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20" yWindow="-120" windowWidth="20730" windowHeight="11040" tabRatio="801" firstSheet="30" activeTab="31"/>
  </bookViews>
  <sheets>
    <sheet name="foxz" sheetId="32" state="veryHidden" r:id="rId1"/>
    <sheet name="Kangatang" sheetId="33" state="veryHidden" r:id="rId2"/>
    <sheet name="Kangatang_2" sheetId="34" state="veryHidden" r:id="rId3"/>
    <sheet name="Kangatang_3" sheetId="35" state="veryHidden" r:id="rId4"/>
    <sheet name="Kangatang_4" sheetId="36" state="veryHidden" r:id="rId5"/>
    <sheet name="Kangatang_5" sheetId="37" state="veryHidden" r:id="rId6"/>
    <sheet name="Kangatang_6" sheetId="38" state="veryHidden" r:id="rId7"/>
    <sheet name="Kangatang_7" sheetId="39" state="veryHidden" r:id="rId8"/>
    <sheet name="Kangatang_8" sheetId="40" state="veryHidden" r:id="rId9"/>
    <sheet name="Kangatang_9" sheetId="41" state="veryHidden" r:id="rId10"/>
    <sheet name="Kangatang_10" sheetId="42" state="veryHidden" r:id="rId11"/>
    <sheet name="Kangatang_11" sheetId="43" state="veryHidden" r:id="rId12"/>
    <sheet name="Kangatang_12" sheetId="44" state="veryHidden" r:id="rId13"/>
    <sheet name="Kangatang_13" sheetId="45" state="veryHidden" r:id="rId14"/>
    <sheet name="Kangatang_14" sheetId="46" state="veryHidden" r:id="rId15"/>
    <sheet name="Kangatang_15" sheetId="47" state="veryHidden" r:id="rId16"/>
    <sheet name="Kangatang_16" sheetId="48" state="veryHidden" r:id="rId17"/>
    <sheet name="Kangatang_17" sheetId="49" state="veryHidden" r:id="rId18"/>
    <sheet name="Kangatang_18" sheetId="50" state="veryHidden" r:id="rId19"/>
    <sheet name="Kangatang_19" sheetId="51" state="veryHidden" r:id="rId20"/>
    <sheet name="Kangatang_20" sheetId="52" state="veryHidden" r:id="rId21"/>
    <sheet name="Kangatang_21" sheetId="53" state="veryHidden" r:id="rId22"/>
    <sheet name="Kangatang_22" sheetId="55" state="veryHidden" r:id="rId23"/>
    <sheet name="Kangatang_23" sheetId="56" state="veryHidden" r:id="rId24"/>
    <sheet name="Kangatang_24" sheetId="57" state="veryHidden" r:id="rId25"/>
    <sheet name="Kangatang_25" sheetId="58" state="veryHidden" r:id="rId26"/>
    <sheet name="Kangatang_26" sheetId="59" state="veryHidden" r:id="rId27"/>
    <sheet name="Kangatang_27" sheetId="60" state="veryHidden" r:id="rId28"/>
    <sheet name="Kangatang_28" sheetId="61" state="veryHidden" r:id="rId29"/>
    <sheet name="Kangatang_29" sheetId="62" state="veryHidden" r:id="rId30"/>
    <sheet name="PL1" sheetId="63" r:id="rId31"/>
    <sheet name="PL 2" sheetId="82" r:id="rId32"/>
    <sheet name="PL2 NSDP (2)" sheetId="69" state="hidden"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s>
  <definedNames>
    <definedName name="\0" localSheetId="30">'[1]PNT-QUOT-#3'!#REF!</definedName>
    <definedName name="\0" localSheetId="32">'[1]PNT-QUOT-#3'!#REF!</definedName>
    <definedName name="\0">'[1]PNT-QUOT-#3'!#REF!</definedName>
    <definedName name="\c" localSheetId="30">'[2]FUC-01'!#REF!</definedName>
    <definedName name="\c" localSheetId="32">'[2]FUC-01'!#REF!</definedName>
    <definedName name="\c">'[2]FUC-01'!#REF!</definedName>
    <definedName name="\d" localSheetId="30">'[2]FUC-01'!#REF!</definedName>
    <definedName name="\d" localSheetId="32">'[2]FUC-01'!#REF!</definedName>
    <definedName name="\d">'[2]FUC-01'!#REF!</definedName>
    <definedName name="\e" localSheetId="30">'[2]FUC-01'!#REF!</definedName>
    <definedName name="\e" localSheetId="32">'[2]FUC-01'!#REF!</definedName>
    <definedName name="\e">'[2]FUC-01'!#REF!</definedName>
    <definedName name="\f" localSheetId="30">'[3]??-BLDG'!#REF!</definedName>
    <definedName name="\f" localSheetId="32">'[3]??-BLDG'!#REF!</definedName>
    <definedName name="\f">'[3]??-BLDG'!#REF!</definedName>
    <definedName name="\g" localSheetId="32">'[3]??-BLDG'!#REF!</definedName>
    <definedName name="\g">'[3]??-BLDG'!#REF!</definedName>
    <definedName name="\h" localSheetId="32">'[3]??-BLDG'!#REF!</definedName>
    <definedName name="\h">'[3]??-BLDG'!#REF!</definedName>
    <definedName name="\i" localSheetId="32">'[2]FUC-01'!#REF!</definedName>
    <definedName name="\i">'[2]FUC-01'!#REF!</definedName>
    <definedName name="\j" localSheetId="32">'[2]FUC-01'!#REF!</definedName>
    <definedName name="\j">'[2]FUC-01'!#REF!</definedName>
    <definedName name="\k" localSheetId="32">'[3]??-BLDG'!#REF!</definedName>
    <definedName name="\k">'[3]??-BLDG'!#REF!</definedName>
    <definedName name="\l" localSheetId="32">'[3]??-BLDG'!#REF!</definedName>
    <definedName name="\l">'[3]??-BLDG'!#REF!</definedName>
    <definedName name="\m" localSheetId="32">'[3]??-BLDG'!#REF!</definedName>
    <definedName name="\m">'[3]??-BLDG'!#REF!</definedName>
    <definedName name="\n" localSheetId="32">'[3]??-BLDG'!#REF!</definedName>
    <definedName name="\n">'[3]??-BLDG'!#REF!</definedName>
    <definedName name="\o" localSheetId="32">'[3]??-BLDG'!#REF!</definedName>
    <definedName name="\o">'[3]??-BLDG'!#REF!</definedName>
    <definedName name="\v" localSheetId="32">'[2]FUC-01'!#REF!</definedName>
    <definedName name="\v">'[2]FUC-01'!#REF!</definedName>
    <definedName name="\z" localSheetId="32">'[1]COAT&amp;WRAP-QIOT-#3'!#REF!</definedName>
    <definedName name="\z">'[1]COAT&amp;WRAP-QIOT-#3'!#REF!</definedName>
    <definedName name="____a1" localSheetId="30" hidden="1">{"'Sheet1'!$L$16"}</definedName>
    <definedName name="____a1" localSheetId="32" hidden="1">{"'Sheet1'!$L$16"}</definedName>
    <definedName name="____a1" hidden="1">{"'Sheet1'!$L$16"}</definedName>
    <definedName name="____B1" localSheetId="30" hidden="1">{"'Sheet1'!$L$16"}</definedName>
    <definedName name="____B1" localSheetId="32" hidden="1">{"'Sheet1'!$L$16"}</definedName>
    <definedName name="____B1" hidden="1">{"'Sheet1'!$L$16"}</definedName>
    <definedName name="____ban2" localSheetId="30" hidden="1">{"'Sheet1'!$L$16"}</definedName>
    <definedName name="____ban2" localSheetId="32" hidden="1">{"'Sheet1'!$L$16"}</definedName>
    <definedName name="____ban2" hidden="1">{"'Sheet1'!$L$16"}</definedName>
    <definedName name="____h1" localSheetId="30" hidden="1">{"'Sheet1'!$L$16"}</definedName>
    <definedName name="____h1" localSheetId="32" hidden="1">{"'Sheet1'!$L$16"}</definedName>
    <definedName name="____h1" hidden="1">{"'Sheet1'!$L$16"}</definedName>
    <definedName name="____hsm2">1.1289</definedName>
    <definedName name="____hu1" localSheetId="30" hidden="1">{"'Sheet1'!$L$16"}</definedName>
    <definedName name="____hu1" localSheetId="32" hidden="1">{"'Sheet1'!$L$16"}</definedName>
    <definedName name="____hu1" hidden="1">{"'Sheet1'!$L$16"}</definedName>
    <definedName name="____hu2" localSheetId="30" hidden="1">{"'Sheet1'!$L$16"}</definedName>
    <definedName name="____hu2" localSheetId="32" hidden="1">{"'Sheet1'!$L$16"}</definedName>
    <definedName name="____hu2" hidden="1">{"'Sheet1'!$L$16"}</definedName>
    <definedName name="____hu5" localSheetId="30" hidden="1">{"'Sheet1'!$L$16"}</definedName>
    <definedName name="____hu5" localSheetId="32" hidden="1">{"'Sheet1'!$L$16"}</definedName>
    <definedName name="____hu5" hidden="1">{"'Sheet1'!$L$16"}</definedName>
    <definedName name="____hu6" localSheetId="30" hidden="1">{"'Sheet1'!$L$16"}</definedName>
    <definedName name="____hu6" localSheetId="32" hidden="1">{"'Sheet1'!$L$16"}</definedName>
    <definedName name="____hu6" hidden="1">{"'Sheet1'!$L$16"}</definedName>
    <definedName name="____M36" localSheetId="30" hidden="1">{"'Sheet1'!$L$16"}</definedName>
    <definedName name="____M36" localSheetId="32" hidden="1">{"'Sheet1'!$L$16"}</definedName>
    <definedName name="____M36" hidden="1">{"'Sheet1'!$L$16"}</definedName>
    <definedName name="____PA3" localSheetId="30" hidden="1">{"'Sheet1'!$L$16"}</definedName>
    <definedName name="____PA3" localSheetId="32" hidden="1">{"'Sheet1'!$L$16"}</definedName>
    <definedName name="____PA3" hidden="1">{"'Sheet1'!$L$16"}</definedName>
    <definedName name="____Pl2" localSheetId="30" hidden="1">{"'Sheet1'!$L$16"}</definedName>
    <definedName name="____Pl2" localSheetId="32" hidden="1">{"'Sheet1'!$L$16"}</definedName>
    <definedName name="____Pl2" hidden="1">{"'Sheet1'!$L$16"}</definedName>
    <definedName name="____Tru21" localSheetId="30" hidden="1">{"'Sheet1'!$L$16"}</definedName>
    <definedName name="____Tru21" localSheetId="32" hidden="1">{"'Sheet1'!$L$16"}</definedName>
    <definedName name="____Tru21" hidden="1">{"'Sheet1'!$L$16"}</definedName>
    <definedName name="____xlfn.BAHTTEXT" hidden="1">#NAME?</definedName>
    <definedName name="___a1" localSheetId="30" hidden="1">{"'Sheet1'!$L$16"}</definedName>
    <definedName name="___a1" localSheetId="32" hidden="1">{"'Sheet1'!$L$16"}</definedName>
    <definedName name="___a1" hidden="1">{"'Sheet1'!$L$16"}</definedName>
    <definedName name="___B1" localSheetId="30" hidden="1">{"'Sheet1'!$L$16"}</definedName>
    <definedName name="___B1" localSheetId="32" hidden="1">{"'Sheet1'!$L$16"}</definedName>
    <definedName name="___B1" hidden="1">{"'Sheet1'!$L$16"}</definedName>
    <definedName name="___ban2" localSheetId="30" hidden="1">{"'Sheet1'!$L$16"}</definedName>
    <definedName name="___ban2" localSheetId="32" hidden="1">{"'Sheet1'!$L$16"}</definedName>
    <definedName name="___ban2" hidden="1">{"'Sheet1'!$L$16"}</definedName>
    <definedName name="___h1" localSheetId="30" hidden="1">{"'Sheet1'!$L$16"}</definedName>
    <definedName name="___h1" localSheetId="32" hidden="1">{"'Sheet1'!$L$16"}</definedName>
    <definedName name="___h1" hidden="1">{"'Sheet1'!$L$16"}</definedName>
    <definedName name="___hsm2">1.1289</definedName>
    <definedName name="___hu1" localSheetId="30" hidden="1">{"'Sheet1'!$L$16"}</definedName>
    <definedName name="___hu1" localSheetId="32" hidden="1">{"'Sheet1'!$L$16"}</definedName>
    <definedName name="___hu1" hidden="1">{"'Sheet1'!$L$16"}</definedName>
    <definedName name="___hu2" localSheetId="30" hidden="1">{"'Sheet1'!$L$16"}</definedName>
    <definedName name="___hu2" localSheetId="32" hidden="1">{"'Sheet1'!$L$16"}</definedName>
    <definedName name="___hu2" hidden="1">{"'Sheet1'!$L$16"}</definedName>
    <definedName name="___hu5" localSheetId="30" hidden="1">{"'Sheet1'!$L$16"}</definedName>
    <definedName name="___hu5" localSheetId="32" hidden="1">{"'Sheet1'!$L$16"}</definedName>
    <definedName name="___hu5" hidden="1">{"'Sheet1'!$L$16"}</definedName>
    <definedName name="___hu6" localSheetId="30" hidden="1">{"'Sheet1'!$L$16"}</definedName>
    <definedName name="___hu6" localSheetId="32" hidden="1">{"'Sheet1'!$L$16"}</definedName>
    <definedName name="___hu6" hidden="1">{"'Sheet1'!$L$16"}</definedName>
    <definedName name="___isc1">0.035</definedName>
    <definedName name="___isc2">0.02</definedName>
    <definedName name="___isc3">0.054</definedName>
    <definedName name="___M36" localSheetId="30" hidden="1">{"'Sheet1'!$L$16"}</definedName>
    <definedName name="___M36" localSheetId="32" hidden="1">{"'Sheet1'!$L$16"}</definedName>
    <definedName name="___M36" hidden="1">{"'Sheet1'!$L$16"}</definedName>
    <definedName name="___NSO2" localSheetId="30" hidden="1">{"'Sheet1'!$L$16"}</definedName>
    <definedName name="___NSO2" localSheetId="32" hidden="1">{"'Sheet1'!$L$16"}</definedName>
    <definedName name="___NSO2" hidden="1">{"'Sheet1'!$L$16"}</definedName>
    <definedName name="___PA3" localSheetId="30" hidden="1">{"'Sheet1'!$L$16"}</definedName>
    <definedName name="___PA3" localSheetId="32" hidden="1">{"'Sheet1'!$L$16"}</definedName>
    <definedName name="___PA3" hidden="1">{"'Sheet1'!$L$16"}</definedName>
    <definedName name="___Pl2" localSheetId="30" hidden="1">{"'Sheet1'!$L$16"}</definedName>
    <definedName name="___Pl2" localSheetId="32" hidden="1">{"'Sheet1'!$L$16"}</definedName>
    <definedName name="___Pl2" hidden="1">{"'Sheet1'!$L$16"}</definedName>
    <definedName name="___SOC10">0.3456</definedName>
    <definedName name="___SOC8">0.2827</definedName>
    <definedName name="___Sta1">531.877</definedName>
    <definedName name="___Sta2">561.952</definedName>
    <definedName name="___Sta3">712.202</definedName>
    <definedName name="___Sta4">762.202</definedName>
    <definedName name="___Tru21" localSheetId="30" hidden="1">{"'Sheet1'!$L$16"}</definedName>
    <definedName name="___Tru21" localSheetId="32" hidden="1">{"'Sheet1'!$L$16"}</definedName>
    <definedName name="___Tru21" hidden="1">{"'Sheet1'!$L$16"}</definedName>
    <definedName name="___xlfn.BAHTTEXT" hidden="1">#NAME?</definedName>
    <definedName name="__a1" localSheetId="30" hidden="1">{"'Sheet1'!$L$16"}</definedName>
    <definedName name="__a1" localSheetId="32" hidden="1">{"'Sheet1'!$L$16"}</definedName>
    <definedName name="__a1" hidden="1">{"'Sheet1'!$L$16"}</definedName>
    <definedName name="__B1" localSheetId="30" hidden="1">{"'Sheet1'!$L$16"}</definedName>
    <definedName name="__B1" localSheetId="32" hidden="1">{"'Sheet1'!$L$16"}</definedName>
    <definedName name="__B1" hidden="1">{"'Sheet1'!$L$16"}</definedName>
    <definedName name="__ban2" localSheetId="30" hidden="1">{"'Sheet1'!$L$16"}</definedName>
    <definedName name="__ban2" localSheetId="32" hidden="1">{"'Sheet1'!$L$16"}</definedName>
    <definedName name="__ban2" hidden="1">{"'Sheet1'!$L$16"}</definedName>
    <definedName name="__boi1" localSheetId="30">#REF!</definedName>
    <definedName name="__boi1" localSheetId="32">#REF!</definedName>
    <definedName name="__boi1">#REF!</definedName>
    <definedName name="__boi2" localSheetId="30">#REF!</definedName>
    <definedName name="__boi2" localSheetId="32">#REF!</definedName>
    <definedName name="__boi2">#REF!</definedName>
    <definedName name="__boi3" localSheetId="30">#REF!</definedName>
    <definedName name="__boi3" localSheetId="32">#REF!</definedName>
    <definedName name="__boi3">#REF!</definedName>
    <definedName name="__boi4" localSheetId="30">#REF!</definedName>
    <definedName name="__boi4" localSheetId="32">#REF!</definedName>
    <definedName name="__boi4">#REF!</definedName>
    <definedName name="__btm10" localSheetId="30">#REF!</definedName>
    <definedName name="__btm10" localSheetId="32">#REF!</definedName>
    <definedName name="__btm10">#REF!</definedName>
    <definedName name="__btm100" localSheetId="30">#REF!</definedName>
    <definedName name="__btm100" localSheetId="32">#REF!</definedName>
    <definedName name="__btm100">#REF!</definedName>
    <definedName name="__BTM250" localSheetId="30">#REF!</definedName>
    <definedName name="__BTM250" localSheetId="32">#REF!</definedName>
    <definedName name="__BTM250">#REF!</definedName>
    <definedName name="__btM300" localSheetId="30">#REF!</definedName>
    <definedName name="__btM300" localSheetId="32">#REF!</definedName>
    <definedName name="__btM300">#REF!</definedName>
    <definedName name="__cao1" localSheetId="30">#REF!</definedName>
    <definedName name="__cao1" localSheetId="32">#REF!</definedName>
    <definedName name="__cao1">#REF!</definedName>
    <definedName name="__cao2" localSheetId="30">#REF!</definedName>
    <definedName name="__cao2" localSheetId="32">#REF!</definedName>
    <definedName name="__cao2">#REF!</definedName>
    <definedName name="__cao3" localSheetId="30">#REF!</definedName>
    <definedName name="__cao3" localSheetId="32">#REF!</definedName>
    <definedName name="__cao3">#REF!</definedName>
    <definedName name="__cao4" localSheetId="30">#REF!</definedName>
    <definedName name="__cao4" localSheetId="32">#REF!</definedName>
    <definedName name="__cao4">#REF!</definedName>
    <definedName name="__cao5" localSheetId="30">#REF!</definedName>
    <definedName name="__cao5" localSheetId="32">#REF!</definedName>
    <definedName name="__cao5">#REF!</definedName>
    <definedName name="__cao6" localSheetId="30">#REF!</definedName>
    <definedName name="__cao6" localSheetId="32">#REF!</definedName>
    <definedName name="__cao6">#REF!</definedName>
    <definedName name="__CON1" localSheetId="30">#REF!</definedName>
    <definedName name="__CON1" localSheetId="32">#REF!</definedName>
    <definedName name="__CON1">#REF!</definedName>
    <definedName name="__CON2" localSheetId="30">#REF!</definedName>
    <definedName name="__CON2" localSheetId="32">#REF!</definedName>
    <definedName name="__CON2">#REF!</definedName>
    <definedName name="__Count">9</definedName>
    <definedName name="__dai1" localSheetId="30">#REF!</definedName>
    <definedName name="__dai1" localSheetId="32">#REF!</definedName>
    <definedName name="__dai1">#REF!</definedName>
    <definedName name="__dai2" localSheetId="30">#REF!</definedName>
    <definedName name="__dai2" localSheetId="32">#REF!</definedName>
    <definedName name="__dai2">#REF!</definedName>
    <definedName name="__dai3" localSheetId="30">#REF!</definedName>
    <definedName name="__dai3" localSheetId="32">#REF!</definedName>
    <definedName name="__dai3">#REF!</definedName>
    <definedName name="__dai4" localSheetId="30">#REF!</definedName>
    <definedName name="__dai4" localSheetId="32">#REF!</definedName>
    <definedName name="__dai4">#REF!</definedName>
    <definedName name="__dai5" localSheetId="30">#REF!</definedName>
    <definedName name="__dai5" localSheetId="32">#REF!</definedName>
    <definedName name="__dai5">#REF!</definedName>
    <definedName name="__dai6" localSheetId="30">#REF!</definedName>
    <definedName name="__dai6" localSheetId="32">#REF!</definedName>
    <definedName name="__dai6">#REF!</definedName>
    <definedName name="__dan1" localSheetId="30">#REF!</definedName>
    <definedName name="__dan1" localSheetId="32">#REF!</definedName>
    <definedName name="__dan1">#REF!</definedName>
    <definedName name="__dan2" localSheetId="30">#REF!</definedName>
    <definedName name="__dan2" localSheetId="32">#REF!</definedName>
    <definedName name="__dan2">#REF!</definedName>
    <definedName name="__dao1" localSheetId="30">#REF!</definedName>
    <definedName name="__dao1" localSheetId="32">#REF!</definedName>
    <definedName name="__dao1">#REF!</definedName>
    <definedName name="__dbu1" localSheetId="30">#REF!</definedName>
    <definedName name="__dbu1" localSheetId="32">#REF!</definedName>
    <definedName name="__dbu1">#REF!</definedName>
    <definedName name="__dbu2" localSheetId="30">#REF!</definedName>
    <definedName name="__dbu2" localSheetId="32">#REF!</definedName>
    <definedName name="__dbu2">#REF!</definedName>
    <definedName name="__ddn400" localSheetId="30">#REF!</definedName>
    <definedName name="__ddn400" localSheetId="32">#REF!</definedName>
    <definedName name="__ddn400">#REF!</definedName>
    <definedName name="__ddn600" localSheetId="30">#REF!</definedName>
    <definedName name="__ddn600" localSheetId="32">#REF!</definedName>
    <definedName name="__ddn600">#REF!</definedName>
    <definedName name="__gon4" localSheetId="30">#REF!</definedName>
    <definedName name="__gon4" localSheetId="32">#REF!</definedName>
    <definedName name="__gon4">#REF!</definedName>
    <definedName name="__h1" localSheetId="30" hidden="1">{"'Sheet1'!$L$16"}</definedName>
    <definedName name="__h1" localSheetId="32" hidden="1">{"'Sheet1'!$L$16"}</definedName>
    <definedName name="__h1" hidden="1">{"'Sheet1'!$L$16"}</definedName>
    <definedName name="__hom2" localSheetId="30">#REF!</definedName>
    <definedName name="__hom2" localSheetId="32">#REF!</definedName>
    <definedName name="__hom2">#REF!</definedName>
    <definedName name="__hsm2">1.1289</definedName>
    <definedName name="__hu1" localSheetId="30" hidden="1">{"'Sheet1'!$L$16"}</definedName>
    <definedName name="__hu1" localSheetId="32" hidden="1">{"'Sheet1'!$L$16"}</definedName>
    <definedName name="__hu1" hidden="1">{"'Sheet1'!$L$16"}</definedName>
    <definedName name="__hu2" localSheetId="30" hidden="1">{"'Sheet1'!$L$16"}</definedName>
    <definedName name="__hu2" localSheetId="32" hidden="1">{"'Sheet1'!$L$16"}</definedName>
    <definedName name="__hu2" hidden="1">{"'Sheet1'!$L$16"}</definedName>
    <definedName name="__hu5" localSheetId="30" hidden="1">{"'Sheet1'!$L$16"}</definedName>
    <definedName name="__hu5" localSheetId="32" hidden="1">{"'Sheet1'!$L$16"}</definedName>
    <definedName name="__hu5" hidden="1">{"'Sheet1'!$L$16"}</definedName>
    <definedName name="__hu6" localSheetId="30" hidden="1">{"'Sheet1'!$L$16"}</definedName>
    <definedName name="__hu6" localSheetId="32" hidden="1">{"'Sheet1'!$L$16"}</definedName>
    <definedName name="__hu6" hidden="1">{"'Sheet1'!$L$16"}</definedName>
    <definedName name="__IntlFixup" hidden="1">TRUE</definedName>
    <definedName name="__isc1">0.035</definedName>
    <definedName name="__isc2">0.02</definedName>
    <definedName name="__isc3">0.054</definedName>
    <definedName name="__KM188" localSheetId="30">#REF!</definedName>
    <definedName name="__KM188" localSheetId="32">#REF!</definedName>
    <definedName name="__KM188">#REF!</definedName>
    <definedName name="__km189" localSheetId="30">#REF!</definedName>
    <definedName name="__km189" localSheetId="32">#REF!</definedName>
    <definedName name="__km189">#REF!</definedName>
    <definedName name="__km190" localSheetId="30">#REF!</definedName>
    <definedName name="__km190" localSheetId="32">#REF!</definedName>
    <definedName name="__km190">#REF!</definedName>
    <definedName name="__km191" localSheetId="30">#REF!</definedName>
    <definedName name="__km191" localSheetId="32">#REF!</definedName>
    <definedName name="__km191">#REF!</definedName>
    <definedName name="__km192" localSheetId="30">#REF!</definedName>
    <definedName name="__km192" localSheetId="32">#REF!</definedName>
    <definedName name="__km192">#REF!</definedName>
    <definedName name="__km193" localSheetId="30">#REF!</definedName>
    <definedName name="__km193" localSheetId="32">#REF!</definedName>
    <definedName name="__km193">#REF!</definedName>
    <definedName name="__km194" localSheetId="30">#REF!</definedName>
    <definedName name="__km194" localSheetId="32">#REF!</definedName>
    <definedName name="__km194">#REF!</definedName>
    <definedName name="__km195" localSheetId="30">#REF!</definedName>
    <definedName name="__km195" localSheetId="32">#REF!</definedName>
    <definedName name="__km195">#REF!</definedName>
    <definedName name="__km196" localSheetId="30">#REF!</definedName>
    <definedName name="__km196" localSheetId="32">#REF!</definedName>
    <definedName name="__km196">#REF!</definedName>
    <definedName name="__km197" localSheetId="30">#REF!</definedName>
    <definedName name="__km197" localSheetId="32">#REF!</definedName>
    <definedName name="__km197">#REF!</definedName>
    <definedName name="__km198" localSheetId="30">#REF!</definedName>
    <definedName name="__km198" localSheetId="32">#REF!</definedName>
    <definedName name="__km198">#REF!</definedName>
    <definedName name="__lap1" localSheetId="30">#REF!</definedName>
    <definedName name="__lap1" localSheetId="32">#REF!</definedName>
    <definedName name="__lap1">#REF!</definedName>
    <definedName name="__lap2" localSheetId="30">#REF!</definedName>
    <definedName name="__lap2" localSheetId="32">#REF!</definedName>
    <definedName name="__lap2">#REF!</definedName>
    <definedName name="__M36" localSheetId="30" hidden="1">{"'Sheet1'!$L$16"}</definedName>
    <definedName name="__M36" localSheetId="32" hidden="1">{"'Sheet1'!$L$16"}</definedName>
    <definedName name="__M36" hidden="1">{"'Sheet1'!$L$16"}</definedName>
    <definedName name="__MAC12" localSheetId="30">#REF!</definedName>
    <definedName name="__MAC12" localSheetId="32">#REF!</definedName>
    <definedName name="__MAC12">#REF!</definedName>
    <definedName name="__MAC46" localSheetId="30">#REF!</definedName>
    <definedName name="__MAC46" localSheetId="32">#REF!</definedName>
    <definedName name="__MAC46">#REF!</definedName>
    <definedName name="__NCL100" localSheetId="30">#REF!</definedName>
    <definedName name="__NCL100" localSheetId="32">#REF!</definedName>
    <definedName name="__NCL100">#REF!</definedName>
    <definedName name="__NCL200" localSheetId="30">#REF!</definedName>
    <definedName name="__NCL200" localSheetId="32">#REF!</definedName>
    <definedName name="__NCL200">#REF!</definedName>
    <definedName name="__NCL250" localSheetId="30">#REF!</definedName>
    <definedName name="__NCL250" localSheetId="32">#REF!</definedName>
    <definedName name="__NCL250">#REF!</definedName>
    <definedName name="__NET2" localSheetId="30">#REF!</definedName>
    <definedName name="__NET2" localSheetId="32">#REF!</definedName>
    <definedName name="__NET2">#REF!</definedName>
    <definedName name="__nin190" localSheetId="30">#REF!</definedName>
    <definedName name="__nin190" localSheetId="32">#REF!</definedName>
    <definedName name="__nin190">#REF!</definedName>
    <definedName name="__NSO2" localSheetId="30" hidden="1">{"'Sheet1'!$L$16"}</definedName>
    <definedName name="__NSO2" localSheetId="32" hidden="1">{"'Sheet1'!$L$16"}</definedName>
    <definedName name="__NSO2" hidden="1">{"'Sheet1'!$L$16"}</definedName>
    <definedName name="__PA3" localSheetId="30" hidden="1">{"'Sheet1'!$L$16"}</definedName>
    <definedName name="__PA3" localSheetId="32" hidden="1">{"'Sheet1'!$L$16"}</definedName>
    <definedName name="__PA3" hidden="1">{"'Sheet1'!$L$16"}</definedName>
    <definedName name="__phi10" localSheetId="30">#REF!</definedName>
    <definedName name="__phi10" localSheetId="32">#REF!</definedName>
    <definedName name="__phi10">#REF!</definedName>
    <definedName name="__phi12" localSheetId="30">#REF!</definedName>
    <definedName name="__phi12" localSheetId="32">#REF!</definedName>
    <definedName name="__phi12">#REF!</definedName>
    <definedName name="__phi14" localSheetId="30">#REF!</definedName>
    <definedName name="__phi14" localSheetId="32">#REF!</definedName>
    <definedName name="__phi14">#REF!</definedName>
    <definedName name="__phi16" localSheetId="30">#REF!</definedName>
    <definedName name="__phi16" localSheetId="32">#REF!</definedName>
    <definedName name="__phi16">#REF!</definedName>
    <definedName name="__phi18" localSheetId="30">#REF!</definedName>
    <definedName name="__phi18" localSheetId="32">#REF!</definedName>
    <definedName name="__phi18">#REF!</definedName>
    <definedName name="__phi20" localSheetId="30">#REF!</definedName>
    <definedName name="__phi20" localSheetId="32">#REF!</definedName>
    <definedName name="__phi20">#REF!</definedName>
    <definedName name="__phi22" localSheetId="30">#REF!</definedName>
    <definedName name="__phi22" localSheetId="32">#REF!</definedName>
    <definedName name="__phi22">#REF!</definedName>
    <definedName name="__phi25" localSheetId="30">#REF!</definedName>
    <definedName name="__phi25" localSheetId="32">#REF!</definedName>
    <definedName name="__phi25">#REF!</definedName>
    <definedName name="__phi28" localSheetId="30">#REF!</definedName>
    <definedName name="__phi28" localSheetId="32">#REF!</definedName>
    <definedName name="__phi28">#REF!</definedName>
    <definedName name="__phi6" localSheetId="30">#REF!</definedName>
    <definedName name="__phi6" localSheetId="32">#REF!</definedName>
    <definedName name="__phi6">#REF!</definedName>
    <definedName name="__phi8" localSheetId="30">#REF!</definedName>
    <definedName name="__phi8" localSheetId="32">#REF!</definedName>
    <definedName name="__phi8">#REF!</definedName>
    <definedName name="__PL1242" localSheetId="30">#REF!</definedName>
    <definedName name="__PL1242" localSheetId="32">#REF!</definedName>
    <definedName name="__PL1242">#REF!</definedName>
    <definedName name="__Pl2" localSheetId="30" hidden="1">{"'Sheet1'!$L$16"}</definedName>
    <definedName name="__Pl2" localSheetId="32" hidden="1">{"'Sheet1'!$L$16"}</definedName>
    <definedName name="__Pl2" hidden="1">{"'Sheet1'!$L$16"}</definedName>
    <definedName name="__sat10" localSheetId="30">#REF!</definedName>
    <definedName name="__sat10" localSheetId="32">#REF!</definedName>
    <definedName name="__sat10">#REF!</definedName>
    <definedName name="__sat14" localSheetId="30">#REF!</definedName>
    <definedName name="__sat14" localSheetId="32">#REF!</definedName>
    <definedName name="__sat14">#REF!</definedName>
    <definedName name="__sat16" localSheetId="30">#REF!</definedName>
    <definedName name="__sat16" localSheetId="32">#REF!</definedName>
    <definedName name="__sat16">#REF!</definedName>
    <definedName name="__sat20" localSheetId="30">#REF!</definedName>
    <definedName name="__sat20" localSheetId="32">#REF!</definedName>
    <definedName name="__sat20">#REF!</definedName>
    <definedName name="__sat8" localSheetId="30">#REF!</definedName>
    <definedName name="__sat8" localSheetId="32">#REF!</definedName>
    <definedName name="__sat8">#REF!</definedName>
    <definedName name="__sc1" localSheetId="30">#REF!</definedName>
    <definedName name="__sc1" localSheetId="32">#REF!</definedName>
    <definedName name="__sc1">#REF!</definedName>
    <definedName name="__SC2" localSheetId="30">#REF!</definedName>
    <definedName name="__SC2" localSheetId="32">#REF!</definedName>
    <definedName name="__SC2">#REF!</definedName>
    <definedName name="__sc3" localSheetId="30">#REF!</definedName>
    <definedName name="__sc3" localSheetId="32">#REF!</definedName>
    <definedName name="__sc3">#REF!</definedName>
    <definedName name="__slg1" localSheetId="30">#REF!</definedName>
    <definedName name="__slg1" localSheetId="32">#REF!</definedName>
    <definedName name="__slg1">#REF!</definedName>
    <definedName name="__slg2" localSheetId="30">#REF!</definedName>
    <definedName name="__slg2" localSheetId="32">#REF!</definedName>
    <definedName name="__slg2">#REF!</definedName>
    <definedName name="__slg3" localSheetId="30">#REF!</definedName>
    <definedName name="__slg3" localSheetId="32">#REF!</definedName>
    <definedName name="__slg3">#REF!</definedName>
    <definedName name="__slg4" localSheetId="30">#REF!</definedName>
    <definedName name="__slg4" localSheetId="32">#REF!</definedName>
    <definedName name="__slg4">#REF!</definedName>
    <definedName name="__slg5" localSheetId="30">#REF!</definedName>
    <definedName name="__slg5" localSheetId="32">#REF!</definedName>
    <definedName name="__slg5">#REF!</definedName>
    <definedName name="__slg6" localSheetId="30">#REF!</definedName>
    <definedName name="__slg6" localSheetId="32">#REF!</definedName>
    <definedName name="__slg6">#REF!</definedName>
    <definedName name="__SN3" localSheetId="30">#REF!</definedName>
    <definedName name="__SN3" localSheetId="32">#REF!</definedName>
    <definedName name="__SN3">#REF!</definedName>
    <definedName name="__SOC10">0.3456</definedName>
    <definedName name="__SOC8">0.2827</definedName>
    <definedName name="__Sta1">531.877</definedName>
    <definedName name="__Sta2">561.952</definedName>
    <definedName name="__Sta3">712.202</definedName>
    <definedName name="__Sta4">762.202</definedName>
    <definedName name="__sua20" localSheetId="30">#REF!</definedName>
    <definedName name="__sua20" localSheetId="32">#REF!</definedName>
    <definedName name="__sua20">#REF!</definedName>
    <definedName name="__sua30" localSheetId="30">#REF!</definedName>
    <definedName name="__sua30" localSheetId="32">#REF!</definedName>
    <definedName name="__sua30">#REF!</definedName>
    <definedName name="__TB1" localSheetId="30">#REF!</definedName>
    <definedName name="__TB1" localSheetId="32">#REF!</definedName>
    <definedName name="__TB1">#REF!</definedName>
    <definedName name="__TH1" localSheetId="30">#REF!</definedName>
    <definedName name="__TH1" localSheetId="32">#REF!</definedName>
    <definedName name="__TH1">#REF!</definedName>
    <definedName name="__TH2" localSheetId="30">#REF!</definedName>
    <definedName name="__TH2" localSheetId="32">#REF!</definedName>
    <definedName name="__TH2">#REF!</definedName>
    <definedName name="__TH3" localSheetId="30">#REF!</definedName>
    <definedName name="__TH3" localSheetId="32">#REF!</definedName>
    <definedName name="__TH3">#REF!</definedName>
    <definedName name="__TL1" localSheetId="30">#REF!</definedName>
    <definedName name="__TL1" localSheetId="32">#REF!</definedName>
    <definedName name="__TL1">#REF!</definedName>
    <definedName name="__TL2" localSheetId="30">#REF!</definedName>
    <definedName name="__TL2" localSheetId="32">#REF!</definedName>
    <definedName name="__TL2">#REF!</definedName>
    <definedName name="__TL3" localSheetId="30">#REF!</definedName>
    <definedName name="__TL3" localSheetId="32">#REF!</definedName>
    <definedName name="__TL3">#REF!</definedName>
    <definedName name="__TLA120" localSheetId="30">#REF!</definedName>
    <definedName name="__TLA120" localSheetId="32">#REF!</definedName>
    <definedName name="__TLA120">#REF!</definedName>
    <definedName name="__TLA35" localSheetId="30">#REF!</definedName>
    <definedName name="__TLA35" localSheetId="32">#REF!</definedName>
    <definedName name="__TLA35">#REF!</definedName>
    <definedName name="__TLA50" localSheetId="30">#REF!</definedName>
    <definedName name="__TLA50" localSheetId="32">#REF!</definedName>
    <definedName name="__TLA50">#REF!</definedName>
    <definedName name="__TLA70" localSheetId="30">#REF!</definedName>
    <definedName name="__TLA70" localSheetId="32">#REF!</definedName>
    <definedName name="__TLA70">#REF!</definedName>
    <definedName name="__TLA95" localSheetId="30">#REF!</definedName>
    <definedName name="__TLA95" localSheetId="32">#REF!</definedName>
    <definedName name="__TLA95">#REF!</definedName>
    <definedName name="__Tru21" localSheetId="30" hidden="1">{"'Sheet1'!$L$16"}</definedName>
    <definedName name="__Tru21" localSheetId="32" hidden="1">{"'Sheet1'!$L$16"}</definedName>
    <definedName name="__Tru21" hidden="1">{"'Sheet1'!$L$16"}</definedName>
    <definedName name="__vc1" localSheetId="30">#REF!</definedName>
    <definedName name="__vc1" localSheetId="32">#REF!</definedName>
    <definedName name="__vc1">#REF!</definedName>
    <definedName name="__vc2" localSheetId="30">#REF!</definedName>
    <definedName name="__vc2" localSheetId="32">#REF!</definedName>
    <definedName name="__vc2">#REF!</definedName>
    <definedName name="__vc3" localSheetId="30">#REF!</definedName>
    <definedName name="__vc3" localSheetId="32">#REF!</definedName>
    <definedName name="__vc3">#REF!</definedName>
    <definedName name="__VL100" localSheetId="30">#REF!</definedName>
    <definedName name="__VL100" localSheetId="32">#REF!</definedName>
    <definedName name="__VL100">#REF!</definedName>
    <definedName name="__vl2" localSheetId="30" hidden="1">{"'Sheet1'!$L$16"}</definedName>
    <definedName name="__vl2" localSheetId="32" hidden="1">{"'Sheet1'!$L$16"}</definedName>
    <definedName name="__vl2" hidden="1">{"'Sheet1'!$L$16"}</definedName>
    <definedName name="__VL250" localSheetId="30">#REF!</definedName>
    <definedName name="__VL250" localSheetId="32">#REF!</definedName>
    <definedName name="__VL250">#REF!</definedName>
    <definedName name="__xlfn.BAHTTEXT" hidden="1">#NAME?</definedName>
    <definedName name="_01_11_2001">#N/A</definedName>
    <definedName name="_1">#N/A</definedName>
    <definedName name="_1000A01">#N/A</definedName>
    <definedName name="_1CAP002" localSheetId="30">[4]MTP!#REF!</definedName>
    <definedName name="_1CAP002" localSheetId="32">[4]MTP!#REF!</definedName>
    <definedName name="_1CAP002">[4]MTP!#REF!</definedName>
    <definedName name="_2">#N/A</definedName>
    <definedName name="_2STREO7" localSheetId="30">[5]MTP!#REF!</definedName>
    <definedName name="_2STREO7" localSheetId="32">[5]MTP!#REF!</definedName>
    <definedName name="_2STREO7">[5]MTP!#REF!</definedName>
    <definedName name="_40x4">5100</definedName>
    <definedName name="_4GOIC01" localSheetId="32">[6]MTP!#REF!</definedName>
    <definedName name="_4GOIC01">[6]MTP!#REF!</definedName>
    <definedName name="_4OSLCTT" localSheetId="32">[6]MTP!#REF!</definedName>
    <definedName name="_4OSLCTT">[6]MTP!#REF!</definedName>
    <definedName name="_6BNTTTH" localSheetId="32">[5]MTP1!#REF!</definedName>
    <definedName name="_6BNTTTH">[5]MTP1!#REF!</definedName>
    <definedName name="_6DCTTBO" localSheetId="32">[5]MTP1!#REF!</definedName>
    <definedName name="_6DCTTBO">[5]MTP1!#REF!</definedName>
    <definedName name="_6DD24TT" localSheetId="32">[5]MTP1!#REF!</definedName>
    <definedName name="_6DD24TT">[5]MTP1!#REF!</definedName>
    <definedName name="_6FCOTBU" localSheetId="32">[5]MTP1!#REF!</definedName>
    <definedName name="_6FCOTBU">[5]MTP1!#REF!</definedName>
    <definedName name="_6LATUBU" localSheetId="32">[5]MTP1!#REF!</definedName>
    <definedName name="_6LATUBU">[5]MTP1!#REF!</definedName>
    <definedName name="_6SDTT24" localSheetId="32">[5]MTP1!#REF!</definedName>
    <definedName name="_6SDTT24">[5]MTP1!#REF!</definedName>
    <definedName name="_6TBUDTT" localSheetId="32">[5]MTP1!#REF!</definedName>
    <definedName name="_6TBUDTT">[5]MTP1!#REF!</definedName>
    <definedName name="_6TDDDTT" localSheetId="32">[5]MTP1!#REF!</definedName>
    <definedName name="_6TDDDTT">[5]MTP1!#REF!</definedName>
    <definedName name="_6TLTTTH" localSheetId="32">[5]MTP1!#REF!</definedName>
    <definedName name="_6TLTTTH">[5]MTP1!#REF!</definedName>
    <definedName name="_6TUBUTT" localSheetId="32">[5]MTP1!#REF!</definedName>
    <definedName name="_6TUBUTT">[5]MTP1!#REF!</definedName>
    <definedName name="_6UCLVIS" localSheetId="32">[5]MTP1!#REF!</definedName>
    <definedName name="_6UCLVIS">[5]MTP1!#REF!</definedName>
    <definedName name="_7DNCABC" localSheetId="32">[5]MTP1!#REF!</definedName>
    <definedName name="_7DNCABC">[5]MTP1!#REF!</definedName>
    <definedName name="_7HDCTBU" localSheetId="32">[5]MTP1!#REF!</definedName>
    <definedName name="_7HDCTBU">[5]MTP1!#REF!</definedName>
    <definedName name="_7PKTUBU" localSheetId="32">[5]MTP1!#REF!</definedName>
    <definedName name="_7PKTUBU">[5]MTP1!#REF!</definedName>
    <definedName name="_7TBHT20" localSheetId="32">[5]MTP1!#REF!</definedName>
    <definedName name="_7TBHT20">[5]MTP1!#REF!</definedName>
    <definedName name="_7TBHT30" localSheetId="32">[5]MTP1!#REF!</definedName>
    <definedName name="_7TBHT30">[5]MTP1!#REF!</definedName>
    <definedName name="_7TDCABC" localSheetId="32">[5]MTP1!#REF!</definedName>
    <definedName name="_7TDCABC">[5]MTP1!#REF!</definedName>
    <definedName name="_a1" localSheetId="30" hidden="1">{"'Sheet1'!$L$16"}</definedName>
    <definedName name="_a1" localSheetId="32" hidden="1">{"'Sheet1'!$L$16"}</definedName>
    <definedName name="_a1" hidden="1">{"'Sheet1'!$L$16"}</definedName>
    <definedName name="_A65700" localSheetId="32">'[7]MTO REV.2(ARMOR)'!#REF!</definedName>
    <definedName name="_A65700">'[7]MTO REV.2(ARMOR)'!#REF!</definedName>
    <definedName name="_A65800" localSheetId="32">'[7]MTO REV.2(ARMOR)'!#REF!</definedName>
    <definedName name="_A65800">'[7]MTO REV.2(ARMOR)'!#REF!</definedName>
    <definedName name="_A66000" localSheetId="32">'[7]MTO REV.2(ARMOR)'!#REF!</definedName>
    <definedName name="_A66000">'[7]MTO REV.2(ARMOR)'!#REF!</definedName>
    <definedName name="_A67000" localSheetId="32">'[7]MTO REV.2(ARMOR)'!#REF!</definedName>
    <definedName name="_A67000">'[7]MTO REV.2(ARMOR)'!#REF!</definedName>
    <definedName name="_A68000" localSheetId="32">'[7]MTO REV.2(ARMOR)'!#REF!</definedName>
    <definedName name="_A68000">'[7]MTO REV.2(ARMOR)'!#REF!</definedName>
    <definedName name="_A70000" localSheetId="32">'[7]MTO REV.2(ARMOR)'!#REF!</definedName>
    <definedName name="_A70000">'[7]MTO REV.2(ARMOR)'!#REF!</definedName>
    <definedName name="_A75000" localSheetId="32">'[7]MTO REV.2(ARMOR)'!#REF!</definedName>
    <definedName name="_A75000">'[7]MTO REV.2(ARMOR)'!#REF!</definedName>
    <definedName name="_A85000" localSheetId="32">'[7]MTO REV.2(ARMOR)'!#REF!</definedName>
    <definedName name="_A85000">'[7]MTO REV.2(ARMOR)'!#REF!</definedName>
    <definedName name="_abb91" localSheetId="32">[8]chitimc!#REF!</definedName>
    <definedName name="_abb91">[8]chitimc!#REF!</definedName>
    <definedName name="_B1" localSheetId="30" hidden="1">{"'Sheet1'!$L$16"}</definedName>
    <definedName name="_B1" localSheetId="32" hidden="1">{"'Sheet1'!$L$16"}</definedName>
    <definedName name="_B1" hidden="1">{"'Sheet1'!$L$16"}</definedName>
    <definedName name="_ban2" localSheetId="30" hidden="1">{"'Sheet1'!$L$16"}</definedName>
    <definedName name="_ban2" localSheetId="32" hidden="1">{"'Sheet1'!$L$16"}</definedName>
    <definedName name="_ban2" hidden="1">{"'Sheet1'!$L$16"}</definedName>
    <definedName name="_Bia2">'[9]DI-ESTI'!$A$8:$R$489</definedName>
    <definedName name="_boi1" localSheetId="30">#REF!</definedName>
    <definedName name="_boi1" localSheetId="32">#REF!</definedName>
    <definedName name="_boi1">#REF!</definedName>
    <definedName name="_boi2" localSheetId="30">#REF!</definedName>
    <definedName name="_boi2" localSheetId="32">#REF!</definedName>
    <definedName name="_boi2">#REF!</definedName>
    <definedName name="_boi3" localSheetId="30">#REF!</definedName>
    <definedName name="_boi3" localSheetId="32">#REF!</definedName>
    <definedName name="_boi3">#REF!</definedName>
    <definedName name="_boi4" localSheetId="30">#REF!</definedName>
    <definedName name="_boi4" localSheetId="32">#REF!</definedName>
    <definedName name="_boi4">#REF!</definedName>
    <definedName name="_btm10" localSheetId="30">#REF!</definedName>
    <definedName name="_btm10" localSheetId="32">#REF!</definedName>
    <definedName name="_btm10">#REF!</definedName>
    <definedName name="_btm100" localSheetId="30">#REF!</definedName>
    <definedName name="_btm100" localSheetId="32">#REF!</definedName>
    <definedName name="_btm100">#REF!</definedName>
    <definedName name="_btm150" localSheetId="30">'[10]TT-35'!#REF!</definedName>
    <definedName name="_btm150" localSheetId="32">'[10]TT-35'!#REF!</definedName>
    <definedName name="_btm150">'[10]TT-35'!#REF!</definedName>
    <definedName name="_btm200" localSheetId="30">'[10]TT-35'!#REF!</definedName>
    <definedName name="_btm200" localSheetId="32">'[10]TT-35'!#REF!</definedName>
    <definedName name="_btm200">'[10]TT-35'!#REF!</definedName>
    <definedName name="_BTM250" localSheetId="30">#REF!</definedName>
    <definedName name="_BTM250" localSheetId="32">#REF!</definedName>
    <definedName name="_BTM250">#REF!</definedName>
    <definedName name="_btM300" localSheetId="30">#REF!</definedName>
    <definedName name="_btM300" localSheetId="32">#REF!</definedName>
    <definedName name="_btM300">#REF!</definedName>
    <definedName name="_btm50" localSheetId="30">'[10]TT-35'!#REF!</definedName>
    <definedName name="_btm50" localSheetId="32">'[10]TT-35'!#REF!</definedName>
    <definedName name="_btm50">'[10]TT-35'!#REF!</definedName>
    <definedName name="_Builtin155" hidden="1">#N/A</definedName>
    <definedName name="_cao1" localSheetId="30">#REF!</definedName>
    <definedName name="_cao1" localSheetId="32">#REF!</definedName>
    <definedName name="_cao1">#REF!</definedName>
    <definedName name="_cao2" localSheetId="30">#REF!</definedName>
    <definedName name="_cao2" localSheetId="32">#REF!</definedName>
    <definedName name="_cao2">#REF!</definedName>
    <definedName name="_cao3" localSheetId="30">#REF!</definedName>
    <definedName name="_cao3" localSheetId="32">#REF!</definedName>
    <definedName name="_cao3">#REF!</definedName>
    <definedName name="_cao4" localSheetId="30">#REF!</definedName>
    <definedName name="_cao4" localSheetId="32">#REF!</definedName>
    <definedName name="_cao4">#REF!</definedName>
    <definedName name="_cao5" localSheetId="30">#REF!</definedName>
    <definedName name="_cao5" localSheetId="32">#REF!</definedName>
    <definedName name="_cao5">#REF!</definedName>
    <definedName name="_cao6" localSheetId="30">#REF!</definedName>
    <definedName name="_cao6" localSheetId="32">#REF!</definedName>
    <definedName name="_cao6">#REF!</definedName>
    <definedName name="_CON1" localSheetId="30">#REF!</definedName>
    <definedName name="_CON1" localSheetId="32">#REF!</definedName>
    <definedName name="_CON1">#REF!</definedName>
    <definedName name="_CON2" localSheetId="30">#REF!</definedName>
    <definedName name="_CON2" localSheetId="32">#REF!</definedName>
    <definedName name="_CON2">#REF!</definedName>
    <definedName name="_Count">4</definedName>
    <definedName name="_CT250" localSheetId="30">'[11]dongia (2)'!#REF!</definedName>
    <definedName name="_CT250" localSheetId="32">'[11]dongia (2)'!#REF!</definedName>
    <definedName name="_CT250">'[11]dongia (2)'!#REF!</definedName>
    <definedName name="_dai1" localSheetId="30">#REF!</definedName>
    <definedName name="_dai1" localSheetId="32">#REF!</definedName>
    <definedName name="_dai1">#REF!</definedName>
    <definedName name="_dai2" localSheetId="30">#REF!</definedName>
    <definedName name="_dai2" localSheetId="32">#REF!</definedName>
    <definedName name="_dai2">#REF!</definedName>
    <definedName name="_dai3" localSheetId="30">#REF!</definedName>
    <definedName name="_dai3" localSheetId="32">#REF!</definedName>
    <definedName name="_dai3">#REF!</definedName>
    <definedName name="_dai4" localSheetId="30">#REF!</definedName>
    <definedName name="_dai4" localSheetId="32">#REF!</definedName>
    <definedName name="_dai4">#REF!</definedName>
    <definedName name="_dai5" localSheetId="30">#REF!</definedName>
    <definedName name="_dai5" localSheetId="32">#REF!</definedName>
    <definedName name="_dai5">#REF!</definedName>
    <definedName name="_dai6" localSheetId="30">#REF!</definedName>
    <definedName name="_dai6" localSheetId="32">#REF!</definedName>
    <definedName name="_dai6">#REF!</definedName>
    <definedName name="_dan1" localSheetId="30">#REF!</definedName>
    <definedName name="_dan1" localSheetId="32">#REF!</definedName>
    <definedName name="_dan1">#REF!</definedName>
    <definedName name="_dan2" localSheetId="30">#REF!</definedName>
    <definedName name="_dan2" localSheetId="32">#REF!</definedName>
    <definedName name="_dan2">#REF!</definedName>
    <definedName name="_dao1" localSheetId="30">#REF!</definedName>
    <definedName name="_dao1" localSheetId="32">#REF!</definedName>
    <definedName name="_dao1">#REF!</definedName>
    <definedName name="_day1" localSheetId="30">'[12]Chiet tinh dz22'!#REF!</definedName>
    <definedName name="_day1" localSheetId="32">'[12]Chiet tinh dz22'!#REF!</definedName>
    <definedName name="_day1">'[12]Chiet tinh dz22'!#REF!</definedName>
    <definedName name="_dbu1" localSheetId="30">#REF!</definedName>
    <definedName name="_dbu1" localSheetId="32">#REF!</definedName>
    <definedName name="_dbu1">#REF!</definedName>
    <definedName name="_dbu2" localSheetId="30">#REF!</definedName>
    <definedName name="_dbu2" localSheetId="32">#REF!</definedName>
    <definedName name="_dbu2">#REF!</definedName>
    <definedName name="_ddn400" localSheetId="30">#REF!</definedName>
    <definedName name="_ddn400" localSheetId="32">#REF!</definedName>
    <definedName name="_ddn400">#REF!</definedName>
    <definedName name="_ddn600" localSheetId="30">#REF!</definedName>
    <definedName name="_ddn600" localSheetId="32">#REF!</definedName>
    <definedName name="_ddn600">#REF!</definedName>
    <definedName name="_dgt100" localSheetId="30">'[11]dongia (2)'!#REF!</definedName>
    <definedName name="_dgt100" localSheetId="32">'[11]dongia (2)'!#REF!</definedName>
    <definedName name="_dgt100">'[11]dongia (2)'!#REF!</definedName>
    <definedName name="_Fill" localSheetId="30" hidden="1">#REF!</definedName>
    <definedName name="_Fill" localSheetId="32" hidden="1">#REF!</definedName>
    <definedName name="_Fill" hidden="1">#REF!</definedName>
    <definedName name="_Fill_1">"#REF!"</definedName>
    <definedName name="_xlnm._FilterDatabase" localSheetId="30" hidden="1">#REF!</definedName>
    <definedName name="_xlnm._FilterDatabase" localSheetId="32" hidden="1">'PL2 NSDP (2)'!$A$28:$DR$210</definedName>
    <definedName name="_xlnm._FilterDatabase" hidden="1">#REF!</definedName>
    <definedName name="_GID1">'[13]LKVL-CK-HT-GD1'!$A$4</definedName>
    <definedName name="_gon4" localSheetId="30">#REF!</definedName>
    <definedName name="_gon4" localSheetId="32">#REF!</definedName>
    <definedName name="_gon4">#REF!</definedName>
    <definedName name="_h1" localSheetId="30" hidden="1">{"'Sheet1'!$L$16"}</definedName>
    <definedName name="_h1" localSheetId="32" hidden="1">{"'Sheet1'!$L$16"}</definedName>
    <definedName name="_h1" hidden="1">{"'Sheet1'!$L$16"}</definedName>
    <definedName name="_hom2" localSheetId="30">#REF!</definedName>
    <definedName name="_hom2" localSheetId="32">#REF!</definedName>
    <definedName name="_hom2">#REF!</definedName>
    <definedName name="_hom4" localSheetId="30">[14]sheet12!#REF!</definedName>
    <definedName name="_hom4" localSheetId="32">[14]sheet12!#REF!</definedName>
    <definedName name="_hom4">[14]sheet12!#REF!</definedName>
    <definedName name="_hsm2">1.1289</definedName>
    <definedName name="_hu1" localSheetId="30" hidden="1">{"'Sheet1'!$L$16"}</definedName>
    <definedName name="_hu1" localSheetId="32" hidden="1">{"'Sheet1'!$L$16"}</definedName>
    <definedName name="_hu1" hidden="1">{"'Sheet1'!$L$16"}</definedName>
    <definedName name="_hu2" localSheetId="30" hidden="1">{"'Sheet1'!$L$16"}</definedName>
    <definedName name="_hu2" localSheetId="32" hidden="1">{"'Sheet1'!$L$16"}</definedName>
    <definedName name="_hu2" hidden="1">{"'Sheet1'!$L$16"}</definedName>
    <definedName name="_hu5" localSheetId="30" hidden="1">{"'Sheet1'!$L$16"}</definedName>
    <definedName name="_hu5" localSheetId="32" hidden="1">{"'Sheet1'!$L$16"}</definedName>
    <definedName name="_hu5" hidden="1">{"'Sheet1'!$L$16"}</definedName>
    <definedName name="_hu6" localSheetId="30" hidden="1">{"'Sheet1'!$L$16"}</definedName>
    <definedName name="_hu6" localSheetId="32" hidden="1">{"'Sheet1'!$L$16"}</definedName>
    <definedName name="_hu6" hidden="1">{"'Sheet1'!$L$16"}</definedName>
    <definedName name="_isc1">0.035</definedName>
    <definedName name="_isc2">0.02</definedName>
    <definedName name="_isc3">0.054</definedName>
    <definedName name="_Key1" localSheetId="30" hidden="1">#REF!</definedName>
    <definedName name="_Key1" localSheetId="32" hidden="1">#REF!</definedName>
    <definedName name="_Key1" hidden="1">#REF!</definedName>
    <definedName name="_Key1_1">"#REF!"</definedName>
    <definedName name="_Key2" localSheetId="30" hidden="1">#REF!</definedName>
    <definedName name="_Key2" localSheetId="32" hidden="1">#REF!</definedName>
    <definedName name="_Key2" hidden="1">#REF!</definedName>
    <definedName name="_Key2_1">"#REF!"</definedName>
    <definedName name="_KM188" localSheetId="30">#REF!</definedName>
    <definedName name="_KM188" localSheetId="32">#REF!</definedName>
    <definedName name="_KM188">#REF!</definedName>
    <definedName name="_km189" localSheetId="30">#REF!</definedName>
    <definedName name="_km189" localSheetId="32">#REF!</definedName>
    <definedName name="_km189">#REF!</definedName>
    <definedName name="_km190" localSheetId="30">#REF!</definedName>
    <definedName name="_km190" localSheetId="32">#REF!</definedName>
    <definedName name="_km190">#REF!</definedName>
    <definedName name="_km191" localSheetId="30">#REF!</definedName>
    <definedName name="_km191" localSheetId="32">#REF!</definedName>
    <definedName name="_km191">#REF!</definedName>
    <definedName name="_km192" localSheetId="30">#REF!</definedName>
    <definedName name="_km192" localSheetId="32">#REF!</definedName>
    <definedName name="_km192">#REF!</definedName>
    <definedName name="_km193" localSheetId="30">#REF!</definedName>
    <definedName name="_km193" localSheetId="32">#REF!</definedName>
    <definedName name="_km193">#REF!</definedName>
    <definedName name="_km194" localSheetId="30">#REF!</definedName>
    <definedName name="_km194" localSheetId="32">#REF!</definedName>
    <definedName name="_km194">#REF!</definedName>
    <definedName name="_km195" localSheetId="30">#REF!</definedName>
    <definedName name="_km195" localSheetId="32">#REF!</definedName>
    <definedName name="_km195">#REF!</definedName>
    <definedName name="_km196" localSheetId="30">#REF!</definedName>
    <definedName name="_km196" localSheetId="32">#REF!</definedName>
    <definedName name="_km196">#REF!</definedName>
    <definedName name="_km197" localSheetId="30">#REF!</definedName>
    <definedName name="_km197" localSheetId="32">#REF!</definedName>
    <definedName name="_km197">#REF!</definedName>
    <definedName name="_km198" localSheetId="30">#REF!</definedName>
    <definedName name="_km198" localSheetId="32">#REF!</definedName>
    <definedName name="_km198">#REF!</definedName>
    <definedName name="_lap1" localSheetId="30">#REF!</definedName>
    <definedName name="_lap1" localSheetId="32">#REF!</definedName>
    <definedName name="_lap1">#REF!</definedName>
    <definedName name="_lap2" localSheetId="30">#REF!</definedName>
    <definedName name="_lap2" localSheetId="32">#REF!</definedName>
    <definedName name="_lap2">#REF!</definedName>
    <definedName name="_M1">[15]XL4Poppy!$C$4</definedName>
    <definedName name="_M36" localSheetId="30" hidden="1">{"'Sheet1'!$L$16"}</definedName>
    <definedName name="_M36" localSheetId="32" hidden="1">{"'Sheet1'!$L$16"}</definedName>
    <definedName name="_M36" hidden="1">{"'Sheet1'!$L$16"}</definedName>
    <definedName name="_MAC12" localSheetId="30">#REF!</definedName>
    <definedName name="_MAC12" localSheetId="32">#REF!</definedName>
    <definedName name="_MAC12">#REF!</definedName>
    <definedName name="_MAC46" localSheetId="30">#REF!</definedName>
    <definedName name="_MAC46" localSheetId="32">#REF!</definedName>
    <definedName name="_MAC46">#REF!</definedName>
    <definedName name="_NC200" localSheetId="30">[16]TT35!#REF!</definedName>
    <definedName name="_NC200" localSheetId="32">[16]TT35!#REF!</definedName>
    <definedName name="_NC200">[16]TT35!#REF!</definedName>
    <definedName name="_nc35">'[17]he so'!$B$2</definedName>
    <definedName name="_NCL100" localSheetId="30">#REF!</definedName>
    <definedName name="_NCL100" localSheetId="32">#REF!</definedName>
    <definedName name="_NCL100">#REF!</definedName>
    <definedName name="_NCL200" localSheetId="30">#REF!</definedName>
    <definedName name="_NCL200" localSheetId="32">#REF!</definedName>
    <definedName name="_NCL200">#REF!</definedName>
    <definedName name="_NCL250" localSheetId="30">#REF!</definedName>
    <definedName name="_NCL250" localSheetId="32">#REF!</definedName>
    <definedName name="_NCL250">#REF!</definedName>
    <definedName name="_NET2" localSheetId="30">#REF!</definedName>
    <definedName name="_NET2" localSheetId="32">#REF!</definedName>
    <definedName name="_NET2">#REF!</definedName>
    <definedName name="_nin190" localSheetId="30">#REF!</definedName>
    <definedName name="_nin190" localSheetId="32">#REF!</definedName>
    <definedName name="_nin190">#REF!</definedName>
    <definedName name="_NSO2" localSheetId="30" hidden="1">{"'Sheet1'!$L$16"}</definedName>
    <definedName name="_NSO2" localSheetId="32" hidden="1">{"'Sheet1'!$L$16"}</definedName>
    <definedName name="_NSO2" hidden="1">{"'Sheet1'!$L$16"}</definedName>
    <definedName name="_Order1" hidden="1">255</definedName>
    <definedName name="_Order2" hidden="1">255</definedName>
    <definedName name="_oto10" localSheetId="32">[18]VL!#REF!</definedName>
    <definedName name="_oto10">[18]VL!#REF!</definedName>
    <definedName name="_PA3" localSheetId="30" hidden="1">{"'Sheet1'!$L$16"}</definedName>
    <definedName name="_PA3" localSheetId="32" hidden="1">{"'Sheet1'!$L$16"}</definedName>
    <definedName name="_PA3" hidden="1">{"'Sheet1'!$L$16"}</definedName>
    <definedName name="_Parse_Out" localSheetId="32" hidden="1">[19]Quantity!#REF!</definedName>
    <definedName name="_Parse_Out" hidden="1">[19]Quantity!#REF!</definedName>
    <definedName name="_phi10" localSheetId="30">#REF!</definedName>
    <definedName name="_phi10" localSheetId="32">#REF!</definedName>
    <definedName name="_phi10">#REF!</definedName>
    <definedName name="_phi12" localSheetId="30">#REF!</definedName>
    <definedName name="_phi12" localSheetId="32">#REF!</definedName>
    <definedName name="_phi12">#REF!</definedName>
    <definedName name="_phi14" localSheetId="30">#REF!</definedName>
    <definedName name="_phi14" localSheetId="32">#REF!</definedName>
    <definedName name="_phi14">#REF!</definedName>
    <definedName name="_phi16" localSheetId="30">#REF!</definedName>
    <definedName name="_phi16" localSheetId="32">#REF!</definedName>
    <definedName name="_phi16">#REF!</definedName>
    <definedName name="_phi18" localSheetId="30">#REF!</definedName>
    <definedName name="_phi18" localSheetId="32">#REF!</definedName>
    <definedName name="_phi18">#REF!</definedName>
    <definedName name="_phi20" localSheetId="30">#REF!</definedName>
    <definedName name="_phi20" localSheetId="32">#REF!</definedName>
    <definedName name="_phi20">#REF!</definedName>
    <definedName name="_phi22" localSheetId="30">#REF!</definedName>
    <definedName name="_phi22" localSheetId="32">#REF!</definedName>
    <definedName name="_phi22">#REF!</definedName>
    <definedName name="_phi25" localSheetId="30">#REF!</definedName>
    <definedName name="_phi25" localSheetId="32">#REF!</definedName>
    <definedName name="_phi25">#REF!</definedName>
    <definedName name="_phi28" localSheetId="30">#REF!</definedName>
    <definedName name="_phi28" localSheetId="32">#REF!</definedName>
    <definedName name="_phi28">#REF!</definedName>
    <definedName name="_phi6" localSheetId="30">#REF!</definedName>
    <definedName name="_phi6" localSheetId="32">#REF!</definedName>
    <definedName name="_phi6">#REF!</definedName>
    <definedName name="_phi8" localSheetId="30">#REF!</definedName>
    <definedName name="_phi8" localSheetId="32">#REF!</definedName>
    <definedName name="_phi8">#REF!</definedName>
    <definedName name="_PL1242" localSheetId="30">#REF!</definedName>
    <definedName name="_PL1242" localSheetId="32">#REF!</definedName>
    <definedName name="_PL1242">#REF!</definedName>
    <definedName name="_Pl2" localSheetId="30" hidden="1">{"'Sheet1'!$L$16"}</definedName>
    <definedName name="_Pl2" localSheetId="32" hidden="1">{"'Sheet1'!$L$16"}</definedName>
    <definedName name="_Pl2" hidden="1">{"'Sheet1'!$L$16"}</definedName>
    <definedName name="_ptk89" localSheetId="32">[20]th¸mo!#REF!</definedName>
    <definedName name="_ptk89">[20]th¸mo!#REF!</definedName>
    <definedName name="_sat10" localSheetId="30">#REF!</definedName>
    <definedName name="_sat10" localSheetId="32">#REF!</definedName>
    <definedName name="_sat10">#REF!</definedName>
    <definedName name="_sat12" localSheetId="30">'[21]Bang chiet tinh TBA'!#REF!</definedName>
    <definedName name="_sat12" localSheetId="32">'[21]Bang chiet tinh TBA'!#REF!</definedName>
    <definedName name="_sat12">'[21]Bang chiet tinh TBA'!#REF!</definedName>
    <definedName name="_sat14" localSheetId="30">#REF!</definedName>
    <definedName name="_sat14" localSheetId="32">#REF!</definedName>
    <definedName name="_sat14">#REF!</definedName>
    <definedName name="_sat16" localSheetId="30">#REF!</definedName>
    <definedName name="_sat16" localSheetId="32">#REF!</definedName>
    <definedName name="_sat16">#REF!</definedName>
    <definedName name="_sat20" localSheetId="30">#REF!</definedName>
    <definedName name="_sat20" localSheetId="32">#REF!</definedName>
    <definedName name="_sat20">#REF!</definedName>
    <definedName name="_Sat27" localSheetId="30">'[21]Chiet tinh DZ 22'!#REF!</definedName>
    <definedName name="_Sat27" localSheetId="32">'[21]Chiet tinh DZ 22'!#REF!</definedName>
    <definedName name="_Sat27">'[21]Chiet tinh DZ 22'!#REF!</definedName>
    <definedName name="_Sat6" localSheetId="30">'[21]Chiet tinh DZ 22'!#REF!</definedName>
    <definedName name="_Sat6" localSheetId="32">'[21]Chiet tinh DZ 22'!#REF!</definedName>
    <definedName name="_Sat6">'[21]Chiet tinh DZ 22'!#REF!</definedName>
    <definedName name="_sat8" localSheetId="30">#REF!</definedName>
    <definedName name="_sat8" localSheetId="32">#REF!</definedName>
    <definedName name="_sat8">#REF!</definedName>
    <definedName name="_sc1" localSheetId="30">#REF!</definedName>
    <definedName name="_sc1" localSheetId="32">#REF!</definedName>
    <definedName name="_sc1">#REF!</definedName>
    <definedName name="_SC2" localSheetId="30">#REF!</definedName>
    <definedName name="_SC2" localSheetId="32">#REF!</definedName>
    <definedName name="_SC2">#REF!</definedName>
    <definedName name="_sc3" localSheetId="30">#REF!</definedName>
    <definedName name="_sc3" localSheetId="32">#REF!</definedName>
    <definedName name="_sc3">#REF!</definedName>
    <definedName name="_slg1" localSheetId="30">#REF!</definedName>
    <definedName name="_slg1" localSheetId="32">#REF!</definedName>
    <definedName name="_slg1">#REF!</definedName>
    <definedName name="_slg2" localSheetId="30">#REF!</definedName>
    <definedName name="_slg2" localSheetId="32">#REF!</definedName>
    <definedName name="_slg2">#REF!</definedName>
    <definedName name="_slg3" localSheetId="30">#REF!</definedName>
    <definedName name="_slg3" localSheetId="32">#REF!</definedName>
    <definedName name="_slg3">#REF!</definedName>
    <definedName name="_slg4" localSheetId="30">#REF!</definedName>
    <definedName name="_slg4" localSheetId="32">#REF!</definedName>
    <definedName name="_slg4">#REF!</definedName>
    <definedName name="_slg5" localSheetId="30">#REF!</definedName>
    <definedName name="_slg5" localSheetId="32">#REF!</definedName>
    <definedName name="_slg5">#REF!</definedName>
    <definedName name="_slg6" localSheetId="30">#REF!</definedName>
    <definedName name="_slg6" localSheetId="32">#REF!</definedName>
    <definedName name="_slg6">#REF!</definedName>
    <definedName name="_SN3" localSheetId="30">#REF!</definedName>
    <definedName name="_SN3" localSheetId="32">#REF!</definedName>
    <definedName name="_SN3">#REF!</definedName>
    <definedName name="_SOC10">0.3456</definedName>
    <definedName name="_SOC8">0.2827</definedName>
    <definedName name="_Sort" localSheetId="30" hidden="1">#REF!</definedName>
    <definedName name="_Sort" localSheetId="32" hidden="1">#REF!</definedName>
    <definedName name="_Sort" hidden="1">#REF!</definedName>
    <definedName name="_Sort_1">"#REF!"</definedName>
    <definedName name="_Sta1">531.877</definedName>
    <definedName name="_Sta2">561.952</definedName>
    <definedName name="_Sta3">712.202</definedName>
    <definedName name="_Sta4">762.202</definedName>
    <definedName name="_su12" localSheetId="30">[22]Sheet3!#REF!</definedName>
    <definedName name="_su12" localSheetId="32">[22]Sheet3!#REF!</definedName>
    <definedName name="_su12">[22]Sheet3!#REF!</definedName>
    <definedName name="_Su70" localSheetId="30">[22]Sheet3!#REF!</definedName>
    <definedName name="_Su70" localSheetId="32">[22]Sheet3!#REF!</definedName>
    <definedName name="_Su70">[22]Sheet3!#REF!</definedName>
    <definedName name="_sua20" localSheetId="30">#REF!</definedName>
    <definedName name="_sua20" localSheetId="32">#REF!</definedName>
    <definedName name="_sua20">#REF!</definedName>
    <definedName name="_sua30" localSheetId="30">#REF!</definedName>
    <definedName name="_sua30" localSheetId="32">#REF!</definedName>
    <definedName name="_sua30">#REF!</definedName>
    <definedName name="_TB1" localSheetId="30">#REF!</definedName>
    <definedName name="_TB1" localSheetId="32">#REF!</definedName>
    <definedName name="_TB1">#REF!</definedName>
    <definedName name="_tct3">[23]gVL!$Q$23</definedName>
    <definedName name="_TH1" localSheetId="30">#REF!</definedName>
    <definedName name="_TH1" localSheetId="32">#REF!</definedName>
    <definedName name="_TH1">#REF!</definedName>
    <definedName name="_th100" localSheetId="30">'[11]dongia (2)'!#REF!</definedName>
    <definedName name="_th100" localSheetId="32">'[11]dongia (2)'!#REF!</definedName>
    <definedName name="_th100">'[11]dongia (2)'!#REF!</definedName>
    <definedName name="_TH160" localSheetId="30">'[11]dongia (2)'!#REF!</definedName>
    <definedName name="_TH160" localSheetId="32">'[11]dongia (2)'!#REF!</definedName>
    <definedName name="_TH160">'[11]dongia (2)'!#REF!</definedName>
    <definedName name="_TH2" localSheetId="30">#REF!</definedName>
    <definedName name="_TH2" localSheetId="32">#REF!</definedName>
    <definedName name="_TH2">#REF!</definedName>
    <definedName name="_TH3" localSheetId="30">#REF!</definedName>
    <definedName name="_TH3" localSheetId="32">#REF!</definedName>
    <definedName name="_TH3">#REF!</definedName>
    <definedName name="_TL1" localSheetId="30">#REF!</definedName>
    <definedName name="_TL1" localSheetId="32">#REF!</definedName>
    <definedName name="_TL1">#REF!</definedName>
    <definedName name="_TL2" localSheetId="30">#REF!</definedName>
    <definedName name="_TL2" localSheetId="32">#REF!</definedName>
    <definedName name="_TL2">#REF!</definedName>
    <definedName name="_TL3" localSheetId="30">#REF!</definedName>
    <definedName name="_TL3" localSheetId="32">#REF!</definedName>
    <definedName name="_TL3">#REF!</definedName>
    <definedName name="_TLA120" localSheetId="30">#REF!</definedName>
    <definedName name="_TLA120" localSheetId="32">#REF!</definedName>
    <definedName name="_TLA120">#REF!</definedName>
    <definedName name="_TLA35" localSheetId="30">#REF!</definedName>
    <definedName name="_TLA35" localSheetId="32">#REF!</definedName>
    <definedName name="_TLA35">#REF!</definedName>
    <definedName name="_TLA50" localSheetId="30">#REF!</definedName>
    <definedName name="_TLA50" localSheetId="32">#REF!</definedName>
    <definedName name="_TLA50">#REF!</definedName>
    <definedName name="_TLA70" localSheetId="30">#REF!</definedName>
    <definedName name="_TLA70" localSheetId="32">#REF!</definedName>
    <definedName name="_TLA70">#REF!</definedName>
    <definedName name="_TLA95" localSheetId="30">#REF!</definedName>
    <definedName name="_TLA95" localSheetId="32">#REF!</definedName>
    <definedName name="_TLA95">#REF!</definedName>
    <definedName name="_TR250" localSheetId="30">'[11]dongia (2)'!#REF!</definedName>
    <definedName name="_TR250" localSheetId="32">'[11]dongia (2)'!#REF!</definedName>
    <definedName name="_TR250">'[11]dongia (2)'!#REF!</definedName>
    <definedName name="_tr375" localSheetId="30">[11]giathanh1!#REF!</definedName>
    <definedName name="_tr375" localSheetId="32">[11]giathanh1!#REF!</definedName>
    <definedName name="_tr375">[11]giathanh1!#REF!</definedName>
    <definedName name="_Tru21" localSheetId="30" hidden="1">{"'Sheet1'!$L$16"}</definedName>
    <definedName name="_Tru21" localSheetId="32" hidden="1">{"'Sheet1'!$L$16"}</definedName>
    <definedName name="_Tru21" hidden="1">{"'Sheet1'!$L$16"}</definedName>
    <definedName name="_un76" localSheetId="32">[20]th¸mo!#REF!</definedName>
    <definedName name="_un76">[20]th¸mo!#REF!</definedName>
    <definedName name="_VAN1" localSheetId="32">[24]CT35!#REF!</definedName>
    <definedName name="_VAN1">[24]CT35!#REF!</definedName>
    <definedName name="_vc1" localSheetId="30">#REF!</definedName>
    <definedName name="_vc1" localSheetId="32">#REF!</definedName>
    <definedName name="_vc1">#REF!</definedName>
    <definedName name="_vc2" localSheetId="30">#REF!</definedName>
    <definedName name="_vc2" localSheetId="32">#REF!</definedName>
    <definedName name="_vc2">#REF!</definedName>
    <definedName name="_vc3" localSheetId="30">#REF!</definedName>
    <definedName name="_vc3" localSheetId="32">#REF!</definedName>
    <definedName name="_vc3">#REF!</definedName>
    <definedName name="_VL100" localSheetId="30">#REF!</definedName>
    <definedName name="_VL100" localSheetId="32">#REF!</definedName>
    <definedName name="_VL100">#REF!</definedName>
    <definedName name="_vl2" localSheetId="30" hidden="1">{"'Sheet1'!$L$16"}</definedName>
    <definedName name="_vl2" localSheetId="32" hidden="1">{"'Sheet1'!$L$16"}</definedName>
    <definedName name="_vl2" hidden="1">{"'Sheet1'!$L$16"}</definedName>
    <definedName name="_VL200" localSheetId="32">[16]TT35!#REF!</definedName>
    <definedName name="_VL200">[16]TT35!#REF!</definedName>
    <definedName name="_VL250" localSheetId="30">#REF!</definedName>
    <definedName name="_VL250" localSheetId="32">#REF!</definedName>
    <definedName name="_VL250">#REF!</definedName>
    <definedName name="A" localSheetId="30">'[1]PNT-QUOT-#3'!#REF!</definedName>
    <definedName name="A" localSheetId="32">'[1]PNT-QUOT-#3'!#REF!</definedName>
    <definedName name="A">'[1]PNT-QUOT-#3'!#REF!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20_" localSheetId="30">#REF!</definedName>
    <definedName name="A120_" localSheetId="32">#REF!</definedName>
    <definedName name="A120_">#REF!</definedName>
    <definedName name="a277Print_Titles" localSheetId="30">#REF!</definedName>
    <definedName name="a277Print_Titles" localSheetId="32">#REF!</definedName>
    <definedName name="a277Print_Titles">#REF!</definedName>
    <definedName name="A35_" localSheetId="30">#REF!</definedName>
    <definedName name="A35_" localSheetId="32">#REF!</definedName>
    <definedName name="A35_">#REF!</definedName>
    <definedName name="A50_" localSheetId="30">#REF!</definedName>
    <definedName name="A50_" localSheetId="32">#REF!</definedName>
    <definedName name="A50_">#REF!</definedName>
    <definedName name="A6N2" localSheetId="30">#REF!</definedName>
    <definedName name="A6N2" localSheetId="32">#REF!</definedName>
    <definedName name="A6N2">#REF!</definedName>
    <definedName name="A6N3" localSheetId="30">#REF!</definedName>
    <definedName name="A6N3" localSheetId="32">#REF!</definedName>
    <definedName name="A6N3">#REF!</definedName>
    <definedName name="A70_" localSheetId="30">#REF!</definedName>
    <definedName name="A70_" localSheetId="32">#REF!</definedName>
    <definedName name="A70_">#REF!</definedName>
    <definedName name="A95_" localSheetId="30">#REF!</definedName>
    <definedName name="A95_" localSheetId="32">#REF!</definedName>
    <definedName name="A95_">#REF!</definedName>
    <definedName name="AA" localSheetId="30">#REF!</definedName>
    <definedName name="AA" localSheetId="32">#REF!</definedName>
    <definedName name="AA">#REF!</definedName>
    <definedName name="AAA" localSheetId="30">'[25]MTL$-INTER'!#REF!</definedName>
    <definedName name="AAA" localSheetId="32">'[25]MTL$-INTER'!#REF!</definedName>
    <definedName name="AAA">'[25]MTL$-INTER'!#REF!</definedName>
    <definedName name="abc" localSheetId="30">#REF!</definedName>
    <definedName name="abc" localSheetId="32">#REF!</definedName>
    <definedName name="abc">#REF!</definedName>
    <definedName name="ãc" localSheetId="30">[20]th¸mo!#REF!</definedName>
    <definedName name="ãc" localSheetId="32">[20]th¸mo!#REF!</definedName>
    <definedName name="ãc">[20]th¸mo!#REF!</definedName>
    <definedName name="AC120_" localSheetId="30">#REF!</definedName>
    <definedName name="AC120_" localSheetId="32">#REF!</definedName>
    <definedName name="AC120_">#REF!</definedName>
    <definedName name="AC35_" localSheetId="30">#REF!</definedName>
    <definedName name="AC35_" localSheetId="32">#REF!</definedName>
    <definedName name="AC35_">#REF!</definedName>
    <definedName name="AC50_" localSheetId="30">#REF!</definedName>
    <definedName name="AC50_" localSheetId="32">#REF!</definedName>
    <definedName name="AC50_">#REF!</definedName>
    <definedName name="AC70_" localSheetId="30">#REF!</definedName>
    <definedName name="AC70_" localSheetId="32">#REF!</definedName>
    <definedName name="AC70_">#REF!</definedName>
    <definedName name="AC95_" localSheetId="30">#REF!</definedName>
    <definedName name="AC95_" localSheetId="32">#REF!</definedName>
    <definedName name="AC95_">#REF!</definedName>
    <definedName name="AccessDatabase" hidden="1">"C:\My Documents\LeBinh\Xls\VP Cong ty\FORM.mdb"</definedName>
    <definedName name="ag142X42" localSheetId="30">[8]chitimc!#REF!</definedName>
    <definedName name="ag142X42" localSheetId="32">[8]chitimc!#REF!</definedName>
    <definedName name="ag142X42">[8]chitimc!#REF!</definedName>
    <definedName name="ag267N59" localSheetId="30">[8]chitimc!#REF!</definedName>
    <definedName name="ag267N59" localSheetId="32">[8]chitimc!#REF!</definedName>
    <definedName name="ag267N59">[8]chitimc!#REF!</definedName>
    <definedName name="All_Item" localSheetId="30">#REF!</definedName>
    <definedName name="All_Item" localSheetId="32">#REF!</definedName>
    <definedName name="All_Item">#REF!</definedName>
    <definedName name="ALPIN">#N/A</definedName>
    <definedName name="ALPJYOU">#N/A</definedName>
    <definedName name="ALPTOI">#N/A</definedName>
    <definedName name="amiang" localSheetId="30">[26]gvl!#REF!</definedName>
    <definedName name="amiang" localSheetId="32">[26]gvl!#REF!</definedName>
    <definedName name="amiang">[26]gvl!#REF!</definedName>
    <definedName name="anpha" localSheetId="30">#REF!</definedName>
    <definedName name="anpha" localSheetId="32">#REF!</definedName>
    <definedName name="anpha">#REF!</definedName>
    <definedName name="anscount" hidden="1">3</definedName>
    <definedName name="AS2DocOpenMode" hidden="1">"AS2DocumentEdit"</definedName>
    <definedName name="ATGT" localSheetId="30" hidden="1">{"'Sheet1'!$L$16"}</definedName>
    <definedName name="ATGT" localSheetId="32" hidden="1">{"'Sheet1'!$L$16"}</definedName>
    <definedName name="ATGT" hidden="1">{"'Sheet1'!$L$16"}</definedName>
    <definedName name="B" localSheetId="32">'[1]PNT-QUOT-#3'!#REF!</definedName>
    <definedName name="B">'[1]PNT-QUOT-#3'!#REF!</definedName>
    <definedName name="B.nuamat">7.25</definedName>
    <definedName name="b_240" localSheetId="30">#REF!</definedName>
    <definedName name="b_240" localSheetId="32">#REF!</definedName>
    <definedName name="b_240">#REF!</definedName>
    <definedName name="b_280" localSheetId="30">#REF!</definedName>
    <definedName name="b_280" localSheetId="32">#REF!</definedName>
    <definedName name="b_280">#REF!</definedName>
    <definedName name="b_320" localSheetId="30">#REF!</definedName>
    <definedName name="b_320" localSheetId="32">#REF!</definedName>
    <definedName name="b_320">#REF!</definedName>
    <definedName name="B_ng_dÝnh">'[17]he so'!$B$24</definedName>
    <definedName name="BANG_CHI_TIET_THI_NGHIEM_CONG_TO" localSheetId="30">#REF!</definedName>
    <definedName name="BANG_CHI_TIET_THI_NGHIEM_CONG_TO" localSheetId="32">#REF!</definedName>
    <definedName name="BANG_CHI_TIET_THI_NGHIEM_CONG_TO">#REF!</definedName>
    <definedName name="BANG_CHI_TIET_THI_NGHIEM_DZ0.4KV" localSheetId="30">#REF!</definedName>
    <definedName name="BANG_CHI_TIET_THI_NGHIEM_DZ0.4KV" localSheetId="32">#REF!</definedName>
    <definedName name="BANG_CHI_TIET_THI_NGHIEM_DZ0.4KV">#REF!</definedName>
    <definedName name="BANG_CHI_TIET_THI_NGHIEM_DZ22KV" localSheetId="30">'[27]PHAN DS 22 KV'!#REF!</definedName>
    <definedName name="BANG_CHI_TIET_THI_NGHIEM_DZ22KV" localSheetId="32">'[27]PHAN DS 22 KV'!#REF!</definedName>
    <definedName name="BANG_CHI_TIET_THI_NGHIEM_DZ22KV">'[27]PHAN DS 22 KV'!#REF!</definedName>
    <definedName name="Bang_cly" localSheetId="30">#REF!</definedName>
    <definedName name="Bang_cly" localSheetId="32">#REF!</definedName>
    <definedName name="Bang_cly">#REF!</definedName>
    <definedName name="Bang_CVC" localSheetId="30">#REF!</definedName>
    <definedName name="Bang_CVC" localSheetId="32">#REF!</definedName>
    <definedName name="Bang_CVC">#REF!</definedName>
    <definedName name="bang_gia" localSheetId="30">#REF!</definedName>
    <definedName name="bang_gia" localSheetId="32">#REF!</definedName>
    <definedName name="bang_gia">#REF!</definedName>
    <definedName name="BANG_TONG_HOP_CONG_TO" localSheetId="30">#REF!</definedName>
    <definedName name="BANG_TONG_HOP_CONG_TO" localSheetId="32">#REF!</definedName>
    <definedName name="BANG_TONG_HOP_CONG_TO">#REF!</definedName>
    <definedName name="BANG_TONG_HOP_DZ0.4KV" localSheetId="30">#REF!</definedName>
    <definedName name="BANG_TONG_HOP_DZ0.4KV" localSheetId="32">#REF!</definedName>
    <definedName name="BANG_TONG_HOP_DZ0.4KV">#REF!</definedName>
    <definedName name="BANG_TONG_HOP_DZ22KV" localSheetId="30">#REF!</definedName>
    <definedName name="BANG_TONG_HOP_DZ22KV" localSheetId="32">#REF!</definedName>
    <definedName name="BANG_TONG_HOP_DZ22KV">#REF!</definedName>
    <definedName name="BANG_TONG_HOP_KHO_BAI" localSheetId="30">#REF!</definedName>
    <definedName name="BANG_TONG_HOP_KHO_BAI" localSheetId="32">#REF!</definedName>
    <definedName name="BANG_TONG_HOP_KHO_BAI">#REF!</definedName>
    <definedName name="BANG_TONG_HOP_TBA" localSheetId="30">#REF!</definedName>
    <definedName name="BANG_TONG_HOP_TBA" localSheetId="32">#REF!</definedName>
    <definedName name="BANG_TONG_HOP_TBA">#REF!</definedName>
    <definedName name="Bang_travl" localSheetId="30">#REF!</definedName>
    <definedName name="Bang_travl" localSheetId="32">#REF!</definedName>
    <definedName name="Bang_travl">#REF!</definedName>
    <definedName name="bangchu" localSheetId="30">#REF!</definedName>
    <definedName name="bangchu" localSheetId="32">#REF!</definedName>
    <definedName name="bangchu">#REF!</definedName>
    <definedName name="bangciti" localSheetId="30">'[11]dongia (2)'!#REF!</definedName>
    <definedName name="bangciti" localSheetId="32">'[11]dongia (2)'!#REF!</definedName>
    <definedName name="bangciti">'[11]dongia (2)'!#REF!</definedName>
    <definedName name="BB" localSheetId="30">#REF!</definedName>
    <definedName name="BB" localSheetId="32">#REF!</definedName>
    <definedName name="BB">#REF!</definedName>
    <definedName name="bd">[23]gVL!$Q$15</definedName>
    <definedName name="bdd">1.5</definedName>
    <definedName name="bdht15nc" localSheetId="30">[11]gtrinh!#REF!</definedName>
    <definedName name="bdht15nc" localSheetId="32">[11]gtrinh!#REF!</definedName>
    <definedName name="bdht15nc">[11]gtrinh!#REF!</definedName>
    <definedName name="bdht15vl" localSheetId="30">[11]gtrinh!#REF!</definedName>
    <definedName name="bdht15vl" localSheetId="32">[11]gtrinh!#REF!</definedName>
    <definedName name="bdht15vl">[11]gtrinh!#REF!</definedName>
    <definedName name="bdht25nc" localSheetId="30">[11]gtrinh!#REF!</definedName>
    <definedName name="bdht25nc" localSheetId="32">[11]gtrinh!#REF!</definedName>
    <definedName name="bdht25nc">[11]gtrinh!#REF!</definedName>
    <definedName name="bdht25vl" localSheetId="30">[11]gtrinh!#REF!</definedName>
    <definedName name="bdht25vl" localSheetId="32">[11]gtrinh!#REF!</definedName>
    <definedName name="bdht25vl">[11]gtrinh!#REF!</definedName>
    <definedName name="bdht325nc" localSheetId="30">[11]gtrinh!#REF!</definedName>
    <definedName name="bdht325nc" localSheetId="32">[11]gtrinh!#REF!</definedName>
    <definedName name="bdht325nc">[11]gtrinh!#REF!</definedName>
    <definedName name="bdht325vl" localSheetId="32">[11]gtrinh!#REF!</definedName>
    <definedName name="bdht325vl">[11]gtrinh!#REF!</definedName>
    <definedName name="bengam" localSheetId="30">#REF!</definedName>
    <definedName name="bengam" localSheetId="32">#REF!</definedName>
    <definedName name="bengam">#REF!</definedName>
    <definedName name="benuoc" localSheetId="30">#REF!</definedName>
    <definedName name="benuoc" localSheetId="32">#REF!</definedName>
    <definedName name="benuoc">#REF!</definedName>
    <definedName name="beta" localSheetId="30">#REF!</definedName>
    <definedName name="beta" localSheetId="32">#REF!</definedName>
    <definedName name="beta">#REF!</definedName>
    <definedName name="betong100">'[28]Gia vat tu'!$P$26</definedName>
    <definedName name="betong200" localSheetId="30">'[29]TT-35KV+TBA'!#REF!</definedName>
    <definedName name="betong200" localSheetId="32">'[29]TT-35KV+TBA'!#REF!</definedName>
    <definedName name="betong200">'[29]TT-35KV+TBA'!#REF!</definedName>
    <definedName name="BetongM150">'[30]chiet tinh'!$B$18:$D$23,'[30]chiet tinh'!$F$18:$F$23</definedName>
    <definedName name="BetongM200">'[30]chiet tinh'!$B$35:$D$39,'[30]chiet tinh'!$F$35:$F$39</definedName>
    <definedName name="BetongM50">'[30]chiet tinh'!$B$6:$D$8,'[30]chiet tinh'!$F$6:$F$8</definedName>
    <definedName name="bia">'[31]DI-ESTI'!$A$8:$R$489</definedName>
    <definedName name="bit" localSheetId="30">[20]th¸mo!#REF!</definedName>
    <definedName name="bit" localSheetId="32">[20]th¸mo!#REF!</definedName>
    <definedName name="bit">[20]th¸mo!#REF!</definedName>
    <definedName name="Bitum">'[17]he so'!$B$19</definedName>
    <definedName name="blkh" localSheetId="30">#REF!</definedName>
    <definedName name="blkh" localSheetId="32">#REF!</definedName>
    <definedName name="blkh">#REF!</definedName>
    <definedName name="blkh1" localSheetId="30">#REF!</definedName>
    <definedName name="blkh1" localSheetId="32">#REF!</definedName>
    <definedName name="blkh1">#REF!</definedName>
    <definedName name="blop" localSheetId="30">[14]sheet12!#REF!</definedName>
    <definedName name="blop" localSheetId="32">[14]sheet12!#REF!</definedName>
    <definedName name="blop">[14]sheet12!#REF!</definedName>
    <definedName name="Bm">3.5</definedName>
    <definedName name="Bn">6.5</definedName>
    <definedName name="bom">'[17]he so'!$B$11</definedName>
    <definedName name="Book2" localSheetId="30">#REF!</definedName>
    <definedName name="Book2" localSheetId="32">#REF!</definedName>
    <definedName name="Book2">#REF!</definedName>
    <definedName name="BookName">"Bao_cao_cua_NVTK_tai_NPP_bieu_mau_moi_4___Mau_moi.xls"</definedName>
    <definedName name="BOQ" localSheetId="30">#REF!</definedName>
    <definedName name="BOQ" localSheetId="32">#REF!</definedName>
    <definedName name="BOQ">#REF!</definedName>
    <definedName name="BQP">'[32]BANCO (3)'!$N$124</definedName>
    <definedName name="BT" localSheetId="30">#REF!</definedName>
    <definedName name="BT" localSheetId="32">#REF!</definedName>
    <definedName name="BT">#REF!</definedName>
    <definedName name="btai">[26]gvl!$Q$63</definedName>
    <definedName name="BTC">[33]NSĐP!$AA$14:$AA$240</definedName>
    <definedName name="btchiuaxitm300" localSheetId="30">#REF!</definedName>
    <definedName name="btchiuaxitm300" localSheetId="32">#REF!</definedName>
    <definedName name="btchiuaxitm300">#REF!</definedName>
    <definedName name="BTchiuaxm200" localSheetId="30">#REF!</definedName>
    <definedName name="BTchiuaxm200" localSheetId="32">#REF!</definedName>
    <definedName name="BTchiuaxm200">#REF!</definedName>
    <definedName name="btcocM400" localSheetId="30">#REF!</definedName>
    <definedName name="btcocM400" localSheetId="32">#REF!</definedName>
    <definedName name="btcocM400">#REF!</definedName>
    <definedName name="BTlotm100" localSheetId="30">#REF!</definedName>
    <definedName name="BTlotm100" localSheetId="32">#REF!</definedName>
    <definedName name="BTlotm100">#REF!</definedName>
    <definedName name="btthuongpham150">'[34]Gia vat tu'!$E$45</definedName>
    <definedName name="btthuongpham300">'[34]Gia vat tu'!$E$47</definedName>
    <definedName name="BU_CHENH_LECH_DZ0.4KV" localSheetId="30">#REF!</definedName>
    <definedName name="BU_CHENH_LECH_DZ0.4KV" localSheetId="32">#REF!</definedName>
    <definedName name="BU_CHENH_LECH_DZ0.4KV">#REF!</definedName>
    <definedName name="BU_CHENH_LECH_DZ22KV" localSheetId="30">#REF!</definedName>
    <definedName name="BU_CHENH_LECH_DZ22KV" localSheetId="32">#REF!</definedName>
    <definedName name="BU_CHENH_LECH_DZ22KV">#REF!</definedName>
    <definedName name="BU_CHENH_LECH_TBA" localSheetId="30">#REF!</definedName>
    <definedName name="BU_CHENH_LECH_TBA" localSheetId="32">#REF!</definedName>
    <definedName name="BU_CHENH_LECH_TBA">#REF!</definedName>
    <definedName name="Bu_long" localSheetId="30">[22]Sheet3!#REF!</definedName>
    <definedName name="Bu_long" localSheetId="32">[22]Sheet3!#REF!</definedName>
    <definedName name="Bu_long">[22]Sheet3!#REF!</definedName>
    <definedName name="Bulongma">8700</definedName>
    <definedName name="buoc" localSheetId="30">'[21]Chiet tinh DZ 22'!#REF!</definedName>
    <definedName name="buoc" localSheetId="32">'[21]Chiet tinh DZ 22'!#REF!</definedName>
    <definedName name="buoc">'[21]Chiet tinh DZ 22'!#REF!</definedName>
    <definedName name="BVCISUMMARY" localSheetId="30">#REF!</definedName>
    <definedName name="BVCISUMMARY" localSheetId="32">#REF!</definedName>
    <definedName name="BVCISUMMARY">#REF!</definedName>
    <definedName name="bw">#N/A</definedName>
    <definedName name="BŸo_cŸo_täng_hìp_giŸ_trÙ_t_i_s_n_câ__Ùnh" localSheetId="30">#REF!</definedName>
    <definedName name="BŸo_cŸo_täng_hìp_giŸ_trÙ_t_i_s_n_câ__Ùnh" localSheetId="32">#REF!</definedName>
    <definedName name="BŸo_cŸo_täng_hìp_giŸ_trÙ_t_i_s_n_câ__Ùnh">#REF!</definedName>
    <definedName name="C.1.1..Phat_tuyen" localSheetId="30">#REF!</definedName>
    <definedName name="C.1.1..Phat_tuyen" localSheetId="32">#REF!</definedName>
    <definedName name="C.1.1..Phat_tuyen">#REF!</definedName>
    <definedName name="C.1.10..VC_Thu_cong_CG" localSheetId="30">#REF!</definedName>
    <definedName name="C.1.10..VC_Thu_cong_CG" localSheetId="32">#REF!</definedName>
    <definedName name="C.1.10..VC_Thu_cong_CG">#REF!</definedName>
    <definedName name="C.1.2..Chat_cay_thu_cong" localSheetId="30">#REF!</definedName>
    <definedName name="C.1.2..Chat_cay_thu_cong" localSheetId="32">#REF!</definedName>
    <definedName name="C.1.2..Chat_cay_thu_cong">#REF!</definedName>
    <definedName name="C.1.3..Chat_cay_may" localSheetId="30">#REF!</definedName>
    <definedName name="C.1.3..Chat_cay_may" localSheetId="32">#REF!</definedName>
    <definedName name="C.1.3..Chat_cay_may">#REF!</definedName>
    <definedName name="C.1.4..Dao_goc_cay" localSheetId="30">#REF!</definedName>
    <definedName name="C.1.4..Dao_goc_cay" localSheetId="32">#REF!</definedName>
    <definedName name="C.1.4..Dao_goc_cay">#REF!</definedName>
    <definedName name="C.1.5..Lam_duong_tam" localSheetId="30">#REF!</definedName>
    <definedName name="C.1.5..Lam_duong_tam" localSheetId="32">#REF!</definedName>
    <definedName name="C.1.5..Lam_duong_tam">#REF!</definedName>
    <definedName name="C.1.6..Lam_cau_tam" localSheetId="30">#REF!</definedName>
    <definedName name="C.1.6..Lam_cau_tam" localSheetId="32">#REF!</definedName>
    <definedName name="C.1.6..Lam_cau_tam">#REF!</definedName>
    <definedName name="C.1.7..Rai_da_chong_lun" localSheetId="30">#REF!</definedName>
    <definedName name="C.1.7..Rai_da_chong_lun" localSheetId="32">#REF!</definedName>
    <definedName name="C.1.7..Rai_da_chong_lun">#REF!</definedName>
    <definedName name="C.1.8..Lam_kho_tam" localSheetId="30">#REF!</definedName>
    <definedName name="C.1.8..Lam_kho_tam" localSheetId="32">#REF!</definedName>
    <definedName name="C.1.8..Lam_kho_tam">#REF!</definedName>
    <definedName name="C.1.8..San_mat_bang" localSheetId="30">#REF!</definedName>
    <definedName name="C.1.8..San_mat_bang" localSheetId="32">#REF!</definedName>
    <definedName name="C.1.8..San_mat_bang">#REF!</definedName>
    <definedName name="C.2.1..VC_Thu_cong" localSheetId="30">#REF!</definedName>
    <definedName name="C.2.1..VC_Thu_cong" localSheetId="32">#REF!</definedName>
    <definedName name="C.2.1..VC_Thu_cong">#REF!</definedName>
    <definedName name="C.2.2..VC_T_cong_CG" localSheetId="30">#REF!</definedName>
    <definedName name="C.2.2..VC_T_cong_CG" localSheetId="32">#REF!</definedName>
    <definedName name="C.2.2..VC_T_cong_CG">#REF!</definedName>
    <definedName name="C.2.3..Boc_do" localSheetId="30">#REF!</definedName>
    <definedName name="C.2.3..Boc_do" localSheetId="32">#REF!</definedName>
    <definedName name="C.2.3..Boc_do">#REF!</definedName>
    <definedName name="C.3.1..Dao_dat_mong_cot" localSheetId="30">#REF!</definedName>
    <definedName name="C.3.1..Dao_dat_mong_cot" localSheetId="32">#REF!</definedName>
    <definedName name="C.3.1..Dao_dat_mong_cot">#REF!</definedName>
    <definedName name="C.3.2..Dao_dat_de_dap" localSheetId="30">#REF!</definedName>
    <definedName name="C.3.2..Dao_dat_de_dap" localSheetId="32">#REF!</definedName>
    <definedName name="C.3.2..Dao_dat_de_dap">#REF!</definedName>
    <definedName name="C.3.3..Dap_dat_mong" localSheetId="30">#REF!</definedName>
    <definedName name="C.3.3..Dap_dat_mong" localSheetId="32">#REF!</definedName>
    <definedName name="C.3.3..Dap_dat_mong">#REF!</definedName>
    <definedName name="C.3.4..Dao_dap_TDia" localSheetId="30">#REF!</definedName>
    <definedName name="C.3.4..Dao_dap_TDia" localSheetId="32">#REF!</definedName>
    <definedName name="C.3.4..Dao_dap_TDia">#REF!</definedName>
    <definedName name="C.3.5..Dap_bo_bao" localSheetId="30">#REF!</definedName>
    <definedName name="C.3.5..Dap_bo_bao" localSheetId="32">#REF!</definedName>
    <definedName name="C.3.5..Dap_bo_bao">#REF!</definedName>
    <definedName name="C.3.6..Bom_tat_nuoc" localSheetId="30">#REF!</definedName>
    <definedName name="C.3.6..Bom_tat_nuoc" localSheetId="32">#REF!</definedName>
    <definedName name="C.3.6..Bom_tat_nuoc">#REF!</definedName>
    <definedName name="C.3.7..Dao_bun" localSheetId="30">#REF!</definedName>
    <definedName name="C.3.7..Dao_bun" localSheetId="32">#REF!</definedName>
    <definedName name="C.3.7..Dao_bun">#REF!</definedName>
    <definedName name="C.3.8..Dap_cat_CT" localSheetId="30">#REF!</definedName>
    <definedName name="C.3.8..Dap_cat_CT" localSheetId="32">#REF!</definedName>
    <definedName name="C.3.8..Dap_cat_CT">#REF!</definedName>
    <definedName name="C.3.9..Dao_pha_da" localSheetId="30">#REF!</definedName>
    <definedName name="C.3.9..Dao_pha_da" localSheetId="32">#REF!</definedName>
    <definedName name="C.3.9..Dao_pha_da">#REF!</definedName>
    <definedName name="C.4.1.Cot_thep" localSheetId="30">#REF!</definedName>
    <definedName name="C.4.1.Cot_thep" localSheetId="32">#REF!</definedName>
    <definedName name="C.4.1.Cot_thep">#REF!</definedName>
    <definedName name="C.4.2..Van_khuon" localSheetId="30">#REF!</definedName>
    <definedName name="C.4.2..Van_khuon" localSheetId="32">#REF!</definedName>
    <definedName name="C.4.2..Van_khuon">#REF!</definedName>
    <definedName name="C.4.3..Be_tong" localSheetId="30">#REF!</definedName>
    <definedName name="C.4.3..Be_tong" localSheetId="32">#REF!</definedName>
    <definedName name="C.4.3..Be_tong">#REF!</definedName>
    <definedName name="C.4.4..Lap_BT_D.San" localSheetId="30">#REF!</definedName>
    <definedName name="C.4.4..Lap_BT_D.San" localSheetId="32">#REF!</definedName>
    <definedName name="C.4.4..Lap_BT_D.San">#REF!</definedName>
    <definedName name="C.4.5..Xay_da_hoc" localSheetId="30">#REF!</definedName>
    <definedName name="C.4.5..Xay_da_hoc" localSheetId="32">#REF!</definedName>
    <definedName name="C.4.5..Xay_da_hoc">#REF!</definedName>
    <definedName name="C.4.6..Dong_coc" localSheetId="30">#REF!</definedName>
    <definedName name="C.4.6..Dong_coc" localSheetId="32">#REF!</definedName>
    <definedName name="C.4.6..Dong_coc">#REF!</definedName>
    <definedName name="C.4.7..Quet_Bi_tum" localSheetId="30">#REF!</definedName>
    <definedName name="C.4.7..Quet_Bi_tum" localSheetId="32">#REF!</definedName>
    <definedName name="C.4.7..Quet_Bi_tum">#REF!</definedName>
    <definedName name="C.5.1..Lap_cot_thep" localSheetId="30">#REF!</definedName>
    <definedName name="C.5.1..Lap_cot_thep" localSheetId="32">#REF!</definedName>
    <definedName name="C.5.1..Lap_cot_thep">#REF!</definedName>
    <definedName name="C.5.2..Lap_cot_BT" localSheetId="30">#REF!</definedName>
    <definedName name="C.5.2..Lap_cot_BT" localSheetId="32">#REF!</definedName>
    <definedName name="C.5.2..Lap_cot_BT">#REF!</definedName>
    <definedName name="C.5.3..Lap_dat_xa" localSheetId="30">#REF!</definedName>
    <definedName name="C.5.3..Lap_dat_xa" localSheetId="32">#REF!</definedName>
    <definedName name="C.5.3..Lap_dat_xa">#REF!</definedName>
    <definedName name="C.5.4..Lap_tiep_dia" localSheetId="30">#REF!</definedName>
    <definedName name="C.5.4..Lap_tiep_dia" localSheetId="32">#REF!</definedName>
    <definedName name="C.5.4..Lap_tiep_dia">#REF!</definedName>
    <definedName name="C.5.5..Son_sat_thep" localSheetId="30">#REF!</definedName>
    <definedName name="C.5.5..Son_sat_thep" localSheetId="32">#REF!</definedName>
    <definedName name="C.5.5..Son_sat_thep">#REF!</definedName>
    <definedName name="C.6.1..Lap_su_dung" localSheetId="30">#REF!</definedName>
    <definedName name="C.6.1..Lap_su_dung" localSheetId="32">#REF!</definedName>
    <definedName name="C.6.1..Lap_su_dung">#REF!</definedName>
    <definedName name="C.6.2..Lap_su_CS" localSheetId="30">#REF!</definedName>
    <definedName name="C.6.2..Lap_su_CS" localSheetId="32">#REF!</definedName>
    <definedName name="C.6.2..Lap_su_CS">#REF!</definedName>
    <definedName name="C.6.3..Su_chuoi_do" localSheetId="30">#REF!</definedName>
    <definedName name="C.6.3..Su_chuoi_do" localSheetId="32">#REF!</definedName>
    <definedName name="C.6.3..Su_chuoi_do">#REF!</definedName>
    <definedName name="C.6.4..Su_chuoi_neo" localSheetId="30">#REF!</definedName>
    <definedName name="C.6.4..Su_chuoi_neo" localSheetId="32">#REF!</definedName>
    <definedName name="C.6.4..Su_chuoi_neo">#REF!</definedName>
    <definedName name="C.6.5..Lap_phu_kien" localSheetId="30">#REF!</definedName>
    <definedName name="C.6.5..Lap_phu_kien" localSheetId="32">#REF!</definedName>
    <definedName name="C.6.5..Lap_phu_kien">#REF!</definedName>
    <definedName name="C.6.6..Ep_noi_day" localSheetId="30">#REF!</definedName>
    <definedName name="C.6.6..Ep_noi_day" localSheetId="32">#REF!</definedName>
    <definedName name="C.6.6..Ep_noi_day">#REF!</definedName>
    <definedName name="C.6.7..KD_vuot_CN" localSheetId="30">#REF!</definedName>
    <definedName name="C.6.7..KD_vuot_CN" localSheetId="32">#REF!</definedName>
    <definedName name="C.6.7..KD_vuot_CN">#REF!</definedName>
    <definedName name="C.6.8..Rai_cang_day" localSheetId="30">#REF!</definedName>
    <definedName name="C.6.8..Rai_cang_day" localSheetId="32">#REF!</definedName>
    <definedName name="C.6.8..Rai_cang_day">#REF!</definedName>
    <definedName name="C.6.9..Cap_quang" localSheetId="30">#REF!</definedName>
    <definedName name="C.6.9..Cap_quang" localSheetId="32">#REF!</definedName>
    <definedName name="C.6.9..Cap_quang">#REF!</definedName>
    <definedName name="C.doc1">540</definedName>
    <definedName name="C.doc2">740</definedName>
    <definedName name="C_" localSheetId="30">'[2]FUC-01'!#REF!</definedName>
    <definedName name="C_" localSheetId="32">'[2]FUC-01'!#REF!</definedName>
    <definedName name="C_">'[2]FUC-01'!#REF!</definedName>
    <definedName name="ca.1111" localSheetId="30">#REF!</definedName>
    <definedName name="ca.1111" localSheetId="32">#REF!</definedName>
    <definedName name="ca.1111">#REF!</definedName>
    <definedName name="ca.1111.th" localSheetId="30">#REF!</definedName>
    <definedName name="ca.1111.th" localSheetId="32">#REF!</definedName>
    <definedName name="ca.1111.th">#REF!</definedName>
    <definedName name="CABLE2">'[35]MTO REV.0'!$A$1:$Q$570</definedName>
    <definedName name="CACAU">298161</definedName>
    <definedName name="CAMAY">[36]CaMay!$B$2:$E$8</definedName>
    <definedName name="cao" localSheetId="30">#REF!</definedName>
    <definedName name="cao" localSheetId="32">#REF!</definedName>
    <definedName name="cao">#REF!</definedName>
    <definedName name="cap" localSheetId="30">#REF!</definedName>
    <definedName name="cap" localSheetId="32">#REF!</definedName>
    <definedName name="cap">#REF!</definedName>
    <definedName name="CAP_DIEN_AP">'[37]DLC DIEN AP'!$B$5:$F$9</definedName>
    <definedName name="CAPDAT" localSheetId="30">[38]phuluc1!#REF!</definedName>
    <definedName name="CAPDAT" localSheetId="32">[38]phuluc1!#REF!</definedName>
    <definedName name="CAPDAT">[38]phuluc1!#REF!</definedName>
    <definedName name="Cat" localSheetId="30">#REF!</definedName>
    <definedName name="Cat" localSheetId="32">#REF!</definedName>
    <definedName name="Cat">#REF!</definedName>
    <definedName name="Category_All" localSheetId="30">#REF!</definedName>
    <definedName name="Category_All" localSheetId="32">#REF!</definedName>
    <definedName name="Category_All">#REF!</definedName>
    <definedName name="CATIN">#N/A</definedName>
    <definedName name="CATJYOU">#N/A</definedName>
    <definedName name="catm" localSheetId="30">#REF!</definedName>
    <definedName name="catm" localSheetId="32">#REF!</definedName>
    <definedName name="catm">#REF!</definedName>
    <definedName name="catn" localSheetId="30">#REF!</definedName>
    <definedName name="catn" localSheetId="32">#REF!</definedName>
    <definedName name="catn">#REF!</definedName>
    <definedName name="CATREC">#N/A</definedName>
    <definedName name="CATSYU">#N/A</definedName>
    <definedName name="catvang" localSheetId="30">#REF!</definedName>
    <definedName name="catvang" localSheetId="32">#REF!</definedName>
    <definedName name="catvang">#REF!</definedName>
    <definedName name="CatVang_HamYen" localSheetId="30">[39]T.Tinh!#REF!</definedName>
    <definedName name="CatVang_HamYen" localSheetId="32">[39]T.Tinh!#REF!</definedName>
    <definedName name="CatVang_HamYen">[39]T.Tinh!#REF!</definedName>
    <definedName name="cc" localSheetId="30">[20]th¸mo!#REF!</definedName>
    <definedName name="cc" localSheetId="32">[20]th¸mo!#REF!</definedName>
    <definedName name="cc">[20]th¸mo!#REF!</definedName>
    <definedName name="CCNK" localSheetId="30">[40]QMCT!#REF!</definedName>
    <definedName name="CCNK" localSheetId="32">[40]QMCT!#REF!</definedName>
    <definedName name="CCNK">[40]QMCT!#REF!</definedName>
    <definedName name="CCS" localSheetId="30">#REF!</definedName>
    <definedName name="CCS" localSheetId="32">#REF!</definedName>
    <definedName name="CCS">#REF!</definedName>
    <definedName name="CDADD">'[37]SL dau tien'!$F$7</definedName>
    <definedName name="CDD" localSheetId="30">#REF!</definedName>
    <definedName name="CDD" localSheetId="32">#REF!</definedName>
    <definedName name="CDD">#REF!</definedName>
    <definedName name="CDDD" localSheetId="30">#REF!</definedName>
    <definedName name="CDDD" localSheetId="32">#REF!</definedName>
    <definedName name="CDDD">#REF!</definedName>
    <definedName name="CDDD1P" localSheetId="30">#REF!</definedName>
    <definedName name="CDDD1P" localSheetId="32">#REF!</definedName>
    <definedName name="CDDD1P">#REF!</definedName>
    <definedName name="CDDD1PHA" localSheetId="30">#REF!</definedName>
    <definedName name="CDDD1PHA" localSheetId="32">#REF!</definedName>
    <definedName name="CDDD1PHA">#REF!</definedName>
    <definedName name="CDDD3PHA" localSheetId="30">#REF!</definedName>
    <definedName name="CDDD3PHA" localSheetId="32">#REF!</definedName>
    <definedName name="CDDD3PHA">#REF!</definedName>
    <definedName name="Cdnum" localSheetId="30">#REF!</definedName>
    <definedName name="Cdnum" localSheetId="32">#REF!</definedName>
    <definedName name="Cdnum">#REF!</definedName>
    <definedName name="CDTK_tim">31.77</definedName>
    <definedName name="cg" localSheetId="30">[20]th¸mo!#REF!</definedName>
    <definedName name="cg" localSheetId="32">[20]th¸mo!#REF!</definedName>
    <definedName name="cg">[20]th¸mo!#REF!</definedName>
    <definedName name="cgionc" localSheetId="30">'[11]lam-moi'!#REF!</definedName>
    <definedName name="cgionc" localSheetId="32">'[11]lam-moi'!#REF!</definedName>
    <definedName name="cgionc">'[11]lam-moi'!#REF!</definedName>
    <definedName name="cgiovl" localSheetId="30">'[11]lam-moi'!#REF!</definedName>
    <definedName name="cgiovl" localSheetId="32">'[11]lam-moi'!#REF!</definedName>
    <definedName name="cgiovl">'[11]lam-moi'!#REF!</definedName>
    <definedName name="CH" localSheetId="30">#REF!</definedName>
    <definedName name="CH" localSheetId="32">#REF!</definedName>
    <definedName name="CH">#REF!</definedName>
    <definedName name="Chang">'[41]Dinh nghia'!$A$3:$B$14</definedName>
    <definedName name="chhtnc" localSheetId="30">'[11]lam-moi'!#REF!</definedName>
    <definedName name="chhtnc" localSheetId="32">'[11]lam-moi'!#REF!</definedName>
    <definedName name="chhtnc">'[11]lam-moi'!#REF!</definedName>
    <definedName name="chhtvl" localSheetId="30">'[11]lam-moi'!#REF!</definedName>
    <definedName name="chhtvl" localSheetId="32">'[11]lam-moi'!#REF!</definedName>
    <definedName name="chhtvl">'[11]lam-moi'!#REF!</definedName>
    <definedName name="chiem" localSheetId="30">[42]TTVanChuyen!#REF!</definedName>
    <definedName name="chiem" localSheetId="32">[42]TTVanChuyen!#REF!</definedName>
    <definedName name="chiem">[42]TTVanChuyen!#REF!</definedName>
    <definedName name="chiemhoa" localSheetId="30">[42]TTVanChuyen!#REF!</definedName>
    <definedName name="chiemhoa" localSheetId="32">[42]TTVanChuyen!#REF!</definedName>
    <definedName name="chiemhoa">[42]TTVanChuyen!#REF!</definedName>
    <definedName name="chitietbgiang2" localSheetId="30" hidden="1">{"'Sheet1'!$L$16"}</definedName>
    <definedName name="chitietbgiang2" localSheetId="32" hidden="1">{"'Sheet1'!$L$16"}</definedName>
    <definedName name="chitietbgiang2" hidden="1">{"'Sheet1'!$L$16"}</definedName>
    <definedName name="chnc" localSheetId="32">'[11]lam-moi'!#REF!</definedName>
    <definedName name="chnc">'[11]lam-moi'!#REF!</definedName>
    <definedName name="chon" localSheetId="30">#REF!</definedName>
    <definedName name="chon" localSheetId="32">#REF!</definedName>
    <definedName name="chon">#REF!</definedName>
    <definedName name="chon1" localSheetId="30">#REF!</definedName>
    <definedName name="chon1" localSheetId="32">#REF!</definedName>
    <definedName name="chon1">#REF!</definedName>
    <definedName name="chon2" localSheetId="30">#REF!</definedName>
    <definedName name="chon2" localSheetId="32">#REF!</definedName>
    <definedName name="chon2">#REF!</definedName>
    <definedName name="chon3" localSheetId="30">#REF!</definedName>
    <definedName name="chon3" localSheetId="32">#REF!</definedName>
    <definedName name="chon3">#REF!</definedName>
    <definedName name="Chu" localSheetId="30">[18]ND!#REF!</definedName>
    <definedName name="Chu" localSheetId="32">[18]ND!#REF!</definedName>
    <definedName name="Chu">[18]ND!#REF!</definedName>
    <definedName name="chung">66</definedName>
    <definedName name="chvl" localSheetId="30">'[11]lam-moi'!#REF!</definedName>
    <definedName name="chvl" localSheetId="32">'[11]lam-moi'!#REF!</definedName>
    <definedName name="chvl">'[11]lam-moi'!#REF!</definedName>
    <definedName name="citidd" localSheetId="30">'[11]dongia (2)'!#REF!</definedName>
    <definedName name="citidd" localSheetId="32">'[11]dongia (2)'!#REF!</definedName>
    <definedName name="citidd">'[11]dongia (2)'!#REF!</definedName>
    <definedName name="CK" localSheetId="30">#REF!</definedName>
    <definedName name="CK" localSheetId="32">#REF!</definedName>
    <definedName name="CK">#REF!</definedName>
    <definedName name="cknc" localSheetId="30">'[11]lam-moi'!#REF!</definedName>
    <definedName name="cknc" localSheetId="32">'[11]lam-moi'!#REF!</definedName>
    <definedName name="cknc">'[11]lam-moi'!#REF!</definedName>
    <definedName name="ckvl" localSheetId="30">'[11]lam-moi'!#REF!</definedName>
    <definedName name="ckvl" localSheetId="32">'[11]lam-moi'!#REF!</definedName>
    <definedName name="ckvl">'[11]lam-moi'!#REF!</definedName>
    <definedName name="CLECH_0.4" localSheetId="30">#REF!</definedName>
    <definedName name="CLECH_0.4" localSheetId="32">#REF!</definedName>
    <definedName name="CLECH_0.4">#REF!</definedName>
    <definedName name="Clech_o.4" localSheetId="30">'[43]Bu CL'!#REF!</definedName>
    <definedName name="Clech_o.4" localSheetId="32">'[43]Bu CL'!#REF!</definedName>
    <definedName name="Clech_o.4">'[43]Bu CL'!#REF!</definedName>
    <definedName name="CLTMP" localSheetId="30">[40]QMCT!#REF!</definedName>
    <definedName name="CLTMP" localSheetId="32">[40]QMCT!#REF!</definedName>
    <definedName name="CLTMP">[40]QMCT!#REF!</definedName>
    <definedName name="CLVC">'[44]CHITIET VL-NC-TT1p'!$D$4</definedName>
    <definedName name="clvc1">[11]chitiet!$D$3</definedName>
    <definedName name="CLVC3">0.1</definedName>
    <definedName name="CLVC35" localSheetId="30">#REF!</definedName>
    <definedName name="CLVC35" localSheetId="32">#REF!</definedName>
    <definedName name="CLVC35">#REF!</definedName>
    <definedName name="CLVCTB" localSheetId="30">#REF!</definedName>
    <definedName name="CLVCTB" localSheetId="32">#REF!</definedName>
    <definedName name="CLVCTB">#REF!</definedName>
    <definedName name="clvl" localSheetId="30">#REF!</definedName>
    <definedName name="clvl" localSheetId="32">#REF!</definedName>
    <definedName name="clvl">#REF!</definedName>
    <definedName name="CLyTC">[45]ThongSo!$C$11</definedName>
    <definedName name="cm" localSheetId="30">[20]th¸mo!#REF!</definedName>
    <definedName name="cm" localSheetId="32">[20]th¸mo!#REF!</definedName>
    <definedName name="cm">[20]th¸mo!#REF!</definedName>
    <definedName name="cn" localSheetId="30">#REF!</definedName>
    <definedName name="cn" localSheetId="32">#REF!</definedName>
    <definedName name="cn">#REF!</definedName>
    <definedName name="CN3p">'[46]TONGKE3p '!$X$295</definedName>
    <definedName name="CNC" localSheetId="30">#REF!</definedName>
    <definedName name="CNC" localSheetId="32">#REF!</definedName>
    <definedName name="CNC">#REF!</definedName>
    <definedName name="CND" localSheetId="30">#REF!</definedName>
    <definedName name="CND" localSheetId="32">#REF!</definedName>
    <definedName name="CND">#REF!</definedName>
    <definedName name="CNG" localSheetId="30">#REF!</definedName>
    <definedName name="CNG" localSheetId="32">#REF!</definedName>
    <definedName name="CNG">#REF!</definedName>
    <definedName name="Cñi">'[17]he so'!$B$22</definedName>
    <definedName name="Co" localSheetId="30">#REF!</definedName>
    <definedName name="Co" localSheetId="32">#REF!</definedName>
    <definedName name="Co">#REF!</definedName>
    <definedName name="co_cau_ktqd" hidden="1">#N/A</definedName>
    <definedName name="co_cau_ktqd_1">"#REF!"</definedName>
    <definedName name="COAT" localSheetId="30">'[1]PNT-QUOT-#3'!#REF!</definedName>
    <definedName name="COAT" localSheetId="32">'[1]PNT-QUOT-#3'!#REF!</definedName>
    <definedName name="COAT">'[1]PNT-QUOT-#3'!#REF!</definedName>
    <definedName name="coc" localSheetId="30">#REF!</definedName>
    <definedName name="coc" localSheetId="32">#REF!</definedName>
    <definedName name="coc">#REF!</definedName>
    <definedName name="CoCauN" localSheetId="30" hidden="1">{"'Sheet1'!$L$16"}</definedName>
    <definedName name="CoCauN" localSheetId="32" hidden="1">{"'Sheet1'!$L$16"}</definedName>
    <definedName name="CoCauN" hidden="1">{"'Sheet1'!$L$16"}</definedName>
    <definedName name="cocbtct" localSheetId="30">#REF!</definedName>
    <definedName name="cocbtct" localSheetId="32">#REF!</definedName>
    <definedName name="cocbtct">#REF!</definedName>
    <definedName name="cocot" localSheetId="30">#REF!</definedName>
    <definedName name="cocot" localSheetId="32">#REF!</definedName>
    <definedName name="cocot">#REF!</definedName>
    <definedName name="cocott" localSheetId="30">#REF!</definedName>
    <definedName name="cocott" localSheetId="32">#REF!</definedName>
    <definedName name="cocott">#REF!</definedName>
    <definedName name="Cöï_ly_vaän_chuyeãn" localSheetId="30">#REF!</definedName>
    <definedName name="Cöï_ly_vaän_chuyeãn" localSheetId="32">#REF!</definedName>
    <definedName name="Cöï_ly_vaän_chuyeãn">#REF!</definedName>
    <definedName name="CÖÏ_LY_VAÄN_CHUYEÅN" localSheetId="30">#REF!</definedName>
    <definedName name="CÖÏ_LY_VAÄN_CHUYEÅN" localSheetId="32">#REF!</definedName>
    <definedName name="CÖÏ_LY_VAÄN_CHUYEÅN">#REF!</definedName>
    <definedName name="COMMON" localSheetId="30">#REF!</definedName>
    <definedName name="COMMON" localSheetId="32">#REF!</definedName>
    <definedName name="COMMON">#REF!</definedName>
    <definedName name="comong" localSheetId="30">#REF!</definedName>
    <definedName name="comong" localSheetId="32">#REF!</definedName>
    <definedName name="comong">#REF!</definedName>
    <definedName name="con" localSheetId="30">[20]th¸mo!#REF!</definedName>
    <definedName name="con" localSheetId="32">[20]th¸mo!#REF!</definedName>
    <definedName name="con">[20]th¸mo!#REF!</definedName>
    <definedName name="CON_EQP_COS" localSheetId="30">#REF!</definedName>
    <definedName name="CON_EQP_COS" localSheetId="32">#REF!</definedName>
    <definedName name="CON_EQP_COS">#REF!</definedName>
    <definedName name="CON_EQP_COST" localSheetId="30">#REF!</definedName>
    <definedName name="CON_EQP_COST" localSheetId="32">#REF!</definedName>
    <definedName name="CON_EQP_COST">#REF!</definedName>
    <definedName name="Concrete" localSheetId="30">'[47]DGchitiet '!#REF!</definedName>
    <definedName name="Concrete" localSheetId="32">'[47]DGchitiet '!#REF!</definedName>
    <definedName name="Concrete">'[47]DGchitiet '!#REF!</definedName>
    <definedName name="Cong_HM_DTCT" localSheetId="30">#REF!</definedName>
    <definedName name="Cong_HM_DTCT" localSheetId="32">#REF!</definedName>
    <definedName name="Cong_HM_DTCT">#REF!</definedName>
    <definedName name="Cong_M_DTCT" localSheetId="30">#REF!</definedName>
    <definedName name="Cong_M_DTCT" localSheetId="32">#REF!</definedName>
    <definedName name="Cong_M_DTCT">#REF!</definedName>
    <definedName name="Cong_NC_DTCT" localSheetId="30">#REF!</definedName>
    <definedName name="Cong_NC_DTCT" localSheetId="32">#REF!</definedName>
    <definedName name="Cong_NC_DTCT">#REF!</definedName>
    <definedName name="Cong_VL_DTCT" localSheetId="30">#REF!</definedName>
    <definedName name="Cong_VL_DTCT" localSheetId="32">#REF!</definedName>
    <definedName name="Cong_VL_DTCT">#REF!</definedName>
    <definedName name="cong1x15" localSheetId="30">[11]giathanh1!#REF!</definedName>
    <definedName name="cong1x15" localSheetId="32">[11]giathanh1!#REF!</definedName>
    <definedName name="cong1x15">[11]giathanh1!#REF!</definedName>
    <definedName name="congbengam" localSheetId="30">#REF!</definedName>
    <definedName name="congbengam" localSheetId="32">#REF!</definedName>
    <definedName name="congbengam">#REF!</definedName>
    <definedName name="congbenuoc" localSheetId="30">#REF!</definedName>
    <definedName name="congbenuoc" localSheetId="32">#REF!</definedName>
    <definedName name="congbenuoc">#REF!</definedName>
    <definedName name="congcoc" localSheetId="30">#REF!</definedName>
    <definedName name="congcoc" localSheetId="32">#REF!</definedName>
    <definedName name="congcoc">#REF!</definedName>
    <definedName name="congcocot" localSheetId="30">#REF!</definedName>
    <definedName name="congcocot" localSheetId="32">#REF!</definedName>
    <definedName name="congcocot">#REF!</definedName>
    <definedName name="congcocott" localSheetId="30">#REF!</definedName>
    <definedName name="congcocott" localSheetId="32">#REF!</definedName>
    <definedName name="congcocott">#REF!</definedName>
    <definedName name="congcomong" localSheetId="30">#REF!</definedName>
    <definedName name="congcomong" localSheetId="32">#REF!</definedName>
    <definedName name="congcomong">#REF!</definedName>
    <definedName name="congcottron" localSheetId="30">#REF!</definedName>
    <definedName name="congcottron" localSheetId="32">#REF!</definedName>
    <definedName name="congcottron">#REF!</definedName>
    <definedName name="congcotvuong" localSheetId="30">#REF!</definedName>
    <definedName name="congcotvuong" localSheetId="32">#REF!</definedName>
    <definedName name="congcotvuong">#REF!</definedName>
    <definedName name="congdam" localSheetId="30">#REF!</definedName>
    <definedName name="congdam" localSheetId="32">#REF!</definedName>
    <definedName name="congdam">#REF!</definedName>
    <definedName name="congdan1" localSheetId="30">#REF!</definedName>
    <definedName name="congdan1" localSheetId="32">#REF!</definedName>
    <definedName name="congdan1">#REF!</definedName>
    <definedName name="congdan2" localSheetId="30">#REF!</definedName>
    <definedName name="congdan2" localSheetId="32">#REF!</definedName>
    <definedName name="congdan2">#REF!</definedName>
    <definedName name="congdandusan" localSheetId="30">#REF!</definedName>
    <definedName name="congdandusan" localSheetId="32">#REF!</definedName>
    <definedName name="congdandusan">#REF!</definedName>
    <definedName name="conglanhto" localSheetId="30">#REF!</definedName>
    <definedName name="conglanhto" localSheetId="32">#REF!</definedName>
    <definedName name="conglanhto">#REF!</definedName>
    <definedName name="congmong" localSheetId="30">#REF!</definedName>
    <definedName name="congmong" localSheetId="32">#REF!</definedName>
    <definedName name="congmong">#REF!</definedName>
    <definedName name="congmongbang" localSheetId="30">#REF!</definedName>
    <definedName name="congmongbang" localSheetId="32">#REF!</definedName>
    <definedName name="congmongbang">#REF!</definedName>
    <definedName name="congmongdon" localSheetId="30">#REF!</definedName>
    <definedName name="congmongdon" localSheetId="32">#REF!</definedName>
    <definedName name="congmongdon">#REF!</definedName>
    <definedName name="congpanen" localSheetId="30">#REF!</definedName>
    <definedName name="congpanen" localSheetId="32">#REF!</definedName>
    <definedName name="congpanen">#REF!</definedName>
    <definedName name="congsan" localSheetId="30">#REF!</definedName>
    <definedName name="congsan" localSheetId="32">#REF!</definedName>
    <definedName name="congsan">#REF!</definedName>
    <definedName name="congthang" localSheetId="30">#REF!</definedName>
    <definedName name="congthang" localSheetId="32">#REF!</definedName>
    <definedName name="congthang">#REF!</definedName>
    <definedName name="conrua">'[48]Vat tu'!$B$45</definedName>
    <definedName name="CONST_EQ" localSheetId="30">#REF!</definedName>
    <definedName name="CONST_EQ" localSheetId="32">#REF!</definedName>
    <definedName name="CONST_EQ">#REF!</definedName>
    <definedName name="COT" localSheetId="30">#REF!</definedName>
    <definedName name="COT" localSheetId="32">#REF!</definedName>
    <definedName name="COT">#REF!</definedName>
    <definedName name="Cot_thep" localSheetId="30">[22]Sheet3!#REF!</definedName>
    <definedName name="Cot_thep" localSheetId="32">[22]Sheet3!#REF!</definedName>
    <definedName name="Cot_thep">[22]Sheet3!#REF!</definedName>
    <definedName name="cot7.5" localSheetId="30">#REF!</definedName>
    <definedName name="cot7.5" localSheetId="32">#REF!</definedName>
    <definedName name="cot7.5">#REF!</definedName>
    <definedName name="cot8.5" localSheetId="30">#REF!</definedName>
    <definedName name="cot8.5" localSheetId="32">#REF!</definedName>
    <definedName name="cot8.5">#REF!</definedName>
    <definedName name="cotpha">[49]TT_10KV!$H$323</definedName>
    <definedName name="Cotsatma">9726</definedName>
    <definedName name="Cotthepma">9726</definedName>
    <definedName name="cottron" localSheetId="30">#REF!</definedName>
    <definedName name="cottron" localSheetId="32">#REF!</definedName>
    <definedName name="cottron">#REF!</definedName>
    <definedName name="cotvuong" localSheetId="30">#REF!</definedName>
    <definedName name="cotvuong" localSheetId="32">#REF!</definedName>
    <definedName name="cotvuong">#REF!</definedName>
    <definedName name="COVER" localSheetId="30">#REF!</definedName>
    <definedName name="COVER" localSheetId="32">#REF!</definedName>
    <definedName name="COVER">#REF!</definedName>
    <definedName name="cpc">'[17]he so'!$B$5</definedName>
    <definedName name="CPCD">51%</definedName>
    <definedName name="CPCM">2.5%</definedName>
    <definedName name="CPCX">64%</definedName>
    <definedName name="cpd">[23]gVL!$Q$20</definedName>
    <definedName name="cpdd">[23]gVL!$Q$21</definedName>
    <definedName name="cpdd2">[50]gVL!$P$19</definedName>
    <definedName name="cpmtc" localSheetId="30">#REF!</definedName>
    <definedName name="cpmtc" localSheetId="32">#REF!</definedName>
    <definedName name="cpmtc">#REF!</definedName>
    <definedName name="cpnc" localSheetId="30">#REF!</definedName>
    <definedName name="cpnc" localSheetId="32">#REF!</definedName>
    <definedName name="cpnc">#REF!</definedName>
    <definedName name="CPTKE" localSheetId="30">[51]TKP!#REF!</definedName>
    <definedName name="CPTKE" localSheetId="32">[51]TKP!#REF!</definedName>
    <definedName name="CPTKE">[51]TKP!#REF!</definedName>
    <definedName name="cptt" localSheetId="30">#REF!</definedName>
    <definedName name="cptt" localSheetId="32">#REF!</definedName>
    <definedName name="cptt">#REF!</definedName>
    <definedName name="CPVC100" localSheetId="30">'[52]TONG HOP VL-NC'!#REF!</definedName>
    <definedName name="CPVC100" localSheetId="32">'[52]TONG HOP VL-NC'!#REF!</definedName>
    <definedName name="CPVC100">'[52]TONG HOP VL-NC'!#REF!</definedName>
    <definedName name="CPVC1KM">'[53]TH VL, NC, DDHT Thanhphuoc'!$J$19</definedName>
    <definedName name="CPVC35" localSheetId="30">#REF!</definedName>
    <definedName name="CPVC35" localSheetId="32">#REF!</definedName>
    <definedName name="CPVC35">#REF!</definedName>
    <definedName name="CPVCDN" localSheetId="30">#REF!</definedName>
    <definedName name="CPVCDN" localSheetId="32">#REF!</definedName>
    <definedName name="CPVCDN">#REF!</definedName>
    <definedName name="cpvl" localSheetId="30">#REF!</definedName>
    <definedName name="cpvl" localSheetId="32">#REF!</definedName>
    <definedName name="cpvl">#REF!</definedName>
    <definedName name="cr" localSheetId="30">[20]th¸mo!#REF!</definedName>
    <definedName name="cr" localSheetId="32">[20]th¸mo!#REF!</definedName>
    <definedName name="cr">[20]th¸mo!#REF!</definedName>
    <definedName name="CRD" localSheetId="30">#REF!</definedName>
    <definedName name="CRD" localSheetId="32">#REF!</definedName>
    <definedName name="CRD">#REF!</definedName>
    <definedName name="_xlnm.Criteria" localSheetId="30">[54]SILICATE!#REF!</definedName>
    <definedName name="_xlnm.Criteria" localSheetId="32">[54]SILICATE!#REF!</definedName>
    <definedName name="_xlnm.Criteria">[54]SILICATE!#REF!</definedName>
    <definedName name="CRITINST" localSheetId="30">#REF!</definedName>
    <definedName name="CRITINST" localSheetId="32">#REF!</definedName>
    <definedName name="CRITINST">#REF!</definedName>
    <definedName name="CRITPURC" localSheetId="30">#REF!</definedName>
    <definedName name="CRITPURC" localSheetId="32">#REF!</definedName>
    <definedName name="CRITPURC">#REF!</definedName>
    <definedName name="CRS" localSheetId="30">#REF!</definedName>
    <definedName name="CRS" localSheetId="32">#REF!</definedName>
    <definedName name="CRS">#REF!</definedName>
    <definedName name="CS" localSheetId="30">#REF!</definedName>
    <definedName name="CS" localSheetId="32">#REF!</definedName>
    <definedName name="CS">#REF!</definedName>
    <definedName name="CS_10" localSheetId="30">#REF!</definedName>
    <definedName name="CS_10" localSheetId="32">#REF!</definedName>
    <definedName name="CS_10">#REF!</definedName>
    <definedName name="CS_100" localSheetId="30">#REF!</definedName>
    <definedName name="CS_100" localSheetId="32">#REF!</definedName>
    <definedName name="CS_100">#REF!</definedName>
    <definedName name="CS_10S" localSheetId="30">#REF!</definedName>
    <definedName name="CS_10S" localSheetId="32">#REF!</definedName>
    <definedName name="CS_10S">#REF!</definedName>
    <definedName name="CS_120" localSheetId="30">#REF!</definedName>
    <definedName name="CS_120" localSheetId="32">#REF!</definedName>
    <definedName name="CS_120">#REF!</definedName>
    <definedName name="CS_140" localSheetId="30">#REF!</definedName>
    <definedName name="CS_140" localSheetId="32">#REF!</definedName>
    <definedName name="CS_140">#REF!</definedName>
    <definedName name="CS_160" localSheetId="30">#REF!</definedName>
    <definedName name="CS_160" localSheetId="32">#REF!</definedName>
    <definedName name="CS_160">#REF!</definedName>
    <definedName name="CS_20" localSheetId="30">#REF!</definedName>
    <definedName name="CS_20" localSheetId="32">#REF!</definedName>
    <definedName name="CS_20">#REF!</definedName>
    <definedName name="CS_30" localSheetId="30">#REF!</definedName>
    <definedName name="CS_30" localSheetId="32">#REF!</definedName>
    <definedName name="CS_30">#REF!</definedName>
    <definedName name="CS_40" localSheetId="30">#REF!</definedName>
    <definedName name="CS_40" localSheetId="32">#REF!</definedName>
    <definedName name="CS_40">#REF!</definedName>
    <definedName name="CS_40S" localSheetId="30">#REF!</definedName>
    <definedName name="CS_40S" localSheetId="32">#REF!</definedName>
    <definedName name="CS_40S">#REF!</definedName>
    <definedName name="CS_5S" localSheetId="30">#REF!</definedName>
    <definedName name="CS_5S" localSheetId="32">#REF!</definedName>
    <definedName name="CS_5S">#REF!</definedName>
    <definedName name="CS_60" localSheetId="30">#REF!</definedName>
    <definedName name="CS_60" localSheetId="32">#REF!</definedName>
    <definedName name="CS_60">#REF!</definedName>
    <definedName name="CS_80" localSheetId="30">#REF!</definedName>
    <definedName name="CS_80" localSheetId="32">#REF!</definedName>
    <definedName name="CS_80">#REF!</definedName>
    <definedName name="CS_80S" localSheetId="30">#REF!</definedName>
    <definedName name="CS_80S" localSheetId="32">#REF!</definedName>
    <definedName name="CS_80S">#REF!</definedName>
    <definedName name="CS_STD" localSheetId="30">#REF!</definedName>
    <definedName name="CS_STD" localSheetId="32">#REF!</definedName>
    <definedName name="CS_STD">#REF!</definedName>
    <definedName name="CS_XS" localSheetId="30">#REF!</definedName>
    <definedName name="CS_XS" localSheetId="32">#REF!</definedName>
    <definedName name="CS_XS">#REF!</definedName>
    <definedName name="CS_XXS" localSheetId="30">#REF!</definedName>
    <definedName name="CS_XXS" localSheetId="32">#REF!</definedName>
    <definedName name="CS_XXS">#REF!</definedName>
    <definedName name="csd3p" localSheetId="30">#REF!</definedName>
    <definedName name="csd3p" localSheetId="32">#REF!</definedName>
    <definedName name="csd3p">#REF!</definedName>
    <definedName name="csddg1p" localSheetId="30">#REF!</definedName>
    <definedName name="csddg1p" localSheetId="32">#REF!</definedName>
    <definedName name="csddg1p">#REF!</definedName>
    <definedName name="csddt1p" localSheetId="30">#REF!</definedName>
    <definedName name="csddt1p" localSheetId="32">#REF!</definedName>
    <definedName name="csddt1p">#REF!</definedName>
    <definedName name="csht3p" localSheetId="30">#REF!</definedName>
    <definedName name="csht3p" localSheetId="32">#REF!</definedName>
    <definedName name="csht3p">#REF!</definedName>
    <definedName name="cst" localSheetId="30">[20]th¸mo!#REF!</definedName>
    <definedName name="cst" localSheetId="32">[20]th¸mo!#REF!</definedName>
    <definedName name="cst">[20]th¸mo!#REF!</definedName>
    <definedName name="ct">'[55]BK-C T'!$A$4:$E$36</definedName>
    <definedName name="CT_03">'[34]Gia vat tu'!$E$52</definedName>
    <definedName name="CTBT" localSheetId="30">[24]CT35!#REF!</definedName>
    <definedName name="CTBT" localSheetId="32">[24]CT35!#REF!</definedName>
    <definedName name="CTBT">[24]CT35!#REF!</definedName>
    <definedName name="CTBT1" localSheetId="30">[24]CT35!#REF!</definedName>
    <definedName name="CTBT1" localSheetId="32">[24]CT35!#REF!</definedName>
    <definedName name="CTBT1">[24]CT35!#REF!</definedName>
    <definedName name="CTBT2" localSheetId="30">[24]CT35!#REF!</definedName>
    <definedName name="CTBT2" localSheetId="32">[24]CT35!#REF!</definedName>
    <definedName name="CTBT2">[24]CT35!#REF!</definedName>
    <definedName name="CTCT1" localSheetId="30" hidden="1">{"'Sheet1'!$L$16"}</definedName>
    <definedName name="CTCT1" localSheetId="32" hidden="1">{"'Sheet1'!$L$16"}</definedName>
    <definedName name="CTCT1" hidden="1">{"'Sheet1'!$L$16"}</definedName>
    <definedName name="ctdg" localSheetId="32">[56]ctdg!#REF!</definedName>
    <definedName name="ctdg">[56]ctdg!#REF!</definedName>
    <definedName name="ctg" localSheetId="32">[20]th¸mo!#REF!</definedName>
    <definedName name="ctg">[20]th¸mo!#REF!</definedName>
    <definedName name="cti3x15" localSheetId="32">[11]giathanh1!#REF!</definedName>
    <definedName name="cti3x15">[11]giathanh1!#REF!</definedName>
    <definedName name="ctiep" localSheetId="30">#REF!</definedName>
    <definedName name="ctiep" localSheetId="32">#REF!</definedName>
    <definedName name="ctiep">#REF!</definedName>
    <definedName name="CTIET" localSheetId="30">#REF!</definedName>
    <definedName name="CTIET" localSheetId="32">#REF!</definedName>
    <definedName name="CTIET">#REF!</definedName>
    <definedName name="ctkr" localSheetId="30">[20]th¸mo!#REF!</definedName>
    <definedName name="ctkr" localSheetId="32">[20]th¸mo!#REF!</definedName>
    <definedName name="ctkr">[20]th¸mo!#REF!</definedName>
    <definedName name="cto" localSheetId="30">[57]THCT!#REF!</definedName>
    <definedName name="cto" localSheetId="32">[57]THCT!#REF!</definedName>
    <definedName name="cto">[57]THCT!#REF!</definedName>
    <definedName name="cu_ly_1">'[58]tra-vat-lieu'!$A$219:$A$319</definedName>
    <definedName name="CU_LY_VAN_CHUYEN_GIA_QUYEN" localSheetId="30">#REF!</definedName>
    <definedName name="CU_LY_VAN_CHUYEN_GIA_QUYEN" localSheetId="32">#REF!</definedName>
    <definedName name="CU_LY_VAN_CHUYEN_GIA_QUYEN">#REF!</definedName>
    <definedName name="CU_LY_VAN_CHUYEN_THU_CONG" localSheetId="30">#REF!</definedName>
    <definedName name="CU_LY_VAN_CHUYEN_THU_CONG" localSheetId="32">#REF!</definedName>
    <definedName name="CU_LY_VAN_CHUYEN_THU_CONG">#REF!</definedName>
    <definedName name="culy1" localSheetId="30">[11]DONGIA!#REF!</definedName>
    <definedName name="culy1" localSheetId="32">[11]DONGIA!#REF!</definedName>
    <definedName name="culy1">[11]DONGIA!#REF!</definedName>
    <definedName name="culy2" localSheetId="30">[11]DONGIA!#REF!</definedName>
    <definedName name="culy2" localSheetId="32">[11]DONGIA!#REF!</definedName>
    <definedName name="culy2">[11]DONGIA!#REF!</definedName>
    <definedName name="culy3" localSheetId="30">[11]DONGIA!#REF!</definedName>
    <definedName name="culy3" localSheetId="32">[11]DONGIA!#REF!</definedName>
    <definedName name="culy3">[11]DONGIA!#REF!</definedName>
    <definedName name="culy4" localSheetId="30">[11]DONGIA!#REF!</definedName>
    <definedName name="culy4" localSheetId="32">[11]DONGIA!#REF!</definedName>
    <definedName name="culy4">[11]DONGIA!#REF!</definedName>
    <definedName name="culy5" localSheetId="32">[11]DONGIA!#REF!</definedName>
    <definedName name="culy5">[11]DONGIA!#REF!</definedName>
    <definedName name="cuoc" localSheetId="32">[11]DONGIA!#REF!</definedName>
    <definedName name="cuoc">[11]DONGIA!#REF!</definedName>
    <definedName name="Cuoc_vc_1">'[58]tra-vat-lieu'!$B$219:$G$319</definedName>
    <definedName name="CURRENCY" localSheetId="30">#REF!</definedName>
    <definedName name="CURRENCY" localSheetId="32">#REF!</definedName>
    <definedName name="CURRENCY">#REF!</definedName>
    <definedName name="cut" localSheetId="30">[20]th¸mo!#REF!</definedName>
    <definedName name="cut" localSheetId="32">[20]th¸mo!#REF!</definedName>
    <definedName name="cut">[20]th¸mo!#REF!</definedName>
    <definedName name="cv">[59]gvl!$N$17</definedName>
    <definedName name="cx" localSheetId="30">#REF!</definedName>
    <definedName name="cx" localSheetId="32">#REF!</definedName>
    <definedName name="cx">#REF!</definedName>
    <definedName name="cxhtnc" localSheetId="30">'[11]lam-moi'!#REF!</definedName>
    <definedName name="cxhtnc" localSheetId="32">'[11]lam-moi'!#REF!</definedName>
    <definedName name="cxhtnc">'[11]lam-moi'!#REF!</definedName>
    <definedName name="cxhtvl" localSheetId="30">'[11]lam-moi'!#REF!</definedName>
    <definedName name="cxhtvl" localSheetId="32">'[11]lam-moi'!#REF!</definedName>
    <definedName name="cxhtvl">'[11]lam-moi'!#REF!</definedName>
    <definedName name="cxnc" localSheetId="32">'[11]lam-moi'!#REF!</definedName>
    <definedName name="cxnc">'[11]lam-moi'!#REF!</definedName>
    <definedName name="cxvl" localSheetId="32">'[11]lam-moi'!#REF!</definedName>
    <definedName name="cxvl">'[11]lam-moi'!#REF!</definedName>
    <definedName name="cxxnc" localSheetId="32">'[11]lam-moi'!#REF!</definedName>
    <definedName name="cxxnc">'[11]lam-moi'!#REF!</definedName>
    <definedName name="cxxvl" localSheetId="32">'[11]lam-moi'!#REF!</definedName>
    <definedName name="cxxvl">'[11]lam-moi'!#REF!</definedName>
    <definedName name="D" localSheetId="32">[60]ctdz35!#REF!</definedName>
    <definedName name="D">[60]ctdz35!#REF!</definedName>
    <definedName name="D_7101A_B" localSheetId="30">#REF!</definedName>
    <definedName name="D_7101A_B" localSheetId="32">#REF!</definedName>
    <definedName name="D_7101A_B">#REF!</definedName>
    <definedName name="D_Gia">'[61]Don gia'!$A$3:$F$240</definedName>
    <definedName name="D_giavt">'[62]Dgia vat tu'!$A$5:$F$226</definedName>
    <definedName name="D_kien">[63]DG!$G$2</definedName>
    <definedName name="D_y__ay">'[17]he so'!$B$18</definedName>
    <definedName name="D1x49" localSheetId="30">[8]chitimc!#REF!</definedName>
    <definedName name="D1x49" localSheetId="32">[8]chitimc!#REF!</definedName>
    <definedName name="D1x49">[8]chitimc!#REF!</definedName>
    <definedName name="D1x49x49" localSheetId="30">[8]chitimc!#REF!</definedName>
    <definedName name="D1x49x49" localSheetId="32">[8]chitimc!#REF!</definedName>
    <definedName name="D1x49x49">[8]chitimc!#REF!</definedName>
    <definedName name="d1x6" localSheetId="30">[14]sheet12!#REF!</definedName>
    <definedName name="d1x6" localSheetId="32">[14]sheet12!#REF!</definedName>
    <definedName name="d1x6">[14]sheet12!#REF!</definedName>
    <definedName name="d24nc" localSheetId="30">'[11]lam-moi'!#REF!</definedName>
    <definedName name="d24nc" localSheetId="32">'[11]lam-moi'!#REF!</definedName>
    <definedName name="d24nc">'[11]lam-moi'!#REF!</definedName>
    <definedName name="d24vl" localSheetId="32">'[11]lam-moi'!#REF!</definedName>
    <definedName name="d24vl">'[11]lam-moi'!#REF!</definedName>
    <definedName name="da1x2" localSheetId="30">#REF!</definedName>
    <definedName name="da1x2" localSheetId="32">#REF!</definedName>
    <definedName name="da1x2">#REF!</definedName>
    <definedName name="da2x4" localSheetId="30">[64]TTDZ22!#REF!</definedName>
    <definedName name="da2x4" localSheetId="32">[64]TTDZ22!#REF!</definedName>
    <definedName name="da2x4">[64]TTDZ22!#REF!</definedName>
    <definedName name="da4x6" localSheetId="30">'[65]chiet tinh TBA'!#REF!</definedName>
    <definedName name="da4x6" localSheetId="32">'[65]chiet tinh TBA'!#REF!</definedName>
    <definedName name="da4x6">'[65]chiet tinh TBA'!#REF!</definedName>
    <definedName name="dahoc" localSheetId="30">#REF!</definedName>
    <definedName name="dahoc" localSheetId="32">#REF!</definedName>
    <definedName name="dahoc">#REF!</definedName>
    <definedName name="dam">78000</definedName>
    <definedName name="danducsan" localSheetId="30">#REF!</definedName>
    <definedName name="danducsan" localSheetId="32">#REF!</definedName>
    <definedName name="danducsan">#REF!</definedName>
    <definedName name="dao" localSheetId="30">#REF!</definedName>
    <definedName name="dao" localSheetId="32">#REF!</definedName>
    <definedName name="dao">#REF!</definedName>
    <definedName name="dap" localSheetId="30">#REF!</definedName>
    <definedName name="dap" localSheetId="32">#REF!</definedName>
    <definedName name="dap">#REF!</definedName>
    <definedName name="DAT" localSheetId="30">#REF!</definedName>
    <definedName name="DAT" localSheetId="32">#REF!</definedName>
    <definedName name="DAT">#REF!</definedName>
    <definedName name="DATA_DATA2_List" localSheetId="30">#REF!</definedName>
    <definedName name="DATA_DATA2_List" localSheetId="32">#REF!</definedName>
    <definedName name="DATA_DATA2_List">#REF!</definedName>
    <definedName name="_xlnm.Database" localSheetId="30">#REF!</definedName>
    <definedName name="_xlnm.Database" localSheetId="32">#REF!</definedName>
    <definedName name="_xlnm.Database">#REF!</definedName>
    <definedName name="DataFilter" localSheetId="32">[66]!DataFilter</definedName>
    <definedName name="DataFilter">[66]!DataFilter</definedName>
    <definedName name="DataSort" localSheetId="32">[66]!DataSort</definedName>
    <definedName name="DataSort">[66]!DataSort</definedName>
    <definedName name="dauchi">'[17]he so'!$B$16</definedName>
    <definedName name="daybuoc">'[28]Gia vat tu'!$D$29</definedName>
    <definedName name="db">[26]gvl!$Q$67</definedName>
    <definedName name="dcc">[23]gVL!$Q$50</definedName>
    <definedName name="dcl">[23]gVL!$Q$40</definedName>
    <definedName name="DCL_22">12117600</definedName>
    <definedName name="DCL_35">25490000</definedName>
    <definedName name="DD" localSheetId="30">#REF!</definedName>
    <definedName name="DD" localSheetId="32">#REF!</definedName>
    <definedName name="DD">#REF!</definedName>
    <definedName name="dd0.5x1">[23]gVL!$Q$10</definedName>
    <definedName name="dd1pnc">[11]chitiet!$G$404</definedName>
    <definedName name="dd1pvl">[11]chitiet!$G$383</definedName>
    <definedName name="dd1x2">[59]gvl!$N$9</definedName>
    <definedName name="dd2x4">[23]gVL!$Q$12</definedName>
    <definedName name="dd3pctnc" localSheetId="30">'[11]lam-moi'!#REF!</definedName>
    <definedName name="dd3pctnc" localSheetId="32">'[11]lam-moi'!#REF!</definedName>
    <definedName name="dd3pctnc">'[11]lam-moi'!#REF!</definedName>
    <definedName name="dd3pctvl" localSheetId="30">'[11]lam-moi'!#REF!</definedName>
    <definedName name="dd3pctvl" localSheetId="32">'[11]lam-moi'!#REF!</definedName>
    <definedName name="dd3pctvl">'[11]lam-moi'!#REF!</definedName>
    <definedName name="dd3plmvl" localSheetId="30">'[11]lam-moi'!#REF!</definedName>
    <definedName name="dd3plmvl" localSheetId="32">'[11]lam-moi'!#REF!</definedName>
    <definedName name="dd3plmvl">'[11]lam-moi'!#REF!</definedName>
    <definedName name="dd3pnc" localSheetId="30">'[11]lam-moi'!#REF!</definedName>
    <definedName name="dd3pnc" localSheetId="32">'[11]lam-moi'!#REF!</definedName>
    <definedName name="dd3pnc">'[11]lam-moi'!#REF!</definedName>
    <definedName name="dd3pvl" localSheetId="32">'[11]lam-moi'!#REF!</definedName>
    <definedName name="dd3pvl">'[11]lam-moi'!#REF!</definedName>
    <definedName name="DDAY" localSheetId="30">#REF!</definedName>
    <definedName name="DDAY" localSheetId="32">#REF!</definedName>
    <definedName name="DDAY">#REF!</definedName>
    <definedName name="dddem">0.1</definedName>
    <definedName name="ddhtnc" localSheetId="30">'[11]lam-moi'!#REF!</definedName>
    <definedName name="ddhtnc" localSheetId="32">'[11]lam-moi'!#REF!</definedName>
    <definedName name="ddhtnc">'[11]lam-moi'!#REF!</definedName>
    <definedName name="ddhtvl" localSheetId="30">'[11]lam-moi'!#REF!</definedName>
    <definedName name="ddhtvl" localSheetId="32">'[11]lam-moi'!#REF!</definedName>
    <definedName name="ddhtvl">'[11]lam-moi'!#REF!</definedName>
    <definedName name="ddien">[23]gVL!$Q$51</definedName>
    <definedName name="DDK" localSheetId="30">#REF!</definedName>
    <definedName name="DDK" localSheetId="32">#REF!</definedName>
    <definedName name="DDK">#REF!</definedName>
    <definedName name="ddt2nc" localSheetId="30">[11]gtrinh!#REF!</definedName>
    <definedName name="ddt2nc" localSheetId="32">[11]gtrinh!#REF!</definedName>
    <definedName name="ddt2nc">[11]gtrinh!#REF!</definedName>
    <definedName name="ddt2vl" localSheetId="30">[11]gtrinh!#REF!</definedName>
    <definedName name="ddt2vl" localSheetId="32">[11]gtrinh!#REF!</definedName>
    <definedName name="ddt2vl">[11]gtrinh!#REF!</definedName>
    <definedName name="ddtd3pnc" localSheetId="32">'[11]thao-go'!#REF!</definedName>
    <definedName name="ddtd3pnc">'[11]thao-go'!#REF!</definedName>
    <definedName name="ddtt1pnc" localSheetId="32">[11]gtrinh!#REF!</definedName>
    <definedName name="ddtt1pnc">[11]gtrinh!#REF!</definedName>
    <definedName name="ddtt1pvl" localSheetId="32">[11]gtrinh!#REF!</definedName>
    <definedName name="ddtt1pvl">[11]gtrinh!#REF!</definedName>
    <definedName name="ddtt3pnc" localSheetId="32">[11]gtrinh!#REF!</definedName>
    <definedName name="ddtt3pnc">[11]gtrinh!#REF!</definedName>
    <definedName name="ddtt3pvl" localSheetId="32">[11]gtrinh!#REF!</definedName>
    <definedName name="ddtt3pvl">[11]gtrinh!#REF!</definedName>
    <definedName name="den_bu" localSheetId="30">#REF!</definedName>
    <definedName name="den_bu" localSheetId="32">#REF!</definedName>
    <definedName name="den_bu">#REF!</definedName>
    <definedName name="denbu" localSheetId="30">#REF!</definedName>
    <definedName name="denbu" localSheetId="32">#REF!</definedName>
    <definedName name="denbu">#REF!</definedName>
    <definedName name="det" localSheetId="30">[64]TTDZ22!#REF!</definedName>
    <definedName name="det" localSheetId="32">[64]TTDZ22!#REF!</definedName>
    <definedName name="det">[64]TTDZ22!#REF!</definedName>
    <definedName name="Det32x3" localSheetId="30">#REF!</definedName>
    <definedName name="Det32x3" localSheetId="32">#REF!</definedName>
    <definedName name="Det32x3">#REF!</definedName>
    <definedName name="Det35x3" localSheetId="30">#REF!</definedName>
    <definedName name="Det35x3" localSheetId="32">#REF!</definedName>
    <definedName name="Det35x3">#REF!</definedName>
    <definedName name="Det40x4" localSheetId="30">#REF!</definedName>
    <definedName name="Det40x4" localSheetId="32">#REF!</definedName>
    <definedName name="Det40x4">#REF!</definedName>
    <definedName name="Det50x5" localSheetId="30">#REF!</definedName>
    <definedName name="Det50x5" localSheetId="32">#REF!</definedName>
    <definedName name="Det50x5">#REF!</definedName>
    <definedName name="Det63x6" localSheetId="30">#REF!</definedName>
    <definedName name="Det63x6" localSheetId="32">#REF!</definedName>
    <definedName name="Det63x6">#REF!</definedName>
    <definedName name="Det75x6" localSheetId="30">#REF!</definedName>
    <definedName name="Det75x6" localSheetId="32">#REF!</definedName>
    <definedName name="Det75x6">#REF!</definedName>
    <definedName name="DG">'[61]Don gia'!$B$3:$G$195</definedName>
    <definedName name="dgbdII" localSheetId="30">#REF!</definedName>
    <definedName name="dgbdII" localSheetId="32">#REF!</definedName>
    <definedName name="dgbdII">#REF!</definedName>
    <definedName name="DGCTI592" localSheetId="30">#REF!</definedName>
    <definedName name="DGCTI592" localSheetId="32">#REF!</definedName>
    <definedName name="DGCTI592">#REF!</definedName>
    <definedName name="DGIA">[67]DGIAgoi1!$B$3:$H$202</definedName>
    <definedName name="DGiaT">[36]DGiaT!$B$4:$J$313</definedName>
    <definedName name="DGiaTN">[36]DGiaTN!$C$4:$H$373</definedName>
    <definedName name="DGM">[11]DONGIA!$A$453:$F$459</definedName>
    <definedName name="DGNC" localSheetId="30">#REF!</definedName>
    <definedName name="DGNC" localSheetId="32">#REF!</definedName>
    <definedName name="DGNC">#REF!</definedName>
    <definedName name="dgqndn" localSheetId="30">#REF!</definedName>
    <definedName name="dgqndn" localSheetId="32">#REF!</definedName>
    <definedName name="dgqndn">#REF!</definedName>
    <definedName name="DGTH" localSheetId="30">[11]DONGIA!#REF!</definedName>
    <definedName name="DGTH" localSheetId="32">[11]DONGIA!#REF!</definedName>
    <definedName name="DGTH">[11]DONGIA!#REF!</definedName>
    <definedName name="DGTH1">[11]DONGIA!$A$414:$G$452</definedName>
    <definedName name="dgth2">[11]DONGIA!$A$414:$G$439</definedName>
    <definedName name="DGTN">[36]DGiaTN!$C$4:$H$372</definedName>
    <definedName name="DGTR">[11]DONGIA!$A$472:$I$521</definedName>
    <definedName name="DGTV" localSheetId="30">#REF!</definedName>
    <definedName name="DGTV" localSheetId="32">#REF!</definedName>
    <definedName name="DGTV">#REF!</definedName>
    <definedName name="dgvc">'[68]V.c noi bo'!$A$11:$J$26</definedName>
    <definedName name="dgvl" localSheetId="30">#REF!</definedName>
    <definedName name="dgvl" localSheetId="32">#REF!</definedName>
    <definedName name="dgvl">#REF!</definedName>
    <definedName name="DGVL1">[11]DONGIA!$A$5:$F$235</definedName>
    <definedName name="DGVT" localSheetId="30">#REF!</definedName>
    <definedName name="DGVT" localSheetId="32">#REF!</definedName>
    <definedName name="DGVT">#REF!</definedName>
    <definedName name="dhom" localSheetId="30">#REF!</definedName>
    <definedName name="dhom" localSheetId="32">#REF!</definedName>
    <definedName name="dhom">#REF!</definedName>
    <definedName name="DIABAN">'[69]SL dau tien'!$F$2</definedName>
    <definedName name="dien" localSheetId="30">#REF!</definedName>
    <definedName name="dien" localSheetId="32">#REF!</definedName>
    <definedName name="dien">#REF!</definedName>
    <definedName name="dientichck" localSheetId="30">#REF!</definedName>
    <definedName name="dientichck" localSheetId="32">#REF!</definedName>
    <definedName name="dientichck">#REF!</definedName>
    <definedName name="dinh2" localSheetId="30">#REF!</definedName>
    <definedName name="dinh2" localSheetId="32">#REF!</definedName>
    <definedName name="dinh2">#REF!</definedName>
    <definedName name="dl">[70]CTinh!$A$3:$M$580</definedName>
    <definedName name="DL15HT" localSheetId="30">'[71]TONGKE-HT'!#REF!</definedName>
    <definedName name="DL15HT" localSheetId="32">'[71]TONGKE-HT'!#REF!</definedName>
    <definedName name="DL15HT">'[71]TONGKE-HT'!#REF!</definedName>
    <definedName name="DL16HT" localSheetId="30">'[71]TONGKE-HT'!#REF!</definedName>
    <definedName name="DL16HT" localSheetId="32">'[71]TONGKE-HT'!#REF!</definedName>
    <definedName name="DL16HT">'[71]TONGKE-HT'!#REF!</definedName>
    <definedName name="DL19HT" localSheetId="30">'[71]TONGKE-HT'!#REF!</definedName>
    <definedName name="DL19HT" localSheetId="32">'[71]TONGKE-HT'!#REF!</definedName>
    <definedName name="DL19HT">'[71]TONGKE-HT'!#REF!</definedName>
    <definedName name="DL20HT" localSheetId="30">'[71]TONGKE-HT'!#REF!</definedName>
    <definedName name="DL20HT" localSheetId="32">'[71]TONGKE-HT'!#REF!</definedName>
    <definedName name="DL20HT">'[71]TONGKE-HT'!#REF!</definedName>
    <definedName name="DLCC" localSheetId="30">#REF!</definedName>
    <definedName name="DLCC" localSheetId="32">#REF!</definedName>
    <definedName name="DLCC">#REF!</definedName>
    <definedName name="DM" localSheetId="30">#REF!</definedName>
    <definedName name="DM" localSheetId="32">#REF!</definedName>
    <definedName name="DM">#REF!</definedName>
    <definedName name="DM_MaTruong" localSheetId="30">[72]DanhMuc!#REF!</definedName>
    <definedName name="DM_MaTruong" localSheetId="32">[72]DanhMuc!#REF!</definedName>
    <definedName name="DM_MaTruong">[72]DanhMuc!#REF!</definedName>
    <definedName name="dm56bxd" localSheetId="30">#REF!</definedName>
    <definedName name="dm56bxd" localSheetId="32">#REF!</definedName>
    <definedName name="dm56bxd">#REF!</definedName>
    <definedName name="dmz">[23]gVL!$Q$45</definedName>
    <definedName name="DN" localSheetId="30">#REF!</definedName>
    <definedName name="DN" localSheetId="32">#REF!</definedName>
    <definedName name="DN">#REF!</definedName>
    <definedName name="dno">[23]gVL!$Q$49</definedName>
    <definedName name="DÑt45x4" localSheetId="30">#REF!</definedName>
    <definedName name="DÑt45x4" localSheetId="32">#REF!</definedName>
    <definedName name="DÑt45x4">#REF!</definedName>
    <definedName name="doan1" localSheetId="30">#REF!</definedName>
    <definedName name="doan1" localSheetId="32">#REF!</definedName>
    <definedName name="doan1">#REF!</definedName>
    <definedName name="doan2" localSheetId="30">#REF!</definedName>
    <definedName name="doan2" localSheetId="32">#REF!</definedName>
    <definedName name="doan2">#REF!</definedName>
    <definedName name="doan3" localSheetId="30">#REF!</definedName>
    <definedName name="doan3" localSheetId="32">#REF!</definedName>
    <definedName name="doan3">#REF!</definedName>
    <definedName name="doan4" localSheetId="30">#REF!</definedName>
    <definedName name="doan4" localSheetId="32">#REF!</definedName>
    <definedName name="doan4">#REF!</definedName>
    <definedName name="doan5" localSheetId="30">#REF!</definedName>
    <definedName name="doan5" localSheetId="32">#REF!</definedName>
    <definedName name="doan5">#REF!</definedName>
    <definedName name="doan6" localSheetId="30">#REF!</definedName>
    <definedName name="doan6" localSheetId="32">#REF!</definedName>
    <definedName name="doan6">#REF!</definedName>
    <definedName name="docdoc">0.03125</definedName>
    <definedName name="Document_array" localSheetId="30">{"Thuxm2.xls","Sheet1"}</definedName>
    <definedName name="Document_array" localSheetId="32">{"Thuxm2.xls","Sheet1"}</definedName>
    <definedName name="Document_array">{"Thuxm2.xls","Sheet1"}</definedName>
    <definedName name="DON_giA">'[73]Don gia Soc Trang'!$A$4:$F$208</definedName>
    <definedName name="DON_GIA_3282" localSheetId="30">#REF!</definedName>
    <definedName name="DON_GIA_3282" localSheetId="32">#REF!</definedName>
    <definedName name="DON_GIA_3282">#REF!</definedName>
    <definedName name="DON_GIA_3283" localSheetId="30">#REF!</definedName>
    <definedName name="DON_GIA_3283" localSheetId="32">#REF!</definedName>
    <definedName name="DON_GIA_3283">#REF!</definedName>
    <definedName name="DON_GIA_3285" localSheetId="30">#REF!</definedName>
    <definedName name="DON_GIA_3285" localSheetId="32">#REF!</definedName>
    <definedName name="DON_GIA_3285">#REF!</definedName>
    <definedName name="DON_GIA_VAN_CHUYEN_36" localSheetId="30">#REF!</definedName>
    <definedName name="DON_GIA_VAN_CHUYEN_36" localSheetId="32">#REF!</definedName>
    <definedName name="DON_GIA_VAN_CHUYEN_36">#REF!</definedName>
    <definedName name="DON_GIA_VAT_TU">'[74]DG vat tu'!$A$1</definedName>
    <definedName name="Don_giahanam">'[75]Don gia Dak Lak'!$A$5:$F$316</definedName>
    <definedName name="Don_giaIII">'[76]Don gia III'!$A$3:$F$293</definedName>
    <definedName name="Don_gianhanam">'[75]Don gia Dak Lak'!$A$5:$F$316</definedName>
    <definedName name="Don_giatp">'[77]dg tphcm'!$A$4:$F$970</definedName>
    <definedName name="Don_giavl">'[76]Don gia CT'!$A$4:$F$228</definedName>
    <definedName name="dongdongia" localSheetId="32">[78]!dongdongia</definedName>
    <definedName name="dongdongia">[78]!dongdongia</definedName>
    <definedName name="dongia" localSheetId="30">#REF!</definedName>
    <definedName name="dongia" localSheetId="32">#REF!</definedName>
    <definedName name="dongia">#REF!</definedName>
    <definedName name="Dongia_III">'[62]Don gia_III'!$A$4:$F$293</definedName>
    <definedName name="dongia1">[68]DG!$A$4:$I$733</definedName>
    <definedName name="DoorWindow" localSheetId="30">'[47]DGchitiet '!#REF!</definedName>
    <definedName name="DoorWindow" localSheetId="32">'[47]DGchitiet '!#REF!</definedName>
    <definedName name="DoorWindow">'[47]DGchitiet '!#REF!</definedName>
    <definedName name="dotcong">1</definedName>
    <definedName name="dp" localSheetId="30">[20]th¸mo!#REF!</definedName>
    <definedName name="dp" localSheetId="32">[20]th¸mo!#REF!</definedName>
    <definedName name="dp">[20]th¸mo!#REF!</definedName>
    <definedName name="ds" localSheetId="30" hidden="1">{#N/A,#N/A,FALSE,"Chi tiÆt"}</definedName>
    <definedName name="ds" localSheetId="32" hidden="1">{#N/A,#N/A,FALSE,"Chi tiÆt"}</definedName>
    <definedName name="ds" hidden="1">{#N/A,#N/A,FALSE,"Chi tiÆt"}</definedName>
    <definedName name="DS1p1vc" localSheetId="30">#REF!</definedName>
    <definedName name="DS1p1vc" localSheetId="32">#REF!</definedName>
    <definedName name="DS1p1vc">#REF!</definedName>
    <definedName name="ds1p2nc" localSheetId="30">#REF!</definedName>
    <definedName name="ds1p2nc" localSheetId="32">#REF!</definedName>
    <definedName name="ds1p2nc">#REF!</definedName>
    <definedName name="ds1p2vc" localSheetId="30">#REF!</definedName>
    <definedName name="ds1p2vc" localSheetId="32">#REF!</definedName>
    <definedName name="ds1p2vc">#REF!</definedName>
    <definedName name="ds1p2vl" localSheetId="30">'[79]CHITIET VL-NC-TT -1p'!#REF!</definedName>
    <definedName name="ds1p2vl" localSheetId="32">'[79]CHITIET VL-NC-TT -1p'!#REF!</definedName>
    <definedName name="ds1p2vl">'[79]CHITIET VL-NC-TT -1p'!#REF!</definedName>
    <definedName name="ds1pnc" localSheetId="30">#REF!</definedName>
    <definedName name="ds1pnc" localSheetId="32">#REF!</definedName>
    <definedName name="ds1pnc">#REF!</definedName>
    <definedName name="ds1pvl" localSheetId="30">#REF!</definedName>
    <definedName name="ds1pvl" localSheetId="32">#REF!</definedName>
    <definedName name="ds1pvl">#REF!</definedName>
    <definedName name="ds3pctnc" localSheetId="30">#REF!</definedName>
    <definedName name="ds3pctnc" localSheetId="32">#REF!</definedName>
    <definedName name="ds3pctnc">#REF!</definedName>
    <definedName name="ds3pctvc" localSheetId="30">#REF!</definedName>
    <definedName name="ds3pctvc" localSheetId="32">#REF!</definedName>
    <definedName name="ds3pctvc">#REF!</definedName>
    <definedName name="ds3pctvl" localSheetId="30">#REF!</definedName>
    <definedName name="ds3pctvl" localSheetId="32">#REF!</definedName>
    <definedName name="ds3pctvl">#REF!</definedName>
    <definedName name="ds3pmnc" localSheetId="30">'[79]CHITIET VL-NC-TT-3p'!#REF!</definedName>
    <definedName name="ds3pmnc" localSheetId="32">'[79]CHITIET VL-NC-TT-3p'!#REF!</definedName>
    <definedName name="ds3pmnc">'[79]CHITIET VL-NC-TT-3p'!#REF!</definedName>
    <definedName name="ds3pmvc" localSheetId="30">'[79]CHITIET VL-NC-TT-3p'!#REF!</definedName>
    <definedName name="ds3pmvc" localSheetId="32">'[79]CHITIET VL-NC-TT-3p'!#REF!</definedName>
    <definedName name="ds3pmvc">'[79]CHITIET VL-NC-TT-3p'!#REF!</definedName>
    <definedName name="ds3pmvl" localSheetId="30">'[79]CHITIET VL-NC-TT-3p'!#REF!</definedName>
    <definedName name="ds3pmvl" localSheetId="32">'[79]CHITIET VL-NC-TT-3p'!#REF!</definedName>
    <definedName name="ds3pmvl">'[79]CHITIET VL-NC-TT-3p'!#REF!</definedName>
    <definedName name="ds3pnc" localSheetId="30">[80]BETON!#REF!</definedName>
    <definedName name="ds3pnc" localSheetId="32">[80]BETON!#REF!</definedName>
    <definedName name="ds3pnc">[80]BETON!#REF!</definedName>
    <definedName name="ds3pvl" localSheetId="32">[80]BETON!#REF!</definedName>
    <definedName name="ds3pvl">[80]BETON!#REF!</definedName>
    <definedName name="dsct3pnc" localSheetId="32">'[79]CHITIET VL-NC-TT-3p'!#REF!</definedName>
    <definedName name="dsct3pnc">'[79]CHITIET VL-NC-TT-3p'!#REF!</definedName>
    <definedName name="dsct3pvl" localSheetId="32">'[79]CHITIET VL-NC-TT-3p'!#REF!</definedName>
    <definedName name="dsct3pvl">'[79]CHITIET VL-NC-TT-3p'!#REF!</definedName>
    <definedName name="DSPK1p1nc" localSheetId="30">#REF!</definedName>
    <definedName name="DSPK1p1nc" localSheetId="32">#REF!</definedName>
    <definedName name="DSPK1p1nc">#REF!</definedName>
    <definedName name="DSPK1p1vl" localSheetId="30">#REF!</definedName>
    <definedName name="DSPK1p1vl" localSheetId="32">#REF!</definedName>
    <definedName name="DSPK1p1vl">#REF!</definedName>
    <definedName name="DSPK1pnc" localSheetId="30">#REF!</definedName>
    <definedName name="DSPK1pnc" localSheetId="32">#REF!</definedName>
    <definedName name="DSPK1pnc">#REF!</definedName>
    <definedName name="DSPK1pvl" localSheetId="30">#REF!</definedName>
    <definedName name="DSPK1pvl" localSheetId="32">#REF!</definedName>
    <definedName name="DSPK1pvl">#REF!</definedName>
    <definedName name="DSUMDATA" localSheetId="30">#REF!</definedName>
    <definedName name="DSUMDATA" localSheetId="32">#REF!</definedName>
    <definedName name="DSUMDATA">#REF!</definedName>
    <definedName name="dt">[81]XL4Poppy!$C$4</definedName>
    <definedName name="dtich1" localSheetId="30">#REF!</definedName>
    <definedName name="dtich1" localSheetId="32">#REF!</definedName>
    <definedName name="dtich1">#REF!</definedName>
    <definedName name="dtich2" localSheetId="30">#REF!</definedName>
    <definedName name="dtich2" localSheetId="32">#REF!</definedName>
    <definedName name="dtich2">#REF!</definedName>
    <definedName name="dtich3" localSheetId="30">#REF!</definedName>
    <definedName name="dtich3" localSheetId="32">#REF!</definedName>
    <definedName name="dtich3">#REF!</definedName>
    <definedName name="dtich4" localSheetId="30">#REF!</definedName>
    <definedName name="dtich4" localSheetId="32">#REF!</definedName>
    <definedName name="dtich4">#REF!</definedName>
    <definedName name="dtich5" localSheetId="30">#REF!</definedName>
    <definedName name="dtich5" localSheetId="32">#REF!</definedName>
    <definedName name="dtich5">#REF!</definedName>
    <definedName name="dtich6" localSheetId="30">#REF!</definedName>
    <definedName name="dtich6" localSheetId="32">#REF!</definedName>
    <definedName name="dtich6">#REF!</definedName>
    <definedName name="DU_TOAN_CHI_TIET_CONG_TO" localSheetId="30">#REF!</definedName>
    <definedName name="DU_TOAN_CHI_TIET_CONG_TO" localSheetId="32">#REF!</definedName>
    <definedName name="DU_TOAN_CHI_TIET_CONG_TO">#REF!</definedName>
    <definedName name="DU_TOAN_CHI_TIET_DZ0.4KV" localSheetId="30">'[82]chi tiet C'!#REF!</definedName>
    <definedName name="DU_TOAN_CHI_TIET_DZ0.4KV" localSheetId="32">'[82]chi tiet C'!#REF!</definedName>
    <definedName name="DU_TOAN_CHI_TIET_DZ0.4KV">'[82]chi tiet C'!#REF!</definedName>
    <definedName name="DU_TOAN_CHI_TIET_DZ22KV" localSheetId="30">#REF!</definedName>
    <definedName name="DU_TOAN_CHI_TIET_DZ22KV" localSheetId="32">#REF!</definedName>
    <definedName name="DU_TOAN_CHI_TIET_DZ22KV">#REF!</definedName>
    <definedName name="DU_TOAN_CHI_TIET_KHO_BAI" localSheetId="30">#REF!</definedName>
    <definedName name="DU_TOAN_CHI_TIET_KHO_BAI" localSheetId="32">#REF!</definedName>
    <definedName name="DU_TOAN_CHI_TIET_KHO_BAI">#REF!</definedName>
    <definedName name="DU_TOAN_CHI_TIET_TBA">'[83]chi tiet TBA'!$A$1:$B$1</definedName>
    <definedName name="duong04" localSheetId="32">'[57]THDZ0,4'!#REF!</definedName>
    <definedName name="duong04">'[57]THDZ0,4'!#REF!</definedName>
    <definedName name="duong1" localSheetId="32">[11]DONGIA!#REF!</definedName>
    <definedName name="duong1">[11]DONGIA!#REF!</definedName>
    <definedName name="duong2" localSheetId="32">[11]DONGIA!#REF!</definedName>
    <definedName name="duong2">[11]DONGIA!#REF!</definedName>
    <definedName name="duong3" localSheetId="32">[11]DONGIA!#REF!</definedName>
    <definedName name="duong3">[11]DONGIA!#REF!</definedName>
    <definedName name="duong35" localSheetId="32">'[57]TH DZ35'!#REF!</definedName>
    <definedName name="duong35">'[57]TH DZ35'!#REF!</definedName>
    <definedName name="duong4" localSheetId="32">[11]DONGIA!#REF!</definedName>
    <definedName name="duong4">[11]DONGIA!#REF!</definedName>
    <definedName name="duong5" localSheetId="32">[11]DONGIA!#REF!</definedName>
    <definedName name="duong5">[11]DONGIA!#REF!</definedName>
    <definedName name="DuphongBCT">'[32]BANCO (3)'!$K$128</definedName>
    <definedName name="DuphongBNG">'[32]BANCO (3)'!$K$126</definedName>
    <definedName name="DuphongBQP">'[32]BANCO (3)'!$K$125</definedName>
    <definedName name="DuphongVKS">'[84]BANCO (2)'!$F$123</definedName>
    <definedName name="dutoan">[81]XL4Poppy!$A$15</definedName>
    <definedName name="DutoanDongmo" localSheetId="30">#REF!</definedName>
    <definedName name="DutoanDongmo" localSheetId="32">#REF!</definedName>
    <definedName name="DutoanDongmo">#REF!</definedName>
    <definedName name="DWPRICE" localSheetId="30" hidden="1">[85]Quantity!#REF!</definedName>
    <definedName name="DWPRICE" localSheetId="32" hidden="1">[85]Quantity!#REF!</definedName>
    <definedName name="DWPRICE" hidden="1">[85]Quantity!#REF!</definedName>
    <definedName name="dy" localSheetId="30">[20]th¸mo!#REF!</definedName>
    <definedName name="dy" localSheetId="32">[20]th¸mo!#REF!</definedName>
    <definedName name="dy">[20]th¸mo!#REF!</definedName>
    <definedName name="DZ6gd1">'[86]CTDZ6kv (gd1) '!$B$7:$J$175</definedName>
    <definedName name="dzgd1">'[86]CTDZ 0.4+cto (GD1)'!$A$7:$I$94</definedName>
    <definedName name="E" localSheetId="30">'[2]FUC-01'!#REF!</definedName>
    <definedName name="E" localSheetId="32">'[2]FUC-01'!#REF!</definedName>
    <definedName name="E">'[2]FUC-01'!#REF!</definedName>
    <definedName name="E.chandoc">8.875</definedName>
    <definedName name="E.PC">10.438</definedName>
    <definedName name="E.PVI">12</definedName>
    <definedName name="Earthwork" localSheetId="30">'[47]DGchitiet '!#REF!</definedName>
    <definedName name="Earthwork" localSheetId="32">'[47]DGchitiet '!#REF!</definedName>
    <definedName name="Earthwork">'[47]DGchitiet '!#REF!</definedName>
    <definedName name="emb" localSheetId="30">#REF!</definedName>
    <definedName name="emb" localSheetId="32">#REF!</definedName>
    <definedName name="emb">#REF!</definedName>
    <definedName name="End_1" localSheetId="30">#REF!</definedName>
    <definedName name="End_1" localSheetId="32">#REF!</definedName>
    <definedName name="End_1">#REF!</definedName>
    <definedName name="End_10" localSheetId="30">#REF!</definedName>
    <definedName name="End_10" localSheetId="32">#REF!</definedName>
    <definedName name="End_10">#REF!</definedName>
    <definedName name="End_11" localSheetId="30">#REF!</definedName>
    <definedName name="End_11" localSheetId="32">#REF!</definedName>
    <definedName name="End_11">#REF!</definedName>
    <definedName name="End_12" localSheetId="30">#REF!</definedName>
    <definedName name="End_12" localSheetId="32">#REF!</definedName>
    <definedName name="End_12">#REF!</definedName>
    <definedName name="End_13" localSheetId="30">#REF!</definedName>
    <definedName name="End_13" localSheetId="32">#REF!</definedName>
    <definedName name="End_13">#REF!</definedName>
    <definedName name="End_2" localSheetId="30">#REF!</definedName>
    <definedName name="End_2" localSheetId="32">#REF!</definedName>
    <definedName name="End_2">#REF!</definedName>
    <definedName name="End_3" localSheetId="30">#REF!</definedName>
    <definedName name="End_3" localSheetId="32">#REF!</definedName>
    <definedName name="End_3">#REF!</definedName>
    <definedName name="End_4" localSheetId="30">#REF!</definedName>
    <definedName name="End_4" localSheetId="32">#REF!</definedName>
    <definedName name="End_4">#REF!</definedName>
    <definedName name="End_5" localSheetId="30">#REF!</definedName>
    <definedName name="End_5" localSheetId="32">#REF!</definedName>
    <definedName name="End_5">#REF!</definedName>
    <definedName name="End_6" localSheetId="30">#REF!</definedName>
    <definedName name="End_6" localSheetId="32">#REF!</definedName>
    <definedName name="End_6">#REF!</definedName>
    <definedName name="End_7" localSheetId="30">#REF!</definedName>
    <definedName name="End_7" localSheetId="32">#REF!</definedName>
    <definedName name="End_7">#REF!</definedName>
    <definedName name="End_8" localSheetId="30">#REF!</definedName>
    <definedName name="End_8" localSheetId="32">#REF!</definedName>
    <definedName name="End_8">#REF!</definedName>
    <definedName name="End_9" localSheetId="30">#REF!</definedName>
    <definedName name="End_9" localSheetId="32">#REF!</definedName>
    <definedName name="End_9">#REF!</definedName>
    <definedName name="ex" localSheetId="30">#REF!</definedName>
    <definedName name="ex" localSheetId="32">#REF!</definedName>
    <definedName name="ex">#REF!</definedName>
    <definedName name="_xlnm.Extract" localSheetId="30">#REF!</definedName>
    <definedName name="_xlnm.Extract" localSheetId="32">#REF!</definedName>
    <definedName name="_xlnm.Extract">#REF!</definedName>
    <definedName name="f" localSheetId="30">#REF!</definedName>
    <definedName name="f" localSheetId="32">#REF!</definedName>
    <definedName name="f">#REF!</definedName>
    <definedName name="f92F56" localSheetId="30">[87]dtxl!#REF!</definedName>
    <definedName name="f92F56" localSheetId="32">[87]dtxl!#REF!</definedName>
    <definedName name="f92F56">[87]dtxl!#REF!</definedName>
    <definedName name="FACTOR" localSheetId="30">#REF!</definedName>
    <definedName name="FACTOR" localSheetId="32">#REF!</definedName>
    <definedName name="FACTOR">#REF!</definedName>
    <definedName name="fgt" localSheetId="30">[88]t.so!#REF!</definedName>
    <definedName name="fgt" localSheetId="32">[88]t.so!#REF!</definedName>
    <definedName name="fgt">[88]t.so!#REF!</definedName>
    <definedName name="FI_12">4820</definedName>
    <definedName name="FinishWork" localSheetId="30">'[47]DGchitiet '!#REF!</definedName>
    <definedName name="FinishWork" localSheetId="32">'[47]DGchitiet '!#REF!</definedName>
    <definedName name="FinishWork">'[47]DGchitiet '!#REF!</definedName>
    <definedName name="FP" localSheetId="30">'[1]COAT&amp;WRAP-QIOT-#3'!#REF!</definedName>
    <definedName name="FP" localSheetId="32">'[1]COAT&amp;WRAP-QIOT-#3'!#REF!</definedName>
    <definedName name="FP">'[1]COAT&amp;WRAP-QIOT-#3'!#REF!</definedName>
    <definedName name="Full" localSheetId="30">[40]QMCT!#REF!</definedName>
    <definedName name="Full" localSheetId="32">[40]QMCT!#REF!</definedName>
    <definedName name="Full">[40]QMCT!#REF!</definedName>
    <definedName name="g" localSheetId="30">'[89]DG '!#REF!</definedName>
    <definedName name="g" localSheetId="32">'[89]DG '!#REF!</definedName>
    <definedName name="g">'[89]DG '!#REF!</definedName>
    <definedName name="G_C">[90]Sum!$F$2</definedName>
    <definedName name="G_ME" localSheetId="30">#REF!</definedName>
    <definedName name="G_ME" localSheetId="32">#REF!</definedName>
    <definedName name="G_ME">#REF!</definedName>
    <definedName name="g40g40" localSheetId="30">[91]tuong!#REF!</definedName>
    <definedName name="g40g40" localSheetId="32">[91]tuong!#REF!</definedName>
    <definedName name="g40g40">[91]tuong!#REF!</definedName>
    <definedName name="gach" localSheetId="30">#REF!</definedName>
    <definedName name="gach" localSheetId="32">#REF!</definedName>
    <definedName name="gach">#REF!</definedName>
    <definedName name="gachblock">'[34]Gia vat tu'!$E$55</definedName>
    <definedName name="gachllatnen30x30" localSheetId="30">'[92]Gia vat tu'!#REF!</definedName>
    <definedName name="gachllatnen30x30" localSheetId="32">'[92]Gia vat tu'!#REF!</definedName>
    <definedName name="gachllatnen30x30">'[92]Gia vat tu'!#REF!</definedName>
    <definedName name="gachllatnen40x40" localSheetId="30">'[92]Gia vat tu'!#REF!</definedName>
    <definedName name="gachllatnen40x40" localSheetId="32">'[92]Gia vat tu'!#REF!</definedName>
    <definedName name="gachllatnen40x40">'[92]Gia vat tu'!#REF!</definedName>
    <definedName name="gachllatnen50x50" localSheetId="30">'[93]Gia vat tu'!#REF!</definedName>
    <definedName name="gachllatnen50x50" localSheetId="32">'[93]Gia vat tu'!#REF!</definedName>
    <definedName name="gachllatnen50x50">'[93]Gia vat tu'!#REF!</definedName>
    <definedName name="gc">[94]gvl!$N$28</definedName>
    <definedName name="GC_CT">[95]Gia_GC_Satthep!$C$7</definedName>
    <definedName name="GC_CT1">[96]Gia_GC_Satthep!$C$7</definedName>
    <definedName name="gcHT">[97]TT04!$J$37</definedName>
    <definedName name="GCP" localSheetId="30">[60]ctdz35!#REF!</definedName>
    <definedName name="GCP" localSheetId="32">[60]ctdz35!#REF!</definedName>
    <definedName name="GCP">[60]ctdz35!#REF!</definedName>
    <definedName name="gcscl" localSheetId="30">[98]th¸mo!#REF!</definedName>
    <definedName name="gcscl" localSheetId="32">[98]th¸mo!#REF!</definedName>
    <definedName name="gcscl">[98]th¸mo!#REF!</definedName>
    <definedName name="geo" localSheetId="30">#REF!</definedName>
    <definedName name="geo" localSheetId="32">#REF!</definedName>
    <definedName name="geo">#REF!</definedName>
    <definedName name="gg" localSheetId="30">#REF!</definedName>
    <definedName name="gg" localSheetId="32">#REF!</definedName>
    <definedName name="gg">#REF!</definedName>
    <definedName name="ghip" localSheetId="30">#REF!</definedName>
    <definedName name="ghip" localSheetId="32">#REF!</definedName>
    <definedName name="ghip">#REF!</definedName>
    <definedName name="gi">0.4</definedName>
    <definedName name="gia" localSheetId="30">#REF!</definedName>
    <definedName name="gia" localSheetId="32">#REF!</definedName>
    <definedName name="gia">#REF!</definedName>
    <definedName name="Gia_CT" localSheetId="30">#REF!</definedName>
    <definedName name="Gia_CT" localSheetId="32">#REF!</definedName>
    <definedName name="Gia_CT">#REF!</definedName>
    <definedName name="GIA_CU_LY_VAN_CHUYEN" localSheetId="30">#REF!</definedName>
    <definedName name="GIA_CU_LY_VAN_CHUYEN" localSheetId="32">#REF!</definedName>
    <definedName name="GIA_CU_LY_VAN_CHUYEN">#REF!</definedName>
    <definedName name="gia_tien" localSheetId="30">#REF!</definedName>
    <definedName name="gia_tien" localSheetId="32">#REF!</definedName>
    <definedName name="gia_tien">#REF!</definedName>
    <definedName name="gia_tien_BTN" localSheetId="30">#REF!</definedName>
    <definedName name="gia_tien_BTN" localSheetId="32">#REF!</definedName>
    <definedName name="gia_tien_BTN">#REF!</definedName>
    <definedName name="Gia_VT" localSheetId="30">#REF!</definedName>
    <definedName name="Gia_VT" localSheetId="32">#REF!</definedName>
    <definedName name="Gia_VT">#REF!</definedName>
    <definedName name="giaca">'[99]dg-VTu'!$C$6:$F$55</definedName>
    <definedName name="giacong" localSheetId="30">[64]TTDZ22!#REF!</definedName>
    <definedName name="giacong" localSheetId="32">[64]TTDZ22!#REF!</definedName>
    <definedName name="giacong">[64]TTDZ22!#REF!</definedName>
    <definedName name="GIAVLIEUTN" localSheetId="30">#REF!</definedName>
    <definedName name="GIAVLIEUTN" localSheetId="32">#REF!</definedName>
    <definedName name="GIAVLIEUTN">#REF!</definedName>
    <definedName name="gielau">'[48]Vat tu'!$B$46</definedName>
    <definedName name="Giocong" localSheetId="30">#REF!</definedName>
    <definedName name="Giocong" localSheetId="32">#REF!</definedName>
    <definedName name="Giocong">#REF!</definedName>
    <definedName name="gipa5" localSheetId="30">[14]sheet12!#REF!</definedName>
    <definedName name="gipa5" localSheetId="32">[14]sheet12!#REF!</definedName>
    <definedName name="gipa5">[14]sheet12!#REF!</definedName>
    <definedName name="gl" localSheetId="30">[20]th¸mo!#REF!</definedName>
    <definedName name="gl" localSheetId="32">[20]th¸mo!#REF!</definedName>
    <definedName name="gl">[20]th¸mo!#REF!</definedName>
    <definedName name="gl3p" localSheetId="30">#REF!</definedName>
    <definedName name="gl3p" localSheetId="32">#REF!</definedName>
    <definedName name="gl3p">#REF!</definedName>
    <definedName name="Glazing" localSheetId="30">'[47]DGchitiet '!#REF!</definedName>
    <definedName name="Glazing" localSheetId="32">'[47]DGchitiet '!#REF!</definedName>
    <definedName name="Glazing">'[47]DGchitiet '!#REF!</definedName>
    <definedName name="Go" localSheetId="30">[39]T.Tinh!#REF!</definedName>
    <definedName name="Go" localSheetId="32">[39]T.Tinh!#REF!</definedName>
    <definedName name="Go">[39]T.Tinh!#REF!</definedName>
    <definedName name="GoBack" localSheetId="32">[66]Sheet1!GoBack</definedName>
    <definedName name="GoBack">[66]Sheet1!GoBack</definedName>
    <definedName name="goc" localSheetId="30">[100]ctTBA!#REF!</definedName>
    <definedName name="goc" localSheetId="32">[100]ctTBA!#REF!</definedName>
    <definedName name="goc">[100]ctTBA!#REF!</definedName>
    <definedName name="Goc32x3" localSheetId="30">#REF!</definedName>
    <definedName name="Goc32x3" localSheetId="32">#REF!</definedName>
    <definedName name="Goc32x3">#REF!</definedName>
    <definedName name="Goc35x3" localSheetId="30">#REF!</definedName>
    <definedName name="Goc35x3" localSheetId="32">#REF!</definedName>
    <definedName name="Goc35x3">#REF!</definedName>
    <definedName name="Goc40x4" localSheetId="30">#REF!</definedName>
    <definedName name="Goc40x4" localSheetId="32">#REF!</definedName>
    <definedName name="Goc40x4">#REF!</definedName>
    <definedName name="Goc45x4" localSheetId="30">#REF!</definedName>
    <definedName name="Goc45x4" localSheetId="32">#REF!</definedName>
    <definedName name="Goc45x4">#REF!</definedName>
    <definedName name="Goc50x5" localSheetId="30">#REF!</definedName>
    <definedName name="Goc50x5" localSheetId="32">#REF!</definedName>
    <definedName name="Goc50x5">#REF!</definedName>
    <definedName name="Goc63x6" localSheetId="30">#REF!</definedName>
    <definedName name="Goc63x6" localSheetId="32">#REF!</definedName>
    <definedName name="Goc63x6">#REF!</definedName>
    <definedName name="Goc75x6" localSheetId="30">#REF!</definedName>
    <definedName name="Goc75x6" localSheetId="32">#REF!</definedName>
    <definedName name="Goc75x6">#REF!</definedName>
    <definedName name="GPT_GROUNDING_PT" localSheetId="30">'[101]NEW-PANEL'!#REF!</definedName>
    <definedName name="GPT_GROUNDING_PT" localSheetId="32">'[101]NEW-PANEL'!#REF!</definedName>
    <definedName name="GPT_GROUNDING_PT">'[101]NEW-PANEL'!#REF!</definedName>
    <definedName name="gr" localSheetId="30">[20]th¸mo!#REF!</definedName>
    <definedName name="gr" localSheetId="32">[20]th¸mo!#REF!</definedName>
    <definedName name="gr">[20]th¸mo!#REF!</definedName>
    <definedName name="Gtb" localSheetId="30">#REF!</definedName>
    <definedName name="Gtb" localSheetId="32">#REF!</definedName>
    <definedName name="Gtb">#REF!</definedName>
    <definedName name="gtbtt" localSheetId="30">#REF!</definedName>
    <definedName name="gtbtt" localSheetId="32">#REF!</definedName>
    <definedName name="gtbtt">#REF!</definedName>
    <definedName name="gtst" localSheetId="30">#REF!</definedName>
    <definedName name="gtst" localSheetId="32">#REF!</definedName>
    <definedName name="gtst">#REF!</definedName>
    <definedName name="GTXL" localSheetId="30">#REF!</definedName>
    <definedName name="GTXL" localSheetId="32">#REF!</definedName>
    <definedName name="GTXL">#REF!</definedName>
    <definedName name="gv">[23]gVL!$Q$28</definedName>
    <definedName name="gvl">[102]GVL!$A$6:$F$131</definedName>
    <definedName name="Gxl" localSheetId="30">#REF!</definedName>
    <definedName name="Gxl" localSheetId="32">#REF!</definedName>
    <definedName name="Gxl">#REF!</definedName>
    <definedName name="gxltt" localSheetId="30">#REF!</definedName>
    <definedName name="gxltt" localSheetId="32">#REF!</definedName>
    <definedName name="gxltt">#REF!</definedName>
    <definedName name="h" localSheetId="30" hidden="1">{"'Sheet1'!$L$16"}</definedName>
    <definedName name="h" localSheetId="32" hidden="1">{"'Sheet1'!$L$16"}</definedName>
    <definedName name="h" hidden="1">{"'Sheet1'!$L$16"}</definedName>
    <definedName name="H_THUCHTHH" localSheetId="30">#REF!</definedName>
    <definedName name="H_THUCHTHH" localSheetId="32">#REF!</definedName>
    <definedName name="H_THUCHTHH">#REF!</definedName>
    <definedName name="H_THUCTT" localSheetId="30">#REF!</definedName>
    <definedName name="H_THUCTT" localSheetId="32">#REF!</definedName>
    <definedName name="H_THUCTT">#REF!</definedName>
    <definedName name="h7.5" localSheetId="30">[14]sheet12!#REF!</definedName>
    <definedName name="h7.5" localSheetId="32">[14]sheet12!#REF!</definedName>
    <definedName name="h7.5">[14]sheet12!#REF!</definedName>
    <definedName name="h8.5" localSheetId="30">[14]sheet12!#REF!</definedName>
    <definedName name="h8.5" localSheetId="32">[14]sheet12!#REF!</definedName>
    <definedName name="h8.5">[14]sheet12!#REF!</definedName>
    <definedName name="ha">'[103]Hµ Néi'!$574:$574</definedName>
    <definedName name="Hamyen" localSheetId="30">[42]TTVanChuyen!#REF!</definedName>
    <definedName name="Hamyen" localSheetId="32">[42]TTVanChuyen!#REF!</definedName>
    <definedName name="Hamyen">[42]TTVanChuyen!#REF!</definedName>
    <definedName name="han">'[17]he so'!$B$10</definedName>
    <definedName name="HCM" localSheetId="30">#REF!</definedName>
    <definedName name="HCM" localSheetId="32">#REF!</definedName>
    <definedName name="HCM">#REF!</definedName>
    <definedName name="hd" localSheetId="30">[98]th¸mo!#REF!</definedName>
    <definedName name="hd" localSheetId="32">[98]th¸mo!#REF!</definedName>
    <definedName name="hd">[98]th¸mo!#REF!</definedName>
    <definedName name="Hdao">0.3</definedName>
    <definedName name="Hdap">5.2</definedName>
    <definedName name="HDCCT" localSheetId="30">[40]QMCT!#REF!</definedName>
    <definedName name="HDCCT" localSheetId="32">[40]QMCT!#REF!</definedName>
    <definedName name="HDCCT">[40]QMCT!#REF!</definedName>
    <definedName name="HDCD" localSheetId="30">[40]QMCT!#REF!</definedName>
    <definedName name="HDCD" localSheetId="32">[40]QMCT!#REF!</definedName>
    <definedName name="HDCD">[40]QMCT!#REF!</definedName>
    <definedName name="HDGT">[36]DGiaT!$B$1:$K$1</definedName>
    <definedName name="HDGTN">[36]DGiaTN!$C$1:$H$1</definedName>
    <definedName name="he">'[103]Hµ Néi'!$B$7</definedName>
    <definedName name="HE_SO_KHO_KHAN_CANG_DAY" localSheetId="30">#REF!</definedName>
    <definedName name="HE_SO_KHO_KHAN_CANG_DAY" localSheetId="32">#REF!</definedName>
    <definedName name="HE_SO_KHO_KHAN_CANG_DAY">#REF!</definedName>
    <definedName name="Heä_soá_laép_xaø_H">1.7</definedName>
    <definedName name="heä_soá_sình_laày" localSheetId="30">#REF!</definedName>
    <definedName name="heä_soá_sình_laày" localSheetId="32">#REF!</definedName>
    <definedName name="heä_soá_sình_laày">#REF!</definedName>
    <definedName name="Hello">#N/A</definedName>
    <definedName name="Heso">'[84]MT DPin (2)'!$BP$99</definedName>
    <definedName name="hh" localSheetId="30">#REF!</definedName>
    <definedName name="hh" localSheetId="32">#REF!</definedName>
    <definedName name="hh">#REF!</definedName>
    <definedName name="HH15HT" localSheetId="30">'[13]TONGKE-HT'!#REF!</definedName>
    <definedName name="HH15HT" localSheetId="32">'[13]TONGKE-HT'!#REF!</definedName>
    <definedName name="HH15HT">'[13]TONGKE-HT'!#REF!</definedName>
    <definedName name="HH16HT" localSheetId="30">'[13]TONGKE-HT'!#REF!</definedName>
    <definedName name="HH16HT" localSheetId="32">'[13]TONGKE-HT'!#REF!</definedName>
    <definedName name="HH16HT">'[13]TONGKE-HT'!#REF!</definedName>
    <definedName name="HH19HT" localSheetId="30">'[13]TONGKE-HT'!#REF!</definedName>
    <definedName name="HH19HT" localSheetId="32">'[13]TONGKE-HT'!#REF!</definedName>
    <definedName name="HH19HT">'[13]TONGKE-HT'!#REF!</definedName>
    <definedName name="HH20HT" localSheetId="30">'[13]TONGKE-HT'!#REF!</definedName>
    <definedName name="HH20HT" localSheetId="32">'[13]TONGKE-HT'!#REF!</definedName>
    <definedName name="HH20HT">'[13]TONGKE-HT'!#REF!</definedName>
    <definedName name="HHcat" localSheetId="30">#REF!</definedName>
    <definedName name="HHcat" localSheetId="32">#REF!</definedName>
    <definedName name="HHcat">#REF!</definedName>
    <definedName name="hhcv" localSheetId="30">[104]TTTram!#REF!</definedName>
    <definedName name="hhcv" localSheetId="32">[104]TTTram!#REF!</definedName>
    <definedName name="hhcv">[104]TTTram!#REF!</definedName>
    <definedName name="HHda" localSheetId="30">#REF!</definedName>
    <definedName name="HHda" localSheetId="32">#REF!</definedName>
    <definedName name="HHda">#REF!</definedName>
    <definedName name="hhda4x6" localSheetId="30">[104]TTTram!#REF!</definedName>
    <definedName name="hhda4x6" localSheetId="32">[104]TTTram!#REF!</definedName>
    <definedName name="hhda4x6">[104]TTTram!#REF!</definedName>
    <definedName name="hhsc" localSheetId="30">[105]TT35!#REF!</definedName>
    <definedName name="hhsc" localSheetId="32">[105]TT35!#REF!</definedName>
    <definedName name="hhsc">[105]TT35!#REF!</definedName>
    <definedName name="hhtd" localSheetId="30">[105]TT35!#REF!</definedName>
    <definedName name="hhtd" localSheetId="32">[105]TT35!#REF!</definedName>
    <definedName name="hhtd">[105]TT35!#REF!</definedName>
    <definedName name="HHTT" localSheetId="30">#REF!</definedName>
    <definedName name="HHTT" localSheetId="32">#REF!</definedName>
    <definedName name="HHTT">#REF!</definedName>
    <definedName name="hhxm" localSheetId="30">[104]TTTram!#REF!</definedName>
    <definedName name="hhxm" localSheetId="32">[104]TTTram!#REF!</definedName>
    <definedName name="hhxm">[104]TTTram!#REF!</definedName>
    <definedName name="hien" localSheetId="30">#REF!</definedName>
    <definedName name="hien" localSheetId="32">#REF!</definedName>
    <definedName name="hien">#REF!</definedName>
    <definedName name="Hinh_thuc" localSheetId="30">#REF!</definedName>
    <definedName name="Hinh_thuc" localSheetId="32">#REF!</definedName>
    <definedName name="Hinh_thuc">#REF!</definedName>
    <definedName name="HiÕu" localSheetId="30">#REF!</definedName>
    <definedName name="HiÕu" localSheetId="32">#REF!</definedName>
    <definedName name="HiÕu">#REF!</definedName>
    <definedName name="hoc">55000</definedName>
    <definedName name="HOME_MANP" localSheetId="30">#REF!</definedName>
    <definedName name="HOME_MANP" localSheetId="32">#REF!</definedName>
    <definedName name="HOME_MANP">#REF!</definedName>
    <definedName name="HOMEOFFICE_COST" localSheetId="30">#REF!</definedName>
    <definedName name="HOMEOFFICE_COST" localSheetId="32">#REF!</definedName>
    <definedName name="HOMEOFFICE_COST">#REF!</definedName>
    <definedName name="hs" localSheetId="30">#REF!</definedName>
    <definedName name="hs" localSheetId="32">#REF!</definedName>
    <definedName name="hs">#REF!</definedName>
    <definedName name="HSBDVC">[69]HSKVUC!$B$28:$H$35</definedName>
    <definedName name="HSCT3">0.1</definedName>
    <definedName name="hsd" localSheetId="30">#REF!</definedName>
    <definedName name="hsd" localSheetId="32">#REF!</definedName>
    <definedName name="hsd">#REF!</definedName>
    <definedName name="hsdc" localSheetId="30">#REF!</definedName>
    <definedName name="hsdc" localSheetId="32">#REF!</definedName>
    <definedName name="hsdc">#REF!</definedName>
    <definedName name="hsdc1" localSheetId="30">#REF!</definedName>
    <definedName name="hsdc1" localSheetId="32">#REF!</definedName>
    <definedName name="hsdc1">#REF!</definedName>
    <definedName name="HSDD" localSheetId="30">[106]phuluc1!#REF!</definedName>
    <definedName name="HSDD" localSheetId="32">[106]phuluc1!#REF!</definedName>
    <definedName name="HSDD">[106]phuluc1!#REF!</definedName>
    <definedName name="HSDN">2.5</definedName>
    <definedName name="hsdt" localSheetId="30">[107]bdkdt!#REF!</definedName>
    <definedName name="hsdt" localSheetId="32">[107]bdkdt!#REF!</definedName>
    <definedName name="hsdt">[107]bdkdt!#REF!</definedName>
    <definedName name="HSHH" localSheetId="30">#REF!</definedName>
    <definedName name="HSHH" localSheetId="32">#REF!</definedName>
    <definedName name="HSHH">#REF!</definedName>
    <definedName name="HSHHUT" localSheetId="30">#REF!</definedName>
    <definedName name="HSHHUT" localSheetId="32">#REF!</definedName>
    <definedName name="HSHHUT">#REF!</definedName>
    <definedName name="hsk" localSheetId="30">#REF!</definedName>
    <definedName name="hsk" localSheetId="32">#REF!</definedName>
    <definedName name="hsk">#REF!</definedName>
    <definedName name="HSKD">'[108]CHITIET VL-NC-TT1p'!$G$7</definedName>
    <definedName name="HSKK">[80]BETON!$D$5</definedName>
    <definedName name="hskk1">[11]chitiet!$D$4</definedName>
    <definedName name="HSKK35" localSheetId="30">#REF!</definedName>
    <definedName name="HSKK35" localSheetId="32">#REF!</definedName>
    <definedName name="HSKK35">#REF!</definedName>
    <definedName name="HSKVXL_MTC">[37]HSKVUC!$B$20:$J$21</definedName>
    <definedName name="HSKVXL_NC">[37]HSKVUC!$B$7:$J$14</definedName>
    <definedName name="HSLX" localSheetId="30">#REF!</definedName>
    <definedName name="HSLX" localSheetId="32">#REF!</definedName>
    <definedName name="HSLX">#REF!</definedName>
    <definedName name="HSLXH">1.7</definedName>
    <definedName name="HSLXP" localSheetId="30">#REF!</definedName>
    <definedName name="HSLXP" localSheetId="32">#REF!</definedName>
    <definedName name="HSLXP">#REF!</definedName>
    <definedName name="hsm">1.1289</definedName>
    <definedName name="HSMTC">'[37]SL dau tien'!$F$5</definedName>
    <definedName name="hsn">0.5</definedName>
    <definedName name="HSNC">[109]Du_lieu!$C$6</definedName>
    <definedName name="hsnc_cau">2.5039</definedName>
    <definedName name="hsnc_cau2">1.626</definedName>
    <definedName name="hsnc_d">1.6356</definedName>
    <definedName name="hsnc_d2">1.6356</definedName>
    <definedName name="HSSL">[80]BETON!$D$8</definedName>
    <definedName name="hßm4" localSheetId="30">#REF!</definedName>
    <definedName name="hßm4" localSheetId="32">#REF!</definedName>
    <definedName name="hßm4">#REF!</definedName>
    <definedName name="hstb" localSheetId="30">#REF!</definedName>
    <definedName name="hstb" localSheetId="32">#REF!</definedName>
    <definedName name="hstb">#REF!</definedName>
    <definedName name="hstdtk" localSheetId="30">#REF!</definedName>
    <definedName name="hstdtk" localSheetId="32">#REF!</definedName>
    <definedName name="hstdtk">#REF!</definedName>
    <definedName name="HSTH">'[32]BANCO (3)'!$K$122</definedName>
    <definedName name="hsthep" localSheetId="30">#REF!</definedName>
    <definedName name="hsthep" localSheetId="32">#REF!</definedName>
    <definedName name="hsthep">#REF!</definedName>
    <definedName name="HSVC1" localSheetId="30">#REF!</definedName>
    <definedName name="HSVC1" localSheetId="32">#REF!</definedName>
    <definedName name="HSVC1">#REF!</definedName>
    <definedName name="HSVC2" localSheetId="30">#REF!</definedName>
    <definedName name="HSVC2" localSheetId="32">#REF!</definedName>
    <definedName name="HSVC2">#REF!</definedName>
    <definedName name="HSVC3" localSheetId="30">#REF!</definedName>
    <definedName name="HSVC3" localSheetId="32">#REF!</definedName>
    <definedName name="HSVC3">#REF!</definedName>
    <definedName name="HsVCVLTH" localSheetId="30">[16]PhaDoMong!#REF!</definedName>
    <definedName name="HsVCVLTH" localSheetId="32">[16]PhaDoMong!#REF!</definedName>
    <definedName name="HsVCVLTH">[16]PhaDoMong!#REF!</definedName>
    <definedName name="hsvl">1</definedName>
    <definedName name="hsvl2">1</definedName>
    <definedName name="HT" localSheetId="30">#REF!</definedName>
    <definedName name="HT" localSheetId="32">#REF!</definedName>
    <definedName name="HT">#REF!</definedName>
    <definedName name="ht25nc" localSheetId="30">'[11]lam-moi'!#REF!</definedName>
    <definedName name="ht25nc" localSheetId="32">'[11]lam-moi'!#REF!</definedName>
    <definedName name="ht25nc">'[11]lam-moi'!#REF!</definedName>
    <definedName name="ht25vl" localSheetId="30">'[11]lam-moi'!#REF!</definedName>
    <definedName name="ht25vl" localSheetId="32">'[11]lam-moi'!#REF!</definedName>
    <definedName name="ht25vl">'[11]lam-moi'!#REF!</definedName>
    <definedName name="ht325nc" localSheetId="30">'[11]lam-moi'!#REF!</definedName>
    <definedName name="ht325nc" localSheetId="32">'[11]lam-moi'!#REF!</definedName>
    <definedName name="ht325nc">'[11]lam-moi'!#REF!</definedName>
    <definedName name="ht325vl" localSheetId="30">'[11]lam-moi'!#REF!</definedName>
    <definedName name="ht325vl" localSheetId="32">'[11]lam-moi'!#REF!</definedName>
    <definedName name="ht325vl">'[11]lam-moi'!#REF!</definedName>
    <definedName name="ht37k" localSheetId="30">'[11]lam-moi'!#REF!</definedName>
    <definedName name="ht37k" localSheetId="32">'[11]lam-moi'!#REF!</definedName>
    <definedName name="ht37k">'[11]lam-moi'!#REF!</definedName>
    <definedName name="ht37nc" localSheetId="32">'[11]lam-moi'!#REF!</definedName>
    <definedName name="ht37nc">'[11]lam-moi'!#REF!</definedName>
    <definedName name="ht50nc" localSheetId="32">'[11]lam-moi'!#REF!</definedName>
    <definedName name="ht50nc">'[11]lam-moi'!#REF!</definedName>
    <definedName name="ht50vl" localSheetId="32">'[11]lam-moi'!#REF!</definedName>
    <definedName name="ht50vl">'[11]lam-moi'!#REF!</definedName>
    <definedName name="HTHH" localSheetId="30">#REF!</definedName>
    <definedName name="HTHH" localSheetId="32">#REF!</definedName>
    <definedName name="HTHH">#REF!</definedName>
    <definedName name="htlm" localSheetId="30" hidden="1">{"'Sheet1'!$L$16"}</definedName>
    <definedName name="htlm" localSheetId="32" hidden="1">{"'Sheet1'!$L$16"}</definedName>
    <definedName name="htlm" hidden="1">{"'Sheet1'!$L$16"}</definedName>
    <definedName name="HTML_CodePage" hidden="1">950</definedName>
    <definedName name="HTML_Control" localSheetId="30" hidden="1">{"'Sheet1'!$L$16"}</definedName>
    <definedName name="HTML_Control" localSheetId="32"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30">#REF!</definedName>
    <definedName name="HTNC" localSheetId="32">#REF!</definedName>
    <definedName name="HTNC">#REF!</definedName>
    <definedName name="HTVL" localSheetId="30">#REF!</definedName>
    <definedName name="HTVL" localSheetId="32">#REF!</definedName>
    <definedName name="HTVL">#REF!</definedName>
    <definedName name="hu" localSheetId="30" hidden="1">{"'Sheet1'!$L$16"}</definedName>
    <definedName name="hu" localSheetId="32" hidden="1">{"'Sheet1'!$L$16"}</definedName>
    <definedName name="hu" hidden="1">{"'Sheet1'!$L$16"}</definedName>
    <definedName name="huong">[110]XL4Poppy!$C$31</definedName>
    <definedName name="HUU" localSheetId="30" hidden="1">{"'Sheet1'!$L$16"}</definedName>
    <definedName name="HUU" localSheetId="32" hidden="1">{"'Sheet1'!$L$16"}</definedName>
    <definedName name="HUU" hidden="1">{"'Sheet1'!$L$16"}</definedName>
    <definedName name="huy" localSheetId="30" hidden="1">{"'Sheet1'!$L$16"}</definedName>
    <definedName name="huy" localSheetId="32" hidden="1">{"'Sheet1'!$L$16"}</definedName>
    <definedName name="huy" hidden="1">{"'Sheet1'!$L$16"}</definedName>
    <definedName name="I" localSheetId="30">#REF!</definedName>
    <definedName name="I" localSheetId="32">#REF!</definedName>
    <definedName name="I">#REF!</definedName>
    <definedName name="I2É6" localSheetId="30">[8]chitimc!#REF!</definedName>
    <definedName name="I2É6" localSheetId="32">[8]chitimc!#REF!</definedName>
    <definedName name="I2É6">[8]chitimc!#REF!</definedName>
    <definedName name="iCount">3</definedName>
    <definedName name="IDLAB_COST" localSheetId="30">#REF!</definedName>
    <definedName name="IDLAB_COST" localSheetId="32">#REF!</definedName>
    <definedName name="IDLAB_COST">#REF!</definedName>
    <definedName name="IND_LAB" localSheetId="30">#REF!</definedName>
    <definedName name="IND_LAB" localSheetId="32">#REF!</definedName>
    <definedName name="IND_LAB">#REF!</definedName>
    <definedName name="INDMANP" localSheetId="30">#REF!</definedName>
    <definedName name="INDMANP" localSheetId="32">#REF!</definedName>
    <definedName name="INDMANP">#REF!</definedName>
    <definedName name="InteriorWork" localSheetId="30">'[47]DGchitiet '!#REF!</definedName>
    <definedName name="InteriorWork" localSheetId="32">'[47]DGchitiet '!#REF!</definedName>
    <definedName name="InteriorWork">'[47]DGchitiet '!#REF!</definedName>
    <definedName name="IO" localSheetId="30">'[1]COAT&amp;WRAP-QIOT-#3'!#REF!</definedName>
    <definedName name="IO" localSheetId="32">'[1]COAT&amp;WRAP-QIOT-#3'!#REF!</definedName>
    <definedName name="IO">'[1]COAT&amp;WRAP-QIOT-#3'!#REF!</definedName>
    <definedName name="it" localSheetId="30">[20]th¸mo!#REF!</definedName>
    <definedName name="it" localSheetId="32">[20]th¸mo!#REF!</definedName>
    <definedName name="it">[20]th¸mo!#REF!</definedName>
    <definedName name="j" localSheetId="30">#REF!</definedName>
    <definedName name="j" localSheetId="32">#REF!</definedName>
    <definedName name="j">#REF!</definedName>
    <definedName name="j356C8" localSheetId="30">#REF!</definedName>
    <definedName name="j356C8" localSheetId="32">#REF!</definedName>
    <definedName name="j356C8">#REF!</definedName>
    <definedName name="k" localSheetId="30">#REF!</definedName>
    <definedName name="k" localSheetId="32">#REF!</definedName>
    <definedName name="k">#REF!</definedName>
    <definedName name="K_1" localSheetId="32">[111]!K_1</definedName>
    <definedName name="K_1">[111]!K_1</definedName>
    <definedName name="K_2" localSheetId="32">[111]!K_2</definedName>
    <definedName name="K_2">[111]!K_2</definedName>
    <definedName name="k14s" localSheetId="30">[112]chitimc!#REF!</definedName>
    <definedName name="k14s" localSheetId="32">[112]chitimc!#REF!</definedName>
    <definedName name="k14s">[112]chitimc!#REF!</definedName>
    <definedName name="k2b" localSheetId="30">#REF!</definedName>
    <definedName name="k2b" localSheetId="32">#REF!</definedName>
    <definedName name="k2b">#REF!</definedName>
    <definedName name="kcong" localSheetId="30">#REF!</definedName>
    <definedName name="kcong" localSheetId="32">#REF!</definedName>
    <definedName name="kcong">#REF!</definedName>
    <definedName name="KEHOACH2016">[113]NSĐP!$O$7:$O$184</definedName>
    <definedName name="kehoachTH">[113]NSĐP!$N$7:$N$184</definedName>
    <definedName name="KH_Chang" localSheetId="30">#REF!</definedName>
    <definedName name="KH_Chang" localSheetId="32">#REF!</definedName>
    <definedName name="KH_Chang">#REF!</definedName>
    <definedName name="khac">2</definedName>
    <definedName name="khoan">'[17]he so'!$B$9</definedName>
    <definedName name="KHOI_LUONG_DAT_DAO_DAP" localSheetId="30">#REF!</definedName>
    <definedName name="KHOI_LUONG_DAT_DAO_DAP" localSheetId="32">#REF!</definedName>
    <definedName name="KHOI_LUONG_DAT_DAO_DAP">#REF!</definedName>
    <definedName name="KHOILUONGTL">[114]TienLuong!$Q$7:$Q$2175</definedName>
    <definedName name="khongtruotgia" localSheetId="30" hidden="1">{"'Sheet1'!$L$16"}</definedName>
    <definedName name="khongtruotgia" localSheetId="32" hidden="1">{"'Sheet1'!$L$16"}</definedName>
    <definedName name="khongtruotgia" hidden="1">{"'Sheet1'!$L$16"}</definedName>
    <definedName name="KhuyenmaiUPS">"AutoShape 264"</definedName>
    <definedName name="KINH_PHI_DEN_BU" localSheetId="30">#REF!</definedName>
    <definedName name="KINH_PHI_DEN_BU" localSheetId="32">#REF!</definedName>
    <definedName name="KINH_PHI_DEN_BU">#REF!</definedName>
    <definedName name="KINH_PHI_DZ0.4KV" localSheetId="30">#REF!</definedName>
    <definedName name="KINH_PHI_DZ0.4KV" localSheetId="32">#REF!</definedName>
    <definedName name="KINH_PHI_DZ0.4KV">#REF!</definedName>
    <definedName name="KINH_PHI_KHAO_SAT__LAP_BCNCKT__TKKTTC" localSheetId="30">#REF!</definedName>
    <definedName name="KINH_PHI_KHAO_SAT__LAP_BCNCKT__TKKTTC" localSheetId="32">#REF!</definedName>
    <definedName name="KINH_PHI_KHAO_SAT__LAP_BCNCKT__TKKTTC">#REF!</definedName>
    <definedName name="KINH_PHI_KHO_BAI" localSheetId="30">#REF!</definedName>
    <definedName name="KINH_PHI_KHO_BAI" localSheetId="32">#REF!</definedName>
    <definedName name="KINH_PHI_KHO_BAI">#REF!</definedName>
    <definedName name="KINH_PHI_TBA" localSheetId="30">#REF!</definedName>
    <definedName name="KINH_PHI_TBA" localSheetId="32">#REF!</definedName>
    <definedName name="KINH_PHI_TBA">#REF!</definedName>
    <definedName name="KL_C">[90]Sum!$F$1</definedName>
    <definedName name="kl_ME" localSheetId="30">#REF!</definedName>
    <definedName name="kl_ME" localSheetId="32">#REF!</definedName>
    <definedName name="kl_ME">#REF!</definedName>
    <definedName name="kldd1p" localSheetId="30">'[11]#REF'!#REF!</definedName>
    <definedName name="kldd1p" localSheetId="32">'[11]#REF'!#REF!</definedName>
    <definedName name="kldd1p">'[11]#REF'!#REF!</definedName>
    <definedName name="kldd3p" localSheetId="30">'[11]lam-moi'!#REF!</definedName>
    <definedName name="kldd3p" localSheetId="32">'[11]lam-moi'!#REF!</definedName>
    <definedName name="kldd3p">'[11]lam-moi'!#REF!</definedName>
    <definedName name="KLTHDN" localSheetId="30">#REF!</definedName>
    <definedName name="KLTHDN" localSheetId="32">#REF!</definedName>
    <definedName name="KLTHDN">#REF!</definedName>
    <definedName name="KLVANKHUON" localSheetId="30">#REF!</definedName>
    <definedName name="KLVANKHUON" localSheetId="32">#REF!</definedName>
    <definedName name="KLVANKHUON">#REF!</definedName>
    <definedName name="KLVLD">[115]ChiTietDZ!$I$8:$I$1296</definedName>
    <definedName name="KLVLD1">[115]VuaBT!$H$7:$H$63</definedName>
    <definedName name="kmong" localSheetId="30">[11]giathanh1!#REF!</definedName>
    <definedName name="kmong" localSheetId="32">[11]giathanh1!#REF!</definedName>
    <definedName name="kmong">[11]giathanh1!#REF!</definedName>
    <definedName name="kno">[23]gVL!$Q$48</definedName>
    <definedName name="kp1ph" localSheetId="30">#REF!</definedName>
    <definedName name="kp1ph" localSheetId="32">#REF!</definedName>
    <definedName name="kp1ph">#REF!</definedName>
    <definedName name="ksbn" localSheetId="30" hidden="1">{"'Sheet1'!$L$16"}</definedName>
    <definedName name="ksbn" localSheetId="32" hidden="1">{"'Sheet1'!$L$16"}</definedName>
    <definedName name="ksbn" hidden="1">{"'Sheet1'!$L$16"}</definedName>
    <definedName name="kshn" localSheetId="30" hidden="1">{"'Sheet1'!$L$16"}</definedName>
    <definedName name="kshn" localSheetId="32" hidden="1">{"'Sheet1'!$L$16"}</definedName>
    <definedName name="kshn" hidden="1">{"'Sheet1'!$L$16"}</definedName>
    <definedName name="ksls" localSheetId="30" hidden="1">{"'Sheet1'!$L$16"}</definedName>
    <definedName name="ksls" localSheetId="32" hidden="1">{"'Sheet1'!$L$16"}</definedName>
    <definedName name="ksls" hidden="1">{"'Sheet1'!$L$16"}</definedName>
    <definedName name="KSTK" localSheetId="30">#REF!</definedName>
    <definedName name="KSTK" localSheetId="32">#REF!</definedName>
    <definedName name="KSTK">#REF!</definedName>
    <definedName name="KTHD" localSheetId="30">'[116]khung ten TD'!#REF!</definedName>
    <definedName name="KTHD" localSheetId="32">'[116]khung ten TD'!#REF!</definedName>
    <definedName name="KTHD">'[116]khung ten TD'!#REF!</definedName>
    <definedName name="l" localSheetId="30">#REF!</definedName>
    <definedName name="l" localSheetId="32">#REF!</definedName>
    <definedName name="l">#REF!</definedName>
    <definedName name="L_mong" localSheetId="30">#REF!</definedName>
    <definedName name="L_mong" localSheetId="32">#REF!</definedName>
    <definedName name="L_mong">#REF!</definedName>
    <definedName name="L63x6">5800</definedName>
    <definedName name="lan" localSheetId="30">#REF!</definedName>
    <definedName name="lan" localSheetId="32">#REF!</definedName>
    <definedName name="lan">#REF!</definedName>
    <definedName name="langson" localSheetId="30" hidden="1">{"'Sheet1'!$L$16"}</definedName>
    <definedName name="langson" localSheetId="32" hidden="1">{"'Sheet1'!$L$16"}</definedName>
    <definedName name="langson" hidden="1">{"'Sheet1'!$L$16"}</definedName>
    <definedName name="lanhto" localSheetId="30">#REF!</definedName>
    <definedName name="lanhto" localSheetId="32">#REF!</definedName>
    <definedName name="lanhto">#REF!</definedName>
    <definedName name="LAP_DAT_TBA" localSheetId="30">#REF!</definedName>
    <definedName name="LAP_DAT_TBA" localSheetId="32">#REF!</definedName>
    <definedName name="LAP_DAT_TBA">#REF!</definedName>
    <definedName name="Lap_dat_td">'[117]M 67'!$A$37:$F$40</definedName>
    <definedName name="LBS_22">107800000</definedName>
    <definedName name="LDMD">5%</definedName>
    <definedName name="LDMM">5%</definedName>
    <definedName name="LDMX">5.5%</definedName>
    <definedName name="LIET_KE_VI_TRI_DZ0.4KV" localSheetId="30">#REF!</definedName>
    <definedName name="LIET_KE_VI_TRI_DZ0.4KV" localSheetId="32">#REF!</definedName>
    <definedName name="LIET_KE_VI_TRI_DZ0.4KV">#REF!</definedName>
    <definedName name="LIET_KE_VI_TRI_DZ22KV" localSheetId="30">#REF!</definedName>
    <definedName name="LIET_KE_VI_TRI_DZ22KV" localSheetId="32">#REF!</definedName>
    <definedName name="LIET_KE_VI_TRI_DZ22KV">#REF!</definedName>
    <definedName name="LK_hathe" localSheetId="30">#REF!</definedName>
    <definedName name="LK_hathe" localSheetId="32">#REF!</definedName>
    <definedName name="LK_hathe">#REF!</definedName>
    <definedName name="Lmk" localSheetId="30">#REF!</definedName>
    <definedName name="Lmk" localSheetId="32">#REF!</definedName>
    <definedName name="Lmk">#REF!</definedName>
    <definedName name="lntt" localSheetId="30">#REF!</definedName>
    <definedName name="lntt" localSheetId="32">#REF!</definedName>
    <definedName name="lntt">#REF!</definedName>
    <definedName name="Loai_TD" localSheetId="30">#REF!</definedName>
    <definedName name="Loai_TD" localSheetId="32">#REF!</definedName>
    <definedName name="Loai_TD">#REF!</definedName>
    <definedName name="M">'[118]kinh phí XD'!$E$11</definedName>
    <definedName name="M0.4" localSheetId="30">#REF!</definedName>
    <definedName name="M0.4" localSheetId="32">#REF!</definedName>
    <definedName name="M0.4">#REF!</definedName>
    <definedName name="M102bnnc" localSheetId="30">'[119]CHITIET VL-NC-TT1p'!#REF!</definedName>
    <definedName name="M102bnnc" localSheetId="32">'[119]CHITIET VL-NC-TT1p'!#REF!</definedName>
    <definedName name="M102bnnc">'[119]CHITIET VL-NC-TT1p'!#REF!</definedName>
    <definedName name="M102bnvl" localSheetId="30">'[119]CHITIET VL-NC-TT1p'!#REF!</definedName>
    <definedName name="M102bnvl" localSheetId="32">'[119]CHITIET VL-NC-TT1p'!#REF!</definedName>
    <definedName name="M102bnvl">'[119]CHITIET VL-NC-TT1p'!#REF!</definedName>
    <definedName name="m10aamtc" localSheetId="30">[120]HT!#REF!</definedName>
    <definedName name="m10aamtc" localSheetId="32">[120]HT!#REF!</definedName>
    <definedName name="m10aamtc">[120]HT!#REF!</definedName>
    <definedName name="M10aanc" localSheetId="30">'[121]CHITIET VL-NC-TT -1p'!#REF!</definedName>
    <definedName name="M10aanc" localSheetId="32">'[121]CHITIET VL-NC-TT -1p'!#REF!</definedName>
    <definedName name="M10aanc">'[121]CHITIET VL-NC-TT -1p'!#REF!</definedName>
    <definedName name="M10aavc" localSheetId="32">'[122]CHITIET VL-NC-TT -1p'!#REF!</definedName>
    <definedName name="M10aavc">'[122]CHITIET VL-NC-TT -1p'!#REF!</definedName>
    <definedName name="M10aavl" localSheetId="32">'[121]CHITIET VL-NC-TT -1p'!#REF!</definedName>
    <definedName name="M10aavl">'[121]CHITIET VL-NC-TT -1p'!#REF!</definedName>
    <definedName name="m10anc" localSheetId="32">'[11]lam-moi'!#REF!</definedName>
    <definedName name="m10anc">'[11]lam-moi'!#REF!</definedName>
    <definedName name="m10avl" localSheetId="32">'[11]lam-moi'!#REF!</definedName>
    <definedName name="m10avl">'[11]lam-moi'!#REF!</definedName>
    <definedName name="M10banc" localSheetId="32">'[119]CHITIET VL-NC-TT1p'!#REF!</definedName>
    <definedName name="M10banc">'[119]CHITIET VL-NC-TT1p'!#REF!</definedName>
    <definedName name="M10bavl" localSheetId="32">'[119]CHITIET VL-NC-TT1p'!#REF!</definedName>
    <definedName name="M10bavl">'[119]CHITIET VL-NC-TT1p'!#REF!</definedName>
    <definedName name="M122bnnc">'[123]CHITIET VL-NC'!$G$141</definedName>
    <definedName name="M122bnvl">'[123]CHITIET VL-NC'!$G$136</definedName>
    <definedName name="m12aanc" localSheetId="30">'[11]lam-moi'!#REF!</definedName>
    <definedName name="m12aanc" localSheetId="32">'[11]lam-moi'!#REF!</definedName>
    <definedName name="m12aanc">'[11]lam-moi'!#REF!</definedName>
    <definedName name="M12aavl" localSheetId="30">#REF!</definedName>
    <definedName name="M12aavl" localSheetId="32">#REF!</definedName>
    <definedName name="M12aavl">#REF!</definedName>
    <definedName name="m12anc" localSheetId="30">'[11]lam-moi'!#REF!</definedName>
    <definedName name="m12anc" localSheetId="32">'[11]lam-moi'!#REF!</definedName>
    <definedName name="m12anc">'[11]lam-moi'!#REF!</definedName>
    <definedName name="m12avl" localSheetId="30">'[11]lam-moi'!#REF!</definedName>
    <definedName name="m12avl" localSheetId="32">'[11]lam-moi'!#REF!</definedName>
    <definedName name="m12avl">'[11]lam-moi'!#REF!</definedName>
    <definedName name="M12ba3p" localSheetId="30">#REF!</definedName>
    <definedName name="M12ba3p" localSheetId="32">#REF!</definedName>
    <definedName name="M12ba3p">#REF!</definedName>
    <definedName name="M12banc" localSheetId="30">'[119]CHITIET VL-NC-TT1p'!#REF!</definedName>
    <definedName name="M12banc" localSheetId="32">'[119]CHITIET VL-NC-TT1p'!#REF!</definedName>
    <definedName name="M12banc">'[119]CHITIET VL-NC-TT1p'!#REF!</definedName>
    <definedName name="M12bavl" localSheetId="30">'[119]CHITIET VL-NC-TT1p'!#REF!</definedName>
    <definedName name="M12bavl" localSheetId="32">'[119]CHITIET VL-NC-TT1p'!#REF!</definedName>
    <definedName name="M12bavl">'[119]CHITIET VL-NC-TT1p'!#REF!</definedName>
    <definedName name="M12bb1p" localSheetId="30">#REF!</definedName>
    <definedName name="M12bb1p" localSheetId="32">#REF!</definedName>
    <definedName name="M12bb1p">#REF!</definedName>
    <definedName name="M12bbnc">'[123]CHITIET VL-NC'!$G$107</definedName>
    <definedName name="M12bbvl">'[123]CHITIET VL-NC'!$G$103</definedName>
    <definedName name="M12bnnc" localSheetId="30">'[79]CHITIET VL-NC-TT-3p'!#REF!</definedName>
    <definedName name="M12bnnc" localSheetId="32">'[79]CHITIET VL-NC-TT-3p'!#REF!</definedName>
    <definedName name="M12bnnc">'[79]CHITIET VL-NC-TT-3p'!#REF!</definedName>
    <definedName name="M12bnvl" localSheetId="30">'[79]CHITIET VL-NC-TT-3p'!#REF!</definedName>
    <definedName name="M12bnvl" localSheetId="32">'[79]CHITIET VL-NC-TT-3p'!#REF!</definedName>
    <definedName name="M12bnvl">'[79]CHITIET VL-NC-TT-3p'!#REF!</definedName>
    <definedName name="M12cbnc">'[123]CHITIET VL-NC'!$G$222</definedName>
    <definedName name="M12cbvl">'[123]CHITIET VL-NC'!$G$217</definedName>
    <definedName name="M142bnnc">'[123]CHITIET VL-NC'!$G$162</definedName>
    <definedName name="M142bnvl">'[123]CHITIET VL-NC'!$G$157</definedName>
    <definedName name="M14bb1p" localSheetId="30">#REF!</definedName>
    <definedName name="M14bb1p" localSheetId="32">#REF!</definedName>
    <definedName name="M14bb1p">#REF!</definedName>
    <definedName name="M14bbnc">'[123]CHITIET VL-NC'!$G$124</definedName>
    <definedName name="M14bbvc" localSheetId="30">'[79]CHITIET VL-NC-TT -1p'!#REF!</definedName>
    <definedName name="M14bbvc" localSheetId="32">'[79]CHITIET VL-NC-TT -1p'!#REF!</definedName>
    <definedName name="M14bbvc">'[79]CHITIET VL-NC-TT -1p'!#REF!</definedName>
    <definedName name="M14bbvl">'[123]CHITIET VL-NC'!$G$120</definedName>
    <definedName name="M8a" localSheetId="30">#REF!</definedName>
    <definedName name="M8a" localSheetId="32">#REF!</definedName>
    <definedName name="M8a">#REF!</definedName>
    <definedName name="M8aa" localSheetId="30">#REF!</definedName>
    <definedName name="M8aa" localSheetId="32">#REF!</definedName>
    <definedName name="M8aa">#REF!</definedName>
    <definedName name="m8aanc" localSheetId="30">#REF!</definedName>
    <definedName name="m8aanc" localSheetId="32">#REF!</definedName>
    <definedName name="m8aanc">#REF!</definedName>
    <definedName name="m8aavl" localSheetId="30">#REF!</definedName>
    <definedName name="m8aavl" localSheetId="32">#REF!</definedName>
    <definedName name="m8aavl">#REF!</definedName>
    <definedName name="m8amtc" localSheetId="30">[120]HT!#REF!</definedName>
    <definedName name="m8amtc" localSheetId="32">[120]HT!#REF!</definedName>
    <definedName name="m8amtc">[120]HT!#REF!</definedName>
    <definedName name="m8anc" localSheetId="30">'[11]lam-moi'!#REF!</definedName>
    <definedName name="m8anc" localSheetId="32">'[11]lam-moi'!#REF!</definedName>
    <definedName name="m8anc">'[11]lam-moi'!#REF!</definedName>
    <definedName name="m8avl" localSheetId="30">'[11]lam-moi'!#REF!</definedName>
    <definedName name="m8avl" localSheetId="32">'[11]lam-moi'!#REF!</definedName>
    <definedName name="m8avl">'[11]lam-moi'!#REF!</definedName>
    <definedName name="Ma3pnc" localSheetId="30">#REF!</definedName>
    <definedName name="Ma3pnc" localSheetId="32">#REF!</definedName>
    <definedName name="Ma3pnc">#REF!</definedName>
    <definedName name="Ma3pvl" localSheetId="30">#REF!</definedName>
    <definedName name="Ma3pvl" localSheetId="32">#REF!</definedName>
    <definedName name="Ma3pvl">#REF!</definedName>
    <definedName name="Maa3pnc" localSheetId="30">#REF!</definedName>
    <definedName name="Maa3pnc" localSheetId="32">#REF!</definedName>
    <definedName name="Maa3pnc">#REF!</definedName>
    <definedName name="Maa3pvl" localSheetId="30">#REF!</definedName>
    <definedName name="Maa3pvl" localSheetId="32">#REF!</definedName>
    <definedName name="Maa3pvl">#REF!</definedName>
    <definedName name="MADONGIA">[114]TienLuong!$F$6:$F$2175</definedName>
    <definedName name="MAJ_CON_EQP" localSheetId="30">#REF!</definedName>
    <definedName name="MAJ_CON_EQP" localSheetId="32">#REF!</definedName>
    <definedName name="MAJ_CON_EQP">#REF!</definedName>
    <definedName name="Masonry" localSheetId="30">'[47]DGchitiet '!#REF!</definedName>
    <definedName name="Masonry" localSheetId="32">'[47]DGchitiet '!#REF!</definedName>
    <definedName name="Masonry">'[47]DGchitiet '!#REF!</definedName>
    <definedName name="MAT" localSheetId="30">'[1]COAT&amp;WRAP-QIOT-#3'!#REF!</definedName>
    <definedName name="MAT" localSheetId="32">'[1]COAT&amp;WRAP-QIOT-#3'!#REF!</definedName>
    <definedName name="MAT">'[1]COAT&amp;WRAP-QIOT-#3'!#REF!</definedName>
    <definedName name="matit">[26]gvl!$Q$69</definedName>
    <definedName name="MAVANKHUON" localSheetId="30">#REF!</definedName>
    <definedName name="MAVANKHUON" localSheetId="32">#REF!</definedName>
    <definedName name="MAVANKHUON">#REF!</definedName>
    <definedName name="MAVL">'[124]Dinh Muc VT'!$F$4:$F$848</definedName>
    <definedName name="MAVLD">[115]ChiTietDZ!$D$8:$D$1296</definedName>
    <definedName name="MAVLD1">[115]VuaBT!$B$7:$B$63</definedName>
    <definedName name="MAVLTHDN" localSheetId="30">#REF!</definedName>
    <definedName name="MAVLTHDN" localSheetId="32">#REF!</definedName>
    <definedName name="MAVLTHDN">#REF!</definedName>
    <definedName name="mazut">'[17]he so'!$B$14</definedName>
    <definedName name="Mba1p" localSheetId="30">#REF!</definedName>
    <definedName name="Mba1p" localSheetId="32">#REF!</definedName>
    <definedName name="Mba1p">#REF!</definedName>
    <definedName name="Mba3p" localSheetId="30">#REF!</definedName>
    <definedName name="Mba3p" localSheetId="32">#REF!</definedName>
    <definedName name="Mba3p">#REF!</definedName>
    <definedName name="Mbb3p" localSheetId="30">#REF!</definedName>
    <definedName name="Mbb3p" localSheetId="32">#REF!</definedName>
    <definedName name="Mbb3p">#REF!</definedName>
    <definedName name="Mbn1p">'[125]TDTKP (2)'!$L$290</definedName>
    <definedName name="MBnc" localSheetId="30">'[79]CHITIET VL-NC-TT-3p'!#REF!</definedName>
    <definedName name="MBnc" localSheetId="32">'[79]CHITIET VL-NC-TT-3p'!#REF!</definedName>
    <definedName name="MBnc">'[79]CHITIET VL-NC-TT-3p'!#REF!</definedName>
    <definedName name="MBvl" localSheetId="30">'[79]CHITIET VL-NC-TT-3p'!#REF!</definedName>
    <definedName name="MBvl" localSheetId="32">'[79]CHITIET VL-NC-TT-3p'!#REF!</definedName>
    <definedName name="MBvl">'[79]CHITIET VL-NC-TT-3p'!#REF!</definedName>
    <definedName name="mc" localSheetId="30">#REF!</definedName>
    <definedName name="mc" localSheetId="32">#REF!</definedName>
    <definedName name="mc">#REF!</definedName>
    <definedName name="MetalWork" localSheetId="30">'[47]DGchitiet '!#REF!</definedName>
    <definedName name="MetalWork" localSheetId="32">'[47]DGchitiet '!#REF!</definedName>
    <definedName name="MetalWork">'[47]DGchitiet '!#REF!</definedName>
    <definedName name="MF" localSheetId="30">'[1]COAT&amp;WRAP-QIOT-#3'!#REF!</definedName>
    <definedName name="MF" localSheetId="32">'[1]COAT&amp;WRAP-QIOT-#3'!#REF!</definedName>
    <definedName name="MF">'[1]COAT&amp;WRAP-QIOT-#3'!#REF!</definedName>
    <definedName name="MG_A" localSheetId="30">#REF!</definedName>
    <definedName name="MG_A" localSheetId="32">#REF!</definedName>
    <definedName name="MG_A">#REF!</definedName>
    <definedName name="mgh" localSheetId="30">[126]dtxl!#REF!</definedName>
    <definedName name="mgh" localSheetId="32">[126]dtxl!#REF!</definedName>
    <definedName name="mgh">[126]dtxl!#REF!</definedName>
    <definedName name="mhd" localSheetId="30">[20]th¸mo!#REF!</definedName>
    <definedName name="mhd" localSheetId="32">[20]th¸mo!#REF!</definedName>
    <definedName name="mhd">[20]th¸mo!#REF!</definedName>
    <definedName name="MiscellaneousWork" localSheetId="30">'[47]DGchitiet '!#REF!</definedName>
    <definedName name="MiscellaneousWork" localSheetId="32">'[47]DGchitiet '!#REF!</definedName>
    <definedName name="MiscellaneousWork">'[47]DGchitiet '!#REF!</definedName>
    <definedName name="mmm" localSheetId="30">[11]giathanh1!#REF!</definedName>
    <definedName name="mmm" localSheetId="32">[11]giathanh1!#REF!</definedName>
    <definedName name="mmm">[11]giathanh1!#REF!</definedName>
    <definedName name="MN" localSheetId="30">#REF!</definedName>
    <definedName name="MN" localSheetId="32">#REF!</definedName>
    <definedName name="MN">#REF!</definedName>
    <definedName name="mo" localSheetId="30" hidden="1">{"'Sheet1'!$L$16"}</definedName>
    <definedName name="mo" localSheetId="32" hidden="1">{"'Sheet1'!$L$16"}</definedName>
    <definedName name="mo" hidden="1">{"'Sheet1'!$L$16"}</definedName>
    <definedName name="Module1.giagoc" localSheetId="32">[78]!Module1.giagoc</definedName>
    <definedName name="Module1.giagoc">[78]!Module1.giagoc</definedName>
    <definedName name="Module1.giatamtinh" localSheetId="32">[78]!Module1.giatamtinh</definedName>
    <definedName name="Module1.giatamtinh">[78]!Module1.giatamtinh</definedName>
    <definedName name="moi" localSheetId="30" hidden="1">{"'Sheet1'!$L$16"}</definedName>
    <definedName name="moi" localSheetId="32" hidden="1">{"'Sheet1'!$L$16"}</definedName>
    <definedName name="moi" hidden="1">{"'Sheet1'!$L$16"}</definedName>
    <definedName name="mongbang" localSheetId="30">#REF!</definedName>
    <definedName name="mongbang" localSheetId="32">#REF!</definedName>
    <definedName name="mongbang">#REF!</definedName>
    <definedName name="mongdon" localSheetId="30">#REF!</definedName>
    <definedName name="mongdon" localSheetId="32">#REF!</definedName>
    <definedName name="mongdon">#REF!</definedName>
    <definedName name="mophanchi">'[17]he so'!$B$17</definedName>
    <definedName name="Moùng" localSheetId="30">#REF!</definedName>
    <definedName name="Moùng" localSheetId="32">#REF!</definedName>
    <definedName name="Moùng">#REF!</definedName>
    <definedName name="mp1x25" localSheetId="30">'[11]dongia (2)'!#REF!</definedName>
    <definedName name="mp1x25" localSheetId="32">'[11]dongia (2)'!#REF!</definedName>
    <definedName name="mp1x25">'[11]dongia (2)'!#REF!</definedName>
    <definedName name="MSCT" localSheetId="30">#REF!</definedName>
    <definedName name="MSCT" localSheetId="32">#REF!</definedName>
    <definedName name="MSCT">#REF!</definedName>
    <definedName name="MTC1P" localSheetId="30">'[79]TONG HOP VL-NC TT'!#REF!</definedName>
    <definedName name="MTC1P" localSheetId="32">'[79]TONG HOP VL-NC TT'!#REF!</definedName>
    <definedName name="MTC1P">'[79]TONG HOP VL-NC TT'!#REF!</definedName>
    <definedName name="MTC3P" localSheetId="30">'[79]TONG HOP VL-NC TT'!#REF!</definedName>
    <definedName name="MTC3P" localSheetId="32">'[79]TONG HOP VL-NC TT'!#REF!</definedName>
    <definedName name="MTC3P">'[79]TONG HOP VL-NC TT'!#REF!</definedName>
    <definedName name="mtcdg" localSheetId="30">#REF!</definedName>
    <definedName name="mtcdg" localSheetId="32">#REF!</definedName>
    <definedName name="mtcdg">#REF!</definedName>
    <definedName name="MTCHC">[127]TNHCHINH!$K$38</definedName>
    <definedName name="MTCMB" localSheetId="30">'[79]CHITIET VL-NC-TT-3p'!#REF!</definedName>
    <definedName name="MTCMB" localSheetId="32">'[79]CHITIET VL-NC-TT-3p'!#REF!</definedName>
    <definedName name="MTCMB">'[79]CHITIET VL-NC-TT-3p'!#REF!</definedName>
    <definedName name="MTMAC12" localSheetId="30">#REF!</definedName>
    <definedName name="MTMAC12" localSheetId="32">#REF!</definedName>
    <definedName name="MTMAC12">#REF!</definedName>
    <definedName name="mtr" localSheetId="30">'[11]TH XL'!#REF!</definedName>
    <definedName name="mtr" localSheetId="32">'[11]TH XL'!#REF!</definedName>
    <definedName name="mtr">'[11]TH XL'!#REF!</definedName>
    <definedName name="mtram" localSheetId="30">#REF!</definedName>
    <definedName name="mtram" localSheetId="32">#REF!</definedName>
    <definedName name="mtram">#REF!</definedName>
    <definedName name="myle" localSheetId="30">#REF!</definedName>
    <definedName name="myle" localSheetId="32">#REF!</definedName>
    <definedName name="myle">#REF!</definedName>
    <definedName name="n" localSheetId="30">#REF!</definedName>
    <definedName name="n" localSheetId="32">#REF!</definedName>
    <definedName name="n">#REF!</definedName>
    <definedName name="N1IN">'[128]TONGKE3p '!$U$295</definedName>
    <definedName name="n1pig" localSheetId="30">#REF!</definedName>
    <definedName name="n1pig" localSheetId="32">#REF!</definedName>
    <definedName name="n1pig">#REF!</definedName>
    <definedName name="N1pIGnc" localSheetId="30">#REF!</definedName>
    <definedName name="N1pIGnc" localSheetId="32">#REF!</definedName>
    <definedName name="N1pIGnc">#REF!</definedName>
    <definedName name="N1pIGvc" localSheetId="30">#REF!</definedName>
    <definedName name="N1pIGvc" localSheetId="32">#REF!</definedName>
    <definedName name="N1pIGvc">#REF!</definedName>
    <definedName name="N1pIGvl" localSheetId="30">#REF!</definedName>
    <definedName name="N1pIGvl" localSheetId="32">#REF!</definedName>
    <definedName name="N1pIGvl">#REF!</definedName>
    <definedName name="n1pind" localSheetId="30">#REF!</definedName>
    <definedName name="n1pind" localSheetId="32">#REF!</definedName>
    <definedName name="n1pind">#REF!</definedName>
    <definedName name="N1pINDnc" localSheetId="30">#REF!</definedName>
    <definedName name="N1pINDnc" localSheetId="32">#REF!</definedName>
    <definedName name="N1pINDnc">#REF!</definedName>
    <definedName name="N1pINDvc" localSheetId="30">#REF!</definedName>
    <definedName name="N1pINDvc" localSheetId="32">#REF!</definedName>
    <definedName name="N1pINDvc">#REF!</definedName>
    <definedName name="N1pINDvl" localSheetId="30">#REF!</definedName>
    <definedName name="N1pINDvl" localSheetId="32">#REF!</definedName>
    <definedName name="N1pINDvl">#REF!</definedName>
    <definedName name="n1ping" localSheetId="30">#REF!</definedName>
    <definedName name="n1ping" localSheetId="32">#REF!</definedName>
    <definedName name="n1ping">#REF!</definedName>
    <definedName name="N1pINGnc" localSheetId="30">'[121]CHITIET VL-NC-TT -1p'!#REF!</definedName>
    <definedName name="N1pINGnc" localSheetId="32">'[121]CHITIET VL-NC-TT -1p'!#REF!</definedName>
    <definedName name="N1pINGnc">'[121]CHITIET VL-NC-TT -1p'!#REF!</definedName>
    <definedName name="N1pINGvc" localSheetId="30">#REF!</definedName>
    <definedName name="N1pINGvc" localSheetId="32">#REF!</definedName>
    <definedName name="N1pINGvc">#REF!</definedName>
    <definedName name="N1pINGvl" localSheetId="30">'[121]CHITIET VL-NC-TT -1p'!#REF!</definedName>
    <definedName name="N1pINGvl" localSheetId="32">'[121]CHITIET VL-NC-TT -1p'!#REF!</definedName>
    <definedName name="N1pINGvl">'[121]CHITIET VL-NC-TT -1p'!#REF!</definedName>
    <definedName name="n1pint" localSheetId="30">#REF!</definedName>
    <definedName name="n1pint" localSheetId="32">#REF!</definedName>
    <definedName name="n1pint">#REF!</definedName>
    <definedName name="N1pINTnc" localSheetId="30">'[79]CHITIET VL-NC-TT -1p'!#REF!</definedName>
    <definedName name="N1pINTnc" localSheetId="32">'[79]CHITIET VL-NC-TT -1p'!#REF!</definedName>
    <definedName name="N1pINTnc">'[79]CHITIET VL-NC-TT -1p'!#REF!</definedName>
    <definedName name="N1pINTvc" localSheetId="30">'[79]CHITIET VL-NC-TT -1p'!#REF!</definedName>
    <definedName name="N1pINTvc" localSheetId="32">'[79]CHITIET VL-NC-TT -1p'!#REF!</definedName>
    <definedName name="N1pINTvc">'[79]CHITIET VL-NC-TT -1p'!#REF!</definedName>
    <definedName name="N1pINTvl" localSheetId="30">'[79]CHITIET VL-NC-TT -1p'!#REF!</definedName>
    <definedName name="N1pINTvl" localSheetId="32">'[79]CHITIET VL-NC-TT -1p'!#REF!</definedName>
    <definedName name="N1pINTvl">'[79]CHITIET VL-NC-TT -1p'!#REF!</definedName>
    <definedName name="N1pNLnc" localSheetId="30">'[79]CHITIET VL-NC-TT -1p'!#REF!</definedName>
    <definedName name="N1pNLnc" localSheetId="32">'[79]CHITIET VL-NC-TT -1p'!#REF!</definedName>
    <definedName name="N1pNLnc">'[79]CHITIET VL-NC-TT -1p'!#REF!</definedName>
    <definedName name="N1pNLvc" localSheetId="30">'[79]CHITIET VL-NC-TT -1p'!#REF!</definedName>
    <definedName name="N1pNLvc" localSheetId="32">'[79]CHITIET VL-NC-TT -1p'!#REF!</definedName>
    <definedName name="N1pNLvc">'[79]CHITIET VL-NC-TT -1p'!#REF!</definedName>
    <definedName name="N1pNLvl" localSheetId="32">'[79]CHITIET VL-NC-TT -1p'!#REF!</definedName>
    <definedName name="N1pNLvl">'[79]CHITIET VL-NC-TT -1p'!#REF!</definedName>
    <definedName name="n24nc" localSheetId="32">'[11]lam-moi'!#REF!</definedName>
    <definedName name="n24nc">'[11]lam-moi'!#REF!</definedName>
    <definedName name="n24vl" localSheetId="32">'[11]lam-moi'!#REF!</definedName>
    <definedName name="n24vl">'[11]lam-moi'!#REF!</definedName>
    <definedName name="n2mignc" localSheetId="32">'[11]lam-moi'!#REF!</definedName>
    <definedName name="n2mignc">'[11]lam-moi'!#REF!</definedName>
    <definedName name="n2migvl" localSheetId="32">'[11]lam-moi'!#REF!</definedName>
    <definedName name="n2migvl">'[11]lam-moi'!#REF!</definedName>
    <definedName name="n2min1nc" localSheetId="32">'[11]lam-moi'!#REF!</definedName>
    <definedName name="n2min1nc">'[11]lam-moi'!#REF!</definedName>
    <definedName name="n2min1vl" localSheetId="32">'[11]lam-moi'!#REF!</definedName>
    <definedName name="n2min1vl">'[11]lam-moi'!#REF!</definedName>
    <definedName name="nc" localSheetId="30">#REF!</definedName>
    <definedName name="nc" localSheetId="32">#REF!</definedName>
    <definedName name="nc">#REF!</definedName>
    <definedName name="nc_betong200" localSheetId="30">'[29]TT-35KV+TBA'!#REF!</definedName>
    <definedName name="nc_betong200" localSheetId="32">'[29]TT-35KV+TBA'!#REF!</definedName>
    <definedName name="nc_betong200">'[29]TT-35KV+TBA'!#REF!</definedName>
    <definedName name="nc_btm10" localSheetId="30">#REF!</definedName>
    <definedName name="nc_btm10" localSheetId="32">#REF!</definedName>
    <definedName name="nc_btm10">#REF!</definedName>
    <definedName name="nc_btm100" localSheetId="30">#REF!</definedName>
    <definedName name="nc_btm100" localSheetId="32">#REF!</definedName>
    <definedName name="nc_btm100">#REF!</definedName>
    <definedName name="nc_btm150" localSheetId="30">'[10]TT-35'!#REF!</definedName>
    <definedName name="nc_btm150" localSheetId="32">'[10]TT-35'!#REF!</definedName>
    <definedName name="nc_btm150">'[10]TT-35'!#REF!</definedName>
    <definedName name="nc_btm200" localSheetId="30">'[10]TT-35'!#REF!</definedName>
    <definedName name="nc_btm200" localSheetId="32">'[10]TT-35'!#REF!</definedName>
    <definedName name="nc_btm200">'[10]TT-35'!#REF!</definedName>
    <definedName name="nc_btm50" localSheetId="30">'[10]TT-35'!#REF!</definedName>
    <definedName name="nc_btm50" localSheetId="32">'[10]TT-35'!#REF!</definedName>
    <definedName name="nc_btm50">'[10]TT-35'!#REF!</definedName>
    <definedName name="nc_cotpha">[49]TT_10KV!$H$329</definedName>
    <definedName name="nc100a" localSheetId="30">'[129]CTbe tong'!#REF!</definedName>
    <definedName name="nc100a" localSheetId="32">'[129]CTbe tong'!#REF!</definedName>
    <definedName name="nc100a">'[129]CTbe tong'!#REF!</definedName>
    <definedName name="nc1nc" localSheetId="30">'[11]lam-moi'!#REF!</definedName>
    <definedName name="nc1nc" localSheetId="32">'[11]lam-moi'!#REF!</definedName>
    <definedName name="nc1nc">'[11]lam-moi'!#REF!</definedName>
    <definedName name="nc1p" localSheetId="30">'[106]TONG HOP VL-NC'!#REF!</definedName>
    <definedName name="nc1p" localSheetId="32">'[106]TONG HOP VL-NC'!#REF!</definedName>
    <definedName name="nc1p">'[106]TONG HOP VL-NC'!#REF!</definedName>
    <definedName name="nc1vl" localSheetId="30">'[11]lam-moi'!#REF!</definedName>
    <definedName name="nc1vl" localSheetId="32">'[11]lam-moi'!#REF!</definedName>
    <definedName name="nc1vl">'[11]lam-moi'!#REF!</definedName>
    <definedName name="nc24nc" localSheetId="32">'[11]lam-moi'!#REF!</definedName>
    <definedName name="nc24nc">'[11]lam-moi'!#REF!</definedName>
    <definedName name="nc24vl" localSheetId="32">'[11]lam-moi'!#REF!</definedName>
    <definedName name="nc24vl">'[11]lam-moi'!#REF!</definedName>
    <definedName name="nc3_5">'[48]Vat tu'!$B$17</definedName>
    <definedName name="nc3p" localSheetId="30">#REF!</definedName>
    <definedName name="nc3p" localSheetId="32">#REF!</definedName>
    <definedName name="nc3p">#REF!</definedName>
    <definedName name="NCBD100" localSheetId="30">#REF!</definedName>
    <definedName name="NCBD100" localSheetId="32">#REF!</definedName>
    <definedName name="NCBD100">#REF!</definedName>
    <definedName name="NCBD200" localSheetId="30">#REF!</definedName>
    <definedName name="NCBD200" localSheetId="32">#REF!</definedName>
    <definedName name="NCBD200">#REF!</definedName>
    <definedName name="NCBD250" localSheetId="30">#REF!</definedName>
    <definedName name="NCBD250" localSheetId="32">#REF!</definedName>
    <definedName name="NCBD250">#REF!</definedName>
    <definedName name="NCCT3p" localSheetId="30">#REF!</definedName>
    <definedName name="NCCT3p" localSheetId="32">#REF!</definedName>
    <definedName name="NCCT3p">#REF!</definedName>
    <definedName name="ncdd" localSheetId="30">'[11]TH XL'!#REF!</definedName>
    <definedName name="ncdd" localSheetId="32">'[11]TH XL'!#REF!</definedName>
    <definedName name="ncdd">'[11]TH XL'!#REF!</definedName>
    <definedName name="NCDD2" localSheetId="30">'[11]TH XL'!#REF!</definedName>
    <definedName name="NCDD2" localSheetId="32">'[11]TH XL'!#REF!</definedName>
    <definedName name="NCDD2">'[11]TH XL'!#REF!</definedName>
    <definedName name="ncdg" localSheetId="30">#REF!</definedName>
    <definedName name="ncdg" localSheetId="32">#REF!</definedName>
    <definedName name="ncdg">#REF!</definedName>
    <definedName name="NCHC">[127]TNHCHINH!$J$38</definedName>
    <definedName name="NCKT" localSheetId="30">#REF!</definedName>
    <definedName name="NCKT" localSheetId="32">#REF!</definedName>
    <definedName name="NCKT">#REF!</definedName>
    <definedName name="NCM">2.5%</definedName>
    <definedName name="ncmt2" localSheetId="30">[60]ctdz35!#REF!</definedName>
    <definedName name="ncmt2" localSheetId="32">[60]ctdz35!#REF!</definedName>
    <definedName name="ncmt2">[60]ctdz35!#REF!</definedName>
    <definedName name="nctr" localSheetId="30">'[11]TH XL'!#REF!</definedName>
    <definedName name="nctr" localSheetId="32">'[11]TH XL'!#REF!</definedName>
    <definedName name="nctr">'[11]TH XL'!#REF!</definedName>
    <definedName name="nctram" localSheetId="30">#REF!</definedName>
    <definedName name="nctram" localSheetId="32">#REF!</definedName>
    <definedName name="nctram">#REF!</definedName>
    <definedName name="NCVC100" localSheetId="30">#REF!</definedName>
    <definedName name="NCVC100" localSheetId="32">#REF!</definedName>
    <definedName name="NCVC100">#REF!</definedName>
    <definedName name="NCVC200" localSheetId="30">#REF!</definedName>
    <definedName name="NCVC200" localSheetId="32">#REF!</definedName>
    <definedName name="NCVC200">#REF!</definedName>
    <definedName name="NCVC250" localSheetId="30">#REF!</definedName>
    <definedName name="NCVC250" localSheetId="32">#REF!</definedName>
    <definedName name="NCVC250">#REF!</definedName>
    <definedName name="NCVC3P" localSheetId="30">#REF!</definedName>
    <definedName name="NCVC3P" localSheetId="32">#REF!</definedName>
    <definedName name="NCVC3P">#REF!</definedName>
    <definedName name="nd">[23]gVL!$Q$30</definedName>
    <definedName name="NET" localSheetId="30">#REF!</definedName>
    <definedName name="NET" localSheetId="32">#REF!</definedName>
    <definedName name="NET">#REF!</definedName>
    <definedName name="NET_1" localSheetId="30">#REF!</definedName>
    <definedName name="NET_1" localSheetId="32">#REF!</definedName>
    <definedName name="NET_1">#REF!</definedName>
    <definedName name="NET_ANA" localSheetId="30">#REF!</definedName>
    <definedName name="NET_ANA" localSheetId="32">#REF!</definedName>
    <definedName name="NET_ANA">#REF!</definedName>
    <definedName name="NET_ANA_1" localSheetId="30">#REF!</definedName>
    <definedName name="NET_ANA_1" localSheetId="32">#REF!</definedName>
    <definedName name="NET_ANA_1">#REF!</definedName>
    <definedName name="NET_ANA_2" localSheetId="30">#REF!</definedName>
    <definedName name="NET_ANA_2" localSheetId="32">#REF!</definedName>
    <definedName name="NET_ANA_2">#REF!</definedName>
    <definedName name="new" hidden="1">#N/A</definedName>
    <definedName name="new_1">"#REF!"</definedName>
    <definedName name="NH" localSheetId="30">#REF!</definedName>
    <definedName name="NH" localSheetId="32">#REF!</definedName>
    <definedName name="NH">#REF!</definedName>
    <definedName name="Nhan_xet_cua_dai">"Picture 1"</definedName>
    <definedName name="nhn" localSheetId="30">#REF!</definedName>
    <definedName name="nhn" localSheetId="32">#REF!</definedName>
    <definedName name="nhn">#REF!</definedName>
    <definedName name="nhnnc" localSheetId="30">'[11]lam-moi'!#REF!</definedName>
    <definedName name="nhnnc" localSheetId="32">'[11]lam-moi'!#REF!</definedName>
    <definedName name="nhnnc">'[11]lam-moi'!#REF!</definedName>
    <definedName name="nhnvl" localSheetId="30">'[11]lam-moi'!#REF!</definedName>
    <definedName name="nhnvl" localSheetId="32">'[11]lam-moi'!#REF!</definedName>
    <definedName name="nhnvl">'[11]lam-moi'!#REF!</definedName>
    <definedName name="NHot" localSheetId="30">#REF!</definedName>
    <definedName name="NHot" localSheetId="32">#REF!</definedName>
    <definedName name="NHot">#REF!</definedName>
    <definedName name="nhu" localSheetId="30">#REF!</definedName>
    <definedName name="nhu" localSheetId="32">#REF!</definedName>
    <definedName name="nhu">#REF!</definedName>
    <definedName name="nhua" localSheetId="30">#REF!</definedName>
    <definedName name="nhua" localSheetId="32">#REF!</definedName>
    <definedName name="nhua">#REF!</definedName>
    <definedName name="nhuad" localSheetId="30">#REF!</definedName>
    <definedName name="nhuad" localSheetId="32">#REF!</definedName>
    <definedName name="nhuad">#REF!</definedName>
    <definedName name="Nhuadan">'[48]Vat tu'!$B$44</definedName>
    <definedName name="nig" localSheetId="30">#REF!</definedName>
    <definedName name="nig" localSheetId="32">#REF!</definedName>
    <definedName name="nig">#REF!</definedName>
    <definedName name="NIG13p">'[128]TONGKE3p '!$T$295</definedName>
    <definedName name="nig1p" localSheetId="30">#REF!</definedName>
    <definedName name="nig1p" localSheetId="32">#REF!</definedName>
    <definedName name="nig1p">#REF!</definedName>
    <definedName name="nig3p" localSheetId="30">#REF!</definedName>
    <definedName name="nig3p" localSheetId="32">#REF!</definedName>
    <definedName name="nig3p">#REF!</definedName>
    <definedName name="nightnc" localSheetId="30">[11]gtrinh!#REF!</definedName>
    <definedName name="nightnc" localSheetId="32">[11]gtrinh!#REF!</definedName>
    <definedName name="nightnc">[11]gtrinh!#REF!</definedName>
    <definedName name="nightvl" localSheetId="30">[11]gtrinh!#REF!</definedName>
    <definedName name="nightvl" localSheetId="32">[11]gtrinh!#REF!</definedName>
    <definedName name="nightvl">[11]gtrinh!#REF!</definedName>
    <definedName name="NIGnc" localSheetId="30">#REF!</definedName>
    <definedName name="NIGnc" localSheetId="32">#REF!</definedName>
    <definedName name="NIGnc">#REF!</definedName>
    <definedName name="nignc1p" localSheetId="30">#REF!</definedName>
    <definedName name="nignc1p" localSheetId="32">#REF!</definedName>
    <definedName name="nignc1p">#REF!</definedName>
    <definedName name="nignc3p" localSheetId="30">[80]BETON!#REF!</definedName>
    <definedName name="nignc3p" localSheetId="32">[80]BETON!#REF!</definedName>
    <definedName name="nignc3p">[80]BETON!#REF!</definedName>
    <definedName name="NIGvc" localSheetId="30">#REF!</definedName>
    <definedName name="NIGvc" localSheetId="32">#REF!</definedName>
    <definedName name="NIGvc">#REF!</definedName>
    <definedName name="NIGvl" localSheetId="30">#REF!</definedName>
    <definedName name="NIGvl" localSheetId="32">#REF!</definedName>
    <definedName name="NIGvl">#REF!</definedName>
    <definedName name="nigvl1p" localSheetId="30">#REF!</definedName>
    <definedName name="nigvl1p" localSheetId="32">#REF!</definedName>
    <definedName name="nigvl1p">#REF!</definedName>
    <definedName name="nigvl3p" localSheetId="30">[80]BETON!#REF!</definedName>
    <definedName name="nigvl3p" localSheetId="32">[80]BETON!#REF!</definedName>
    <definedName name="nigvl3p">[80]BETON!#REF!</definedName>
    <definedName name="nin" localSheetId="30">#REF!</definedName>
    <definedName name="nin" localSheetId="32">#REF!</definedName>
    <definedName name="nin">#REF!</definedName>
    <definedName name="nin14nc3p" localSheetId="30">[80]BETON!#REF!</definedName>
    <definedName name="nin14nc3p" localSheetId="32">[80]BETON!#REF!</definedName>
    <definedName name="nin14nc3p">[80]BETON!#REF!</definedName>
    <definedName name="nin14vl3p" localSheetId="30">[80]BETON!#REF!</definedName>
    <definedName name="nin14vl3p" localSheetId="32">[80]BETON!#REF!</definedName>
    <definedName name="nin14vl3p">[80]BETON!#REF!</definedName>
    <definedName name="nin1903p" localSheetId="30">#REF!</definedName>
    <definedName name="nin1903p" localSheetId="32">#REF!</definedName>
    <definedName name="nin1903p">#REF!</definedName>
    <definedName name="NIN190nc" localSheetId="30">'[79]CHITIET VL-NC-TT-3p'!#REF!</definedName>
    <definedName name="NIN190nc" localSheetId="32">'[79]CHITIET VL-NC-TT-3p'!#REF!</definedName>
    <definedName name="NIN190nc">'[79]CHITIET VL-NC-TT-3p'!#REF!</definedName>
    <definedName name="nin190nc3p" localSheetId="30">[80]BETON!#REF!</definedName>
    <definedName name="nin190nc3p" localSheetId="32">[80]BETON!#REF!</definedName>
    <definedName name="nin190nc3p">[80]BETON!#REF!</definedName>
    <definedName name="NIN190vl" localSheetId="30">'[79]CHITIET VL-NC-TT-3p'!#REF!</definedName>
    <definedName name="NIN190vl" localSheetId="32">'[79]CHITIET VL-NC-TT-3p'!#REF!</definedName>
    <definedName name="NIN190vl">'[79]CHITIET VL-NC-TT-3p'!#REF!</definedName>
    <definedName name="nin190vl3p" localSheetId="30">[80]BETON!#REF!</definedName>
    <definedName name="nin190vl3p" localSheetId="32">[80]BETON!#REF!</definedName>
    <definedName name="nin190vl3p">[80]BETON!#REF!</definedName>
    <definedName name="nin1pnc" localSheetId="30">'[11]lam-moi'!#REF!</definedName>
    <definedName name="nin1pnc" localSheetId="32">'[11]lam-moi'!#REF!</definedName>
    <definedName name="nin1pnc">'[11]lam-moi'!#REF!</definedName>
    <definedName name="nin1pvl" localSheetId="32">'[11]lam-moi'!#REF!</definedName>
    <definedName name="nin1pvl">'[11]lam-moi'!#REF!</definedName>
    <definedName name="nin2903p">[125]TONGKE3p!$Y$110</definedName>
    <definedName name="nin290nc3p" localSheetId="30">[80]BETON!#REF!</definedName>
    <definedName name="nin290nc3p" localSheetId="32">[80]BETON!#REF!</definedName>
    <definedName name="nin290nc3p">[80]BETON!#REF!</definedName>
    <definedName name="nin290vl3p" localSheetId="30">[80]BETON!#REF!</definedName>
    <definedName name="nin290vl3p" localSheetId="32">[80]BETON!#REF!</definedName>
    <definedName name="nin290vl3p">[80]BETON!#REF!</definedName>
    <definedName name="nin3p" localSheetId="30">#REF!</definedName>
    <definedName name="nin3p" localSheetId="32">#REF!</definedName>
    <definedName name="nin3p">#REF!</definedName>
    <definedName name="nind" localSheetId="30">#REF!</definedName>
    <definedName name="nind" localSheetId="32">#REF!</definedName>
    <definedName name="nind">#REF!</definedName>
    <definedName name="nind1p" localSheetId="30">#REF!</definedName>
    <definedName name="nind1p" localSheetId="32">#REF!</definedName>
    <definedName name="nind1p">#REF!</definedName>
    <definedName name="nind3p" localSheetId="30">#REF!</definedName>
    <definedName name="nind3p" localSheetId="32">#REF!</definedName>
    <definedName name="nind3p">#REF!</definedName>
    <definedName name="NINDnc" localSheetId="30">#REF!</definedName>
    <definedName name="NINDnc" localSheetId="32">#REF!</definedName>
    <definedName name="NINDnc">#REF!</definedName>
    <definedName name="nindnc1p" localSheetId="30">#REF!</definedName>
    <definedName name="nindnc1p" localSheetId="32">#REF!</definedName>
    <definedName name="nindnc1p">#REF!</definedName>
    <definedName name="nindnc3p" localSheetId="30">[80]BETON!#REF!</definedName>
    <definedName name="nindnc3p" localSheetId="32">[80]BETON!#REF!</definedName>
    <definedName name="nindnc3p">[80]BETON!#REF!</definedName>
    <definedName name="NINDvc" localSheetId="30">#REF!</definedName>
    <definedName name="NINDvc" localSheetId="32">#REF!</definedName>
    <definedName name="NINDvc">#REF!</definedName>
    <definedName name="NINDvl" localSheetId="30">#REF!</definedName>
    <definedName name="NINDvl" localSheetId="32">#REF!</definedName>
    <definedName name="NINDvl">#REF!</definedName>
    <definedName name="nindvl1p" localSheetId="30">#REF!</definedName>
    <definedName name="nindvl1p" localSheetId="32">#REF!</definedName>
    <definedName name="nindvl1p">#REF!</definedName>
    <definedName name="nindvl3p" localSheetId="30">[80]BETON!#REF!</definedName>
    <definedName name="nindvl3p" localSheetId="32">[80]BETON!#REF!</definedName>
    <definedName name="nindvl3p">[80]BETON!#REF!</definedName>
    <definedName name="ning1p" localSheetId="30">#REF!</definedName>
    <definedName name="ning1p" localSheetId="32">#REF!</definedName>
    <definedName name="ning1p">#REF!</definedName>
    <definedName name="ningnc1p" localSheetId="30">#REF!</definedName>
    <definedName name="ningnc1p" localSheetId="32">#REF!</definedName>
    <definedName name="ningnc1p">#REF!</definedName>
    <definedName name="ningvl1p" localSheetId="30">#REF!</definedName>
    <definedName name="ningvl1p" localSheetId="32">#REF!</definedName>
    <definedName name="ningvl1p">#REF!</definedName>
    <definedName name="NINnc" localSheetId="30">#REF!</definedName>
    <definedName name="NINnc" localSheetId="32">#REF!</definedName>
    <definedName name="NINnc">#REF!</definedName>
    <definedName name="ninnc3p" localSheetId="30">[80]BETON!#REF!</definedName>
    <definedName name="ninnc3p" localSheetId="32">[80]BETON!#REF!</definedName>
    <definedName name="ninnc3p">[80]BETON!#REF!</definedName>
    <definedName name="nint1p" localSheetId="30">#REF!</definedName>
    <definedName name="nint1p" localSheetId="32">#REF!</definedName>
    <definedName name="nint1p">#REF!</definedName>
    <definedName name="nintnc1p" localSheetId="30">#REF!</definedName>
    <definedName name="nintnc1p" localSheetId="32">#REF!</definedName>
    <definedName name="nintnc1p">#REF!</definedName>
    <definedName name="nintvl1p" localSheetId="30">#REF!</definedName>
    <definedName name="nintvl1p" localSheetId="32">#REF!</definedName>
    <definedName name="nintvl1p">#REF!</definedName>
    <definedName name="NINvc" localSheetId="30">#REF!</definedName>
    <definedName name="NINvc" localSheetId="32">#REF!</definedName>
    <definedName name="NINvc">#REF!</definedName>
    <definedName name="NINvl" localSheetId="30">#REF!</definedName>
    <definedName name="NINvl" localSheetId="32">#REF!</definedName>
    <definedName name="NINvl">#REF!</definedName>
    <definedName name="ninvl3p" localSheetId="30">[80]BETON!#REF!</definedName>
    <definedName name="ninvl3p" localSheetId="32">[80]BETON!#REF!</definedName>
    <definedName name="ninvl3p">[80]BETON!#REF!</definedName>
    <definedName name="nl" localSheetId="30">#REF!</definedName>
    <definedName name="nl" localSheetId="32">#REF!</definedName>
    <definedName name="nl">#REF!</definedName>
    <definedName name="NL12nc" localSheetId="30">'[79]CHITIET VL-NC-TT-3p'!#REF!</definedName>
    <definedName name="NL12nc" localSheetId="32">'[79]CHITIET VL-NC-TT-3p'!#REF!</definedName>
    <definedName name="NL12nc">'[79]CHITIET VL-NC-TT-3p'!#REF!</definedName>
    <definedName name="NL12vl" localSheetId="30">'[79]CHITIET VL-NC-TT-3p'!#REF!</definedName>
    <definedName name="NL12vl" localSheetId="32">'[79]CHITIET VL-NC-TT-3p'!#REF!</definedName>
    <definedName name="NL12vl">'[79]CHITIET VL-NC-TT-3p'!#REF!</definedName>
    <definedName name="nl1p" localSheetId="30">#REF!</definedName>
    <definedName name="nl1p" localSheetId="32">#REF!</definedName>
    <definedName name="nl1p">#REF!</definedName>
    <definedName name="nl3p" localSheetId="30">#REF!</definedName>
    <definedName name="nl3p" localSheetId="32">#REF!</definedName>
    <definedName name="nl3p">#REF!</definedName>
    <definedName name="nlht" localSheetId="30">#REF!</definedName>
    <definedName name="nlht" localSheetId="32">#REF!</definedName>
    <definedName name="nlht">#REF!</definedName>
    <definedName name="nlmtc" localSheetId="30">'[130]CHITIET VL-NCHT1 (2)'!#REF!</definedName>
    <definedName name="nlmtc" localSheetId="32">'[130]CHITIET VL-NCHT1 (2)'!#REF!</definedName>
    <definedName name="nlmtc">'[130]CHITIET VL-NCHT1 (2)'!#REF!</definedName>
    <definedName name="nlnc" localSheetId="30">'[11]lam-moi'!#REF!</definedName>
    <definedName name="nlnc" localSheetId="32">'[11]lam-moi'!#REF!</definedName>
    <definedName name="nlnc">'[11]lam-moi'!#REF!</definedName>
    <definedName name="nlnc3p">'[131]CHITIET VL-NC-TT1p'!$G$260</definedName>
    <definedName name="nlnc3pha">'[125]CHITIET VL-NC-DDTT3PHA '!$G$426</definedName>
    <definedName name="NLTK1p" localSheetId="30">#REF!</definedName>
    <definedName name="NLTK1p" localSheetId="32">#REF!</definedName>
    <definedName name="NLTK1p">#REF!</definedName>
    <definedName name="nlvl" localSheetId="30">'[11]lam-moi'!#REF!</definedName>
    <definedName name="nlvl" localSheetId="32">'[11]lam-moi'!#REF!</definedName>
    <definedName name="nlvl">'[11]lam-moi'!#REF!</definedName>
    <definedName name="nlvl1">[11]chitiet!$G$302</definedName>
    <definedName name="nlvl3p">'[125]CHITIET VL-NC-TT1p'!$G$245</definedName>
    <definedName name="nm" localSheetId="30">[20]th¸mo!#REF!</definedName>
    <definedName name="nm" localSheetId="32">[20]th¸mo!#REF!</definedName>
    <definedName name="nm">[20]th¸mo!#REF!</definedName>
    <definedName name="nn" localSheetId="30">#REF!</definedName>
    <definedName name="nn" localSheetId="32">#REF!</definedName>
    <definedName name="nn">#REF!</definedName>
    <definedName name="nn1p" localSheetId="30">#REF!</definedName>
    <definedName name="nn1p" localSheetId="32">#REF!</definedName>
    <definedName name="nn1p">#REF!</definedName>
    <definedName name="nn3p" localSheetId="30">#REF!</definedName>
    <definedName name="nn3p" localSheetId="32">#REF!</definedName>
    <definedName name="nn3p">#REF!</definedName>
    <definedName name="nnnc" localSheetId="30">'[11]lam-moi'!#REF!</definedName>
    <definedName name="nnnc" localSheetId="32">'[11]lam-moi'!#REF!</definedName>
    <definedName name="nnnc">'[11]lam-moi'!#REF!</definedName>
    <definedName name="nnnc3p" localSheetId="30">[80]BETON!#REF!</definedName>
    <definedName name="nnnc3p" localSheetId="32">[80]BETON!#REF!</definedName>
    <definedName name="nnnc3p">[80]BETON!#REF!</definedName>
    <definedName name="nnvl" localSheetId="30">'[11]lam-moi'!#REF!</definedName>
    <definedName name="nnvl" localSheetId="32">'[11]lam-moi'!#REF!</definedName>
    <definedName name="nnvl">'[11]lam-moi'!#REF!</definedName>
    <definedName name="nnvl3p" localSheetId="30">[80]BETON!#REF!</definedName>
    <definedName name="nnvl3p" localSheetId="32">[80]BETON!#REF!</definedName>
    <definedName name="nnvl3p">[80]BETON!#REF!</definedName>
    <definedName name="No" localSheetId="30">#REF!</definedName>
    <definedName name="No" localSheetId="32">#REF!</definedName>
    <definedName name="No">#REF!</definedName>
    <definedName name="NSĐP.2016">[33]NSĐP!$M$14:$M$240</definedName>
    <definedName name="NToS" localSheetId="32">[132]!NToS</definedName>
    <definedName name="NToS">[132]!NToS</definedName>
    <definedName name="nuoc">[59]gvl!$N$38</definedName>
    <definedName name="nx" localSheetId="30">#REF!</definedName>
    <definedName name="nx" localSheetId="32">#REF!</definedName>
    <definedName name="nx">#REF!</definedName>
    <definedName name="nxmtc" localSheetId="30">'[130]CHITIET VL-NCHT1 (2)'!#REF!</definedName>
    <definedName name="nxmtc" localSheetId="32">'[130]CHITIET VL-NCHT1 (2)'!#REF!</definedName>
    <definedName name="nxmtc">'[130]CHITIET VL-NCHT1 (2)'!#REF!</definedName>
    <definedName name="O">'[55]BK-C T'!$A$5:$D$30</definedName>
    <definedName name="og" localSheetId="30">[20]th¸mo!#REF!</definedName>
    <definedName name="og" localSheetId="32">[20]th¸mo!#REF!</definedName>
    <definedName name="og">[20]th¸mo!#REF!</definedName>
    <definedName name="on" localSheetId="30">[20]th¸mo!#REF!</definedName>
    <definedName name="on" localSheetId="32">[20]th¸mo!#REF!</definedName>
    <definedName name="on">[20]th¸mo!#REF!</definedName>
    <definedName name="ophom" localSheetId="30">#REF!</definedName>
    <definedName name="ophom" localSheetId="32">#REF!</definedName>
    <definedName name="ophom">#REF!</definedName>
    <definedName name="osc" localSheetId="30">#REF!</definedName>
    <definedName name="osc" localSheetId="32">#REF!</definedName>
    <definedName name="osc">#REF!</definedName>
    <definedName name="ot" localSheetId="30">[20]th¸mo!#REF!</definedName>
    <definedName name="ot" localSheetId="32">[20]th¸mo!#REF!</definedName>
    <definedName name="ot">[20]th¸mo!#REF!</definedName>
    <definedName name="OTHER_PANEL" localSheetId="30">'[101]NEW-PANEL'!#REF!</definedName>
    <definedName name="OTHER_PANEL" localSheetId="32">'[101]NEW-PANEL'!#REF!</definedName>
    <definedName name="OTHER_PANEL">'[101]NEW-PANEL'!#REF!</definedName>
    <definedName name="OtherWork" localSheetId="30">'[47]DGchitiet '!#REF!</definedName>
    <definedName name="OtherWork" localSheetId="32">'[47]DGchitiet '!#REF!</definedName>
    <definedName name="OtherWork">'[47]DGchitiet '!#REF!</definedName>
    <definedName name="ox" localSheetId="30">[20]th¸mo!#REF!</definedName>
    <definedName name="ox" localSheetId="32">[20]th¸mo!#REF!</definedName>
    <definedName name="ox">[20]th¸mo!#REF!</definedName>
    <definedName name="P" localSheetId="32">'[1]PNT-QUOT-#3'!#REF!</definedName>
    <definedName name="P">'[1]PNT-QUOT-#3'!#REF!</definedName>
    <definedName name="PA" localSheetId="30">#REF!</definedName>
    <definedName name="PA" localSheetId="32">#REF!</definedName>
    <definedName name="PA">#REF!</definedName>
    <definedName name="PAIII_" localSheetId="30" hidden="1">{"'Sheet1'!$L$16"}</definedName>
    <definedName name="PAIII_" localSheetId="32" hidden="1">{"'Sheet1'!$L$16"}</definedName>
    <definedName name="PAIII_" hidden="1">{"'Sheet1'!$L$16"}</definedName>
    <definedName name="Painting" localSheetId="32">'[47]DGchitiet '!#REF!</definedName>
    <definedName name="Painting">'[47]DGchitiet '!#REF!</definedName>
    <definedName name="panen" localSheetId="30">#REF!</definedName>
    <definedName name="panen" localSheetId="32">#REF!</definedName>
    <definedName name="panen">#REF!</definedName>
    <definedName name="PEJM" localSheetId="30">'[1]COAT&amp;WRAP-QIOT-#3'!#REF!</definedName>
    <definedName name="PEJM" localSheetId="32">'[1]COAT&amp;WRAP-QIOT-#3'!#REF!</definedName>
    <definedName name="PEJM">'[1]COAT&amp;WRAP-QIOT-#3'!#REF!</definedName>
    <definedName name="PF" localSheetId="30">'[1]PNT-QUOT-#3'!#REF!</definedName>
    <definedName name="PF" localSheetId="32">'[1]PNT-QUOT-#3'!#REF!</definedName>
    <definedName name="PF">'[1]PNT-QUOT-#3'!#REF!</definedName>
    <definedName name="PHAN_DIEN_DZ0.4KV" localSheetId="30">#REF!</definedName>
    <definedName name="PHAN_DIEN_DZ0.4KV" localSheetId="32">#REF!</definedName>
    <definedName name="PHAN_DIEN_DZ0.4KV">#REF!</definedName>
    <definedName name="PHAN_DIEN_TBA" localSheetId="30">#REF!</definedName>
    <definedName name="PHAN_DIEN_TBA" localSheetId="32">#REF!</definedName>
    <definedName name="PHAN_DIEN_TBA">#REF!</definedName>
    <definedName name="PHAN_MUA_SAM_DZ0.4KV" localSheetId="30">#REF!</definedName>
    <definedName name="PHAN_MUA_SAM_DZ0.4KV" localSheetId="32">#REF!</definedName>
    <definedName name="PHAN_MUA_SAM_DZ0.4KV">#REF!</definedName>
    <definedName name="phanbtct" localSheetId="32">[78]!phanbtct</definedName>
    <definedName name="phanbtct">[78]!phanbtct</definedName>
    <definedName name="phandien" localSheetId="32">[78]!phandien</definedName>
    <definedName name="phandien">[78]!phandien</definedName>
    <definedName name="phanhoanthien" localSheetId="32">[78]!phanhoanthien</definedName>
    <definedName name="phanhoanthien">[78]!phanhoanthien</definedName>
    <definedName name="phannuoc" localSheetId="32">[78]!phannuoc</definedName>
    <definedName name="phannuoc">[78]!phannuoc</definedName>
    <definedName name="phanxay" localSheetId="32">[78]!phanxay</definedName>
    <definedName name="phanxay">[78]!phanxay</definedName>
    <definedName name="phu_luc_vua" localSheetId="30">#REF!</definedName>
    <definedName name="phu_luc_vua" localSheetId="32">#REF!</definedName>
    <definedName name="phu_luc_vua">#REF!</definedName>
    <definedName name="PL_指示燈___P.B.___REST_P.B._壓扣開關" localSheetId="30">'[101]NEW-PANEL'!#REF!</definedName>
    <definedName name="PL_指示燈___P.B.___REST_P.B._壓扣開關" localSheetId="32">'[101]NEW-PANEL'!#REF!</definedName>
    <definedName name="PL_指示燈___P.B.___REST_P.B._壓扣開關">'[101]NEW-PANEL'!#REF!</definedName>
    <definedName name="Plaster" localSheetId="30">'[47]DGchitiet '!#REF!</definedName>
    <definedName name="Plaster" localSheetId="32">'[47]DGchitiet '!#REF!</definedName>
    <definedName name="Plaster">'[47]DGchitiet '!#REF!</definedName>
    <definedName name="PLKL" localSheetId="30">#REF!</definedName>
    <definedName name="PLKL" localSheetId="32">#REF!</definedName>
    <definedName name="PLKL">#REF!</definedName>
    <definedName name="PM">[133]IBASE!$AH$16:$AV$110</definedName>
    <definedName name="PMS" localSheetId="30" hidden="1">{"'Sheet1'!$L$16"}</definedName>
    <definedName name="PMS" localSheetId="32" hidden="1">{"'Sheet1'!$L$16"}</definedName>
    <definedName name="PMS" hidden="1">{"'Sheet1'!$L$16"}</definedName>
    <definedName name="PRICE" localSheetId="30">#REF!</definedName>
    <definedName name="PRICE" localSheetId="32">#REF!</definedName>
    <definedName name="PRICE">#REF!</definedName>
    <definedName name="PRICE1" localSheetId="30">#REF!</definedName>
    <definedName name="PRICE1" localSheetId="32">#REF!</definedName>
    <definedName name="PRICE1">#REF!</definedName>
    <definedName name="_xlnm.Print_Area" localSheetId="30">'PL1'!$A$1:$CC$28</definedName>
    <definedName name="_xlnm.Print_Area" localSheetId="32">'PL2 NSDP (2)'!$A$1:$DF$210</definedName>
    <definedName name="_xlnm.Print_Area">#REF!</definedName>
    <definedName name="Print_Area_MI">[134]ESTI.!$A$1:$U$52</definedName>
    <definedName name="_xlnm.Print_Titles" localSheetId="30">'PL1'!$5:$10</definedName>
    <definedName name="_xlnm.Print_Titles" localSheetId="32">'PL2 NSDP (2)'!$5:$10</definedName>
    <definedName name="_xlnm.Print_Titles">#N/A</definedName>
    <definedName name="Print_Titles_MI" localSheetId="30">#REF!</definedName>
    <definedName name="Print_Titles_MI" localSheetId="32">#REF!</definedName>
    <definedName name="Print_Titles_MI">#REF!</definedName>
    <definedName name="PRINTA" localSheetId="30">#REF!</definedName>
    <definedName name="PRINTA" localSheetId="32">#REF!</definedName>
    <definedName name="PRINTA">#REF!</definedName>
    <definedName name="PRINTB" localSheetId="30">#REF!</definedName>
    <definedName name="PRINTB" localSheetId="32">#REF!</definedName>
    <definedName name="PRINTB">#REF!</definedName>
    <definedName name="PRINTC" localSheetId="30">#REF!</definedName>
    <definedName name="PRINTC" localSheetId="32">#REF!</definedName>
    <definedName name="PRINTC">#REF!</definedName>
    <definedName name="PROPOSAL" localSheetId="30">#REF!</definedName>
    <definedName name="PROPOSAL" localSheetId="32">#REF!</definedName>
    <definedName name="PROPOSAL">#REF!</definedName>
    <definedName name="pt" localSheetId="30">#REF!</definedName>
    <definedName name="pt" localSheetId="32">#REF!</definedName>
    <definedName name="pt">#REF!</definedName>
    <definedName name="PT_Duong" localSheetId="30">#REF!</definedName>
    <definedName name="PT_Duong" localSheetId="32">#REF!</definedName>
    <definedName name="PT_Duong">#REF!</definedName>
    <definedName name="ptdg" localSheetId="30">#REF!</definedName>
    <definedName name="ptdg" localSheetId="32">#REF!</definedName>
    <definedName name="ptdg">#REF!</definedName>
    <definedName name="PTDG_cau" localSheetId="30">#REF!</definedName>
    <definedName name="PTDG_cau" localSheetId="32">#REF!</definedName>
    <definedName name="PTDG_cau">#REF!</definedName>
    <definedName name="PTNC" localSheetId="30">#REF!</definedName>
    <definedName name="PTNC" localSheetId="32">#REF!</definedName>
    <definedName name="PTNC">#REF!</definedName>
    <definedName name="PTST">[135]sat!$A$6:$K$38</definedName>
    <definedName name="ptvt">'[136]ma-pt'!$6:$228</definedName>
    <definedName name="pvd" localSheetId="30">#REF!</definedName>
    <definedName name="pvd" localSheetId="32">#REF!</definedName>
    <definedName name="pvd">#REF!</definedName>
    <definedName name="Q">'[55]BK-C T'!$G$5:$K$34</definedName>
    <definedName name="qh" localSheetId="30">[20]th¸mo!#REF!</definedName>
    <definedName name="qh" localSheetId="32">[20]th¸mo!#REF!</definedName>
    <definedName name="qh">[20]th¸mo!#REF!</definedName>
    <definedName name="qhcl" localSheetId="30">[20]th¸mo!#REF!</definedName>
    <definedName name="qhcl" localSheetId="32">[20]th¸mo!#REF!</definedName>
    <definedName name="qhcl">[20]th¸mo!#REF!</definedName>
    <definedName name="qhCu">'[17]he so'!$B$13</definedName>
    <definedName name="ql" localSheetId="30">'[137]De Bai'!#REF!</definedName>
    <definedName name="ql" localSheetId="32">'[137]De Bai'!#REF!</definedName>
    <definedName name="ql">'[137]De Bai'!#REF!</definedName>
    <definedName name="qtdm" localSheetId="30">#REF!</definedName>
    <definedName name="qtdm" localSheetId="32">#REF!</definedName>
    <definedName name="qtdm">#REF!</definedName>
    <definedName name="quehan">'[28]Gia vat tu'!$D$45</definedName>
    <definedName name="qx" localSheetId="30">'[137]De Bai'!#REF!</definedName>
    <definedName name="qx" localSheetId="32">'[137]De Bai'!#REF!</definedName>
    <definedName name="qx">'[137]De Bai'!#REF!</definedName>
    <definedName name="ra11p" localSheetId="30">#REF!</definedName>
    <definedName name="ra11p" localSheetId="32">#REF!</definedName>
    <definedName name="ra11p">#REF!</definedName>
    <definedName name="ra13p" localSheetId="30">#REF!</definedName>
    <definedName name="ra13p" localSheetId="32">#REF!</definedName>
    <definedName name="ra13p">#REF!</definedName>
    <definedName name="rack1" localSheetId="30">#REF!</definedName>
    <definedName name="rack1" localSheetId="32">#REF!</definedName>
    <definedName name="rack1">#REF!</definedName>
    <definedName name="rack2" localSheetId="30">#REF!</definedName>
    <definedName name="rack2" localSheetId="32">#REF!</definedName>
    <definedName name="rack2">#REF!</definedName>
    <definedName name="rack3" localSheetId="30">#REF!</definedName>
    <definedName name="rack3" localSheetId="32">#REF!</definedName>
    <definedName name="rack3">#REF!</definedName>
    <definedName name="rack4" localSheetId="30">#REF!</definedName>
    <definedName name="rack4" localSheetId="32">#REF!</definedName>
    <definedName name="rack4">#REF!</definedName>
    <definedName name="rate">14000</definedName>
    <definedName name="Raûi_pheân_tre" localSheetId="30">'[124]Tien Luong'!#REF!</definedName>
    <definedName name="Raûi_pheân_tre" localSheetId="32">'[124]Tien Luong'!#REF!</definedName>
    <definedName name="Raûi_pheân_tre">'[124]Tien Luong'!#REF!</definedName>
    <definedName name="_xlnm.Recorder" localSheetId="30">#REF!</definedName>
    <definedName name="_xlnm.Recorder" localSheetId="32">#REF!</definedName>
    <definedName name="_xlnm.Recorder">#REF!</definedName>
    <definedName name="RECOUT">#N/A</definedName>
    <definedName name="RFP003A" localSheetId="30">#REF!</definedName>
    <definedName name="RFP003A" localSheetId="32">#REF!</definedName>
    <definedName name="RFP003A">#REF!</definedName>
    <definedName name="RFP003B" localSheetId="30">#REF!</definedName>
    <definedName name="RFP003B" localSheetId="32">#REF!</definedName>
    <definedName name="RFP003B">#REF!</definedName>
    <definedName name="RFP003C" localSheetId="30">#REF!</definedName>
    <definedName name="RFP003C" localSheetId="32">#REF!</definedName>
    <definedName name="RFP003C">#REF!</definedName>
    <definedName name="RFP003D" localSheetId="30">#REF!</definedName>
    <definedName name="RFP003D" localSheetId="32">#REF!</definedName>
    <definedName name="RFP003D">#REF!</definedName>
    <definedName name="RFP003E" localSheetId="30">#REF!</definedName>
    <definedName name="RFP003E" localSheetId="32">#REF!</definedName>
    <definedName name="RFP003E">#REF!</definedName>
    <definedName name="RFP003F" localSheetId="30">#REF!</definedName>
    <definedName name="RFP003F" localSheetId="32">#REF!</definedName>
    <definedName name="RFP003F">#REF!</definedName>
    <definedName name="rong1" localSheetId="30">#REF!</definedName>
    <definedName name="rong1" localSheetId="32">#REF!</definedName>
    <definedName name="rong1">#REF!</definedName>
    <definedName name="rong2" localSheetId="30">#REF!</definedName>
    <definedName name="rong2" localSheetId="32">#REF!</definedName>
    <definedName name="rong2">#REF!</definedName>
    <definedName name="rong3" localSheetId="30">#REF!</definedName>
    <definedName name="rong3" localSheetId="32">#REF!</definedName>
    <definedName name="rong3">#REF!</definedName>
    <definedName name="rong4" localSheetId="30">#REF!</definedName>
    <definedName name="rong4" localSheetId="32">#REF!</definedName>
    <definedName name="rong4">#REF!</definedName>
    <definedName name="rong5" localSheetId="30">#REF!</definedName>
    <definedName name="rong5" localSheetId="32">#REF!</definedName>
    <definedName name="rong5">#REF!</definedName>
    <definedName name="rong6" localSheetId="30">#REF!</definedName>
    <definedName name="rong6" localSheetId="32">#REF!</definedName>
    <definedName name="rong6">#REF!</definedName>
    <definedName name="RoofingWork" localSheetId="30">'[47]DGchitiet '!#REF!</definedName>
    <definedName name="RoofingWork" localSheetId="32">'[47]DGchitiet '!#REF!</definedName>
    <definedName name="RoofingWork">'[47]DGchitiet '!#REF!</definedName>
    <definedName name="RT" localSheetId="30">'[1]COAT&amp;WRAP-QIOT-#3'!#REF!</definedName>
    <definedName name="RT" localSheetId="32">'[1]COAT&amp;WRAP-QIOT-#3'!#REF!</definedName>
    <definedName name="RT">'[1]COAT&amp;WRAP-QIOT-#3'!#REF!</definedName>
    <definedName name="S.dinh">640</definedName>
    <definedName name="san" localSheetId="30">#REF!</definedName>
    <definedName name="san" localSheetId="32">#REF!</definedName>
    <definedName name="san">#REF!</definedName>
    <definedName name="San_truoc" localSheetId="30">[138]tienluong!#REF!</definedName>
    <definedName name="San_truoc" localSheetId="32">[138]tienluong!#REF!</definedName>
    <definedName name="San_truoc">[138]tienluong!#REF!</definedName>
    <definedName name="sand" localSheetId="30">#REF!</definedName>
    <definedName name="sand" localSheetId="32">#REF!</definedName>
    <definedName name="sand">#REF!</definedName>
    <definedName name="sat" localSheetId="30">[104]TTTram!#REF!</definedName>
    <definedName name="sat" localSheetId="32">[104]TTTram!#REF!</definedName>
    <definedName name="sat">[104]TTTram!#REF!</definedName>
    <definedName name="satCT10" localSheetId="30">[64]TTDZ22!#REF!</definedName>
    <definedName name="satCT10" localSheetId="32">[64]TTDZ22!#REF!</definedName>
    <definedName name="satCT10">[64]TTDZ22!#REF!</definedName>
    <definedName name="SatCThon10" localSheetId="30">[64]TTDZ22!#REF!</definedName>
    <definedName name="SatCThon10" localSheetId="32">[64]TTDZ22!#REF!</definedName>
    <definedName name="SatCThon10">[64]TTDZ22!#REF!</definedName>
    <definedName name="SatCTlon10" localSheetId="30">[64]TTDZ22!#REF!</definedName>
    <definedName name="SatCTlon10" localSheetId="32">[64]TTDZ22!#REF!</definedName>
    <definedName name="SatCTlon10">[64]TTDZ22!#REF!</definedName>
    <definedName name="satf10" localSheetId="30">[64]TTDZ22!#REF!</definedName>
    <definedName name="satf10" localSheetId="32">[64]TTDZ22!#REF!</definedName>
    <definedName name="satf10">[64]TTDZ22!#REF!</definedName>
    <definedName name="satf27" localSheetId="32">[64]TTDZ22!#REF!</definedName>
    <definedName name="satf27">[64]TTDZ22!#REF!</definedName>
    <definedName name="satf6" localSheetId="32">[64]TTDZ22!#REF!</definedName>
    <definedName name="satf6">[64]TTDZ22!#REF!</definedName>
    <definedName name="satf8" localSheetId="32">[64]TTDZ22!#REF!</definedName>
    <definedName name="satf8">[64]TTDZ22!#REF!</definedName>
    <definedName name="satt" localSheetId="32">'[139]Ctinh 10kV'!#REF!</definedName>
    <definedName name="satt">'[139]Ctinh 10kV'!#REF!</definedName>
    <definedName name="sattron" localSheetId="32">[64]TTDZ22!#REF!</definedName>
    <definedName name="sattron">[64]TTDZ22!#REF!</definedName>
    <definedName name="satu" localSheetId="32">[140]ctTBA!#REF!</definedName>
    <definedName name="satu">[140]ctTBA!#REF!</definedName>
    <definedName name="SB">[133]IBASE!$AH$7:$AL$14</definedName>
    <definedName name="SCH" localSheetId="30">#REF!</definedName>
    <definedName name="SCH" localSheetId="32">#REF!</definedName>
    <definedName name="SCH">#REF!</definedName>
    <definedName name="scl" localSheetId="30">[20]th¸mo!#REF!</definedName>
    <definedName name="scl" localSheetId="32">[20]th¸mo!#REF!</definedName>
    <definedName name="scl">[20]th¸mo!#REF!</definedName>
    <definedName name="scr">[141]gVL!$Q$33</definedName>
    <definedName name="sd1p" localSheetId="30">#REF!</definedName>
    <definedName name="sd1p" localSheetId="32">#REF!</definedName>
    <definedName name="sd1p">#REF!</definedName>
    <definedName name="sd3p" localSheetId="30">#REF!</definedName>
    <definedName name="sd3p" localSheetId="32">#REF!</definedName>
    <definedName name="sd3p">#REF!</definedName>
    <definedName name="sdd" localSheetId="30">[20]th¸mo!#REF!</definedName>
    <definedName name="sdd" localSheetId="32">[20]th¸mo!#REF!</definedName>
    <definedName name="sdd">[20]th¸mo!#REF!</definedName>
    <definedName name="SDDL" localSheetId="30">[40]QMCT!#REF!</definedName>
    <definedName name="SDDL" localSheetId="32">[40]QMCT!#REF!</definedName>
    <definedName name="SDDL">[40]QMCT!#REF!</definedName>
    <definedName name="SDMONG" localSheetId="30">#REF!</definedName>
    <definedName name="SDMONG" localSheetId="32">#REF!</definedName>
    <definedName name="SDMONG">#REF!</definedName>
    <definedName name="sdo">[94]gvl!$N$35</definedName>
    <definedName name="sencount" hidden="1">2</definedName>
    <definedName name="sgnc" localSheetId="30">[11]gtrinh!#REF!</definedName>
    <definedName name="sgnc" localSheetId="32">[11]gtrinh!#REF!</definedName>
    <definedName name="sgnc">[11]gtrinh!#REF!</definedName>
    <definedName name="sgvl" localSheetId="30">[11]gtrinh!#REF!</definedName>
    <definedName name="sgvl" localSheetId="32">[11]gtrinh!#REF!</definedName>
    <definedName name="sgvl">[11]gtrinh!#REF!</definedName>
    <definedName name="Sheet1">[142]XL4Poppy!$B$1:$B$16</definedName>
    <definedName name="SheetName">"[Bao_cao_cua_NVTK_tai_NPP_bieu_mau_moi_4___Mau_moi.xls]~         "</definedName>
    <definedName name="sho" localSheetId="30">#REF!</definedName>
    <definedName name="sho" localSheetId="32">#REF!</definedName>
    <definedName name="sho">#REF!</definedName>
    <definedName name="sht" localSheetId="30">#REF!</definedName>
    <definedName name="sht" localSheetId="32">#REF!</definedName>
    <definedName name="sht">#REF!</definedName>
    <definedName name="sht1p" localSheetId="30">#REF!</definedName>
    <definedName name="sht1p" localSheetId="32">#REF!</definedName>
    <definedName name="sht1p">#REF!</definedName>
    <definedName name="sht3p" localSheetId="30">#REF!</definedName>
    <definedName name="sht3p" localSheetId="32">#REF!</definedName>
    <definedName name="sht3p">#REF!</definedName>
    <definedName name="SIZE" localSheetId="30">#REF!</definedName>
    <definedName name="SIZE" localSheetId="32">#REF!</definedName>
    <definedName name="SIZE">#REF!</definedName>
    <definedName name="skd">[23]gVL!$Q$37</definedName>
    <definedName name="SL_CRD" localSheetId="30">#REF!</definedName>
    <definedName name="SL_CRD" localSheetId="32">#REF!</definedName>
    <definedName name="SL_CRD">#REF!</definedName>
    <definedName name="SL_CRS" localSheetId="30">#REF!</definedName>
    <definedName name="SL_CRS" localSheetId="32">#REF!</definedName>
    <definedName name="SL_CRS">#REF!</definedName>
    <definedName name="SL_CS" localSheetId="30">#REF!</definedName>
    <definedName name="SL_CS" localSheetId="32">#REF!</definedName>
    <definedName name="SL_CS">#REF!</definedName>
    <definedName name="SL_DD" localSheetId="30">#REF!</definedName>
    <definedName name="SL_DD" localSheetId="32">#REF!</definedName>
    <definedName name="SL_DD">#REF!</definedName>
    <definedName name="slg" localSheetId="30">#REF!</definedName>
    <definedName name="slg" localSheetId="32">#REF!</definedName>
    <definedName name="slg">#REF!</definedName>
    <definedName name="So_Xau">[143]!So_Xau</definedName>
    <definedName name="soc3p" localSheetId="30">#REF!</definedName>
    <definedName name="soc3p" localSheetId="32">#REF!</definedName>
    <definedName name="soc3p">#REF!</definedName>
    <definedName name="soho" localSheetId="30">[14]sheet12!#REF!</definedName>
    <definedName name="soho" localSheetId="32">[14]sheet12!#REF!</definedName>
    <definedName name="soho">[14]sheet12!#REF!</definedName>
    <definedName name="Soi" localSheetId="30">#REF!</definedName>
    <definedName name="Soi" localSheetId="32">#REF!</definedName>
    <definedName name="Soi">#REF!</definedName>
    <definedName name="Soi_HamYen" localSheetId="30">[39]T.Tinh!#REF!</definedName>
    <definedName name="Soi_HamYen" localSheetId="32">[39]T.Tinh!#REF!</definedName>
    <definedName name="Soi_HamYen">[39]T.Tinh!#REF!</definedName>
    <definedName name="soichon12" localSheetId="30">#REF!</definedName>
    <definedName name="soichon12" localSheetId="32">#REF!</definedName>
    <definedName name="soichon12">#REF!</definedName>
    <definedName name="soichon24" localSheetId="30">#REF!</definedName>
    <definedName name="soichon24" localSheetId="32">#REF!</definedName>
    <definedName name="soichon24">#REF!</definedName>
    <definedName name="soichon46" localSheetId="30">#REF!</definedName>
    <definedName name="soichon46" localSheetId="32">#REF!</definedName>
    <definedName name="soichon46">#REF!</definedName>
    <definedName name="soigai">'[17]he so'!$B$15</definedName>
    <definedName name="solieu" localSheetId="30">#REF!</definedName>
    <definedName name="solieu" localSheetId="32">#REF!</definedName>
    <definedName name="solieu">#REF!</definedName>
    <definedName name="SOLUONG">'[124]Dinh Muc VT'!$J$4:$J$848</definedName>
    <definedName name="sonduong" localSheetId="30">[42]TTVanChuyen!#REF!</definedName>
    <definedName name="sonduong" localSheetId="32">[42]TTVanChuyen!#REF!</definedName>
    <definedName name="sonduong">[42]TTVanChuyen!#REF!</definedName>
    <definedName name="SORT" localSheetId="30">#REF!</definedName>
    <definedName name="SORT" localSheetId="32">#REF!</definedName>
    <definedName name="SORT">#REF!</definedName>
    <definedName name="SORT_AREA">'[134]DI-ESTI'!$A$8:$R$489</definedName>
    <definedName name="SP" localSheetId="30">'[1]PNT-QUOT-#3'!#REF!</definedName>
    <definedName name="SP" localSheetId="32">'[1]PNT-QUOT-#3'!#REF!</definedName>
    <definedName name="SP">'[1]PNT-QUOT-#3'!#REF!</definedName>
    <definedName name="Spanner_Auto_File">"C:\My Documents\tinh cdo.x2a"</definedName>
    <definedName name="SPEC" localSheetId="30">#REF!</definedName>
    <definedName name="SPEC" localSheetId="32">#REF!</definedName>
    <definedName name="SPEC">#REF!</definedName>
    <definedName name="SPECSUMMARY" localSheetId="30">#REF!</definedName>
    <definedName name="SPECSUMMARY" localSheetId="32">#REF!</definedName>
    <definedName name="SPECSUMMARY">#REF!</definedName>
    <definedName name="spk1p" localSheetId="30">'[11]#REF'!#REF!</definedName>
    <definedName name="spk1p" localSheetId="32">'[11]#REF'!#REF!</definedName>
    <definedName name="spk1p">'[11]#REF'!#REF!</definedName>
    <definedName name="spk3p" localSheetId="30">'[11]lam-moi'!#REF!</definedName>
    <definedName name="spk3p" localSheetId="32">'[11]lam-moi'!#REF!</definedName>
    <definedName name="spk3p">'[11]lam-moi'!#REF!</definedName>
    <definedName name="ss" localSheetId="30">#REF!</definedName>
    <definedName name="ss" localSheetId="32">#REF!</definedName>
    <definedName name="ss">#REF!</definedName>
    <definedName name="sss" localSheetId="30">#REF!</definedName>
    <definedName name="sss" localSheetId="32">#REF!</definedName>
    <definedName name="sss">#REF!</definedName>
    <definedName name="ST_TH2_131">3</definedName>
    <definedName name="st1p" localSheetId="30">#REF!</definedName>
    <definedName name="st1p" localSheetId="32">#REF!</definedName>
    <definedName name="st1p">#REF!</definedName>
    <definedName name="st3p" localSheetId="30">#REF!</definedName>
    <definedName name="st3p" localSheetId="32">#REF!</definedName>
    <definedName name="st3p">#REF!</definedName>
    <definedName name="Start_1" localSheetId="30">#REF!</definedName>
    <definedName name="Start_1" localSheetId="32">#REF!</definedName>
    <definedName name="Start_1">#REF!</definedName>
    <definedName name="Start_10" localSheetId="30">#REF!</definedName>
    <definedName name="Start_10" localSheetId="32">#REF!</definedName>
    <definedName name="Start_10">#REF!</definedName>
    <definedName name="Start_11" localSheetId="30">#REF!</definedName>
    <definedName name="Start_11" localSheetId="32">#REF!</definedName>
    <definedName name="Start_11">#REF!</definedName>
    <definedName name="Start_12" localSheetId="30">#REF!</definedName>
    <definedName name="Start_12" localSheetId="32">#REF!</definedName>
    <definedName name="Start_12">#REF!</definedName>
    <definedName name="Start_13" localSheetId="30">#REF!</definedName>
    <definedName name="Start_13" localSheetId="32">#REF!</definedName>
    <definedName name="Start_13">#REF!</definedName>
    <definedName name="Start_2" localSheetId="30">#REF!</definedName>
    <definedName name="Start_2" localSheetId="32">#REF!</definedName>
    <definedName name="Start_2">#REF!</definedName>
    <definedName name="Start_3" localSheetId="30">#REF!</definedName>
    <definedName name="Start_3" localSheetId="32">#REF!</definedName>
    <definedName name="Start_3">#REF!</definedName>
    <definedName name="Start_4" localSheetId="30">#REF!</definedName>
    <definedName name="Start_4" localSheetId="32">#REF!</definedName>
    <definedName name="Start_4">#REF!</definedName>
    <definedName name="Start_5" localSheetId="30">#REF!</definedName>
    <definedName name="Start_5" localSheetId="32">#REF!</definedName>
    <definedName name="Start_5">#REF!</definedName>
    <definedName name="Start_6" localSheetId="30">#REF!</definedName>
    <definedName name="Start_6" localSheetId="32">#REF!</definedName>
    <definedName name="Start_6">#REF!</definedName>
    <definedName name="Start_7" localSheetId="30">#REF!</definedName>
    <definedName name="Start_7" localSheetId="32">#REF!</definedName>
    <definedName name="Start_7">#REF!</definedName>
    <definedName name="Start_8" localSheetId="30">#REF!</definedName>
    <definedName name="Start_8" localSheetId="32">#REF!</definedName>
    <definedName name="Start_8">#REF!</definedName>
    <definedName name="Start_9" localSheetId="30">#REF!</definedName>
    <definedName name="Start_9" localSheetId="32">#REF!</definedName>
    <definedName name="Start_9">#REF!</definedName>
    <definedName name="str">[94]gvl!$N$34</definedName>
    <definedName name="SU" localSheetId="30">#REF!</definedName>
    <definedName name="SU" localSheetId="32">#REF!</definedName>
    <definedName name="SU">#REF!</definedName>
    <definedName name="sub" localSheetId="30">#REF!</definedName>
    <definedName name="sub" localSheetId="32">#REF!</definedName>
    <definedName name="sub">#REF!</definedName>
    <definedName name="SUMMARY" localSheetId="30">#REF!</definedName>
    <definedName name="SUMMARY" localSheetId="32">#REF!</definedName>
    <definedName name="SUMMARY">#REF!</definedName>
    <definedName name="sur" localSheetId="30">#REF!</definedName>
    <definedName name="sur" localSheetId="32">#REF!</definedName>
    <definedName name="sur">#REF!</definedName>
    <definedName name="T" localSheetId="30">#REF!</definedName>
    <definedName name="T" localSheetId="32">#REF!</definedName>
    <definedName name="T">#REF!</definedName>
    <definedName name="T_CT">[144]LIST!$B$2</definedName>
    <definedName name="T_dat">'[41]Dinh nghia'!$A$15:$B$20</definedName>
    <definedName name="t101p" localSheetId="30">#REF!</definedName>
    <definedName name="t101p" localSheetId="32">#REF!</definedName>
    <definedName name="t101p">#REF!</definedName>
    <definedName name="t103p" localSheetId="30">#REF!</definedName>
    <definedName name="t103p" localSheetId="32">#REF!</definedName>
    <definedName name="t103p">#REF!</definedName>
    <definedName name="t105mnc" localSheetId="30">'[11]thao-go'!#REF!</definedName>
    <definedName name="t105mnc" localSheetId="32">'[11]thao-go'!#REF!</definedName>
    <definedName name="t105mnc">'[11]thao-go'!#REF!</definedName>
    <definedName name="t10m" localSheetId="30">#REF!</definedName>
    <definedName name="t10m" localSheetId="32">#REF!</definedName>
    <definedName name="t10m">#REF!</definedName>
    <definedName name="T10nc" localSheetId="30">'[122]CHITIET VL-NC-TT -1p'!#REF!</definedName>
    <definedName name="T10nc" localSheetId="32">'[122]CHITIET VL-NC-TT -1p'!#REF!</definedName>
    <definedName name="T10nc">'[122]CHITIET VL-NC-TT -1p'!#REF!</definedName>
    <definedName name="t10nc1p" localSheetId="30">#REF!</definedName>
    <definedName name="t10nc1p" localSheetId="32">#REF!</definedName>
    <definedName name="t10nc1p">#REF!</definedName>
    <definedName name="t10ncm" localSheetId="30">'[11]lam-moi'!#REF!</definedName>
    <definedName name="t10ncm" localSheetId="32">'[11]lam-moi'!#REF!</definedName>
    <definedName name="t10ncm">'[11]lam-moi'!#REF!</definedName>
    <definedName name="T10vc" localSheetId="30">'[122]CHITIET VL-NC-TT -1p'!#REF!</definedName>
    <definedName name="T10vc" localSheetId="32">'[122]CHITIET VL-NC-TT -1p'!#REF!</definedName>
    <definedName name="T10vc">'[122]CHITIET VL-NC-TT -1p'!#REF!</definedName>
    <definedName name="T10vl" localSheetId="30">'[122]CHITIET VL-NC-TT -1p'!#REF!</definedName>
    <definedName name="T10vl" localSheetId="32">'[122]CHITIET VL-NC-TT -1p'!#REF!</definedName>
    <definedName name="T10vl">'[122]CHITIET VL-NC-TT -1p'!#REF!</definedName>
    <definedName name="t10vl1p" localSheetId="30">#REF!</definedName>
    <definedName name="t10vl1p" localSheetId="32">#REF!</definedName>
    <definedName name="t10vl1p">#REF!</definedName>
    <definedName name="t121p" localSheetId="30">#REF!</definedName>
    <definedName name="t121p" localSheetId="32">#REF!</definedName>
    <definedName name="t121p">#REF!</definedName>
    <definedName name="t123p" localSheetId="30">#REF!</definedName>
    <definedName name="t123p" localSheetId="32">#REF!</definedName>
    <definedName name="t123p">#REF!</definedName>
    <definedName name="t12m" localSheetId="30">'[11]lam-moi'!#REF!</definedName>
    <definedName name="t12m" localSheetId="32">'[11]lam-moi'!#REF!</definedName>
    <definedName name="t12m">'[11]lam-moi'!#REF!</definedName>
    <definedName name="t12mnc" localSheetId="30">'[11]thao-go'!#REF!</definedName>
    <definedName name="t12mnc" localSheetId="32">'[11]thao-go'!#REF!</definedName>
    <definedName name="t12mnc">'[11]thao-go'!#REF!</definedName>
    <definedName name="T12nc" localSheetId="30">#REF!</definedName>
    <definedName name="T12nc" localSheetId="32">#REF!</definedName>
    <definedName name="T12nc">#REF!</definedName>
    <definedName name="t12nc3p" localSheetId="30">#REF!</definedName>
    <definedName name="t12nc3p" localSheetId="32">#REF!</definedName>
    <definedName name="t12nc3p">#REF!</definedName>
    <definedName name="t12ncm" localSheetId="30">'[11]lam-moi'!#REF!</definedName>
    <definedName name="t12ncm" localSheetId="32">'[11]lam-moi'!#REF!</definedName>
    <definedName name="t12ncm">'[11]lam-moi'!#REF!</definedName>
    <definedName name="T12vc" localSheetId="30">#REF!</definedName>
    <definedName name="T12vc" localSheetId="32">#REF!</definedName>
    <definedName name="T12vc">#REF!</definedName>
    <definedName name="T12vl" localSheetId="30">#REF!</definedName>
    <definedName name="T12vl" localSheetId="32">#REF!</definedName>
    <definedName name="T12vl">#REF!</definedName>
    <definedName name="t12vl3p">'[131]CHITIET VL-NC-TT1p'!$G$112</definedName>
    <definedName name="t141p" localSheetId="30">#REF!</definedName>
    <definedName name="t141p" localSheetId="32">#REF!</definedName>
    <definedName name="t141p">#REF!</definedName>
    <definedName name="t143p" localSheetId="30">#REF!</definedName>
    <definedName name="t143p" localSheetId="32">#REF!</definedName>
    <definedName name="t143p">#REF!</definedName>
    <definedName name="t14m" localSheetId="30">'[11]lam-moi'!#REF!</definedName>
    <definedName name="t14m" localSheetId="32">'[11]lam-moi'!#REF!</definedName>
    <definedName name="t14m">'[11]lam-moi'!#REF!</definedName>
    <definedName name="t14mnc" localSheetId="30">'[11]thao-go'!#REF!</definedName>
    <definedName name="t14mnc" localSheetId="32">'[11]thao-go'!#REF!</definedName>
    <definedName name="t14mnc">'[11]thao-go'!#REF!</definedName>
    <definedName name="T14nc" localSheetId="30">'[79]CHITIET VL-NC-TT -1p'!#REF!</definedName>
    <definedName name="T14nc" localSheetId="32">'[79]CHITIET VL-NC-TT -1p'!#REF!</definedName>
    <definedName name="T14nc">'[79]CHITIET VL-NC-TT -1p'!#REF!</definedName>
    <definedName name="t14nc3p">'[131]CHITIET VL-NC-TT1p'!$G$102</definedName>
    <definedName name="t14ncm" localSheetId="30">'[11]lam-moi'!#REF!</definedName>
    <definedName name="t14ncm" localSheetId="32">'[11]lam-moi'!#REF!</definedName>
    <definedName name="t14ncm">'[11]lam-moi'!#REF!</definedName>
    <definedName name="T14vc" localSheetId="30">'[79]CHITIET VL-NC-TT -1p'!#REF!</definedName>
    <definedName name="T14vc" localSheetId="32">'[79]CHITIET VL-NC-TT -1p'!#REF!</definedName>
    <definedName name="T14vc">'[79]CHITIET VL-NC-TT -1p'!#REF!</definedName>
    <definedName name="T14vl" localSheetId="30">'[79]CHITIET VL-NC-TT -1p'!#REF!</definedName>
    <definedName name="T14vl" localSheetId="32">'[79]CHITIET VL-NC-TT -1p'!#REF!</definedName>
    <definedName name="T14vl">'[79]CHITIET VL-NC-TT -1p'!#REF!</definedName>
    <definedName name="t14vl3p">'[131]CHITIET VL-NC-TT1p'!$G$99</definedName>
    <definedName name="T203P" localSheetId="30">[11]VC!#REF!</definedName>
    <definedName name="T203P" localSheetId="32">[11]VC!#REF!</definedName>
    <definedName name="T203P">[11]VC!#REF!</definedName>
    <definedName name="t20m" localSheetId="30">'[11]lam-moi'!#REF!</definedName>
    <definedName name="t20m" localSheetId="32">'[11]lam-moi'!#REF!</definedName>
    <definedName name="t20m">'[11]lam-moi'!#REF!</definedName>
    <definedName name="t20ncm" localSheetId="30">'[11]lam-moi'!#REF!</definedName>
    <definedName name="t20ncm" localSheetId="32">'[11]lam-moi'!#REF!</definedName>
    <definedName name="t20ncm">'[11]lam-moi'!#REF!</definedName>
    <definedName name="t7m" localSheetId="30">#REF!</definedName>
    <definedName name="t7m" localSheetId="32">#REF!</definedName>
    <definedName name="t7m">#REF!</definedName>
    <definedName name="t7nc" localSheetId="30">'[11]lam-moi'!#REF!</definedName>
    <definedName name="t7nc" localSheetId="32">'[11]lam-moi'!#REF!</definedName>
    <definedName name="t7nc">'[11]lam-moi'!#REF!</definedName>
    <definedName name="t7vl" localSheetId="30">'[11]lam-moi'!#REF!</definedName>
    <definedName name="t7vl" localSheetId="32">'[11]lam-moi'!#REF!</definedName>
    <definedName name="t7vl">'[11]lam-moi'!#REF!</definedName>
    <definedName name="t84mnc" localSheetId="30">'[11]thao-go'!#REF!</definedName>
    <definedName name="t84mnc" localSheetId="32">'[11]thao-go'!#REF!</definedName>
    <definedName name="t84mnc">'[11]thao-go'!#REF!</definedName>
    <definedName name="t8m" localSheetId="30">#REF!</definedName>
    <definedName name="t8m" localSheetId="32">#REF!</definedName>
    <definedName name="t8m">#REF!</definedName>
    <definedName name="t8nc" localSheetId="30">'[11]lam-moi'!#REF!</definedName>
    <definedName name="t8nc" localSheetId="32">'[11]lam-moi'!#REF!</definedName>
    <definedName name="t8nc">'[11]lam-moi'!#REF!</definedName>
    <definedName name="t8vl" localSheetId="30">'[11]lam-moi'!#REF!</definedName>
    <definedName name="t8vl" localSheetId="32">'[11]lam-moi'!#REF!</definedName>
    <definedName name="t8vl">'[11]lam-moi'!#REF!</definedName>
    <definedName name="Tæng_c_ng_suÊt_hiÖn_t_i">"THOP"</definedName>
    <definedName name="Taikhoan">'[145]Tai khoan'!$A$3:$C$93</definedName>
    <definedName name="TAMT">[36]TT!$B$2:$G$134</definedName>
    <definedName name="TAMTINH" localSheetId="30">#REF!</definedName>
    <definedName name="TAMTINH" localSheetId="32">#REF!</definedName>
    <definedName name="TAMTINH">#REF!</definedName>
    <definedName name="Tang">100</definedName>
    <definedName name="TaxTV">10%</definedName>
    <definedName name="TaxXL">5%</definedName>
    <definedName name="tb">[23]gVL!$Q$29</definedName>
    <definedName name="TBA" localSheetId="30">#REF!</definedName>
    <definedName name="TBA" localSheetId="32">#REF!</definedName>
    <definedName name="TBA">#REF!</definedName>
    <definedName name="tbagd1">'[86]CTTBA (gd1)'!$B$8:$J$53</definedName>
    <definedName name="tbdd1p" localSheetId="30">'[11]lam-moi'!#REF!</definedName>
    <definedName name="tbdd1p" localSheetId="32">'[11]lam-moi'!#REF!</definedName>
    <definedName name="tbdd1p">'[11]lam-moi'!#REF!</definedName>
    <definedName name="tbdd3p" localSheetId="30">'[11]lam-moi'!#REF!</definedName>
    <definedName name="tbdd3p" localSheetId="32">'[11]lam-moi'!#REF!</definedName>
    <definedName name="tbdd3p">'[11]lam-moi'!#REF!</definedName>
    <definedName name="tbddsdl" localSheetId="30">'[11]lam-moi'!#REF!</definedName>
    <definedName name="tbddsdl" localSheetId="32">'[11]lam-moi'!#REF!</definedName>
    <definedName name="tbddsdl">'[11]lam-moi'!#REF!</definedName>
    <definedName name="TBI" localSheetId="30">'[11]TH XL'!#REF!</definedName>
    <definedName name="TBI" localSheetId="32">'[11]TH XL'!#REF!</definedName>
    <definedName name="TBI">'[11]TH XL'!#REF!</definedName>
    <definedName name="tbtr" localSheetId="32">'[11]TH XL'!#REF!</definedName>
    <definedName name="tbtr">'[11]TH XL'!#REF!</definedName>
    <definedName name="tbtram" localSheetId="30">#REF!</definedName>
    <definedName name="tbtram" localSheetId="32">#REF!</definedName>
    <definedName name="tbtram">#REF!</definedName>
    <definedName name="TBXD" localSheetId="30">#REF!</definedName>
    <definedName name="TBXD" localSheetId="32">#REF!</definedName>
    <definedName name="TBXD">#REF!</definedName>
    <definedName name="TC" localSheetId="30">#REF!</definedName>
    <definedName name="TC" localSheetId="32">#REF!</definedName>
    <definedName name="TC">#REF!</definedName>
    <definedName name="TC_NHANH1" localSheetId="30">#REF!</definedName>
    <definedName name="TC_NHANH1" localSheetId="32">#REF!</definedName>
    <definedName name="TC_NHANH1">#REF!</definedName>
    <definedName name="tcxxnc" localSheetId="30">'[11]thao-go'!#REF!</definedName>
    <definedName name="tcxxnc" localSheetId="32">'[11]thao-go'!#REF!</definedName>
    <definedName name="tcxxnc">'[11]thao-go'!#REF!</definedName>
    <definedName name="TD" localSheetId="30">#REF!</definedName>
    <definedName name="TD" localSheetId="32">#REF!</definedName>
    <definedName name="TD">#REF!</definedName>
    <definedName name="td10vl" localSheetId="30">'[79]CHITIET VL-NC-TT-3p'!#REF!</definedName>
    <definedName name="td10vl" localSheetId="32">'[79]CHITIET VL-NC-TT-3p'!#REF!</definedName>
    <definedName name="td10vl">'[79]CHITIET VL-NC-TT-3p'!#REF!</definedName>
    <definedName name="td12nc" localSheetId="30">'[79]CHITIET VL-NC-TT-3p'!#REF!</definedName>
    <definedName name="td12nc" localSheetId="32">'[79]CHITIET VL-NC-TT-3p'!#REF!</definedName>
    <definedName name="td12nc">'[79]CHITIET VL-NC-TT-3p'!#REF!</definedName>
    <definedName name="TD12vl" localSheetId="30">#REF!</definedName>
    <definedName name="TD12vl" localSheetId="32">#REF!</definedName>
    <definedName name="TD12vl">#REF!</definedName>
    <definedName name="td1cnc" localSheetId="30">'[11]lam-moi'!#REF!</definedName>
    <definedName name="td1cnc" localSheetId="32">'[11]lam-moi'!#REF!</definedName>
    <definedName name="td1cnc">'[11]lam-moi'!#REF!</definedName>
    <definedName name="td1cvl" localSheetId="30">'[11]lam-moi'!#REF!</definedName>
    <definedName name="td1cvl" localSheetId="32">'[11]lam-moi'!#REF!</definedName>
    <definedName name="td1cvl">'[11]lam-moi'!#REF!</definedName>
    <definedName name="td1p" localSheetId="30">[146]TONGKE1P!#REF!</definedName>
    <definedName name="td1p" localSheetId="32">[146]TONGKE1P!#REF!</definedName>
    <definedName name="td1p">[146]TONGKE1P!#REF!</definedName>
    <definedName name="TD1p1nc" localSheetId="30">#REF!</definedName>
    <definedName name="TD1p1nc" localSheetId="32">#REF!</definedName>
    <definedName name="TD1p1nc">#REF!</definedName>
    <definedName name="td1p1vc" localSheetId="30">#REF!</definedName>
    <definedName name="td1p1vc" localSheetId="32">#REF!</definedName>
    <definedName name="td1p1vc">#REF!</definedName>
    <definedName name="TD1p1vl" localSheetId="30">#REF!</definedName>
    <definedName name="TD1p1vl" localSheetId="32">#REF!</definedName>
    <definedName name="TD1p1vl">#REF!</definedName>
    <definedName name="TD1p2nc" localSheetId="30">'[79]CHITIET VL-NC-TT -1p'!#REF!</definedName>
    <definedName name="TD1p2nc" localSheetId="32">'[79]CHITIET VL-NC-TT -1p'!#REF!</definedName>
    <definedName name="TD1p2nc">'[79]CHITIET VL-NC-TT -1p'!#REF!</definedName>
    <definedName name="TD1p2vc" localSheetId="30">'[79]CHITIET VL-NC-TT -1p'!#REF!</definedName>
    <definedName name="TD1p2vc" localSheetId="32">'[79]CHITIET VL-NC-TT -1p'!#REF!</definedName>
    <definedName name="TD1p2vc">'[79]CHITIET VL-NC-TT -1p'!#REF!</definedName>
    <definedName name="TD1p2vl" localSheetId="30">'[79]CHITIET VL-NC-TT -1p'!#REF!</definedName>
    <definedName name="TD1p2vl" localSheetId="32">'[79]CHITIET VL-NC-TT -1p'!#REF!</definedName>
    <definedName name="TD1p2vl">'[79]CHITIET VL-NC-TT -1p'!#REF!</definedName>
    <definedName name="TD1pnc" localSheetId="30">'[79]CHITIET VL-NC-TT -1p'!#REF!</definedName>
    <definedName name="TD1pnc" localSheetId="32">'[79]CHITIET VL-NC-TT -1p'!#REF!</definedName>
    <definedName name="TD1pnc">'[79]CHITIET VL-NC-TT -1p'!#REF!</definedName>
    <definedName name="TD1pvl" localSheetId="32">'[79]CHITIET VL-NC-TT -1p'!#REF!</definedName>
    <definedName name="TD1pvl">'[79]CHITIET VL-NC-TT -1p'!#REF!</definedName>
    <definedName name="td3p" localSheetId="30">#REF!</definedName>
    <definedName name="td3p" localSheetId="32">#REF!</definedName>
    <definedName name="td3p">#REF!</definedName>
    <definedName name="tdc84nc" localSheetId="30">'[11]thao-go'!#REF!</definedName>
    <definedName name="tdc84nc" localSheetId="32">'[11]thao-go'!#REF!</definedName>
    <definedName name="tdc84nc">'[11]thao-go'!#REF!</definedName>
    <definedName name="tdcnc" localSheetId="30">'[11]thao-go'!#REF!</definedName>
    <definedName name="tdcnc" localSheetId="32">'[11]thao-go'!#REF!</definedName>
    <definedName name="tdcnc">'[11]thao-go'!#REF!</definedName>
    <definedName name="TDctnc" localSheetId="30">#REF!</definedName>
    <definedName name="TDctnc" localSheetId="32">#REF!</definedName>
    <definedName name="TDctnc">#REF!</definedName>
    <definedName name="TDctvc" localSheetId="30">#REF!</definedName>
    <definedName name="TDctvc" localSheetId="32">#REF!</definedName>
    <definedName name="TDctvc">#REF!</definedName>
    <definedName name="TDctvl" localSheetId="30">#REF!</definedName>
    <definedName name="TDctvl" localSheetId="32">#REF!</definedName>
    <definedName name="TDctvl">#REF!</definedName>
    <definedName name="tdgnc" localSheetId="30">'[11]lam-moi'!#REF!</definedName>
    <definedName name="tdgnc" localSheetId="32">'[11]lam-moi'!#REF!</definedName>
    <definedName name="tdgnc">'[11]lam-moi'!#REF!</definedName>
    <definedName name="tdgvl" localSheetId="30">'[11]lam-moi'!#REF!</definedName>
    <definedName name="tdgvl" localSheetId="32">'[11]lam-moi'!#REF!</definedName>
    <definedName name="tdgvl">'[11]lam-moi'!#REF!</definedName>
    <definedName name="tdhtnc" localSheetId="30">'[11]lam-moi'!#REF!</definedName>
    <definedName name="tdhtnc" localSheetId="32">'[11]lam-moi'!#REF!</definedName>
    <definedName name="tdhtnc">'[11]lam-moi'!#REF!</definedName>
    <definedName name="tdhtvl" localSheetId="30">'[11]lam-moi'!#REF!</definedName>
    <definedName name="tdhtvl" localSheetId="32">'[11]lam-moi'!#REF!</definedName>
    <definedName name="tdhtvl">'[11]lam-moi'!#REF!</definedName>
    <definedName name="tdia" localSheetId="30">#REF!</definedName>
    <definedName name="tdia" localSheetId="32">#REF!</definedName>
    <definedName name="tdia">#REF!</definedName>
    <definedName name="TDmnc" localSheetId="30">'[79]CHITIET VL-NC-TT-3p'!#REF!</definedName>
    <definedName name="TDmnc" localSheetId="32">'[79]CHITIET VL-NC-TT-3p'!#REF!</definedName>
    <definedName name="TDmnc">'[79]CHITIET VL-NC-TT-3p'!#REF!</definedName>
    <definedName name="TDmvc" localSheetId="32">'[79]CHITIET VL-NC-TT-3p'!#REF!</definedName>
    <definedName name="TDmvc">'[79]CHITIET VL-NC-TT-3p'!#REF!</definedName>
    <definedName name="TDmvl" localSheetId="32">'[79]CHITIET VL-NC-TT-3p'!#REF!</definedName>
    <definedName name="TDmvl">'[79]CHITIET VL-NC-TT-3p'!#REF!</definedName>
    <definedName name="tdnc" localSheetId="32">[11]gtrinh!#REF!</definedName>
    <definedName name="tdnc">[11]gtrinh!#REF!</definedName>
    <definedName name="tdnc1p" localSheetId="30">#REF!</definedName>
    <definedName name="tdnc1p" localSheetId="32">#REF!</definedName>
    <definedName name="tdnc1p">#REF!</definedName>
    <definedName name="tdnc3p" localSheetId="30">'[119]CHITIET VL-NC-TT1p'!#REF!</definedName>
    <definedName name="tdnc3p" localSheetId="32">'[119]CHITIET VL-NC-TT1p'!#REF!</definedName>
    <definedName name="tdnc3p">'[119]CHITIET VL-NC-TT1p'!#REF!</definedName>
    <definedName name="tdt" localSheetId="30">#REF!</definedName>
    <definedName name="tdt" localSheetId="32">#REF!</definedName>
    <definedName name="tdt">#REF!</definedName>
    <definedName name="tdt1pnc" localSheetId="30">[11]gtrinh!#REF!</definedName>
    <definedName name="tdt1pnc" localSheetId="32">[11]gtrinh!#REF!</definedName>
    <definedName name="tdt1pnc">[11]gtrinh!#REF!</definedName>
    <definedName name="tdt1pvl" localSheetId="30">[11]gtrinh!#REF!</definedName>
    <definedName name="tdt1pvl" localSheetId="32">[11]gtrinh!#REF!</definedName>
    <definedName name="tdt1pvl">[11]gtrinh!#REF!</definedName>
    <definedName name="tdt2cnc" localSheetId="32">'[11]lam-moi'!#REF!</definedName>
    <definedName name="tdt2cnc">'[11]lam-moi'!#REF!</definedName>
    <definedName name="tdt2cvl" localSheetId="32">[11]chitiet!#REF!</definedName>
    <definedName name="tdt2cvl">[11]chitiet!#REF!</definedName>
    <definedName name="tdtr2cnc" localSheetId="30">#REF!</definedName>
    <definedName name="tdtr2cnc" localSheetId="32">#REF!</definedName>
    <definedName name="tdtr2cnc">#REF!</definedName>
    <definedName name="tdtr2cvl" localSheetId="30">#REF!</definedName>
    <definedName name="tdtr2cvl" localSheetId="32">#REF!</definedName>
    <definedName name="tdtr2cvl">#REF!</definedName>
    <definedName name="tdtrnc" localSheetId="30">[11]gtrinh!#REF!</definedName>
    <definedName name="tdtrnc" localSheetId="32">[11]gtrinh!#REF!</definedName>
    <definedName name="tdtrnc">[11]gtrinh!#REF!</definedName>
    <definedName name="tdtrvl" localSheetId="30">[11]gtrinh!#REF!</definedName>
    <definedName name="tdtrvl" localSheetId="32">[11]gtrinh!#REF!</definedName>
    <definedName name="tdtrvl">[11]gtrinh!#REF!</definedName>
    <definedName name="tdvl" localSheetId="30">[11]gtrinh!#REF!</definedName>
    <definedName name="tdvl" localSheetId="32">[11]gtrinh!#REF!</definedName>
    <definedName name="tdvl">[11]gtrinh!#REF!</definedName>
    <definedName name="tdvl1p" localSheetId="30">#REF!</definedName>
    <definedName name="tdvl1p" localSheetId="32">#REF!</definedName>
    <definedName name="tdvl1p">#REF!</definedName>
    <definedName name="tdvl3p" localSheetId="30">'[119]CHITIET VL-NC-TT1p'!#REF!</definedName>
    <definedName name="tdvl3p" localSheetId="32">'[119]CHITIET VL-NC-TT1p'!#REF!</definedName>
    <definedName name="tdvl3p">'[119]CHITIET VL-NC-TT1p'!#REF!</definedName>
    <definedName name="TemporaryWork" localSheetId="30">'[47]DGchitiet '!#REF!</definedName>
    <definedName name="TemporaryWork" localSheetId="32">'[47]DGchitiet '!#REF!</definedName>
    <definedName name="TemporaryWork">'[47]DGchitiet '!#REF!</definedName>
    <definedName name="tenck" localSheetId="30">#REF!</definedName>
    <definedName name="tenck" localSheetId="32">#REF!</definedName>
    <definedName name="tenck">#REF!</definedName>
    <definedName name="Test5">#N/A</definedName>
    <definedName name="tg" localSheetId="30">[20]th¸mo!#REF!</definedName>
    <definedName name="tg" localSheetId="32">[20]th¸mo!#REF!</definedName>
    <definedName name="tg">[20]th¸mo!#REF!</definedName>
    <definedName name="th3x15" localSheetId="30">[11]giathanh1!#REF!</definedName>
    <definedName name="th3x15" localSheetId="32">[11]giathanh1!#REF!</definedName>
    <definedName name="th3x15">[11]giathanh1!#REF!</definedName>
    <definedName name="tha" localSheetId="30" hidden="1">{"'Sheet1'!$L$16"}</definedName>
    <definedName name="tha" localSheetId="32" hidden="1">{"'Sheet1'!$L$16"}</definedName>
    <definedName name="tha" hidden="1">{"'Sheet1'!$L$16"}</definedName>
    <definedName name="thang" localSheetId="30">#REF!</definedName>
    <definedName name="thang" localSheetId="32">#REF!</definedName>
    <definedName name="thang">#REF!</definedName>
    <definedName name="thanhtien" localSheetId="30">#REF!</definedName>
    <definedName name="thanhtien" localSheetId="32">#REF!</definedName>
    <definedName name="thanhtien">#REF!</definedName>
    <definedName name="ThanhXuan110" localSheetId="30">'[147]KH-Q1,Q2,01'!#REF!</definedName>
    <definedName name="ThanhXuan110" localSheetId="32">'[147]KH-Q1,Q2,01'!#REF!</definedName>
    <definedName name="ThanhXuan110">'[147]KH-Q1,Q2,01'!#REF!</definedName>
    <definedName name="THchon" localSheetId="30">#REF!</definedName>
    <definedName name="THchon" localSheetId="32">#REF!</definedName>
    <definedName name="THchon">#REF!</definedName>
    <definedName name="thdt" localSheetId="30">#REF!</definedName>
    <definedName name="thdt" localSheetId="32">#REF!</definedName>
    <definedName name="thdt">#REF!</definedName>
    <definedName name="THDT_CT_XOM_NOI" localSheetId="30">'[148]Du Toan'!#REF!</definedName>
    <definedName name="THDT_CT_XOM_NOI" localSheetId="32">'[148]Du Toan'!#REF!</definedName>
    <definedName name="THDT_CT_XOM_NOI">'[148]Du Toan'!#REF!</definedName>
    <definedName name="THDT_HT_DAO_THUONG" localSheetId="30">#REF!</definedName>
    <definedName name="THDT_HT_DAO_THUONG" localSheetId="32">#REF!</definedName>
    <definedName name="THDT_HT_DAO_THUONG">#REF!</definedName>
    <definedName name="THDT_HT_XOM_NOI" localSheetId="30">#REF!</definedName>
    <definedName name="THDT_HT_XOM_NOI" localSheetId="32">#REF!</definedName>
    <definedName name="THDT_HT_XOM_NOI">#REF!</definedName>
    <definedName name="THDT_NPP_XOM_NOI" localSheetId="30">#REF!</definedName>
    <definedName name="THDT_NPP_XOM_NOI" localSheetId="32">#REF!</definedName>
    <definedName name="THDT_NPP_XOM_NOI">#REF!</definedName>
    <definedName name="THDT_TBA_XOM_NOI" localSheetId="30">#REF!</definedName>
    <definedName name="THDT_TBA_XOM_NOI" localSheetId="32">#REF!</definedName>
    <definedName name="THDT_TBA_XOM_NOI">#REF!</definedName>
    <definedName name="thepban" localSheetId="30">#REF!</definedName>
    <definedName name="thepban" localSheetId="32">#REF!</definedName>
    <definedName name="thepban">#REF!</definedName>
    <definedName name="thepbuoc" localSheetId="30">[64]TTDZ22!#REF!</definedName>
    <definedName name="thepbuoc" localSheetId="32">[64]TTDZ22!#REF!</definedName>
    <definedName name="thepbuoc">[64]TTDZ22!#REF!</definedName>
    <definedName name="ThepDet32x3" localSheetId="30">[39]T.Tinh!#REF!</definedName>
    <definedName name="ThepDet32x3" localSheetId="32">[39]T.Tinh!#REF!</definedName>
    <definedName name="ThepDet32x3">[39]T.Tinh!#REF!</definedName>
    <definedName name="ThepDet35x3" localSheetId="30">[39]T.Tinh!#REF!</definedName>
    <definedName name="ThepDet35x3" localSheetId="32">[39]T.Tinh!#REF!</definedName>
    <definedName name="ThepDet35x3">[39]T.Tinh!#REF!</definedName>
    <definedName name="ThepDet40x4" localSheetId="30">[39]T.Tinh!#REF!</definedName>
    <definedName name="ThepDet40x4" localSheetId="32">[39]T.Tinh!#REF!</definedName>
    <definedName name="ThepDet40x4">[39]T.Tinh!#REF!</definedName>
    <definedName name="ThepDet45x4" localSheetId="32">[39]T.Tinh!#REF!</definedName>
    <definedName name="ThepDet45x4">[39]T.Tinh!#REF!</definedName>
    <definedName name="ThepDet50x5" localSheetId="32">[39]T.Tinh!#REF!</definedName>
    <definedName name="ThepDet50x5">[39]T.Tinh!#REF!</definedName>
    <definedName name="ThepDet63x6" localSheetId="32">[39]T.Tinh!#REF!</definedName>
    <definedName name="ThepDet63x6">[39]T.Tinh!#REF!</definedName>
    <definedName name="ThepDet75x6" localSheetId="32">[39]T.Tinh!#REF!</definedName>
    <definedName name="ThepDet75x6">[39]T.Tinh!#REF!</definedName>
    <definedName name="thepDet75x7">'[149]4'!$K$23</definedName>
    <definedName name="thepgoc25_60" localSheetId="30">#REF!</definedName>
    <definedName name="thepgoc25_60" localSheetId="32">#REF!</definedName>
    <definedName name="thepgoc25_60">#REF!</definedName>
    <definedName name="ThepGoc32x32x3" localSheetId="30">[39]T.Tinh!#REF!</definedName>
    <definedName name="ThepGoc32x32x3" localSheetId="32">[39]T.Tinh!#REF!</definedName>
    <definedName name="ThepGoc32x32x3">[39]T.Tinh!#REF!</definedName>
    <definedName name="ThepGoc35x35x3" localSheetId="30">[39]T.Tinh!#REF!</definedName>
    <definedName name="ThepGoc35x35x3" localSheetId="32">[39]T.Tinh!#REF!</definedName>
    <definedName name="ThepGoc35x35x3">[39]T.Tinh!#REF!</definedName>
    <definedName name="ThepGoc40x40x4" localSheetId="32">[39]T.Tinh!#REF!</definedName>
    <definedName name="ThepGoc40x40x4">[39]T.Tinh!#REF!</definedName>
    <definedName name="ThepGoc45x45x4" localSheetId="32">[39]T.Tinh!#REF!</definedName>
    <definedName name="ThepGoc45x45x4">[39]T.Tinh!#REF!</definedName>
    <definedName name="ThepGoc50x50x5" localSheetId="32">[39]T.Tinh!#REF!</definedName>
    <definedName name="ThepGoc50x50x5">[39]T.Tinh!#REF!</definedName>
    <definedName name="thepgoc63_75" localSheetId="30">#REF!</definedName>
    <definedName name="thepgoc63_75" localSheetId="32">#REF!</definedName>
    <definedName name="thepgoc63_75">#REF!</definedName>
    <definedName name="ThepGoc63x63x6" localSheetId="30">[39]T.Tinh!#REF!</definedName>
    <definedName name="ThepGoc63x63x6" localSheetId="32">[39]T.Tinh!#REF!</definedName>
    <definedName name="ThepGoc63x63x6">[39]T.Tinh!#REF!</definedName>
    <definedName name="ThepGoc75x6">'[149]4'!$K$16</definedName>
    <definedName name="ThepGoc75x75x6" localSheetId="30">[39]T.Tinh!#REF!</definedName>
    <definedName name="ThepGoc75x75x6" localSheetId="32">[39]T.Tinh!#REF!</definedName>
    <definedName name="ThepGoc75x75x6">[39]T.Tinh!#REF!</definedName>
    <definedName name="thepgoc80_100" localSheetId="30">#REF!</definedName>
    <definedName name="thepgoc80_100" localSheetId="32">#REF!</definedName>
    <definedName name="thepgoc80_100">#REF!</definedName>
    <definedName name="thepma">10500</definedName>
    <definedName name="theptb">'[28]Gia vat tu'!$D$49</definedName>
    <definedName name="theptron12" localSheetId="30">#REF!</definedName>
    <definedName name="theptron12" localSheetId="32">#REF!</definedName>
    <definedName name="theptron12">#REF!</definedName>
    <definedName name="theptron14_22" localSheetId="30">#REF!</definedName>
    <definedName name="theptron14_22" localSheetId="32">#REF!</definedName>
    <definedName name="theptron14_22">#REF!</definedName>
    <definedName name="theptron6_8" localSheetId="30">#REF!</definedName>
    <definedName name="theptron6_8" localSheetId="32">#REF!</definedName>
    <definedName name="theptron6_8">#REF!</definedName>
    <definedName name="ThepTronD10D18" localSheetId="30">[39]T.Tinh!#REF!</definedName>
    <definedName name="ThepTronD10D18" localSheetId="32">[39]T.Tinh!#REF!</definedName>
    <definedName name="ThepTronD10D18">[39]T.Tinh!#REF!</definedName>
    <definedName name="ThepTronD6D8" localSheetId="30">[39]T.Tinh!#REF!</definedName>
    <definedName name="ThepTronD6D8" localSheetId="32">[39]T.Tinh!#REF!</definedName>
    <definedName name="ThepTronD6D8">[39]T.Tinh!#REF!</definedName>
    <definedName name="thepU" localSheetId="30">[150]TTDZ22!#REF!</definedName>
    <definedName name="thepU" localSheetId="32">[150]TTDZ22!#REF!</definedName>
    <definedName name="thepU">[150]TTDZ22!#REF!</definedName>
    <definedName name="thetichck" localSheetId="30">#REF!</definedName>
    <definedName name="thetichck" localSheetId="32">#REF!</definedName>
    <definedName name="thetichck">#REF!</definedName>
    <definedName name="THGO1pnc" localSheetId="30">#REF!</definedName>
    <definedName name="THGO1pnc" localSheetId="32">#REF!</definedName>
    <definedName name="THGO1pnc">#REF!</definedName>
    <definedName name="thht" localSheetId="30">#REF!</definedName>
    <definedName name="thht" localSheetId="32">#REF!</definedName>
    <definedName name="thht">#REF!</definedName>
    <definedName name="THI" localSheetId="30">#REF!</definedName>
    <definedName name="THI" localSheetId="32">#REF!</definedName>
    <definedName name="THI">#REF!</definedName>
    <definedName name="thinh">[94]gvl!$N$23</definedName>
    <definedName name="THK" localSheetId="30">'[1]COAT&amp;WRAP-QIOT-#3'!#REF!</definedName>
    <definedName name="THK" localSheetId="32">'[1]COAT&amp;WRAP-QIOT-#3'!#REF!</definedName>
    <definedName name="THK">'[1]COAT&amp;WRAP-QIOT-#3'!#REF!</definedName>
    <definedName name="THKP160" localSheetId="30">'[11]dongia (2)'!#REF!</definedName>
    <definedName name="THKP160" localSheetId="32">'[11]dongia (2)'!#REF!</definedName>
    <definedName name="THKP160">'[11]dongia (2)'!#REF!</definedName>
    <definedName name="thkp3" localSheetId="30">#REF!</definedName>
    <definedName name="thkp3" localSheetId="32">#REF!</definedName>
    <definedName name="thkp3">#REF!</definedName>
    <definedName name="THOP">"THOP"</definedName>
    <definedName name="THT" localSheetId="30">#REF!</definedName>
    <definedName name="THT" localSheetId="32">#REF!</definedName>
    <definedName name="THT">#REF!</definedName>
    <definedName name="thtich1" localSheetId="30">#REF!</definedName>
    <definedName name="thtich1" localSheetId="32">#REF!</definedName>
    <definedName name="thtich1">#REF!</definedName>
    <definedName name="thtich2" localSheetId="30">#REF!</definedName>
    <definedName name="thtich2" localSheetId="32">#REF!</definedName>
    <definedName name="thtich2">#REF!</definedName>
    <definedName name="thtich3" localSheetId="30">#REF!</definedName>
    <definedName name="thtich3" localSheetId="32">#REF!</definedName>
    <definedName name="thtich3">#REF!</definedName>
    <definedName name="thtich4" localSheetId="30">#REF!</definedName>
    <definedName name="thtich4" localSheetId="32">#REF!</definedName>
    <definedName name="thtich4">#REF!</definedName>
    <definedName name="thtich5" localSheetId="30">#REF!</definedName>
    <definedName name="thtich5" localSheetId="32">#REF!</definedName>
    <definedName name="thtich5">#REF!</definedName>
    <definedName name="thtich6" localSheetId="30">#REF!</definedName>
    <definedName name="thtich6" localSheetId="32">#REF!</definedName>
    <definedName name="thtich6">#REF!</definedName>
    <definedName name="thtr15" localSheetId="30">[11]giathanh1!#REF!</definedName>
    <definedName name="thtr15" localSheetId="32">[11]giathanh1!#REF!</definedName>
    <definedName name="thtr15">[11]giathanh1!#REF!</definedName>
    <definedName name="thtt" localSheetId="30">#REF!</definedName>
    <definedName name="thtt" localSheetId="32">#REF!</definedName>
    <definedName name="thtt">#REF!</definedName>
    <definedName name="THU" localSheetId="30">[24]CT35!#REF!</definedName>
    <definedName name="THU" localSheetId="32">[24]CT35!#REF!</definedName>
    <definedName name="THU">[24]CT35!#REF!</definedName>
    <definedName name="thucthanh">'[151]Thuc thanh'!$E$29</definedName>
    <definedName name="thue">6</definedName>
    <definedName name="THUYETMINH">[152]ptvt!$A$6:$X$128</definedName>
    <definedName name="Tien" localSheetId="30">#REF!</definedName>
    <definedName name="Tien" localSheetId="32">#REF!</definedName>
    <definedName name="Tien">#REF!</definedName>
    <definedName name="TIENLUONG" localSheetId="30">#REF!</definedName>
    <definedName name="TIENLUONG" localSheetId="32">#REF!</definedName>
    <definedName name="TIENLUONG">#REF!</definedName>
    <definedName name="Tiep_dia" localSheetId="30">[22]Sheet3!#REF!</definedName>
    <definedName name="Tiep_dia" localSheetId="32">[22]Sheet3!#REF!</definedName>
    <definedName name="Tiep_dia">[22]Sheet3!#REF!</definedName>
    <definedName name="Tiepdia">[11]Tiepdia!$1:$1048576</definedName>
    <definedName name="Tiepdiama">9500</definedName>
    <definedName name="TIEU_HAO_VAT_TU_DZ0.4KV" localSheetId="30">#REF!</definedName>
    <definedName name="TIEU_HAO_VAT_TU_DZ0.4KV" localSheetId="32">#REF!</definedName>
    <definedName name="TIEU_HAO_VAT_TU_DZ0.4KV">#REF!</definedName>
    <definedName name="TIEU_HAO_VAT_TU_DZ22KV" localSheetId="30">#REF!</definedName>
    <definedName name="TIEU_HAO_VAT_TU_DZ22KV" localSheetId="32">#REF!</definedName>
    <definedName name="TIEU_HAO_VAT_TU_DZ22KV">#REF!</definedName>
    <definedName name="TIEU_HAO_VAT_TU_TBA" localSheetId="30">#REF!</definedName>
    <definedName name="TIEU_HAO_VAT_TU_TBA" localSheetId="32">#REF!</definedName>
    <definedName name="TIEU_HAO_VAT_TU_TBA">#REF!</definedName>
    <definedName name="TileStone" localSheetId="30">'[47]DGchitiet '!#REF!</definedName>
    <definedName name="TileStone" localSheetId="32">'[47]DGchitiet '!#REF!</definedName>
    <definedName name="TileStone">'[47]DGchitiet '!#REF!</definedName>
    <definedName name="tinhtrang16">[113]NSĐP!$P$7:$P$184</definedName>
    <definedName name="tinhtrangTH">[113]NSĐP!$V$7:$V$184</definedName>
    <definedName name="TIT" localSheetId="30">#REF!</definedName>
    <definedName name="TIT" localSheetId="32">#REF!</definedName>
    <definedName name="TIT">#REF!</definedName>
    <definedName name="TITAN" localSheetId="30">#REF!</definedName>
    <definedName name="TITAN" localSheetId="32">#REF!</definedName>
    <definedName name="TITAN">#REF!</definedName>
    <definedName name="tk" localSheetId="30">#REF!</definedName>
    <definedName name="tk" localSheetId="32">#REF!</definedName>
    <definedName name="tk">#REF!</definedName>
    <definedName name="TKP" localSheetId="30">#REF!</definedName>
    <definedName name="TKP" localSheetId="32">#REF!</definedName>
    <definedName name="TKP">#REF!</definedName>
    <definedName name="TKYB">"TKYB"</definedName>
    <definedName name="tl" localSheetId="30">'[137]De Bai'!#REF!</definedName>
    <definedName name="tl" localSheetId="32">'[137]De Bai'!#REF!</definedName>
    <definedName name="tl">'[137]De Bai'!#REF!</definedName>
    <definedName name="TLAC120" localSheetId="30">#REF!</definedName>
    <definedName name="TLAC120" localSheetId="32">#REF!</definedName>
    <definedName name="TLAC120">#REF!</definedName>
    <definedName name="TLAC35" localSheetId="30">#REF!</definedName>
    <definedName name="TLAC35" localSheetId="32">#REF!</definedName>
    <definedName name="TLAC35">#REF!</definedName>
    <definedName name="TLAC50" localSheetId="30">#REF!</definedName>
    <definedName name="TLAC50" localSheetId="32">#REF!</definedName>
    <definedName name="TLAC50">#REF!</definedName>
    <definedName name="TLAC70" localSheetId="30">#REF!</definedName>
    <definedName name="TLAC70" localSheetId="32">#REF!</definedName>
    <definedName name="TLAC70">#REF!</definedName>
    <definedName name="TLAC95" localSheetId="30">#REF!</definedName>
    <definedName name="TLAC95" localSheetId="32">#REF!</definedName>
    <definedName name="TLAC95">#REF!</definedName>
    <definedName name="TLDa" localSheetId="30">[22]Sheet3!#REF!</definedName>
    <definedName name="TLDa" localSheetId="32">[22]Sheet3!#REF!</definedName>
    <definedName name="TLDa">[22]Sheet3!#REF!</definedName>
    <definedName name="TLdat" localSheetId="30">[22]Sheet3!#REF!</definedName>
    <definedName name="TLdat" localSheetId="32">[22]Sheet3!#REF!</definedName>
    <definedName name="TLdat">[22]Sheet3!#REF!</definedName>
    <definedName name="TLDM" localSheetId="30">[22]Sheet3!#REF!</definedName>
    <definedName name="TLDM" localSheetId="32">[22]Sheet3!#REF!</definedName>
    <definedName name="TLDM">[22]Sheet3!#REF!</definedName>
    <definedName name="Tle" localSheetId="30">#REF!</definedName>
    <definedName name="Tle" localSheetId="32">#REF!</definedName>
    <definedName name="Tle">#REF!</definedName>
    <definedName name="TMProtection" localSheetId="30">'[47]DGchitiet '!#REF!</definedName>
    <definedName name="TMProtection" localSheetId="32">'[47]DGchitiet '!#REF!</definedName>
    <definedName name="TMProtection">'[47]DGchitiet '!#REF!</definedName>
    <definedName name="tn" localSheetId="30">[20]th¸mo!#REF!</definedName>
    <definedName name="tn" localSheetId="32">[20]th¸mo!#REF!</definedName>
    <definedName name="tn">[20]th¸mo!#REF!</definedName>
    <definedName name="tn1pinnc" localSheetId="30">'[11]thao-go'!#REF!</definedName>
    <definedName name="tn1pinnc" localSheetId="32">'[11]thao-go'!#REF!</definedName>
    <definedName name="tn1pinnc">'[11]thao-go'!#REF!</definedName>
    <definedName name="tn2mhnnc" localSheetId="30">'[11]thao-go'!#REF!</definedName>
    <definedName name="tn2mhnnc" localSheetId="32">'[11]thao-go'!#REF!</definedName>
    <definedName name="tn2mhnnc">'[11]thao-go'!#REF!</definedName>
    <definedName name="TNCM" localSheetId="32">'[79]CHITIET VL-NC-TT-3p'!#REF!</definedName>
    <definedName name="TNCM">'[79]CHITIET VL-NC-TT-3p'!#REF!</definedName>
    <definedName name="tnhnnc" localSheetId="32">'[11]thao-go'!#REF!</definedName>
    <definedName name="tnhnnc">'[11]thao-go'!#REF!</definedName>
    <definedName name="tnignc" localSheetId="32">'[11]thao-go'!#REF!</definedName>
    <definedName name="tnignc">'[11]thao-go'!#REF!</definedName>
    <definedName name="tnin190nc" localSheetId="32">'[11]thao-go'!#REF!</definedName>
    <definedName name="tnin190nc">'[11]thao-go'!#REF!</definedName>
    <definedName name="tnlnc" localSheetId="32">'[11]thao-go'!#REF!</definedName>
    <definedName name="tnlnc">'[11]thao-go'!#REF!</definedName>
    <definedName name="tnnnc" localSheetId="32">'[11]thao-go'!#REF!</definedName>
    <definedName name="tnnnc">'[11]thao-go'!#REF!</definedName>
    <definedName name="tno">[23]gVL!$Q$47</definedName>
    <definedName name="TONG_GIA_TRI_CONG_TRINH" localSheetId="30">#REF!</definedName>
    <definedName name="TONG_GIA_TRI_CONG_TRINH" localSheetId="32">#REF!</definedName>
    <definedName name="TONG_GIA_TRI_CONG_TRINH">#REF!</definedName>
    <definedName name="TONG_HOP_THI_NGHIEM_DZ0.4KV" localSheetId="30">#REF!</definedName>
    <definedName name="TONG_HOP_THI_NGHIEM_DZ0.4KV" localSheetId="32">#REF!</definedName>
    <definedName name="TONG_HOP_THI_NGHIEM_DZ0.4KV">#REF!</definedName>
    <definedName name="TONG_HOP_THI_NGHIEM_DZ22KV" localSheetId="30">#REF!</definedName>
    <definedName name="TONG_HOP_THI_NGHIEM_DZ22KV" localSheetId="32">#REF!</definedName>
    <definedName name="TONG_HOP_THI_NGHIEM_DZ22KV">#REF!</definedName>
    <definedName name="TONG_KE_DZ0.4KV" localSheetId="30">'[153]TONG KE DZ 0.4 KV'!#REF!</definedName>
    <definedName name="TONG_KE_DZ0.4KV" localSheetId="32">'[153]TONG KE DZ 0.4 KV'!#REF!</definedName>
    <definedName name="TONG_KE_DZ0.4KV">'[153]TONG KE DZ 0.4 KV'!#REF!</definedName>
    <definedName name="TONG_KE_TBA" localSheetId="30">#REF!</definedName>
    <definedName name="TONG_KE_TBA" localSheetId="32">#REF!</definedName>
    <definedName name="TONG_KE_TBA">#REF!</definedName>
    <definedName name="tongbt" localSheetId="30">#REF!</definedName>
    <definedName name="tongbt" localSheetId="32">#REF!</definedName>
    <definedName name="tongbt">#REF!</definedName>
    <definedName name="tongcong" localSheetId="30">#REF!</definedName>
    <definedName name="tongcong" localSheetId="32">#REF!</definedName>
    <definedName name="tongcong">#REF!</definedName>
    <definedName name="tongdientich" localSheetId="30">#REF!</definedName>
    <definedName name="tongdientich" localSheetId="32">#REF!</definedName>
    <definedName name="tongdientich">#REF!</definedName>
    <definedName name="TONGDUTOAN" localSheetId="30">#REF!</definedName>
    <definedName name="TONGDUTOAN" localSheetId="32">#REF!</definedName>
    <definedName name="TONGDUTOAN">#REF!</definedName>
    <definedName name="tongthep" localSheetId="30">#REF!</definedName>
    <definedName name="tongthep" localSheetId="32">#REF!</definedName>
    <definedName name="tongthep">#REF!</definedName>
    <definedName name="tongthetich" localSheetId="30">#REF!</definedName>
    <definedName name="tongthetich" localSheetId="32">#REF!</definedName>
    <definedName name="tongthetich">#REF!</definedName>
    <definedName name="Tonmai" localSheetId="30">#REF!</definedName>
    <definedName name="Tonmai" localSheetId="32">#REF!</definedName>
    <definedName name="Tonmai">#REF!</definedName>
    <definedName name="TPLRP" localSheetId="30">#REF!</definedName>
    <definedName name="TPLRP" localSheetId="32">#REF!</definedName>
    <definedName name="TPLRP">#REF!</definedName>
    <definedName name="TR15HT" localSheetId="30">'[13]TONGKE-HT'!#REF!</definedName>
    <definedName name="TR15HT" localSheetId="32">'[13]TONGKE-HT'!#REF!</definedName>
    <definedName name="TR15HT">'[13]TONGKE-HT'!#REF!</definedName>
    <definedName name="TR16HT" localSheetId="30">'[13]TONGKE-HT'!#REF!</definedName>
    <definedName name="TR16HT" localSheetId="32">'[13]TONGKE-HT'!#REF!</definedName>
    <definedName name="TR16HT">'[13]TONGKE-HT'!#REF!</definedName>
    <definedName name="TR19HT" localSheetId="30">'[13]TONGKE-HT'!#REF!</definedName>
    <definedName name="TR19HT" localSheetId="32">'[13]TONGKE-HT'!#REF!</definedName>
    <definedName name="TR19HT">'[13]TONGKE-HT'!#REF!</definedName>
    <definedName name="tr1x15" localSheetId="30">[11]giathanh1!#REF!</definedName>
    <definedName name="tr1x15" localSheetId="32">[11]giathanh1!#REF!</definedName>
    <definedName name="tr1x15">[11]giathanh1!#REF!</definedName>
    <definedName name="TR20HT" localSheetId="32">'[13]TONGKE-HT'!#REF!</definedName>
    <definedName name="TR20HT">'[13]TONGKE-HT'!#REF!</definedName>
    <definedName name="tr3x100" localSheetId="32">'[11]dongia (2)'!#REF!</definedName>
    <definedName name="tr3x100">'[11]dongia (2)'!#REF!</definedName>
    <definedName name="Tra_DM_su_dung" localSheetId="30">#REF!</definedName>
    <definedName name="Tra_DM_su_dung" localSheetId="32">#REF!</definedName>
    <definedName name="Tra_DM_su_dung">#REF!</definedName>
    <definedName name="Tra_don_gia_KS" localSheetId="30">#REF!</definedName>
    <definedName name="Tra_don_gia_KS" localSheetId="32">#REF!</definedName>
    <definedName name="Tra_don_gia_KS">#REF!</definedName>
    <definedName name="Tra_DTCT" localSheetId="30">#REF!</definedName>
    <definedName name="Tra_DTCT" localSheetId="32">#REF!</definedName>
    <definedName name="Tra_DTCT">#REF!</definedName>
    <definedName name="Tra_GTXLST">[154]DTCT!$C$10:$J$438</definedName>
    <definedName name="Tra_phan_tram" localSheetId="30">[155]Tra_bang!#REF!</definedName>
    <definedName name="Tra_phan_tram" localSheetId="32">[155]Tra_bang!#REF!</definedName>
    <definedName name="Tra_phan_tram">[155]Tra_bang!#REF!</definedName>
    <definedName name="Tra_tim_hang_mucPT_trung" localSheetId="30">#REF!</definedName>
    <definedName name="Tra_tim_hang_mucPT_trung" localSheetId="32">#REF!</definedName>
    <definedName name="Tra_tim_hang_mucPT_trung">#REF!</definedName>
    <definedName name="Tra_TL" localSheetId="30">#REF!</definedName>
    <definedName name="Tra_TL" localSheetId="32">#REF!</definedName>
    <definedName name="Tra_TL">#REF!</definedName>
    <definedName name="Tra_ty_le2" localSheetId="30">#REF!</definedName>
    <definedName name="Tra_ty_le2" localSheetId="32">#REF!</definedName>
    <definedName name="Tra_ty_le2">#REF!</definedName>
    <definedName name="Tra_ty_le3" localSheetId="30">#REF!</definedName>
    <definedName name="Tra_ty_le3" localSheetId="32">#REF!</definedName>
    <definedName name="Tra_ty_le3">#REF!</definedName>
    <definedName name="Tra_ty_le4" localSheetId="30">#REF!</definedName>
    <definedName name="Tra_ty_le4" localSheetId="32">#REF!</definedName>
    <definedName name="Tra_ty_le4">#REF!</definedName>
    <definedName name="Tra_ty_le5" localSheetId="30">#REF!</definedName>
    <definedName name="Tra_ty_le5" localSheetId="32">#REF!</definedName>
    <definedName name="Tra_ty_le5">#REF!</definedName>
    <definedName name="tra_vat_lieu1">'[156]tra-vat-lieu'!$G$4:$J$193</definedName>
    <definedName name="tra_VL_1">'[58]tra-vat-lieu'!$A$201:$H$215</definedName>
    <definedName name="TRADE2" localSheetId="30">#REF!</definedName>
    <definedName name="TRADE2" localSheetId="32">#REF!</definedName>
    <definedName name="TRADE2">#REF!</definedName>
    <definedName name="TRAM" localSheetId="30">#REF!</definedName>
    <definedName name="TRAM" localSheetId="32">#REF!</definedName>
    <definedName name="TRAM">#REF!</definedName>
    <definedName name="tram100" localSheetId="30">'[11]dongia (2)'!#REF!</definedName>
    <definedName name="tram100" localSheetId="32">'[11]dongia (2)'!#REF!</definedName>
    <definedName name="tram100">'[11]dongia (2)'!#REF!</definedName>
    <definedName name="tram1x25" localSheetId="30">'[11]dongia (2)'!#REF!</definedName>
    <definedName name="tram1x25" localSheetId="32">'[11]dongia (2)'!#REF!</definedName>
    <definedName name="tram1x25">'[11]dongia (2)'!#REF!</definedName>
    <definedName name="TRANSFORMER" localSheetId="30">'[101]NEW-PANEL'!#REF!</definedName>
    <definedName name="TRANSFORMER" localSheetId="32">'[101]NEW-PANEL'!#REF!</definedName>
    <definedName name="TRANSFORMER">'[101]NEW-PANEL'!#REF!</definedName>
    <definedName name="TraTH">'[157]dtct cong'!$A$9:$A$649</definedName>
    <definedName name="TronD10D18">'[149]4'!$K$14</definedName>
    <definedName name="TronD6D8">'[149]4'!$K$13</definedName>
    <definedName name="trt" localSheetId="30">#REF!</definedName>
    <definedName name="trt" localSheetId="32">#REF!</definedName>
    <definedName name="trt">#REF!</definedName>
    <definedName name="tru10mtc" localSheetId="30">[120]HT!#REF!</definedName>
    <definedName name="tru10mtc" localSheetId="32">[120]HT!#REF!</definedName>
    <definedName name="tru10mtc">[120]HT!#REF!</definedName>
    <definedName name="tru8mtc" localSheetId="30">[120]HT!#REF!</definedName>
    <definedName name="tru8mtc" localSheetId="32">[120]HT!#REF!</definedName>
    <definedName name="tru8mtc">[120]HT!#REF!</definedName>
    <definedName name="TT" localSheetId="32">[60]ctdz35!#REF!</definedName>
    <definedName name="TT">[60]ctdz35!#REF!</definedName>
    <definedName name="TT.1">[33]NSĐP!$U$14:$U$240</definedName>
    <definedName name="TT.2">[33]NSĐP!$V$14:$V$240</definedName>
    <definedName name="TT_1P" localSheetId="30">#REF!</definedName>
    <definedName name="TT_1P" localSheetId="32">#REF!</definedName>
    <definedName name="TT_1P">#REF!</definedName>
    <definedName name="TT_3p" localSheetId="30">#REF!</definedName>
    <definedName name="TT_3p" localSheetId="32">#REF!</definedName>
    <definedName name="TT_3p">#REF!</definedName>
    <definedName name="TT_cot">'[158]Dinh nghia'!$A$14:$B$23</definedName>
    <definedName name="tt1pnc" localSheetId="30">'[11]lam-moi'!#REF!</definedName>
    <definedName name="tt1pnc" localSheetId="32">'[11]lam-moi'!#REF!</definedName>
    <definedName name="tt1pnc">'[11]lam-moi'!#REF!</definedName>
    <definedName name="tt1pvl" localSheetId="30">'[11]lam-moi'!#REF!</definedName>
    <definedName name="tt1pvl" localSheetId="32">'[11]lam-moi'!#REF!</definedName>
    <definedName name="tt1pvl">'[11]lam-moi'!#REF!</definedName>
    <definedName name="tt3pnc" localSheetId="30">'[11]lam-moi'!#REF!</definedName>
    <definedName name="tt3pnc" localSheetId="32">'[11]lam-moi'!#REF!</definedName>
    <definedName name="tt3pnc">'[11]lam-moi'!#REF!</definedName>
    <definedName name="tt3pvl" localSheetId="30">'[11]lam-moi'!#REF!</definedName>
    <definedName name="tt3pvl" localSheetId="32">'[11]lam-moi'!#REF!</definedName>
    <definedName name="tt3pvl">'[11]lam-moi'!#REF!</definedName>
    <definedName name="TTDD">[128]TDTKP!$E$44+[128]TDTKP!$F$44+[128]TDTKP!$G$44</definedName>
    <definedName name="TTDD1P" localSheetId="30">#REF!</definedName>
    <definedName name="TTDD1P" localSheetId="32">#REF!</definedName>
    <definedName name="TTDD1P">#REF!</definedName>
    <definedName name="TTDD3P" localSheetId="30">[79]TDTKP1!#REF!</definedName>
    <definedName name="TTDD3P" localSheetId="32">[79]TDTKP1!#REF!</definedName>
    <definedName name="TTDD3P">[79]TDTKP1!#REF!</definedName>
    <definedName name="TTDDCT3p" localSheetId="30">[79]TDTKP1!#REF!</definedName>
    <definedName name="TTDDCT3p" localSheetId="32">[79]TDTKP1!#REF!</definedName>
    <definedName name="TTDDCT3p">[79]TDTKP1!#REF!</definedName>
    <definedName name="TTDKKH" localSheetId="30">#REF!</definedName>
    <definedName name="TTDKKH" localSheetId="32">#REF!</definedName>
    <definedName name="TTDKKH">#REF!</definedName>
    <definedName name="tthi" localSheetId="30">#REF!</definedName>
    <definedName name="tthi" localSheetId="32">#REF!</definedName>
    <definedName name="tthi">#REF!</definedName>
    <definedName name="TTK3p">'[128]TONGKE3p '!$C$295</definedName>
    <definedName name="ttkr" localSheetId="30">[20]th¸mo!#REF!</definedName>
    <definedName name="ttkr" localSheetId="32">[20]th¸mo!#REF!</definedName>
    <definedName name="ttkr">[20]th¸mo!#REF!</definedName>
    <definedName name="TTLo62">[159]XL4Poppy!$A$15</definedName>
    <definedName name="ttronmk" localSheetId="30">#REF!</definedName>
    <definedName name="ttronmk" localSheetId="32">#REF!</definedName>
    <definedName name="ttronmk">#REF!</definedName>
    <definedName name="TTTR" localSheetId="30">[79]TDTKP1!#REF!</definedName>
    <definedName name="TTTR" localSheetId="32">[79]TDTKP1!#REF!</definedName>
    <definedName name="TTTR">[79]TDTKP1!#REF!</definedName>
    <definedName name="ttttt" localSheetId="30" hidden="1">{"'Sheet1'!$L$16"}</definedName>
    <definedName name="ttttt" localSheetId="32" hidden="1">{"'Sheet1'!$L$16"}</definedName>
    <definedName name="ttttt" hidden="1">{"'Sheet1'!$L$16"}</definedName>
    <definedName name="TTTTTTTTT" localSheetId="30" hidden="1">{"'Sheet1'!$L$16"}</definedName>
    <definedName name="TTTTTTTTT" localSheetId="32" hidden="1">{"'Sheet1'!$L$16"}</definedName>
    <definedName name="TTTTTTTTT" hidden="1">{"'Sheet1'!$L$16"}</definedName>
    <definedName name="ttttttttttt" localSheetId="30" hidden="1">{"'Sheet1'!$L$16"}</definedName>
    <definedName name="ttttttttttt" localSheetId="32" hidden="1">{"'Sheet1'!$L$16"}</definedName>
    <definedName name="ttttttttttt" hidden="1">{"'Sheet1'!$L$16"}</definedName>
    <definedName name="tuyennhanh" localSheetId="30" hidden="1">{"'Sheet1'!$L$16"}</definedName>
    <definedName name="tuyennhanh" localSheetId="32" hidden="1">{"'Sheet1'!$L$16"}</definedName>
    <definedName name="tuyennhanh" hidden="1">{"'Sheet1'!$L$16"}</definedName>
    <definedName name="tv75nc" localSheetId="30">#REF!</definedName>
    <definedName name="tv75nc" localSheetId="32">#REF!</definedName>
    <definedName name="tv75nc">#REF!</definedName>
    <definedName name="tv75vl" localSheetId="30">#REF!</definedName>
    <definedName name="tv75vl" localSheetId="32">#REF!</definedName>
    <definedName name="tv75vl">#REF!</definedName>
    <definedName name="tx1pignc" localSheetId="30">'[11]thao-go'!#REF!</definedName>
    <definedName name="tx1pignc" localSheetId="32">'[11]thao-go'!#REF!</definedName>
    <definedName name="tx1pignc">'[11]thao-go'!#REF!</definedName>
    <definedName name="tx1pindnc" localSheetId="30">'[11]thao-go'!#REF!</definedName>
    <definedName name="tx1pindnc" localSheetId="32">'[11]thao-go'!#REF!</definedName>
    <definedName name="tx1pindnc">'[11]thao-go'!#REF!</definedName>
    <definedName name="tx1pingnc" localSheetId="30">'[11]thao-go'!#REF!</definedName>
    <definedName name="tx1pingnc" localSheetId="32">'[11]thao-go'!#REF!</definedName>
    <definedName name="tx1pingnc">'[11]thao-go'!#REF!</definedName>
    <definedName name="tx1pintnc" localSheetId="30">'[11]thao-go'!#REF!</definedName>
    <definedName name="tx1pintnc" localSheetId="32">'[11]thao-go'!#REF!</definedName>
    <definedName name="tx1pintnc">'[11]thao-go'!#REF!</definedName>
    <definedName name="tx1pitnc" localSheetId="32">'[11]thao-go'!#REF!</definedName>
    <definedName name="tx1pitnc">'[11]thao-go'!#REF!</definedName>
    <definedName name="tx2mhnnc" localSheetId="32">'[11]thao-go'!#REF!</definedName>
    <definedName name="tx2mhnnc">'[11]thao-go'!#REF!</definedName>
    <definedName name="tx2mitnc" localSheetId="32">'[11]thao-go'!#REF!</definedName>
    <definedName name="tx2mitnc">'[11]thao-go'!#REF!</definedName>
    <definedName name="txhnnc" localSheetId="32">'[11]thao-go'!#REF!</definedName>
    <definedName name="txhnnc">'[11]thao-go'!#REF!</definedName>
    <definedName name="txig1nc" localSheetId="32">'[11]thao-go'!#REF!</definedName>
    <definedName name="txig1nc">'[11]thao-go'!#REF!</definedName>
    <definedName name="txin190nc" localSheetId="32">'[11]thao-go'!#REF!</definedName>
    <definedName name="txin190nc">'[11]thao-go'!#REF!</definedName>
    <definedName name="txinnc" localSheetId="32">'[11]thao-go'!#REF!</definedName>
    <definedName name="txinnc">'[11]thao-go'!#REF!</definedName>
    <definedName name="txit1nc" localSheetId="32">'[11]thao-go'!#REF!</definedName>
    <definedName name="txit1nc">'[11]thao-go'!#REF!</definedName>
    <definedName name="ty_le" localSheetId="30">#REF!</definedName>
    <definedName name="ty_le" localSheetId="32">#REF!</definedName>
    <definedName name="ty_le">#REF!</definedName>
    <definedName name="ty_le_BTN" localSheetId="30">#REF!</definedName>
    <definedName name="ty_le_BTN" localSheetId="32">#REF!</definedName>
    <definedName name="ty_le_BTN">#REF!</definedName>
    <definedName name="Ty_le1" localSheetId="30">#REF!</definedName>
    <definedName name="Ty_le1" localSheetId="32">#REF!</definedName>
    <definedName name="Ty_le1">#REF!</definedName>
    <definedName name="tytrong16so5nam">'[32]PLI CTrinh'!$CN$10</definedName>
    <definedName name="u" localSheetId="30">[20]th¸mo!#REF!</definedName>
    <definedName name="u" localSheetId="32">[20]th¸mo!#REF!</definedName>
    <definedName name="u">[20]th¸mo!#REF!</definedName>
    <definedName name="ư" localSheetId="30" hidden="1">{"'Sheet1'!$L$16"}</definedName>
    <definedName name="ư" localSheetId="32" hidden="1">{"'Sheet1'!$L$16"}</definedName>
    <definedName name="ư" hidden="1">{"'Sheet1'!$L$16"}</definedName>
    <definedName name="upnoc" localSheetId="30">#REF!</definedName>
    <definedName name="upnoc" localSheetId="32">#REF!</definedName>
    <definedName name="upnoc">#REF!</definedName>
    <definedName name="ut" localSheetId="30">[20]th¸mo!#REF!</definedName>
    <definedName name="ut" localSheetId="32">[20]th¸mo!#REF!</definedName>
    <definedName name="ut">[20]th¸mo!#REF!</definedName>
    <definedName name="uu" localSheetId="30">#REF!</definedName>
    <definedName name="uu" localSheetId="32">#REF!</definedName>
    <definedName name="uu">#REF!</definedName>
    <definedName name="v">'[149]4'!$K$24</definedName>
    <definedName name="V_a_b__t_ng_M200____1x2">#N/A</definedName>
    <definedName name="V_i_ni_l_ng">'[17]he so'!$B$23</definedName>
    <definedName name="VA" localSheetId="30">[18]ND!#REF!</definedName>
    <definedName name="VA" localSheetId="32">[18]ND!#REF!</definedName>
    <definedName name="VA">[18]ND!#REF!</definedName>
    <definedName name="VAÄT_LIEÄU">"nhandongia"</definedName>
    <definedName name="Value0" localSheetId="30">#REF!</definedName>
    <definedName name="Value0" localSheetId="32">#REF!</definedName>
    <definedName name="Value0">#REF!</definedName>
    <definedName name="Value1" localSheetId="30">#REF!</definedName>
    <definedName name="Value1" localSheetId="32">#REF!</definedName>
    <definedName name="Value1">#REF!</definedName>
    <definedName name="Value10" localSheetId="30">#REF!</definedName>
    <definedName name="Value10" localSheetId="32">#REF!</definedName>
    <definedName name="Value10">#REF!</definedName>
    <definedName name="Value11" localSheetId="30">#REF!</definedName>
    <definedName name="Value11" localSheetId="32">#REF!</definedName>
    <definedName name="Value11">#REF!</definedName>
    <definedName name="Value12" localSheetId="30">#REF!</definedName>
    <definedName name="Value12" localSheetId="32">#REF!</definedName>
    <definedName name="Value12">#REF!</definedName>
    <definedName name="Value13" localSheetId="30">#REF!</definedName>
    <definedName name="Value13" localSheetId="32">#REF!</definedName>
    <definedName name="Value13">#REF!</definedName>
    <definedName name="Value14" localSheetId="30">#REF!</definedName>
    <definedName name="Value14" localSheetId="32">#REF!</definedName>
    <definedName name="Value14">#REF!</definedName>
    <definedName name="Value15" localSheetId="30">#REF!</definedName>
    <definedName name="Value15" localSheetId="32">#REF!</definedName>
    <definedName name="Value15">#REF!</definedName>
    <definedName name="Value16" localSheetId="30">#REF!</definedName>
    <definedName name="Value16" localSheetId="32">#REF!</definedName>
    <definedName name="Value16">#REF!</definedName>
    <definedName name="Value17" localSheetId="30">#REF!</definedName>
    <definedName name="Value17" localSheetId="32">#REF!</definedName>
    <definedName name="Value17">#REF!</definedName>
    <definedName name="Value18" localSheetId="30">#REF!</definedName>
    <definedName name="Value18" localSheetId="32">#REF!</definedName>
    <definedName name="Value18">#REF!</definedName>
    <definedName name="Value19" localSheetId="30">#REF!</definedName>
    <definedName name="Value19" localSheetId="32">#REF!</definedName>
    <definedName name="Value19">#REF!</definedName>
    <definedName name="Value2" localSheetId="30">#REF!</definedName>
    <definedName name="Value2" localSheetId="32">#REF!</definedName>
    <definedName name="Value2">#REF!</definedName>
    <definedName name="Value20" localSheetId="30">#REF!</definedName>
    <definedName name="Value20" localSheetId="32">#REF!</definedName>
    <definedName name="Value20">#REF!</definedName>
    <definedName name="Value21" localSheetId="30">#REF!</definedName>
    <definedName name="Value21" localSheetId="32">#REF!</definedName>
    <definedName name="Value21">#REF!</definedName>
    <definedName name="Value22" localSheetId="30">#REF!</definedName>
    <definedName name="Value22" localSheetId="32">#REF!</definedName>
    <definedName name="Value22">#REF!</definedName>
    <definedName name="Value23" localSheetId="30">#REF!</definedName>
    <definedName name="Value23" localSheetId="32">#REF!</definedName>
    <definedName name="Value23">#REF!</definedName>
    <definedName name="Value24" localSheetId="30">#REF!</definedName>
    <definedName name="Value24" localSheetId="32">#REF!</definedName>
    <definedName name="Value24">#REF!</definedName>
    <definedName name="Value25" localSheetId="30">#REF!</definedName>
    <definedName name="Value25" localSheetId="32">#REF!</definedName>
    <definedName name="Value25">#REF!</definedName>
    <definedName name="Value26" localSheetId="30">#REF!</definedName>
    <definedName name="Value26" localSheetId="32">#REF!</definedName>
    <definedName name="Value26">#REF!</definedName>
    <definedName name="Value27" localSheetId="30">#REF!</definedName>
    <definedName name="Value27" localSheetId="32">#REF!</definedName>
    <definedName name="Value27">#REF!</definedName>
    <definedName name="Value28" localSheetId="30">#REF!</definedName>
    <definedName name="Value28" localSheetId="32">#REF!</definedName>
    <definedName name="Value28">#REF!</definedName>
    <definedName name="Value29" localSheetId="30">#REF!</definedName>
    <definedName name="Value29" localSheetId="32">#REF!</definedName>
    <definedName name="Value29">#REF!</definedName>
    <definedName name="Value3" localSheetId="30">#REF!</definedName>
    <definedName name="Value3" localSheetId="32">#REF!</definedName>
    <definedName name="Value3">#REF!</definedName>
    <definedName name="Value30" localSheetId="30">#REF!</definedName>
    <definedName name="Value30" localSheetId="32">#REF!</definedName>
    <definedName name="Value30">#REF!</definedName>
    <definedName name="Value31" localSheetId="30">#REF!</definedName>
    <definedName name="Value31" localSheetId="32">#REF!</definedName>
    <definedName name="Value31">#REF!</definedName>
    <definedName name="Value32" localSheetId="30">#REF!</definedName>
    <definedName name="Value32" localSheetId="32">#REF!</definedName>
    <definedName name="Value32">#REF!</definedName>
    <definedName name="Value33" localSheetId="30">#REF!</definedName>
    <definedName name="Value33" localSheetId="32">#REF!</definedName>
    <definedName name="Value33">#REF!</definedName>
    <definedName name="Value34" localSheetId="30">#REF!</definedName>
    <definedName name="Value34" localSheetId="32">#REF!</definedName>
    <definedName name="Value34">#REF!</definedName>
    <definedName name="Value35" localSheetId="30">#REF!</definedName>
    <definedName name="Value35" localSheetId="32">#REF!</definedName>
    <definedName name="Value35">#REF!</definedName>
    <definedName name="Value36" localSheetId="30">#REF!</definedName>
    <definedName name="Value36" localSheetId="32">#REF!</definedName>
    <definedName name="Value36">#REF!</definedName>
    <definedName name="Value37" localSheetId="30">#REF!</definedName>
    <definedName name="Value37" localSheetId="32">#REF!</definedName>
    <definedName name="Value37">#REF!</definedName>
    <definedName name="Value38" localSheetId="30">#REF!</definedName>
    <definedName name="Value38" localSheetId="32">#REF!</definedName>
    <definedName name="Value38">#REF!</definedName>
    <definedName name="Value39" localSheetId="30">#REF!</definedName>
    <definedName name="Value39" localSheetId="32">#REF!</definedName>
    <definedName name="Value39">#REF!</definedName>
    <definedName name="Value4" localSheetId="30">#REF!</definedName>
    <definedName name="Value4" localSheetId="32">#REF!</definedName>
    <definedName name="Value4">#REF!</definedName>
    <definedName name="Value40" localSheetId="30">#REF!</definedName>
    <definedName name="Value40" localSheetId="32">#REF!</definedName>
    <definedName name="Value40">#REF!</definedName>
    <definedName name="Value41" localSheetId="30">#REF!</definedName>
    <definedName name="Value41" localSheetId="32">#REF!</definedName>
    <definedName name="Value41">#REF!</definedName>
    <definedName name="Value42" localSheetId="30">#REF!</definedName>
    <definedName name="Value42" localSheetId="32">#REF!</definedName>
    <definedName name="Value42">#REF!</definedName>
    <definedName name="Value43" localSheetId="30">#REF!</definedName>
    <definedName name="Value43" localSheetId="32">#REF!</definedName>
    <definedName name="Value43">#REF!</definedName>
    <definedName name="Value44" localSheetId="30">#REF!</definedName>
    <definedName name="Value44" localSheetId="32">#REF!</definedName>
    <definedName name="Value44">#REF!</definedName>
    <definedName name="Value45" localSheetId="30">#REF!</definedName>
    <definedName name="Value45" localSheetId="32">#REF!</definedName>
    <definedName name="Value45">#REF!</definedName>
    <definedName name="Value46" localSheetId="30">#REF!</definedName>
    <definedName name="Value46" localSheetId="32">#REF!</definedName>
    <definedName name="Value46">#REF!</definedName>
    <definedName name="Value47" localSheetId="30">#REF!</definedName>
    <definedName name="Value47" localSheetId="32">#REF!</definedName>
    <definedName name="Value47">#REF!</definedName>
    <definedName name="Value48" localSheetId="30">#REF!</definedName>
    <definedName name="Value48" localSheetId="32">#REF!</definedName>
    <definedName name="Value48">#REF!</definedName>
    <definedName name="Value49" localSheetId="30">#REF!</definedName>
    <definedName name="Value49" localSheetId="32">#REF!</definedName>
    <definedName name="Value49">#REF!</definedName>
    <definedName name="Value5" localSheetId="30">#REF!</definedName>
    <definedName name="Value5" localSheetId="32">#REF!</definedName>
    <definedName name="Value5">#REF!</definedName>
    <definedName name="Value50" localSheetId="30">#REF!</definedName>
    <definedName name="Value50" localSheetId="32">#REF!</definedName>
    <definedName name="Value50">#REF!</definedName>
    <definedName name="Value51" localSheetId="30">#REF!</definedName>
    <definedName name="Value51" localSheetId="32">#REF!</definedName>
    <definedName name="Value51">#REF!</definedName>
    <definedName name="Value52" localSheetId="30">#REF!</definedName>
    <definedName name="Value52" localSheetId="32">#REF!</definedName>
    <definedName name="Value52">#REF!</definedName>
    <definedName name="Value53" localSheetId="30">#REF!</definedName>
    <definedName name="Value53" localSheetId="32">#REF!</definedName>
    <definedName name="Value53">#REF!</definedName>
    <definedName name="Value54" localSheetId="30">#REF!</definedName>
    <definedName name="Value54" localSheetId="32">#REF!</definedName>
    <definedName name="Value54">#REF!</definedName>
    <definedName name="Value55" localSheetId="30">#REF!</definedName>
    <definedName name="Value55" localSheetId="32">#REF!</definedName>
    <definedName name="Value55">#REF!</definedName>
    <definedName name="Value6" localSheetId="30">#REF!</definedName>
    <definedName name="Value6" localSheetId="32">#REF!</definedName>
    <definedName name="Value6">#REF!</definedName>
    <definedName name="Value7" localSheetId="30">#REF!</definedName>
    <definedName name="Value7" localSheetId="32">#REF!</definedName>
    <definedName name="Value7">#REF!</definedName>
    <definedName name="Value8" localSheetId="30">#REF!</definedName>
    <definedName name="Value8" localSheetId="32">#REF!</definedName>
    <definedName name="Value8">#REF!</definedName>
    <definedName name="Value9" localSheetId="30">#REF!</definedName>
    <definedName name="Value9" localSheetId="32">#REF!</definedName>
    <definedName name="Value9">#REF!</definedName>
    <definedName name="VAN" localSheetId="30">[24]CT35!#REF!</definedName>
    <definedName name="VAN" localSheetId="32">[24]CT35!#REF!</definedName>
    <definedName name="VAN">[24]CT35!#REF!</definedName>
    <definedName name="VAN_CHUYEN_DUONG_DAI_DZ0.4KV" localSheetId="30">#REF!</definedName>
    <definedName name="VAN_CHUYEN_DUONG_DAI_DZ0.4KV" localSheetId="32">#REF!</definedName>
    <definedName name="VAN_CHUYEN_DUONG_DAI_DZ0.4KV">#REF!</definedName>
    <definedName name="VAN_CHUYEN_DUONG_DAI_DZ22KV" localSheetId="30">#REF!</definedName>
    <definedName name="VAN_CHUYEN_DUONG_DAI_DZ22KV" localSheetId="32">#REF!</definedName>
    <definedName name="VAN_CHUYEN_DUONG_DAI_DZ22KV">#REF!</definedName>
    <definedName name="VAN_CHUYEN_DUONG_DAI_TBA" localSheetId="30">'[27]chi tiet TBA'!#REF!</definedName>
    <definedName name="VAN_CHUYEN_DUONG_DAI_TBA" localSheetId="32">'[27]chi tiet TBA'!#REF!</definedName>
    <definedName name="VAN_CHUYEN_DUONG_DAI_TBA">'[27]chi tiet TBA'!#REF!</definedName>
    <definedName name="VAN_CHUYEN_VAT_TU_CHUNG" localSheetId="30">#REF!</definedName>
    <definedName name="VAN_CHUYEN_VAT_TU_CHUNG" localSheetId="32">#REF!</definedName>
    <definedName name="VAN_CHUYEN_VAT_TU_CHUNG">#REF!</definedName>
    <definedName name="VAN_TRUNG_CHUYEN_VAT_TU_CHUNG" localSheetId="30">#REF!</definedName>
    <definedName name="VAN_TRUNG_CHUYEN_VAT_TU_CHUNG" localSheetId="32">#REF!</definedName>
    <definedName name="VAN_TRUNG_CHUYEN_VAT_TU_CHUNG">#REF!</definedName>
    <definedName name="vanchuyencoc">'[34]Gia vat tu'!$E$53</definedName>
    <definedName name="vankhuon">'[28]Gia vat tu'!$D$38</definedName>
    <definedName name="VARIINST" localSheetId="30">#REF!</definedName>
    <definedName name="VARIINST" localSheetId="32">#REF!</definedName>
    <definedName name="VARIINST">#REF!</definedName>
    <definedName name="VARIPURC" localSheetId="30">#REF!</definedName>
    <definedName name="VARIPURC" localSheetId="32">#REF!</definedName>
    <definedName name="VARIPURC">#REF!</definedName>
    <definedName name="vat">5</definedName>
    <definedName name="VAT_LIEU_DEN_CHAN_CONG_TRINH" localSheetId="30">#REF!</definedName>
    <definedName name="VAT_LIEU_DEN_CHAN_CONG_TRINH" localSheetId="32">#REF!</definedName>
    <definedName name="VAT_LIEU_DEN_CHAN_CONG_TRINH">#REF!</definedName>
    <definedName name="vbtchongnuocm300" localSheetId="30">#REF!</definedName>
    <definedName name="vbtchongnuocm300" localSheetId="32">#REF!</definedName>
    <definedName name="vbtchongnuocm300">#REF!</definedName>
    <definedName name="vbtm150" localSheetId="30">#REF!</definedName>
    <definedName name="vbtm150" localSheetId="32">#REF!</definedName>
    <definedName name="vbtm150">#REF!</definedName>
    <definedName name="vbtm300" localSheetId="30">#REF!</definedName>
    <definedName name="vbtm300" localSheetId="32">#REF!</definedName>
    <definedName name="vbtm300">#REF!</definedName>
    <definedName name="vbtm400" localSheetId="30">#REF!</definedName>
    <definedName name="vbtm400" localSheetId="32">#REF!</definedName>
    <definedName name="vbtm400">#REF!</definedName>
    <definedName name="vc3." localSheetId="30">'[160]Chi tiet'!#REF!</definedName>
    <definedName name="vc3." localSheetId="32">'[160]Chi tiet'!#REF!</definedName>
    <definedName name="vc3.">'[160]Chi tiet'!#REF!</definedName>
    <definedName name="vca" localSheetId="30">'[160]Chi tiet'!#REF!</definedName>
    <definedName name="vca" localSheetId="32">'[160]Chi tiet'!#REF!</definedName>
    <definedName name="vca">'[160]Chi tiet'!#REF!</definedName>
    <definedName name="vccot" localSheetId="30">#REF!</definedName>
    <definedName name="vccot" localSheetId="32">#REF!</definedName>
    <definedName name="vccot">#REF!</definedName>
    <definedName name="vccot." localSheetId="30">'[160]Chi tiet'!#REF!</definedName>
    <definedName name="vccot." localSheetId="32">'[160]Chi tiet'!#REF!</definedName>
    <definedName name="vccot.">'[160]Chi tiet'!#REF!</definedName>
    <definedName name="vcdc" localSheetId="30">#REF!</definedName>
    <definedName name="vcdc" localSheetId="32">#REF!</definedName>
    <definedName name="vcdc">#REF!</definedName>
    <definedName name="vcdc." localSheetId="30">'[160]Chi tiet'!#REF!</definedName>
    <definedName name="vcdc." localSheetId="32">'[160]Chi tiet'!#REF!</definedName>
    <definedName name="vcdc.">'[160]Chi tiet'!#REF!</definedName>
    <definedName name="vcdd_tba">[37]VCDD_TBA!$S$13</definedName>
    <definedName name="VCDD1P" localSheetId="30">'[79]KPVC-BD '!#REF!</definedName>
    <definedName name="VCDD1P" localSheetId="32">'[79]KPVC-BD '!#REF!</definedName>
    <definedName name="VCDD1P">'[79]KPVC-BD '!#REF!</definedName>
    <definedName name="VCDD3p" localSheetId="30">'[79]KPVC-BD '!#REF!</definedName>
    <definedName name="VCDD3p" localSheetId="32">'[79]KPVC-BD '!#REF!</definedName>
    <definedName name="VCDD3p">'[79]KPVC-BD '!#REF!</definedName>
    <definedName name="VCDDCT3p" localSheetId="30">'[79]KPVC-BD '!#REF!</definedName>
    <definedName name="VCDDCT3p" localSheetId="32">'[79]KPVC-BD '!#REF!</definedName>
    <definedName name="VCDDCT3p">'[79]KPVC-BD '!#REF!</definedName>
    <definedName name="VCDDMBA" localSheetId="30">'[161]KPVC-BD '!#REF!</definedName>
    <definedName name="VCDDMBA" localSheetId="32">'[161]KPVC-BD '!#REF!</definedName>
    <definedName name="VCDDMBA">'[161]KPVC-BD '!#REF!</definedName>
    <definedName name="VCHT" localSheetId="30">#REF!</definedName>
    <definedName name="VCHT" localSheetId="32">#REF!</definedName>
    <definedName name="VCHT">#REF!</definedName>
    <definedName name="vcoto" localSheetId="30" hidden="1">{"'Sheet1'!$L$16"}</definedName>
    <definedName name="vcoto" localSheetId="32" hidden="1">{"'Sheet1'!$L$16"}</definedName>
    <definedName name="vcoto" hidden="1">{"'Sheet1'!$L$16"}</definedName>
    <definedName name="vcsat" localSheetId="32">'[129]CTDZ 0.4+cto'!#REF!</definedName>
    <definedName name="vcsat">'[129]CTDZ 0.4+cto'!#REF!</definedName>
    <definedName name="vct" localSheetId="30">#REF!</definedName>
    <definedName name="vct" localSheetId="32">#REF!</definedName>
    <definedName name="vct">#REF!</definedName>
    <definedName name="VCTT" localSheetId="30">#REF!</definedName>
    <definedName name="VCTT" localSheetId="32">#REF!</definedName>
    <definedName name="VCTT">#REF!</definedName>
    <definedName name="VCVBT1" localSheetId="30">#REF!</definedName>
    <definedName name="VCVBT1" localSheetId="32">#REF!</definedName>
    <definedName name="VCVBT1">#REF!</definedName>
    <definedName name="VCVBT2" localSheetId="30">#REF!</definedName>
    <definedName name="VCVBT2" localSheetId="32">#REF!</definedName>
    <definedName name="VCVBT2">#REF!</definedName>
    <definedName name="vcxa">[97]TT04!$J$20</definedName>
    <definedName name="vd3p" localSheetId="30">#REF!</definedName>
    <definedName name="vd3p" localSheetId="32">#REF!</definedName>
    <definedName name="vd3p">#REF!</definedName>
    <definedName name="VDCLY" localSheetId="30">[40]QMCT!#REF!</definedName>
    <definedName name="VDCLY" localSheetId="32">[40]QMCT!#REF!</definedName>
    <definedName name="VDCLY">[40]QMCT!#REF!</definedName>
    <definedName name="vdkt">[23]gVL!$Q$55</definedName>
    <definedName name="vdv" hidden="1">#N/A</definedName>
    <definedName name="vdv_1">"#REF!"</definedName>
    <definedName name="vgk" localSheetId="30">#REF!</definedName>
    <definedName name="vgk" localSheetId="32">#REF!</definedName>
    <definedName name="vgk">#REF!</definedName>
    <definedName name="vgt" localSheetId="30">#REF!</definedName>
    <definedName name="vgt" localSheetId="32">#REF!</definedName>
    <definedName name="vgt">#REF!</definedName>
    <definedName name="Viet" localSheetId="30" hidden="1">{"'Sheet1'!$L$16"}</definedName>
    <definedName name="Viet" localSheetId="32" hidden="1">{"'Sheet1'!$L$16"}</definedName>
    <definedName name="Viet" hidden="1">{"'Sheet1'!$L$16"}</definedName>
    <definedName name="Vietri" localSheetId="32">[42]TTVanChuyen!#REF!</definedName>
    <definedName name="Vietri">[42]TTVanChuyen!#REF!</definedName>
    <definedName name="vkcauthang" localSheetId="30">#REF!</definedName>
    <definedName name="vkcauthang" localSheetId="32">#REF!</definedName>
    <definedName name="vkcauthang">#REF!</definedName>
    <definedName name="vksan" localSheetId="30">#REF!</definedName>
    <definedName name="vksan" localSheetId="32">#REF!</definedName>
    <definedName name="vksan">#REF!</definedName>
    <definedName name="vl" localSheetId="30">#REF!</definedName>
    <definedName name="vl" localSheetId="32">#REF!</definedName>
    <definedName name="vl">#REF!</definedName>
    <definedName name="vl100a" localSheetId="30">'[129]CTbe tong'!#REF!</definedName>
    <definedName name="vl100a" localSheetId="32">'[129]CTbe tong'!#REF!</definedName>
    <definedName name="vl100a">'[129]CTbe tong'!#REF!</definedName>
    <definedName name="vl1p" localSheetId="30">'[106]TONG HOP VL-NC'!#REF!</definedName>
    <definedName name="vl1p" localSheetId="32">'[106]TONG HOP VL-NC'!#REF!</definedName>
    <definedName name="vl1p">'[106]TONG HOP VL-NC'!#REF!</definedName>
    <definedName name="vl3p" localSheetId="30">#REF!</definedName>
    <definedName name="vl3p" localSheetId="32">#REF!</definedName>
    <definedName name="vl3p">#REF!</definedName>
    <definedName name="VLBS">#N/A</definedName>
    <definedName name="VLCT3p" localSheetId="30">#REF!</definedName>
    <definedName name="VLCT3p" localSheetId="32">#REF!</definedName>
    <definedName name="VLCT3p">#REF!</definedName>
    <definedName name="vldd" localSheetId="30">'[11]TH XL'!#REF!</definedName>
    <definedName name="vldd" localSheetId="32">'[11]TH XL'!#REF!</definedName>
    <definedName name="vldd">'[11]TH XL'!#REF!</definedName>
    <definedName name="vldg" localSheetId="30">#REF!</definedName>
    <definedName name="vldg" localSheetId="32">#REF!</definedName>
    <definedName name="vldg">#REF!</definedName>
    <definedName name="vldn400" localSheetId="30">#REF!</definedName>
    <definedName name="vldn400" localSheetId="32">#REF!</definedName>
    <definedName name="vldn400">#REF!</definedName>
    <definedName name="vldn600" localSheetId="30">#REF!</definedName>
    <definedName name="vldn600" localSheetId="32">#REF!</definedName>
    <definedName name="vldn600">#REF!</definedName>
    <definedName name="VLHC">[127]TNHCHINH!$I$38</definedName>
    <definedName name="VLIEU" localSheetId="30">#REF!</definedName>
    <definedName name="VLIEU" localSheetId="32">#REF!</definedName>
    <definedName name="VLIEU">#REF!</definedName>
    <definedName name="VLM" localSheetId="30">#REF!</definedName>
    <definedName name="VLM" localSheetId="32">#REF!</definedName>
    <definedName name="VLM">#REF!</definedName>
    <definedName name="vlp">'[17]he so'!$B$1</definedName>
    <definedName name="vltr" localSheetId="30">'[11]TH XL'!#REF!</definedName>
    <definedName name="vltr" localSheetId="32">'[11]TH XL'!#REF!</definedName>
    <definedName name="vltr">'[11]TH XL'!#REF!</definedName>
    <definedName name="vltram" localSheetId="30">#REF!</definedName>
    <definedName name="vltram" localSheetId="32">#REF!</definedName>
    <definedName name="vltram">#REF!</definedName>
    <definedName name="vn" localSheetId="30">[20]th¸mo!#REF!</definedName>
    <definedName name="vn" localSheetId="32">[20]th¸mo!#REF!</definedName>
    <definedName name="vn">[20]th¸mo!#REF!</definedName>
    <definedName name="voi" localSheetId="30">'[162]Gia vat tu'!#REF!</definedName>
    <definedName name="voi" localSheetId="32">'[162]Gia vat tu'!#REF!</definedName>
    <definedName name="voi">'[162]Gia vat tu'!#REF!</definedName>
    <definedName name="vr3p" localSheetId="30">#REF!</definedName>
    <definedName name="vr3p" localSheetId="32">#REF!</definedName>
    <definedName name="vr3p">#REF!</definedName>
    <definedName name="vt1pbs" localSheetId="30">'[11]lam-moi'!#REF!</definedName>
    <definedName name="vt1pbs" localSheetId="32">'[11]lam-moi'!#REF!</definedName>
    <definedName name="vt1pbs">'[11]lam-moi'!#REF!</definedName>
    <definedName name="vtbs" localSheetId="30">'[11]lam-moi'!#REF!</definedName>
    <definedName name="vtbs" localSheetId="32">'[11]lam-moi'!#REF!</definedName>
    <definedName name="vtbs">'[11]lam-moi'!#REF!</definedName>
    <definedName name="vua_75" localSheetId="32">[163]dongia!#REF!</definedName>
    <definedName name="vua_75">[163]dongia!#REF!</definedName>
    <definedName name="W" localSheetId="30">#REF!</definedName>
    <definedName name="W" localSheetId="32">#REF!</definedName>
    <definedName name="W">#REF!</definedName>
    <definedName name="WIRE1">5</definedName>
    <definedName name="wrn.aaa." hidden="1">{#N/A,#N/A,FALSE,"Sheet1";#N/A,#N/A,FALSE,"Sheet1";#N/A,#N/A,FALSE,"Sheet1"}</definedName>
    <definedName name="wrn.chi._.tiÆt." hidden="1">{#N/A,#N/A,FALSE,"Chi tiÆt"}</definedName>
    <definedName name="wrn.cong." hidden="1">{#N/A,#N/A,FALSE,"Sheet1"}</definedName>
    <definedName name="wrn.vd." hidden="1">{#N/A,#N/A,TRUE,"BT M200 da 10x20"}</definedName>
    <definedName name="X" localSheetId="32">'[47]DGchitiet '!#REF!</definedName>
    <definedName name="X">'[47]DGchitiet '!#REF!</definedName>
    <definedName name="X_ng">'[17]he so'!$B$20</definedName>
    <definedName name="x17dnc" localSheetId="30">[11]chitiet!#REF!</definedName>
    <definedName name="x17dnc" localSheetId="32">[11]chitiet!#REF!</definedName>
    <definedName name="x17dnc">[11]chitiet!#REF!</definedName>
    <definedName name="x17dvl" localSheetId="30">[11]chitiet!#REF!</definedName>
    <definedName name="x17dvl" localSheetId="32">[11]chitiet!#REF!</definedName>
    <definedName name="x17dvl">[11]chitiet!#REF!</definedName>
    <definedName name="x17knc" localSheetId="30">[11]chitiet!#REF!</definedName>
    <definedName name="x17knc" localSheetId="32">[11]chitiet!#REF!</definedName>
    <definedName name="x17knc">[11]chitiet!#REF!</definedName>
    <definedName name="x17kvl" localSheetId="30">[11]chitiet!#REF!</definedName>
    <definedName name="x17kvl" localSheetId="32">[11]chitiet!#REF!</definedName>
    <definedName name="x17kvl">[11]chitiet!#REF!</definedName>
    <definedName name="X1pFCOnc" localSheetId="32">'[79]CHITIET VL-NC-TT -1p'!#REF!</definedName>
    <definedName name="X1pFCOnc">'[79]CHITIET VL-NC-TT -1p'!#REF!</definedName>
    <definedName name="X1pFCOvc" localSheetId="32">'[79]CHITIET VL-NC-TT -1p'!#REF!</definedName>
    <definedName name="X1pFCOvc">'[79]CHITIET VL-NC-TT -1p'!#REF!</definedName>
    <definedName name="X1pFCOvl" localSheetId="32">'[79]CHITIET VL-NC-TT -1p'!#REF!</definedName>
    <definedName name="X1pFCOvl">'[79]CHITIET VL-NC-TT -1p'!#REF!</definedName>
    <definedName name="X1pIGnc" localSheetId="32">'[79]CHITIET VL-NC-TT -1p'!#REF!</definedName>
    <definedName name="X1pIGnc">'[79]CHITIET VL-NC-TT -1p'!#REF!</definedName>
    <definedName name="X1pIGvc" localSheetId="32">'[79]CHITIET VL-NC-TT -1p'!#REF!</definedName>
    <definedName name="X1pIGvc">'[79]CHITIET VL-NC-TT -1p'!#REF!</definedName>
    <definedName name="X1pIGvl" localSheetId="32">'[79]CHITIET VL-NC-TT -1p'!#REF!</definedName>
    <definedName name="X1pIGvl">'[79]CHITIET VL-NC-TT -1p'!#REF!</definedName>
    <definedName name="x1pind" localSheetId="30">#REF!</definedName>
    <definedName name="x1pind" localSheetId="32">#REF!</definedName>
    <definedName name="x1pind">#REF!</definedName>
    <definedName name="X1pINDnc" localSheetId="30">#REF!</definedName>
    <definedName name="X1pINDnc" localSheetId="32">#REF!</definedName>
    <definedName name="X1pINDnc">#REF!</definedName>
    <definedName name="X1pINDvc" localSheetId="30">#REF!</definedName>
    <definedName name="X1pINDvc" localSheetId="32">#REF!</definedName>
    <definedName name="X1pINDvc">#REF!</definedName>
    <definedName name="X1pINDvl" localSheetId="30">#REF!</definedName>
    <definedName name="X1pINDvl" localSheetId="32">#REF!</definedName>
    <definedName name="X1pINDvl">#REF!</definedName>
    <definedName name="x1ping" localSheetId="30">#REF!</definedName>
    <definedName name="x1ping" localSheetId="32">#REF!</definedName>
    <definedName name="x1ping">#REF!</definedName>
    <definedName name="X1pINGnc" localSheetId="30">#REF!</definedName>
    <definedName name="X1pINGnc" localSheetId="32">#REF!</definedName>
    <definedName name="X1pINGnc">#REF!</definedName>
    <definedName name="X1pINGvc" localSheetId="30">#REF!</definedName>
    <definedName name="X1pINGvc" localSheetId="32">#REF!</definedName>
    <definedName name="X1pINGvc">#REF!</definedName>
    <definedName name="X1pINGvl" localSheetId="30">#REF!</definedName>
    <definedName name="X1pINGvl" localSheetId="32">#REF!</definedName>
    <definedName name="X1pINGvl">#REF!</definedName>
    <definedName name="x1pint" localSheetId="30">#REF!</definedName>
    <definedName name="x1pint" localSheetId="32">#REF!</definedName>
    <definedName name="x1pint">#REF!</definedName>
    <definedName name="X1pINTnc" localSheetId="30">'[79]CHITIET VL-NC-TT -1p'!#REF!</definedName>
    <definedName name="X1pINTnc" localSheetId="32">'[79]CHITIET VL-NC-TT -1p'!#REF!</definedName>
    <definedName name="X1pINTnc">'[79]CHITIET VL-NC-TT -1p'!#REF!</definedName>
    <definedName name="X1pINTvc" localSheetId="30">'[79]CHITIET VL-NC-TT -1p'!#REF!</definedName>
    <definedName name="X1pINTvc" localSheetId="32">'[79]CHITIET VL-NC-TT -1p'!#REF!</definedName>
    <definedName name="X1pINTvc">'[79]CHITIET VL-NC-TT -1p'!#REF!</definedName>
    <definedName name="X1pINTvl" localSheetId="30">'[79]CHITIET VL-NC-TT -1p'!#REF!</definedName>
    <definedName name="X1pINTvl" localSheetId="32">'[79]CHITIET VL-NC-TT -1p'!#REF!</definedName>
    <definedName name="X1pINTvl">'[79]CHITIET VL-NC-TT -1p'!#REF!</definedName>
    <definedName name="X1pITnc" localSheetId="30">'[79]CHITIET VL-NC-TT -1p'!#REF!</definedName>
    <definedName name="X1pITnc" localSheetId="32">'[79]CHITIET VL-NC-TT -1p'!#REF!</definedName>
    <definedName name="X1pITnc">'[79]CHITIET VL-NC-TT -1p'!#REF!</definedName>
    <definedName name="X1pITvc" localSheetId="32">'[79]CHITIET VL-NC-TT -1p'!#REF!</definedName>
    <definedName name="X1pITvc">'[79]CHITIET VL-NC-TT -1p'!#REF!</definedName>
    <definedName name="X1pITvl" localSheetId="32">'[79]CHITIET VL-NC-TT -1p'!#REF!</definedName>
    <definedName name="X1pITvl">'[79]CHITIET VL-NC-TT -1p'!#REF!</definedName>
    <definedName name="x20knc" localSheetId="32">[11]chitiet!#REF!</definedName>
    <definedName name="x20knc">[11]chitiet!#REF!</definedName>
    <definedName name="x20kvl" localSheetId="32">[11]chitiet!#REF!</definedName>
    <definedName name="x20kvl">[11]chitiet!#REF!</definedName>
    <definedName name="x22knc" localSheetId="32">[11]chitiet!#REF!</definedName>
    <definedName name="x22knc">[11]chitiet!#REF!</definedName>
    <definedName name="x22kvl" localSheetId="32">[11]chitiet!#REF!</definedName>
    <definedName name="x22kvl">[11]chitiet!#REF!</definedName>
    <definedName name="x2mig1nc" localSheetId="32">'[11]lam-moi'!#REF!</definedName>
    <definedName name="x2mig1nc">'[11]lam-moi'!#REF!</definedName>
    <definedName name="x2mig1vl" localSheetId="32">'[11]lam-moi'!#REF!</definedName>
    <definedName name="x2mig1vl">'[11]lam-moi'!#REF!</definedName>
    <definedName name="x2min1nc" localSheetId="32">'[11]lam-moi'!#REF!</definedName>
    <definedName name="x2min1nc">'[11]lam-moi'!#REF!</definedName>
    <definedName name="x2min1vl" localSheetId="32">'[11]lam-moi'!#REF!</definedName>
    <definedName name="x2min1vl">'[11]lam-moi'!#REF!</definedName>
    <definedName name="x2mit1vl" localSheetId="32">'[11]lam-moi'!#REF!</definedName>
    <definedName name="x2mit1vl">'[11]lam-moi'!#REF!</definedName>
    <definedName name="x2mitnc" localSheetId="32">'[11]lam-moi'!#REF!</definedName>
    <definedName name="x2mitnc">'[11]lam-moi'!#REF!</definedName>
    <definedName name="xa" localSheetId="32">[104]TTTram!#REF!</definedName>
    <definedName name="xa">[104]TTTram!#REF!</definedName>
    <definedName name="xaydung">[164]XL4Poppy!$B$1:$B$16</definedName>
    <definedName name="XBCNCKT">5600</definedName>
    <definedName name="XCCT">0.5</definedName>
    <definedName name="xd0.6" localSheetId="30">#REF!</definedName>
    <definedName name="xd0.6" localSheetId="32">#REF!</definedName>
    <definedName name="xd0.6">#REF!</definedName>
    <definedName name="xd1.3" localSheetId="30">#REF!</definedName>
    <definedName name="xd1.3" localSheetId="32">#REF!</definedName>
    <definedName name="xd1.3">#REF!</definedName>
    <definedName name="xd1.5" localSheetId="30">#REF!</definedName>
    <definedName name="xd1.5" localSheetId="32">#REF!</definedName>
    <definedName name="xd1.5">#REF!</definedName>
    <definedName name="xdra" localSheetId="30">[14]sheet12!#REF!</definedName>
    <definedName name="xdra" localSheetId="32">[14]sheet12!#REF!</definedName>
    <definedName name="xdra">[14]sheet12!#REF!</definedName>
    <definedName name="xdsnc" localSheetId="30">[11]gtrinh!#REF!</definedName>
    <definedName name="xdsnc" localSheetId="32">[11]gtrinh!#REF!</definedName>
    <definedName name="xdsnc">[11]gtrinh!#REF!</definedName>
    <definedName name="xdsvl" localSheetId="30">[11]gtrinh!#REF!</definedName>
    <definedName name="xdsvl" localSheetId="32">[11]gtrinh!#REF!</definedName>
    <definedName name="xdsvl">[11]gtrinh!#REF!</definedName>
    <definedName name="xfco" localSheetId="30">#REF!</definedName>
    <definedName name="xfco" localSheetId="32">#REF!</definedName>
    <definedName name="xfco">#REF!</definedName>
    <definedName name="xfco3p" localSheetId="30">#REF!</definedName>
    <definedName name="xfco3p" localSheetId="32">#REF!</definedName>
    <definedName name="xfco3p">#REF!</definedName>
    <definedName name="XFCOnc" localSheetId="30">#REF!</definedName>
    <definedName name="XFCOnc" localSheetId="32">#REF!</definedName>
    <definedName name="XFCOnc">#REF!</definedName>
    <definedName name="xfconc3p" localSheetId="30">'[119]CHITIET VL-NC-TT1p'!#REF!</definedName>
    <definedName name="xfconc3p" localSheetId="32">'[119]CHITIET VL-NC-TT1p'!#REF!</definedName>
    <definedName name="xfconc3p">'[119]CHITIET VL-NC-TT1p'!#REF!</definedName>
    <definedName name="xfcotnc" localSheetId="30">#REF!</definedName>
    <definedName name="xfcotnc" localSheetId="32">#REF!</definedName>
    <definedName name="xfcotnc">#REF!</definedName>
    <definedName name="xfcotvl" localSheetId="30">#REF!</definedName>
    <definedName name="xfcotvl" localSheetId="32">#REF!</definedName>
    <definedName name="xfcotvl">#REF!</definedName>
    <definedName name="XFCOvc" localSheetId="30">'[122]CHITIET VL-NC-TT-3p'!#REF!</definedName>
    <definedName name="XFCOvc" localSheetId="32">'[122]CHITIET VL-NC-TT-3p'!#REF!</definedName>
    <definedName name="XFCOvc">'[122]CHITIET VL-NC-TT-3p'!#REF!</definedName>
    <definedName name="XFCOvl" localSheetId="30">#REF!</definedName>
    <definedName name="XFCOvl" localSheetId="32">#REF!</definedName>
    <definedName name="XFCOvl">#REF!</definedName>
    <definedName name="xfcovl3p" localSheetId="30">'[119]CHITIET VL-NC-TT1p'!#REF!</definedName>
    <definedName name="xfcovl3p" localSheetId="32">'[119]CHITIET VL-NC-TT1p'!#REF!</definedName>
    <definedName name="xfcovl3p">'[119]CHITIET VL-NC-TT1p'!#REF!</definedName>
    <definedName name="xfnc" localSheetId="30">'[11]lam-moi'!#REF!</definedName>
    <definedName name="xfnc" localSheetId="32">'[11]lam-moi'!#REF!</definedName>
    <definedName name="xfnc">'[11]lam-moi'!#REF!</definedName>
    <definedName name="xfvl" localSheetId="30">'[11]lam-moi'!#REF!</definedName>
    <definedName name="xfvl" localSheetId="32">'[11]lam-moi'!#REF!</definedName>
    <definedName name="xfvl">'[11]lam-moi'!#REF!</definedName>
    <definedName name="xgc100" localSheetId="30">#REF!</definedName>
    <definedName name="xgc100" localSheetId="32">#REF!</definedName>
    <definedName name="xgc100">#REF!</definedName>
    <definedName name="xgc150" localSheetId="30">#REF!</definedName>
    <definedName name="xgc150" localSheetId="32">#REF!</definedName>
    <definedName name="xgc150">#REF!</definedName>
    <definedName name="xgc200" localSheetId="30">#REF!</definedName>
    <definedName name="xgc200" localSheetId="32">#REF!</definedName>
    <definedName name="xgc200">#REF!</definedName>
    <definedName name="xh" localSheetId="30">#REF!</definedName>
    <definedName name="xh" localSheetId="32">#REF!</definedName>
    <definedName name="xh">#REF!</definedName>
    <definedName name="xhn" localSheetId="30">#REF!</definedName>
    <definedName name="xhn" localSheetId="32">#REF!</definedName>
    <definedName name="xhn">#REF!</definedName>
    <definedName name="xhnnc" localSheetId="30">'[11]lam-moi'!#REF!</definedName>
    <definedName name="xhnnc" localSheetId="32">'[11]lam-moi'!#REF!</definedName>
    <definedName name="xhnnc">'[11]lam-moi'!#REF!</definedName>
    <definedName name="xhnvl" localSheetId="30">'[11]lam-moi'!#REF!</definedName>
    <definedName name="xhnvl" localSheetId="32">'[11]lam-moi'!#REF!</definedName>
    <definedName name="xhnvl">'[11]lam-moi'!#REF!</definedName>
    <definedName name="xig" localSheetId="30">#REF!</definedName>
    <definedName name="xig" localSheetId="32">#REF!</definedName>
    <definedName name="xig">#REF!</definedName>
    <definedName name="xig1" localSheetId="30">#REF!</definedName>
    <definedName name="xig1" localSheetId="32">#REF!</definedName>
    <definedName name="xig1">#REF!</definedName>
    <definedName name="XIG1nc" localSheetId="30">'[79]CHITIET VL-NC-TT-3p'!#REF!</definedName>
    <definedName name="XIG1nc" localSheetId="32">'[79]CHITIET VL-NC-TT-3p'!#REF!</definedName>
    <definedName name="XIG1nc">'[79]CHITIET VL-NC-TT-3p'!#REF!</definedName>
    <definedName name="xig1p" localSheetId="30">#REF!</definedName>
    <definedName name="xig1p" localSheetId="32">#REF!</definedName>
    <definedName name="xig1p">#REF!</definedName>
    <definedName name="xig1pnc" localSheetId="30">'[11]lam-moi'!#REF!</definedName>
    <definedName name="xig1pnc" localSheetId="32">'[11]lam-moi'!#REF!</definedName>
    <definedName name="xig1pnc">'[11]lam-moi'!#REF!</definedName>
    <definedName name="xig1pvl" localSheetId="30">'[11]lam-moi'!#REF!</definedName>
    <definedName name="xig1pvl" localSheetId="32">'[11]lam-moi'!#REF!</definedName>
    <definedName name="xig1pvl">'[11]lam-moi'!#REF!</definedName>
    <definedName name="XIG1vl" localSheetId="30">'[79]CHITIET VL-NC-TT-3p'!#REF!</definedName>
    <definedName name="XIG1vl" localSheetId="32">'[79]CHITIET VL-NC-TT-3p'!#REF!</definedName>
    <definedName name="XIG1vl">'[79]CHITIET VL-NC-TT-3p'!#REF!</definedName>
    <definedName name="xig2nc" localSheetId="30">'[11]lam-moi'!#REF!</definedName>
    <definedName name="xig2nc" localSheetId="32">'[11]lam-moi'!#REF!</definedName>
    <definedName name="xig2nc">'[11]lam-moi'!#REF!</definedName>
    <definedName name="xig2vl" localSheetId="30">'[11]lam-moi'!#REF!</definedName>
    <definedName name="xig2vl" localSheetId="32">'[11]lam-moi'!#REF!</definedName>
    <definedName name="xig2vl">'[11]lam-moi'!#REF!</definedName>
    <definedName name="xig3p" localSheetId="30">#REF!</definedName>
    <definedName name="xig3p" localSheetId="32">#REF!</definedName>
    <definedName name="xig3p">#REF!</definedName>
    <definedName name="xiggnc">'[11]CHITIET VL-NC'!$G$57</definedName>
    <definedName name="xiggvl">'[11]CHITIET VL-NC'!$G$53</definedName>
    <definedName name="XIGnc" localSheetId="30">#REF!</definedName>
    <definedName name="XIGnc" localSheetId="32">#REF!</definedName>
    <definedName name="XIGnc">#REF!</definedName>
    <definedName name="xignc3p" localSheetId="30">'[119]CHITIET VL-NC-TT1p'!#REF!</definedName>
    <definedName name="xignc3p" localSheetId="32">'[119]CHITIET VL-NC-TT1p'!#REF!</definedName>
    <definedName name="xignc3p">'[119]CHITIET VL-NC-TT1p'!#REF!</definedName>
    <definedName name="XIGvc" localSheetId="30">#REF!</definedName>
    <definedName name="XIGvc" localSheetId="32">#REF!</definedName>
    <definedName name="XIGvc">#REF!</definedName>
    <definedName name="XIGvl" localSheetId="30">#REF!</definedName>
    <definedName name="XIGvl" localSheetId="32">#REF!</definedName>
    <definedName name="XIGvl">#REF!</definedName>
    <definedName name="xigvl3p" localSheetId="30">'[119]CHITIET VL-NC-TT1p'!#REF!</definedName>
    <definedName name="xigvl3p" localSheetId="32">'[119]CHITIET VL-NC-TT1p'!#REF!</definedName>
    <definedName name="xigvl3p">'[119]CHITIET VL-NC-TT1p'!#REF!</definedName>
    <definedName name="Xim_ng_PC40">'[17]he so'!$B$21</definedName>
    <definedName name="ximang" localSheetId="30">#REF!</definedName>
    <definedName name="ximang" localSheetId="32">#REF!</definedName>
    <definedName name="ximang">#REF!</definedName>
    <definedName name="XiMangPCB30" localSheetId="30">[39]T.Tinh!#REF!</definedName>
    <definedName name="XiMangPCB30" localSheetId="32">[39]T.Tinh!#REF!</definedName>
    <definedName name="XiMangPCB30">[39]T.Tinh!#REF!</definedName>
    <definedName name="xin" localSheetId="30">#REF!</definedName>
    <definedName name="xin" localSheetId="32">#REF!</definedName>
    <definedName name="xin">#REF!</definedName>
    <definedName name="xin190" localSheetId="30">#REF!</definedName>
    <definedName name="xin190" localSheetId="32">#REF!</definedName>
    <definedName name="xin190">#REF!</definedName>
    <definedName name="xin1903p" localSheetId="30">#REF!</definedName>
    <definedName name="xin1903p" localSheetId="32">#REF!</definedName>
    <definedName name="xin1903p">#REF!</definedName>
    <definedName name="XIN190nc" localSheetId="30">'[122]CHITIET VL-NC-TT-3p'!#REF!</definedName>
    <definedName name="XIN190nc" localSheetId="32">'[122]CHITIET VL-NC-TT-3p'!#REF!</definedName>
    <definedName name="XIN190nc">'[122]CHITIET VL-NC-TT-3p'!#REF!</definedName>
    <definedName name="xin190nc3p" localSheetId="30">'[119]CHITIET VL-NC-TT1p'!#REF!</definedName>
    <definedName name="xin190nc3p" localSheetId="32">'[119]CHITIET VL-NC-TT1p'!#REF!</definedName>
    <definedName name="xin190nc3p">'[119]CHITIET VL-NC-TT1p'!#REF!</definedName>
    <definedName name="XIN190vc" localSheetId="30">'[122]CHITIET VL-NC-TT-3p'!#REF!</definedName>
    <definedName name="XIN190vc" localSheetId="32">'[122]CHITIET VL-NC-TT-3p'!#REF!</definedName>
    <definedName name="XIN190vc">'[122]CHITIET VL-NC-TT-3p'!#REF!</definedName>
    <definedName name="XIN190vl" localSheetId="30">'[122]CHITIET VL-NC-TT-3p'!#REF!</definedName>
    <definedName name="XIN190vl" localSheetId="32">'[122]CHITIET VL-NC-TT-3p'!#REF!</definedName>
    <definedName name="XIN190vl">'[122]CHITIET VL-NC-TT-3p'!#REF!</definedName>
    <definedName name="xin190vl3p" localSheetId="32">'[119]CHITIET VL-NC-TT1p'!#REF!</definedName>
    <definedName name="xin190vl3p">'[119]CHITIET VL-NC-TT1p'!#REF!</definedName>
    <definedName name="xin2903p">[131]TONGKE3p!$R$110</definedName>
    <definedName name="xin290nc3p" localSheetId="30">'[119]CHITIET VL-NC-TT1p'!#REF!</definedName>
    <definedName name="xin290nc3p" localSheetId="32">'[119]CHITIET VL-NC-TT1p'!#REF!</definedName>
    <definedName name="xin290nc3p">'[119]CHITIET VL-NC-TT1p'!#REF!</definedName>
    <definedName name="xin290vl3p" localSheetId="30">'[119]CHITIET VL-NC-TT1p'!#REF!</definedName>
    <definedName name="xin290vl3p" localSheetId="32">'[119]CHITIET VL-NC-TT1p'!#REF!</definedName>
    <definedName name="xin290vl3p">'[119]CHITIET VL-NC-TT1p'!#REF!</definedName>
    <definedName name="xin3p" localSheetId="30">#REF!</definedName>
    <definedName name="xin3p" localSheetId="32">#REF!</definedName>
    <definedName name="xin3p">#REF!</definedName>
    <definedName name="xin901nc" localSheetId="30">'[11]lam-moi'!#REF!</definedName>
    <definedName name="xin901nc" localSheetId="32">'[11]lam-moi'!#REF!</definedName>
    <definedName name="xin901nc">'[11]lam-moi'!#REF!</definedName>
    <definedName name="xin901vl" localSheetId="30">'[11]lam-moi'!#REF!</definedName>
    <definedName name="xin901vl" localSheetId="32">'[11]lam-moi'!#REF!</definedName>
    <definedName name="xin901vl">'[11]lam-moi'!#REF!</definedName>
    <definedName name="xind" localSheetId="30">#REF!</definedName>
    <definedName name="xind" localSheetId="32">#REF!</definedName>
    <definedName name="xind">#REF!</definedName>
    <definedName name="xind1p" localSheetId="30">#REF!</definedName>
    <definedName name="xind1p" localSheetId="32">#REF!</definedName>
    <definedName name="xind1p">#REF!</definedName>
    <definedName name="xind1pnc" localSheetId="30">'[11]lam-moi'!#REF!</definedName>
    <definedName name="xind1pnc" localSheetId="32">'[11]lam-moi'!#REF!</definedName>
    <definedName name="xind1pnc">'[11]lam-moi'!#REF!</definedName>
    <definedName name="xind1pvl" localSheetId="30">'[11]lam-moi'!#REF!</definedName>
    <definedName name="xind1pvl" localSheetId="32">'[11]lam-moi'!#REF!</definedName>
    <definedName name="xind1pvl">'[11]lam-moi'!#REF!</definedName>
    <definedName name="xind3p" localSheetId="30">#REF!</definedName>
    <definedName name="xind3p" localSheetId="32">#REF!</definedName>
    <definedName name="xind3p">#REF!</definedName>
    <definedName name="XINDnc" localSheetId="30">'[122]CHITIET VL-NC-TT-3p'!#REF!</definedName>
    <definedName name="XINDnc" localSheetId="32">'[122]CHITIET VL-NC-TT-3p'!#REF!</definedName>
    <definedName name="XINDnc">'[122]CHITIET VL-NC-TT-3p'!#REF!</definedName>
    <definedName name="xindnc1p" localSheetId="30">#REF!</definedName>
    <definedName name="xindnc1p" localSheetId="32">#REF!</definedName>
    <definedName name="xindnc1p">#REF!</definedName>
    <definedName name="xindnc3p" localSheetId="30">'[119]CHITIET VL-NC-TT1p'!#REF!</definedName>
    <definedName name="xindnc3p" localSheetId="32">'[119]CHITIET VL-NC-TT1p'!#REF!</definedName>
    <definedName name="xindnc3p">'[119]CHITIET VL-NC-TT1p'!#REF!</definedName>
    <definedName name="XINDvc" localSheetId="30">'[122]CHITIET VL-NC-TT-3p'!#REF!</definedName>
    <definedName name="XINDvc" localSheetId="32">'[122]CHITIET VL-NC-TT-3p'!#REF!</definedName>
    <definedName name="XINDvc">'[122]CHITIET VL-NC-TT-3p'!#REF!</definedName>
    <definedName name="XINDvl" localSheetId="30">'[122]CHITIET VL-NC-TT-3p'!#REF!</definedName>
    <definedName name="XINDvl" localSheetId="32">'[122]CHITIET VL-NC-TT-3p'!#REF!</definedName>
    <definedName name="XINDvl">'[122]CHITIET VL-NC-TT-3p'!#REF!</definedName>
    <definedName name="xindvl1p" localSheetId="30">#REF!</definedName>
    <definedName name="xindvl1p" localSheetId="32">#REF!</definedName>
    <definedName name="xindvl1p">#REF!</definedName>
    <definedName name="xindvl3p" localSheetId="30">'[119]CHITIET VL-NC-TT1p'!#REF!</definedName>
    <definedName name="xindvl3p" localSheetId="32">'[119]CHITIET VL-NC-TT1p'!#REF!</definedName>
    <definedName name="xindvl3p">'[119]CHITIET VL-NC-TT1p'!#REF!</definedName>
    <definedName name="xing1p" localSheetId="30">#REF!</definedName>
    <definedName name="xing1p" localSheetId="32">#REF!</definedName>
    <definedName name="xing1p">#REF!</definedName>
    <definedName name="xing1pnc" localSheetId="30">'[11]lam-moi'!#REF!</definedName>
    <definedName name="xing1pnc" localSheetId="32">'[11]lam-moi'!#REF!</definedName>
    <definedName name="xing1pnc">'[11]lam-moi'!#REF!</definedName>
    <definedName name="xing1pvl" localSheetId="30">'[11]lam-moi'!#REF!</definedName>
    <definedName name="xing1pvl" localSheetId="32">'[11]lam-moi'!#REF!</definedName>
    <definedName name="xing1pvl">'[11]lam-moi'!#REF!</definedName>
    <definedName name="xingnc1p" localSheetId="30">#REF!</definedName>
    <definedName name="xingnc1p" localSheetId="32">#REF!</definedName>
    <definedName name="xingnc1p">#REF!</definedName>
    <definedName name="xingvl1p" localSheetId="30">#REF!</definedName>
    <definedName name="xingvl1p" localSheetId="32">#REF!</definedName>
    <definedName name="xingvl1p">#REF!</definedName>
    <definedName name="XINnc" localSheetId="30">#REF!</definedName>
    <definedName name="XINnc" localSheetId="32">#REF!</definedName>
    <definedName name="XINnc">#REF!</definedName>
    <definedName name="xinnc3p" localSheetId="30">'[119]CHITIET VL-NC-TT1p'!#REF!</definedName>
    <definedName name="xinnc3p" localSheetId="32">'[119]CHITIET VL-NC-TT1p'!#REF!</definedName>
    <definedName name="xinnc3p">'[119]CHITIET VL-NC-TT1p'!#REF!</definedName>
    <definedName name="xint1p" localSheetId="30">#REF!</definedName>
    <definedName name="xint1p" localSheetId="32">#REF!</definedName>
    <definedName name="xint1p">#REF!</definedName>
    <definedName name="XINvc" localSheetId="30">#REF!</definedName>
    <definedName name="XINvc" localSheetId="32">#REF!</definedName>
    <definedName name="XINvc">#REF!</definedName>
    <definedName name="XINvl" localSheetId="30">#REF!</definedName>
    <definedName name="XINvl" localSheetId="32">#REF!</definedName>
    <definedName name="XINvl">#REF!</definedName>
    <definedName name="xinvl3p" localSheetId="30">'[119]CHITIET VL-NC-TT1p'!#REF!</definedName>
    <definedName name="xinvl3p" localSheetId="32">'[119]CHITIET VL-NC-TT1p'!#REF!</definedName>
    <definedName name="xinvl3p">'[119]CHITIET VL-NC-TT1p'!#REF!</definedName>
    <definedName name="xit" localSheetId="30">#REF!</definedName>
    <definedName name="xit" localSheetId="32">#REF!</definedName>
    <definedName name="xit">#REF!</definedName>
    <definedName name="xit1" localSheetId="30">#REF!</definedName>
    <definedName name="xit1" localSheetId="32">#REF!</definedName>
    <definedName name="xit1">#REF!</definedName>
    <definedName name="XIT1nc" localSheetId="30">'[79]CHITIET VL-NC-TT-3p'!#REF!</definedName>
    <definedName name="XIT1nc" localSheetId="32">'[79]CHITIET VL-NC-TT-3p'!#REF!</definedName>
    <definedName name="XIT1nc">'[79]CHITIET VL-NC-TT-3p'!#REF!</definedName>
    <definedName name="xit1p" localSheetId="30">#REF!</definedName>
    <definedName name="xit1p" localSheetId="32">#REF!</definedName>
    <definedName name="xit1p">#REF!</definedName>
    <definedName name="xit1pnc" localSheetId="30">'[11]lam-moi'!#REF!</definedName>
    <definedName name="xit1pnc" localSheetId="32">'[11]lam-moi'!#REF!</definedName>
    <definedName name="xit1pnc">'[11]lam-moi'!#REF!</definedName>
    <definedName name="xit1pvl" localSheetId="30">'[11]lam-moi'!#REF!</definedName>
    <definedName name="xit1pvl" localSheetId="32">'[11]lam-moi'!#REF!</definedName>
    <definedName name="xit1pvl">'[11]lam-moi'!#REF!</definedName>
    <definedName name="XIT1vl" localSheetId="30">'[79]CHITIET VL-NC-TT-3p'!#REF!</definedName>
    <definedName name="XIT1vl" localSheetId="32">'[79]CHITIET VL-NC-TT-3p'!#REF!</definedName>
    <definedName name="XIT1vl">'[79]CHITIET VL-NC-TT-3p'!#REF!</definedName>
    <definedName name="xit2nc" localSheetId="30">'[11]lam-moi'!#REF!</definedName>
    <definedName name="xit2nc" localSheetId="32">'[11]lam-moi'!#REF!</definedName>
    <definedName name="xit2nc">'[11]lam-moi'!#REF!</definedName>
    <definedName name="xit2nc3p" localSheetId="30">'[119]CHITIET VL-NC-TT1p'!#REF!</definedName>
    <definedName name="xit2nc3p" localSheetId="32">'[119]CHITIET VL-NC-TT1p'!#REF!</definedName>
    <definedName name="xit2nc3p">'[119]CHITIET VL-NC-TT1p'!#REF!</definedName>
    <definedName name="xit2vl" localSheetId="32">'[11]lam-moi'!#REF!</definedName>
    <definedName name="xit2vl">'[11]lam-moi'!#REF!</definedName>
    <definedName name="xit2vl3p" localSheetId="32">'[119]CHITIET VL-NC-TT1p'!#REF!</definedName>
    <definedName name="xit2vl3p">'[119]CHITIET VL-NC-TT1p'!#REF!</definedName>
    <definedName name="xit3p" localSheetId="30">#REF!</definedName>
    <definedName name="xit3p" localSheetId="32">#REF!</definedName>
    <definedName name="xit3p">#REF!</definedName>
    <definedName name="XITnc" localSheetId="30">#REF!</definedName>
    <definedName name="XITnc" localSheetId="32">#REF!</definedName>
    <definedName name="XITnc">#REF!</definedName>
    <definedName name="xitnc3p" localSheetId="30">'[119]CHITIET VL-NC-TT1p'!#REF!</definedName>
    <definedName name="xitnc3p" localSheetId="32">'[119]CHITIET VL-NC-TT1p'!#REF!</definedName>
    <definedName name="xitnc3p">'[119]CHITIET VL-NC-TT1p'!#REF!</definedName>
    <definedName name="xittnc">'[11]CHITIET VL-NC'!$G$48</definedName>
    <definedName name="xittvl">'[11]CHITIET VL-NC'!$G$44</definedName>
    <definedName name="XITvc" localSheetId="30">#REF!</definedName>
    <definedName name="XITvc" localSheetId="32">#REF!</definedName>
    <definedName name="XITvc">#REF!</definedName>
    <definedName name="XITvl" localSheetId="30">#REF!</definedName>
    <definedName name="XITvl" localSheetId="32">#REF!</definedName>
    <definedName name="XITvl">#REF!</definedName>
    <definedName name="xitvl3p" localSheetId="30">'[119]CHITIET VL-NC-TT1p'!#REF!</definedName>
    <definedName name="xitvl3p" localSheetId="32">'[119]CHITIET VL-NC-TT1p'!#REF!</definedName>
    <definedName name="xitvl3p">'[119]CHITIET VL-NC-TT1p'!#REF!</definedName>
    <definedName name="xk0.6" localSheetId="30">#REF!</definedName>
    <definedName name="xk0.6" localSheetId="32">#REF!</definedName>
    <definedName name="xk0.6">#REF!</definedName>
    <definedName name="xk1.3" localSheetId="30">#REF!</definedName>
    <definedName name="xk1.3" localSheetId="32">#REF!</definedName>
    <definedName name="xk1.3">#REF!</definedName>
    <definedName name="xk1.5" localSheetId="30">#REF!</definedName>
    <definedName name="xk1.5" localSheetId="32">#REF!</definedName>
    <definedName name="xk1.5">#REF!</definedName>
    <definedName name="xld" localSheetId="30">'[165]TH-XLap'!#REF!</definedName>
    <definedName name="xld" localSheetId="32">'[165]TH-XLap'!#REF!</definedName>
    <definedName name="xld">'[165]TH-XLap'!#REF!</definedName>
    <definedName name="xld1.4" localSheetId="30">#REF!</definedName>
    <definedName name="xld1.4" localSheetId="32">#REF!</definedName>
    <definedName name="xld1.4">#REF!</definedName>
    <definedName name="xlk1.4" localSheetId="30">#REF!</definedName>
    <definedName name="xlk1.4" localSheetId="32">#REF!</definedName>
    <definedName name="xlk1.4">#REF!</definedName>
    <definedName name="xls" localSheetId="30" hidden="1">{"'Sheet1'!$L$16"}</definedName>
    <definedName name="xls" localSheetId="32" hidden="1">{"'Sheet1'!$L$16"}</definedName>
    <definedName name="xls" hidden="1">{"'Sheet1'!$L$16"}</definedName>
    <definedName name="xlt" localSheetId="32">'[165]TH-XLap'!#REF!</definedName>
    <definedName name="xlt">'[165]TH-XLap'!#REF!</definedName>
    <definedName name="xlttbninh" localSheetId="30" hidden="1">{"'Sheet1'!$L$16"}</definedName>
    <definedName name="xlttbninh" localSheetId="32" hidden="1">{"'Sheet1'!$L$16"}</definedName>
    <definedName name="xlttbninh" hidden="1">{"'Sheet1'!$L$16"}</definedName>
    <definedName name="XM" localSheetId="30">#REF!</definedName>
    <definedName name="XM" localSheetId="32">#REF!</definedName>
    <definedName name="XM">#REF!</definedName>
    <definedName name="xmcax" localSheetId="30">#REF!</definedName>
    <definedName name="xmcax" localSheetId="32">#REF!</definedName>
    <definedName name="xmcax">#REF!</definedName>
    <definedName name="xn" localSheetId="30">#REF!</definedName>
    <definedName name="xn" localSheetId="32">#REF!</definedName>
    <definedName name="xn">#REF!</definedName>
    <definedName name="xr1nc" localSheetId="30">'[11]lam-moi'!#REF!</definedName>
    <definedName name="xr1nc" localSheetId="32">'[11]lam-moi'!#REF!</definedName>
    <definedName name="xr1nc">'[11]lam-moi'!#REF!</definedName>
    <definedName name="xr1vl" localSheetId="30">'[11]lam-moi'!#REF!</definedName>
    <definedName name="xr1vl" localSheetId="32">'[11]lam-moi'!#REF!</definedName>
    <definedName name="xr1vl">'[11]lam-moi'!#REF!</definedName>
    <definedName name="xt" localSheetId="30">[20]th¸mo!#REF!</definedName>
    <definedName name="xt" localSheetId="32">[20]th¸mo!#REF!</definedName>
    <definedName name="xt">[20]th¸mo!#REF!</definedName>
    <definedName name="XTKKTTC">7500</definedName>
    <definedName name="xtr3pnc" localSheetId="30">[11]gtrinh!#REF!</definedName>
    <definedName name="xtr3pnc" localSheetId="32">[11]gtrinh!#REF!</definedName>
    <definedName name="xtr3pnc">[11]gtrinh!#REF!</definedName>
    <definedName name="xtr3pvl" localSheetId="32">[11]gtrinh!#REF!</definedName>
    <definedName name="xtr3pvl">[11]gtrinh!#REF!</definedName>
    <definedName name="Xuat_hien1">[166]DTCT!$A$7:$A$238</definedName>
    <definedName name="xx" localSheetId="30">#REF!</definedName>
    <definedName name="xx" localSheetId="32">#REF!</definedName>
    <definedName name="xx">#REF!</definedName>
    <definedName name="y" localSheetId="30">#REF!</definedName>
    <definedName name="y" localSheetId="32">#REF!</definedName>
    <definedName name="y">#REF!</definedName>
    <definedName name="z" localSheetId="30">#REF!</definedName>
    <definedName name="z" localSheetId="32">#REF!</definedName>
    <definedName name="z">#REF!</definedName>
    <definedName name="ZD" localSheetId="30">'[167]tong du toan'!#REF!</definedName>
    <definedName name="ZD" localSheetId="32">'[167]tong du toan'!#REF!</definedName>
    <definedName name="ZD">'[167]tong du toan'!#REF!</definedName>
    <definedName name="ZXD" localSheetId="30">#REF!</definedName>
    <definedName name="ZXD" localSheetId="32">#REF!</definedName>
    <definedName name="ZXD">#REF!</definedName>
    <definedName name="ZYX" localSheetId="30">#REF!</definedName>
    <definedName name="ZYX" localSheetId="32">#REF!</definedName>
    <definedName name="ZYX">#REF!</definedName>
    <definedName name="ZZZ" localSheetId="30">#REF!</definedName>
    <definedName name="ZZZ" localSheetId="32">#REF!</definedName>
    <definedName name="ZZZ">#REF!</definedName>
  </definedNames>
  <calcPr calcId="144525"/>
</workbook>
</file>

<file path=xl/calcChain.xml><?xml version="1.0" encoding="utf-8"?>
<calcChain xmlns="http://schemas.openxmlformats.org/spreadsheetml/2006/main">
  <c r="BS14" i="63" l="1"/>
  <c r="A3" i="82"/>
  <c r="N10" i="82"/>
  <c r="N18" i="82"/>
  <c r="N9" i="82" s="1"/>
  <c r="N21" i="82"/>
  <c r="N20" i="82" s="1"/>
  <c r="O12" i="82"/>
  <c r="O13" i="82"/>
  <c r="O14" i="82"/>
  <c r="O15" i="82"/>
  <c r="O16" i="82"/>
  <c r="O17" i="82"/>
  <c r="O19" i="82"/>
  <c r="O18" i="82" s="1"/>
  <c r="O22" i="82"/>
  <c r="O23" i="82"/>
  <c r="O24" i="82"/>
  <c r="O25" i="82"/>
  <c r="O26" i="82"/>
  <c r="O11" i="82"/>
  <c r="L18" i="82"/>
  <c r="M18" i="82"/>
  <c r="I18" i="82"/>
  <c r="K18" i="82"/>
  <c r="H18" i="82"/>
  <c r="M10" i="82"/>
  <c r="I10" i="82"/>
  <c r="I9" i="82" s="1"/>
  <c r="K10" i="82"/>
  <c r="K9" i="82" s="1"/>
  <c r="L10" i="82"/>
  <c r="L9" i="82" s="1"/>
  <c r="H10" i="82"/>
  <c r="H9" i="82" s="1"/>
  <c r="I21" i="82"/>
  <c r="I20" i="82" s="1"/>
  <c r="K21" i="82"/>
  <c r="K20" i="82" s="1"/>
  <c r="L21" i="82"/>
  <c r="L20" i="82" s="1"/>
  <c r="M21" i="82"/>
  <c r="M20" i="82" s="1"/>
  <c r="H21" i="82"/>
  <c r="H20" i="82" s="1"/>
  <c r="J12" i="82"/>
  <c r="J13" i="82"/>
  <c r="J14" i="82"/>
  <c r="J15" i="82"/>
  <c r="J16" i="82"/>
  <c r="J17" i="82"/>
  <c r="J19" i="82"/>
  <c r="J18" i="82" s="1"/>
  <c r="J22" i="82"/>
  <c r="J23" i="82"/>
  <c r="J24" i="82"/>
  <c r="J25" i="82"/>
  <c r="J26" i="82"/>
  <c r="J11" i="82"/>
  <c r="K8" i="82" l="1"/>
  <c r="L8" i="82"/>
  <c r="I8" i="82"/>
  <c r="N8" i="82"/>
  <c r="M9" i="82"/>
  <c r="M8" i="82" s="1"/>
  <c r="J21" i="82"/>
  <c r="J20" i="82" s="1"/>
  <c r="O21" i="82"/>
  <c r="O20" i="82" s="1"/>
  <c r="O10" i="82"/>
  <c r="O9" i="82" s="1"/>
  <c r="J10" i="82"/>
  <c r="J9" i="82" s="1"/>
  <c r="H8" i="82"/>
  <c r="J8" i="82" l="1"/>
  <c r="O8" i="82"/>
  <c r="BO13" i="63" l="1"/>
  <c r="BT21" i="63" l="1"/>
  <c r="BR21" i="63" s="1"/>
  <c r="BT22" i="63"/>
  <c r="BR22" i="63" s="1"/>
  <c r="BQ22" i="63" s="1"/>
  <c r="BT23" i="63"/>
  <c r="BR23" i="63" s="1"/>
  <c r="BQ23" i="63" s="1"/>
  <c r="BT24" i="63"/>
  <c r="BR24" i="63" s="1"/>
  <c r="BQ24" i="63" s="1"/>
  <c r="BT25" i="63"/>
  <c r="BR25" i="63" s="1"/>
  <c r="BQ25" i="63" s="1"/>
  <c r="BT26" i="63"/>
  <c r="BR26" i="63" s="1"/>
  <c r="BQ26" i="63" s="1"/>
  <c r="BT27" i="63"/>
  <c r="BR27" i="63" s="1"/>
  <c r="BQ27" i="63" s="1"/>
  <c r="BT28" i="63"/>
  <c r="BR28" i="63" s="1"/>
  <c r="BQ28" i="63" s="1"/>
  <c r="BR20" i="63" l="1"/>
  <c r="BQ21" i="63"/>
  <c r="BQ20" i="63" s="1"/>
  <c r="BV20" i="63"/>
  <c r="BO28" i="63"/>
  <c r="BO27" i="63"/>
  <c r="BO26" i="63"/>
  <c r="BO25" i="63"/>
  <c r="BO24" i="63"/>
  <c r="BO23" i="63"/>
  <c r="BO22" i="63"/>
  <c r="BO21" i="63"/>
  <c r="BP20" i="63"/>
  <c r="BO20" i="63" l="1"/>
  <c r="BO11" i="63" s="1"/>
  <c r="BT20" i="63"/>
  <c r="BT19" i="63" l="1"/>
  <c r="BS18" i="63" l="1"/>
  <c r="BR18" i="63" l="1"/>
  <c r="BQ18" i="63" s="1"/>
  <c r="BP13" i="63"/>
  <c r="BP11" i="63" s="1"/>
  <c r="BT13" i="63"/>
  <c r="BT11" i="63" s="1"/>
  <c r="BU13" i="63"/>
  <c r="BU11" i="63" s="1"/>
  <c r="BV13" i="63"/>
  <c r="BV11" i="63" s="1"/>
  <c r="BS15" i="63"/>
  <c r="BS16" i="63"/>
  <c r="BS17" i="63"/>
  <c r="BR17" i="63" l="1"/>
  <c r="BQ17" i="63" s="1"/>
  <c r="BR16" i="63"/>
  <c r="BQ16" i="63" s="1"/>
  <c r="BR15" i="63"/>
  <c r="BQ15" i="63" s="1"/>
  <c r="BR14" i="63"/>
  <c r="BQ14" i="63" s="1"/>
  <c r="BR19" i="63" l="1"/>
  <c r="BS13" i="63"/>
  <c r="BS11" i="63" s="1"/>
  <c r="BQ19" i="63" l="1"/>
  <c r="BQ13" i="63" s="1"/>
  <c r="BQ11" i="63" s="1"/>
  <c r="BR13" i="63"/>
  <c r="BR11" i="63" s="1"/>
  <c r="CV210" i="69" l="1"/>
  <c r="CU210" i="69"/>
  <c r="CT210" i="69" s="1"/>
  <c r="CJ210" i="69"/>
  <c r="BN210" i="69"/>
  <c r="AU210" i="69"/>
  <c r="AG210" i="69"/>
  <c r="CW209" i="69"/>
  <c r="CV209" i="69"/>
  <c r="CU209" i="69"/>
  <c r="CJ209" i="69"/>
  <c r="BN209" i="69"/>
  <c r="AU209" i="69"/>
  <c r="AF209" i="69" s="1"/>
  <c r="DG209" i="69" s="1"/>
  <c r="AG209" i="69"/>
  <c r="CW208" i="69"/>
  <c r="CV208" i="69"/>
  <c r="CU208" i="69"/>
  <c r="CJ208" i="69"/>
  <c r="BN208" i="69"/>
  <c r="AU208" i="69"/>
  <c r="AG208" i="69"/>
  <c r="CW207" i="69"/>
  <c r="CV207" i="69"/>
  <c r="CU207" i="69"/>
  <c r="CJ207" i="69"/>
  <c r="AU207" i="69"/>
  <c r="AG207" i="69"/>
  <c r="CX206" i="69"/>
  <c r="CX203" i="69" s="1"/>
  <c r="CX202" i="69" s="1"/>
  <c r="CS206" i="69"/>
  <c r="CR206" i="69"/>
  <c r="CQ206" i="69"/>
  <c r="CP206" i="69"/>
  <c r="CO206" i="69"/>
  <c r="CN206" i="69"/>
  <c r="CM206" i="69"/>
  <c r="CL206" i="69"/>
  <c r="CK206" i="69"/>
  <c r="CI206" i="69"/>
  <c r="CH206" i="69"/>
  <c r="CG206" i="69"/>
  <c r="CF206" i="69"/>
  <c r="CE206" i="69"/>
  <c r="CD206" i="69"/>
  <c r="CC206" i="69"/>
  <c r="CB206" i="69"/>
  <c r="CA206" i="69"/>
  <c r="BZ206" i="69"/>
  <c r="BY206" i="69"/>
  <c r="BX206" i="69"/>
  <c r="BW206" i="69"/>
  <c r="BV206" i="69"/>
  <c r="BU206" i="69"/>
  <c r="BT206" i="69"/>
  <c r="BS206" i="69"/>
  <c r="BR206" i="69"/>
  <c r="BQ206" i="69"/>
  <c r="BP206" i="69"/>
  <c r="BO206" i="69"/>
  <c r="CL205" i="69"/>
  <c r="CV205" i="69" s="1"/>
  <c r="CK205" i="69"/>
  <c r="CU205" i="69" s="1"/>
  <c r="CE205" i="69"/>
  <c r="BZ205" i="69"/>
  <c r="BN205" i="69"/>
  <c r="BN203" i="69" s="1"/>
  <c r="BF205" i="69"/>
  <c r="AU205" i="69"/>
  <c r="AP205" i="69"/>
  <c r="AL205" i="69"/>
  <c r="AL203" i="69" s="1"/>
  <c r="AL202" i="69" s="1"/>
  <c r="AG205" i="69"/>
  <c r="R205" i="69"/>
  <c r="O205" i="69"/>
  <c r="O203" i="69" s="1"/>
  <c r="O202" i="69" s="1"/>
  <c r="H205" i="69"/>
  <c r="H203" i="69" s="1"/>
  <c r="H202" i="69" s="1"/>
  <c r="CU204" i="69"/>
  <c r="CM204" i="69"/>
  <c r="CW204" i="69" s="1"/>
  <c r="CW203" i="69" s="1"/>
  <c r="CL204" i="69"/>
  <c r="CE204" i="69"/>
  <c r="BZ204" i="69"/>
  <c r="BF204" i="69"/>
  <c r="AU204" i="69"/>
  <c r="AP204" i="69"/>
  <c r="AG204" i="69"/>
  <c r="R204" i="69"/>
  <c r="R203" i="69" s="1"/>
  <c r="R202" i="69" s="1"/>
  <c r="CY203" i="69"/>
  <c r="CY202" i="69" s="1"/>
  <c r="CS203" i="69"/>
  <c r="CR203" i="69"/>
  <c r="CQ203" i="69"/>
  <c r="CP203" i="69"/>
  <c r="CO203" i="69"/>
  <c r="CN203" i="69"/>
  <c r="CI203" i="69"/>
  <c r="CH203" i="69"/>
  <c r="CG203" i="69"/>
  <c r="CF203" i="69"/>
  <c r="CD203" i="69"/>
  <c r="CC203" i="69"/>
  <c r="CB203" i="69"/>
  <c r="CA203" i="69"/>
  <c r="CA202" i="69" s="1"/>
  <c r="BY203" i="69"/>
  <c r="BX203" i="69"/>
  <c r="BW203" i="69"/>
  <c r="BV203" i="69"/>
  <c r="BU203" i="69"/>
  <c r="BT203" i="69"/>
  <c r="BS203" i="69"/>
  <c r="BS202" i="69" s="1"/>
  <c r="BR203" i="69"/>
  <c r="BQ203" i="69"/>
  <c r="BP203" i="69"/>
  <c r="BO203" i="69"/>
  <c r="BJ203" i="69"/>
  <c r="BJ202" i="69" s="1"/>
  <c r="BI203" i="69"/>
  <c r="BI202" i="69" s="1"/>
  <c r="BH203" i="69"/>
  <c r="BH202" i="69" s="1"/>
  <c r="BG203" i="69"/>
  <c r="BG202" i="69" s="1"/>
  <c r="AZ203" i="69"/>
  <c r="AZ202" i="69" s="1"/>
  <c r="AY203" i="69"/>
  <c r="AY202" i="69" s="1"/>
  <c r="AX203" i="69"/>
  <c r="AX202" i="69" s="1"/>
  <c r="AW203" i="69"/>
  <c r="AW202" i="69" s="1"/>
  <c r="AV203" i="69"/>
  <c r="AV202" i="69" s="1"/>
  <c r="AT203" i="69"/>
  <c r="AT202" i="69" s="1"/>
  <c r="AS203" i="69"/>
  <c r="AS202" i="69" s="1"/>
  <c r="AR203" i="69"/>
  <c r="AR202" i="69" s="1"/>
  <c r="AQ203" i="69"/>
  <c r="AQ202" i="69" s="1"/>
  <c r="AO203" i="69"/>
  <c r="AO202" i="69" s="1"/>
  <c r="AN203" i="69"/>
  <c r="AN202" i="69" s="1"/>
  <c r="AM203" i="69"/>
  <c r="AM202" i="69" s="1"/>
  <c r="AK203" i="69"/>
  <c r="AK202" i="69" s="1"/>
  <c r="AJ203" i="69"/>
  <c r="AJ202" i="69" s="1"/>
  <c r="AI203" i="69"/>
  <c r="AI202" i="69" s="1"/>
  <c r="AH203" i="69"/>
  <c r="AH202" i="69" s="1"/>
  <c r="U203" i="69"/>
  <c r="U202" i="69" s="1"/>
  <c r="T203" i="69"/>
  <c r="T202" i="69" s="1"/>
  <c r="S203" i="69"/>
  <c r="S202" i="69" s="1"/>
  <c r="Q203" i="69"/>
  <c r="Q202" i="69" s="1"/>
  <c r="P203" i="69"/>
  <c r="P202" i="69" s="1"/>
  <c r="M203" i="69"/>
  <c r="M202" i="69" s="1"/>
  <c r="L203" i="69"/>
  <c r="L202" i="69" s="1"/>
  <c r="K203" i="69"/>
  <c r="K202" i="69" s="1"/>
  <c r="J203" i="69"/>
  <c r="J202" i="69" s="1"/>
  <c r="I203" i="69"/>
  <c r="I202" i="69" s="1"/>
  <c r="DF202" i="69"/>
  <c r="DE202" i="69"/>
  <c r="DD202" i="69"/>
  <c r="DC202" i="69"/>
  <c r="DB202" i="69"/>
  <c r="BE202" i="69"/>
  <c r="BD202" i="69"/>
  <c r="BC202" i="69"/>
  <c r="BB202" i="69"/>
  <c r="CV201" i="69"/>
  <c r="CU201" i="69"/>
  <c r="CJ201" i="69"/>
  <c r="AU201" i="69"/>
  <c r="AG201" i="69"/>
  <c r="CV200" i="69"/>
  <c r="CU200" i="69"/>
  <c r="CJ200" i="69"/>
  <c r="AU200" i="69"/>
  <c r="AG200" i="69"/>
  <c r="CV199" i="69"/>
  <c r="CU199" i="69"/>
  <c r="CJ199" i="69"/>
  <c r="BN199" i="69"/>
  <c r="BN196" i="69" s="1"/>
  <c r="AU199" i="69"/>
  <c r="AG199" i="69"/>
  <c r="CV198" i="69"/>
  <c r="CU198" i="69"/>
  <c r="CJ198" i="69"/>
  <c r="AU198" i="69"/>
  <c r="AG198" i="69"/>
  <c r="H198" i="69"/>
  <c r="CV197" i="69"/>
  <c r="CU197" i="69"/>
  <c r="CJ197" i="69"/>
  <c r="AU197" i="69"/>
  <c r="AG197" i="69"/>
  <c r="H197" i="69"/>
  <c r="CX196" i="69"/>
  <c r="CW196" i="69"/>
  <c r="CS196" i="69"/>
  <c r="CR196" i="69"/>
  <c r="CQ196" i="69"/>
  <c r="CP196" i="69"/>
  <c r="CO196" i="69"/>
  <c r="CN196" i="69"/>
  <c r="CM196" i="69"/>
  <c r="CL196" i="69"/>
  <c r="CK196" i="69"/>
  <c r="CI196" i="69"/>
  <c r="CH196" i="69"/>
  <c r="CG196" i="69"/>
  <c r="CF196" i="69"/>
  <c r="CE196" i="69"/>
  <c r="CD196" i="69"/>
  <c r="CC196" i="69"/>
  <c r="CB196" i="69"/>
  <c r="CA196" i="69"/>
  <c r="BZ196" i="69"/>
  <c r="BY196" i="69"/>
  <c r="BX196" i="69"/>
  <c r="BW196" i="69"/>
  <c r="BV196" i="69"/>
  <c r="BU196" i="69"/>
  <c r="BT196" i="69"/>
  <c r="BS196" i="69"/>
  <c r="BR196" i="69"/>
  <c r="BQ196" i="69"/>
  <c r="BP196" i="69"/>
  <c r="BO196" i="69"/>
  <c r="CW195" i="69"/>
  <c r="CU195" i="69"/>
  <c r="CL195" i="69"/>
  <c r="CJ195" i="69" s="1"/>
  <c r="CE195" i="69"/>
  <c r="BZ195" i="69"/>
  <c r="BN195" i="69"/>
  <c r="BF195" i="69"/>
  <c r="AU195" i="69"/>
  <c r="AP195" i="69"/>
  <c r="AG195" i="69"/>
  <c r="R195" i="69"/>
  <c r="CU194" i="69"/>
  <c r="CM194" i="69"/>
  <c r="CL194" i="69"/>
  <c r="CE194" i="69"/>
  <c r="BZ194" i="69"/>
  <c r="BN194" i="69"/>
  <c r="BF194" i="69"/>
  <c r="AU194" i="69"/>
  <c r="AP194" i="69"/>
  <c r="AG194" i="69"/>
  <c r="R194" i="69"/>
  <c r="H194" i="69"/>
  <c r="CY193" i="69"/>
  <c r="CY192" i="69" s="1"/>
  <c r="CX193" i="69"/>
  <c r="CX192" i="69" s="1"/>
  <c r="CS193" i="69"/>
  <c r="CR193" i="69"/>
  <c r="CQ193" i="69"/>
  <c r="CP193" i="69"/>
  <c r="CO193" i="69"/>
  <c r="CN193" i="69"/>
  <c r="CK193" i="69"/>
  <c r="CI193" i="69"/>
  <c r="CH193" i="69"/>
  <c r="CG193" i="69"/>
  <c r="CF193" i="69"/>
  <c r="CD193" i="69"/>
  <c r="CC193" i="69"/>
  <c r="CB193" i="69"/>
  <c r="CA193" i="69"/>
  <c r="CA192" i="69" s="1"/>
  <c r="BY193" i="69"/>
  <c r="BX193" i="69"/>
  <c r="BW193" i="69"/>
  <c r="BV193" i="69"/>
  <c r="BU193" i="69"/>
  <c r="BT193" i="69"/>
  <c r="BS193" i="69"/>
  <c r="BR193" i="69"/>
  <c r="BQ193" i="69"/>
  <c r="BP193" i="69"/>
  <c r="BO193" i="69"/>
  <c r="BI193" i="69"/>
  <c r="BI192" i="69" s="1"/>
  <c r="BH193" i="69"/>
  <c r="BH192" i="69" s="1"/>
  <c r="BG193" i="69"/>
  <c r="BG192" i="69" s="1"/>
  <c r="AZ193" i="69"/>
  <c r="AZ192" i="69" s="1"/>
  <c r="AY193" i="69"/>
  <c r="AY192" i="69" s="1"/>
  <c r="AX193" i="69"/>
  <c r="AX192" i="69" s="1"/>
  <c r="AW193" i="69"/>
  <c r="AW192" i="69" s="1"/>
  <c r="AV193" i="69"/>
  <c r="AV192" i="69" s="1"/>
  <c r="AT193" i="69"/>
  <c r="AT192" i="69" s="1"/>
  <c r="AS193" i="69"/>
  <c r="AR193" i="69"/>
  <c r="AR192" i="69" s="1"/>
  <c r="AQ193" i="69"/>
  <c r="AQ192" i="69" s="1"/>
  <c r="AO193" i="69"/>
  <c r="AO192" i="69" s="1"/>
  <c r="AN193" i="69"/>
  <c r="AN192" i="69" s="1"/>
  <c r="AM193" i="69"/>
  <c r="AM192" i="69" s="1"/>
  <c r="AL193" i="69"/>
  <c r="AL192" i="69" s="1"/>
  <c r="AK193" i="69"/>
  <c r="AK192" i="69" s="1"/>
  <c r="AJ193" i="69"/>
  <c r="AJ192" i="69" s="1"/>
  <c r="AI193" i="69"/>
  <c r="AI192" i="69" s="1"/>
  <c r="AH193" i="69"/>
  <c r="AH192" i="69" s="1"/>
  <c r="U193" i="69"/>
  <c r="U192" i="69" s="1"/>
  <c r="T193" i="69"/>
  <c r="T192" i="69" s="1"/>
  <c r="S193" i="69"/>
  <c r="S192" i="69" s="1"/>
  <c r="Q193" i="69"/>
  <c r="Q192" i="69" s="1"/>
  <c r="P193" i="69"/>
  <c r="P192" i="69" s="1"/>
  <c r="O193" i="69"/>
  <c r="O192" i="69" s="1"/>
  <c r="N193" i="69"/>
  <c r="N192" i="69" s="1"/>
  <c r="M193" i="69"/>
  <c r="M192" i="69" s="1"/>
  <c r="L193" i="69"/>
  <c r="L192" i="69" s="1"/>
  <c r="K193" i="69"/>
  <c r="K192" i="69" s="1"/>
  <c r="J193" i="69"/>
  <c r="J192" i="69" s="1"/>
  <c r="I193" i="69"/>
  <c r="I192" i="69" s="1"/>
  <c r="BJ192" i="69"/>
  <c r="BE192" i="69"/>
  <c r="BD192" i="69"/>
  <c r="BC192" i="69"/>
  <c r="BB192" i="69"/>
  <c r="AS192" i="69"/>
  <c r="CV191" i="69"/>
  <c r="CU191" i="69"/>
  <c r="CJ191" i="69"/>
  <c r="AU191" i="69"/>
  <c r="AG191" i="69"/>
  <c r="CV190" i="69"/>
  <c r="CU190" i="69"/>
  <c r="CJ190" i="69"/>
  <c r="AU190" i="69"/>
  <c r="AG190" i="69"/>
  <c r="CV189" i="69"/>
  <c r="CU189" i="69"/>
  <c r="CJ189" i="69"/>
  <c r="AU189" i="69"/>
  <c r="AG189" i="69"/>
  <c r="CV188" i="69"/>
  <c r="CU188" i="69"/>
  <c r="CJ188" i="69"/>
  <c r="BN188" i="69"/>
  <c r="AU188" i="69"/>
  <c r="AG188" i="69"/>
  <c r="H188" i="69"/>
  <c r="CV187" i="69"/>
  <c r="CU187" i="69"/>
  <c r="CJ187" i="69"/>
  <c r="BN187" i="69"/>
  <c r="AU187" i="69"/>
  <c r="AG187" i="69"/>
  <c r="H187" i="69"/>
  <c r="CV186" i="69"/>
  <c r="CU186" i="69"/>
  <c r="CJ186" i="69"/>
  <c r="AU186" i="69"/>
  <c r="AG186" i="69"/>
  <c r="CV185" i="69"/>
  <c r="CU185" i="69"/>
  <c r="CJ185" i="69"/>
  <c r="AU185" i="69"/>
  <c r="AG185" i="69"/>
  <c r="CY184" i="69"/>
  <c r="CY181" i="69" s="1"/>
  <c r="CY180" i="69" s="1"/>
  <c r="CY177" i="69" s="1"/>
  <c r="CY175" i="69" s="1"/>
  <c r="CY174" i="69" s="1"/>
  <c r="CX184" i="69"/>
  <c r="CW184" i="69"/>
  <c r="CS184" i="69"/>
  <c r="CR184" i="69"/>
  <c r="CQ184" i="69"/>
  <c r="CP184" i="69"/>
  <c r="CO184" i="69"/>
  <c r="CN184" i="69"/>
  <c r="CM184" i="69"/>
  <c r="CL184" i="69"/>
  <c r="CK184" i="69"/>
  <c r="CI184" i="69"/>
  <c r="CH184" i="69"/>
  <c r="CG184" i="69"/>
  <c r="CF184" i="69"/>
  <c r="CE184" i="69"/>
  <c r="CD184" i="69"/>
  <c r="CC184" i="69"/>
  <c r="CB184" i="69"/>
  <c r="CA184" i="69"/>
  <c r="BZ184" i="69"/>
  <c r="BY184" i="69"/>
  <c r="BX184" i="69"/>
  <c r="BW184" i="69"/>
  <c r="BV184" i="69"/>
  <c r="BU184" i="69"/>
  <c r="BT184" i="69"/>
  <c r="BS184" i="69"/>
  <c r="BR184" i="69"/>
  <c r="BQ184" i="69"/>
  <c r="BP184" i="69"/>
  <c r="BO184" i="69"/>
  <c r="CU183" i="69"/>
  <c r="CM183" i="69"/>
  <c r="CW183" i="69" s="1"/>
  <c r="CL183" i="69"/>
  <c r="CE183" i="69"/>
  <c r="BZ183" i="69"/>
  <c r="BF183" i="69"/>
  <c r="AU183" i="69"/>
  <c r="AP183" i="69"/>
  <c r="AL183" i="69"/>
  <c r="AL181" i="69" s="1"/>
  <c r="AL180" i="69" s="1"/>
  <c r="AG183" i="69"/>
  <c r="CU182" i="69"/>
  <c r="CM182" i="69"/>
  <c r="CL182" i="69"/>
  <c r="CE182" i="69"/>
  <c r="BZ182" i="69"/>
  <c r="BF182" i="69"/>
  <c r="AU182" i="69"/>
  <c r="AP182" i="69"/>
  <c r="AG182" i="69"/>
  <c r="R182" i="69"/>
  <c r="R181" i="69" s="1"/>
  <c r="R180" i="69" s="1"/>
  <c r="DF181" i="69"/>
  <c r="DF180" i="69" s="1"/>
  <c r="DE181" i="69"/>
  <c r="DE180" i="69" s="1"/>
  <c r="DD181" i="69"/>
  <c r="DD180" i="69" s="1"/>
  <c r="DC181" i="69"/>
  <c r="DC180" i="69" s="1"/>
  <c r="DB181" i="69"/>
  <c r="DB180" i="69" s="1"/>
  <c r="DA181" i="69"/>
  <c r="CX181" i="69"/>
  <c r="CS181" i="69"/>
  <c r="CR181" i="69"/>
  <c r="CQ181" i="69"/>
  <c r="CP181" i="69"/>
  <c r="CO181" i="69"/>
  <c r="CN181" i="69"/>
  <c r="CK181" i="69"/>
  <c r="CI181" i="69"/>
  <c r="CH181" i="69"/>
  <c r="CG181" i="69"/>
  <c r="CF181" i="69"/>
  <c r="CD181" i="69"/>
  <c r="CC181" i="69"/>
  <c r="CB181" i="69"/>
  <c r="CA181" i="69"/>
  <c r="BY181" i="69"/>
  <c r="BX181" i="69"/>
  <c r="BW181" i="69"/>
  <c r="BV181" i="69"/>
  <c r="BU181" i="69"/>
  <c r="BT181" i="69"/>
  <c r="BS181" i="69"/>
  <c r="BR181" i="69"/>
  <c r="BQ181" i="69"/>
  <c r="BP181" i="69"/>
  <c r="BO181" i="69"/>
  <c r="BN181" i="69"/>
  <c r="BJ181" i="69"/>
  <c r="BJ180" i="69" s="1"/>
  <c r="BI181" i="69"/>
  <c r="BI180" i="69" s="1"/>
  <c r="BH181" i="69"/>
  <c r="BH180" i="69" s="1"/>
  <c r="BG181" i="69"/>
  <c r="BG180" i="69" s="1"/>
  <c r="BD181" i="69"/>
  <c r="BD180" i="69" s="1"/>
  <c r="BC181" i="69"/>
  <c r="BC180" i="69" s="1"/>
  <c r="BB181" i="69"/>
  <c r="BB180" i="69" s="1"/>
  <c r="AZ181" i="69"/>
  <c r="AZ180" i="69" s="1"/>
  <c r="AY181" i="69"/>
  <c r="AY180" i="69" s="1"/>
  <c r="AX181" i="69"/>
  <c r="AX180" i="69" s="1"/>
  <c r="AW181" i="69"/>
  <c r="AW180" i="69" s="1"/>
  <c r="AV181" i="69"/>
  <c r="AV180" i="69" s="1"/>
  <c r="AT181" i="69"/>
  <c r="AT180" i="69" s="1"/>
  <c r="AS181" i="69"/>
  <c r="AS180" i="69" s="1"/>
  <c r="AR181" i="69"/>
  <c r="AR180" i="69" s="1"/>
  <c r="AQ181" i="69"/>
  <c r="AQ180" i="69" s="1"/>
  <c r="AO181" i="69"/>
  <c r="AO180" i="69" s="1"/>
  <c r="AN181" i="69"/>
  <c r="AN180" i="69" s="1"/>
  <c r="AM181" i="69"/>
  <c r="AM180" i="69" s="1"/>
  <c r="AK181" i="69"/>
  <c r="AK180" i="69" s="1"/>
  <c r="AJ181" i="69"/>
  <c r="AJ180" i="69" s="1"/>
  <c r="AI181" i="69"/>
  <c r="AI180" i="69" s="1"/>
  <c r="AH181" i="69"/>
  <c r="AH180" i="69" s="1"/>
  <c r="U181" i="69"/>
  <c r="U180" i="69" s="1"/>
  <c r="T181" i="69"/>
  <c r="T180" i="69" s="1"/>
  <c r="S181" i="69"/>
  <c r="S180" i="69" s="1"/>
  <c r="Q181" i="69"/>
  <c r="Q180" i="69" s="1"/>
  <c r="P181" i="69"/>
  <c r="P180" i="69" s="1"/>
  <c r="O181" i="69"/>
  <c r="O180" i="69" s="1"/>
  <c r="N181" i="69"/>
  <c r="N180" i="69" s="1"/>
  <c r="M181" i="69"/>
  <c r="M180" i="69" s="1"/>
  <c r="L181" i="69"/>
  <c r="L180" i="69" s="1"/>
  <c r="K181" i="69"/>
  <c r="K180" i="69" s="1"/>
  <c r="J181" i="69"/>
  <c r="J180" i="69" s="1"/>
  <c r="I181" i="69"/>
  <c r="I180" i="69" s="1"/>
  <c r="BE180" i="69"/>
  <c r="CW179" i="69"/>
  <c r="CW177" i="69" s="1"/>
  <c r="CV179" i="69"/>
  <c r="CJ179" i="69"/>
  <c r="AU179" i="69"/>
  <c r="AG179" i="69"/>
  <c r="CV178" i="69"/>
  <c r="CU178" i="69"/>
  <c r="CJ178" i="69"/>
  <c r="BN178" i="69"/>
  <c r="BN177" i="69" s="1"/>
  <c r="AU178" i="69"/>
  <c r="AG178" i="69"/>
  <c r="H178" i="69"/>
  <c r="H175" i="69" s="1"/>
  <c r="H174" i="69" s="1"/>
  <c r="CX177" i="69"/>
  <c r="CS177" i="69"/>
  <c r="CR177" i="69"/>
  <c r="CQ177" i="69"/>
  <c r="CP177" i="69"/>
  <c r="CO177" i="69"/>
  <c r="CN177" i="69"/>
  <c r="CM177" i="69"/>
  <c r="CL177" i="69"/>
  <c r="CK177" i="69"/>
  <c r="CI177" i="69"/>
  <c r="CH177" i="69"/>
  <c r="CG177" i="69"/>
  <c r="CF177" i="69"/>
  <c r="CE177" i="69"/>
  <c r="CD177" i="69"/>
  <c r="CC177" i="69"/>
  <c r="CB177" i="69"/>
  <c r="CA177" i="69"/>
  <c r="BZ177" i="69"/>
  <c r="BY177" i="69"/>
  <c r="BX177" i="69"/>
  <c r="BW177" i="69"/>
  <c r="BV177" i="69"/>
  <c r="BU177" i="69"/>
  <c r="BT177" i="69"/>
  <c r="BS177" i="69"/>
  <c r="BR177" i="69"/>
  <c r="BQ177" i="69"/>
  <c r="BP177" i="69"/>
  <c r="BO177" i="69"/>
  <c r="CV176" i="69"/>
  <c r="CV175" i="69" s="1"/>
  <c r="CU176" i="69"/>
  <c r="CU175" i="69" s="1"/>
  <c r="CM176" i="69"/>
  <c r="CJ176" i="69" s="1"/>
  <c r="CJ175" i="69" s="1"/>
  <c r="CE176" i="69"/>
  <c r="CE175" i="69" s="1"/>
  <c r="CE174" i="69" s="1"/>
  <c r="BZ176" i="69"/>
  <c r="BZ175" i="69" s="1"/>
  <c r="BZ174" i="69" s="1"/>
  <c r="BF176" i="69"/>
  <c r="BF175" i="69" s="1"/>
  <c r="BF174" i="69" s="1"/>
  <c r="AU176" i="69"/>
  <c r="AP176" i="69"/>
  <c r="AG176" i="69"/>
  <c r="R176" i="69"/>
  <c r="R175" i="69" s="1"/>
  <c r="R174" i="69" s="1"/>
  <c r="DF175" i="69"/>
  <c r="DC175" i="69"/>
  <c r="DC174" i="69" s="1"/>
  <c r="DB175" i="69"/>
  <c r="DB174" i="69" s="1"/>
  <c r="CX175" i="69"/>
  <c r="CS175" i="69"/>
  <c r="CR175" i="69"/>
  <c r="CQ175" i="69"/>
  <c r="CP175" i="69"/>
  <c r="CO175" i="69"/>
  <c r="CN175" i="69"/>
  <c r="CL175" i="69"/>
  <c r="CK175" i="69"/>
  <c r="CI175" i="69"/>
  <c r="CH175" i="69"/>
  <c r="CG175" i="69"/>
  <c r="CF175" i="69"/>
  <c r="CD175" i="69"/>
  <c r="CC175" i="69"/>
  <c r="CB175" i="69"/>
  <c r="CA175" i="69"/>
  <c r="BY175" i="69"/>
  <c r="BX175" i="69"/>
  <c r="BW175" i="69"/>
  <c r="BV175" i="69"/>
  <c r="BU175" i="69"/>
  <c r="BT175" i="69"/>
  <c r="BS175" i="69"/>
  <c r="BR175" i="69"/>
  <c r="BQ175" i="69"/>
  <c r="BP175" i="69"/>
  <c r="BO175" i="69"/>
  <c r="BN175" i="69"/>
  <c r="BJ175" i="69"/>
  <c r="BJ174" i="69" s="1"/>
  <c r="BI175" i="69"/>
  <c r="BI174" i="69" s="1"/>
  <c r="BH175" i="69"/>
  <c r="BH174" i="69" s="1"/>
  <c r="BG175" i="69"/>
  <c r="BG174" i="69" s="1"/>
  <c r="AZ175" i="69"/>
  <c r="AZ174" i="69" s="1"/>
  <c r="AY175" i="69"/>
  <c r="AY174" i="69" s="1"/>
  <c r="AX175" i="69"/>
  <c r="AX174" i="69" s="1"/>
  <c r="AW175" i="69"/>
  <c r="AW174" i="69" s="1"/>
  <c r="AV175" i="69"/>
  <c r="AV174" i="69" s="1"/>
  <c r="AT175" i="69"/>
  <c r="AT174" i="69" s="1"/>
  <c r="AS175" i="69"/>
  <c r="AS174" i="69" s="1"/>
  <c r="AR175" i="69"/>
  <c r="AR174" i="69" s="1"/>
  <c r="AQ175" i="69"/>
  <c r="AQ174" i="69" s="1"/>
  <c r="AO175" i="69"/>
  <c r="AO174" i="69" s="1"/>
  <c r="AN175" i="69"/>
  <c r="AN174" i="69" s="1"/>
  <c r="AM175" i="69"/>
  <c r="AM174" i="69" s="1"/>
  <c r="AL175" i="69"/>
  <c r="AL174" i="69" s="1"/>
  <c r="AK175" i="69"/>
  <c r="AK174" i="69" s="1"/>
  <c r="AJ175" i="69"/>
  <c r="AJ174" i="69" s="1"/>
  <c r="AI175" i="69"/>
  <c r="AI174" i="69" s="1"/>
  <c r="AH175" i="69"/>
  <c r="AH174" i="69" s="1"/>
  <c r="AG174" i="69" s="1"/>
  <c r="U175" i="69"/>
  <c r="U174" i="69" s="1"/>
  <c r="T175" i="69"/>
  <c r="T174" i="69" s="1"/>
  <c r="S175" i="69"/>
  <c r="S174" i="69" s="1"/>
  <c r="Q175" i="69"/>
  <c r="Q174" i="69" s="1"/>
  <c r="P175" i="69"/>
  <c r="P174" i="69" s="1"/>
  <c r="O175" i="69"/>
  <c r="O174" i="69" s="1"/>
  <c r="N175" i="69"/>
  <c r="N174" i="69" s="1"/>
  <c r="M175" i="69"/>
  <c r="M174" i="69" s="1"/>
  <c r="L175" i="69"/>
  <c r="L174" i="69" s="1"/>
  <c r="K175" i="69"/>
  <c r="K174" i="69" s="1"/>
  <c r="J175" i="69"/>
  <c r="J174" i="69" s="1"/>
  <c r="I175" i="69"/>
  <c r="I174" i="69" s="1"/>
  <c r="DD174" i="69"/>
  <c r="BE174" i="69"/>
  <c r="BD174" i="69"/>
  <c r="BC174" i="69"/>
  <c r="BB174" i="69"/>
  <c r="CW173" i="69"/>
  <c r="CV173" i="69"/>
  <c r="CU173" i="69"/>
  <c r="CJ173" i="69"/>
  <c r="BN173" i="69"/>
  <c r="AU173" i="69"/>
  <c r="AG173" i="69"/>
  <c r="H173" i="69"/>
  <c r="H167" i="69" s="1"/>
  <c r="H166" i="69" s="1"/>
  <c r="CW172" i="69"/>
  <c r="CV172" i="69"/>
  <c r="CU172" i="69"/>
  <c r="CJ172" i="69"/>
  <c r="BN172" i="69"/>
  <c r="AU172" i="69"/>
  <c r="AG172" i="69"/>
  <c r="CW171" i="69"/>
  <c r="CV171" i="69"/>
  <c r="CU171" i="69"/>
  <c r="CJ171" i="69"/>
  <c r="BN171" i="69"/>
  <c r="AU171" i="69"/>
  <c r="AG171" i="69"/>
  <c r="CW170" i="69"/>
  <c r="CV170" i="69"/>
  <c r="CU170" i="69"/>
  <c r="CJ170" i="69"/>
  <c r="AU170" i="69"/>
  <c r="AG170" i="69"/>
  <c r="CW169" i="69"/>
  <c r="CV169" i="69"/>
  <c r="CU169" i="69"/>
  <c r="CJ169" i="69"/>
  <c r="AU169" i="69"/>
  <c r="AG169" i="69"/>
  <c r="CW168" i="69"/>
  <c r="CV168" i="69"/>
  <c r="CU168" i="69"/>
  <c r="CJ168" i="69"/>
  <c r="AU168" i="69"/>
  <c r="AG168" i="69"/>
  <c r="CY167" i="69"/>
  <c r="CY166" i="69" s="1"/>
  <c r="CS167" i="69"/>
  <c r="CS166" i="69" s="1"/>
  <c r="CR167" i="69"/>
  <c r="CR166" i="69" s="1"/>
  <c r="CQ167" i="69"/>
  <c r="CQ166" i="69" s="1"/>
  <c r="CP167" i="69"/>
  <c r="CP166" i="69" s="1"/>
  <c r="CO167" i="69"/>
  <c r="CO166" i="69" s="1"/>
  <c r="CM167" i="69"/>
  <c r="CM166" i="69" s="1"/>
  <c r="CL167" i="69"/>
  <c r="CL166" i="69" s="1"/>
  <c r="CK167" i="69"/>
  <c r="CK166" i="69" s="1"/>
  <c r="CH167" i="69"/>
  <c r="CH166" i="69" s="1"/>
  <c r="CG167" i="69"/>
  <c r="CG166" i="69" s="1"/>
  <c r="CF167" i="69"/>
  <c r="CF166" i="69" s="1"/>
  <c r="CE167" i="69"/>
  <c r="CE166" i="69" s="1"/>
  <c r="CC167" i="69"/>
  <c r="CC166" i="69" s="1"/>
  <c r="CB167" i="69"/>
  <c r="CB166" i="69" s="1"/>
  <c r="CA167" i="69"/>
  <c r="CA166" i="69" s="1"/>
  <c r="BZ167" i="69"/>
  <c r="BZ166" i="69" s="1"/>
  <c r="BY167" i="69"/>
  <c r="BY166" i="69" s="1"/>
  <c r="BX167" i="69"/>
  <c r="BX166" i="69" s="1"/>
  <c r="BW167" i="69"/>
  <c r="BW166" i="69" s="1"/>
  <c r="BV167" i="69"/>
  <c r="BV166" i="69" s="1"/>
  <c r="BU167" i="69"/>
  <c r="BU166" i="69" s="1"/>
  <c r="BT167" i="69"/>
  <c r="BT166" i="69" s="1"/>
  <c r="BS167" i="69"/>
  <c r="BS166" i="69" s="1"/>
  <c r="BR167" i="69"/>
  <c r="BR166" i="69" s="1"/>
  <c r="BQ167" i="69"/>
  <c r="BQ166" i="69" s="1"/>
  <c r="BP167" i="69"/>
  <c r="BP166" i="69" s="1"/>
  <c r="BO167" i="69"/>
  <c r="BO166" i="69" s="1"/>
  <c r="BJ167" i="69"/>
  <c r="BI167" i="69"/>
  <c r="BI166" i="69" s="1"/>
  <c r="BH167" i="69"/>
  <c r="BH166" i="69" s="1"/>
  <c r="BG167" i="69"/>
  <c r="BG166" i="69" s="1"/>
  <c r="AZ167" i="69"/>
  <c r="AZ166" i="69" s="1"/>
  <c r="AY167" i="69"/>
  <c r="AY166" i="69" s="1"/>
  <c r="AX167" i="69"/>
  <c r="AX166" i="69" s="1"/>
  <c r="AW167" i="69"/>
  <c r="AW166" i="69" s="1"/>
  <c r="AV167" i="69"/>
  <c r="AV166" i="69" s="1"/>
  <c r="AT167" i="69"/>
  <c r="AT166" i="69" s="1"/>
  <c r="AS167" i="69"/>
  <c r="AS166" i="69" s="1"/>
  <c r="AR167" i="69"/>
  <c r="AR166" i="69" s="1"/>
  <c r="AQ167" i="69"/>
  <c r="AQ166" i="69" s="1"/>
  <c r="AP167" i="69"/>
  <c r="AP166" i="69" s="1"/>
  <c r="AO167" i="69"/>
  <c r="AO166" i="69" s="1"/>
  <c r="AN167" i="69"/>
  <c r="AN166" i="69" s="1"/>
  <c r="AM167" i="69"/>
  <c r="AM166" i="69" s="1"/>
  <c r="AL167" i="69"/>
  <c r="AL166" i="69" s="1"/>
  <c r="AK167" i="69"/>
  <c r="AK166" i="69" s="1"/>
  <c r="AJ167" i="69"/>
  <c r="AJ166" i="69" s="1"/>
  <c r="AI167" i="69"/>
  <c r="AI166" i="69" s="1"/>
  <c r="AH167" i="69"/>
  <c r="U167" i="69"/>
  <c r="U166" i="69" s="1"/>
  <c r="T167" i="69"/>
  <c r="T166" i="69" s="1"/>
  <c r="S167" i="69"/>
  <c r="S166" i="69" s="1"/>
  <c r="R167" i="69"/>
  <c r="R166" i="69" s="1"/>
  <c r="Q167" i="69"/>
  <c r="Q166" i="69" s="1"/>
  <c r="P167" i="69"/>
  <c r="P166" i="69" s="1"/>
  <c r="O167" i="69"/>
  <c r="O166" i="69" s="1"/>
  <c r="N167" i="69"/>
  <c r="N166" i="69" s="1"/>
  <c r="M167" i="69"/>
  <c r="M166" i="69" s="1"/>
  <c r="L167" i="69"/>
  <c r="L166" i="69" s="1"/>
  <c r="K167" i="69"/>
  <c r="K166" i="69" s="1"/>
  <c r="J167" i="69"/>
  <c r="J166" i="69" s="1"/>
  <c r="I167" i="69"/>
  <c r="I166" i="69" s="1"/>
  <c r="CX166" i="69"/>
  <c r="CN166" i="69"/>
  <c r="CI166" i="69"/>
  <c r="CD166" i="69"/>
  <c r="BJ166" i="69"/>
  <c r="BE166" i="69"/>
  <c r="BD166" i="69"/>
  <c r="BC166" i="69"/>
  <c r="BB166" i="69"/>
  <c r="CW165" i="69"/>
  <c r="CV165" i="69"/>
  <c r="CU165" i="69"/>
  <c r="CJ165" i="69"/>
  <c r="BF165" i="69"/>
  <c r="AU165" i="69"/>
  <c r="AG165" i="69"/>
  <c r="CW164" i="69"/>
  <c r="CV164" i="69"/>
  <c r="CU164" i="69"/>
  <c r="CJ164" i="69"/>
  <c r="BF164" i="69"/>
  <c r="AU164" i="69"/>
  <c r="AG164" i="69"/>
  <c r="CW163" i="69"/>
  <c r="CV163" i="69"/>
  <c r="CU163" i="69"/>
  <c r="CJ163" i="69"/>
  <c r="AU163" i="69"/>
  <c r="AG163" i="69"/>
  <c r="CX162" i="69"/>
  <c r="CS162" i="69"/>
  <c r="CR162" i="69"/>
  <c r="CQ162" i="69"/>
  <c r="CP162" i="69"/>
  <c r="CO162" i="69"/>
  <c r="CN162" i="69"/>
  <c r="CM162" i="69"/>
  <c r="CL162" i="69"/>
  <c r="CK162" i="69"/>
  <c r="CI162" i="69"/>
  <c r="CH162" i="69"/>
  <c r="CG162" i="69"/>
  <c r="CF162" i="69"/>
  <c r="CE162" i="69"/>
  <c r="CD162" i="69"/>
  <c r="CC162" i="69"/>
  <c r="CB162" i="69"/>
  <c r="CA162" i="69"/>
  <c r="BZ162" i="69"/>
  <c r="BY162" i="69"/>
  <c r="BX162" i="69"/>
  <c r="BW162" i="69"/>
  <c r="BV162" i="69"/>
  <c r="BU162" i="69"/>
  <c r="BT162" i="69"/>
  <c r="BS162" i="69"/>
  <c r="BR162" i="69"/>
  <c r="BQ162" i="69"/>
  <c r="BP162" i="69"/>
  <c r="BO162" i="69"/>
  <c r="BN162" i="69"/>
  <c r="CM161" i="69"/>
  <c r="CW161" i="69" s="1"/>
  <c r="CW160" i="69" s="1"/>
  <c r="CL161" i="69"/>
  <c r="CV161" i="69" s="1"/>
  <c r="CV160" i="69" s="1"/>
  <c r="CE161" i="69"/>
  <c r="CE160" i="69" s="1"/>
  <c r="BZ161" i="69"/>
  <c r="BZ160" i="69" s="1"/>
  <c r="BU161" i="69"/>
  <c r="BU160" i="69" s="1"/>
  <c r="BU159" i="69" s="1"/>
  <c r="BF161" i="69"/>
  <c r="AU161" i="69"/>
  <c r="AP161" i="69"/>
  <c r="AP160" i="69" s="1"/>
  <c r="AP159" i="69" s="1"/>
  <c r="AH161" i="69"/>
  <c r="CU161" i="69" s="1"/>
  <c r="R161" i="69"/>
  <c r="R160" i="69" s="1"/>
  <c r="N161" i="69"/>
  <c r="N160" i="69" s="1"/>
  <c r="N159" i="69" s="1"/>
  <c r="CY160" i="69"/>
  <c r="CY159" i="69" s="1"/>
  <c r="CX160" i="69"/>
  <c r="CS160" i="69"/>
  <c r="CR160" i="69"/>
  <c r="CQ160" i="69"/>
  <c r="CP160" i="69"/>
  <c r="CO160" i="69"/>
  <c r="CN160" i="69"/>
  <c r="CK160" i="69"/>
  <c r="CI160" i="69"/>
  <c r="CH160" i="69"/>
  <c r="CG160" i="69"/>
  <c r="CF160" i="69"/>
  <c r="CD160" i="69"/>
  <c r="CC160" i="69"/>
  <c r="CB160" i="69"/>
  <c r="CA160" i="69"/>
  <c r="BY160" i="69"/>
  <c r="BX160" i="69"/>
  <c r="BW160" i="69"/>
  <c r="BW159" i="69" s="1"/>
  <c r="BV160" i="69"/>
  <c r="BT160" i="69"/>
  <c r="BS160" i="69"/>
  <c r="BR160" i="69"/>
  <c r="BQ160" i="69"/>
  <c r="BP160" i="69"/>
  <c r="BO160" i="69"/>
  <c r="BN160" i="69"/>
  <c r="BI160" i="69"/>
  <c r="BI159" i="69" s="1"/>
  <c r="BH160" i="69"/>
  <c r="BH159" i="69" s="1"/>
  <c r="BG160" i="69"/>
  <c r="BG159" i="69" s="1"/>
  <c r="AZ160" i="69"/>
  <c r="AZ159" i="69" s="1"/>
  <c r="AY160" i="69"/>
  <c r="AY159" i="69" s="1"/>
  <c r="AX160" i="69"/>
  <c r="AX159" i="69" s="1"/>
  <c r="AW160" i="69"/>
  <c r="AW159" i="69" s="1"/>
  <c r="AV160" i="69"/>
  <c r="AV159" i="69" s="1"/>
  <c r="AT160" i="69"/>
  <c r="AT159" i="69" s="1"/>
  <c r="AS160" i="69"/>
  <c r="AS159" i="69" s="1"/>
  <c r="AR160" i="69"/>
  <c r="AR159" i="69" s="1"/>
  <c r="AQ160" i="69"/>
  <c r="AQ159" i="69" s="1"/>
  <c r="AO160" i="69"/>
  <c r="AO159" i="69" s="1"/>
  <c r="AN160" i="69"/>
  <c r="AN159" i="69" s="1"/>
  <c r="AM160" i="69"/>
  <c r="AM159" i="69" s="1"/>
  <c r="AL160" i="69"/>
  <c r="AL159" i="69" s="1"/>
  <c r="AK160" i="69"/>
  <c r="AK159" i="69" s="1"/>
  <c r="AJ160" i="69"/>
  <c r="AJ159" i="69" s="1"/>
  <c r="AI160" i="69"/>
  <c r="AI159" i="69" s="1"/>
  <c r="U160" i="69"/>
  <c r="U159" i="69" s="1"/>
  <c r="T160" i="69"/>
  <c r="T159" i="69" s="1"/>
  <c r="S160" i="69"/>
  <c r="S159" i="69" s="1"/>
  <c r="Q160" i="69"/>
  <c r="Q159" i="69" s="1"/>
  <c r="P160" i="69"/>
  <c r="P159" i="69" s="1"/>
  <c r="O160" i="69"/>
  <c r="O159" i="69" s="1"/>
  <c r="M160" i="69"/>
  <c r="M159" i="69" s="1"/>
  <c r="L160" i="69"/>
  <c r="L159" i="69" s="1"/>
  <c r="K160" i="69"/>
  <c r="K159" i="69" s="1"/>
  <c r="J160" i="69"/>
  <c r="J159" i="69" s="1"/>
  <c r="I160" i="69"/>
  <c r="I159" i="69" s="1"/>
  <c r="H160" i="69"/>
  <c r="H159" i="69" s="1"/>
  <c r="BJ159" i="69"/>
  <c r="BE159" i="69"/>
  <c r="BD159" i="69"/>
  <c r="BC159" i="69"/>
  <c r="BB159" i="69"/>
  <c r="R159" i="69"/>
  <c r="CW158" i="69"/>
  <c r="CV158" i="69"/>
  <c r="CU158" i="69"/>
  <c r="CJ158" i="69"/>
  <c r="AU158" i="69"/>
  <c r="AG158" i="69"/>
  <c r="H158" i="69"/>
  <c r="CW157" i="69"/>
  <c r="CV157" i="69"/>
  <c r="CU157" i="69"/>
  <c r="CJ157" i="69"/>
  <c r="AU157" i="69"/>
  <c r="AG157" i="69"/>
  <c r="H157" i="69"/>
  <c r="CW156" i="69"/>
  <c r="CV156" i="69"/>
  <c r="CU156" i="69"/>
  <c r="CJ156" i="69"/>
  <c r="AU156" i="69"/>
  <c r="AG156" i="69"/>
  <c r="H156" i="69"/>
  <c r="CW155" i="69"/>
  <c r="CV155" i="69"/>
  <c r="CU155" i="69"/>
  <c r="CJ155" i="69"/>
  <c r="AU155" i="69"/>
  <c r="AG155" i="69"/>
  <c r="H155" i="69"/>
  <c r="CW154" i="69"/>
  <c r="CV154" i="69"/>
  <c r="CU154" i="69"/>
  <c r="CJ154" i="69"/>
  <c r="AU154" i="69"/>
  <c r="AG154" i="69"/>
  <c r="H154" i="69"/>
  <c r="CW153" i="69"/>
  <c r="CV153" i="69"/>
  <c r="CU153" i="69"/>
  <c r="CJ153" i="69"/>
  <c r="AU153" i="69"/>
  <c r="AG153" i="69"/>
  <c r="H153" i="69"/>
  <c r="CW152" i="69"/>
  <c r="CV152" i="69"/>
  <c r="CU152" i="69"/>
  <c r="CJ152" i="69"/>
  <c r="AU152" i="69"/>
  <c r="AG152" i="69"/>
  <c r="H152" i="69"/>
  <c r="CV151" i="69"/>
  <c r="CU151" i="69"/>
  <c r="CJ151" i="69"/>
  <c r="AU151" i="69"/>
  <c r="AG151" i="69"/>
  <c r="CX150" i="69"/>
  <c r="CS150" i="69"/>
  <c r="CR150" i="69"/>
  <c r="CQ150" i="69"/>
  <c r="CP150" i="69"/>
  <c r="CO150" i="69"/>
  <c r="CN150" i="69"/>
  <c r="CM150" i="69"/>
  <c r="CL150" i="69"/>
  <c r="CK150" i="69"/>
  <c r="CI150" i="69"/>
  <c r="CH150" i="69"/>
  <c r="CG150" i="69"/>
  <c r="CF150" i="69"/>
  <c r="CE150" i="69"/>
  <c r="CD150" i="69"/>
  <c r="CC150" i="69"/>
  <c r="CB150" i="69"/>
  <c r="CA150" i="69"/>
  <c r="BZ150" i="69"/>
  <c r="BY150" i="69"/>
  <c r="BX150" i="69"/>
  <c r="BW150" i="69"/>
  <c r="BV150" i="69"/>
  <c r="BU150" i="69"/>
  <c r="BT150" i="69"/>
  <c r="BS150" i="69"/>
  <c r="BR150" i="69"/>
  <c r="BQ150" i="69"/>
  <c r="BP150" i="69"/>
  <c r="BO150" i="69"/>
  <c r="BN150" i="69"/>
  <c r="CM149" i="69"/>
  <c r="CL149" i="69"/>
  <c r="CE149" i="69"/>
  <c r="CE148" i="69" s="1"/>
  <c r="BZ149" i="69"/>
  <c r="BZ148" i="69" s="1"/>
  <c r="BZ147" i="69" s="1"/>
  <c r="BN149" i="69"/>
  <c r="BN148" i="69" s="1"/>
  <c r="BF149" i="69"/>
  <c r="BF148" i="69" s="1"/>
  <c r="BF147" i="69" s="1"/>
  <c r="AU149" i="69"/>
  <c r="AP149" i="69"/>
  <c r="AP148" i="69" s="1"/>
  <c r="AP147" i="69" s="1"/>
  <c r="AH149" i="69"/>
  <c r="CU149" i="69" s="1"/>
  <c r="R149" i="69"/>
  <c r="R148" i="69" s="1"/>
  <c r="R147" i="69" s="1"/>
  <c r="N149" i="69"/>
  <c r="N148" i="69" s="1"/>
  <c r="N147" i="69" s="1"/>
  <c r="J149" i="69"/>
  <c r="J148" i="69" s="1"/>
  <c r="J147" i="69" s="1"/>
  <c r="H149" i="69"/>
  <c r="DF148" i="69"/>
  <c r="DE148" i="69"/>
  <c r="DD148" i="69"/>
  <c r="DC148" i="69"/>
  <c r="DB148" i="69"/>
  <c r="CY148" i="69"/>
  <c r="CY147" i="69" s="1"/>
  <c r="CX148" i="69"/>
  <c r="CS148" i="69"/>
  <c r="CR148" i="69"/>
  <c r="CQ148" i="69"/>
  <c r="CP148" i="69"/>
  <c r="CO148" i="69"/>
  <c r="CN148" i="69"/>
  <c r="CK148" i="69"/>
  <c r="CI148" i="69"/>
  <c r="CH148" i="69"/>
  <c r="CG148" i="69"/>
  <c r="CF148" i="69"/>
  <c r="CD148" i="69"/>
  <c r="CC148" i="69"/>
  <c r="CB148" i="69"/>
  <c r="CB147" i="69" s="1"/>
  <c r="CA148" i="69"/>
  <c r="CA147" i="69" s="1"/>
  <c r="BY148" i="69"/>
  <c r="BX148" i="69"/>
  <c r="BW148" i="69"/>
  <c r="BV148" i="69"/>
  <c r="BU148" i="69"/>
  <c r="BT148" i="69"/>
  <c r="BS148" i="69"/>
  <c r="BR148" i="69"/>
  <c r="BQ148" i="69"/>
  <c r="BP148" i="69"/>
  <c r="BO148" i="69"/>
  <c r="BJ148" i="69"/>
  <c r="BJ147" i="69" s="1"/>
  <c r="BI148" i="69"/>
  <c r="BI147" i="69" s="1"/>
  <c r="BH148" i="69"/>
  <c r="BH147" i="69" s="1"/>
  <c r="BG148" i="69"/>
  <c r="BG147" i="69" s="1"/>
  <c r="BE148" i="69"/>
  <c r="BE147" i="69" s="1"/>
  <c r="BD148" i="69"/>
  <c r="BD147" i="69" s="1"/>
  <c r="BC148" i="69"/>
  <c r="BC147" i="69" s="1"/>
  <c r="BB148" i="69"/>
  <c r="BB147" i="69" s="1"/>
  <c r="AZ148" i="69"/>
  <c r="AZ147" i="69" s="1"/>
  <c r="AY148" i="69"/>
  <c r="AY147" i="69" s="1"/>
  <c r="AX148" i="69"/>
  <c r="AX147" i="69" s="1"/>
  <c r="AW148" i="69"/>
  <c r="AW147" i="69" s="1"/>
  <c r="AV148" i="69"/>
  <c r="AV147" i="69" s="1"/>
  <c r="AT148" i="69"/>
  <c r="AT147" i="69" s="1"/>
  <c r="AS148" i="69"/>
  <c r="AS147" i="69" s="1"/>
  <c r="AR148" i="69"/>
  <c r="AR147" i="69" s="1"/>
  <c r="AQ148" i="69"/>
  <c r="AQ147" i="69" s="1"/>
  <c r="AO148" i="69"/>
  <c r="AO147" i="69" s="1"/>
  <c r="AN148" i="69"/>
  <c r="AN147" i="69" s="1"/>
  <c r="AM148" i="69"/>
  <c r="AM147" i="69" s="1"/>
  <c r="AL148" i="69"/>
  <c r="AL147" i="69" s="1"/>
  <c r="AK148" i="69"/>
  <c r="AK147" i="69" s="1"/>
  <c r="AJ148" i="69"/>
  <c r="AJ147" i="69" s="1"/>
  <c r="AI148" i="69"/>
  <c r="AI147" i="69" s="1"/>
  <c r="U148" i="69"/>
  <c r="U147" i="69" s="1"/>
  <c r="T148" i="69"/>
  <c r="T147" i="69" s="1"/>
  <c r="S148" i="69"/>
  <c r="S147" i="69" s="1"/>
  <c r="Q148" i="69"/>
  <c r="Q147" i="69" s="1"/>
  <c r="P148" i="69"/>
  <c r="P147" i="69" s="1"/>
  <c r="O148" i="69"/>
  <c r="O147" i="69" s="1"/>
  <c r="M148" i="69"/>
  <c r="M147" i="69" s="1"/>
  <c r="L148" i="69"/>
  <c r="L147" i="69" s="1"/>
  <c r="K148" i="69"/>
  <c r="K147" i="69" s="1"/>
  <c r="I148" i="69"/>
  <c r="I147" i="69" s="1"/>
  <c r="CW146" i="69"/>
  <c r="CW145" i="69" s="1"/>
  <c r="CW144" i="69" s="1"/>
  <c r="CV146" i="69"/>
  <c r="CU146" i="69"/>
  <c r="CU145" i="69" s="1"/>
  <c r="CU144" i="69" s="1"/>
  <c r="CJ146" i="69"/>
  <c r="AU146" i="69"/>
  <c r="AU145" i="69" s="1"/>
  <c r="AU144" i="69" s="1"/>
  <c r="AG146" i="69"/>
  <c r="CY145" i="69"/>
  <c r="CY144" i="69" s="1"/>
  <c r="CX145" i="69"/>
  <c r="CX144" i="69" s="1"/>
  <c r="CS145" i="69"/>
  <c r="CS144" i="69" s="1"/>
  <c r="CR145" i="69"/>
  <c r="CR144" i="69" s="1"/>
  <c r="CQ145" i="69"/>
  <c r="CQ144" i="69" s="1"/>
  <c r="CP145" i="69"/>
  <c r="CP144" i="69" s="1"/>
  <c r="CO145" i="69"/>
  <c r="CO144" i="69" s="1"/>
  <c r="CN145" i="69"/>
  <c r="CN144" i="69" s="1"/>
  <c r="CM145" i="69"/>
  <c r="CM144" i="69" s="1"/>
  <c r="CL145" i="69"/>
  <c r="CL144" i="69" s="1"/>
  <c r="CK145" i="69"/>
  <c r="CI145" i="69"/>
  <c r="CI144" i="69" s="1"/>
  <c r="CH145" i="69"/>
  <c r="CH144" i="69" s="1"/>
  <c r="CG145" i="69"/>
  <c r="CG144" i="69" s="1"/>
  <c r="CF145" i="69"/>
  <c r="CF144" i="69" s="1"/>
  <c r="CE145" i="69"/>
  <c r="CE144" i="69" s="1"/>
  <c r="CD145" i="69"/>
  <c r="CD144" i="69" s="1"/>
  <c r="CC145" i="69"/>
  <c r="CC144" i="69" s="1"/>
  <c r="CB145" i="69"/>
  <c r="CB144" i="69" s="1"/>
  <c r="CA145" i="69"/>
  <c r="CA144" i="69" s="1"/>
  <c r="BZ145" i="69"/>
  <c r="BZ144" i="69" s="1"/>
  <c r="BY145" i="69"/>
  <c r="BY144" i="69" s="1"/>
  <c r="BX145" i="69"/>
  <c r="BX144" i="69" s="1"/>
  <c r="BW145" i="69"/>
  <c r="BW144" i="69" s="1"/>
  <c r="BV145" i="69"/>
  <c r="BV144" i="69" s="1"/>
  <c r="BU145" i="69"/>
  <c r="BU144" i="69" s="1"/>
  <c r="BT145" i="69"/>
  <c r="BT144" i="69" s="1"/>
  <c r="BS145" i="69"/>
  <c r="BS144" i="69" s="1"/>
  <c r="BR145" i="69"/>
  <c r="BR144" i="69" s="1"/>
  <c r="BQ145" i="69"/>
  <c r="BQ144" i="69" s="1"/>
  <c r="BP145" i="69"/>
  <c r="BP144" i="69" s="1"/>
  <c r="BO145" i="69"/>
  <c r="BO144" i="69" s="1"/>
  <c r="BN145" i="69"/>
  <c r="BN144" i="69" s="1"/>
  <c r="BJ145" i="69"/>
  <c r="BJ144" i="69" s="1"/>
  <c r="BI145" i="69"/>
  <c r="BI144" i="69" s="1"/>
  <c r="BH145" i="69"/>
  <c r="BH144" i="69" s="1"/>
  <c r="BG145" i="69"/>
  <c r="BG144" i="69" s="1"/>
  <c r="BF145" i="69"/>
  <c r="BF144" i="69" s="1"/>
  <c r="BE145" i="69"/>
  <c r="BE144" i="69" s="1"/>
  <c r="BD145" i="69"/>
  <c r="BD144" i="69" s="1"/>
  <c r="BC145" i="69"/>
  <c r="BC144" i="69" s="1"/>
  <c r="BB145" i="69"/>
  <c r="BB144" i="69" s="1"/>
  <c r="AZ145" i="69"/>
  <c r="AZ144" i="69" s="1"/>
  <c r="AY145" i="69"/>
  <c r="AY144" i="69" s="1"/>
  <c r="AX145" i="69"/>
  <c r="AX144" i="69" s="1"/>
  <c r="AW145" i="69"/>
  <c r="AW144" i="69" s="1"/>
  <c r="AV145" i="69"/>
  <c r="AV144" i="69" s="1"/>
  <c r="AT145" i="69"/>
  <c r="AT144" i="69" s="1"/>
  <c r="AS145" i="69"/>
  <c r="AS144" i="69" s="1"/>
  <c r="AR145" i="69"/>
  <c r="AR144" i="69" s="1"/>
  <c r="AQ145" i="69"/>
  <c r="AQ144" i="69" s="1"/>
  <c r="AP145" i="69"/>
  <c r="AP144" i="69" s="1"/>
  <c r="AO145" i="69"/>
  <c r="AO144" i="69" s="1"/>
  <c r="AN145" i="69"/>
  <c r="AN144" i="69" s="1"/>
  <c r="AM145" i="69"/>
  <c r="AM144" i="69" s="1"/>
  <c r="AL145" i="69"/>
  <c r="AL144" i="69" s="1"/>
  <c r="AK145" i="69"/>
  <c r="AJ145" i="69"/>
  <c r="AJ144" i="69" s="1"/>
  <c r="AI145" i="69"/>
  <c r="AI144" i="69" s="1"/>
  <c r="AH145" i="69"/>
  <c r="AH144" i="69" s="1"/>
  <c r="AG144" i="69" s="1"/>
  <c r="U145" i="69"/>
  <c r="U144" i="69" s="1"/>
  <c r="T145" i="69"/>
  <c r="T144" i="69" s="1"/>
  <c r="S145" i="69"/>
  <c r="S144" i="69" s="1"/>
  <c r="R145" i="69"/>
  <c r="R144" i="69" s="1"/>
  <c r="Q145" i="69"/>
  <c r="Q144" i="69" s="1"/>
  <c r="P145" i="69"/>
  <c r="P144" i="69" s="1"/>
  <c r="O145" i="69"/>
  <c r="O144" i="69" s="1"/>
  <c r="N145" i="69"/>
  <c r="N144" i="69" s="1"/>
  <c r="M145" i="69"/>
  <c r="M144" i="69" s="1"/>
  <c r="L145" i="69"/>
  <c r="L144" i="69" s="1"/>
  <c r="K145" i="69"/>
  <c r="K144" i="69" s="1"/>
  <c r="J145" i="69"/>
  <c r="J144" i="69" s="1"/>
  <c r="I145" i="69"/>
  <c r="I144" i="69" s="1"/>
  <c r="H145" i="69"/>
  <c r="H144" i="69" s="1"/>
  <c r="DF144" i="69"/>
  <c r="DE144" i="69"/>
  <c r="DC144" i="69"/>
  <c r="DB144" i="69"/>
  <c r="DF27" i="69"/>
  <c r="DE27" i="69"/>
  <c r="DD27" i="69"/>
  <c r="DD26" i="69" s="1"/>
  <c r="DC27" i="69"/>
  <c r="DB27" i="69"/>
  <c r="CT25" i="69"/>
  <c r="CJ25" i="69"/>
  <c r="CH25" i="69"/>
  <c r="CG25" i="69"/>
  <c r="CF25" i="69"/>
  <c r="CE25" i="69"/>
  <c r="CC25" i="69"/>
  <c r="CB25" i="69"/>
  <c r="CA25" i="69"/>
  <c r="BZ25" i="69"/>
  <c r="BN25" i="69"/>
  <c r="BF25" i="69"/>
  <c r="AU25" i="69"/>
  <c r="AP25" i="69"/>
  <c r="AG25" i="69"/>
  <c r="R25" i="69"/>
  <c r="H25" i="69"/>
  <c r="CT24" i="69"/>
  <c r="CJ24" i="69"/>
  <c r="CE24" i="69"/>
  <c r="BZ24" i="69"/>
  <c r="BF24" i="69"/>
  <c r="AU24" i="69"/>
  <c r="AP24" i="69"/>
  <c r="AG24" i="69"/>
  <c r="R24" i="69"/>
  <c r="CW23" i="69"/>
  <c r="CU23" i="69"/>
  <c r="CJ23" i="69"/>
  <c r="AU23" i="69"/>
  <c r="AG23" i="69"/>
  <c r="CV22" i="69"/>
  <c r="CU22" i="69"/>
  <c r="CJ22" i="69"/>
  <c r="CE22" i="69"/>
  <c r="BZ22" i="69"/>
  <c r="BF22" i="69"/>
  <c r="AU22" i="69"/>
  <c r="AP22" i="69"/>
  <c r="AG22" i="69"/>
  <c r="R22" i="69"/>
  <c r="CT21" i="69"/>
  <c r="CJ21" i="69"/>
  <c r="CE21" i="69"/>
  <c r="BZ21" i="69"/>
  <c r="BF21" i="69"/>
  <c r="AU21" i="69"/>
  <c r="AP21" i="69"/>
  <c r="AG21" i="69"/>
  <c r="R21" i="69"/>
  <c r="CW20" i="69"/>
  <c r="CV20" i="69"/>
  <c r="CJ20" i="69"/>
  <c r="BF20" i="69"/>
  <c r="AU20" i="69"/>
  <c r="AP20" i="69"/>
  <c r="AG20" i="69"/>
  <c r="R20" i="69"/>
  <c r="CT19" i="69"/>
  <c r="CJ19" i="69"/>
  <c r="BF19" i="69"/>
  <c r="AU19" i="69"/>
  <c r="AG19" i="69"/>
  <c r="R19" i="69"/>
  <c r="CT18" i="69"/>
  <c r="CJ18" i="69"/>
  <c r="CE18" i="69"/>
  <c r="BZ18" i="69"/>
  <c r="BF18" i="69"/>
  <c r="AU18" i="69"/>
  <c r="AG18" i="69"/>
  <c r="R18" i="69"/>
  <c r="CT17" i="69"/>
  <c r="CJ17" i="69"/>
  <c r="CE17" i="69"/>
  <c r="BZ17" i="69"/>
  <c r="BF17" i="69"/>
  <c r="AU17" i="69"/>
  <c r="AP17" i="69"/>
  <c r="AG17" i="69"/>
  <c r="R17" i="69"/>
  <c r="CT16" i="69"/>
  <c r="CJ16" i="69"/>
  <c r="CE16" i="69"/>
  <c r="BZ16" i="69"/>
  <c r="BU16" i="69"/>
  <c r="BP16" i="69"/>
  <c r="BF16" i="69"/>
  <c r="AU16" i="69"/>
  <c r="AF16" i="69" s="1"/>
  <c r="CW15" i="69"/>
  <c r="CV15" i="69"/>
  <c r="CJ15" i="69"/>
  <c r="BF15" i="69"/>
  <c r="AU15" i="69"/>
  <c r="AG15" i="69"/>
  <c r="CT12" i="69"/>
  <c r="DH12" i="69" s="1"/>
  <c r="AF12" i="69"/>
  <c r="A3" i="69"/>
  <c r="CI159" i="69" l="1"/>
  <c r="CA159" i="69"/>
  <c r="BV180" i="69"/>
  <c r="AF186" i="69"/>
  <c r="AF190" i="69"/>
  <c r="CT191" i="69"/>
  <c r="AF154" i="69"/>
  <c r="BY147" i="69"/>
  <c r="BR180" i="69"/>
  <c r="BU147" i="69"/>
  <c r="CT178" i="69"/>
  <c r="AH148" i="69"/>
  <c r="AH147" i="69" s="1"/>
  <c r="AG147" i="69" s="1"/>
  <c r="CC192" i="69"/>
  <c r="CX147" i="69"/>
  <c r="CR202" i="69"/>
  <c r="AF207" i="69"/>
  <c r="DG207" i="69" s="1"/>
  <c r="CH202" i="69"/>
  <c r="CG192" i="69"/>
  <c r="CA174" i="69"/>
  <c r="CU177" i="69"/>
  <c r="CU174" i="69" s="1"/>
  <c r="BQ192" i="69"/>
  <c r="BU192" i="69"/>
  <c r="BN193" i="69"/>
  <c r="CO202" i="69"/>
  <c r="CS202" i="69"/>
  <c r="AH160" i="69"/>
  <c r="AH159" i="69" s="1"/>
  <c r="AG159" i="69" s="1"/>
  <c r="CF202" i="69"/>
  <c r="DF143" i="69"/>
  <c r="DF26" i="69" s="1"/>
  <c r="AE151" i="69"/>
  <c r="AD151" i="69" s="1"/>
  <c r="AC151" i="69" s="1"/>
  <c r="CR174" i="69"/>
  <c r="CK192" i="69"/>
  <c r="CU193" i="69"/>
  <c r="BT202" i="69"/>
  <c r="CX159" i="69"/>
  <c r="CS174" i="69"/>
  <c r="BS147" i="69"/>
  <c r="BT159" i="69"/>
  <c r="CQ202" i="69"/>
  <c r="CK180" i="69"/>
  <c r="BO192" i="69"/>
  <c r="DB143" i="69"/>
  <c r="DB26" i="69" s="1"/>
  <c r="CD180" i="69"/>
  <c r="CO192" i="69"/>
  <c r="BU202" i="69"/>
  <c r="BY202" i="69"/>
  <c r="U143" i="69"/>
  <c r="BN184" i="69"/>
  <c r="BW192" i="69"/>
  <c r="AF25" i="69"/>
  <c r="DG25" i="69" s="1"/>
  <c r="BQ159" i="69"/>
  <c r="BV159" i="69"/>
  <c r="AG161" i="69"/>
  <c r="AF161" i="69" s="1"/>
  <c r="BP180" i="69"/>
  <c r="BX180" i="69"/>
  <c r="BZ193" i="69"/>
  <c r="BZ192" i="69" s="1"/>
  <c r="CK203" i="69"/>
  <c r="CK202" i="69" s="1"/>
  <c r="CT23" i="69"/>
  <c r="O143" i="69"/>
  <c r="CV162" i="69"/>
  <c r="CV159" i="69" s="1"/>
  <c r="BO147" i="69"/>
  <c r="BX147" i="69"/>
  <c r="CC159" i="69"/>
  <c r="CG159" i="69"/>
  <c r="BN159" i="69"/>
  <c r="CT179" i="69"/>
  <c r="CC180" i="69"/>
  <c r="CV196" i="69"/>
  <c r="CT199" i="69"/>
  <c r="AE24" i="69"/>
  <c r="DH24" i="69" s="1"/>
  <c r="CT155" i="69"/>
  <c r="CJ177" i="69"/>
  <c r="CJ174" i="69" s="1"/>
  <c r="CX180" i="69"/>
  <c r="BZ181" i="69"/>
  <c r="BO202" i="69"/>
  <c r="BZ203" i="69"/>
  <c r="BZ202" i="69" s="1"/>
  <c r="DC143" i="69"/>
  <c r="DC26" i="69" s="1"/>
  <c r="BI143" i="69"/>
  <c r="CS192" i="69"/>
  <c r="AF15" i="69"/>
  <c r="DG15" i="69" s="1"/>
  <c r="AE16" i="69"/>
  <c r="DH16" i="69" s="1"/>
  <c r="CT20" i="69"/>
  <c r="AF23" i="69"/>
  <c r="CT152" i="69"/>
  <c r="AE154" i="69"/>
  <c r="AD154" i="69" s="1"/>
  <c r="AC154" i="69" s="1"/>
  <c r="CT156" i="69"/>
  <c r="AF157" i="69"/>
  <c r="DG157" i="69" s="1"/>
  <c r="BP159" i="69"/>
  <c r="CB159" i="69"/>
  <c r="CK159" i="69"/>
  <c r="CR159" i="69"/>
  <c r="AE168" i="69"/>
  <c r="AD168" i="69" s="1"/>
  <c r="AC168" i="69" s="1"/>
  <c r="BO174" i="69"/>
  <c r="BU174" i="69"/>
  <c r="BW174" i="69"/>
  <c r="CG174" i="69"/>
  <c r="BQ180" i="69"/>
  <c r="BS180" i="69"/>
  <c r="BW180" i="69"/>
  <c r="BY180" i="69"/>
  <c r="CT186" i="69"/>
  <c r="H181" i="69"/>
  <c r="H180" i="69" s="1"/>
  <c r="BR192" i="69"/>
  <c r="BT192" i="69"/>
  <c r="BX192" i="69"/>
  <c r="CY143" i="69"/>
  <c r="AP193" i="69"/>
  <c r="AP192" i="69" s="1"/>
  <c r="CL193" i="69"/>
  <c r="CL192" i="69" s="1"/>
  <c r="AF197" i="69"/>
  <c r="DG197" i="69" s="1"/>
  <c r="CT198" i="69"/>
  <c r="CT201" i="69"/>
  <c r="CB202" i="69"/>
  <c r="CL203" i="69"/>
  <c r="CL202" i="69" s="1"/>
  <c r="BF203" i="69"/>
  <c r="BF202" i="69" s="1"/>
  <c r="CC202" i="69"/>
  <c r="AE209" i="69"/>
  <c r="AQ143" i="69"/>
  <c r="CO147" i="69"/>
  <c r="AF155" i="69"/>
  <c r="DG155" i="69" s="1"/>
  <c r="CN159" i="69"/>
  <c r="AF165" i="69"/>
  <c r="DG165" i="69" s="1"/>
  <c r="AE170" i="69"/>
  <c r="AD170" i="69" s="1"/>
  <c r="AC170" i="69" s="1"/>
  <c r="CB180" i="69"/>
  <c r="CR180" i="69"/>
  <c r="CU181" i="69"/>
  <c r="CT185" i="69"/>
  <c r="CT187" i="69"/>
  <c r="CD202" i="69"/>
  <c r="CM203" i="69"/>
  <c r="CM202" i="69" s="1"/>
  <c r="AF210" i="69"/>
  <c r="DG210" i="69" s="1"/>
  <c r="AF151" i="69"/>
  <c r="DG151" i="69" s="1"/>
  <c r="AF152" i="69"/>
  <c r="DG152" i="69" s="1"/>
  <c r="AN143" i="69"/>
  <c r="BS192" i="69"/>
  <c r="BY192" i="69"/>
  <c r="CT207" i="69"/>
  <c r="CF159" i="69"/>
  <c r="CO174" i="69"/>
  <c r="BR174" i="69"/>
  <c r="AE204" i="69"/>
  <c r="AD204" i="69" s="1"/>
  <c r="AC204" i="69" s="1"/>
  <c r="CI202" i="69"/>
  <c r="CP147" i="69"/>
  <c r="AE153" i="69"/>
  <c r="AD153" i="69" s="1"/>
  <c r="AC153" i="69" s="1"/>
  <c r="DG154" i="69"/>
  <c r="BO159" i="69"/>
  <c r="BZ159" i="69"/>
  <c r="BN174" i="69"/>
  <c r="K143" i="69"/>
  <c r="DE143" i="69"/>
  <c r="DE26" i="69" s="1"/>
  <c r="CQ147" i="69"/>
  <c r="BN147" i="69"/>
  <c r="CV150" i="69"/>
  <c r="T143" i="69"/>
  <c r="CI174" i="69"/>
  <c r="AU175" i="69"/>
  <c r="AU174" i="69" s="1"/>
  <c r="CQ180" i="69"/>
  <c r="CS180" i="69"/>
  <c r="R193" i="69"/>
  <c r="R192" i="69" s="1"/>
  <c r="R143" i="69" s="1"/>
  <c r="AF204" i="69"/>
  <c r="AF18" i="69"/>
  <c r="DG18" i="69" s="1"/>
  <c r="BP147" i="69"/>
  <c r="BV147" i="69"/>
  <c r="CU150" i="69"/>
  <c r="CJ150" i="69"/>
  <c r="BG143" i="69"/>
  <c r="CJ162" i="69"/>
  <c r="CX174" i="69"/>
  <c r="BF181" i="69"/>
  <c r="BF180" i="69" s="1"/>
  <c r="AF183" i="69"/>
  <c r="BU180" i="69"/>
  <c r="CG180" i="69"/>
  <c r="CJ196" i="69"/>
  <c r="AP203" i="69"/>
  <c r="AP202" i="69" s="1"/>
  <c r="CJ205" i="69"/>
  <c r="AE207" i="69"/>
  <c r="AS143" i="69"/>
  <c r="I143" i="69"/>
  <c r="BR147" i="69"/>
  <c r="CK147" i="69"/>
  <c r="AE152" i="69"/>
  <c r="AD152" i="69" s="1"/>
  <c r="AC152" i="69" s="1"/>
  <c r="CT153" i="69"/>
  <c r="AE155" i="69"/>
  <c r="AD155" i="69" s="1"/>
  <c r="AC155" i="69" s="1"/>
  <c r="CH159" i="69"/>
  <c r="CO159" i="69"/>
  <c r="AG175" i="69"/>
  <c r="CF174" i="69"/>
  <c r="CL174" i="69"/>
  <c r="BZ180" i="69"/>
  <c r="AE183" i="69"/>
  <c r="AD183" i="69" s="1"/>
  <c r="AC183" i="69" s="1"/>
  <c r="CE181" i="69"/>
  <c r="CE180" i="69" s="1"/>
  <c r="CP202" i="69"/>
  <c r="N205" i="69"/>
  <c r="N203" i="69" s="1"/>
  <c r="N202" i="69" s="1"/>
  <c r="N143" i="69" s="1"/>
  <c r="CJ149" i="69"/>
  <c r="CJ148" i="69" s="1"/>
  <c r="CP180" i="69"/>
  <c r="CE203" i="69"/>
  <c r="CE202" i="69" s="1"/>
  <c r="CV206" i="69"/>
  <c r="BB143" i="69"/>
  <c r="AI143" i="69"/>
  <c r="CT158" i="69"/>
  <c r="AP181" i="69"/>
  <c r="AP180" i="69" s="1"/>
  <c r="AE199" i="69"/>
  <c r="AD199" i="69" s="1"/>
  <c r="AC199" i="69" s="1"/>
  <c r="AE21" i="69"/>
  <c r="DH21" i="69" s="1"/>
  <c r="BD143" i="69"/>
  <c r="CH147" i="69"/>
  <c r="BS159" i="69"/>
  <c r="BY159" i="69"/>
  <c r="AE171" i="69"/>
  <c r="AD171" i="69" s="1"/>
  <c r="AC171" i="69" s="1"/>
  <c r="BQ174" i="69"/>
  <c r="CC174" i="69"/>
  <c r="AF189" i="69"/>
  <c r="DG189" i="69" s="1"/>
  <c r="CD192" i="69"/>
  <c r="CQ192" i="69"/>
  <c r="AE198" i="69"/>
  <c r="AD198" i="69" s="1"/>
  <c r="AC198" i="69" s="1"/>
  <c r="BQ202" i="69"/>
  <c r="BW202" i="69"/>
  <c r="AF205" i="69"/>
  <c r="AE210" i="69"/>
  <c r="AD210" i="69" s="1"/>
  <c r="AC210" i="69" s="1"/>
  <c r="AZ143" i="69"/>
  <c r="AJ143" i="69"/>
  <c r="AL143" i="69"/>
  <c r="AF144" i="69"/>
  <c r="AW143" i="69"/>
  <c r="AT143" i="69"/>
  <c r="CW149" i="69"/>
  <c r="CW148" i="69" s="1"/>
  <c r="AF24" i="69"/>
  <c r="DG24" i="69" s="1"/>
  <c r="AE157" i="69"/>
  <c r="CQ174" i="69"/>
  <c r="CI180" i="69"/>
  <c r="BH143" i="69"/>
  <c r="AM143" i="69"/>
  <c r="CT146" i="69"/>
  <c r="CT145" i="69" s="1"/>
  <c r="CT144" i="69" s="1"/>
  <c r="CM148" i="69"/>
  <c r="CM147" i="69" s="1"/>
  <c r="CS147" i="69"/>
  <c r="CE147" i="69"/>
  <c r="CW150" i="69"/>
  <c r="CT165" i="69"/>
  <c r="BN180" i="69"/>
  <c r="AF21" i="69"/>
  <c r="DG21" i="69" s="1"/>
  <c r="CT22" i="69"/>
  <c r="J143" i="69"/>
  <c r="P143" i="69"/>
  <c r="CF147" i="69"/>
  <c r="CN147" i="69"/>
  <c r="H148" i="69"/>
  <c r="H147" i="69" s="1"/>
  <c r="CQ159" i="69"/>
  <c r="CT164" i="69"/>
  <c r="BF167" i="69"/>
  <c r="BF166" i="69" s="1"/>
  <c r="BN167" i="69"/>
  <c r="BN166" i="69" s="1"/>
  <c r="AU167" i="69"/>
  <c r="AU166" i="69" s="1"/>
  <c r="CT173" i="69"/>
  <c r="BO180" i="69"/>
  <c r="CA180" i="69"/>
  <c r="CA143" i="69" s="1"/>
  <c r="CH180" i="69"/>
  <c r="CI192" i="69"/>
  <c r="AE195" i="69"/>
  <c r="AD195" i="69" s="1"/>
  <c r="AC195" i="69" s="1"/>
  <c r="CE193" i="69"/>
  <c r="CE192" i="69" s="1"/>
  <c r="BP192" i="69"/>
  <c r="BV192" i="69"/>
  <c r="CB192" i="69"/>
  <c r="CH192" i="69"/>
  <c r="CU196" i="69"/>
  <c r="CT200" i="69"/>
  <c r="CV204" i="69"/>
  <c r="CV203" i="69" s="1"/>
  <c r="AR143" i="69"/>
  <c r="AO143" i="69"/>
  <c r="AF156" i="69"/>
  <c r="DG156" i="69" s="1"/>
  <c r="CT168" i="69"/>
  <c r="AE189" i="69"/>
  <c r="AD189" i="69" s="1"/>
  <c r="AC189" i="69" s="1"/>
  <c r="AE190" i="69"/>
  <c r="AE194" i="69"/>
  <c r="AD194" i="69" s="1"/>
  <c r="AC194" i="69" s="1"/>
  <c r="AF194" i="69"/>
  <c r="AE18" i="69"/>
  <c r="AD18" i="69" s="1"/>
  <c r="AC18" i="69" s="1"/>
  <c r="BJ143" i="69"/>
  <c r="AV143" i="69"/>
  <c r="CE159" i="69"/>
  <c r="CP174" i="69"/>
  <c r="CW194" i="69"/>
  <c r="CW193" i="69" s="1"/>
  <c r="CW192" i="69" s="1"/>
  <c r="CM193" i="69"/>
  <c r="CM192" i="69" s="1"/>
  <c r="CV195" i="69"/>
  <c r="CT195" i="69" s="1"/>
  <c r="DH195" i="69" s="1"/>
  <c r="AF199" i="69"/>
  <c r="DG199" i="69" s="1"/>
  <c r="CT15" i="69"/>
  <c r="AE23" i="69"/>
  <c r="AD23" i="69" s="1"/>
  <c r="AC23" i="69" s="1"/>
  <c r="AE169" i="69"/>
  <c r="AD169" i="69" s="1"/>
  <c r="AC169" i="69" s="1"/>
  <c r="AF169" i="69"/>
  <c r="DG169" i="69" s="1"/>
  <c r="BF193" i="69"/>
  <c r="BF192" i="69" s="1"/>
  <c r="AF198" i="69"/>
  <c r="DG198" i="69" s="1"/>
  <c r="BC143" i="69"/>
  <c r="AY143" i="69"/>
  <c r="CR147" i="69"/>
  <c r="CO180" i="69"/>
  <c r="CP192" i="69"/>
  <c r="DG16" i="69"/>
  <c r="AF17" i="69"/>
  <c r="DG17" i="69" s="1"/>
  <c r="CD147" i="69"/>
  <c r="CD174" i="69"/>
  <c r="AF178" i="69"/>
  <c r="DG178" i="69" s="1"/>
  <c r="AE178" i="69"/>
  <c r="DH178" i="69" s="1"/>
  <c r="BT180" i="69"/>
  <c r="CL181" i="69"/>
  <c r="CL180" i="69" s="1"/>
  <c r="CV182" i="69"/>
  <c r="AE187" i="69"/>
  <c r="AD187" i="69" s="1"/>
  <c r="AC187" i="69" s="1"/>
  <c r="AF187" i="69"/>
  <c r="DG187" i="69" s="1"/>
  <c r="CV184" i="69"/>
  <c r="BT147" i="69"/>
  <c r="CG147" i="69"/>
  <c r="AU148" i="69"/>
  <c r="AU147" i="69" s="1"/>
  <c r="AE147" i="69" s="1"/>
  <c r="BQ147" i="69"/>
  <c r="BW147" i="69"/>
  <c r="CC147" i="69"/>
  <c r="CI147" i="69"/>
  <c r="CT151" i="69"/>
  <c r="AF153" i="69"/>
  <c r="DG153" i="69" s="1"/>
  <c r="CT157" i="69"/>
  <c r="BS174" i="69"/>
  <c r="BY174" i="69"/>
  <c r="CV177" i="69"/>
  <c r="CV174" i="69" s="1"/>
  <c r="CF180" i="69"/>
  <c r="CN180" i="69"/>
  <c r="CT188" i="69"/>
  <c r="CT190" i="69"/>
  <c r="CF192" i="69"/>
  <c r="CN192" i="69"/>
  <c r="AE197" i="69"/>
  <c r="AD197" i="69" s="1"/>
  <c r="AC197" i="69" s="1"/>
  <c r="CJ206" i="69"/>
  <c r="CT209" i="69"/>
  <c r="BN206" i="69"/>
  <c r="BN202" i="69" s="1"/>
  <c r="CT170" i="69"/>
  <c r="BX174" i="69"/>
  <c r="CK174" i="69"/>
  <c r="BT174" i="69"/>
  <c r="AU181" i="69"/>
  <c r="AU180" i="69" s="1"/>
  <c r="DG186" i="69"/>
  <c r="CJ184" i="69"/>
  <c r="CR192" i="69"/>
  <c r="H193" i="69"/>
  <c r="H192" i="69" s="1"/>
  <c r="BR202" i="69"/>
  <c r="BX202" i="69"/>
  <c r="CT205" i="69"/>
  <c r="BH27" i="69"/>
  <c r="AO27" i="69"/>
  <c r="AL27" i="69"/>
  <c r="BN27" i="69"/>
  <c r="AZ27" i="69"/>
  <c r="BA27" i="69"/>
  <c r="BA26" i="69" s="1"/>
  <c r="BA14" i="69" s="1"/>
  <c r="BA13" i="69" s="1"/>
  <c r="BA11" i="69" s="1"/>
  <c r="AY27" i="69"/>
  <c r="BE27" i="69"/>
  <c r="BB27" i="69"/>
  <c r="CO27" i="69"/>
  <c r="AV27" i="69"/>
  <c r="BI27" i="69"/>
  <c r="AR27" i="69"/>
  <c r="K27" i="69"/>
  <c r="BP27" i="69"/>
  <c r="BG27" i="69"/>
  <c r="DH18" i="69"/>
  <c r="AF19" i="69"/>
  <c r="DG19" i="69" s="1"/>
  <c r="AE19" i="69"/>
  <c r="AE208" i="69"/>
  <c r="AU203" i="69"/>
  <c r="AU202" i="69" s="1"/>
  <c r="BD27" i="69"/>
  <c r="AE17" i="69"/>
  <c r="BC27" i="69"/>
  <c r="AF20" i="69"/>
  <c r="DG20" i="69" s="1"/>
  <c r="AE20" i="69"/>
  <c r="AW27" i="69"/>
  <c r="AE15" i="69"/>
  <c r="AF22" i="69"/>
  <c r="DG22" i="69" s="1"/>
  <c r="AE22" i="69"/>
  <c r="AK27" i="69"/>
  <c r="AQ27" i="69"/>
  <c r="V27" i="69"/>
  <c r="DG23" i="69"/>
  <c r="AE25" i="69"/>
  <c r="AE163" i="69"/>
  <c r="AF163" i="69"/>
  <c r="DG163" i="69" s="1"/>
  <c r="AT27" i="69"/>
  <c r="BX27" i="69"/>
  <c r="L143" i="69"/>
  <c r="CV149" i="69"/>
  <c r="CV148" i="69" s="1"/>
  <c r="CL148" i="69"/>
  <c r="CL147" i="69" s="1"/>
  <c r="BR159" i="69"/>
  <c r="BX159" i="69"/>
  <c r="AK144" i="69"/>
  <c r="AK143" i="69" s="1"/>
  <c r="AG145" i="69"/>
  <c r="CN27" i="69"/>
  <c r="Q143" i="69"/>
  <c r="AF146" i="69"/>
  <c r="DG146" i="69" s="1"/>
  <c r="AE146" i="69"/>
  <c r="AX143" i="69"/>
  <c r="AE144" i="69"/>
  <c r="AF172" i="69"/>
  <c r="DG172" i="69" s="1"/>
  <c r="AE172" i="69"/>
  <c r="CU148" i="69"/>
  <c r="CT163" i="69"/>
  <c r="CW162" i="69"/>
  <c r="CW159" i="69" s="1"/>
  <c r="S143" i="69"/>
  <c r="AF173" i="69"/>
  <c r="DG173" i="69" s="1"/>
  <c r="AE173" i="69"/>
  <c r="M143" i="69"/>
  <c r="BE143" i="69"/>
  <c r="CJ145" i="69"/>
  <c r="CJ144" i="69" s="1"/>
  <c r="CK144" i="69"/>
  <c r="AF158" i="69"/>
  <c r="DG158" i="69" s="1"/>
  <c r="AE158" i="69"/>
  <c r="AU160" i="69"/>
  <c r="AU159" i="69" s="1"/>
  <c r="AF159" i="69" s="1"/>
  <c r="AF164" i="69"/>
  <c r="DG164" i="69" s="1"/>
  <c r="AE164" i="69"/>
  <c r="AF176" i="69"/>
  <c r="DG176" i="69" s="1"/>
  <c r="AP175" i="69"/>
  <c r="AP174" i="69" s="1"/>
  <c r="AE176" i="69"/>
  <c r="BF160" i="69"/>
  <c r="BF159" i="69" s="1"/>
  <c r="AG167" i="69"/>
  <c r="AH166" i="69"/>
  <c r="AF171" i="69"/>
  <c r="DG171" i="69" s="1"/>
  <c r="CV167" i="69"/>
  <c r="CV166" i="69" s="1"/>
  <c r="AF182" i="69"/>
  <c r="CT154" i="69"/>
  <c r="CD159" i="69"/>
  <c r="CT169" i="69"/>
  <c r="CU167" i="69"/>
  <c r="CT172" i="69"/>
  <c r="AF179" i="69"/>
  <c r="DG179" i="69" s="1"/>
  <c r="AE179" i="69"/>
  <c r="CM181" i="69"/>
  <c r="CM180" i="69" s="1"/>
  <c r="CJ182" i="69"/>
  <c r="CW182" i="69"/>
  <c r="CW181" i="69" s="1"/>
  <c r="CW180" i="69" s="1"/>
  <c r="AF185" i="69"/>
  <c r="DG185" i="69" s="1"/>
  <c r="AE185" i="69"/>
  <c r="CV145" i="69"/>
  <c r="CV144" i="69" s="1"/>
  <c r="CM160" i="69"/>
  <c r="CM159" i="69" s="1"/>
  <c r="CS159" i="69"/>
  <c r="CJ167" i="69"/>
  <c r="CJ166" i="69" s="1"/>
  <c r="AF170" i="69"/>
  <c r="DG170" i="69" s="1"/>
  <c r="CM175" i="69"/>
  <c r="CM174" i="69" s="1"/>
  <c r="CV183" i="69"/>
  <c r="CT183" i="69" s="1"/>
  <c r="CJ183" i="69"/>
  <c r="DG190" i="69"/>
  <c r="AE191" i="69"/>
  <c r="AF191" i="69"/>
  <c r="DG191" i="69" s="1"/>
  <c r="CJ161" i="69"/>
  <c r="CJ160" i="69" s="1"/>
  <c r="CL160" i="69"/>
  <c r="CL159" i="69" s="1"/>
  <c r="CB174" i="69"/>
  <c r="CH174" i="69"/>
  <c r="CN174" i="69"/>
  <c r="CW176" i="69"/>
  <c r="AG149" i="69"/>
  <c r="AE156" i="69"/>
  <c r="AG160" i="69"/>
  <c r="CU162" i="69"/>
  <c r="AF168" i="69"/>
  <c r="DG168" i="69" s="1"/>
  <c r="BP174" i="69"/>
  <c r="BV174" i="69"/>
  <c r="CU184" i="69"/>
  <c r="CU180" i="69" s="1"/>
  <c r="CJ194" i="69"/>
  <c r="CV194" i="69"/>
  <c r="CT204" i="69"/>
  <c r="CU203" i="69"/>
  <c r="CP159" i="69"/>
  <c r="CT161" i="69"/>
  <c r="CT160" i="69" s="1"/>
  <c r="CU160" i="69"/>
  <c r="AE165" i="69"/>
  <c r="CW167" i="69"/>
  <c r="CW166" i="69" s="1"/>
  <c r="CT171" i="69"/>
  <c r="AG181" i="69"/>
  <c r="AE182" i="69"/>
  <c r="AE186" i="69"/>
  <c r="AU193" i="69"/>
  <c r="AU192" i="69" s="1"/>
  <c r="AF195" i="69"/>
  <c r="DG195" i="69" s="1"/>
  <c r="CT197" i="69"/>
  <c r="AF200" i="69"/>
  <c r="DG200" i="69" s="1"/>
  <c r="AE200" i="69"/>
  <c r="BP202" i="69"/>
  <c r="BV202" i="69"/>
  <c r="AE205" i="69"/>
  <c r="AG203" i="69"/>
  <c r="AD209" i="69"/>
  <c r="AC209" i="69" s="1"/>
  <c r="BN192" i="69"/>
  <c r="CU206" i="69"/>
  <c r="AD190" i="69"/>
  <c r="AC190" i="69" s="1"/>
  <c r="CN202" i="69"/>
  <c r="AF188" i="69"/>
  <c r="DG188" i="69" s="1"/>
  <c r="AE188" i="69"/>
  <c r="CT189" i="69"/>
  <c r="AG193" i="69"/>
  <c r="AF201" i="69"/>
  <c r="DG201" i="69" s="1"/>
  <c r="AE201" i="69"/>
  <c r="CG202" i="69"/>
  <c r="AF208" i="69"/>
  <c r="DG208" i="69" s="1"/>
  <c r="CW206" i="69"/>
  <c r="CW202" i="69" s="1"/>
  <c r="CT208" i="69"/>
  <c r="CJ204" i="69"/>
  <c r="CT177" i="69" l="1"/>
  <c r="AG148" i="69"/>
  <c r="K26" i="69"/>
  <c r="K14" i="69" s="1"/>
  <c r="K13" i="69" s="1"/>
  <c r="DH151" i="69"/>
  <c r="BI26" i="69"/>
  <c r="BI14" i="69" s="1"/>
  <c r="BI13" i="69" s="1"/>
  <c r="BI11" i="69" s="1"/>
  <c r="CU192" i="69"/>
  <c r="CT196" i="69"/>
  <c r="DH198" i="69"/>
  <c r="AD24" i="69"/>
  <c r="AC24" i="69" s="1"/>
  <c r="CO143" i="69"/>
  <c r="AE161" i="69"/>
  <c r="AD161" i="69" s="1"/>
  <c r="AC161" i="69" s="1"/>
  <c r="DH171" i="69"/>
  <c r="AW26" i="69"/>
  <c r="AW14" i="69" s="1"/>
  <c r="AW13" i="69" s="1"/>
  <c r="AW11" i="69" s="1"/>
  <c r="DH152" i="69"/>
  <c r="CV202" i="69"/>
  <c r="BW143" i="69"/>
  <c r="DH210" i="69"/>
  <c r="AD16" i="69"/>
  <c r="AC16" i="69" s="1"/>
  <c r="DG205" i="69"/>
  <c r="CJ203" i="69"/>
  <c r="DH189" i="69"/>
  <c r="CV193" i="69"/>
  <c r="CV192" i="69" s="1"/>
  <c r="CJ159" i="69"/>
  <c r="DG159" i="69" s="1"/>
  <c r="DH154" i="69"/>
  <c r="AR26" i="69"/>
  <c r="AR14" i="69" s="1"/>
  <c r="AR13" i="69" s="1"/>
  <c r="AR11" i="69" s="1"/>
  <c r="DH170" i="69"/>
  <c r="DH168" i="69"/>
  <c r="AD21" i="69"/>
  <c r="AC21" i="69" s="1"/>
  <c r="DH155" i="69"/>
  <c r="DH209" i="69"/>
  <c r="CH143" i="69"/>
  <c r="CS143" i="69"/>
  <c r="AD178" i="69"/>
  <c r="AC178" i="69" s="1"/>
  <c r="CV147" i="69"/>
  <c r="AT26" i="69"/>
  <c r="AT14" i="69" s="1"/>
  <c r="AT13" i="69" s="1"/>
  <c r="AT11" i="69" s="1"/>
  <c r="BY143" i="69"/>
  <c r="DH199" i="69"/>
  <c r="CX143" i="69"/>
  <c r="BZ143" i="69"/>
  <c r="BR143" i="69"/>
  <c r="BU143" i="69"/>
  <c r="CG143" i="69"/>
  <c r="DH169" i="69"/>
  <c r="AQ26" i="69"/>
  <c r="AQ14" i="69" s="1"/>
  <c r="AQ13" i="69" s="1"/>
  <c r="AQ11" i="69" s="1"/>
  <c r="BC26" i="69"/>
  <c r="BC14" i="69" s="1"/>
  <c r="BC13" i="69" s="1"/>
  <c r="BC11" i="69" s="1"/>
  <c r="CC143" i="69"/>
  <c r="DH153" i="69"/>
  <c r="CT206" i="69"/>
  <c r="BO143" i="69"/>
  <c r="DH157" i="69"/>
  <c r="CW147" i="69"/>
  <c r="CB143" i="69"/>
  <c r="CM143" i="69"/>
  <c r="DH190" i="69"/>
  <c r="CU202" i="69"/>
  <c r="AF174" i="69"/>
  <c r="DG174" i="69" s="1"/>
  <c r="CT162" i="69"/>
  <c r="CT159" i="69" s="1"/>
  <c r="CU147" i="69"/>
  <c r="AD157" i="69"/>
  <c r="AC157" i="69" s="1"/>
  <c r="AO26" i="69"/>
  <c r="AO14" i="69" s="1"/>
  <c r="AO13" i="69" s="1"/>
  <c r="AO11" i="69" s="1"/>
  <c r="DH197" i="69"/>
  <c r="DG204" i="69"/>
  <c r="BD26" i="69"/>
  <c r="BD14" i="69" s="1"/>
  <c r="BD13" i="69" s="1"/>
  <c r="BD11" i="69" s="1"/>
  <c r="CI143" i="69"/>
  <c r="BT143" i="69"/>
  <c r="CQ143" i="69"/>
  <c r="BF143" i="69"/>
  <c r="BB26" i="69"/>
  <c r="BB14" i="69" s="1"/>
  <c r="BB13" i="69" s="1"/>
  <c r="BB11" i="69" s="1"/>
  <c r="AL26" i="69"/>
  <c r="AL14" i="69" s="1"/>
  <c r="AL13" i="69" s="1"/>
  <c r="AL11" i="69" s="1"/>
  <c r="CT184" i="69"/>
  <c r="BQ143" i="69"/>
  <c r="CR143" i="69"/>
  <c r="CV181" i="69"/>
  <c r="CV180" i="69" s="1"/>
  <c r="DH204" i="69"/>
  <c r="BV143" i="69"/>
  <c r="CF143" i="69"/>
  <c r="AF148" i="69"/>
  <c r="DG148" i="69" s="1"/>
  <c r="CT203" i="69"/>
  <c r="CL143" i="69"/>
  <c r="BG26" i="69"/>
  <c r="BG14" i="69" s="1"/>
  <c r="BG13" i="69" s="1"/>
  <c r="BG11" i="69" s="1"/>
  <c r="BS143" i="69"/>
  <c r="CJ147" i="69"/>
  <c r="DH207" i="69"/>
  <c r="AD207" i="69"/>
  <c r="AC207" i="69" s="1"/>
  <c r="CE143" i="69"/>
  <c r="DH183" i="69"/>
  <c r="DG182" i="69"/>
  <c r="BH26" i="69"/>
  <c r="BH14" i="69" s="1"/>
  <c r="BH13" i="69" s="1"/>
  <c r="BH11" i="69" s="1"/>
  <c r="CD143" i="69"/>
  <c r="CK143" i="69"/>
  <c r="AE148" i="69"/>
  <c r="AD148" i="69" s="1"/>
  <c r="AC148" i="69" s="1"/>
  <c r="CJ202" i="69"/>
  <c r="CP143" i="69"/>
  <c r="CN143" i="69"/>
  <c r="CN26" i="69" s="1"/>
  <c r="CN14" i="69" s="1"/>
  <c r="CN13" i="69" s="1"/>
  <c r="CN11" i="69" s="1"/>
  <c r="AE174" i="69"/>
  <c r="AD174" i="69" s="1"/>
  <c r="AC174" i="69" s="1"/>
  <c r="CT150" i="69"/>
  <c r="DG144" i="69"/>
  <c r="BX143" i="69"/>
  <c r="BX26" i="69" s="1"/>
  <c r="BX14" i="69" s="1"/>
  <c r="BX13" i="69" s="1"/>
  <c r="BX11" i="69" s="1"/>
  <c r="DH23" i="69"/>
  <c r="AV26" i="69"/>
  <c r="AV14" i="69" s="1"/>
  <c r="AV13" i="69" s="1"/>
  <c r="AV11" i="69" s="1"/>
  <c r="AZ26" i="69"/>
  <c r="AZ14" i="69" s="1"/>
  <c r="AZ13" i="69" s="1"/>
  <c r="AZ11" i="69" s="1"/>
  <c r="H143" i="69"/>
  <c r="BN143" i="69"/>
  <c r="BN26" i="69" s="1"/>
  <c r="BN14" i="69" s="1"/>
  <c r="BN13" i="69" s="1"/>
  <c r="DG183" i="69"/>
  <c r="DH187" i="69"/>
  <c r="AF147" i="69"/>
  <c r="AY26" i="69"/>
  <c r="AY14" i="69" s="1"/>
  <c r="AY13" i="69" s="1"/>
  <c r="AY11" i="69" s="1"/>
  <c r="CT149" i="69"/>
  <c r="CT148" i="69" s="1"/>
  <c r="CX27" i="69"/>
  <c r="BE26" i="69"/>
  <c r="BE14" i="69" s="1"/>
  <c r="BE13" i="69" s="1"/>
  <c r="BE11" i="69" s="1"/>
  <c r="BQ27" i="69"/>
  <c r="BQ26" i="69" s="1"/>
  <c r="BQ14" i="69" s="1"/>
  <c r="BQ13" i="69" s="1"/>
  <c r="BQ11" i="69" s="1"/>
  <c r="CR27" i="69"/>
  <c r="CR26" i="69" s="1"/>
  <c r="CR14" i="69" s="1"/>
  <c r="CR13" i="69" s="1"/>
  <c r="CR11" i="69" s="1"/>
  <c r="CQ27" i="69"/>
  <c r="BY27" i="69"/>
  <c r="CF27" i="69"/>
  <c r="BS27" i="69"/>
  <c r="U27" i="69"/>
  <c r="U26" i="69" s="1"/>
  <c r="U14" i="69" s="1"/>
  <c r="U13" i="69" s="1"/>
  <c r="BT27" i="69"/>
  <c r="CE27" i="69"/>
  <c r="R27" i="69"/>
  <c r="R26" i="69" s="1"/>
  <c r="R14" i="69" s="1"/>
  <c r="R13" i="69" s="1"/>
  <c r="BZ27" i="69"/>
  <c r="J27" i="69"/>
  <c r="J26" i="69" s="1"/>
  <c r="J14" i="69" s="1"/>
  <c r="J13" i="69" s="1"/>
  <c r="CH27" i="69"/>
  <c r="CP27" i="69"/>
  <c r="CD27" i="69"/>
  <c r="CI27" i="69"/>
  <c r="AS27" i="69"/>
  <c r="AS26" i="69" s="1"/>
  <c r="AS14" i="69" s="1"/>
  <c r="AS13" i="69" s="1"/>
  <c r="AS11" i="69" s="1"/>
  <c r="O27" i="69"/>
  <c r="O26" i="69" s="1"/>
  <c r="O14" i="69" s="1"/>
  <c r="O13" i="69" s="1"/>
  <c r="BV27" i="69"/>
  <c r="CA27" i="69"/>
  <c r="CA26" i="69" s="1"/>
  <c r="CA14" i="69" s="1"/>
  <c r="CA13" i="69" s="1"/>
  <c r="CA11" i="69" s="1"/>
  <c r="CS27" i="69"/>
  <c r="BF27" i="69"/>
  <c r="CC27" i="69"/>
  <c r="T27" i="69"/>
  <c r="T26" i="69" s="1"/>
  <c r="T14" i="69" s="1"/>
  <c r="T13" i="69" s="1"/>
  <c r="M27" i="69"/>
  <c r="M26" i="69" s="1"/>
  <c r="M14" i="69" s="1"/>
  <c r="M13" i="69" s="1"/>
  <c r="AM27" i="69"/>
  <c r="AM26" i="69" s="1"/>
  <c r="AM14" i="69" s="1"/>
  <c r="AM13" i="69" s="1"/>
  <c r="AM11" i="69" s="1"/>
  <c r="CO26" i="69"/>
  <c r="CO14" i="69" s="1"/>
  <c r="CO13" i="69" s="1"/>
  <c r="CO11" i="69" s="1"/>
  <c r="BU27" i="69"/>
  <c r="BR27" i="69"/>
  <c r="BW27" i="69"/>
  <c r="AN27" i="69"/>
  <c r="AN26" i="69" s="1"/>
  <c r="AN14" i="69" s="1"/>
  <c r="AN13" i="69" s="1"/>
  <c r="AN11" i="69" s="1"/>
  <c r="H27" i="69"/>
  <c r="S27" i="69"/>
  <c r="S26" i="69" s="1"/>
  <c r="S14" i="69" s="1"/>
  <c r="S13" i="69" s="1"/>
  <c r="BO27" i="69"/>
  <c r="AJ27" i="69"/>
  <c r="AJ26" i="69" s="1"/>
  <c r="AJ14" i="69" s="1"/>
  <c r="AJ13" i="69" s="1"/>
  <c r="AJ11" i="69" s="1"/>
  <c r="I27" i="69"/>
  <c r="I26" i="69" s="1"/>
  <c r="I14" i="69" s="1"/>
  <c r="I13" i="69" s="1"/>
  <c r="DH186" i="69"/>
  <c r="AD186" i="69"/>
  <c r="AC186" i="69" s="1"/>
  <c r="AD176" i="69"/>
  <c r="AC176" i="69" s="1"/>
  <c r="AK26" i="69"/>
  <c r="AK14" i="69" s="1"/>
  <c r="AK13" i="69" s="1"/>
  <c r="AK11" i="69" s="1"/>
  <c r="DH208" i="69"/>
  <c r="AD208" i="69"/>
  <c r="AC208" i="69" s="1"/>
  <c r="AD182" i="69"/>
  <c r="AC182" i="69" s="1"/>
  <c r="AF160" i="69"/>
  <c r="DG160" i="69" s="1"/>
  <c r="AE160" i="69"/>
  <c r="CJ181" i="69"/>
  <c r="CJ180" i="69" s="1"/>
  <c r="AU143" i="69"/>
  <c r="DH144" i="69"/>
  <c r="AD144" i="69"/>
  <c r="AC144" i="69" s="1"/>
  <c r="AF175" i="69"/>
  <c r="DG175" i="69" s="1"/>
  <c r="AU27" i="69"/>
  <c r="DH19" i="69"/>
  <c r="AD19" i="69"/>
  <c r="AC19" i="69" s="1"/>
  <c r="AD165" i="69"/>
  <c r="AC165" i="69" s="1"/>
  <c r="DH165" i="69"/>
  <c r="AG166" i="69"/>
  <c r="AH143" i="69"/>
  <c r="AG143" i="69" s="1"/>
  <c r="AD147" i="69"/>
  <c r="AC147" i="69" s="1"/>
  <c r="CU159" i="69"/>
  <c r="DH22" i="69"/>
  <c r="AD22" i="69"/>
  <c r="AC22" i="69" s="1"/>
  <c r="DH200" i="69"/>
  <c r="AD200" i="69"/>
  <c r="AC200" i="69" s="1"/>
  <c r="AF181" i="69"/>
  <c r="AE181" i="69"/>
  <c r="AG180" i="69"/>
  <c r="AD156" i="69"/>
  <c r="AC156" i="69" s="1"/>
  <c r="DH156" i="69"/>
  <c r="AD158" i="69"/>
  <c r="AC158" i="69" s="1"/>
  <c r="DH158" i="69"/>
  <c r="AD173" i="69"/>
  <c r="AC173" i="69" s="1"/>
  <c r="DH173" i="69"/>
  <c r="AE175" i="69"/>
  <c r="AE159" i="69"/>
  <c r="DH161" i="69"/>
  <c r="AX27" i="69"/>
  <c r="AX26" i="69" s="1"/>
  <c r="AX14" i="69" s="1"/>
  <c r="AX13" i="69" s="1"/>
  <c r="AX11" i="69" s="1"/>
  <c r="AD15" i="69"/>
  <c r="AC15" i="69" s="1"/>
  <c r="DH15" i="69"/>
  <c r="DH188" i="69"/>
  <c r="AD188" i="69"/>
  <c r="AC188" i="69" s="1"/>
  <c r="DH164" i="69"/>
  <c r="AD164" i="69"/>
  <c r="AC164" i="69" s="1"/>
  <c r="AD201" i="69"/>
  <c r="AC201" i="69" s="1"/>
  <c r="DH201" i="69"/>
  <c r="CJ193" i="69"/>
  <c r="CJ192" i="69" s="1"/>
  <c r="DG194" i="69"/>
  <c r="AP143" i="69"/>
  <c r="AF149" i="69"/>
  <c r="DG149" i="69" s="1"/>
  <c r="AE149" i="69"/>
  <c r="CT182" i="69"/>
  <c r="CT181" i="69" s="1"/>
  <c r="DH20" i="69"/>
  <c r="AD20" i="69"/>
  <c r="AC20" i="69" s="1"/>
  <c r="DH17" i="69"/>
  <c r="AD17" i="69"/>
  <c r="AC17" i="69" s="1"/>
  <c r="AD191" i="69"/>
  <c r="AC191" i="69" s="1"/>
  <c r="DH191" i="69"/>
  <c r="AF167" i="69"/>
  <c r="DG167" i="69" s="1"/>
  <c r="AE167" i="69"/>
  <c r="AF193" i="69"/>
  <c r="AE193" i="69"/>
  <c r="AG192" i="69"/>
  <c r="AF203" i="69"/>
  <c r="AE203" i="69"/>
  <c r="AG202" i="69"/>
  <c r="DH179" i="69"/>
  <c r="AD179" i="69"/>
  <c r="AC179" i="69" s="1"/>
  <c r="CT167" i="69"/>
  <c r="CT166" i="69" s="1"/>
  <c r="CU166" i="69"/>
  <c r="AD172" i="69"/>
  <c r="AC172" i="69" s="1"/>
  <c r="DH172" i="69"/>
  <c r="CT194" i="69"/>
  <c r="CT193" i="69" s="1"/>
  <c r="DH205" i="69"/>
  <c r="AD205" i="69"/>
  <c r="AC205" i="69" s="1"/>
  <c r="BP143" i="69"/>
  <c r="BP26" i="69" s="1"/>
  <c r="BP14" i="69" s="1"/>
  <c r="BP13" i="69" s="1"/>
  <c r="BP11" i="69" s="1"/>
  <c r="CT176" i="69"/>
  <c r="CT175" i="69" s="1"/>
  <c r="CT174" i="69" s="1"/>
  <c r="CW175" i="69"/>
  <c r="CW174" i="69" s="1"/>
  <c r="DH185" i="69"/>
  <c r="AD185" i="69"/>
  <c r="AC185" i="69" s="1"/>
  <c r="AD146" i="69"/>
  <c r="AC146" i="69" s="1"/>
  <c r="DH146" i="69"/>
  <c r="AF145" i="69"/>
  <c r="DG145" i="69" s="1"/>
  <c r="AE145" i="69"/>
  <c r="CG27" i="69"/>
  <c r="DG161" i="69"/>
  <c r="AD163" i="69"/>
  <c r="AC163" i="69" s="1"/>
  <c r="DH163" i="69"/>
  <c r="DH25" i="69"/>
  <c r="AD25" i="69"/>
  <c r="AC25" i="69" s="1"/>
  <c r="AI27" i="69"/>
  <c r="AI26" i="69" s="1"/>
  <c r="AI14" i="69" s="1"/>
  <c r="AI13" i="69" s="1"/>
  <c r="AI11" i="69" s="1"/>
  <c r="CT192" i="69" l="1"/>
  <c r="DG203" i="69"/>
  <c r="CD26" i="69"/>
  <c r="CD14" i="69" s="1"/>
  <c r="CD13" i="69" s="1"/>
  <c r="CD11" i="69" s="1"/>
  <c r="BW26" i="69"/>
  <c r="BW14" i="69" s="1"/>
  <c r="BW13" i="69" s="1"/>
  <c r="BW11" i="69" s="1"/>
  <c r="CH26" i="69"/>
  <c r="CH14" i="69" s="1"/>
  <c r="CH13" i="69" s="1"/>
  <c r="CH11" i="69" s="1"/>
  <c r="CT147" i="69"/>
  <c r="BZ26" i="69"/>
  <c r="BZ14" i="69" s="1"/>
  <c r="BZ13" i="69" s="1"/>
  <c r="BZ11" i="69" s="1"/>
  <c r="AU26" i="69"/>
  <c r="AU14" i="69" s="1"/>
  <c r="AU13" i="69" s="1"/>
  <c r="AU11" i="69" s="1"/>
  <c r="BR26" i="69"/>
  <c r="BR14" i="69" s="1"/>
  <c r="BR13" i="69" s="1"/>
  <c r="BR11" i="69" s="1"/>
  <c r="BU26" i="69"/>
  <c r="BU14" i="69" s="1"/>
  <c r="BU13" i="69" s="1"/>
  <c r="BU11" i="69" s="1"/>
  <c r="CI26" i="69"/>
  <c r="CI14" i="69" s="1"/>
  <c r="CI13" i="69" s="1"/>
  <c r="CI11" i="69" s="1"/>
  <c r="BY26" i="69"/>
  <c r="BY14" i="69" s="1"/>
  <c r="BY13" i="69" s="1"/>
  <c r="BY11" i="69" s="1"/>
  <c r="CT202" i="69"/>
  <c r="CX26" i="69"/>
  <c r="CX14" i="69" s="1"/>
  <c r="CX13" i="69" s="1"/>
  <c r="CX11" i="69" s="1"/>
  <c r="CV143" i="69"/>
  <c r="BO26" i="69"/>
  <c r="BO14" i="69" s="1"/>
  <c r="BO13" i="69" s="1"/>
  <c r="CC26" i="69"/>
  <c r="CC14" i="69" s="1"/>
  <c r="CC13" i="69" s="1"/>
  <c r="CC11" i="69" s="1"/>
  <c r="CG26" i="69"/>
  <c r="CG14" i="69" s="1"/>
  <c r="CG13" i="69" s="1"/>
  <c r="CG11" i="69" s="1"/>
  <c r="CE26" i="69"/>
  <c r="CE14" i="69" s="1"/>
  <c r="CE13" i="69" s="1"/>
  <c r="CE11" i="69" s="1"/>
  <c r="CT180" i="69"/>
  <c r="CT143" i="69" s="1"/>
  <c r="CQ26" i="69"/>
  <c r="CQ14" i="69" s="1"/>
  <c r="CQ13" i="69" s="1"/>
  <c r="CQ11" i="69" s="1"/>
  <c r="DH147" i="69"/>
  <c r="CS26" i="69"/>
  <c r="CS14" i="69" s="1"/>
  <c r="CS13" i="69" s="1"/>
  <c r="CS11" i="69" s="1"/>
  <c r="CJ143" i="69"/>
  <c r="CW143" i="69"/>
  <c r="DH174" i="69"/>
  <c r="BF26" i="69"/>
  <c r="BF14" i="69" s="1"/>
  <c r="BF13" i="69" s="1"/>
  <c r="BF11" i="69" s="1"/>
  <c r="BT26" i="69"/>
  <c r="BT14" i="69" s="1"/>
  <c r="BT13" i="69" s="1"/>
  <c r="BT11" i="69" s="1"/>
  <c r="BV26" i="69"/>
  <c r="BV14" i="69" s="1"/>
  <c r="BV13" i="69" s="1"/>
  <c r="BV11" i="69" s="1"/>
  <c r="BS26" i="69"/>
  <c r="BS14" i="69" s="1"/>
  <c r="BS13" i="69" s="1"/>
  <c r="BS11" i="69" s="1"/>
  <c r="DG147" i="69"/>
  <c r="CF26" i="69"/>
  <c r="CF14" i="69" s="1"/>
  <c r="CF13" i="69" s="1"/>
  <c r="CF11" i="69" s="1"/>
  <c r="DH182" i="69"/>
  <c r="H26" i="69"/>
  <c r="H14" i="69" s="1"/>
  <c r="H13" i="69" s="1"/>
  <c r="CP26" i="69"/>
  <c r="CP14" i="69" s="1"/>
  <c r="CP13" i="69" s="1"/>
  <c r="CP11" i="69" s="1"/>
  <c r="CU143" i="69"/>
  <c r="DH148" i="69"/>
  <c r="DG193" i="69"/>
  <c r="DG181" i="69"/>
  <c r="L27" i="69"/>
  <c r="L26" i="69" s="1"/>
  <c r="L14" i="69" s="1"/>
  <c r="L13" i="69" s="1"/>
  <c r="CY27" i="69"/>
  <c r="CY26" i="69" s="1"/>
  <c r="CY14" i="69" s="1"/>
  <c r="CY13" i="69" s="1"/>
  <c r="CY11" i="69" s="1"/>
  <c r="N27" i="69"/>
  <c r="N26" i="69" s="1"/>
  <c r="N14" i="69" s="1"/>
  <c r="N13" i="69" s="1"/>
  <c r="CB27" i="69"/>
  <c r="CB26" i="69" s="1"/>
  <c r="CB14" i="69" s="1"/>
  <c r="CB13" i="69" s="1"/>
  <c r="CB11" i="69" s="1"/>
  <c r="Q27" i="69"/>
  <c r="Q26" i="69" s="1"/>
  <c r="Q14" i="69" s="1"/>
  <c r="Q13" i="69" s="1"/>
  <c r="P27" i="69"/>
  <c r="P26" i="69" s="1"/>
  <c r="P14" i="69" s="1"/>
  <c r="P13" i="69" s="1"/>
  <c r="AF180" i="69"/>
  <c r="DG180" i="69" s="1"/>
  <c r="AE180" i="69"/>
  <c r="AF166" i="69"/>
  <c r="DG166" i="69" s="1"/>
  <c r="AE166" i="69"/>
  <c r="CL27" i="69"/>
  <c r="CL26" i="69" s="1"/>
  <c r="AP27" i="69"/>
  <c r="AP26" i="69" s="1"/>
  <c r="AP14" i="69" s="1"/>
  <c r="AP13" i="69" s="1"/>
  <c r="AP11" i="69" s="1"/>
  <c r="DH194" i="69"/>
  <c r="DH203" i="69"/>
  <c r="AD203" i="69"/>
  <c r="AC203" i="69" s="1"/>
  <c r="AD167" i="69"/>
  <c r="AC167" i="69" s="1"/>
  <c r="DH167" i="69"/>
  <c r="AD193" i="69"/>
  <c r="AC193" i="69" s="1"/>
  <c r="DH193" i="69"/>
  <c r="DH181" i="69"/>
  <c r="AD181" i="69"/>
  <c r="AC181" i="69" s="1"/>
  <c r="AF202" i="69"/>
  <c r="DG202" i="69" s="1"/>
  <c r="AE202" i="69"/>
  <c r="AD145" i="69"/>
  <c r="AC145" i="69" s="1"/>
  <c r="DH145" i="69"/>
  <c r="DH175" i="69"/>
  <c r="AD175" i="69"/>
  <c r="AC175" i="69" s="1"/>
  <c r="AF192" i="69"/>
  <c r="DG192" i="69" s="1"/>
  <c r="AE192" i="69"/>
  <c r="DH149" i="69"/>
  <c r="AD149" i="69"/>
  <c r="AC149" i="69" s="1"/>
  <c r="AD159" i="69"/>
  <c r="AC159" i="69" s="1"/>
  <c r="DH159" i="69"/>
  <c r="AF143" i="69"/>
  <c r="AE143" i="69"/>
  <c r="DH160" i="69"/>
  <c r="AD160" i="69"/>
  <c r="AC160" i="69" s="1"/>
  <c r="DH176" i="69"/>
  <c r="DG143" i="69" l="1"/>
  <c r="CM27" i="69"/>
  <c r="CM26" i="69" s="1"/>
  <c r="CM14" i="69" s="1"/>
  <c r="CM13" i="69" s="1"/>
  <c r="CM11" i="69" s="1"/>
  <c r="CV27" i="69"/>
  <c r="CV26" i="69" s="1"/>
  <c r="CV14" i="69" s="1"/>
  <c r="CV13" i="69" s="1"/>
  <c r="CV11" i="69" s="1"/>
  <c r="CW27" i="69"/>
  <c r="CW26" i="69" s="1"/>
  <c r="CW14" i="69" s="1"/>
  <c r="CW13" i="69" s="1"/>
  <c r="CW11" i="69" s="1"/>
  <c r="AH27" i="69"/>
  <c r="AH26" i="69" s="1"/>
  <c r="AH14" i="69" s="1"/>
  <c r="AH13" i="69" s="1"/>
  <c r="AH11" i="69" s="1"/>
  <c r="CL14" i="69"/>
  <c r="CL13" i="69" s="1"/>
  <c r="CL11" i="69" s="1"/>
  <c r="CJ27" i="69"/>
  <c r="AD143" i="69"/>
  <c r="AC143" i="69" s="1"/>
  <c r="DH143" i="69"/>
  <c r="DH180" i="69"/>
  <c r="AD180" i="69"/>
  <c r="AC180" i="69" s="1"/>
  <c r="DH192" i="69"/>
  <c r="AD192" i="69"/>
  <c r="AC192" i="69" s="1"/>
  <c r="AD202" i="69"/>
  <c r="AC202" i="69" s="1"/>
  <c r="DH202" i="69"/>
  <c r="AD166" i="69"/>
  <c r="AC166" i="69" s="1"/>
  <c r="DH166" i="69"/>
  <c r="CU27" i="69" l="1"/>
  <c r="CU26" i="69" s="1"/>
  <c r="CK27" i="69"/>
  <c r="CK26" i="69" s="1"/>
  <c r="AG27" i="69"/>
  <c r="CK14" i="69" l="1"/>
  <c r="CK13" i="69" s="1"/>
  <c r="CK11" i="69" s="1"/>
  <c r="CJ26" i="69"/>
  <c r="CJ14" i="69" s="1"/>
  <c r="CJ13" i="69" s="1"/>
  <c r="CJ11" i="69" s="1"/>
  <c r="CT26" i="69"/>
  <c r="CU14" i="69"/>
  <c r="CU13" i="69" s="1"/>
  <c r="CU11" i="69" s="1"/>
  <c r="CT11" i="69" s="1"/>
  <c r="AF27" i="69"/>
  <c r="DG27" i="69" s="1"/>
  <c r="AE27" i="69"/>
  <c r="AG26" i="69"/>
  <c r="AC27" i="69" l="1"/>
  <c r="DM26" i="69"/>
  <c r="CT14" i="69"/>
  <c r="CT13" i="69" s="1"/>
  <c r="DG13" i="69" s="1"/>
  <c r="AF26" i="69"/>
  <c r="DG26" i="69" s="1"/>
  <c r="AE26" i="69"/>
  <c r="AG14" i="69"/>
  <c r="AD27" i="69"/>
  <c r="AF14" i="69" l="1"/>
  <c r="DG14" i="69" s="1"/>
  <c r="AE14" i="69"/>
  <c r="AG13" i="69"/>
  <c r="AD26" i="69"/>
  <c r="AC26" i="69" s="1"/>
  <c r="DH26" i="69"/>
  <c r="CT27" i="69" l="1"/>
  <c r="AG11" i="69"/>
  <c r="AF13" i="69"/>
  <c r="AE13" i="69"/>
  <c r="AD14" i="69"/>
  <c r="AC14" i="69" s="1"/>
  <c r="DH14" i="69"/>
  <c r="DM27" i="69" l="1"/>
  <c r="DH27" i="69"/>
  <c r="AD13" i="69"/>
  <c r="DH13" i="69"/>
  <c r="AE11" i="69"/>
  <c r="AC13" i="69" l="1"/>
  <c r="AC11" i="69" s="1"/>
  <c r="AD11" i="69"/>
  <c r="BX13" i="63" l="1"/>
  <c r="BB13" i="63" l="1"/>
  <c r="CC13" i="63"/>
  <c r="CA13" i="63"/>
  <c r="BZ13" i="63"/>
  <c r="BY13" i="63"/>
  <c r="BI13" i="63"/>
  <c r="BH13" i="63"/>
  <c r="BG13" i="63"/>
  <c r="BD13" i="63"/>
  <c r="BC13" i="63"/>
  <c r="AZ13" i="63"/>
  <c r="AY13" i="63"/>
  <c r="AX13" i="63"/>
  <c r="AW13" i="63"/>
  <c r="AV13" i="63"/>
  <c r="AT13" i="63"/>
  <c r="AS13" i="63"/>
  <c r="AR13" i="63"/>
  <c r="AQ13" i="63"/>
  <c r="AO13" i="63"/>
  <c r="AN13" i="63"/>
  <c r="AM13" i="63"/>
  <c r="AK13" i="63"/>
  <c r="AI13" i="63"/>
  <c r="U13" i="63"/>
  <c r="T13" i="63"/>
  <c r="Q13" i="63"/>
  <c r="P13" i="63"/>
  <c r="O13" i="63"/>
  <c r="M13" i="63"/>
  <c r="L13" i="63"/>
  <c r="K13" i="63"/>
  <c r="J13" i="63"/>
  <c r="I13" i="63"/>
  <c r="AL13" i="63"/>
  <c r="N13" i="63"/>
  <c r="AH13" i="63"/>
  <c r="S13" i="63"/>
  <c r="R13" i="63"/>
  <c r="AJ13" i="63"/>
  <c r="BF13" i="63" l="1"/>
  <c r="H13" i="63"/>
  <c r="AU13" i="63"/>
  <c r="CB11" i="63"/>
  <c r="AG13" i="63"/>
  <c r="CA11" i="63"/>
  <c r="AP13" i="63"/>
  <c r="CC11" i="63" l="1"/>
  <c r="BY11" i="63"/>
  <c r="BZ11" i="63"/>
  <c r="AF13" i="63"/>
  <c r="AE13" i="63"/>
  <c r="AD13" i="63" s="1"/>
  <c r="AC13" i="63" s="1"/>
  <c r="CD13" i="63" l="1"/>
  <c r="CE13" i="63" l="1"/>
  <c r="BD11" i="63" l="1"/>
  <c r="J11" i="63"/>
  <c r="AZ11" i="63"/>
  <c r="AX11" i="63"/>
  <c r="Q11" i="63"/>
  <c r="AJ11" i="63"/>
  <c r="AP11" i="63"/>
  <c r="I11" i="63"/>
  <c r="AR11" i="63"/>
  <c r="AN11" i="63"/>
  <c r="H11" i="63"/>
  <c r="BB11" i="63"/>
  <c r="U11" i="63"/>
  <c r="BF11" i="63"/>
  <c r="K11" i="63"/>
  <c r="BC11" i="63"/>
  <c r="AM11" i="63"/>
  <c r="AG11" i="63"/>
  <c r="AS11" i="63"/>
  <c r="AT11" i="63"/>
  <c r="BH11" i="63"/>
  <c r="BG11" i="63"/>
  <c r="P11" i="63"/>
  <c r="AQ11" i="63"/>
  <c r="AW11" i="63"/>
  <c r="S11" i="63"/>
  <c r="AU11" i="63"/>
  <c r="AY11" i="63"/>
  <c r="BI11" i="63"/>
  <c r="AK11" i="63"/>
  <c r="BE11" i="63"/>
  <c r="M11" i="63"/>
  <c r="AV11" i="63"/>
  <c r="O11" i="63"/>
  <c r="AI11" i="63"/>
  <c r="AH11" i="63"/>
  <c r="L11" i="63"/>
  <c r="R11" i="63"/>
  <c r="AO11" i="63"/>
  <c r="T11" i="63"/>
  <c r="AL11" i="63"/>
  <c r="N11" i="63"/>
  <c r="BA11" i="63"/>
  <c r="AF11" i="63" l="1"/>
  <c r="CD11" i="63" s="1"/>
  <c r="AE11" i="63"/>
  <c r="AD11" i="63" l="1"/>
  <c r="AC11" i="63" s="1"/>
  <c r="CE11" i="63"/>
</calcChain>
</file>

<file path=xl/sharedStrings.xml><?xml version="1.0" encoding="utf-8"?>
<sst xmlns="http://schemas.openxmlformats.org/spreadsheetml/2006/main" count="1200" uniqueCount="633">
  <si>
    <t>STT</t>
  </si>
  <si>
    <t>Danh mục dự án</t>
  </si>
  <si>
    <t>Ghi chú</t>
  </si>
  <si>
    <t>Số quyết định; ngày, tháng, năm ban hành</t>
  </si>
  <si>
    <t>Tổng số (tất cả các nguồn vốn)</t>
  </si>
  <si>
    <t>Tổng số</t>
  </si>
  <si>
    <t>B</t>
  </si>
  <si>
    <t>3</t>
  </si>
  <si>
    <t>I</t>
  </si>
  <si>
    <t>1</t>
  </si>
  <si>
    <t>II</t>
  </si>
  <si>
    <t>2</t>
  </si>
  <si>
    <t>III</t>
  </si>
  <si>
    <t>Đơn vị: Triệu đồng</t>
  </si>
  <si>
    <t>Mã dự án</t>
  </si>
  <si>
    <t xml:space="preserve">Trong đó: </t>
  </si>
  <si>
    <t>A</t>
  </si>
  <si>
    <t>Đầu tư xây dựng và phát triển hệ thống cung ứng dịch vụ y tế tuyến cơ sở - Dự án thành phần tỉnh Hậu Giang</t>
  </si>
  <si>
    <t>Sở Y tế</t>
  </si>
  <si>
    <t>Quyết định đầu tư</t>
  </si>
  <si>
    <t>Lũy kế vốn bố trí từ khởi công đến hết năm 2020</t>
  </si>
  <si>
    <t>UBND thành phố Vị Thanh</t>
  </si>
  <si>
    <t>Khu tái định cư Đông Phú phục vụ Khu công nghiệp Sông Hậu</t>
  </si>
  <si>
    <t>IV</t>
  </si>
  <si>
    <t>Hoạt động của các cơ quan quản lý nhà nước, đơn vị sự nghiệp công lập, tổ chức chính trị và các tổ chức chính trị - xã hội</t>
  </si>
  <si>
    <t>Ban Quản lý dự án đầu tư xây dựng công trình dân dụng và công nghiệp tỉnh</t>
  </si>
  <si>
    <t>Kế hoạch năm 2022</t>
  </si>
  <si>
    <t>UBND huyện Long Mỹ</t>
  </si>
  <si>
    <t>7848487</t>
  </si>
  <si>
    <t>Năng lực thiết kế</t>
  </si>
  <si>
    <t>Địa điểm XD</t>
  </si>
  <si>
    <t>Trong đó:</t>
  </si>
  <si>
    <t>Xổ số kiến thiết</t>
  </si>
  <si>
    <t>Tiền sử dụng đất</t>
  </si>
  <si>
    <t>Bội chi ngân sách địa phương</t>
  </si>
  <si>
    <t>Thanh toán nợ XDCB</t>
  </si>
  <si>
    <t>Kế hoạch trung hạn 5 năm giai đoạn 2021 - 2025</t>
  </si>
  <si>
    <t>Nhóm dự án</t>
  </si>
  <si>
    <t>Kế hoạch năm 2023</t>
  </si>
  <si>
    <t>Dự án thành phần 3 thuộc Dự án đầu tư xây dựng đường bộ cao tốc Châu Đốc - Cần Thơ - Sóc Trăng giai đoạn 1</t>
  </si>
  <si>
    <t>Trả nợ gốc, lãi phí các khoản do chính quyền địa phương vay</t>
  </si>
  <si>
    <t>Ban Quản lý dự án đầu tư xây dựng công trình giao thông và nông nghiệp tỉnh</t>
  </si>
  <si>
    <t>UBND huyện Phụng Hiệp</t>
  </si>
  <si>
    <t>Công ty Phát triển hạ tầng Khu công nghiệp Hậu Giang</t>
  </si>
  <si>
    <t>Ban Quản lý Khu Nông nghiệp ứng dụng công nghệ cao Hậu Giang</t>
  </si>
  <si>
    <t>C</t>
  </si>
  <si>
    <t>Kế hoạch năm 2024</t>
  </si>
  <si>
    <t>Dự án dự kiến hoàn thành năm 2024</t>
  </si>
  <si>
    <t>Dự án chuyển tiếp hoàn thành sau năm 2024</t>
  </si>
  <si>
    <t>7991278</t>
  </si>
  <si>
    <t>Sở Giao thông vận tải</t>
  </si>
  <si>
    <t>4</t>
  </si>
  <si>
    <t>Thời gian bắt đầu</t>
  </si>
  <si>
    <t>Thời gian kết thúc</t>
  </si>
  <si>
    <t>Quyết định đầu tư/Quyết định chủ trương đầu tư</t>
  </si>
  <si>
    <t>Lũy kế giải ngân từ khởi công đến hết ngày 31/01/2021</t>
  </si>
  <si>
    <t>Kế hoạch năm 2021 đã được giao</t>
  </si>
  <si>
    <t>Nhu cầu đầu tư 5 năm 2021-2025</t>
  </si>
  <si>
    <t>Tổng Kế hoạch trung hạn 5 năm giai đoạn 2021 - 2025</t>
  </si>
  <si>
    <t>Tăng (+),
Giảm (-) theo QĐ 784/QĐ-UBND, 12/5/2023 (lần 4)</t>
  </si>
  <si>
    <t>Kế hoạch  điều chỉnh, bổ sung</t>
  </si>
  <si>
    <t>Tăng (+),
Giảm (-) theo QĐ 1281/QĐ-UBND, 28/7/2023 (lần 5)</t>
  </si>
  <si>
    <t>Tăng (+),
Giảm (-) theo QĐ 1347/QĐ-UBND, 08/8/2023</t>
  </si>
  <si>
    <t>Tăng (+),
Giảm (-) theo QĐ /QĐ-UBND, 10/2023 (lần 6)</t>
  </si>
  <si>
    <t xml:space="preserve">Thời gian khởi công </t>
  </si>
  <si>
    <t>Thời gian hoàn thành</t>
  </si>
  <si>
    <t>Kế hoạch năm 2021</t>
  </si>
  <si>
    <t>Giải ngân Kế hoạch năm 2021</t>
  </si>
  <si>
    <t>Giải ngân Kế hoạch năm 2022</t>
  </si>
  <si>
    <t>KH 2025</t>
  </si>
  <si>
    <t>Kiểu dự án</t>
  </si>
  <si>
    <t>Loại dự án</t>
  </si>
  <si>
    <t>Ngành, lĩnh vực theo NQ 973</t>
  </si>
  <si>
    <t>Tiến độ thực hiện (Chưa thi công)</t>
  </si>
  <si>
    <t>TMĐT</t>
  </si>
  <si>
    <t>Trong đó: NSĐP</t>
  </si>
  <si>
    <t>Tổng số (tất cả các nguồn vốn</t>
  </si>
  <si>
    <t>Trong đó: XSKT</t>
  </si>
  <si>
    <t>Tổng số NSĐP</t>
  </si>
  <si>
    <t xml:space="preserve">Tăng thu năm 2020. Trong đó: </t>
  </si>
  <si>
    <t xml:space="preserve">Tăng thu năm 2021. Trong đó: </t>
  </si>
  <si>
    <t xml:space="preserve">Tăng thu năm 2022. Trong đó: </t>
  </si>
  <si>
    <t>Thu tiền sử dụng đất (từ 10% nguồn thu vượt tiền sử dụng đất năm 2022 và 10% nguồn thu tiền sử dụng đất năm 2023)</t>
  </si>
  <si>
    <t>Ngân sách trung ương</t>
  </si>
  <si>
    <t>Chương trình phục hồi và phát triển kinh tế - xã hội</t>
  </si>
  <si>
    <t>Chương trình Mục tiêu quốc gia</t>
  </si>
  <si>
    <t>CĐNS</t>
  </si>
  <si>
    <t>XSKT</t>
  </si>
  <si>
    <t>Thu vượt tiền sử dụng đất năm 2020</t>
  </si>
  <si>
    <t>Thu vượt XSKT năm 2020</t>
  </si>
  <si>
    <t>Thu tiền sử dụng đất Khu tái định cư - dân cư khu hành chính Tỉnh ủy (phần mở rộng)</t>
  </si>
  <si>
    <t>Thu vượt trong cân đối ngân sách năm 2021</t>
  </si>
  <si>
    <t>Thu vượt tiền sử dụng đất năm 2021</t>
  </si>
  <si>
    <t xml:space="preserve">Thu hồi tạm ứng ngân sách tỉnh </t>
  </si>
  <si>
    <t>Thu vượt XSKT năm 2021</t>
  </si>
  <si>
    <t>Thu vượt trong cân đối 2022</t>
  </si>
  <si>
    <t>Thu vượt XSKT 2022</t>
  </si>
  <si>
    <t>Thu vượt tiền sử dụng đất năm 2022</t>
  </si>
  <si>
    <t>Nguồn vốn XSKT 2023</t>
  </si>
  <si>
    <t>Nguồn thu tiền sử dụng đất 2023</t>
  </si>
  <si>
    <t>Cân đối ngân sách</t>
  </si>
  <si>
    <t>Thu hồi các khoản ứng trước NSĐP</t>
  </si>
  <si>
    <t>Vốn trong nước</t>
  </si>
  <si>
    <t>Vốn nước ngoài</t>
  </si>
  <si>
    <t>CT MTQG phát triển kinh tế - xã hội vùng đồng bào dân tộc thiểu số và miền núi</t>
  </si>
  <si>
    <t>CT MTQG giảm nghèo bền vững</t>
  </si>
  <si>
    <t>CT MTQG xây dựng nông thôn mới</t>
  </si>
  <si>
    <t>a</t>
  </si>
  <si>
    <t>Bố trí vốn đối ứng các dự án xã hội hóa và các dự án phi Chính phủ nước ngoài (NGO)</t>
  </si>
  <si>
    <t>b</t>
  </si>
  <si>
    <t>Ghi thu, ghi chi tiền sử dụng đất</t>
  </si>
  <si>
    <t>c</t>
  </si>
  <si>
    <t>d</t>
  </si>
  <si>
    <t>đ</t>
  </si>
  <si>
    <t>Hỗ trợ khuyến khích đầu tư trong lĩnh vực nông nghiệp, nông thôn</t>
  </si>
  <si>
    <t>e</t>
  </si>
  <si>
    <t>g</t>
  </si>
  <si>
    <t>h</t>
  </si>
  <si>
    <t>i</t>
  </si>
  <si>
    <t>k</t>
  </si>
  <si>
    <t>l</t>
  </si>
  <si>
    <t>Trích đo đạc và cấp giấy chứng nhận quyền sử dụng đất</t>
  </si>
  <si>
    <t>Bổ sung nguồn vốn quỹ thác qua Ngân hàng Chính sách, xã hội tỉnh để cho vay hỗ trợ người lao động đi làm việc có thời hạn ở nước ngoài theo hợp đồng theo quy định tại Nghị quyết số 23/2020/NQ-HĐND ngày 04/12/2020 của HĐND tỉnh</t>
  </si>
  <si>
    <t>Dự án chưa đủ điều kiện giao vốn chi tiết</t>
  </si>
  <si>
    <t>Hỗ trợ đầu tư phát triển du lịch trên địa bàn tỉnh theo Nghị quyết số 26/2019/NQ-HĐND ngày 06/12/2019 của Hội đồng nhân dân tỉnh</t>
  </si>
  <si>
    <t>Đề án “Phát triển nông nghiệp bền vững, thích ứng với biến đổi khí hậu tỉnh Hậu Giang giai đoạn 2021 - 2025, định hướng đến năm 2030”</t>
  </si>
  <si>
    <t>Toàn tỉnh</t>
  </si>
  <si>
    <t xml:space="preserve">Xây dựng 15 mô hình HTX và 03 liên hiệp HTX được đầu tư đồng bộ về kết cấu hạ tầng, máy móc, thiết bị và phát triển toàn diện, hoạt động hiệu quả; Xây dựng 01 mô hình cung ứng dịch vụ cơ giới hóa trong nông nghiệp và 03 Trung tâm thu gom, phân loại, sơ chế, đóng gói và phân phối hàng nông sản; </t>
  </si>
  <si>
    <t>Nông nghiệp, lâm nghiệp, diêm nghiệp, thủy lợi và thủy sản</t>
  </si>
  <si>
    <t>THỰC HIỆN DỰ ÁN</t>
  </si>
  <si>
    <t>CẤP TỈNH QUẢN LÝ</t>
  </si>
  <si>
    <t>60/2022/QH15, 16/6/2022</t>
  </si>
  <si>
    <t>2248/QD-UBND, 
30/12/2022</t>
  </si>
  <si>
    <t>Giao thông</t>
  </si>
  <si>
    <t>501/QĐ-UBND, 29/3/2019</t>
  </si>
  <si>
    <t>501/QĐ-UBND, 19/3/2019</t>
  </si>
  <si>
    <t>Y tế, dân số và gia đình</t>
  </si>
  <si>
    <t>Xây dựng các ứng dụng chuyển đổi số ngành y tế tỉnh Hậu Giang</t>
  </si>
  <si>
    <t>250/QĐ-UBND,  21/02/2023</t>
  </si>
  <si>
    <t>5</t>
  </si>
  <si>
    <t>6</t>
  </si>
  <si>
    <t>7</t>
  </si>
  <si>
    <t>8</t>
  </si>
  <si>
    <t>Tất toán tài khoản</t>
  </si>
  <si>
    <t>2022</t>
  </si>
  <si>
    <t>Chuẩn bị đầu tư</t>
  </si>
  <si>
    <t>Chưa khởi công</t>
  </si>
  <si>
    <t>Chưa thi công</t>
  </si>
  <si>
    <t>Hệ thống ô bao lớn kiểm soát mặn vùng triều biển Đông Phụng Hiệp - Long Mỹ, tỉnh Hậu Giang</t>
  </si>
  <si>
    <t>1955/QĐ-BNN-KH, 06/5/2021</t>
  </si>
  <si>
    <t>7917017</t>
  </si>
  <si>
    <t>Nạo vét kênh trục tỉnh Hậu Giang</t>
  </si>
  <si>
    <t>1940/QĐ-BNN-KH, 06/5/2021</t>
  </si>
  <si>
    <t>7917018</t>
  </si>
  <si>
    <t>Xây dựng Hồ chứa nước ngọt tỉnh Hậu Giang</t>
  </si>
  <si>
    <t>50ha</t>
  </si>
  <si>
    <t>1638/QĐ-UBND 26/10/2018; 1776/QĐ-UBND 19/10/2020</t>
  </si>
  <si>
    <t>Chuyển tiếp</t>
  </si>
  <si>
    <t>Đã khởi công</t>
  </si>
  <si>
    <t>Sở Nông nghiệp và Phát triển nông thôn</t>
  </si>
  <si>
    <t>Xây dựng bản đồ nông hóa thổ nhưỡng phục vụ định hướng vùng sản xuất nông nghiệp tỉnh Hậu Giang</t>
  </si>
  <si>
    <t>1155/QĐ-UBND, 22/6/2022</t>
  </si>
  <si>
    <t>7962824</t>
  </si>
  <si>
    <t>Xây dựng các ứng dụng chuyển đổi số ngành nông nghiệp tỉnh Hậu Giang</t>
  </si>
  <si>
    <t xml:space="preserve"> 557/QĐ-UBND, 05/04/2023</t>
  </si>
  <si>
    <t>137/QĐ-SKHĐT,  24/7/2023</t>
  </si>
  <si>
    <t>Xây dựng mô hình cung ứng dịch vụ cơ giới hóa trong nông nghiệp</t>
  </si>
  <si>
    <t>684/QĐ-UBND, 24/4/2023</t>
  </si>
  <si>
    <t>V</t>
  </si>
  <si>
    <t>Bảo vệ môi trường</t>
  </si>
  <si>
    <t>VI</t>
  </si>
  <si>
    <t>Khu công nghiệp và khu kinh tế</t>
  </si>
  <si>
    <t>VII</t>
  </si>
  <si>
    <t>Xây dựng kết cấu hạ tầng Khu công nghiệp Tân Phú Thạnh - giai đoạn 1, huyện Châu Thành A</t>
  </si>
  <si>
    <t>1736/QĐ-UBND, 19/8/2010</t>
  </si>
  <si>
    <t>Chuẩn bị đầu tư (chưa phê duyệt chủ chương đầu tư)</t>
  </si>
  <si>
    <t>50/QĐ-UĐND, 10/01/2022</t>
  </si>
  <si>
    <t>VIII</t>
  </si>
  <si>
    <t>Sở Khoa học và Công nghệ</t>
  </si>
  <si>
    <t>Khoa học, công nghệ</t>
  </si>
  <si>
    <t>P5, TP Vị Thanh</t>
  </si>
  <si>
    <t>Đầu tư trang thiết bị Phòng Nghiên cứu và Ứng dụng chuyển giao Công nghệ, năng lượng sinh học, công nghệ nano, thí nghiệm côn trùng, công nghệ gen, thí nghiệm miễn dịch và vắcxin.</t>
  </si>
  <si>
    <t>1392/QĐ-UBND, 23/7/2021</t>
  </si>
  <si>
    <t>7881037</t>
  </si>
  <si>
    <t>10/QĐ-SKHĐT, 27/01/2022</t>
  </si>
  <si>
    <t>IX</t>
  </si>
  <si>
    <t>Khởi công mới</t>
  </si>
  <si>
    <t>X</t>
  </si>
  <si>
    <t>XI</t>
  </si>
  <si>
    <t>Ban Dân tộc</t>
  </si>
  <si>
    <t>Xã hội</t>
  </si>
  <si>
    <t>Xây dựng hệ thống thông tin dữ liệu về công tác dân tộc tỉnh Hậu Giang</t>
  </si>
  <si>
    <t xml:space="preserve"> 334/QĐ-UBND.  08/03/2023</t>
  </si>
  <si>
    <t>121/QĐ-SKHĐT,  14/7/2023</t>
  </si>
  <si>
    <t>XII</t>
  </si>
  <si>
    <t>Sở Thông tin và Truyền thông</t>
  </si>
  <si>
    <t>tỉnh Hậu Giang</t>
  </si>
  <si>
    <t>Hệ thống các thiết bị phục vụ cho đô thị thông minh</t>
  </si>
  <si>
    <t>576/QĐ-UBND, 11/4/2023</t>
  </si>
  <si>
    <t>Chủ trương</t>
  </si>
  <si>
    <t>Nâng cấp các hệ thống thông tin phục vụ chính quyền số, xã hội số của tỉnh</t>
  </si>
  <si>
    <t>575/QĐ-UBND, 11/4/2023</t>
  </si>
  <si>
    <t>Nâng cấp Trung tâm dữ liệu tỉnh</t>
  </si>
  <si>
    <t>574/QĐ-UBND, 11/4/2023</t>
  </si>
  <si>
    <t>Nâng cấp hệ thống dữ liệu mở (Open Data)</t>
  </si>
  <si>
    <t xml:space="preserve">645/QĐ-UBND ngày 24/4/2023 </t>
  </si>
  <si>
    <t>Ứng dụng phân tích dữ liệu lớn (Big Data) vào hệ thống hỗ trợ ra quyết định</t>
  </si>
  <si>
    <t>1151QĐ-UBND, 10/7/2023</t>
  </si>
  <si>
    <t>Xây dựng mạng diện rộng của tỉnh (WAN)</t>
  </si>
  <si>
    <t>1150/QĐ-UBND, 10/7/2023</t>
  </si>
  <si>
    <t>Xây dựng hệ thống thông tin, cơ sở dữ liệu ngành thông tin và truyền thông</t>
  </si>
  <si>
    <t>1175/QĐ-UBND, 12/7/2023</t>
  </si>
  <si>
    <t>XIII</t>
  </si>
  <si>
    <t>XIV</t>
  </si>
  <si>
    <t>Giải phóng mặt bằng: Khu mời gọi đầu tư cây trồng cạn và vi sinh (giai đoạn 1); Khu thực nghiệm trình diễn (giai đoạn 2) thuộc Khu Trung tâm - Khu Nông nghiệp ứng dụng công nghệ cao Hậu Giang)</t>
  </si>
  <si>
    <t>huyện Long Mỹ, tỉnh Hậu Giang</t>
  </si>
  <si>
    <t>118/QĐ-UBND, 22/01/2021</t>
  </si>
  <si>
    <t>7863888</t>
  </si>
  <si>
    <t>118/QĐ-UBND,  22/01/2021</t>
  </si>
  <si>
    <t>Đang thực hiện đầu tư (đã phê duyệt thiết kế kỹ thuật và dự toán dự án)</t>
  </si>
  <si>
    <t>XV</t>
  </si>
  <si>
    <t>Bộ Chỉ huy Quân sự tỉnh</t>
  </si>
  <si>
    <t>Quốc phòng</t>
  </si>
  <si>
    <t>7004686</t>
  </si>
  <si>
    <t>Ban Chỉ huy quân sự phường Vĩnh Tường</t>
  </si>
  <si>
    <t>P. Vĩnh Tường, TX LM</t>
  </si>
  <si>
    <t>1250/QĐ-UBND, 01/07/2021</t>
  </si>
  <si>
    <t xml:space="preserve"> 107/QĐ-SKHĐT, 30/6/2023</t>
  </si>
  <si>
    <t xml:space="preserve">Nâng cấp, cải tạo Sân đường Kho Quân khí </t>
  </si>
  <si>
    <t>xã Hòa An, H.PH</t>
  </si>
  <si>
    <t>2401/QĐ-UBND, 07/12/2021</t>
  </si>
  <si>
    <t>41/QĐ-SKHĐT,
10/3/2022</t>
  </si>
  <si>
    <t>Triển khai ứng dụng công nghệ thông tin trong Bộ Chỉ huy Quân sự tỉnh (hệ thống giao ban trực tuyến, phần mềm hoạt động cơ quan quân sự và hệ thống camera giám sát an ninh)</t>
  </si>
  <si>
    <t>333/QĐ-UBND, 08/3/2023</t>
  </si>
  <si>
    <t>118/QĐ-SKHĐT, 14/7/2024</t>
  </si>
  <si>
    <t>Căn cứ hậu phương 2/Bộ CHQS tỉnh Hậu Giang/Quân khu 9</t>
  </si>
  <si>
    <t>01/NQ-HĐND, 04/7/2022</t>
  </si>
  <si>
    <t>1004/QĐ-UBND, 16/6/2023</t>
  </si>
  <si>
    <t>XVI</t>
  </si>
  <si>
    <t>Công an tỉnh</t>
  </si>
  <si>
    <t>An ninh và trật tự, an toàn xã hội</t>
  </si>
  <si>
    <t xml:space="preserve">Nâng cấp sửa chữa các tuyến đường nội bộ thuộc Công an tỉnh Hậu Giang </t>
  </si>
  <si>
    <t>222/QĐ-SKHĐT, 28/10/2016</t>
  </si>
  <si>
    <t>Công an xã Tân Tiến</t>
  </si>
  <si>
    <t>246/QĐ-SKHĐT, 31/10/2017</t>
  </si>
  <si>
    <t>Sửa chữa, nâng cấp Công an các xã: Vị Thủy, Thuận Hòa, Hòa An, Trường Long Tây, Trường Long A, Phương Bình, Tân Bình, Tân Long</t>
  </si>
  <si>
    <t>644/QĐ-UBND, 24/4/2023</t>
  </si>
  <si>
    <t>2023</t>
  </si>
  <si>
    <t>2025</t>
  </si>
  <si>
    <t>127/QĐ-SKHĐT, 18/7/2023</t>
  </si>
  <si>
    <t>Sửa chữa, nâng cấp Công an các xã: Vĩnh Thuận Tây, Tân Phú, Hỏa Lựu, Hỏa Tiến, Vị Tân, Nhơn Nghĩa A, Tân Phú Thạnh, Phú Tân, Đại Thành, Tân Thành</t>
  </si>
  <si>
    <t>643/QĐ-UBND, 24/4/2023</t>
  </si>
  <si>
    <t>128/QĐ-SKHĐT, 18/7/2023</t>
  </si>
  <si>
    <t>Sửa chữa, nâng cấp Công an phường I, thành phố Vị Thanh</t>
  </si>
  <si>
    <t>642/QĐ-UBND, 24/4/2023</t>
  </si>
  <si>
    <t>117/QĐ-SKHĐT, 14/7/2024</t>
  </si>
  <si>
    <t>XVII</t>
  </si>
  <si>
    <t>Văn phòng Ủy ban nhân dân tỉnh</t>
  </si>
  <si>
    <t>Đầu tư lắp đặt đường truyền tổ chức phiên tòa trực tuyến</t>
  </si>
  <si>
    <t>693/QĐ-UBND, 24/4/2023</t>
  </si>
  <si>
    <t>XVIII</t>
  </si>
  <si>
    <t xml:space="preserve">Sở Tài nguyên và Môi trường </t>
  </si>
  <si>
    <t>Xây dựng hệ thống quan trắc tự động liên tục trên địa bàn tỉnh Hậu Giang và Cơ sở vật chất phòng thí nghiệm, hạ tầng kỹ thuật tiếp nhận dữ liệu quan trắc tự động giai đoạn 2</t>
  </si>
  <si>
    <t>Thành phố Vị Thanh, thành phố Ngã Bảy, huyện Châu Thành, huyện Châu Thành A và thị xã Long Mỹ, tỉnh Hậu Giang</t>
  </si>
  <si>
    <t>Thuê tư vấn thiết kế</t>
  </si>
  <si>
    <t>36/NQ-HĐND, 10/11/2020</t>
  </si>
  <si>
    <t>7875047</t>
  </si>
  <si>
    <t>36/NQ-HĐND;  10/11/2020; 336/QĐ-UBND, 25/02/2021</t>
  </si>
  <si>
    <t>Xây dựng các ứng dụng chuyển đổi số ngành tài nguyên và môi trường</t>
  </si>
  <si>
    <t>315/QĐ-UBND, 02/3/2023</t>
  </si>
  <si>
    <t>191/QĐ-SKHĐT, 19/8/2023</t>
  </si>
  <si>
    <t>Trung tâm Phát triển quỹ đất tỉnh</t>
  </si>
  <si>
    <t>Đầu tư giải phóng mặt bằng để thực hiện dự án Khu đô thị mới đường Hòa Bình, thành phố Vị Thanh</t>
  </si>
  <si>
    <t>1249/QĐ-UBND, 05/7/2022</t>
  </si>
  <si>
    <t>2024</t>
  </si>
  <si>
    <t>Đầu tư giải phóng mặt bằng để thực hiện dự án Khu dân cư nông thôn mới Phú Khởi, xã Thạnh Hòa, huyện Phụng Hiệp</t>
  </si>
  <si>
    <t>1248/QĐ-UBND, 05/7/2022</t>
  </si>
  <si>
    <t>TPVT</t>
  </si>
  <si>
    <t>Công trình Dân dụng, cấp III</t>
  </si>
  <si>
    <t>Giáo dục, đào tạo và giáo dục nghề nghiệp</t>
  </si>
  <si>
    <t>Đang thực hiện đầu tư (chưa phê duyệt thiết kế kỹ thuật và dự toán dự án)</t>
  </si>
  <si>
    <t xml:space="preserve">Xây dựng cơ sở hạ tầng cụm công trình y tế giai đoạn 1 và xây dựng Trụ sở Trung tâm Pháp y, Trung Tâm Giám định Y khoa, Chi cục an toàn vệ sinh thực phẩm </t>
  </si>
  <si>
    <t>511/QĐ-UBND,
15/3/2021</t>
  </si>
  <si>
    <t>7867410</t>
  </si>
  <si>
    <t>Nâng cấp, sữa chữa Nhà thi đấu Hậu Giang</t>
  </si>
  <si>
    <t>2358/QĐ-UBND; 03/12/2021</t>
  </si>
  <si>
    <t>1051/QĐ-UBND; 02/6/2022</t>
  </si>
  <si>
    <t>Thể dục, thể thao</t>
  </si>
  <si>
    <t>Lắp đặt hệ thống chiếu sáng trên địa bàn tỉnh</t>
  </si>
  <si>
    <t>2360/QĐ-UBND; 03/12/2021</t>
  </si>
  <si>
    <t>7932318</t>
  </si>
  <si>
    <t>655/QĐ-UBND, 31/3/2022</t>
  </si>
  <si>
    <t>Công trình công cộng tại các đô thị</t>
  </si>
  <si>
    <t>Trang thiết bị bàn, ghế học sinh phục vụ dạy, học các cấp</t>
  </si>
  <si>
    <t>23/NQ-HĐND; 07/9/2021</t>
  </si>
  <si>
    <t>7932323</t>
  </si>
  <si>
    <t>615/QĐ-UBND, 25/3/2022</t>
  </si>
  <si>
    <t>Khu tái định cư Tân Hòa</t>
  </si>
  <si>
    <t xml:space="preserve">13/NQ-HĐND,  17/6/2022 </t>
  </si>
  <si>
    <t xml:space="preserve">958/QĐ-UBND,  08/6/2023 </t>
  </si>
  <si>
    <t>Khu tái định cư xã Tân Phú Thạnh giai đoạn 2</t>
  </si>
  <si>
    <t>12/NQ-HĐND, 17/6/2022</t>
  </si>
  <si>
    <t>906/QĐ-UBND,  31/05/2023</t>
  </si>
  <si>
    <t>Xây dựng cơ sở hỏa táng cho đồng bào Khmer tại Chùa ấp 4, xã Xà Phiên, huyện  Long Mỹ, tỉnh Hậu Giang</t>
  </si>
  <si>
    <t>219/QĐ-UBND,  04/02/2021</t>
  </si>
  <si>
    <t>Trồng cây xanh trên địa bàn tỉnh</t>
  </si>
  <si>
    <t>685/QĐ-UBND, 24/4/2023</t>
  </si>
  <si>
    <t>Xây mới và nâng cấp, sửa chữa Trường Chính trị tỉnh Hậu Giang</t>
  </si>
  <si>
    <t>661/QĐ-UBND, 24/4/2023</t>
  </si>
  <si>
    <t>Sửa chữa, nâng cấp và mua sắm trang thiết bị y tế phục vụ khám chữa bệnh trên địa bàn tỉnh</t>
  </si>
  <si>
    <t>669/QĐ-UBND, 24/4/2023</t>
  </si>
  <si>
    <t>Sở Giáo dục và Đào tạo</t>
  </si>
  <si>
    <t>Sửa chữa 05 phòng công vụ tại Trường THPT Vị Thanh do bị ảnh hưởng lốc xoáy</t>
  </si>
  <si>
    <t>158/QĐ-SKH&amp;ĐT, 29/11/2013;  13/QĐ-SKH&amp;ĐT, 17/01/2014</t>
  </si>
  <si>
    <t>158/QĐ-SKHĐT, 29/11/2013;  13/QĐ-SKHĐT, 17/01/2014</t>
  </si>
  <si>
    <t>Trường THPT Nguyễn Minh Quang, thị xã Ngã Bảy, tỉnh Hậu Giang; Hạng mục: Xây mới 08 phòng học lầu kiên cố, nhà vệ sinh, sân đường, hàng rào, hệ thống thoát nước, san lấp mặt bằng, cải tạo khối 20 phòng học lầu</t>
  </si>
  <si>
    <t>1999/QĐ-UBND ngày 21/9/2010</t>
  </si>
  <si>
    <t>1999/QĐ-UBND,  21/9/2010</t>
  </si>
  <si>
    <t>Trang thiết bị tối thiểu lớp 3</t>
  </si>
  <si>
    <t>2381/QĐ-UBND, 07/12/2021</t>
  </si>
  <si>
    <t>Trang thiết bị tối thiểu lớp 7</t>
  </si>
  <si>
    <t>2380/QĐ-UBND, 07/12/2021</t>
  </si>
  <si>
    <t>Trang thiết bị tối thiểu lớp 10</t>
  </si>
  <si>
    <t>2382/QĐ-UBND, 07/12/2021</t>
  </si>
  <si>
    <t>Trang thiết bị phòng học vi tính cấp tiểu học</t>
  </si>
  <si>
    <t>22/NQ-HĐND, 07/9/2021</t>
  </si>
  <si>
    <t>7932313</t>
  </si>
  <si>
    <t>656/QĐ-UBND, 31/3/2022</t>
  </si>
  <si>
    <t>Xây dựng các ứng dụng chuyển đổi số ngành Giáo dục tỉnh Hậu Giang</t>
  </si>
  <si>
    <t>934/QĐ-UBND, 05/6/2023</t>
  </si>
  <si>
    <t>Sở Lao động - Thương binh và Xã hội</t>
  </si>
  <si>
    <t>Trụ sở Sở Lao động - Thương binh và Xã hội; hạng mục: Cải tạo, sửa chữa một số phòng làm việc tại tầng trệt do bị sụp lún</t>
  </si>
  <si>
    <t>208/QĐ-SKHĐT
 ngày 30/10/2014</t>
  </si>
  <si>
    <t>208/QĐ-SKHĐT,
 30/10/2014</t>
  </si>
  <si>
    <t>Nhà bia ghi tên Liệt sĩ tại xã Đông Phú, huyện
 Châu Thành</t>
  </si>
  <si>
    <t>47/QĐ-SKHĐ ngày 11/5/2015</t>
  </si>
  <si>
    <t>47/QĐ-SKHĐT,  11/5/2015</t>
  </si>
  <si>
    <t>Nhà bia ghi tên Liệt sĩ tại xã Long Thạnh, huyện Phụng Hiệp</t>
  </si>
  <si>
    <t>48/QĐ-SKHĐ ngày 11/5/2015</t>
  </si>
  <si>
    <t>48/QĐ-SKHĐT,  11/5/2015</t>
  </si>
  <si>
    <t>Nhà bia ghi tên Liệt sĩ tại xã Hòa An, huyện Phụng Hiệp</t>
  </si>
  <si>
    <t>49/QĐ-SKHĐ ngày 11/5/2015</t>
  </si>
  <si>
    <t>49/QĐ-SKHĐT, 11/5/2015</t>
  </si>
  <si>
    <t>Nhà bia ghi tên Liệt sĩ tại xã Thuận Hưng, huyện Long Mỹ</t>
  </si>
  <si>
    <t>50/QĐ-SKHĐT
 ngày 11/5/2015</t>
  </si>
  <si>
    <t>50/QĐ-SKHĐT,
 11/5/2015</t>
  </si>
  <si>
    <t>Nhà bia ghi tên Liệt sĩ tại xã Xà Phiên, huyện  Long Mỹ</t>
  </si>
  <si>
    <t>51/QĐ-SKHĐT ngày 11/5/2015</t>
  </si>
  <si>
    <t>51/QĐ-SKHĐT,  11/5/2015</t>
  </si>
  <si>
    <t xml:space="preserve">Nhà bia ghi tên Liệt sĩ tại xã Tân Phú Thạnh, huyện Châu Thành A </t>
  </si>
  <si>
    <t>52/QĐ-SKHĐT
 ngày 11/5/2015</t>
  </si>
  <si>
    <t>52/QĐ-SKHĐT,
 11/5/2015</t>
  </si>
  <si>
    <t>Trường Dạy nghề tỉnh Hậu Giang</t>
  </si>
  <si>
    <t xml:space="preserve">2005
</t>
  </si>
  <si>
    <t>996/QĐ-CT.UBND 
ngày 05/10/2005</t>
  </si>
  <si>
    <t>996/QĐ-CT.UBND, 
 05/10/2005</t>
  </si>
  <si>
    <t>Xây dựng các ứng dụng chuyển đổi số ngành lao động - thương binh và xã hội</t>
  </si>
  <si>
    <t>251/QĐ-UBND,  21/02/2023</t>
  </si>
  <si>
    <t>120/QĐ-SKHĐT,  14/7/2023</t>
  </si>
  <si>
    <t>Sở Văn hóa, Thể thao và Du lịch</t>
  </si>
  <si>
    <t>Xây dựng các ứng dụng chuyển đổi số ngành du lịch tỉnh Hậu Giang</t>
  </si>
  <si>
    <t xml:space="preserve"> 276/QĐ-UBND,  24/02/2023</t>
  </si>
  <si>
    <t>119/QĐ-SKHĐT,  14/7/2023</t>
  </si>
  <si>
    <t>Sở Xây dựng</t>
  </si>
  <si>
    <t>Xây dựng các ứng dụng chuyển đổi số trong lĩnh vực quản lý đô thị</t>
  </si>
  <si>
    <t>314/QĐ-UBND, 02/03/2023</t>
  </si>
  <si>
    <t>122/QĐ-SKHĐT,  15/7/2023</t>
  </si>
  <si>
    <t>Sở Nội vụ</t>
  </si>
  <si>
    <t>Số hóa văn bản, tài liệu lưu trữ</t>
  </si>
  <si>
    <t>313/QĐ-UBND, 02/03/2023</t>
  </si>
  <si>
    <t>1298/QĐ-UBND, 01/8/2023</t>
  </si>
  <si>
    <t>Xây dựng phần mềm Chấm điểm chỉ số cải cách hành chính</t>
  </si>
  <si>
    <t>1383/QĐ-UBND,  14/8/2023</t>
  </si>
  <si>
    <t>CẤP HUYỆN QUẢN LÝ</t>
  </si>
  <si>
    <t>TP Ngã Bảy</t>
  </si>
  <si>
    <t>Xây dựng mới Nhà văn hóa - Khu thể thao ấp Thạnh An, ấp Thạnh Hòa 2, ấp Thạnh Thắng, ấp Thạnh Quới 2, xã Hỏa Tiến</t>
  </si>
  <si>
    <t>2023 - 2025</t>
  </si>
  <si>
    <t>667/QĐ-UBND, 24/4/2023</t>
  </si>
  <si>
    <t>1525/QĐ-UBND, 10/5/2023</t>
  </si>
  <si>
    <t>UBND thành phố Ngã Bảy</t>
  </si>
  <si>
    <t>Khu tái định cư thành phố Ngã Bảy</t>
  </si>
  <si>
    <t>1885/QĐ-UBND, 05/10/2021</t>
  </si>
  <si>
    <t>7921380</t>
  </si>
  <si>
    <t>Xây dựng kết cấu hạ tầng và chế biến sản phẩm cho Hợp tác xã Nông nghiệp Sơn Phú</t>
  </si>
  <si>
    <t>682/QĐ-UBND, 24/4/2023</t>
  </si>
  <si>
    <t>Nâng cấp mở rộng lộ từ Ngã tư Tân Thành đến kênh chữ T</t>
  </si>
  <si>
    <t>660/QĐ-UBND, 24/4/2023</t>
  </si>
  <si>
    <t>1121/QĐ-UBND, 27/6/2023</t>
  </si>
  <si>
    <t>Lộ Ba Ngàn bờ phải, xã Đại Thành</t>
  </si>
  <si>
    <t>659/QĐ-UBND, 24/4/2023</t>
  </si>
  <si>
    <t>1120/QĐ-UBND, 27/6/2023</t>
  </si>
  <si>
    <t>Nâng cấp sửa chữa lộ từ Tám Cơ đến đập Năm Nam, xã Đại Thành</t>
  </si>
  <si>
    <t>658/QĐ-UBND, 24/4/2023</t>
  </si>
  <si>
    <t>1119/QĐ-UBND, 27/6/2023</t>
  </si>
  <si>
    <t>Kè Mang Cá, xã Đại Thành</t>
  </si>
  <si>
    <t>683/QĐ-UBND, 24/4/2023</t>
  </si>
  <si>
    <t>1118/QĐ-UBND, 27/6/2023</t>
  </si>
  <si>
    <t>Xây mới NVH ấp Sơn Phú 2A, xã Tân Thành</t>
  </si>
  <si>
    <t>666/QĐ-UBND, 24/4/2023</t>
  </si>
  <si>
    <t>1117/QĐ-UBND, 27/6/2023</t>
  </si>
  <si>
    <t>NCSC trung tâm văn hóa xã Tân Thành</t>
  </si>
  <si>
    <t xml:space="preserve">665/QĐ-UBND, 24/4/2023 </t>
  </si>
  <si>
    <t>1116/QĐ-UBND, 27/6/2023</t>
  </si>
  <si>
    <t>NCSC các nhà văn hóa xã Tân Thành</t>
  </si>
  <si>
    <t xml:space="preserve">662/QĐ-UBND, 24/4/2023 </t>
  </si>
  <si>
    <t>1115/QĐ-UBND, 27/6/2023</t>
  </si>
  <si>
    <t>UBND thị xã Long Mỹ</t>
  </si>
  <si>
    <t>Khu tái định cư thị xã Long Mỹ</t>
  </si>
  <si>
    <t>Phường Bình Thạnh</t>
  </si>
  <si>
    <t>San lấp mặt bằng; Đường giao thông, vỉa hè, công viên cây xanh; Cấp thoát nước; Cấp điện, chiếu sáng; Phòng cháy chữa cháy; Các hạng mục cần thiết khác.</t>
  </si>
  <si>
    <t>1858/QĐ-UBND, 29/9/2021</t>
  </si>
  <si>
    <t>7883505</t>
  </si>
  <si>
    <t>Xây dựng kết cấu hạ tầng và chế biến sản phẩm cho Hợp tác xã Dịch vụ nông nghiệp Thành Đạt</t>
  </si>
  <si>
    <t>681/QĐ-UBND, 24/4/2023</t>
  </si>
  <si>
    <t>2146/QĐ-UBND, 14/7/2023</t>
  </si>
  <si>
    <t>Tuyến GTNT Ngã 5 Trụ Đá đến giáp Trà Lồng, xã Tân Phú</t>
  </si>
  <si>
    <t xml:space="preserve">657/QĐ-UBND, 24/4/2023 </t>
  </si>
  <si>
    <t>Tuyến GTNT gạch Trà Lồng (Từ út Tuyết - 8 Cát), xã Tân Phú</t>
  </si>
  <si>
    <t xml:space="preserve">656/QĐ-UBND, 24/4/2023 </t>
  </si>
  <si>
    <t>Xây dựng kết cấu hạ tầng và chế biến sản phẩm cho Hợp tác xã nuôi lươn Thuận Phát</t>
  </si>
  <si>
    <t>680/QĐ-UBND, 24/4/2023</t>
  </si>
  <si>
    <t>Xây dựng kết cấu hạ tầng và chế biến sản phẩm cho Hợp tác xã Nông nghiệp Thuận Lợi</t>
  </si>
  <si>
    <t>679/QĐ-UBND, 24/4/2023</t>
  </si>
  <si>
    <t>Xây dựng kết cấu hạ tầng và chế biến sản phẩm cho Hợp tác xã Nông nghiệp Phúc Thịnh</t>
  </si>
  <si>
    <t>678/QĐ-UBND, 24/4/2023</t>
  </si>
  <si>
    <t>Tuyến đường sông Ngan Dừa xã Lương Nghĩa</t>
  </si>
  <si>
    <t>654/QĐ-UBND, 24/4/2023</t>
  </si>
  <si>
    <t>Tuyến đường giao thông kênh Trực Thăng ấp 6, xã Vĩnh Viễn A</t>
  </si>
  <si>
    <t>653/QĐ-UBND, 24/4/2023</t>
  </si>
  <si>
    <t>Tuyến đường từ Chợ xã đến cầu kênh Đồn ấp 4 và ấp 6, xã vĩnh Thuận đông</t>
  </si>
  <si>
    <t xml:space="preserve">655/QĐ-UBND, 24/4/2023 </t>
  </si>
  <si>
    <t>UBND huyện Vị Thủy</t>
  </si>
  <si>
    <t xml:space="preserve">Khu tái định cư thị trấn Nàng Mau, huyện Vị Thủy </t>
  </si>
  <si>
    <t>thị trấn Nàng Mau</t>
  </si>
  <si>
    <t>Diện tích xây dựng khoảng 5,32ha</t>
  </si>
  <si>
    <t>18/NQ-HĐND, 11/5/2021</t>
  </si>
  <si>
    <t>7883502</t>
  </si>
  <si>
    <t>1899/QĐ-UBND, 06/10/2021</t>
  </si>
  <si>
    <t>Xây dựng kết cấu hạ tầng và chế biến sản phẩm cho Hợp tác xã Nông nghiệp và Dịch vụ Kiến Thành</t>
  </si>
  <si>
    <t>677/QĐ-UBND, 24/4/2023</t>
  </si>
  <si>
    <t>Nâng cấp, mở rộng đường kênh 9 Thước (Nam Xà No), xã Vị Thanh</t>
  </si>
  <si>
    <t xml:space="preserve">652/QĐ-UBND, 24/4/2023 </t>
  </si>
  <si>
    <t>Thị trấn Cây Dương</t>
  </si>
  <si>
    <t>Khu tái định cư tại thị trấn Cây Dương</t>
  </si>
  <si>
    <t>Diện tích đất 34.453 m2, diện tích khoảng 200 nền</t>
  </si>
  <si>
    <t>1755/QĐ-UBND, 14/9/2021</t>
  </si>
  <si>
    <t xml:space="preserve">Trụ sở làm việc phòng nông nghiệp phát triển nông thôn và các trạm </t>
  </si>
  <si>
    <t>Diện tích đất 1.728m2, diện tích xây dựng 550m2</t>
  </si>
  <si>
    <t xml:space="preserve"> 1194/QĐ-UBND, 25/6/2021</t>
  </si>
  <si>
    <t>6439/QĐ-UBND, 
26/8/2020</t>
  </si>
  <si>
    <t>Xây dựng kết cấu hạ tầng và chế biến sản phẩm cho Hợp tác xã, Kỳ Như</t>
  </si>
  <si>
    <t>676/QĐ-UBND, 24/4/2023</t>
  </si>
  <si>
    <t>6459/QĐ-UBND ngày 27/6/2023</t>
  </si>
  <si>
    <t>Xây dựng kết cấu hạ tầng và chế biến sản phẩm cho Hợp tác xã Mãng cầu xiêm Hòa Mỹ</t>
  </si>
  <si>
    <t>675/QĐ-UBND, 24/4/2023</t>
  </si>
  <si>
    <t>6460/QĐ-UBND ngày 27/6/2023</t>
  </si>
  <si>
    <t>Xây dựng kết cấu hạ tầng và chế biến sản phẩm cho Liên hiệp hợp tác xã thủy sản Mekong</t>
  </si>
  <si>
    <t>674/QĐ-UBND, 24/4/2023</t>
  </si>
  <si>
    <t>6455/QĐ-UBND ngày 27/6/2023</t>
  </si>
  <si>
    <t>Xây dựng kết cấu hạ tầng và chế biến sản phẩm cho Hợp tác xã nông nghiệp Trung Hiếu Phát</t>
  </si>
  <si>
    <t>673/QĐ-UBND, 24/4/2023</t>
  </si>
  <si>
    <t>6461/QĐ-UBND ngày 27/6/2023</t>
  </si>
  <si>
    <t>Nhà văn hóa ấp Long Phụng A, xã Hiệp Hưng</t>
  </si>
  <si>
    <t xml:space="preserve">663/QĐ-UBND, 24/4/2023 </t>
  </si>
  <si>
    <t>Nhà văn hóa - Khu thể thao ấp Quyết Thắng, xã Hiệp Hưng</t>
  </si>
  <si>
    <t xml:space="preserve">664/QĐ-UBND, 24/4/2023 </t>
  </si>
  <si>
    <t>Tuyến đường từ TT xã Thạnh Hòa đến Cầu Tư Sang, giáp Tỉnh lộ 928</t>
  </si>
  <si>
    <t>651/QĐ-UBND, 24/4/2023</t>
  </si>
  <si>
    <t>UBND huyện Châu Thành</t>
  </si>
  <si>
    <t>Khu tái định cư thị trấn Ngã Sáu - giai đoạn 2</t>
  </si>
  <si>
    <t>1879/QĐ-UBND, 04/10/2021</t>
  </si>
  <si>
    <t>Đường nối thị trấn Ngã Sáu đến đường Nam Sông Hậu</t>
  </si>
  <si>
    <t>xã Đông Thạnh</t>
  </si>
  <si>
    <t>754/QĐ-UBND, 23/4/2021; 24/NQ-HĐND, 29/8/2022</t>
  </si>
  <si>
    <t>754/QĐ-UBND, 23/4/2021; 1621/QĐ-UBND, 21/9/2022</t>
  </si>
  <si>
    <t>Xây dựng kết cấu hạ tầng và chế biến sản phẩm cho Hợp tác xã Trái cây sinh học OCOP</t>
  </si>
  <si>
    <t>672/QĐ-UBND, 24/4/2023</t>
  </si>
  <si>
    <t>Xây dựng kết cấu hạ tầng và chế biến sản phẩm cho Liên hiệp hợp tác xã trái cây xuất khẩu Mekong</t>
  </si>
  <si>
    <t>671/QĐ-UBND, 24/4/2023</t>
  </si>
  <si>
    <t>Trường Mẫu giáo Họa Mi (Xây dựng phòng học và các hạng mục phụ trợ)</t>
  </si>
  <si>
    <t>668/QĐ-UBND, 24/4/2023</t>
  </si>
  <si>
    <t>Tuyến GTNT Kênh Nhỏ Dài, ấp Phú Trí B1, xã Phú Hữu</t>
  </si>
  <si>
    <t>650/QĐ-UBND, 24/4/2023</t>
  </si>
  <si>
    <t>Tuyến GTNT Kênh Nhỏ Dài, ấp Phú Trí B, xã Phú Hữu</t>
  </si>
  <si>
    <t>649/QĐ-UBND, 24/4/2023</t>
  </si>
  <si>
    <t>UBND huyện Châu Thành A</t>
  </si>
  <si>
    <t>Xã Tân Phú Thạnh</t>
  </si>
  <si>
    <t>Thị trấn Cái Tắc</t>
  </si>
  <si>
    <t>Khu tái định cư xã Tân Phú Thạnh</t>
  </si>
  <si>
    <t>1855/QĐ-UBND, 29/9/2021</t>
  </si>
  <si>
    <t xml:space="preserve">Trường Mầm non Anh Đào            </t>
  </si>
  <si>
    <t>524/QĐ-UBND, 16/3/2021</t>
  </si>
  <si>
    <t>Xây dựng kết cấu hạ tầng và chế biến sản phẩm cho Hợp tác xã Nông nghiệp Hiếu Lực</t>
  </si>
  <si>
    <t>670/QĐ-UBND, 24/4/2023</t>
  </si>
  <si>
    <t>Nâng cấp, sửa chữa đường giao thông nông thôn ấp Trầu Hôi và Trầu Hôi A (đoạn còn lại)</t>
  </si>
  <si>
    <t>648/QĐ-UBND, 24/4/2023</t>
  </si>
  <si>
    <t>2892/QĐ-UBND, 08/6/2023</t>
  </si>
  <si>
    <t>Nâng cấp, sửa chữa đường giao thông nông thôn trên địa bàn xã Thạnh Xuân (Tuyến So Đũa Lớn từ nhà máy nước đến Khu di tích và Tuyến Xẻo Cao từ nhà ông Tấn đến cầu Tầm Vu)</t>
  </si>
  <si>
    <t>647/QĐ-UBND, 24/4/2023</t>
  </si>
  <si>
    <t>2893/QĐ-UBND, 08/6/2023</t>
  </si>
  <si>
    <t>Nâng cấp, sửa chữa đường giao thông nông thôn tuyến Xẻo Cao A (Từ nhà ông Thích đến cầu Láng Hầm)</t>
  </si>
  <si>
    <t>646/QĐ-UBND, 24/4/2023</t>
  </si>
  <si>
    <t>2894/QĐ-UBND, 08/6/2023</t>
  </si>
  <si>
    <t>XIX</t>
  </si>
  <si>
    <t>XX</t>
  </si>
  <si>
    <t>Phụ lục số II</t>
  </si>
  <si>
    <t>DANH MỤC KẾ HOẠCH ĐẦU TƯ CÔNG NĂM 2024 VỐN NGÂN SÁCH ĐỊA PHƯƠNG</t>
  </si>
  <si>
    <t>Bổ sung vốn cho Quỹ hỗ trợ nông dân tỉnh giai đoạn 2021 - 2025</t>
  </si>
  <si>
    <t>m</t>
  </si>
  <si>
    <t>1029/QĐ-UBND, 20/6/2023</t>
  </si>
  <si>
    <t>1030/QĐ-UBND, 20/6/2023</t>
  </si>
  <si>
    <t>1031/QĐ-UBND, 20/6/2023</t>
  </si>
  <si>
    <t>Vốn chuẩn bị đầu tư</t>
  </si>
  <si>
    <t>Giải phóng mặt bằng Khu công nghiệp Sông Hậu, giai đoạn 1 (phần diện tích còn lại khoảng 46ha)</t>
  </si>
  <si>
    <t>34/NQ-HĐND, 09/12/2021;44/NQ-HĐND, 09/12/2022</t>
  </si>
  <si>
    <t>7941572</t>
  </si>
  <si>
    <t>567/QĐ-UBND,  23/3/2022</t>
  </si>
  <si>
    <t>Vốn còn</t>
  </si>
  <si>
    <t>Còn sau bố trí 24</t>
  </si>
  <si>
    <t>2937/QĐ-UBND, 12/6/2023</t>
  </si>
  <si>
    <t>244/QĐ-SKHĐT, 14/11/2023</t>
  </si>
  <si>
    <t>Dự án hoàn thành, bàn giao, đưa vào sử dụng đến ngày 31/12/2023</t>
  </si>
  <si>
    <t>1964/QĐ-UBND, 14/11/2023</t>
  </si>
  <si>
    <t>1937/QĐ-UBND ngày 26/6/2023</t>
  </si>
  <si>
    <t>1936/QĐ-UBND ngày 26/6/2023</t>
  </si>
  <si>
    <t>1935/QĐ-UBND ngày 26/6/2023</t>
  </si>
  <si>
    <t>1934/QĐ-UBND ngày 26/6/2023</t>
  </si>
  <si>
    <t xml:space="preserve">3011/QĐ-UBND, 28/6/2023 </t>
  </si>
  <si>
    <t>4032/QĐ-UBND,  28/6/2023</t>
  </si>
  <si>
    <t>4033/QĐ-UBND, 28/6/2023</t>
  </si>
  <si>
    <t>4031/QĐ-UBND, 28/6/2023</t>
  </si>
  <si>
    <t>4030/QĐ-UBND, 28/6/2023</t>
  </si>
  <si>
    <t>6456/QĐ-UBND ngày 27/6/2023</t>
  </si>
  <si>
    <t>6457/QĐ-UBND ngày 27/6/2023</t>
  </si>
  <si>
    <t>6458/QĐ-UBND ngày 27/6/2023</t>
  </si>
  <si>
    <t>Mã ngành kinh tế (loại, khoản)</t>
  </si>
  <si>
    <t>Quyết định đầu tư dự án</t>
  </si>
  <si>
    <t>2020</t>
  </si>
  <si>
    <t>220-221</t>
  </si>
  <si>
    <t>160-161</t>
  </si>
  <si>
    <t>2010</t>
  </si>
  <si>
    <t>Ngân sách địa phương</t>
  </si>
  <si>
    <t>Dự án khởi công mới năm 2024</t>
  </si>
  <si>
    <t>Kế hoạch năm 2024 điều chỉnh, bổ sung</t>
  </si>
  <si>
    <t>Giảm</t>
  </si>
  <si>
    <t>Tăng</t>
  </si>
  <si>
    <t>Thu vượt tiền sử dụng đất năm 2023</t>
  </si>
  <si>
    <t>Bờ kè sông Lái Hiếu, đoạn qua trung tâm thị trấn Cây Dương, huyện Phụng Hiệp, tỉnh Hậu Giang</t>
  </si>
  <si>
    <t>2012</t>
  </si>
  <si>
    <t>2018</t>
  </si>
  <si>
    <t>1752/QĐ-UBND ngày 06/11/2018</t>
  </si>
  <si>
    <t>Nhà văn hóa ấp Thạnh Mỹ B</t>
  </si>
  <si>
    <t>Nâng cấp sửa chữa tuyến đường kênh Hai Ban</t>
  </si>
  <si>
    <t>Nâng cấp, sửa chữa Trường TH Hòa An 3 (đạt chuẩn quốc gia)</t>
  </si>
  <si>
    <t>4569/QĐ-UBND 31/10/2017</t>
  </si>
  <si>
    <t>2019</t>
  </si>
  <si>
    <t>4233/QĐ-UBND 23/10/2018</t>
  </si>
  <si>
    <t>4517/QĐ-UBND 31/10/2018</t>
  </si>
  <si>
    <t>4417/QĐ-UBND 31/10/2018</t>
  </si>
  <si>
    <t>2013</t>
  </si>
  <si>
    <t>2108/QĐ-UBND 25/10/2012</t>
  </si>
  <si>
    <t>Cầu Cái Nhum, xã Long Thạnh, huyện Phụng Hiệp</t>
  </si>
  <si>
    <t>Nhà văn hoá ấp Tân Hiệp</t>
  </si>
  <si>
    <t>Nâng cấp, sửa chữa Trung tâm văn hóa - thể thao xã Tân Bình</t>
  </si>
  <si>
    <t>Nhà văn hoá ấp Tân Phú A</t>
  </si>
  <si>
    <t>2026</t>
  </si>
  <si>
    <t>*</t>
  </si>
  <si>
    <t>**</t>
  </si>
  <si>
    <t>Phụ lục số I</t>
  </si>
  <si>
    <t>7701001</t>
  </si>
  <si>
    <t>160- 161</t>
  </si>
  <si>
    <t>7720581</t>
  </si>
  <si>
    <t>290- 292</t>
  </si>
  <si>
    <t>7697313</t>
  </si>
  <si>
    <t>7724711</t>
  </si>
  <si>
    <t>070- 072</t>
  </si>
  <si>
    <t>7033852</t>
  </si>
  <si>
    <t>7244440</t>
  </si>
  <si>
    <t>6306/QĐ-UBND ngày 15/7/2024</t>
  </si>
  <si>
    <t>6299/QĐ-UBND ngày 15/7/2024</t>
  </si>
  <si>
    <t>6300/QĐ-UBND ngày 15/7/2024</t>
  </si>
  <si>
    <t>6301/QĐ-UBND ngày 15/7/2024</t>
  </si>
  <si>
    <t>6302/QĐ-UBND ngày 15/7/2024</t>
  </si>
  <si>
    <t>6303/QĐ-UBND ngày 15/7/2024</t>
  </si>
  <si>
    <t>6304/QĐ-UBND ngày 15/7/2024</t>
  </si>
  <si>
    <t>6305/QĐ-UBND ngày 15/7/2024</t>
  </si>
  <si>
    <t>Tên công trình</t>
  </si>
  <si>
    <t>Tổng cộng</t>
  </si>
  <si>
    <t>Thanh toán khối lượng hoàn thành</t>
  </si>
  <si>
    <t>Tuyến lộ kênh Chân Rít</t>
  </si>
  <si>
    <t>7161/QĐ-UBND  28/7/2023</t>
  </si>
  <si>
    <t>Nâng cấp, mở rộng tuyến lộ kênh Tám Ngàn</t>
  </si>
  <si>
    <t>7163/QĐ-UBND  28/7/2023</t>
  </si>
  <si>
    <t>Sửa chữa, mở rộng tuyến 6 Hát - 10 Tiên</t>
  </si>
  <si>
    <t>7159/QĐ-UBND  28/7/2023</t>
  </si>
  <si>
    <t>Xây dựng vĩa hè Quốc lộ 1 (đoạn từ cầu Nàng Mau đến TTVH xã Tân Long)</t>
  </si>
  <si>
    <t>7164/QĐ-UBND  28/7/2023</t>
  </si>
  <si>
    <t>Xây dựng công viên xã Tân Long (Nhà lồng chợ cũ)</t>
  </si>
  <si>
    <t>7158/QĐ-UBND  28/7/2023</t>
  </si>
  <si>
    <t>Tuyến lộ Cái Sóc bờ phải (xã Tân Long)</t>
  </si>
  <si>
    <t>7160/QĐ-UBND  28/7/2023</t>
  </si>
  <si>
    <t>Tuyến kênh Mương Lộ, xã Tân long</t>
  </si>
  <si>
    <t>7162/QĐ-UBND  28/7/2023</t>
  </si>
  <si>
    <t>Khu Tái định cư thị trấn Cây Dương (phần mở rộng)</t>
  </si>
  <si>
    <t>12509/QĐ-UBND  29/12/2023</t>
  </si>
  <si>
    <t>Tuyến đường Láng xã Tân Bình</t>
  </si>
  <si>
    <t>Nhà văn hoá ấp Cầu Xáng</t>
  </si>
  <si>
    <t>BỔ SUNG KẾ HOẠCH ĐẦU TƯ CÔNG NĂM 2024 NGUỒN THU VƯỢT SỬ DỤNG ĐẤT NĂM 2023</t>
  </si>
  <si>
    <t>PHÒNG KINH TẾ VÀ HẠ TẦNG</t>
  </si>
  <si>
    <t>BAN QUẢN LÝ DỰ ÁN ĐTXD</t>
  </si>
  <si>
    <t xml:space="preserve">Quyết định đầu tư dự án </t>
  </si>
  <si>
    <t>Số Quyết định ngày tháng năm</t>
  </si>
  <si>
    <t xml:space="preserve">Tổng số các nguồn vốn </t>
  </si>
  <si>
    <t>Trong đó ngân sách địa phương</t>
  </si>
  <si>
    <t xml:space="preserve">Kế hoạch năm 2024 bổ sung </t>
  </si>
  <si>
    <t xml:space="preserve">Tổng số </t>
  </si>
  <si>
    <t xml:space="preserve">Giảm </t>
  </si>
  <si>
    <t>Đơn vị: ngàn đồng</t>
  </si>
  <si>
    <t xml:space="preserve"> 160-161 </t>
  </si>
  <si>
    <t xml:space="preserve">Thanh toán nợ sau quyết toán, tất toán dự án </t>
  </si>
  <si>
    <t>ĐIỀU CHỈNH, BỔ SUNG KẾ HOẠCH ĐẦU TƯ CÔNG NĂM 2024 (Lần 3)</t>
  </si>
  <si>
    <t>(Kèm theo Tờ trình số:       /TTr-UBND ngày     tháng 8 năm 2024 của UBND huyện Phụng Hiệp)</t>
  </si>
  <si>
    <t>Ban Quản lý dự án ĐTXD huyện</t>
  </si>
  <si>
    <t>Đường Kinh Cùng - Phương Phú</t>
  </si>
  <si>
    <t>Trung tâm Văn hóa - Thể thao xã (Bình Thành)</t>
  </si>
  <si>
    <t>Nhà văn hoá - Khu thể thao ấp Tân Quới</t>
  </si>
  <si>
    <t>Nhà văn hoá - Khu thể thao ấp Tân Quới Rạch</t>
  </si>
  <si>
    <t>Nhà văn hoá - Khu thể thao ấp Tân Long</t>
  </si>
  <si>
    <t>Nhà văn hoá - Khu thể thao ấp Tân Thành</t>
  </si>
  <si>
    <t>Nhà văn hoá - Khu thể thao ấp Tân Quới Kinh</t>
  </si>
  <si>
    <t>Nhà văn hoá - Khu thể thao ấp Tám Ngàn</t>
  </si>
  <si>
    <t>Nhà văn hoá - Khu thể thao ấp Tân Long A</t>
  </si>
  <si>
    <t>Mã 
dự án</t>
  </si>
</sst>
</file>

<file path=xl/styles.xml><?xml version="1.0" encoding="utf-8"?>
<styleSheet xmlns="http://schemas.openxmlformats.org/spreadsheetml/2006/main" xmlns:mc="http://schemas.openxmlformats.org/markup-compatibility/2006" xmlns:x14ac="http://schemas.microsoft.com/office/spreadsheetml/2009/9/ac" mc:Ignorable="x14ac">
  <numFmts count="19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quot;₫&quot;;[Red]\-#,##0\ &quot;₫&quot;"/>
    <numFmt numFmtId="165" formatCode="_-* #,##0\ &quot;₫&quot;_-;\-* #,##0\ &quot;₫&quot;_-;_-* &quot;-&quot;\ &quot;₫&quot;_-;_-@_-"/>
    <numFmt numFmtId="166" formatCode="_-* #,##0\ _₫_-;\-* #,##0\ _₫_-;_-* &quot;-&quot;\ _₫_-;_-@_-"/>
    <numFmt numFmtId="167" formatCode="_-* #,##0.00\ &quot;₫&quot;_-;\-* #,##0.00\ &quot;₫&quot;_-;_-* &quot;-&quot;??\ &quot;₫&quot;_-;_-@_-"/>
    <numFmt numFmtId="168" formatCode="_-* #,##0.00\ _₫_-;\-* #,##0.00\ _₫_-;_-* &quot;-&quot;??\ _₫_-;_-@_-"/>
    <numFmt numFmtId="169" formatCode="_-* #,##0\ _₫_-;\-* #,##0\ _₫_-;_-* &quot;-&quot;??\ _₫_-;_-@_-"/>
    <numFmt numFmtId="170" formatCode="_(* #,##0_);_(* \(#,##0\);_(* &quot;-&quot;??_);_(@_)"/>
    <numFmt numFmtId="171" formatCode="[$-F400]h:mm:ss\ AM/PM"/>
    <numFmt numFmtId="172" formatCode="\-"/>
    <numFmt numFmtId="173" formatCode="\t0.00%"/>
    <numFmt numFmtId="174" formatCode="_-* #,##0.00\ _V_N_D_-;\-* #,##0.00\ _V_N_D_-;_-* &quot;-&quot;??\ _V_N_D_-;_-@_-"/>
    <numFmt numFmtId="175" formatCode="_(* #.##0.00_);_(* \(#.##0.00\);_(* &quot;-&quot;??_);_(@_)"/>
    <numFmt numFmtId="176" formatCode="_-* #,##0_-;\-* #,##0_-;_-* &quot;-&quot;??_-;_-@_-"/>
    <numFmt numFmtId="177" formatCode="_-* #,##0_$_-;\-* #,##0_$_-;_-* &quot;-&quot;_$_-;_-@_-"/>
    <numFmt numFmtId="178" formatCode="#,##0.00&quot;vnd&quot;;[Red]\-#,##0.00&quot;vnd&quot;"/>
    <numFmt numFmtId="179" formatCode="_-&quot;$&quot;* #,##0_-;\-&quot;$&quot;* #,##0_-;_-&quot;$&quot;* &quot;-&quot;_-;_-@_-"/>
    <numFmt numFmtId="180" formatCode="&quot;.&quot;###&quot;,&quot;0&quot;.&quot;00_);\(&quot;.&quot;###&quot;,&quot;0&quot;.&quot;00\)"/>
    <numFmt numFmtId="181" formatCode="_-* ###&quot;,&quot;0&quot;.&quot;00\ _$_-;\-* ###&quot;,&quot;0&quot;.&quot;00\ _$_-;_-* &quot;-&quot;??\ _$_-;_-@_-"/>
    <numFmt numFmtId="182" formatCode="&quot;?&quot;#,##0;&quot;?&quot;\-#,##0"/>
    <numFmt numFmtId="183" formatCode="_-* #,##0&quot;vnd&quot;_-;\-* #,##0&quot;vnd&quot;_-;_-* &quot;-&quot;&quot;vnd&quot;_-;_-@_-"/>
    <numFmt numFmtId="184" formatCode="00.000"/>
    <numFmt numFmtId="185" formatCode="#.##00"/>
    <numFmt numFmtId="186" formatCode="_-* #,##0_-;\-* #,##0_-;_-* &quot;-&quot;_-;_-@_-"/>
    <numFmt numFmtId="187" formatCode="_-* #,##0.00_-;\-* #,##0.00_-;_-* &quot;-&quot;??_-;_-@_-"/>
    <numFmt numFmtId="188" formatCode="&quot;Rp&quot;#,##0_);[Red]\(&quot;Rp&quot;#,##0\)"/>
    <numFmt numFmtId="189" formatCode="_-* #,##0\ _F_-;\-* #,##0\ _F_-;_-* &quot;-&quot;\ _F_-;_-@_-"/>
    <numFmt numFmtId="190" formatCode="_-* #,##0&quot;$&quot;_-;\-* #,##0&quot;$&quot;_-;_-* &quot;-&quot;&quot;$&quot;_-;_-@_-"/>
    <numFmt numFmtId="191" formatCode="_ * #,##0_)\ &quot;$&quot;_ ;_ * \(#,##0\)\ &quot;$&quot;_ ;_ * &quot;-&quot;_)\ &quot;$&quot;_ ;_ @_ "/>
    <numFmt numFmtId="192" formatCode="_ * #,##0.00_)\ _$_ ;_ * \(#,##0.00\)\ _$_ ;_ * &quot;-&quot;??_)\ _$_ ;_ @_ "/>
    <numFmt numFmtId="193" formatCode="_-* #,##0.00\ _F_-;\-* #,##0.00\ _F_-;_-* &quot;-&quot;??\ _F_-;_-@_-"/>
    <numFmt numFmtId="194" formatCode="_-* #,##0.00_$_-;\-* #,##0.00_$_-;_-* &quot;-&quot;??_$_-;_-@_-"/>
    <numFmt numFmtId="195" formatCode="_(&quot;$&quot;\ * #,##0_);_(&quot;$&quot;\ * \(#,##0\);_(&quot;$&quot;\ * &quot;-&quot;_);_(@_)"/>
    <numFmt numFmtId="196" formatCode="_-* #,##0\ &quot;F&quot;_-;\-* #,##0\ &quot;F&quot;_-;_-* &quot;-&quot;\ &quot;F&quot;_-;_-@_-"/>
    <numFmt numFmtId="197" formatCode="_ * #,##0_)\ _$_ ;_ * \(#,##0\)\ _$_ ;_ * &quot;-&quot;_)\ _$_ ;_ @_ "/>
    <numFmt numFmtId="198" formatCode="_ &quot;\&quot;* #,##0_ ;_ &quot;\&quot;* \-#,##0_ ;_ &quot;\&quot;* &quot;-&quot;_ ;_ @_ "/>
    <numFmt numFmtId="199" formatCode="&quot;\&quot;#,##0.00;[Red]&quot;\&quot;\-#,##0.00"/>
    <numFmt numFmtId="200" formatCode="&quot;\&quot;#,##0;[Red]&quot;\&quot;\-#,##0"/>
    <numFmt numFmtId="201" formatCode="&quot;SFr.&quot;\ #,##0.00;[Red]&quot;SFr.&quot;\ \-#,##0.00"/>
    <numFmt numFmtId="202" formatCode="&quot;SFr.&quot;\ #,##0.00;&quot;SFr.&quot;\ \-#,##0.00"/>
    <numFmt numFmtId="203" formatCode="_ &quot;SFr.&quot;\ * #,##0_ ;_ &quot;SFr.&quot;\ * \-#,##0_ ;_ &quot;SFr.&quot;\ * &quot;-&quot;_ ;_ @_ "/>
    <numFmt numFmtId="204" formatCode="_ * #,##0_ ;_ * \-#,##0_ ;_ * &quot;-&quot;_ ;_ @_ "/>
    <numFmt numFmtId="205" formatCode="_ * #,##0.00_ ;_ * \-#,##0.00_ ;_ * &quot;-&quot;??_ ;_ @_ "/>
    <numFmt numFmtId="206" formatCode=";;"/>
    <numFmt numFmtId="207" formatCode="#,##0.0_);\(#,##0.0\)"/>
    <numFmt numFmtId="208" formatCode="0.0%"/>
    <numFmt numFmtId="209" formatCode="&quot;$&quot;#,##0.00"/>
    <numFmt numFmtId="210" formatCode="_ * #,##0.00_)&quot;£&quot;_ ;_ * \(#,##0.00\)&quot;£&quot;_ ;_ * &quot;-&quot;??_)&quot;£&quot;_ ;_ @_ "/>
    <numFmt numFmtId="211" formatCode="_-&quot;$&quot;* #,##0.00_-;\-&quot;$&quot;* #,##0.00_-;_-&quot;$&quot;* &quot;-&quot;??_-;_-@_-"/>
    <numFmt numFmtId="212" formatCode="0.0%;\(0.0%\)"/>
    <numFmt numFmtId="213" formatCode="_-* #,##0.00\ &quot;F&quot;_-;\-* #,##0.00\ &quot;F&quot;_-;_-* &quot;-&quot;??\ &quot;F&quot;_-;_-@_-"/>
    <numFmt numFmtId="214" formatCode="0.000_)"/>
    <numFmt numFmtId="215" formatCode="#,##0;\-#,##0;\-"/>
    <numFmt numFmtId="216" formatCode="_-* #,##0.00\ _€_-;\-* #,##0.00\ _€_-;_-* &quot;-&quot;??\ _€_-;_-@_-"/>
    <numFmt numFmtId="217" formatCode="#,##0.000"/>
    <numFmt numFmtId="218" formatCode="#,##0.0"/>
    <numFmt numFmtId="219" formatCode="#,##0.00;[Red]#,##0.00"/>
    <numFmt numFmtId="220" formatCode="#\ ###\ ###"/>
    <numFmt numFmtId="221" formatCode="#,##0;\(#,##0\)"/>
    <numFmt numFmtId="222" formatCode="_ &quot;R&quot;\ * #,##0_ ;_ &quot;R&quot;\ * \-#,##0_ ;_ &quot;R&quot;\ * &quot;-&quot;_ ;_ @_ "/>
    <numFmt numFmtId="223" formatCode="#,##0&quot;vnd&quot;_);\(#,##0&quot;vnd&quot;\)"/>
    <numFmt numFmtId="224" formatCode="#,##0&quot;vnd&quot;_);[Red]\(#,##0&quot;vnd&quot;\)"/>
    <numFmt numFmtId="225" formatCode="_-* #,##0.00_V_N_D_-;\-* #,##0.00_V_N_D_-;_-* &quot;-&quot;??_V_N_D_-;_-@_-"/>
    <numFmt numFmtId="226" formatCode="\$#,##0\ ;\(\$#,##0\)"/>
    <numFmt numFmtId="227" formatCode="_-* #,##0.00\ _ñ_._-;\-* #,##0.00\ _ñ_._-;_-* &quot;-&quot;??\ _ñ_._-;_-@_-"/>
    <numFmt numFmtId="228" formatCode="#\ ###\ ##0.0"/>
    <numFmt numFmtId="229" formatCode="0.000"/>
    <numFmt numFmtId="230" formatCode="_(\§\g\ #,##0_);_(\§\g\ \(#,##0\);_(\§\g\ &quot;-&quot;??_);_(@_)"/>
    <numFmt numFmtId="231" formatCode="_(\§\g\ #,##0_);_(\§\g\ \(#,##0\);_(\§\g\ &quot;-&quot;_);_(@_)"/>
    <numFmt numFmtId="232" formatCode="#\ ###\ ###\ .00"/>
    <numFmt numFmtId="233" formatCode="\t#\ ??/??"/>
    <numFmt numFmtId="234" formatCode="\§\g#,##0_);\(\§\g#,##0\)"/>
    <numFmt numFmtId="235" formatCode="_-&quot;VND&quot;* #,##0_-;\-&quot;VND&quot;* #,##0_-;_-&quot;VND&quot;* &quot;-&quot;_-;_-@_-"/>
    <numFmt numFmtId="236" formatCode="_(&quot;Rp&quot;* #,##0.00_);_(&quot;Rp&quot;* \(#,##0.00\);_(&quot;Rp&quot;* &quot;-&quot;??_);_(@_)"/>
    <numFmt numFmtId="237" formatCode="#,##0.00\ &quot;FB&quot;;[Red]\-#,##0.00\ &quot;FB&quot;"/>
    <numFmt numFmtId="238" formatCode="#,##0\ &quot;$&quot;;\-#,##0\ &quot;$&quot;"/>
    <numFmt numFmtId="239" formatCode="&quot;$&quot;#,##0;\-&quot;$&quot;#,##0"/>
    <numFmt numFmtId="240" formatCode="_-* #,##0\ _F_B_-;\-* #,##0\ _F_B_-;_-* &quot;-&quot;\ _F_B_-;_-@_-"/>
    <numFmt numFmtId="241" formatCode="_-[$€-2]* #,##0.00_-;\-[$€-2]* #,##0.00_-;_-[$€-2]* &quot;-&quot;??_-"/>
    <numFmt numFmtId="242" formatCode="#,##0_);\-#,##0_)"/>
    <numFmt numFmtId="243" formatCode="#,###;\-#,###;&quot;&quot;;_(@_)"/>
    <numFmt numFmtId="244" formatCode="#."/>
    <numFmt numFmtId="245" formatCode="#,##0\ &quot;$&quot;_);\(#,##0\ &quot;$&quot;\)"/>
    <numFmt numFmtId="246" formatCode="0.0000"/>
    <numFmt numFmtId="247" formatCode="_-&quot;£&quot;* #,##0_-;\-&quot;£&quot;* #,##0_-;_-&quot;£&quot;* &quot;-&quot;_-;_-@_-"/>
    <numFmt numFmtId="248" formatCode="#,###"/>
    <numFmt numFmtId="249" formatCode="#,##0\ &quot;$&quot;_);[Red]\(#,##0\ &quot;$&quot;\)"/>
    <numFmt numFmtId="250" formatCode="_-* #,##0\ &quot;kr&quot;_-;\-* #,##0\ &quot;kr&quot;_-;_-* &quot;-&quot;\ &quot;kr&quot;_-;_-@_-"/>
    <numFmt numFmtId="251" formatCode="&quot;\&quot;#,##0;[Red]\-&quot;\&quot;#,##0"/>
    <numFmt numFmtId="252" formatCode="&quot;\&quot;#,##0.00;\-&quot;\&quot;#,##0.00"/>
    <numFmt numFmtId="253" formatCode="_-* #,##0.00\ _ã_ð_í_._-;\-* #,##0.00\ _ã_ð_í_._-;_-* &quot;-&quot;??\ _ã_ð_í_._-;_-@_-"/>
    <numFmt numFmtId="254" formatCode="#,##0.00_);\-#,##0.00_)"/>
    <numFmt numFmtId="255" formatCode="#,##0.000_);\(#,##0.000\)"/>
    <numFmt numFmtId="256" formatCode="#,##0.00\ &quot;F&quot;;[Red]\-#,##0.00\ &quot;F&quot;"/>
    <numFmt numFmtId="257" formatCode="0.000\ "/>
    <numFmt numFmtId="258" formatCode="#,##0\ &quot;Lt&quot;;[Red]\-#,##0\ &quot;Lt&quot;"/>
    <numFmt numFmtId="259" formatCode="#,##0\ &quot;F&quot;;[Red]\-#,##0\ &quot;F&quot;"/>
    <numFmt numFmtId="260" formatCode="#,##0.00\ &quot;F&quot;;\-#,##0.00\ &quot;F&quot;"/>
    <numFmt numFmtId="261" formatCode="&quot;$&quot;#,##0;[Red]\-&quot;$&quot;#,##0"/>
    <numFmt numFmtId="262" formatCode="_-* #,##0\ &quot;€&quot;_-;\-* #,##0\ &quot;€&quot;_-;_-* &quot;-&quot;\ &quot;€&quot;_-;_-@_-"/>
    <numFmt numFmtId="263" formatCode="_-* #,##0\ &quot;$&quot;_-;\-* #,##0\ &quot;$&quot;_-;_-* &quot;-&quot;\ &quot;$&quot;_-;_-@_-"/>
    <numFmt numFmtId="264" formatCode="_ * #,##0_)&quot;$&quot;_ ;_ * \(#,##0\)&quot;$&quot;_ ;_ * &quot;-&quot;_)&quot;$&quot;_ ;_ @_ "/>
    <numFmt numFmtId="265" formatCode="_-&quot;€&quot;* #,##0_-;\-&quot;€&quot;* #,##0_-;_-&quot;€&quot;* &quot;-&quot;_-;_-@_-"/>
    <numFmt numFmtId="266" formatCode="_-&quot;ñ&quot;* #,##0_-;\-&quot;ñ&quot;* #,##0_-;_-&quot;ñ&quot;* &quot;-&quot;_-;_-@_-"/>
    <numFmt numFmtId="267" formatCode="_ * #,##0.00_)_$_ ;_ * \(#,##0.00\)_$_ ;_ * &quot;-&quot;??_)_$_ ;_ @_ "/>
    <numFmt numFmtId="268" formatCode="_-* #,##0.00\ _ñ_-;\-* #,##0.00\ _ñ_-;_-* &quot;-&quot;??\ _ñ_-;_-@_-"/>
    <numFmt numFmtId="269" formatCode="_-* #,##0.00\ _ñ_-;_-* #,##0.00\ _ñ\-;_-* &quot;-&quot;??\ _ñ_-;_-@_-"/>
    <numFmt numFmtId="270" formatCode="_-* #,##0.00000000_-;\-* #,##0.00000000_-;_-* &quot;-&quot;??_-;_-@_-"/>
    <numFmt numFmtId="271" formatCode="_(&quot;€&quot;\ * #,##0_);_(&quot;€&quot;\ * \(#,##0\);_(&quot;€&quot;\ * &quot;-&quot;_);_(@_)"/>
    <numFmt numFmtId="272" formatCode="_-* #,##0\ &quot;ñ&quot;_-;\-* #,##0\ &quot;ñ&quot;_-;_-* &quot;-&quot;\ &quot;ñ&quot;_-;_-@_-"/>
    <numFmt numFmtId="273" formatCode="_-* #,##0\ _V_N_D_-;\-* #,##0\ _V_N_D_-;_-* &quot;-&quot;\ _V_N_D_-;_-@_-"/>
    <numFmt numFmtId="274" formatCode="_ * #,##0_)_$_ ;_ * \(#,##0\)_$_ ;_ * &quot;-&quot;_)_$_ ;_ @_ "/>
    <numFmt numFmtId="275" formatCode="_-* #,##0\ _$_-;\-* #,##0\ _$_-;_-* &quot;-&quot;\ _$_-;_-@_-"/>
    <numFmt numFmtId="276" formatCode="_-* #,##0\ _ñ_-;\-* #,##0\ _ñ_-;_-* &quot;-&quot;\ _ñ_-;_-@_-"/>
    <numFmt numFmtId="277" formatCode="_-* #,##0\ _ñ_-;_-* #,##0\ _ñ\-;_-* &quot;-&quot;\ _ñ_-;_-@_-"/>
    <numFmt numFmtId="278" formatCode="_ &quot;\&quot;* #,##0.00_ ;_ &quot;\&quot;* &quot;\&quot;&quot;\&quot;&quot;\&quot;&quot;\&quot;&quot;\&quot;&quot;\&quot;&quot;\&quot;&quot;\&quot;&quot;\&quot;&quot;\&quot;&quot;\&quot;&quot;\&quot;\-#,##0.00_ ;_ &quot;\&quot;* &quot;-&quot;??_ ;_ @_ "/>
    <numFmt numFmtId="279" formatCode="_ * #,##0.00_ ;_ * &quot;\&quot;&quot;\&quot;&quot;\&quot;&quot;\&quot;&quot;\&quot;&quot;\&quot;&quot;\&quot;&quot;\&quot;&quot;\&quot;&quot;\&quot;&quot;\&quot;&quot;\&quot;\-#,##0.00_ ;_ * &quot;-&quot;??_ ;_ @_ "/>
    <numFmt numFmtId="280" formatCode="&quot;\&quot;#,##0;&quot;\&quot;&quot;\&quot;&quot;\&quot;&quot;\&quot;&quot;\&quot;&quot;\&quot;&quot;\&quot;&quot;\&quot;&quot;\&quot;&quot;\&quot;&quot;\&quot;&quot;\&quot;&quot;\&quot;&quot;\&quot;\-#,##0"/>
    <numFmt numFmtId="281" formatCode="&quot;\&quot;#,##0;[Red]&quot;\&quot;&quot;\&quot;&quot;\&quot;&quot;\&quot;&quot;\&quot;&quot;\&quot;&quot;\&quot;&quot;\&quot;&quot;\&quot;&quot;\&quot;&quot;\&quot;&quot;\&quot;&quot;\&quot;&quot;\&quot;\-#,##0"/>
    <numFmt numFmtId="282" formatCode="_ * #,##0_ ;_ * &quot;\&quot;&quot;\&quot;&quot;\&quot;&quot;\&quot;&quot;\&quot;&quot;\&quot;&quot;\&quot;&quot;\&quot;&quot;\&quot;&quot;\&quot;&quot;\&quot;&quot;\&quot;\-#,##0_ ;_ * &quot;-&quot;_ ;_ @_ "/>
    <numFmt numFmtId="283" formatCode="&quot;\&quot;#,##0.00;&quot;\&quot;&quot;\&quot;&quot;\&quot;&quot;\&quot;&quot;\&quot;&quot;\&quot;&quot;\&quot;&quot;\&quot;&quot;\&quot;&quot;\&quot;&quot;\&quot;&quot;\&quot;&quot;\&quot;&quot;\&quot;\-#,##0.00"/>
    <numFmt numFmtId="284" formatCode="#,##0_)_%;\(#,##0\)_%;"/>
    <numFmt numFmtId="285" formatCode="_-* #,##0\ _€_-;\-* #,##0\ _€_-;_-* &quot;-&quot;\ _€_-;_-@_-"/>
    <numFmt numFmtId="286" formatCode="_(* #,##0.0_);_(* \(#,##0.0\);_(* &quot;-&quot;??_);_(@_)"/>
    <numFmt numFmtId="287" formatCode="_._.* #,##0.0_)_%;_._.* \(#,##0.0\)_%"/>
    <numFmt numFmtId="288" formatCode="#,##0.0_)_%;\(#,##0.0\)_%;\ \ .0_)_%"/>
    <numFmt numFmtId="289" formatCode="_._.* #,##0.00_)_%;_._.* \(#,##0.00\)_%"/>
    <numFmt numFmtId="290" formatCode="#,##0.00_)_%;\(#,##0.00\)_%;\ \ .00_)_%"/>
    <numFmt numFmtId="291" formatCode="_._.* #,##0.000_)_%;_._.* \(#,##0.000\)_%"/>
    <numFmt numFmtId="292" formatCode="#,##0.000_)_%;\(#,##0.000\)_%;\ \ .000_)_%"/>
    <numFmt numFmtId="293" formatCode="_(* #,##0.00_);_(* \(#,##0.00\);_(* &quot;-&quot;&quot;?&quot;&quot;?&quot;_);_(@_)"/>
    <numFmt numFmtId="294" formatCode="_-* #,##0\ &quot;þ&quot;_-;\-* #,##0\ &quot;þ&quot;_-;_-* &quot;-&quot;\ &quot;þ&quot;_-;_-@_-"/>
    <numFmt numFmtId="295" formatCode="_-* #,##0.00\ _þ_-;\-* #,##0.00\ _þ_-;_-* &quot;-&quot;??\ _þ_-;_-@_-"/>
    <numFmt numFmtId="296" formatCode="&quot;True&quot;;&quot;True&quot;;&quot;False&quot;"/>
    <numFmt numFmtId="297" formatCode="_(* #,##0.0_);_(* \(#,##0.0\);_(* &quot;-&quot;?_);_(@_)"/>
    <numFmt numFmtId="298" formatCode="_._.* \(#,##0\)_%;_._.* #,##0_)_%;_._.* 0_)_%;_._.@_)_%"/>
    <numFmt numFmtId="299" formatCode="_._.&quot;€&quot;* \(#,##0\)_%;_._.&quot;€&quot;* #,##0_)_%;_._.&quot;€&quot;* 0_)_%;_._.@_)_%"/>
    <numFmt numFmtId="300" formatCode="* \(#,##0\);* #,##0_);&quot;-&quot;??_);@"/>
    <numFmt numFmtId="301" formatCode="&quot;€&quot;* #,##0_)_%;&quot;€&quot;* \(#,##0\)_%;&quot;€&quot;* &quot;-&quot;??_)_%;@_)_%"/>
    <numFmt numFmtId="302" formatCode="&quot;$&quot;* #,##0_)_%;&quot;$&quot;* \(#,##0\)_%;&quot;$&quot;* &quot;-&quot;??_)_%;@_)_%"/>
    <numFmt numFmtId="303" formatCode="_._.&quot;€&quot;* #,##0.0_)_%;_._.&quot;€&quot;* \(#,##0.0\)_%"/>
    <numFmt numFmtId="304" formatCode="&quot;€&quot;* #,##0.0_)_%;&quot;€&quot;* \(#,##0.0\)_%;&quot;€&quot;* \ .0_)_%"/>
    <numFmt numFmtId="305" formatCode="_._.&quot;$&quot;* #,##0.0_)_%;_._.&quot;$&quot;* \(#,##0.0\)_%"/>
    <numFmt numFmtId="306" formatCode="_._.&quot;€&quot;* #,##0.00_)_%;_._.&quot;€&quot;* \(#,##0.00\)_%"/>
    <numFmt numFmtId="307" formatCode="&quot;€&quot;* #,##0.00_)_%;&quot;€&quot;* \(#,##0.00\)_%;&quot;€&quot;* \ .00_)_%"/>
    <numFmt numFmtId="308" formatCode="_._.&quot;$&quot;* #,##0.00_)_%;_._.&quot;$&quot;* \(#,##0.00\)_%"/>
    <numFmt numFmtId="309" formatCode="_._.&quot;€&quot;* #,##0.000_)_%;_._.&quot;€&quot;* \(#,##0.000\)_%"/>
    <numFmt numFmtId="310" formatCode="&quot;€&quot;* #,##0.000_)_%;&quot;€&quot;* \(#,##0.000\)_%;&quot;€&quot;* \ .000_)_%"/>
    <numFmt numFmtId="311" formatCode="_._.&quot;$&quot;* #,##0.000_)_%;_._.&quot;$&quot;* \(#,##0.000\)_%"/>
    <numFmt numFmtId="312" formatCode="_-* #,##0.00\ &quot;€&quot;_-;\-* #,##0.00\ &quot;€&quot;_-;_-* &quot;-&quot;??\ &quot;€&quot;_-;_-@_-"/>
    <numFmt numFmtId="313" formatCode="&quot;$&quot;#,##0\ ;\(&quot;$&quot;#,##0\)"/>
    <numFmt numFmtId="314" formatCode="* #,##0_);* \(#,##0\);&quot;-&quot;??_);@"/>
    <numFmt numFmtId="315" formatCode="\U\S\$#,##0.00;\(\U\S\$#,##0.00\)"/>
    <numFmt numFmtId="316" formatCode="_-[$€]* #,##0.00_-;\-[$€]* #,##0.00_-;_-[$€]* &quot;-&quot;??_-;_-@_-"/>
    <numFmt numFmtId="317" formatCode="_ * #,##0.00_)_d_ ;_ * \(#,##0.00\)_d_ ;_ * &quot;-&quot;??_)_d_ ;_ @_ "/>
    <numFmt numFmtId="318" formatCode="&quot;€&quot;#,##0;\-&quot;€&quot;#,##0"/>
    <numFmt numFmtId="319" formatCode="0;[Red]0"/>
    <numFmt numFmtId="320" formatCode="#,##0;[Red]#,##0"/>
    <numFmt numFmtId="321" formatCode="##.##%"/>
    <numFmt numFmtId="322" formatCode="#,##0.00&quot;VND&quot;;[Red]\-#,##0.00&quot;VND&quot;"/>
    <numFmt numFmtId="323" formatCode="&quot;\&quot;#,##0;[Red]&quot;\&quot;&quot;\&quot;\-#,##0"/>
    <numFmt numFmtId="324" formatCode="&quot;\&quot;#,##0.00;[Red]&quot;\&quot;&quot;\&quot;&quot;\&quot;&quot;\&quot;&quot;\&quot;&quot;\&quot;\-#,##0.00"/>
    <numFmt numFmtId="325" formatCode="##,###.##"/>
    <numFmt numFmtId="326" formatCode="#0.##"/>
    <numFmt numFmtId="327" formatCode="_(* #,##0.000_);_(* \(#,##0.000\);_(* &quot;-&quot;??_);_(@_)"/>
    <numFmt numFmtId="328" formatCode="_(* #,##0.00_);_(* \(#,##0.00\);_(* \-??_);_(@_)"/>
    <numFmt numFmtId="329" formatCode="#.##0"/>
    <numFmt numFmtId="330" formatCode="0_);\(0\)"/>
    <numFmt numFmtId="331" formatCode="_(&quot;Z$&quot;* #,##0.00_);_(&quot;Z$&quot;* \(#,##0.00\);_(&quot;Z$&quot;* &quot;-&quot;??_);_(@_)"/>
    <numFmt numFmtId="332" formatCode="_-* #.##0.00\ _₫_-;\-* #.##0.00\ _₫_-;_-* &quot;-&quot;??\ _₫_-;_-@_-"/>
    <numFmt numFmtId="333" formatCode="##,##0%"/>
    <numFmt numFmtId="334" formatCode="#,###%"/>
    <numFmt numFmtId="335" formatCode="##.##"/>
    <numFmt numFmtId="336" formatCode="###,###"/>
    <numFmt numFmtId="337" formatCode="###.###"/>
    <numFmt numFmtId="338" formatCode="##,###.####"/>
    <numFmt numFmtId="339" formatCode="##,##0.##"/>
    <numFmt numFmtId="340" formatCode="_(* #,##0.000000_);_(* \(#,##0.000000\);_(* &quot;-&quot;??_);_(@_)"/>
    <numFmt numFmtId="341" formatCode="&quot;Fr.&quot;\ #,##0.00;&quot;Fr.&quot;\ \-#,##0.00"/>
    <numFmt numFmtId="342" formatCode="0.00_)"/>
    <numFmt numFmtId="343" formatCode="&quot;£&quot;#,##0;[Red]\-&quot;£&quot;#,##0"/>
    <numFmt numFmtId="344" formatCode="#,##0.00\ \ "/>
    <numFmt numFmtId="345" formatCode="_ * #,##0.00_)&quot;VND&quot;_ ;_ * \(#,##0.00\)&quot;VND&quot;_ ;_ * &quot;-&quot;??_)&quot;VND&quot;_ ;_ @_ "/>
    <numFmt numFmtId="346" formatCode="_ * #,##0_)_V_N_D_ ;_ * \(#,##0\)_V_N_D_ ;_ * &quot;-&quot;_)_V_N_D_ ;_ @_ "/>
    <numFmt numFmtId="347" formatCode="_-* #,##0\ _€_-;\-* #,##0\ _€_-;_-* &quot;-&quot;??\ _€_-;_-@_-"/>
    <numFmt numFmtId="348" formatCode="#"/>
    <numFmt numFmtId="349" formatCode="&quot;¡Ì&quot;#,##0;[Red]\-&quot;¡Ì&quot;#,##0"/>
  </numFmts>
  <fonts count="264">
    <font>
      <sz val="11"/>
      <color theme="1"/>
      <name val="Calibri"/>
      <family val="2"/>
      <scheme val="minor"/>
    </font>
    <font>
      <sz val="11"/>
      <color theme="1"/>
      <name val="Calibri"/>
      <family val="2"/>
      <charset val="163"/>
      <scheme val="minor"/>
    </font>
    <font>
      <sz val="11"/>
      <color theme="1"/>
      <name val="Calibri"/>
      <family val="2"/>
      <scheme val="minor"/>
    </font>
    <font>
      <sz val="10"/>
      <name val="Arial"/>
      <family val="2"/>
    </font>
    <font>
      <sz val="11"/>
      <color indexed="8"/>
      <name val="Calibri"/>
      <family val="2"/>
    </font>
    <font>
      <b/>
      <sz val="11"/>
      <name val="Times New Roman"/>
      <family val="1"/>
    </font>
    <font>
      <sz val="11"/>
      <name val="Times New Roman"/>
      <family val="1"/>
    </font>
    <font>
      <b/>
      <sz val="14"/>
      <name val="Times New Roman"/>
      <family val="1"/>
    </font>
    <font>
      <i/>
      <sz val="14"/>
      <name val="Times New Roman"/>
      <family val="1"/>
    </font>
    <font>
      <sz val="14"/>
      <color indexed="8"/>
      <name val="Times New Roman"/>
      <family val="2"/>
    </font>
    <font>
      <sz val="12"/>
      <name val="Times New Roman"/>
      <family val="1"/>
    </font>
    <font>
      <sz val="10"/>
      <name val="Arial"/>
      <family val="2"/>
      <charset val="163"/>
    </font>
    <font>
      <i/>
      <sz val="12"/>
      <name val="Times New Roman"/>
      <family val="1"/>
    </font>
    <font>
      <b/>
      <sz val="12"/>
      <name val="Times New Roman"/>
      <family val="1"/>
    </font>
    <font>
      <sz val="11"/>
      <color rgb="FF000000"/>
      <name val="Calibri"/>
      <family val="2"/>
      <scheme val="minor"/>
    </font>
    <font>
      <sz val="12"/>
      <name val="Times New Roman"/>
      <family val="1"/>
      <charset val="163"/>
    </font>
    <font>
      <sz val="11"/>
      <color rgb="FFFA7D00"/>
      <name val="Calibri"/>
      <family val="2"/>
      <scheme val="minor"/>
    </font>
    <font>
      <sz val="11"/>
      <color theme="0"/>
      <name val="Calibri"/>
      <family val="2"/>
      <scheme val="minor"/>
    </font>
    <font>
      <sz val="11"/>
      <color indexed="8"/>
      <name val="Arial"/>
      <family val="2"/>
    </font>
    <font>
      <sz val="13"/>
      <name val="Arial"/>
      <family val="2"/>
    </font>
    <font>
      <b/>
      <i/>
      <sz val="14"/>
      <name val="Times New Roman"/>
      <family val="1"/>
    </font>
    <font>
      <sz val="12"/>
      <name val=".VnTime"/>
      <family val="2"/>
    </font>
    <font>
      <sz val="12"/>
      <name val=".VnArial"/>
      <family val="2"/>
    </font>
    <font>
      <sz val="12"/>
      <name val="돋움체"/>
      <family val="3"/>
      <charset val="129"/>
    </font>
    <font>
      <sz val="10"/>
      <name val="??"/>
      <family val="3"/>
      <charset val="129"/>
    </font>
    <font>
      <sz val="11"/>
      <name val="돋움"/>
      <charset val="129"/>
    </font>
    <font>
      <sz val="10"/>
      <name val="AngsanaUPC"/>
      <family val="1"/>
    </font>
    <font>
      <b/>
      <sz val="16"/>
      <name val="Times New Roman"/>
      <family val="1"/>
    </font>
    <font>
      <sz val="10"/>
      <name val="VNI-Times"/>
    </font>
    <font>
      <sz val="10"/>
      <color indexed="8"/>
      <name val="Arial"/>
      <family val="2"/>
    </font>
    <font>
      <sz val="12"/>
      <name val="???"/>
    </font>
    <font>
      <sz val="12"/>
      <name val="????"/>
      <family val="1"/>
      <charset val="136"/>
    </font>
    <font>
      <b/>
      <u/>
      <sz val="14"/>
      <color indexed="8"/>
      <name val=".VnBook-AntiquaH"/>
      <family val="2"/>
    </font>
    <font>
      <sz val="11"/>
      <name val="‚l‚r ‚oƒSƒVƒbƒN"/>
      <family val="3"/>
      <charset val="128"/>
    </font>
    <font>
      <sz val="12"/>
      <name val="|??¢¥¢¬¨Ï"/>
      <family val="1"/>
      <charset val="129"/>
    </font>
    <font>
      <sz val="7"/>
      <name val="Times New Roman"/>
      <family val="1"/>
    </font>
    <font>
      <sz val="14"/>
      <name val="Terminal"/>
      <family val="3"/>
      <charset val="128"/>
    </font>
    <font>
      <b/>
      <sz val="12"/>
      <color indexed="8"/>
      <name val=".VnBook-Antiqua"/>
      <family val="2"/>
    </font>
    <font>
      <i/>
      <sz val="12"/>
      <color indexed="8"/>
      <name val=".VnBook-Antiqua"/>
      <family val="2"/>
    </font>
    <font>
      <sz val="10"/>
      <name val="Helv"/>
      <family val="2"/>
    </font>
    <font>
      <sz val="10"/>
      <name val="MS Sans Serif"/>
      <family val="2"/>
    </font>
    <font>
      <sz val="14"/>
      <name val="VNTime"/>
    </font>
    <font>
      <sz val="11"/>
      <name val=".VnTime"/>
      <family val="2"/>
    </font>
    <font>
      <b/>
      <u/>
      <sz val="10"/>
      <name val="VNI-Times"/>
    </font>
    <font>
      <sz val="10"/>
      <name val=" "/>
      <family val="1"/>
      <charset val="136"/>
    </font>
    <font>
      <b/>
      <sz val="10"/>
      <name val=".VnArial"/>
      <family val="2"/>
    </font>
    <font>
      <sz val="8"/>
      <name val="Times New Roman"/>
      <family val="1"/>
    </font>
    <font>
      <sz val="12"/>
      <color indexed="10"/>
      <name val=".VnArial Narrow"/>
      <family val="2"/>
    </font>
    <font>
      <sz val="10"/>
      <name val=".VnTime"/>
      <family val="2"/>
    </font>
    <font>
      <sz val="12"/>
      <color indexed="8"/>
      <name val="¹ÙÅÁÃ¼"/>
      <family val="1"/>
      <charset val="129"/>
    </font>
    <font>
      <sz val="11"/>
      <color indexed="9"/>
      <name val="Calibri"/>
      <family val="2"/>
    </font>
    <font>
      <b/>
      <sz val="12"/>
      <color indexed="63"/>
      <name val="VNI-Times"/>
    </font>
    <font>
      <sz val="12"/>
      <name val="¹ÙÅÁÃ¼"/>
      <charset val="129"/>
    </font>
    <font>
      <sz val="11"/>
      <color indexed="14"/>
      <name val="Calibri"/>
      <family val="2"/>
    </font>
    <font>
      <i/>
      <sz val="12"/>
      <color indexed="8"/>
      <name val=".VnBook-AntiquaH"/>
      <family val="2"/>
    </font>
    <font>
      <sz val="12"/>
      <name val="±¼¸²Ã¼"/>
      <family val="3"/>
      <charset val="129"/>
    </font>
    <font>
      <sz val="12"/>
      <name val="¹UAAA¼"/>
      <family val="3"/>
      <charset val="129"/>
    </font>
    <font>
      <sz val="11"/>
      <name val="µ¸¿ò"/>
      <charset val="129"/>
    </font>
    <font>
      <sz val="11"/>
      <color indexed="20"/>
      <name val="Calibri"/>
      <family val="2"/>
    </font>
    <font>
      <b/>
      <sz val="20"/>
      <color indexed="8"/>
      <name val="Times New Roman"/>
      <family val="1"/>
    </font>
    <font>
      <sz val="8"/>
      <name val="Arial"/>
      <family val="2"/>
    </font>
    <font>
      <i/>
      <sz val="24"/>
      <name val="Times New Roman"/>
      <family val="1"/>
    </font>
    <font>
      <sz val="12"/>
      <name val="Tms Rmn"/>
    </font>
    <font>
      <sz val="10"/>
      <name val="±¼¸²A¼"/>
      <family val="3"/>
      <charset val="129"/>
    </font>
    <font>
      <sz val="12"/>
      <name val="¹ÙÅÁÃ¼"/>
      <family val="1"/>
      <charset val="129"/>
    </font>
    <font>
      <b/>
      <sz val="11"/>
      <color indexed="52"/>
      <name val="Calibri"/>
      <family val="2"/>
    </font>
    <font>
      <b/>
      <sz val="11"/>
      <color indexed="9"/>
      <name val="Calibri"/>
      <family val="2"/>
    </font>
    <font>
      <sz val="14"/>
      <name val="뼻뮝"/>
      <family val="3"/>
      <charset val="129"/>
    </font>
    <font>
      <b/>
      <sz val="12"/>
      <name val="Helv"/>
      <family val="2"/>
    </font>
    <font>
      <sz val="10"/>
      <name val="VNI-Aptima"/>
    </font>
    <font>
      <sz val="11"/>
      <name val="Tms Rmn"/>
    </font>
    <font>
      <sz val="13"/>
      <name val=".VnTime"/>
      <family val="2"/>
    </font>
    <font>
      <sz val="10"/>
      <name val=".VnArial NarrowH"/>
      <family val="2"/>
    </font>
    <font>
      <b/>
      <sz val="10"/>
      <name val="Helv"/>
      <family val="2"/>
    </font>
    <font>
      <sz val="12"/>
      <name val="VNI-Aptima"/>
    </font>
    <font>
      <sz val="10"/>
      <name val="Geneva"/>
    </font>
    <font>
      <sz val="11"/>
      <name val="??"/>
      <family val="3"/>
    </font>
    <font>
      <b/>
      <sz val="12"/>
      <name val="VNTime"/>
      <family val="2"/>
    </font>
    <font>
      <sz val="12"/>
      <name val="VNI-Times"/>
    </font>
    <font>
      <sz val="9"/>
      <name val="Arial"/>
      <family val="2"/>
    </font>
    <font>
      <sz val="10"/>
      <name val="MS Serif"/>
      <family val="1"/>
    </font>
    <font>
      <sz val="11"/>
      <name val="VNtimes new roman"/>
      <family val="2"/>
    </font>
    <font>
      <sz val="10"/>
      <name val="VNI-Helve-Condense"/>
    </font>
    <font>
      <b/>
      <sz val="12"/>
      <name val="VNTimeH"/>
      <family val="2"/>
    </font>
    <font>
      <sz val="10"/>
      <name val="Arial CE"/>
      <charset val="238"/>
    </font>
    <font>
      <sz val="10"/>
      <color indexed="16"/>
      <name val="MS Serif"/>
      <family val="1"/>
    </font>
    <font>
      <sz val="11"/>
      <color indexed="8"/>
      <name val="Calibri"/>
      <family val="2"/>
      <charset val="1"/>
    </font>
    <font>
      <sz val="9"/>
      <name val="Arial"/>
      <family val="2"/>
      <charset val="163"/>
    </font>
    <font>
      <sz val="14"/>
      <name val=".VnArial"/>
      <family val="2"/>
    </font>
    <font>
      <sz val="13"/>
      <name val="Arial"/>
      <family val="2"/>
      <charset val="163"/>
    </font>
    <font>
      <sz val="11"/>
      <name val="–¾’©"/>
      <family val="1"/>
      <charset val="128"/>
    </font>
    <font>
      <i/>
      <sz val="11"/>
      <color indexed="23"/>
      <name val="Calibri"/>
      <family val="2"/>
    </font>
    <font>
      <sz val="12"/>
      <name val="VNTime"/>
      <family val="2"/>
    </font>
    <font>
      <sz val="11"/>
      <color indexed="17"/>
      <name val="Calibri"/>
      <family val="2"/>
    </font>
    <font>
      <sz val="10"/>
      <name val=".VnArialH"/>
      <family val="2"/>
    </font>
    <font>
      <b/>
      <sz val="12"/>
      <name val=".VnBook-AntiquaH"/>
      <family val="2"/>
    </font>
    <font>
      <b/>
      <sz val="15"/>
      <color indexed="62"/>
      <name val="Calibri"/>
      <family val="2"/>
    </font>
    <font>
      <sz val="10"/>
      <name val="?? ??"/>
      <family val="1"/>
      <charset val="136"/>
    </font>
    <font>
      <b/>
      <sz val="12"/>
      <color indexed="9"/>
      <name val="Tms Rmn"/>
    </font>
    <font>
      <b/>
      <sz val="15"/>
      <color indexed="56"/>
      <name val="Calibri"/>
      <family val="2"/>
    </font>
    <font>
      <b/>
      <sz val="18"/>
      <name val="Arial"/>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b/>
      <sz val="8"/>
      <name val="MS Sans Serif"/>
      <family val="2"/>
    </font>
    <font>
      <b/>
      <sz val="10"/>
      <name val=".VnTime"/>
      <family val="2"/>
    </font>
    <font>
      <b/>
      <sz val="11"/>
      <name val="Helv"/>
      <family val="2"/>
    </font>
    <font>
      <b/>
      <sz val="14"/>
      <name val=".VnTimeH"/>
      <family val="2"/>
    </font>
    <font>
      <sz val="11"/>
      <color indexed="62"/>
      <name val="Calibri"/>
      <family val="2"/>
    </font>
    <font>
      <b/>
      <sz val="1"/>
      <color indexed="8"/>
      <name val="Courier"/>
      <family val="3"/>
    </font>
    <font>
      <sz val="10"/>
      <name val=".VnArial"/>
      <family val="2"/>
    </font>
    <font>
      <u/>
      <sz val="10"/>
      <color indexed="12"/>
      <name val=".VnTime"/>
      <family val="2"/>
    </font>
    <font>
      <u/>
      <sz val="12"/>
      <color indexed="12"/>
      <name val=".VnTime"/>
      <family val="2"/>
    </font>
    <font>
      <u/>
      <sz val="12"/>
      <color indexed="12"/>
      <name val="Arial"/>
      <family val="2"/>
    </font>
    <font>
      <sz val="11"/>
      <color indexed="52"/>
      <name val="Calibri"/>
      <family val="2"/>
    </font>
    <font>
      <sz val="8"/>
      <name val="VNarial"/>
      <family val="2"/>
    </font>
    <font>
      <sz val="11"/>
      <color indexed="60"/>
      <name val="Calibri"/>
      <family val="2"/>
    </font>
    <font>
      <sz val="7"/>
      <name val="Small Fonts"/>
      <family val="2"/>
    </font>
    <font>
      <sz val="12"/>
      <name val="Arial"/>
      <family val="2"/>
    </font>
    <font>
      <b/>
      <sz val="12"/>
      <name val="VN-NTime"/>
    </font>
    <font>
      <b/>
      <i/>
      <sz val="16"/>
      <name val="Helv"/>
    </font>
    <font>
      <sz val="10"/>
      <name val="Helv"/>
    </font>
    <font>
      <sz val="12"/>
      <name val="바탕체"/>
      <family val="3"/>
    </font>
    <font>
      <sz val="11"/>
      <color indexed="8"/>
      <name val="Calibri"/>
      <family val="2"/>
      <charset val="163"/>
    </font>
    <font>
      <sz val="11"/>
      <name val="VNI-Aptima"/>
    </font>
    <font>
      <b/>
      <sz val="11"/>
      <name val="Arial"/>
      <family val="2"/>
    </font>
    <font>
      <b/>
      <sz val="11"/>
      <color indexed="63"/>
      <name val="Calibri"/>
      <family val="2"/>
    </font>
    <font>
      <b/>
      <sz val="14"/>
      <name val="Calibri"/>
      <family val="2"/>
    </font>
    <font>
      <sz val="14"/>
      <name val=".VnArial Narrow"/>
      <family val="2"/>
    </font>
    <font>
      <sz val="8"/>
      <color indexed="81"/>
      <name val="Tahoma"/>
      <family val="2"/>
    </font>
    <font>
      <sz val="12"/>
      <color theme="1"/>
      <name val="Times New Roman"/>
      <family val="2"/>
      <charset val="163"/>
    </font>
    <font>
      <sz val="11"/>
      <color indexed="8"/>
      <name val="Helvetica Neue"/>
    </font>
    <font>
      <sz val="9"/>
      <name val="Times New Roman"/>
      <family val="1"/>
    </font>
    <font>
      <sz val="11"/>
      <color indexed="10"/>
      <name val="Calibri"/>
      <family val="2"/>
    </font>
    <font>
      <sz val="10"/>
      <name val="Times New Roman"/>
      <family val="1"/>
    </font>
    <font>
      <sz val="11"/>
      <color indexed="20"/>
      <name val="Arial"/>
      <family val="2"/>
    </font>
    <font>
      <sz val="11"/>
      <name val="UVnTime"/>
    </font>
    <font>
      <b/>
      <sz val="13"/>
      <name val="Times New Roman"/>
      <family val="1"/>
    </font>
    <font>
      <sz val="10"/>
      <name val=".VnAvant"/>
      <family val="2"/>
    </font>
    <font>
      <sz val="12"/>
      <name val="뼻뮝"/>
      <family val="1"/>
      <charset val="129"/>
    </font>
    <font>
      <sz val="10"/>
      <name val="명조"/>
      <family val="3"/>
      <charset val="129"/>
    </font>
    <font>
      <sz val="12"/>
      <name val="바탕체"/>
      <family val="1"/>
      <charset val="129"/>
    </font>
    <font>
      <sz val="12"/>
      <name val="Courier"/>
      <family val="3"/>
    </font>
    <font>
      <sz val="10"/>
      <color indexed="8"/>
      <name val="MS Sans Serif"/>
      <family val="2"/>
    </font>
    <font>
      <sz val="12"/>
      <name val="VNtimes new roman"/>
      <family val="2"/>
    </font>
    <font>
      <sz val="10"/>
      <name val="Arial"/>
      <family val="2"/>
      <charset val="1"/>
    </font>
    <font>
      <sz val="10"/>
      <color indexed="8"/>
      <name val="Arial"/>
      <family val="2"/>
      <charset val="163"/>
    </font>
    <font>
      <sz val="12"/>
      <name val="VNI-Helve"/>
    </font>
    <font>
      <sz val="10"/>
      <name val="VnTimes"/>
    </font>
    <font>
      <sz val="14"/>
      <name val=".VnTimeH"/>
      <family val="2"/>
    </font>
    <font>
      <sz val="14"/>
      <name val=".VnTime"/>
      <family val="2"/>
    </font>
    <font>
      <b/>
      <sz val="8"/>
      <name val="Arial"/>
      <family val="2"/>
    </font>
    <font>
      <sz val="12"/>
      <color indexed="8"/>
      <name val="Calibri"/>
      <family val="2"/>
    </font>
    <font>
      <u val="singleAccounting"/>
      <sz val="11"/>
      <name val="Times New Roman"/>
      <family val="1"/>
    </font>
    <font>
      <sz val="11"/>
      <color indexed="8"/>
      <name val="Times New Roman"/>
      <family val="2"/>
    </font>
    <font>
      <sz val="11"/>
      <color indexed="12"/>
      <name val="Times New Roman"/>
      <family val="1"/>
    </font>
    <font>
      <sz val="10"/>
      <name val="Arial CE"/>
    </font>
    <font>
      <b/>
      <sz val="16"/>
      <color indexed="16"/>
      <name val="VNbritannic"/>
      <family val="2"/>
    </font>
    <font>
      <b/>
      <sz val="18"/>
      <color indexed="12"/>
      <name val="VNbritannic"/>
      <family val="2"/>
    </font>
    <font>
      <b/>
      <sz val="18"/>
      <name val="VNnew Century Cond"/>
      <family val="2"/>
    </font>
    <font>
      <b/>
      <sz val="20"/>
      <color indexed="12"/>
      <name val="VNnew Century Cond"/>
      <family val="2"/>
    </font>
    <font>
      <b/>
      <sz val="16"/>
      <name val="VNlucida sans"/>
      <family val="2"/>
    </font>
    <font>
      <b/>
      <sz val="18"/>
      <color indexed="10"/>
      <name val="VNnew Century Cond"/>
      <family val="2"/>
    </font>
    <font>
      <b/>
      <sz val="14"/>
      <color indexed="14"/>
      <name val="VNottawa"/>
      <family val="2"/>
    </font>
    <font>
      <b/>
      <sz val="16"/>
      <color indexed="14"/>
      <name val="VNottawa"/>
      <family val="2"/>
    </font>
    <font>
      <b/>
      <sz val="10"/>
      <name val="Arial"/>
      <family val="2"/>
    </font>
    <font>
      <i/>
      <sz val="10"/>
      <name val=".VnTime"/>
      <family val="2"/>
    </font>
    <font>
      <sz val="11"/>
      <color theme="1"/>
      <name val="Calibri"/>
      <family val="2"/>
    </font>
    <font>
      <sz val="11"/>
      <color theme="1"/>
      <name val="Arial"/>
      <family val="2"/>
    </font>
    <font>
      <sz val="10"/>
      <color indexed="8"/>
      <name val="Times New Roman"/>
      <family val="2"/>
    </font>
    <font>
      <sz val="12"/>
      <color indexed="8"/>
      <name val="Times New Roman"/>
      <family val="2"/>
    </font>
    <font>
      <sz val="13"/>
      <name val="Times New Roman"/>
      <family val="1"/>
    </font>
    <font>
      <sz val="14"/>
      <name val="Times New Roman"/>
      <family val="1"/>
    </font>
    <font>
      <sz val="14"/>
      <color theme="1"/>
      <name val="Times New Roman"/>
      <family val="2"/>
    </font>
    <font>
      <sz val="13"/>
      <name val="VNI-Times"/>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sz val="10"/>
      <name val="SVNtimes new roman"/>
      <family val="2"/>
    </font>
    <font>
      <sz val="11"/>
      <name val="돋움"/>
      <family val="2"/>
      <charset val="129"/>
    </font>
    <font>
      <sz val="11"/>
      <color indexed="9"/>
      <name val="Calibri"/>
      <family val="2"/>
      <charset val="163"/>
    </font>
    <font>
      <sz val="9"/>
      <name val="Arial Narrow"/>
      <family val="2"/>
    </font>
    <font>
      <sz val="8"/>
      <name val="Times New Roman"/>
      <family val="1"/>
      <charset val="163"/>
    </font>
    <font>
      <sz val="11"/>
      <color indexed="20"/>
      <name val="Calibri"/>
      <family val="2"/>
      <charset val="163"/>
    </font>
    <font>
      <b/>
      <i/>
      <sz val="14"/>
      <name val="VNTime"/>
      <family val="2"/>
    </font>
    <font>
      <b/>
      <sz val="11"/>
      <color indexed="52"/>
      <name val="Calibri"/>
      <family val="2"/>
      <charset val="163"/>
    </font>
    <font>
      <b/>
      <sz val="10"/>
      <name val="Helv"/>
    </font>
    <font>
      <b/>
      <sz val="8"/>
      <color indexed="12"/>
      <name val="Arial"/>
      <family val="2"/>
    </font>
    <font>
      <sz val="8"/>
      <color indexed="8"/>
      <name val="Arial"/>
      <family val="2"/>
    </font>
    <font>
      <sz val="8"/>
      <name val="SVNtimes new roman"/>
      <family val="2"/>
    </font>
    <font>
      <b/>
      <sz val="11"/>
      <color indexed="9"/>
      <name val="Calibri"/>
      <family val="2"/>
      <charset val="163"/>
    </font>
    <font>
      <b/>
      <sz val="12"/>
      <color theme="0"/>
      <name val="Times New Roman"/>
      <family val="2"/>
    </font>
    <font>
      <sz val="12"/>
      <color indexed="8"/>
      <name val="Arial"/>
      <family val="2"/>
    </font>
    <font>
      <sz val="14"/>
      <color theme="1"/>
      <name val="Times New Roman"/>
      <family val="2"/>
      <charset val="163"/>
    </font>
    <font>
      <sz val="10"/>
      <name val="Geneva"/>
      <family val="2"/>
    </font>
    <font>
      <sz val="11"/>
      <color indexed="8"/>
      <name val="Arial"/>
      <family val="2"/>
      <charset val="163"/>
    </font>
    <font>
      <sz val="11"/>
      <name val="VNcentury Gothic"/>
    </font>
    <font>
      <sz val="11"/>
      <name val="VNcentury Gothic"/>
      <family val="2"/>
    </font>
    <font>
      <b/>
      <sz val="15"/>
      <name val="VNcentury Gothic"/>
    </font>
    <font>
      <b/>
      <sz val="15"/>
      <name val="VNcentury Gothic"/>
      <family val="2"/>
    </font>
    <font>
      <sz val="12"/>
      <name val="SVNtimes new roman"/>
      <family val="2"/>
    </font>
    <font>
      <sz val="10"/>
      <name val="SVNtimes new roman"/>
    </font>
    <font>
      <sz val="10"/>
      <name val="SVNtimes new roman"/>
      <family val="2"/>
    </font>
    <font>
      <i/>
      <sz val="11"/>
      <color indexed="23"/>
      <name val="Calibri"/>
      <family val="2"/>
      <charset val="163"/>
    </font>
    <font>
      <b/>
      <sz val="12"/>
      <name val="Helv"/>
    </font>
    <font>
      <u/>
      <sz val="10.55"/>
      <color theme="10"/>
      <name val="Calibri"/>
      <family val="2"/>
    </font>
    <font>
      <sz val="11"/>
      <color indexed="62"/>
      <name val="Calibri"/>
      <family val="2"/>
      <charset val="163"/>
    </font>
    <font>
      <b/>
      <sz val="11"/>
      <name val="Helv"/>
    </font>
    <font>
      <sz val="11"/>
      <color rgb="FF000000"/>
      <name val="Arial"/>
      <family val="2"/>
    </font>
    <font>
      <sz val="11"/>
      <color indexed="8"/>
      <name val="Helvetica Neue"/>
      <family val="2"/>
    </font>
    <font>
      <sz val="12"/>
      <color theme="1"/>
      <name val="Times New Roman"/>
      <family val="2"/>
    </font>
    <font>
      <b/>
      <sz val="11"/>
      <color indexed="63"/>
      <name val="Calibri"/>
      <family val="2"/>
      <charset val="163"/>
    </font>
    <font>
      <b/>
      <sz val="12"/>
      <color indexed="8"/>
      <name val="Arial"/>
      <family val="2"/>
    </font>
    <font>
      <b/>
      <sz val="12"/>
      <color indexed="8"/>
      <name val="Arial"/>
      <family val="2"/>
      <charset val="163"/>
    </font>
    <font>
      <b/>
      <i/>
      <sz val="12"/>
      <color indexed="8"/>
      <name val="Arial"/>
      <family val="2"/>
    </font>
    <font>
      <b/>
      <i/>
      <sz val="12"/>
      <color indexed="8"/>
      <name val="Arial"/>
      <family val="2"/>
      <charset val="163"/>
    </font>
    <font>
      <sz val="12"/>
      <color indexed="8"/>
      <name val="Arial"/>
      <family val="2"/>
      <charset val="163"/>
    </font>
    <font>
      <i/>
      <sz val="12"/>
      <color indexed="8"/>
      <name val="Arial"/>
      <family val="2"/>
    </font>
    <font>
      <i/>
      <sz val="12"/>
      <color indexed="8"/>
      <name val="Arial"/>
      <family val="2"/>
      <charset val="163"/>
    </font>
    <font>
      <sz val="19"/>
      <color indexed="48"/>
      <name val="Arial"/>
      <family val="2"/>
    </font>
    <font>
      <sz val="19"/>
      <color indexed="48"/>
      <name val="Arial"/>
      <family val="2"/>
      <charset val="163"/>
    </font>
    <font>
      <sz val="12"/>
      <color indexed="14"/>
      <name val="Arial"/>
      <family val="2"/>
    </font>
    <font>
      <sz val="12"/>
      <color indexed="14"/>
      <name val="Arial"/>
      <family val="2"/>
      <charset val="163"/>
    </font>
    <font>
      <sz val="8"/>
      <name val="Wingdings"/>
      <charset val="2"/>
    </font>
    <font>
      <sz val="12"/>
      <name val="VNTime"/>
      <charset val="134"/>
    </font>
    <font>
      <sz val="10"/>
      <name val="VNbook-Antiqua"/>
      <family val="2"/>
    </font>
    <font>
      <sz val="13"/>
      <name val=".VnArial"/>
      <family val="2"/>
    </font>
    <font>
      <sz val="14"/>
      <name val=".Vn3DH"/>
      <family val="2"/>
    </font>
    <font>
      <b/>
      <sz val="18"/>
      <color indexed="62"/>
      <name val="Cambria"/>
      <family val="2"/>
    </font>
    <font>
      <b/>
      <sz val="11"/>
      <color indexed="8"/>
      <name val="Calibri"/>
      <family val="2"/>
    </font>
    <font>
      <sz val="12"/>
      <color theme="1"/>
      <name val="Calibri"/>
      <family val="2"/>
      <scheme val="minor"/>
    </font>
    <font>
      <sz val="12"/>
      <color rgb="FFFF0000"/>
      <name val="Times New Roman"/>
      <family val="1"/>
    </font>
    <font>
      <sz val="10"/>
      <name val="VN Times"/>
    </font>
    <font>
      <b/>
      <sz val="12"/>
      <color rgb="FFFF0000"/>
      <name val="Times New Roman"/>
      <family val="1"/>
    </font>
    <font>
      <sz val="11"/>
      <color theme="1"/>
      <name val="Arial"/>
      <family val="2"/>
      <charset val="163"/>
    </font>
    <font>
      <sz val="12"/>
      <color theme="1"/>
      <name val="Times New Roman"/>
      <family val="1"/>
    </font>
    <font>
      <sz val="11"/>
      <color theme="1"/>
      <name val="Calibri"/>
      <family val="2"/>
      <scheme val="minor"/>
    </font>
    <font>
      <sz val="12"/>
      <name val="Helv"/>
    </font>
    <font>
      <b/>
      <sz val="10"/>
      <name val="MS Sans Serif"/>
      <family val="2"/>
    </font>
    <font>
      <sz val="8"/>
      <name val="Helv"/>
    </font>
    <font>
      <sz val="11"/>
      <name val="3C_Times_T"/>
    </font>
    <font>
      <sz val="8"/>
      <name val="MS Sans Serif"/>
      <family val="2"/>
    </font>
    <font>
      <b/>
      <sz val="10.5"/>
      <name val=".VnAvantH"/>
      <family val="2"/>
    </font>
    <font>
      <sz val="10"/>
      <name val="VNbook-Antiqua"/>
    </font>
    <font>
      <b/>
      <sz val="8"/>
      <color indexed="8"/>
      <name val="Helv"/>
    </font>
    <font>
      <b/>
      <sz val="18"/>
      <color indexed="56"/>
      <name val="Cambria"/>
      <family val="2"/>
    </font>
    <font>
      <sz val="12"/>
      <color theme="0"/>
      <name val="Times New Roman"/>
      <family val="1"/>
    </font>
    <font>
      <b/>
      <i/>
      <sz val="12"/>
      <color theme="1"/>
      <name val="Times New Roman"/>
      <family val="1"/>
    </font>
    <font>
      <sz val="14"/>
      <color theme="1"/>
      <name val="Times New Roman"/>
      <family val="1"/>
    </font>
    <font>
      <b/>
      <sz val="14"/>
      <color theme="1"/>
      <name val="Times New Roman"/>
      <family val="1"/>
    </font>
    <font>
      <i/>
      <sz val="14"/>
      <color theme="1"/>
      <name val="Times New Roman"/>
      <family val="1"/>
    </font>
  </fonts>
  <fills count="84">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indexed="13"/>
        <bgColor indexed="64"/>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indexed="65"/>
        <bgColor indexed="64"/>
      </patternFill>
    </fill>
    <fill>
      <patternFill patternType="solid">
        <fgColor indexed="40"/>
        <bgColor indexed="64"/>
      </patternFill>
    </fill>
    <fill>
      <patternFill patternType="solid">
        <fgColor indexed="27"/>
        <bgColor indexed="64"/>
      </patternFill>
    </fill>
    <fill>
      <patternFill patternType="solid">
        <fgColor indexed="2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theme="4" tint="0.79992065187536243"/>
        <bgColor indexed="65"/>
      </patternFill>
    </fill>
    <fill>
      <patternFill patternType="solid">
        <fgColor theme="5" tint="0.79992065187536243"/>
        <bgColor indexed="65"/>
      </patternFill>
    </fill>
    <fill>
      <patternFill patternType="solid">
        <fgColor theme="6" tint="0.79992065187536243"/>
        <bgColor indexed="65"/>
      </patternFill>
    </fill>
    <fill>
      <patternFill patternType="solid">
        <fgColor theme="7" tint="0.79992065187536243"/>
        <bgColor indexed="65"/>
      </patternFill>
    </fill>
    <fill>
      <patternFill patternType="solid">
        <fgColor theme="8" tint="0.79992065187536243"/>
        <bgColor indexed="65"/>
      </patternFill>
    </fill>
    <fill>
      <patternFill patternType="solid">
        <fgColor theme="9" tint="0.79992065187536243"/>
        <bgColor indexed="65"/>
      </patternFill>
    </fill>
    <fill>
      <patternFill patternType="solid">
        <fgColor theme="4" tint="0.39991454817346722"/>
        <bgColor indexed="65"/>
      </patternFill>
    </fill>
    <fill>
      <patternFill patternType="solid">
        <fgColor theme="5" tint="0.39991454817346722"/>
        <bgColor indexed="65"/>
      </patternFill>
    </fill>
    <fill>
      <patternFill patternType="solid">
        <fgColor theme="6" tint="0.39991454817346722"/>
        <bgColor indexed="65"/>
      </patternFill>
    </fill>
    <fill>
      <patternFill patternType="solid">
        <fgColor theme="7" tint="0.39991454817346722"/>
        <bgColor indexed="65"/>
      </patternFill>
    </fill>
    <fill>
      <patternFill patternType="solid">
        <fgColor theme="8" tint="0.39991454817346722"/>
        <bgColor indexed="65"/>
      </patternFill>
    </fill>
    <fill>
      <patternFill patternType="solid">
        <fgColor theme="9" tint="0.39991454817346722"/>
        <bgColor indexed="65"/>
      </patternFill>
    </fill>
    <fill>
      <patternFill patternType="solid">
        <fgColor indexed="23"/>
        <bgColor indexed="64"/>
      </patternFill>
    </fill>
    <fill>
      <patternFill patternType="solid">
        <fgColor indexed="15"/>
        <bgColor indexed="64"/>
      </patternFill>
    </fill>
    <fill>
      <patternFill patternType="solid">
        <fgColor indexed="43"/>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rgb="FF92D050"/>
        <bgColor indexed="64"/>
      </patternFill>
    </fill>
    <fill>
      <patternFill patternType="darkVertical"/>
    </fill>
    <fill>
      <patternFill patternType="solid">
        <fgColor indexed="54"/>
        <bgColor indexed="64"/>
      </patternFill>
    </fill>
  </fills>
  <borders count="73">
    <border>
      <left/>
      <right/>
      <top/>
      <bottom/>
      <diagonal/>
    </border>
    <border>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double">
        <color indexed="64"/>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thin">
        <color indexed="49"/>
      </top>
      <bottom style="double">
        <color indexed="49"/>
      </bottom>
      <diagonal/>
    </border>
    <border>
      <left/>
      <right/>
      <top style="thin">
        <color indexed="64"/>
      </top>
      <bottom style="double">
        <color indexed="64"/>
      </bottom>
      <diagonal/>
    </border>
    <border>
      <left/>
      <right/>
      <top style="double">
        <color indexed="64"/>
      </top>
      <bottom style="double">
        <color indexed="64"/>
      </bottom>
      <diagonal/>
    </border>
    <border>
      <left style="thick">
        <color indexed="64"/>
      </left>
      <right/>
      <top style="thick">
        <color indexed="64"/>
      </top>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dotted">
        <color indexed="64"/>
      </top>
      <bottom style="dotted">
        <color indexed="64"/>
      </bottom>
      <diagonal/>
    </border>
    <border>
      <left/>
      <right style="thin">
        <color indexed="64"/>
      </right>
      <top style="hair">
        <color indexed="64"/>
      </top>
      <bottom style="hair">
        <color indexed="64"/>
      </bottom>
      <diagonal/>
    </border>
    <border>
      <left/>
      <right/>
      <top/>
      <bottom style="medium">
        <color theme="4" tint="0.39991454817346722"/>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4"/>
      </top>
      <bottom style="thin">
        <color indexed="64"/>
      </bottom>
      <diagonal/>
    </border>
    <border>
      <left/>
      <right style="medium">
        <color indexed="8"/>
      </right>
      <top/>
      <bottom/>
      <diagonal/>
    </border>
    <border>
      <left style="thin">
        <color indexed="64"/>
      </left>
      <right/>
      <top style="thin">
        <color indexed="64"/>
      </top>
      <bottom style="thin">
        <color indexed="64"/>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62889">
    <xf numFmtId="0" fontId="0" fillId="0" borderId="0"/>
    <xf numFmtId="0" fontId="3" fillId="0" borderId="0"/>
    <xf numFmtId="43" fontId="4" fillId="0" borderId="0" applyFont="0" applyFill="0" applyBorder="0" applyAlignment="0" applyProtection="0"/>
    <xf numFmtId="0" fontId="3" fillId="0" borderId="0"/>
    <xf numFmtId="43" fontId="4" fillId="0" borderId="0" applyFont="0" applyFill="0" applyBorder="0" applyAlignment="0" applyProtection="0"/>
    <xf numFmtId="41" fontId="4" fillId="0" borderId="0" applyFont="0" applyFill="0" applyBorder="0" applyAlignment="0" applyProtection="0"/>
    <xf numFmtId="0" fontId="2" fillId="0" borderId="0"/>
    <xf numFmtId="171" fontId="4" fillId="0" borderId="0" applyFont="0" applyFill="0" applyBorder="0" applyAlignment="0" applyProtection="0"/>
    <xf numFmtId="168" fontId="2" fillId="0" borderId="0" applyFont="0" applyFill="0" applyBorder="0" applyAlignment="0" applyProtection="0"/>
    <xf numFmtId="0" fontId="4" fillId="0" borderId="0"/>
    <xf numFmtId="41" fontId="4" fillId="0" borderId="0" applyFont="0" applyFill="0" applyBorder="0" applyAlignment="0" applyProtection="0"/>
    <xf numFmtId="0" fontId="2" fillId="0" borderId="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172" fontId="2"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3" fillId="0" borderId="0"/>
    <xf numFmtId="17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0" fontId="10" fillId="0" borderId="0"/>
    <xf numFmtId="170" fontId="4" fillId="0" borderId="0" applyFont="0" applyFill="0" applyBorder="0" applyAlignment="0" applyProtection="0"/>
    <xf numFmtId="0" fontId="2" fillId="0" borderId="0"/>
    <xf numFmtId="0" fontId="3" fillId="0" borderId="0"/>
    <xf numFmtId="0" fontId="3" fillId="0" borderId="0"/>
    <xf numFmtId="0" fontId="3" fillId="0" borderId="0"/>
    <xf numFmtId="43" fontId="4" fillId="0" borderId="0" applyFont="0" applyFill="0" applyBorder="0" applyAlignment="0" applyProtection="0"/>
    <xf numFmtId="175"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0" fontId="11" fillId="0" borderId="0"/>
    <xf numFmtId="0"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9" fontId="1" fillId="0" borderId="0" applyFont="0" applyFill="0" applyBorder="0" applyAlignment="0" applyProtection="0"/>
    <xf numFmtId="0" fontId="2" fillId="0" borderId="0"/>
    <xf numFmtId="43" fontId="4" fillId="0" borderId="0" applyFont="0" applyFill="0" applyBorder="0" applyAlignment="0" applyProtection="0"/>
    <xf numFmtId="43" fontId="2" fillId="0" borderId="0" applyFont="0" applyFill="0" applyBorder="0" applyAlignment="0" applyProtection="0"/>
    <xf numFmtId="0" fontId="14" fillId="0" borderId="0" applyAlignment="0"/>
    <xf numFmtId="9" fontId="1" fillId="0" borderId="0" applyFont="0" applyFill="0" applyBorder="0" applyAlignment="0" applyProtection="0"/>
    <xf numFmtId="43" fontId="4" fillId="0" borderId="0" applyFont="0" applyFill="0" applyBorder="0" applyAlignment="0" applyProtection="0"/>
    <xf numFmtId="177" fontId="18" fillId="0" borderId="0" applyFont="0" applyFill="0" applyBorder="0" applyAlignment="0" applyProtection="0"/>
    <xf numFmtId="0" fontId="19" fillId="0" borderId="0"/>
    <xf numFmtId="43" fontId="4" fillId="0" borderId="0" applyFont="0" applyFill="0" applyBorder="0" applyAlignment="0" applyProtection="0"/>
    <xf numFmtId="0" fontId="2" fillId="0" borderId="0"/>
    <xf numFmtId="43" fontId="3" fillId="0" borderId="0" applyFont="0" applyFill="0" applyBorder="0" applyAlignment="0" applyProtection="0"/>
    <xf numFmtId="43" fontId="20" fillId="0" borderId="0" applyFont="0" applyFill="0" applyBorder="0" applyAlignment="0" applyProtection="0"/>
    <xf numFmtId="0" fontId="2" fillId="0" borderId="0"/>
    <xf numFmtId="17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9" fontId="18" fillId="0" borderId="0" applyFont="0" applyFill="0" applyBorder="0" applyAlignment="0" applyProtection="0"/>
    <xf numFmtId="0" fontId="21" fillId="0" borderId="0" applyNumberFormat="0" applyFill="0" applyBorder="0" applyAlignment="0" applyProtection="0"/>
    <xf numFmtId="0" fontId="22" fillId="0" borderId="0"/>
    <xf numFmtId="3" fontId="23" fillId="0" borderId="3"/>
    <xf numFmtId="170" fontId="24" fillId="0" borderId="14" applyFont="0" applyBorder="0"/>
    <xf numFmtId="170" fontId="24" fillId="0" borderId="14" applyFont="0" applyBorder="0"/>
    <xf numFmtId="0" fontId="25" fillId="0" borderId="0"/>
    <xf numFmtId="180" fontId="21" fillId="0" borderId="0" applyFont="0" applyFill="0" applyBorder="0" applyAlignment="0" applyProtection="0"/>
    <xf numFmtId="0" fontId="26" fillId="0" borderId="0" applyFont="0" applyFill="0" applyBorder="0" applyAlignment="0" applyProtection="0"/>
    <xf numFmtId="181" fontId="21" fillId="0" borderId="0" applyFont="0" applyFill="0" applyBorder="0" applyAlignment="0" applyProtection="0"/>
    <xf numFmtId="178" fontId="27" fillId="0" borderId="0" applyFont="0" applyFill="0" applyBorder="0" applyAlignment="0" applyProtection="0"/>
    <xf numFmtId="182" fontId="28"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3" fontId="27"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0" fontId="3" fillId="0" borderId="0" applyNumberFormat="0" applyFill="0" applyBorder="0" applyAlignment="0" applyProtection="0"/>
    <xf numFmtId="0" fontId="29" fillId="0" borderId="0" applyFont="0" applyFill="0" applyBorder="0" applyAlignment="0" applyProtection="0"/>
    <xf numFmtId="0" fontId="30" fillId="0" borderId="15"/>
    <xf numFmtId="185" fontId="25" fillId="0" borderId="0" applyFont="0" applyFill="0" applyBorder="0" applyAlignment="0" applyProtection="0"/>
    <xf numFmtId="186" fontId="31" fillId="0" borderId="0" applyFont="0" applyFill="0" applyBorder="0" applyAlignment="0" applyProtection="0"/>
    <xf numFmtId="187" fontId="31" fillId="0" borderId="0" applyFont="0" applyFill="0" applyBorder="0" applyAlignment="0" applyProtection="0"/>
    <xf numFmtId="188" fontId="32" fillId="0" borderId="0" applyFont="0" applyFill="0" applyBorder="0" applyAlignment="0" applyProtection="0"/>
    <xf numFmtId="0" fontId="33"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34" fillId="0" borderId="0"/>
    <xf numFmtId="0" fontId="3" fillId="0" borderId="0" applyNumberFormat="0" applyFill="0" applyBorder="0" applyAlignment="0" applyProtection="0"/>
    <xf numFmtId="186" fontId="35" fillId="0" borderId="0" applyFont="0" applyFill="0" applyBorder="0" applyAlignment="0" applyProtection="0"/>
    <xf numFmtId="42" fontId="36" fillId="0" borderId="0" applyFont="0" applyFill="0" applyBorder="0" applyAlignment="0" applyProtection="0"/>
    <xf numFmtId="189" fontId="35" fillId="0" borderId="0" applyFont="0" applyFill="0" applyBorder="0" applyAlignment="0" applyProtection="0"/>
    <xf numFmtId="42" fontId="36" fillId="0" borderId="0" applyFont="0" applyFill="0" applyBorder="0" applyAlignment="0" applyProtection="0"/>
    <xf numFmtId="0" fontId="25" fillId="0" borderId="0" applyNumberFormat="0" applyFill="0" applyBorder="0" applyAlignment="0" applyProtection="0"/>
    <xf numFmtId="190" fontId="36" fillId="0" borderId="0" applyFont="0" applyFill="0" applyBorder="0" applyAlignment="0" applyProtection="0"/>
    <xf numFmtId="191" fontId="36" fillId="0" borderId="0" applyFont="0" applyFill="0" applyBorder="0" applyAlignment="0" applyProtection="0"/>
    <xf numFmtId="0" fontId="37" fillId="0" borderId="0"/>
    <xf numFmtId="191" fontId="36" fillId="0" borderId="0" applyFont="0" applyFill="0" applyBorder="0" applyAlignment="0" applyProtection="0"/>
    <xf numFmtId="0" fontId="37" fillId="0" borderId="0"/>
    <xf numFmtId="42" fontId="36" fillId="0" borderId="0" applyFont="0" applyFill="0" applyBorder="0" applyAlignment="0" applyProtection="0"/>
    <xf numFmtId="0" fontId="25" fillId="0" borderId="0" applyNumberFormat="0" applyFill="0" applyBorder="0" applyAlignment="0" applyProtection="0"/>
    <xf numFmtId="0" fontId="37" fillId="0" borderId="0"/>
    <xf numFmtId="0" fontId="37" fillId="0" borderId="0"/>
    <xf numFmtId="0" fontId="37" fillId="0" borderId="0"/>
    <xf numFmtId="0" fontId="38" fillId="0" borderId="0" applyFont="0" applyFill="0" applyBorder="0" applyAlignment="0" applyProtection="0"/>
    <xf numFmtId="0" fontId="38" fillId="0" borderId="0" applyFont="0" applyFill="0" applyBorder="0" applyAlignment="0" applyProtection="0"/>
    <xf numFmtId="0" fontId="39" fillId="0" borderId="0"/>
    <xf numFmtId="42" fontId="36" fillId="0" borderId="0" applyFont="0" applyFill="0" applyBorder="0" applyAlignment="0" applyProtection="0"/>
    <xf numFmtId="191" fontId="36" fillId="0" borderId="0" applyFont="0" applyFill="0" applyBorder="0" applyAlignment="0" applyProtection="0"/>
    <xf numFmtId="179" fontId="18" fillId="0" borderId="0" applyFont="0" applyFill="0" applyBorder="0" applyAlignment="0" applyProtection="0"/>
    <xf numFmtId="187" fontId="18" fillId="0" borderId="0" applyFont="0" applyFill="0" applyBorder="0" applyAlignment="0" applyProtection="0"/>
    <xf numFmtId="43" fontId="36" fillId="0" borderId="0" applyFont="0" applyFill="0" applyBorder="0" applyAlignment="0" applyProtection="0"/>
    <xf numFmtId="192"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93" fontId="36" fillId="0" borderId="0" applyFont="0" applyFill="0" applyBorder="0" applyAlignment="0" applyProtection="0"/>
    <xf numFmtId="194" fontId="36" fillId="0" borderId="0" applyFont="0" applyFill="0" applyBorder="0" applyAlignment="0" applyProtection="0"/>
    <xf numFmtId="168"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68" fontId="36" fillId="0" borderId="0" applyFont="0" applyFill="0" applyBorder="0" applyAlignment="0" applyProtection="0"/>
    <xf numFmtId="43" fontId="36" fillId="0" borderId="0" applyFont="0" applyFill="0" applyBorder="0" applyAlignment="0" applyProtection="0"/>
    <xf numFmtId="187" fontId="36" fillId="0" borderId="0" applyFont="0" applyFill="0" applyBorder="0" applyAlignment="0" applyProtection="0"/>
    <xf numFmtId="194" fontId="36" fillId="0" borderId="0" applyFont="0" applyFill="0" applyBorder="0" applyAlignment="0" applyProtection="0"/>
    <xf numFmtId="43" fontId="36" fillId="0" borderId="0" applyFont="0" applyFill="0" applyBorder="0" applyAlignment="0" applyProtection="0"/>
    <xf numFmtId="186" fontId="18" fillId="0" borderId="0" applyFont="0" applyFill="0" applyBorder="0" applyAlignment="0" applyProtection="0"/>
    <xf numFmtId="42" fontId="36" fillId="0" borderId="0" applyFont="0" applyFill="0" applyBorder="0" applyAlignment="0" applyProtection="0"/>
    <xf numFmtId="191" fontId="36" fillId="0" borderId="0" applyFont="0" applyFill="0" applyBorder="0" applyAlignment="0" applyProtection="0"/>
    <xf numFmtId="190"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5" fontId="36" fillId="0" borderId="0" applyFont="0" applyFill="0" applyBorder="0" applyAlignment="0" applyProtection="0"/>
    <xf numFmtId="196" fontId="18" fillId="0" borderId="0" applyFont="0" applyFill="0" applyBorder="0" applyAlignment="0" applyProtection="0"/>
    <xf numFmtId="196" fontId="36" fillId="0" borderId="0" applyFont="0" applyFill="0" applyBorder="0" applyAlignment="0" applyProtection="0"/>
    <xf numFmtId="179" fontId="36" fillId="0" borderId="0" applyFont="0" applyFill="0" applyBorder="0" applyAlignment="0" applyProtection="0"/>
    <xf numFmtId="190" fontId="36" fillId="0" borderId="0" applyFont="0" applyFill="0" applyBorder="0" applyAlignment="0" applyProtection="0"/>
    <xf numFmtId="43" fontId="36" fillId="0" borderId="0" applyFont="0" applyFill="0" applyBorder="0" applyAlignment="0" applyProtection="0"/>
    <xf numFmtId="192"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93" fontId="36" fillId="0" borderId="0" applyFont="0" applyFill="0" applyBorder="0" applyAlignment="0" applyProtection="0"/>
    <xf numFmtId="194" fontId="36" fillId="0" borderId="0" applyFont="0" applyFill="0" applyBorder="0" applyAlignment="0" applyProtection="0"/>
    <xf numFmtId="168"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68" fontId="36" fillId="0" borderId="0" applyFont="0" applyFill="0" applyBorder="0" applyAlignment="0" applyProtection="0"/>
    <xf numFmtId="43" fontId="36" fillId="0" borderId="0" applyFont="0" applyFill="0" applyBorder="0" applyAlignment="0" applyProtection="0"/>
    <xf numFmtId="187" fontId="36" fillId="0" borderId="0" applyFont="0" applyFill="0" applyBorder="0" applyAlignment="0" applyProtection="0"/>
    <xf numFmtId="187" fontId="18" fillId="0" borderId="0" applyFont="0" applyFill="0" applyBorder="0" applyAlignment="0" applyProtection="0"/>
    <xf numFmtId="194" fontId="36" fillId="0" borderId="0" applyFont="0" applyFill="0" applyBorder="0" applyAlignment="0" applyProtection="0"/>
    <xf numFmtId="43" fontId="36" fillId="0" borderId="0" applyFont="0" applyFill="0" applyBorder="0" applyAlignment="0" applyProtection="0"/>
    <xf numFmtId="41" fontId="36" fillId="0" borderId="0" applyFont="0" applyFill="0" applyBorder="0" applyAlignment="0" applyProtection="0"/>
    <xf numFmtId="197"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89" fontId="36" fillId="0" borderId="0" applyFont="0" applyFill="0" applyBorder="0" applyAlignment="0" applyProtection="0"/>
    <xf numFmtId="177" fontId="36" fillId="0" borderId="0" applyFont="0" applyFill="0" applyBorder="0" applyAlignment="0" applyProtection="0"/>
    <xf numFmtId="166" fontId="36" fillId="0" borderId="0" applyFont="0" applyFill="0" applyBorder="0" applyAlignment="0" applyProtection="0"/>
    <xf numFmtId="197" fontId="36" fillId="0" borderId="0" applyFont="0" applyFill="0" applyBorder="0" applyAlignment="0" applyProtection="0"/>
    <xf numFmtId="197" fontId="36" fillId="0" borderId="0" applyFont="0" applyFill="0" applyBorder="0" applyAlignment="0" applyProtection="0"/>
    <xf numFmtId="166" fontId="36" fillId="0" borderId="0" applyFont="0" applyFill="0" applyBorder="0" applyAlignment="0" applyProtection="0"/>
    <xf numFmtId="41" fontId="36" fillId="0" borderId="0" applyFont="0" applyFill="0" applyBorder="0" applyAlignment="0" applyProtection="0"/>
    <xf numFmtId="186" fontId="36" fillId="0" borderId="0" applyFont="0" applyFill="0" applyBorder="0" applyAlignment="0" applyProtection="0"/>
    <xf numFmtId="177" fontId="36" fillId="0" borderId="0" applyFont="0" applyFill="0" applyBorder="0" applyAlignment="0" applyProtection="0"/>
    <xf numFmtId="41" fontId="36" fillId="0" borderId="0" applyFont="0" applyFill="0" applyBorder="0" applyAlignment="0" applyProtection="0"/>
    <xf numFmtId="190"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5" fontId="36" fillId="0" borderId="0" applyFont="0" applyFill="0" applyBorder="0" applyAlignment="0" applyProtection="0"/>
    <xf numFmtId="196" fontId="18" fillId="0" borderId="0" applyFont="0" applyFill="0" applyBorder="0" applyAlignment="0" applyProtection="0"/>
    <xf numFmtId="196" fontId="36" fillId="0" borderId="0" applyFont="0" applyFill="0" applyBorder="0" applyAlignment="0" applyProtection="0"/>
    <xf numFmtId="179" fontId="36" fillId="0" borderId="0" applyFont="0" applyFill="0" applyBorder="0" applyAlignment="0" applyProtection="0"/>
    <xf numFmtId="186" fontId="18" fillId="0" borderId="0" applyFont="0" applyFill="0" applyBorder="0" applyAlignment="0" applyProtection="0"/>
    <xf numFmtId="190" fontId="36" fillId="0" borderId="0" applyFont="0" applyFill="0" applyBorder="0" applyAlignment="0" applyProtection="0"/>
    <xf numFmtId="187" fontId="18" fillId="0" borderId="0" applyFont="0" applyFill="0" applyBorder="0" applyAlignment="0" applyProtection="0"/>
    <xf numFmtId="41" fontId="36" fillId="0" borderId="0" applyFont="0" applyFill="0" applyBorder="0" applyAlignment="0" applyProtection="0"/>
    <xf numFmtId="197"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89" fontId="36" fillId="0" borderId="0" applyFont="0" applyFill="0" applyBorder="0" applyAlignment="0" applyProtection="0"/>
    <xf numFmtId="177" fontId="36" fillId="0" borderId="0" applyFont="0" applyFill="0" applyBorder="0" applyAlignment="0" applyProtection="0"/>
    <xf numFmtId="166" fontId="36" fillId="0" borderId="0" applyFont="0" applyFill="0" applyBorder="0" applyAlignment="0" applyProtection="0"/>
    <xf numFmtId="197" fontId="36" fillId="0" borderId="0" applyFont="0" applyFill="0" applyBorder="0" applyAlignment="0" applyProtection="0"/>
    <xf numFmtId="197" fontId="36" fillId="0" borderId="0" applyFont="0" applyFill="0" applyBorder="0" applyAlignment="0" applyProtection="0"/>
    <xf numFmtId="166" fontId="36" fillId="0" borderId="0" applyFont="0" applyFill="0" applyBorder="0" applyAlignment="0" applyProtection="0"/>
    <xf numFmtId="41" fontId="36" fillId="0" borderId="0" applyFont="0" applyFill="0" applyBorder="0" applyAlignment="0" applyProtection="0"/>
    <xf numFmtId="186" fontId="36" fillId="0" borderId="0" applyFont="0" applyFill="0" applyBorder="0" applyAlignment="0" applyProtection="0"/>
    <xf numFmtId="177" fontId="36" fillId="0" borderId="0" applyFont="0" applyFill="0" applyBorder="0" applyAlignment="0" applyProtection="0"/>
    <xf numFmtId="41" fontId="36" fillId="0" borderId="0" applyFont="0" applyFill="0" applyBorder="0" applyAlignment="0" applyProtection="0"/>
    <xf numFmtId="43" fontId="36" fillId="0" borderId="0" applyFont="0" applyFill="0" applyBorder="0" applyAlignment="0" applyProtection="0"/>
    <xf numFmtId="192"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93" fontId="36" fillId="0" borderId="0" applyFont="0" applyFill="0" applyBorder="0" applyAlignment="0" applyProtection="0"/>
    <xf numFmtId="194" fontId="36" fillId="0" borderId="0" applyFont="0" applyFill="0" applyBorder="0" applyAlignment="0" applyProtection="0"/>
    <xf numFmtId="168"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68" fontId="36" fillId="0" borderId="0" applyFont="0" applyFill="0" applyBorder="0" applyAlignment="0" applyProtection="0"/>
    <xf numFmtId="43" fontId="36" fillId="0" borderId="0" applyFont="0" applyFill="0" applyBorder="0" applyAlignment="0" applyProtection="0"/>
    <xf numFmtId="187" fontId="36" fillId="0" borderId="0" applyFont="0" applyFill="0" applyBorder="0" applyAlignment="0" applyProtection="0"/>
    <xf numFmtId="194" fontId="36" fillId="0" borderId="0" applyFont="0" applyFill="0" applyBorder="0" applyAlignment="0" applyProtection="0"/>
    <xf numFmtId="43" fontId="36" fillId="0" borderId="0" applyFont="0" applyFill="0" applyBorder="0" applyAlignment="0" applyProtection="0"/>
    <xf numFmtId="186" fontId="18" fillId="0" borderId="0" applyFont="0" applyFill="0" applyBorder="0" applyAlignment="0" applyProtection="0"/>
    <xf numFmtId="179" fontId="18" fillId="0" borderId="0" applyFont="0" applyFill="0" applyBorder="0" applyAlignment="0" applyProtection="0"/>
    <xf numFmtId="0" fontId="37" fillId="0" borderId="0"/>
    <xf numFmtId="0" fontId="40" fillId="0" borderId="0"/>
    <xf numFmtId="0" fontId="25" fillId="0" borderId="0" applyNumberFormat="0" applyFill="0" applyBorder="0" applyAlignment="0" applyProtection="0"/>
    <xf numFmtId="0" fontId="25" fillId="0" borderId="0" applyNumberFormat="0" applyFill="0" applyBorder="0" applyAlignment="0" applyProtection="0"/>
    <xf numFmtId="195" fontId="36" fillId="0" borderId="0" applyFont="0" applyFill="0" applyBorder="0" applyAlignment="0" applyProtection="0"/>
    <xf numFmtId="196" fontId="18" fillId="0" borderId="0" applyFont="0" applyFill="0" applyBorder="0" applyAlignment="0" applyProtection="0"/>
    <xf numFmtId="196" fontId="36" fillId="0" borderId="0" applyFont="0" applyFill="0" applyBorder="0" applyAlignment="0" applyProtection="0"/>
    <xf numFmtId="42" fontId="36" fillId="0" borderId="0" applyFont="0" applyFill="0" applyBorder="0" applyAlignment="0" applyProtection="0"/>
    <xf numFmtId="42" fontId="36" fillId="0" borderId="0" applyFont="0" applyFill="0" applyBorder="0" applyAlignment="0" applyProtection="0"/>
    <xf numFmtId="0" fontId="37" fillId="0" borderId="0"/>
    <xf numFmtId="179" fontId="36" fillId="0" borderId="0" applyFont="0" applyFill="0" applyBorder="0" applyAlignment="0" applyProtection="0"/>
    <xf numFmtId="42" fontId="36" fillId="0" borderId="0" applyFont="0" applyFill="0" applyBorder="0" applyAlignment="0" applyProtection="0"/>
    <xf numFmtId="42" fontId="36" fillId="0" borderId="0" applyFont="0" applyFill="0" applyBorder="0" applyAlignment="0" applyProtection="0"/>
    <xf numFmtId="186" fontId="18" fillId="0" borderId="0" applyFont="0" applyFill="0" applyBorder="0" applyAlignment="0" applyProtection="0"/>
    <xf numFmtId="41" fontId="36" fillId="0" borderId="0" applyFont="0" applyFill="0" applyBorder="0" applyAlignment="0" applyProtection="0"/>
    <xf numFmtId="197"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89" fontId="36" fillId="0" borderId="0" applyFont="0" applyFill="0" applyBorder="0" applyAlignment="0" applyProtection="0"/>
    <xf numFmtId="177" fontId="36" fillId="0" borderId="0" applyFont="0" applyFill="0" applyBorder="0" applyAlignment="0" applyProtection="0"/>
    <xf numFmtId="166" fontId="36" fillId="0" borderId="0" applyFont="0" applyFill="0" applyBorder="0" applyAlignment="0" applyProtection="0"/>
    <xf numFmtId="197" fontId="36" fillId="0" borderId="0" applyFont="0" applyFill="0" applyBorder="0" applyAlignment="0" applyProtection="0"/>
    <xf numFmtId="197" fontId="36" fillId="0" borderId="0" applyFont="0" applyFill="0" applyBorder="0" applyAlignment="0" applyProtection="0"/>
    <xf numFmtId="166" fontId="36" fillId="0" borderId="0" applyFont="0" applyFill="0" applyBorder="0" applyAlignment="0" applyProtection="0"/>
    <xf numFmtId="41" fontId="36" fillId="0" borderId="0" applyFont="0" applyFill="0" applyBorder="0" applyAlignment="0" applyProtection="0"/>
    <xf numFmtId="186" fontId="36" fillId="0" borderId="0" applyFont="0" applyFill="0" applyBorder="0" applyAlignment="0" applyProtection="0"/>
    <xf numFmtId="177" fontId="36" fillId="0" borderId="0" applyFont="0" applyFill="0" applyBorder="0" applyAlignment="0" applyProtection="0"/>
    <xf numFmtId="41" fontId="36" fillId="0" borderId="0" applyFont="0" applyFill="0" applyBorder="0" applyAlignment="0" applyProtection="0"/>
    <xf numFmtId="43" fontId="36" fillId="0" borderId="0" applyFont="0" applyFill="0" applyBorder="0" applyAlignment="0" applyProtection="0"/>
    <xf numFmtId="192"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93" fontId="36" fillId="0" borderId="0" applyFont="0" applyFill="0" applyBorder="0" applyAlignment="0" applyProtection="0"/>
    <xf numFmtId="194" fontId="36" fillId="0" borderId="0" applyFont="0" applyFill="0" applyBorder="0" applyAlignment="0" applyProtection="0"/>
    <xf numFmtId="168"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68" fontId="36" fillId="0" borderId="0" applyFont="0" applyFill="0" applyBorder="0" applyAlignment="0" applyProtection="0"/>
    <xf numFmtId="43" fontId="36" fillId="0" borderId="0" applyFont="0" applyFill="0" applyBorder="0" applyAlignment="0" applyProtection="0"/>
    <xf numFmtId="187" fontId="36" fillId="0" borderId="0" applyFont="0" applyFill="0" applyBorder="0" applyAlignment="0" applyProtection="0"/>
    <xf numFmtId="194" fontId="36" fillId="0" borderId="0" applyFont="0" applyFill="0" applyBorder="0" applyAlignment="0" applyProtection="0"/>
    <xf numFmtId="43" fontId="36" fillId="0" borderId="0" applyFont="0" applyFill="0" applyBorder="0" applyAlignment="0" applyProtection="0"/>
    <xf numFmtId="179" fontId="18" fillId="0" borderId="0" applyFont="0" applyFill="0" applyBorder="0" applyAlignment="0" applyProtection="0"/>
    <xf numFmtId="187" fontId="18" fillId="0" borderId="0" applyFont="0" applyFill="0" applyBorder="0" applyAlignment="0" applyProtection="0"/>
    <xf numFmtId="190" fontId="36" fillId="0" borderId="0" applyFont="0" applyFill="0" applyBorder="0" applyAlignment="0" applyProtection="0"/>
    <xf numFmtId="42" fontId="36" fillId="0" borderId="0" applyFont="0" applyFill="0" applyBorder="0" applyAlignment="0" applyProtection="0"/>
    <xf numFmtId="0" fontId="37" fillId="0" borderId="0"/>
    <xf numFmtId="0" fontId="25" fillId="0" borderId="0" applyNumberFormat="0" applyFill="0" applyBorder="0" applyAlignment="0" applyProtection="0"/>
    <xf numFmtId="0" fontId="25" fillId="0" borderId="0" applyNumberFormat="0" applyFill="0" applyBorder="0" applyAlignment="0" applyProtection="0"/>
    <xf numFmtId="42" fontId="36" fillId="0" borderId="0" applyFont="0" applyFill="0" applyBorder="0" applyAlignment="0" applyProtection="0"/>
    <xf numFmtId="0" fontId="41" fillId="0" borderId="0">
      <alignment vertical="top"/>
    </xf>
    <xf numFmtId="0" fontId="41" fillId="0" borderId="0">
      <alignment vertical="top"/>
    </xf>
    <xf numFmtId="0" fontId="41" fillId="0" borderId="0">
      <alignment vertical="top"/>
    </xf>
    <xf numFmtId="0" fontId="25" fillId="0" borderId="0" applyNumberFormat="0" applyFill="0" applyBorder="0" applyAlignment="0" applyProtection="0"/>
    <xf numFmtId="0" fontId="37" fillId="0" borderId="0"/>
    <xf numFmtId="198" fontId="42" fillId="0" borderId="0" applyFont="0" applyFill="0" applyBorder="0" applyAlignment="0" applyProtection="0"/>
    <xf numFmtId="199" fontId="43" fillId="0" borderId="0" applyFont="0" applyFill="0" applyBorder="0" applyAlignment="0" applyProtection="0"/>
    <xf numFmtId="200" fontId="43" fillId="0" borderId="0" applyFont="0" applyFill="0" applyBorder="0" applyAlignment="0" applyProtection="0"/>
    <xf numFmtId="0" fontId="44" fillId="0" borderId="0"/>
    <xf numFmtId="0" fontId="44" fillId="0" borderId="0"/>
    <xf numFmtId="0" fontId="46" fillId="0" borderId="0"/>
    <xf numFmtId="1" fontId="47" fillId="0" borderId="3" applyBorder="0" applyAlignment="0">
      <alignment horizontal="center"/>
    </xf>
    <xf numFmtId="3" fontId="23" fillId="0" borderId="3"/>
    <xf numFmtId="3" fontId="23" fillId="0" borderId="3"/>
    <xf numFmtId="0" fontId="32" fillId="3" borderId="0"/>
    <xf numFmtId="0" fontId="48" fillId="3" borderId="0"/>
    <xf numFmtId="0" fontId="48" fillId="3" borderId="0"/>
    <xf numFmtId="0" fontId="48" fillId="3" borderId="0"/>
    <xf numFmtId="0" fontId="49" fillId="3" borderId="0"/>
    <xf numFmtId="0" fontId="49" fillId="3" borderId="0"/>
    <xf numFmtId="198" fontId="42" fillId="0" borderId="0" applyFont="0" applyFill="0" applyBorder="0" applyAlignment="0" applyProtection="0"/>
    <xf numFmtId="0" fontId="49" fillId="3" borderId="0"/>
    <xf numFmtId="0" fontId="49" fillId="3" borderId="0"/>
    <xf numFmtId="0" fontId="49" fillId="3" borderId="0"/>
    <xf numFmtId="0" fontId="50" fillId="0" borderId="0" applyFont="0" applyFill="0" applyBorder="0" applyAlignment="0">
      <alignment horizontal="left"/>
    </xf>
    <xf numFmtId="198" fontId="42" fillId="0" borderId="0" applyFont="0" applyFill="0" applyBorder="0" applyAlignment="0" applyProtection="0"/>
    <xf numFmtId="0" fontId="48" fillId="3" borderId="0"/>
    <xf numFmtId="0" fontId="48" fillId="3" borderId="0"/>
    <xf numFmtId="0" fontId="51" fillId="0" borderId="3" applyNumberFormat="0" applyFont="0" applyBorder="0">
      <alignment horizontal="left" indent="2"/>
    </xf>
    <xf numFmtId="0" fontId="50" fillId="0" borderId="0" applyFont="0" applyFill="0" applyBorder="0" applyAlignment="0">
      <alignment horizontal="left"/>
    </xf>
    <xf numFmtId="0" fontId="52" fillId="4" borderId="16" applyFont="0" applyFill="0" applyAlignment="0">
      <alignment vertical="center" wrapText="1"/>
    </xf>
    <xf numFmtId="9" fontId="53" fillId="0" borderId="0" applyBorder="0" applyAlignment="0" applyProtection="0"/>
    <xf numFmtId="0" fontId="54" fillId="3" borderId="0"/>
    <xf numFmtId="0" fontId="55" fillId="3" borderId="0"/>
    <xf numFmtId="0" fontId="49" fillId="3" borderId="0"/>
    <xf numFmtId="0" fontId="49" fillId="3" borderId="0"/>
    <xf numFmtId="0" fontId="49" fillId="3" borderId="0"/>
    <xf numFmtId="0" fontId="49" fillId="3" borderId="0"/>
    <xf numFmtId="0" fontId="49" fillId="3" borderId="0"/>
    <xf numFmtId="0" fontId="55" fillId="3" borderId="0"/>
    <xf numFmtId="0" fontId="55" fillId="3" borderId="0"/>
    <xf numFmtId="0" fontId="51" fillId="0" borderId="3" applyNumberFormat="0" applyFont="0" applyBorder="0" applyAlignment="0">
      <alignment horizontal="center"/>
    </xf>
    <xf numFmtId="0" fontId="35" fillId="0" borderId="0"/>
    <xf numFmtId="0" fontId="20" fillId="5" borderId="0" applyNumberFormat="0" applyBorder="0" applyAlignment="0" applyProtection="0"/>
    <xf numFmtId="0" fontId="20" fillId="6"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5"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7"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9"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5"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7" fillId="0" borderId="0"/>
    <xf numFmtId="0" fontId="27" fillId="0" borderId="0"/>
    <xf numFmtId="0" fontId="27" fillId="0" borderId="0"/>
    <xf numFmtId="0" fontId="27" fillId="0" borderId="0"/>
    <xf numFmtId="0" fontId="37" fillId="3" borderId="0"/>
    <xf numFmtId="0" fontId="56" fillId="3" borderId="0"/>
    <xf numFmtId="0" fontId="49" fillId="3" borderId="0"/>
    <xf numFmtId="0" fontId="49" fillId="3" borderId="0"/>
    <xf numFmtId="0" fontId="49" fillId="3" borderId="0"/>
    <xf numFmtId="0" fontId="49" fillId="3" borderId="0"/>
    <xf numFmtId="0" fontId="49" fillId="3" borderId="0"/>
    <xf numFmtId="0" fontId="56" fillId="3" borderId="0"/>
    <xf numFmtId="0" fontId="38" fillId="0" borderId="0">
      <alignment wrapText="1"/>
    </xf>
    <xf numFmtId="0" fontId="57" fillId="0" borderId="0">
      <alignment wrapText="1"/>
    </xf>
    <xf numFmtId="0" fontId="49" fillId="0" borderId="0">
      <alignment wrapText="1"/>
    </xf>
    <xf numFmtId="0" fontId="49" fillId="0" borderId="0">
      <alignment wrapText="1"/>
    </xf>
    <xf numFmtId="0" fontId="49" fillId="0" borderId="0">
      <alignment wrapText="1"/>
    </xf>
    <xf numFmtId="0" fontId="49" fillId="0" borderId="0">
      <alignment wrapText="1"/>
    </xf>
    <xf numFmtId="0" fontId="49" fillId="0" borderId="0">
      <alignment wrapText="1"/>
    </xf>
    <xf numFmtId="0" fontId="57" fillId="0" borderId="0">
      <alignment wrapText="1"/>
    </xf>
    <xf numFmtId="0" fontId="20" fillId="13" borderId="0" applyNumberFormat="0" applyBorder="0" applyAlignment="0" applyProtection="0"/>
    <xf numFmtId="0" fontId="20" fillId="14"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3"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13" borderId="0" applyNumberFormat="0" applyBorder="0" applyAlignment="0" applyProtection="0"/>
    <xf numFmtId="0" fontId="20" fillId="11" borderId="0" applyNumberFormat="0" applyBorder="0" applyAlignment="0" applyProtection="0"/>
    <xf numFmtId="0" fontId="20" fillId="13" borderId="0" applyNumberFormat="0" applyBorder="0" applyAlignment="0" applyProtection="0"/>
    <xf numFmtId="0" fontId="20" fillId="11"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7" borderId="0" applyNumberFormat="0" applyBorder="0" applyAlignment="0" applyProtection="0"/>
    <xf numFmtId="0" fontId="20" fillId="18" borderId="0" applyNumberFormat="0" applyBorder="0" applyAlignment="0" applyProtection="0"/>
    <xf numFmtId="0" fontId="20" fillId="7" borderId="0" applyNumberFormat="0" applyBorder="0" applyAlignment="0" applyProtection="0"/>
    <xf numFmtId="0" fontId="20" fillId="18" borderId="0" applyNumberFormat="0" applyBorder="0" applyAlignment="0" applyProtection="0"/>
    <xf numFmtId="0" fontId="20" fillId="7" borderId="0" applyNumberFormat="0" applyBorder="0" applyAlignment="0" applyProtection="0"/>
    <xf numFmtId="0" fontId="48" fillId="0" borderId="0"/>
    <xf numFmtId="0" fontId="25" fillId="0" borderId="0"/>
    <xf numFmtId="0" fontId="25" fillId="0" borderId="0"/>
    <xf numFmtId="0" fontId="58" fillId="19" borderId="0" applyNumberFormat="0" applyBorder="0" applyAlignment="0" applyProtection="0"/>
    <xf numFmtId="0" fontId="58" fillId="20"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58" fillId="19"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6" borderId="0" applyNumberFormat="0" applyBorder="0" applyAlignment="0" applyProtection="0"/>
    <xf numFmtId="0" fontId="58" fillId="13" borderId="0" applyNumberFormat="0" applyBorder="0" applyAlignment="0" applyProtection="0"/>
    <xf numFmtId="0" fontId="58" fillId="21" borderId="0" applyNumberFormat="0" applyBorder="0" applyAlignment="0" applyProtection="0"/>
    <xf numFmtId="0" fontId="58" fillId="13" borderId="0" applyNumberFormat="0" applyBorder="0" applyAlignment="0" applyProtection="0"/>
    <xf numFmtId="0" fontId="58" fillId="21" borderId="0" applyNumberFormat="0" applyBorder="0" applyAlignment="0" applyProtection="0"/>
    <xf numFmtId="0" fontId="58" fillId="13"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7" borderId="0" applyNumberFormat="0" applyBorder="0" applyAlignment="0" applyProtection="0"/>
    <xf numFmtId="0" fontId="58" fillId="22" borderId="0" applyNumberFormat="0" applyBorder="0" applyAlignment="0" applyProtection="0"/>
    <xf numFmtId="0" fontId="58" fillId="7" borderId="0" applyNumberFormat="0" applyBorder="0" applyAlignment="0" applyProtection="0"/>
    <xf numFmtId="0" fontId="58" fillId="22" borderId="0" applyNumberFormat="0" applyBorder="0" applyAlignment="0" applyProtection="0"/>
    <xf numFmtId="0" fontId="58" fillId="7" borderId="0" applyNumberFormat="0" applyBorder="0" applyAlignment="0" applyProtection="0"/>
    <xf numFmtId="0" fontId="59" fillId="0" borderId="0"/>
    <xf numFmtId="0" fontId="58" fillId="19" borderId="0" applyNumberFormat="0" applyBorder="0" applyAlignment="0" applyProtection="0"/>
    <xf numFmtId="0" fontId="58" fillId="23" borderId="0" applyNumberFormat="0" applyBorder="0" applyAlignment="0" applyProtection="0"/>
    <xf numFmtId="0" fontId="58" fillId="19" borderId="0" applyNumberFormat="0" applyBorder="0" applyAlignment="0" applyProtection="0"/>
    <xf numFmtId="0" fontId="58" fillId="23" borderId="0" applyNumberFormat="0" applyBorder="0" applyAlignment="0" applyProtection="0"/>
    <xf numFmtId="0" fontId="58" fillId="19"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6" borderId="0" applyNumberFormat="0" applyBorder="0" applyAlignment="0" applyProtection="0"/>
    <xf numFmtId="0" fontId="58" fillId="24" borderId="0" applyNumberFormat="0" applyBorder="0" applyAlignment="0" applyProtection="0"/>
    <xf numFmtId="0" fontId="58" fillId="26" borderId="0" applyNumberFormat="0" applyBorder="0" applyAlignment="0" applyProtection="0"/>
    <xf numFmtId="0" fontId="58" fillId="24" borderId="0" applyNumberFormat="0" applyBorder="0" applyAlignment="0" applyProtection="0"/>
    <xf numFmtId="0" fontId="58" fillId="27" borderId="0" applyNumberFormat="0" applyBorder="0" applyAlignment="0" applyProtection="0"/>
    <xf numFmtId="0" fontId="58" fillId="21" borderId="0" applyNumberFormat="0" applyBorder="0" applyAlignment="0" applyProtection="0"/>
    <xf numFmtId="0" fontId="58" fillId="27" borderId="0" applyNumberFormat="0" applyBorder="0" applyAlignment="0" applyProtection="0"/>
    <xf numFmtId="0" fontId="58" fillId="21" borderId="0" applyNumberFormat="0" applyBorder="0" applyAlignment="0" applyProtection="0"/>
    <xf numFmtId="0" fontId="58" fillId="27"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201" fontId="27" fillId="0" borderId="0" applyFont="0" applyFill="0" applyBorder="0" applyAlignment="0" applyProtection="0"/>
    <xf numFmtId="0" fontId="60" fillId="0" borderId="0" applyFont="0" applyFill="0" applyBorder="0" applyAlignment="0" applyProtection="0"/>
    <xf numFmtId="202" fontId="18" fillId="0" borderId="0" applyFont="0" applyFill="0" applyBorder="0" applyAlignment="0" applyProtection="0"/>
    <xf numFmtId="203" fontId="27" fillId="0" borderId="0" applyFont="0" applyFill="0" applyBorder="0" applyAlignment="0" applyProtection="0"/>
    <xf numFmtId="0" fontId="60" fillId="0" borderId="0" applyFont="0" applyFill="0" applyBorder="0" applyAlignment="0" applyProtection="0"/>
    <xf numFmtId="203" fontId="27" fillId="0" borderId="0" applyFont="0" applyFill="0" applyBorder="0" applyAlignment="0" applyProtection="0"/>
    <xf numFmtId="0" fontId="61" fillId="0" borderId="0">
      <alignment horizontal="center" wrapText="1"/>
      <protection locked="0"/>
    </xf>
    <xf numFmtId="0" fontId="62" fillId="0" borderId="0" applyNumberFormat="0" applyBorder="0" applyAlignment="0">
      <alignment horizontal="center"/>
    </xf>
    <xf numFmtId="204" fontId="63" fillId="0" borderId="0" applyFont="0" applyFill="0" applyBorder="0" applyAlignment="0" applyProtection="0"/>
    <xf numFmtId="0" fontId="56" fillId="0" borderId="0" applyFont="0" applyFill="0" applyBorder="0" applyAlignment="0" applyProtection="0"/>
    <xf numFmtId="204" fontId="63" fillId="0" borderId="0" applyFont="0" applyFill="0" applyBorder="0" applyAlignment="0" applyProtection="0"/>
    <xf numFmtId="205" fontId="63" fillId="0" borderId="0" applyFont="0" applyFill="0" applyBorder="0" applyAlignment="0" applyProtection="0"/>
    <xf numFmtId="0" fontId="56" fillId="0" borderId="0" applyFont="0" applyFill="0" applyBorder="0" applyAlignment="0" applyProtection="0"/>
    <xf numFmtId="205" fontId="63" fillId="0" borderId="0" applyFont="0" applyFill="0" applyBorder="0" applyAlignment="0" applyProtection="0"/>
    <xf numFmtId="179" fontId="18" fillId="0" borderId="0" applyFont="0" applyFill="0" applyBorder="0" applyAlignment="0" applyProtection="0"/>
    <xf numFmtId="0" fontId="64" fillId="8" borderId="0" applyNumberFormat="0" applyBorder="0" applyAlignment="0" applyProtection="0"/>
    <xf numFmtId="0" fontId="65" fillId="8" borderId="0" applyNumberFormat="0" applyBorder="0" applyAlignment="0" applyProtection="0"/>
    <xf numFmtId="0" fontId="64" fillId="8" borderId="0" applyNumberFormat="0" applyBorder="0" applyAlignment="0" applyProtection="0"/>
    <xf numFmtId="0" fontId="65" fillId="8" borderId="0" applyNumberFormat="0" applyBorder="0" applyAlignment="0" applyProtection="0"/>
    <xf numFmtId="0" fontId="64" fillId="8" borderId="0" applyNumberFormat="0" applyBorder="0" applyAlignment="0" applyProtection="0"/>
    <xf numFmtId="0" fontId="66" fillId="0" borderId="0" applyNumberFormat="0" applyFill="0" applyBorder="0" applyAlignment="0" applyProtection="0"/>
    <xf numFmtId="0" fontId="56" fillId="0" borderId="0"/>
    <xf numFmtId="0" fontId="67" fillId="0" borderId="0"/>
    <xf numFmtId="0" fontId="46" fillId="0" borderId="0"/>
    <xf numFmtId="0" fontId="56" fillId="0" borderId="0"/>
    <xf numFmtId="0" fontId="68" fillId="0" borderId="0"/>
    <xf numFmtId="0" fontId="69" fillId="0" borderId="0"/>
    <xf numFmtId="0" fontId="70" fillId="0" borderId="0"/>
    <xf numFmtId="0" fontId="25" fillId="0" borderId="0" applyFill="0" applyBorder="0" applyAlignment="0"/>
    <xf numFmtId="206" fontId="38" fillId="0" borderId="0" applyFill="0" applyBorder="0" applyAlignment="0"/>
    <xf numFmtId="206" fontId="38" fillId="0" borderId="0" applyFill="0" applyBorder="0" applyAlignment="0"/>
    <xf numFmtId="206" fontId="38" fillId="0" borderId="0" applyFill="0" applyBorder="0" applyAlignment="0"/>
    <xf numFmtId="207" fontId="71" fillId="0" borderId="0" applyFill="0" applyBorder="0" applyAlignment="0"/>
    <xf numFmtId="208" fontId="27" fillId="0" borderId="0" applyFill="0" applyBorder="0" applyAlignment="0"/>
    <xf numFmtId="209" fontId="27" fillId="0" borderId="0" applyFill="0" applyBorder="0" applyAlignment="0"/>
    <xf numFmtId="210" fontId="27" fillId="0" borderId="0" applyFill="0" applyBorder="0" applyAlignment="0"/>
    <xf numFmtId="210" fontId="27" fillId="0" borderId="0" applyFill="0" applyBorder="0" applyAlignment="0"/>
    <xf numFmtId="210" fontId="27" fillId="0" borderId="0" applyFill="0" applyBorder="0" applyAlignment="0"/>
    <xf numFmtId="210" fontId="27" fillId="0" borderId="0" applyFill="0" applyBorder="0" applyAlignment="0"/>
    <xf numFmtId="211" fontId="71" fillId="0" borderId="0" applyFill="0" applyBorder="0" applyAlignment="0"/>
    <xf numFmtId="212" fontId="71" fillId="0" borderId="0" applyFill="0" applyBorder="0" applyAlignment="0"/>
    <xf numFmtId="207" fontId="71" fillId="0" borderId="0" applyFill="0" applyBorder="0" applyAlignment="0"/>
    <xf numFmtId="0" fontId="72" fillId="5" borderId="17" applyNumberFormat="0" applyAlignment="0" applyProtection="0"/>
    <xf numFmtId="0" fontId="72" fillId="13" borderId="17" applyNumberFormat="0" applyAlignment="0" applyProtection="0"/>
    <xf numFmtId="0" fontId="72" fillId="5" borderId="17" applyNumberFormat="0" applyAlignment="0" applyProtection="0"/>
    <xf numFmtId="0" fontId="72" fillId="13" borderId="17" applyNumberFormat="0" applyAlignment="0" applyProtection="0"/>
    <xf numFmtId="0" fontId="72" fillId="5" borderId="17" applyNumberFormat="0" applyAlignment="0" applyProtection="0"/>
    <xf numFmtId="0" fontId="73" fillId="0" borderId="0"/>
    <xf numFmtId="213" fontId="36" fillId="0" borderId="0" applyFont="0" applyFill="0" applyBorder="0" applyAlignment="0" applyProtection="0"/>
    <xf numFmtId="214" fontId="74" fillId="0" borderId="0"/>
    <xf numFmtId="214" fontId="74" fillId="0" borderId="0"/>
    <xf numFmtId="214" fontId="74" fillId="0" borderId="0"/>
    <xf numFmtId="214" fontId="74" fillId="0" borderId="0"/>
    <xf numFmtId="214" fontId="74" fillId="0" borderId="0"/>
    <xf numFmtId="214" fontId="74" fillId="0" borderId="0"/>
    <xf numFmtId="214" fontId="74" fillId="0" borderId="0"/>
    <xf numFmtId="214" fontId="74" fillId="0" borderId="0"/>
    <xf numFmtId="41" fontId="4" fillId="0" borderId="0" applyFont="0" applyFill="0" applyBorder="0" applyAlignment="0" applyProtection="0"/>
    <xf numFmtId="41" fontId="27" fillId="0" borderId="0" applyFont="0" applyFill="0" applyBorder="0" applyAlignment="0" applyProtection="0"/>
    <xf numFmtId="211" fontId="71" fillId="0" borderId="0" applyFont="0" applyFill="0" applyBorder="0" applyAlignment="0" applyProtection="0"/>
    <xf numFmtId="178" fontId="4" fillId="0" borderId="0" applyFont="0" applyFill="0" applyBorder="0" applyAlignment="0" applyProtection="0"/>
    <xf numFmtId="215" fontId="27" fillId="0" borderId="0" applyFont="0" applyFill="0" applyBorder="0" applyAlignment="0" applyProtection="0"/>
    <xf numFmtId="43" fontId="7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5"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168"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5"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168"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75"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6" fillId="0" borderId="0" applyFont="0" applyFill="0" applyBorder="0" applyAlignment="0" applyProtection="0"/>
    <xf numFmtId="0" fontId="4" fillId="0" borderId="0" applyFont="0" applyFill="0" applyBorder="0" applyAlignment="0" applyProtection="0"/>
    <xf numFmtId="174"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7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7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78" fillId="0" borderId="0" applyFont="0" applyFill="0" applyBorder="0" applyAlignment="0" applyProtection="0"/>
    <xf numFmtId="43" fontId="20" fillId="0" borderId="0" applyFont="0" applyFill="0" applyBorder="0" applyAlignment="0" applyProtection="0"/>
    <xf numFmtId="43" fontId="78" fillId="0" borderId="0" applyFont="0" applyFill="0" applyBorder="0" applyAlignment="0" applyProtection="0"/>
    <xf numFmtId="43" fontId="20" fillId="0" borderId="0" applyFont="0" applyFill="0" applyBorder="0" applyAlignment="0" applyProtection="0"/>
    <xf numFmtId="43" fontId="78" fillId="0" borderId="0" applyFont="0" applyFill="0" applyBorder="0" applyAlignment="0" applyProtection="0"/>
    <xf numFmtId="43" fontId="20" fillId="0" borderId="0" applyFont="0" applyFill="0" applyBorder="0" applyAlignment="0" applyProtection="0"/>
    <xf numFmtId="43" fontId="7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8"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16" fontId="79" fillId="0" borderId="0" applyFont="0" applyFill="0" applyBorder="0" applyAlignment="0" applyProtection="0"/>
    <xf numFmtId="217" fontId="79" fillId="0" borderId="0" applyFont="0" applyFill="0" applyBorder="0" applyAlignment="0" applyProtection="0"/>
    <xf numFmtId="216" fontId="79"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216" fontId="79" fillId="0" borderId="0" applyFont="0" applyFill="0" applyBorder="0" applyAlignment="0" applyProtection="0"/>
    <xf numFmtId="216" fontId="79" fillId="0" borderId="0" applyFont="0" applyFill="0" applyBorder="0" applyAlignment="0" applyProtection="0"/>
    <xf numFmtId="44"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168"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4" fontId="36" fillId="0" borderId="0" applyFont="0" applyFill="0" applyBorder="0" applyAlignment="0" applyProtection="0"/>
    <xf numFmtId="43" fontId="36"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4" fillId="0" borderId="0" applyFont="0" applyFill="0" applyBorder="0" applyAlignment="0" applyProtection="0"/>
    <xf numFmtId="218" fontId="13" fillId="0" borderId="0" applyFont="0" applyFill="0" applyBorder="0" applyAlignment="0" applyProtection="0"/>
    <xf numFmtId="0" fontId="13" fillId="0" borderId="0" applyFont="0" applyFill="0" applyBorder="0" applyAlignment="0" applyProtection="0"/>
    <xf numFmtId="219"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219" fontId="13" fillId="0" borderId="0" applyFont="0" applyFill="0" applyBorder="0" applyAlignment="0" applyProtection="0"/>
    <xf numFmtId="43" fontId="20" fillId="0" borderId="0" applyFont="0" applyFill="0" applyBorder="0" applyAlignment="0" applyProtection="0"/>
    <xf numFmtId="0" fontId="4"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4" fillId="0" borderId="0" applyFont="0" applyFill="0" applyBorder="0" applyAlignment="0" applyProtection="0"/>
    <xf numFmtId="164" fontId="4" fillId="0" borderId="0" applyFont="0" applyFill="0" applyBorder="0" applyAlignment="0" applyProtection="0"/>
    <xf numFmtId="174" fontId="4" fillId="0" borderId="0" applyFont="0" applyFill="0" applyBorder="0" applyAlignment="0" applyProtection="0"/>
    <xf numFmtId="168" fontId="4"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168" fontId="20"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168"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35"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168" fontId="3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166" fontId="18"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6" fontId="18"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220" fontId="81" fillId="0" borderId="0"/>
    <xf numFmtId="221" fontId="46" fillId="0" borderId="0"/>
    <xf numFmtId="3" fontId="3" fillId="0" borderId="0" applyFont="0" applyFill="0" applyBorder="0" applyAlignment="0" applyProtection="0"/>
    <xf numFmtId="40" fontId="82" fillId="0" borderId="0" applyFont="0" applyFill="0" applyBorder="0" applyAlignment="0" applyProtection="0"/>
    <xf numFmtId="0" fontId="83" fillId="0" borderId="0">
      <alignment horizontal="center"/>
    </xf>
    <xf numFmtId="0" fontId="84" fillId="0" borderId="0" applyNumberFormat="0" applyAlignment="0">
      <alignment horizontal="left"/>
    </xf>
    <xf numFmtId="193" fontId="85" fillId="0" borderId="0" applyFont="0" applyFill="0" applyBorder="0" applyAlignment="0" applyProtection="0"/>
    <xf numFmtId="222" fontId="67" fillId="0" borderId="0" applyFont="0" applyFill="0" applyBorder="0" applyAlignment="0" applyProtection="0"/>
    <xf numFmtId="223" fontId="27" fillId="0" borderId="0" applyFont="0" applyFill="0" applyBorder="0" applyAlignment="0" applyProtection="0"/>
    <xf numFmtId="224" fontId="27" fillId="0" borderId="0" applyFont="0" applyFill="0" applyBorder="0" applyAlignment="0" applyProtection="0"/>
    <xf numFmtId="207" fontId="71" fillId="0" borderId="0" applyFont="0" applyFill="0" applyBorder="0" applyAlignment="0" applyProtection="0"/>
    <xf numFmtId="225" fontId="27" fillId="0" borderId="0" applyFont="0" applyFill="0" applyBorder="0" applyAlignment="0" applyProtection="0"/>
    <xf numFmtId="226" fontId="3" fillId="0" borderId="0" applyFont="0" applyFill="0" applyBorder="0" applyAlignment="0" applyProtection="0"/>
    <xf numFmtId="227" fontId="86" fillId="0" borderId="0" applyFont="0" applyFill="0" applyBorder="0" applyAlignment="0" applyProtection="0"/>
    <xf numFmtId="228" fontId="81" fillId="0" borderId="0"/>
    <xf numFmtId="173" fontId="27" fillId="0" borderId="0"/>
    <xf numFmtId="0" fontId="87" fillId="29" borderId="18" applyNumberFormat="0" applyAlignment="0" applyProtection="0"/>
    <xf numFmtId="0" fontId="87" fillId="29" borderId="18" applyNumberFormat="0" applyAlignment="0" applyProtection="0"/>
    <xf numFmtId="0" fontId="87" fillId="29" borderId="18" applyNumberFormat="0" applyAlignment="0" applyProtection="0"/>
    <xf numFmtId="170" fontId="88" fillId="0" borderId="0" applyFont="0" applyFill="0" applyBorder="0" applyAlignment="0" applyProtection="0"/>
    <xf numFmtId="1" fontId="89" fillId="0" borderId="2" applyBorder="0"/>
    <xf numFmtId="229" fontId="35" fillId="0" borderId="19"/>
    <xf numFmtId="0" fontId="3" fillId="0" borderId="0" applyFont="0" applyFill="0" applyBorder="0" applyAlignment="0" applyProtection="0"/>
    <xf numFmtId="14" fontId="41" fillId="0" borderId="0" applyFill="0" applyBorder="0" applyAlignment="0"/>
    <xf numFmtId="14" fontId="41" fillId="0" borderId="0" applyFill="0" applyBorder="0" applyAlignment="0"/>
    <xf numFmtId="14" fontId="41" fillId="0" borderId="0" applyFill="0" applyBorder="0" applyAlignment="0"/>
    <xf numFmtId="14" fontId="41" fillId="0" borderId="0" applyFill="0" applyBorder="0" applyAlignment="0"/>
    <xf numFmtId="0" fontId="90" fillId="0" borderId="0" applyProtection="0"/>
    <xf numFmtId="3" fontId="91" fillId="0" borderId="6">
      <alignment horizontal="left" vertical="top" wrapText="1"/>
    </xf>
    <xf numFmtId="0" fontId="27" fillId="0" borderId="0" applyFont="0" applyFill="0" applyBorder="0" applyAlignment="0" applyProtection="0"/>
    <xf numFmtId="0" fontId="27" fillId="0" borderId="0" applyFont="0" applyFill="0" applyBorder="0" applyAlignment="0" applyProtection="0"/>
    <xf numFmtId="230" fontId="35" fillId="0" borderId="0"/>
    <xf numFmtId="230" fontId="35" fillId="0" borderId="0"/>
    <xf numFmtId="230" fontId="35" fillId="0" borderId="0"/>
    <xf numFmtId="230" fontId="35" fillId="0" borderId="0"/>
    <xf numFmtId="231" fontId="25" fillId="0" borderId="3"/>
    <xf numFmtId="231" fontId="25" fillId="0" borderId="3"/>
    <xf numFmtId="231" fontId="25" fillId="0" borderId="3"/>
    <xf numFmtId="231" fontId="25" fillId="0" borderId="3"/>
    <xf numFmtId="232" fontId="81" fillId="0" borderId="0"/>
    <xf numFmtId="233" fontId="27" fillId="0" borderId="0"/>
    <xf numFmtId="234" fontId="25" fillId="0" borderId="0"/>
    <xf numFmtId="234" fontId="25" fillId="0" borderId="0"/>
    <xf numFmtId="234" fontId="25" fillId="0" borderId="0"/>
    <xf numFmtId="234" fontId="25" fillId="0" borderId="0"/>
    <xf numFmtId="186" fontId="92" fillId="0" borderId="0" applyFont="0" applyFill="0" applyBorder="0" applyAlignment="0" applyProtection="0"/>
    <xf numFmtId="187" fontId="92" fillId="0" borderId="0" applyFont="0" applyFill="0" applyBorder="0" applyAlignment="0" applyProtection="0"/>
    <xf numFmtId="186" fontId="92" fillId="0" borderId="0" applyFont="0" applyFill="0" applyBorder="0" applyAlignment="0" applyProtection="0"/>
    <xf numFmtId="41" fontId="92"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41" fontId="92" fillId="0" borderId="0" applyFont="0" applyFill="0" applyBorder="0" applyAlignment="0" applyProtection="0"/>
    <xf numFmtId="41" fontId="92" fillId="0" borderId="0" applyFont="0" applyFill="0" applyBorder="0" applyAlignment="0" applyProtection="0"/>
    <xf numFmtId="41" fontId="92" fillId="0" borderId="0" applyFont="0" applyFill="0" applyBorder="0" applyAlignment="0" applyProtection="0"/>
    <xf numFmtId="41" fontId="92" fillId="0" borderId="0" applyFont="0" applyFill="0" applyBorder="0" applyAlignment="0" applyProtection="0"/>
    <xf numFmtId="41" fontId="92" fillId="0" borderId="0" applyFont="0" applyFill="0" applyBorder="0" applyAlignment="0" applyProtection="0"/>
    <xf numFmtId="41"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41" fontId="92" fillId="0" borderId="0" applyFont="0" applyFill="0" applyBorder="0" applyAlignment="0" applyProtection="0"/>
    <xf numFmtId="186" fontId="92" fillId="0" borderId="0" applyFont="0" applyFill="0" applyBorder="0" applyAlignment="0" applyProtection="0"/>
    <xf numFmtId="41" fontId="92" fillId="0" borderId="0" applyFont="0" applyFill="0" applyBorder="0" applyAlignment="0" applyProtection="0"/>
    <xf numFmtId="186" fontId="92" fillId="0" borderId="0" applyFont="0" applyFill="0" applyBorder="0" applyAlignment="0" applyProtection="0"/>
    <xf numFmtId="41" fontId="92" fillId="0" borderId="0" applyFont="0" applyFill="0" applyBorder="0" applyAlignment="0" applyProtection="0"/>
    <xf numFmtId="41"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41" fontId="92" fillId="0" borderId="0" applyFont="0" applyFill="0" applyBorder="0" applyAlignment="0" applyProtection="0"/>
    <xf numFmtId="187" fontId="92" fillId="0" borderId="0" applyFont="0" applyFill="0" applyBorder="0" applyAlignment="0" applyProtection="0"/>
    <xf numFmtId="43" fontId="92"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43" fontId="92" fillId="0" borderId="0" applyFont="0" applyFill="0" applyBorder="0" applyAlignment="0" applyProtection="0"/>
    <xf numFmtId="187" fontId="92" fillId="0" borderId="0" applyFont="0" applyFill="0" applyBorder="0" applyAlignment="0" applyProtection="0"/>
    <xf numFmtId="43" fontId="92" fillId="0" borderId="0" applyFont="0" applyFill="0" applyBorder="0" applyAlignment="0" applyProtection="0"/>
    <xf numFmtId="187"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43" fontId="92" fillId="0" borderId="0" applyFont="0" applyFill="0" applyBorder="0" applyAlignment="0" applyProtection="0"/>
    <xf numFmtId="3" fontId="35" fillId="0" borderId="0" applyFont="0" applyBorder="0" applyAlignment="0"/>
    <xf numFmtId="3" fontId="35" fillId="0" borderId="0" applyFont="0" applyBorder="0" applyAlignment="0"/>
    <xf numFmtId="3" fontId="35" fillId="0" borderId="0" applyFont="0" applyBorder="0" applyAlignment="0"/>
    <xf numFmtId="3" fontId="35" fillId="0" borderId="0" applyFont="0" applyBorder="0" applyAlignment="0"/>
    <xf numFmtId="0" fontId="27" fillId="0" borderId="0" applyFill="0" applyBorder="0" applyAlignment="0"/>
    <xf numFmtId="0" fontId="27" fillId="0" borderId="0" applyFill="0" applyBorder="0" applyAlignment="0"/>
    <xf numFmtId="0" fontId="27" fillId="0" borderId="0" applyFill="0" applyBorder="0" applyAlignment="0"/>
    <xf numFmtId="0" fontId="27" fillId="0" borderId="0" applyFill="0" applyBorder="0" applyAlignment="0"/>
    <xf numFmtId="207" fontId="71" fillId="0" borderId="0" applyFill="0" applyBorder="0" applyAlignment="0"/>
    <xf numFmtId="211" fontId="71" fillId="0" borderId="0" applyFill="0" applyBorder="0" applyAlignment="0"/>
    <xf numFmtId="212" fontId="71" fillId="0" borderId="0" applyFill="0" applyBorder="0" applyAlignment="0"/>
    <xf numFmtId="207" fontId="71" fillId="0" borderId="0" applyFill="0" applyBorder="0" applyAlignment="0"/>
    <xf numFmtId="0" fontId="93" fillId="0" borderId="0" applyNumberFormat="0" applyAlignment="0">
      <alignment horizontal="left"/>
    </xf>
    <xf numFmtId="241" fontId="21" fillId="0" borderId="0" applyFont="0" applyFill="0" applyBorder="0" applyAlignment="0" applyProtection="0"/>
    <xf numFmtId="0" fontId="94"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3" fontId="35" fillId="0" borderId="0" applyFont="0" applyBorder="0" applyAlignment="0"/>
    <xf numFmtId="3" fontId="35" fillId="0" borderId="0" applyFont="0" applyBorder="0" applyAlignment="0"/>
    <xf numFmtId="3" fontId="35" fillId="0" borderId="0" applyFont="0" applyBorder="0" applyAlignment="0"/>
    <xf numFmtId="3" fontId="35" fillId="0" borderId="0" applyFont="0" applyBorder="0" applyAlignment="0"/>
    <xf numFmtId="2" fontId="3" fillId="0" borderId="0" applyFont="0" applyFill="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38" fontId="60" fillId="30" borderId="0" applyNumberFormat="0" applyBorder="0" applyAlignment="0" applyProtection="0"/>
    <xf numFmtId="242" fontId="97" fillId="3" borderId="0" applyBorder="0" applyProtection="0"/>
    <xf numFmtId="0" fontId="98" fillId="0" borderId="0">
      <alignment vertical="top" wrapText="1"/>
    </xf>
    <xf numFmtId="0" fontId="99" fillId="0" borderId="20" applyNumberFormat="0" applyFill="0" applyBorder="0" applyAlignment="0" applyProtection="0">
      <alignment horizontal="center" vertical="center"/>
    </xf>
    <xf numFmtId="0" fontId="100" fillId="0" borderId="0" applyNumberFormat="0" applyFont="0" applyBorder="0" applyAlignment="0">
      <alignment horizontal="left" vertical="center"/>
    </xf>
    <xf numFmtId="243" fontId="67" fillId="0" borderId="0" applyFont="0" applyFill="0" applyBorder="0" applyAlignment="0" applyProtection="0"/>
    <xf numFmtId="243" fontId="67" fillId="0" borderId="0" applyFont="0" applyFill="0" applyBorder="0" applyAlignment="0" applyProtection="0"/>
    <xf numFmtId="243" fontId="67" fillId="0" borderId="0" applyFont="0" applyFill="0" applyBorder="0" applyAlignment="0" applyProtection="0"/>
    <xf numFmtId="243" fontId="67" fillId="0" borderId="0" applyFont="0" applyFill="0" applyBorder="0" applyAlignment="0" applyProtection="0"/>
    <xf numFmtId="0" fontId="101" fillId="31" borderId="0"/>
    <xf numFmtId="0" fontId="68" fillId="0" borderId="0">
      <alignment horizontal="left"/>
    </xf>
    <xf numFmtId="0" fontId="102" fillId="0" borderId="21" applyNumberFormat="0" applyAlignment="0" applyProtection="0">
      <alignment horizontal="left" vertical="center"/>
    </xf>
    <xf numFmtId="0" fontId="102" fillId="0" borderId="9">
      <alignment horizontal="left" vertical="center"/>
    </xf>
    <xf numFmtId="0" fontId="103" fillId="0" borderId="22" applyNumberFormat="0" applyFill="0" applyAlignment="0" applyProtection="0"/>
    <xf numFmtId="0" fontId="104" fillId="0" borderId="23" applyNumberFormat="0" applyFill="0" applyAlignment="0" applyProtection="0"/>
    <xf numFmtId="0" fontId="105" fillId="0" borderId="0" applyNumberFormat="0" applyFill="0" applyBorder="0" applyAlignment="0" applyProtection="0"/>
    <xf numFmtId="0" fontId="103" fillId="0" borderId="22" applyNumberFormat="0" applyFill="0" applyAlignment="0" applyProtection="0"/>
    <xf numFmtId="0" fontId="104" fillId="0" borderId="23" applyNumberFormat="0" applyFill="0" applyAlignment="0" applyProtection="0"/>
    <xf numFmtId="0" fontId="104" fillId="0" borderId="23" applyNumberFormat="0" applyFill="0" applyAlignment="0" applyProtection="0"/>
    <xf numFmtId="0" fontId="103" fillId="0" borderId="22" applyNumberFormat="0" applyFill="0" applyAlignment="0" applyProtection="0"/>
    <xf numFmtId="0" fontId="106" fillId="0" borderId="24" applyNumberFormat="0" applyFill="0" applyAlignment="0" applyProtection="0"/>
    <xf numFmtId="0" fontId="107" fillId="0" borderId="24" applyNumberFormat="0" applyFill="0" applyAlignment="0" applyProtection="0"/>
    <xf numFmtId="0" fontId="108" fillId="0" borderId="0" applyNumberFormat="0" applyFill="0" applyBorder="0" applyAlignment="0" applyProtection="0"/>
    <xf numFmtId="0" fontId="106" fillId="0" borderId="24" applyNumberFormat="0" applyFill="0" applyAlignment="0" applyProtection="0"/>
    <xf numFmtId="0" fontId="107" fillId="0" borderId="24" applyNumberFormat="0" applyFill="0" applyAlignment="0" applyProtection="0"/>
    <xf numFmtId="0" fontId="107" fillId="0" borderId="24" applyNumberFormat="0" applyFill="0" applyAlignment="0" applyProtection="0"/>
    <xf numFmtId="0" fontId="106" fillId="0" borderId="24" applyNumberFormat="0" applyFill="0" applyAlignment="0" applyProtection="0"/>
    <xf numFmtId="0" fontId="109" fillId="0" borderId="25" applyNumberFormat="0" applyFill="0" applyAlignment="0" applyProtection="0"/>
    <xf numFmtId="0" fontId="110" fillId="0" borderId="26" applyNumberFormat="0" applyFill="0" applyAlignment="0" applyProtection="0"/>
    <xf numFmtId="0" fontId="109" fillId="0" borderId="25" applyNumberFormat="0" applyFill="0" applyAlignment="0" applyProtection="0"/>
    <xf numFmtId="0" fontId="110" fillId="0" borderId="26" applyNumberFormat="0" applyFill="0" applyAlignment="0" applyProtection="0"/>
    <xf numFmtId="0" fontId="109" fillId="0" borderId="25" applyNumberFormat="0" applyFill="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244" fontId="111" fillId="0" borderId="0">
      <protection locked="0"/>
    </xf>
    <xf numFmtId="244" fontId="112" fillId="0" borderId="0">
      <protection locked="0"/>
    </xf>
    <xf numFmtId="244" fontId="111" fillId="0" borderId="0">
      <protection locked="0"/>
    </xf>
    <xf numFmtId="244" fontId="112" fillId="0" borderId="0">
      <protection locked="0"/>
    </xf>
    <xf numFmtId="0" fontId="113" fillId="0" borderId="27">
      <alignment horizontal="center"/>
    </xf>
    <xf numFmtId="0" fontId="113" fillId="0" borderId="0">
      <alignment horizontal="center"/>
    </xf>
    <xf numFmtId="5" fontId="114" fillId="32" borderId="3" applyNumberFormat="0" applyAlignment="0">
      <alignment horizontal="left" vertical="top"/>
    </xf>
    <xf numFmtId="49" fontId="115" fillId="0" borderId="3">
      <alignment vertical="center"/>
    </xf>
    <xf numFmtId="0" fontId="46" fillId="0" borderId="0"/>
    <xf numFmtId="0" fontId="46" fillId="0" borderId="0"/>
    <xf numFmtId="0" fontId="46" fillId="0" borderId="0"/>
    <xf numFmtId="0" fontId="46" fillId="0" borderId="0"/>
    <xf numFmtId="186" fontId="35" fillId="0" borderId="0" applyFont="0" applyFill="0" applyBorder="0" applyAlignment="0" applyProtection="0"/>
    <xf numFmtId="38" fontId="38" fillId="0" borderId="0" applyFont="0" applyFill="0" applyBorder="0" applyAlignment="0" applyProtection="0"/>
    <xf numFmtId="41" fontId="36" fillId="0" borderId="0" applyFont="0" applyFill="0" applyBorder="0" applyAlignment="0" applyProtection="0"/>
    <xf numFmtId="177" fontId="36" fillId="0" borderId="0" applyFont="0" applyFill="0" applyBorder="0" applyAlignment="0" applyProtection="0"/>
    <xf numFmtId="245" fontId="73" fillId="0" borderId="0" applyFont="0" applyFill="0" applyBorder="0" applyAlignment="0" applyProtection="0"/>
    <xf numFmtId="10" fontId="60" fillId="30" borderId="3" applyNumberFormat="0" applyBorder="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6" fillId="7" borderId="17" applyNumberFormat="0" applyAlignment="0" applyProtection="0"/>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186" fontId="35" fillId="0" borderId="0" applyFont="0" applyFill="0" applyBorder="0" applyAlignment="0" applyProtection="0"/>
    <xf numFmtId="0" fontId="35" fillId="0" borderId="0"/>
    <xf numFmtId="0" fontId="35" fillId="0" borderId="0"/>
    <xf numFmtId="0" fontId="35" fillId="0" borderId="0"/>
    <xf numFmtId="0" fontId="35" fillId="0" borderId="0"/>
    <xf numFmtId="0" fontId="61" fillId="0" borderId="28">
      <alignment horizontal="centerContinuous"/>
    </xf>
    <xf numFmtId="0" fontId="4" fillId="0" borderId="0"/>
    <xf numFmtId="0" fontId="4" fillId="0" borderId="0"/>
    <xf numFmtId="0" fontId="120" fillId="0" borderId="0"/>
    <xf numFmtId="0" fontId="38" fillId="0" borderId="0"/>
    <xf numFmtId="0" fontId="46" fillId="0" borderId="0" applyNumberFormat="0" applyFont="0" applyFill="0" applyBorder="0" applyProtection="0">
      <alignment horizontal="left" vertical="center"/>
    </xf>
    <xf numFmtId="0" fontId="46" fillId="0" borderId="0" applyNumberFormat="0" applyFont="0" applyFill="0" applyBorder="0" applyProtection="0">
      <alignment horizontal="left" vertical="center"/>
    </xf>
    <xf numFmtId="0" fontId="46" fillId="0" borderId="0" applyNumberFormat="0" applyFont="0" applyFill="0" applyBorder="0" applyProtection="0">
      <alignment horizontal="left" vertical="center"/>
    </xf>
    <xf numFmtId="0" fontId="46" fillId="0" borderId="0" applyNumberFormat="0" applyFont="0" applyFill="0" applyBorder="0" applyProtection="0">
      <alignment horizontal="left" vertical="center"/>
    </xf>
    <xf numFmtId="0" fontId="38" fillId="0" borderId="0"/>
    <xf numFmtId="0" fontId="27" fillId="0" borderId="0" applyFill="0" applyBorder="0" applyAlignment="0"/>
    <xf numFmtId="0" fontId="27" fillId="0" borderId="0" applyFill="0" applyBorder="0" applyAlignment="0"/>
    <xf numFmtId="0" fontId="27" fillId="0" borderId="0" applyFill="0" applyBorder="0" applyAlignment="0"/>
    <xf numFmtId="0" fontId="27" fillId="0" borderId="0" applyFill="0" applyBorder="0" applyAlignment="0"/>
    <xf numFmtId="207" fontId="71" fillId="0" borderId="0" applyFill="0" applyBorder="0" applyAlignment="0"/>
    <xf numFmtId="211" fontId="71" fillId="0" borderId="0" applyFill="0" applyBorder="0" applyAlignment="0"/>
    <xf numFmtId="212" fontId="71" fillId="0" borderId="0" applyFill="0" applyBorder="0" applyAlignment="0"/>
    <xf numFmtId="207" fontId="71" fillId="0" borderId="0" applyFill="0" applyBorder="0" applyAlignment="0"/>
    <xf numFmtId="0" fontId="121" fillId="0" borderId="29" applyNumberFormat="0" applyFill="0" applyAlignment="0" applyProtection="0"/>
    <xf numFmtId="0" fontId="121" fillId="0" borderId="29" applyNumberFormat="0" applyFill="0" applyAlignment="0" applyProtection="0"/>
    <xf numFmtId="0" fontId="121" fillId="0" borderId="29" applyNumberFormat="0" applyFill="0" applyAlignment="0" applyProtection="0"/>
    <xf numFmtId="229" fontId="122" fillId="0" borderId="13" applyNumberFormat="0" applyFont="0" applyFill="0" applyBorder="0">
      <alignment horizontal="center"/>
    </xf>
    <xf numFmtId="38" fontId="40" fillId="0" borderId="0" applyFont="0" applyFill="0" applyBorder="0" applyAlignment="0" applyProtection="0"/>
    <xf numFmtId="4" fontId="123" fillId="0" borderId="0" applyFont="0" applyFill="0" applyBorder="0" applyAlignment="0" applyProtection="0"/>
    <xf numFmtId="38" fontId="40" fillId="0" borderId="0" applyFont="0" applyFill="0" applyBorder="0" applyAlignment="0" applyProtection="0"/>
    <xf numFmtId="40" fontId="40" fillId="0" borderId="0" applyFont="0" applyFill="0" applyBorder="0" applyAlignment="0" applyProtection="0"/>
    <xf numFmtId="186" fontId="27" fillId="0" borderId="0" applyFont="0" applyFill="0" applyBorder="0" applyAlignment="0" applyProtection="0"/>
    <xf numFmtId="187" fontId="27" fillId="0" borderId="0" applyFont="0" applyFill="0" applyBorder="0" applyAlignment="0" applyProtection="0"/>
    <xf numFmtId="0" fontId="108" fillId="0" borderId="27"/>
    <xf numFmtId="246" fontId="21" fillId="0" borderId="13"/>
    <xf numFmtId="247" fontId="27" fillId="0" borderId="13"/>
    <xf numFmtId="247" fontId="27" fillId="0" borderId="13"/>
    <xf numFmtId="247" fontId="27" fillId="0" borderId="13"/>
    <xf numFmtId="248" fontId="124" fillId="0" borderId="13"/>
    <xf numFmtId="249" fontId="40" fillId="0" borderId="0" applyFont="0" applyFill="0" applyBorder="0" applyAlignment="0" applyProtection="0"/>
    <xf numFmtId="250" fontId="112" fillId="0" borderId="0" applyFont="0" applyFill="0" applyBorder="0" applyAlignment="0" applyProtection="0"/>
    <xf numFmtId="251" fontId="27" fillId="0" borderId="0" applyFont="0" applyFill="0" applyBorder="0" applyAlignment="0" applyProtection="0"/>
    <xf numFmtId="252" fontId="27" fillId="0" borderId="0" applyFont="0" applyFill="0" applyBorder="0" applyAlignment="0" applyProtection="0"/>
    <xf numFmtId="0" fontId="120" fillId="0" borderId="0" applyNumberFormat="0" applyFont="0" applyFill="0" applyAlignment="0"/>
    <xf numFmtId="0" fontId="125" fillId="16" borderId="0" applyNumberFormat="0" applyBorder="0" applyAlignment="0" applyProtection="0"/>
    <xf numFmtId="0" fontId="125" fillId="16" borderId="0" applyNumberFormat="0" applyBorder="0" applyAlignment="0" applyProtection="0"/>
    <xf numFmtId="0" fontId="125" fillId="16" borderId="0" applyNumberFormat="0" applyBorder="0" applyAlignment="0" applyProtection="0"/>
    <xf numFmtId="0" fontId="46" fillId="0" borderId="0"/>
    <xf numFmtId="37" fontId="126" fillId="0" borderId="0"/>
    <xf numFmtId="0" fontId="127" fillId="0" borderId="3" applyNumberFormat="0" applyFont="0" applyFill="0" applyBorder="0" applyAlignment="0">
      <alignment horizontal="center"/>
    </xf>
    <xf numFmtId="253" fontId="21" fillId="0" borderId="0"/>
    <xf numFmtId="0" fontId="27" fillId="0" borderId="0"/>
    <xf numFmtId="0" fontId="27" fillId="0" borderId="0"/>
    <xf numFmtId="0" fontId="27" fillId="0" borderId="0"/>
    <xf numFmtId="0" fontId="27" fillId="0" borderId="0"/>
    <xf numFmtId="0" fontId="128" fillId="0" borderId="0"/>
    <xf numFmtId="0" fontId="129" fillId="0" borderId="0"/>
    <xf numFmtId="0" fontId="75" fillId="0" borderId="0"/>
    <xf numFmtId="0" fontId="2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5" fillId="0" borderId="0"/>
    <xf numFmtId="0" fontId="78" fillId="0" borderId="0"/>
    <xf numFmtId="0" fontId="78" fillId="0" borderId="0"/>
    <xf numFmtId="0" fontId="78" fillId="0" borderId="0"/>
    <xf numFmtId="0" fontId="78" fillId="0" borderId="0"/>
    <xf numFmtId="0" fontId="78" fillId="0" borderId="0"/>
    <xf numFmtId="0" fontId="20" fillId="0" borderId="0"/>
    <xf numFmtId="0" fontId="20" fillId="0" borderId="0"/>
    <xf numFmtId="0" fontId="130" fillId="0" borderId="0"/>
    <xf numFmtId="0" fontId="20" fillId="0" borderId="0"/>
    <xf numFmtId="0" fontId="20" fillId="0" borderId="0"/>
    <xf numFmtId="0" fontId="20" fillId="0" borderId="0"/>
    <xf numFmtId="0" fontId="20" fillId="0" borderId="0"/>
    <xf numFmtId="0" fontId="2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5" fillId="0" borderId="0"/>
    <xf numFmtId="0" fontId="78" fillId="0" borderId="0"/>
    <xf numFmtId="0" fontId="78" fillId="0" borderId="0"/>
    <xf numFmtId="0" fontId="79" fillId="0" borderId="0"/>
    <xf numFmtId="0" fontId="79" fillId="0" borderId="0"/>
    <xf numFmtId="0" fontId="79" fillId="0" borderId="0"/>
    <xf numFmtId="0" fontId="79" fillId="0" borderId="0"/>
    <xf numFmtId="0" fontId="78" fillId="0" borderId="0"/>
    <xf numFmtId="0" fontId="78" fillId="0" borderId="0"/>
    <xf numFmtId="0" fontId="80" fillId="0" borderId="0"/>
    <xf numFmtId="0" fontId="78" fillId="0" borderId="0"/>
    <xf numFmtId="0" fontId="75" fillId="0" borderId="0"/>
    <xf numFmtId="0" fontId="78" fillId="0" borderId="0"/>
    <xf numFmtId="0" fontId="78" fillId="0" borderId="0"/>
    <xf numFmtId="0" fontId="36" fillId="0" borderId="0"/>
    <xf numFmtId="0" fontId="36" fillId="0" borderId="0"/>
    <xf numFmtId="0" fontId="36" fillId="0" borderId="0"/>
    <xf numFmtId="0" fontId="130" fillId="0" borderId="0"/>
    <xf numFmtId="0" fontId="130" fillId="0" borderId="0"/>
    <xf numFmtId="0" fontId="130" fillId="0" borderId="0"/>
    <xf numFmtId="0" fontId="27" fillId="0" borderId="0"/>
    <xf numFmtId="0" fontId="130"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xf numFmtId="0" fontId="20" fillId="0" borderId="0"/>
    <xf numFmtId="0" fontId="2" fillId="0" borderId="0"/>
    <xf numFmtId="0" fontId="20" fillId="0" borderId="0"/>
    <xf numFmtId="0" fontId="20" fillId="0" borderId="0"/>
    <xf numFmtId="0" fontId="2" fillId="0" borderId="0"/>
    <xf numFmtId="0" fontId="20" fillId="0" borderId="0"/>
    <xf numFmtId="0" fontId="130" fillId="0" borderId="0"/>
    <xf numFmtId="0" fontId="130" fillId="0" borderId="0"/>
    <xf numFmtId="0" fontId="130" fillId="0" borderId="0"/>
    <xf numFmtId="0" fontId="130" fillId="0" borderId="0"/>
    <xf numFmtId="0" fontId="27" fillId="0" borderId="0"/>
    <xf numFmtId="0" fontId="75" fillId="0" borderId="0"/>
    <xf numFmtId="0" fontId="130" fillId="0" borderId="0"/>
    <xf numFmtId="0" fontId="130" fillId="0" borderId="0"/>
    <xf numFmtId="0" fontId="130" fillId="0" borderId="0"/>
    <xf numFmtId="0" fontId="130" fillId="0" borderId="0"/>
    <xf numFmtId="0" fontId="20" fillId="0" borderId="0"/>
    <xf numFmtId="0" fontId="20" fillId="0" borderId="0"/>
    <xf numFmtId="0" fontId="2" fillId="0" borderId="0"/>
    <xf numFmtId="0" fontId="75" fillId="0" borderId="0"/>
    <xf numFmtId="0" fontId="2" fillId="0" borderId="0"/>
    <xf numFmtId="0" fontId="20" fillId="0" borderId="0"/>
    <xf numFmtId="0" fontId="20" fillId="0" borderId="0"/>
    <xf numFmtId="0" fontId="20" fillId="0" borderId="0"/>
    <xf numFmtId="0" fontId="20" fillId="0" borderId="0"/>
    <xf numFmtId="0" fontId="20" fillId="0" borderId="0"/>
    <xf numFmtId="0" fontId="27" fillId="0" borderId="0"/>
    <xf numFmtId="0" fontId="75" fillId="0" borderId="0"/>
    <xf numFmtId="0" fontId="27" fillId="0" borderId="0"/>
    <xf numFmtId="0" fontId="2" fillId="0" borderId="0"/>
    <xf numFmtId="0" fontId="27" fillId="0" borderId="0"/>
    <xf numFmtId="0" fontId="75" fillId="0" borderId="0"/>
    <xf numFmtId="0" fontId="3" fillId="0" borderId="0"/>
    <xf numFmtId="0" fontId="27" fillId="0" borderId="0"/>
    <xf numFmtId="0" fontId="77" fillId="0" borderId="0"/>
    <xf numFmtId="0" fontId="131" fillId="0" borderId="0"/>
    <xf numFmtId="0" fontId="4" fillId="0" borderId="0"/>
    <xf numFmtId="0" fontId="4" fillId="0" borderId="0"/>
    <xf numFmtId="0" fontId="20" fillId="0" borderId="0"/>
    <xf numFmtId="0" fontId="20" fillId="0" borderId="0"/>
    <xf numFmtId="0" fontId="20" fillId="0" borderId="0"/>
    <xf numFmtId="0" fontId="20" fillId="0" borderId="0"/>
    <xf numFmtId="0" fontId="20" fillId="0" borderId="0"/>
    <xf numFmtId="0" fontId="75" fillId="0" borderId="0"/>
    <xf numFmtId="0" fontId="27" fillId="0" borderId="0"/>
    <xf numFmtId="0" fontId="75" fillId="0" borderId="0"/>
    <xf numFmtId="0" fontId="79" fillId="0" borderId="0"/>
    <xf numFmtId="0" fontId="20" fillId="0" borderId="0"/>
    <xf numFmtId="0" fontId="75" fillId="0" borderId="0"/>
    <xf numFmtId="0" fontId="79" fillId="0" borderId="0" applyProtection="0"/>
    <xf numFmtId="0" fontId="75" fillId="0" borderId="0"/>
    <xf numFmtId="0" fontId="79" fillId="0" borderId="0" applyProtection="0"/>
    <xf numFmtId="0" fontId="79" fillId="0" borderId="0" applyProtection="0"/>
    <xf numFmtId="0" fontId="79" fillId="0" borderId="0" applyProtection="0"/>
    <xf numFmtId="0" fontId="79" fillId="0" borderId="0" applyProtection="0"/>
    <xf numFmtId="0" fontId="132" fillId="0" borderId="0"/>
    <xf numFmtId="0" fontId="35" fillId="0" borderId="0"/>
    <xf numFmtId="0" fontId="35" fillId="0" borderId="0"/>
    <xf numFmtId="0" fontId="35" fillId="0" borderId="0"/>
    <xf numFmtId="0" fontId="35" fillId="0" borderId="0"/>
    <xf numFmtId="0" fontId="18" fillId="0" borderId="0"/>
    <xf numFmtId="0" fontId="27" fillId="0" borderId="0"/>
    <xf numFmtId="0" fontId="18" fillId="0" borderId="0"/>
    <xf numFmtId="0" fontId="2" fillId="0" borderId="0"/>
    <xf numFmtId="0" fontId="2" fillId="0" borderId="0"/>
    <xf numFmtId="0" fontId="79" fillId="0" borderId="0"/>
    <xf numFmtId="0" fontId="75" fillId="0" borderId="0"/>
    <xf numFmtId="0" fontId="75" fillId="0" borderId="0"/>
    <xf numFmtId="0" fontId="75" fillId="0" borderId="0"/>
    <xf numFmtId="0" fontId="75" fillId="0" borderId="0"/>
    <xf numFmtId="0" fontId="75" fillId="0" borderId="0"/>
    <xf numFmtId="0" fontId="75" fillId="0" borderId="0"/>
    <xf numFmtId="0" fontId="20" fillId="0" borderId="0"/>
    <xf numFmtId="0" fontId="20" fillId="0" borderId="0"/>
    <xf numFmtId="0" fontId="20" fillId="0" borderId="0"/>
    <xf numFmtId="0" fontId="20" fillId="0" borderId="0"/>
    <xf numFmtId="0" fontId="27"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7" fillId="0" borderId="0"/>
    <xf numFmtId="0" fontId="20" fillId="0" borderId="0"/>
    <xf numFmtId="0" fontId="20" fillId="0" borderId="0"/>
    <xf numFmtId="0" fontId="13" fillId="0" borderId="0"/>
    <xf numFmtId="0" fontId="13" fillId="0" borderId="0"/>
    <xf numFmtId="0" fontId="27" fillId="0" borderId="0"/>
    <xf numFmtId="0" fontId="13" fillId="0" borderId="0"/>
    <xf numFmtId="0" fontId="27" fillId="0" borderId="0"/>
    <xf numFmtId="0" fontId="75"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75" fillId="0" borderId="0"/>
    <xf numFmtId="0" fontId="75"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xf numFmtId="0" fontId="75" fillId="0" borderId="0"/>
    <xf numFmtId="0" fontId="75" fillId="0" borderId="0"/>
    <xf numFmtId="0" fontId="75" fillId="0" borderId="0"/>
    <xf numFmtId="0" fontId="75" fillId="0" borderId="0"/>
    <xf numFmtId="0" fontId="3" fillId="0" borderId="0"/>
    <xf numFmtId="0" fontId="27" fillId="0" borderId="0"/>
    <xf numFmtId="0" fontId="13" fillId="0" borderId="0"/>
    <xf numFmtId="0" fontId="75" fillId="0" borderId="0"/>
    <xf numFmtId="0" fontId="75" fillId="0" borderId="0"/>
    <xf numFmtId="0" fontId="75" fillId="0" borderId="0"/>
    <xf numFmtId="0" fontId="75" fillId="0" borderId="0"/>
    <xf numFmtId="0" fontId="75" fillId="0" borderId="0"/>
    <xf numFmtId="0" fontId="75" fillId="0" borderId="0"/>
    <xf numFmtId="0" fontId="27" fillId="0" borderId="0"/>
    <xf numFmtId="0" fontId="27" fillId="0" borderId="0"/>
    <xf numFmtId="0" fontId="27"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3" fillId="0" borderId="0" applyNumberFormat="0" applyFill="0" applyBorder="0" applyProtection="0">
      <alignment vertical="top"/>
    </xf>
    <xf numFmtId="0" fontId="134" fillId="0" borderId="0" applyNumberFormat="0" applyFill="0" applyBorder="0" applyProtection="0">
      <alignment vertical="top"/>
    </xf>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xf numFmtId="0" fontId="20" fillId="0" borderId="0"/>
    <xf numFmtId="0" fontId="20" fillId="0" borderId="0"/>
    <xf numFmtId="0" fontId="27" fillId="0" borderId="0"/>
    <xf numFmtId="0" fontId="2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5" fillId="0" borderId="0"/>
    <xf numFmtId="0" fontId="21" fillId="0" borderId="0"/>
    <xf numFmtId="0" fontId="35" fillId="0" borderId="0"/>
    <xf numFmtId="0" fontId="75" fillId="0" borderId="0"/>
    <xf numFmtId="0" fontId="7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 fillId="0" borderId="0"/>
    <xf numFmtId="0" fontId="20" fillId="0" borderId="0"/>
    <xf numFmtId="0" fontId="75" fillId="0" borderId="0"/>
    <xf numFmtId="0" fontId="2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3" fillId="0" borderId="0"/>
    <xf numFmtId="0" fontId="3" fillId="0" borderId="0"/>
    <xf numFmtId="0" fontId="75" fillId="0" borderId="0"/>
    <xf numFmtId="0" fontId="75" fillId="0" borderId="0"/>
    <xf numFmtId="0" fontId="27" fillId="0" borderId="0"/>
    <xf numFmtId="0" fontId="75" fillId="0" borderId="0"/>
    <xf numFmtId="0" fontId="27" fillId="0" borderId="0"/>
    <xf numFmtId="0" fontId="27" fillId="0" borderId="0"/>
    <xf numFmtId="0" fontId="13" fillId="0" borderId="0"/>
    <xf numFmtId="0" fontId="13" fillId="0" borderId="0"/>
    <xf numFmtId="0" fontId="78" fillId="0" borderId="0"/>
    <xf numFmtId="0" fontId="78" fillId="0" borderId="0"/>
    <xf numFmtId="0" fontId="78" fillId="0" borderId="0"/>
    <xf numFmtId="0" fontId="78" fillId="0" borderId="0"/>
    <xf numFmtId="0" fontId="20" fillId="0" borderId="0"/>
    <xf numFmtId="0" fontId="78" fillId="0" borderId="0"/>
    <xf numFmtId="0" fontId="78" fillId="0" borderId="0"/>
    <xf numFmtId="0" fontId="20" fillId="0" borderId="0"/>
    <xf numFmtId="0" fontId="78" fillId="0" borderId="0"/>
    <xf numFmtId="0" fontId="78" fillId="0" borderId="0"/>
    <xf numFmtId="0" fontId="20" fillId="0" borderId="0"/>
    <xf numFmtId="0" fontId="78" fillId="0" borderId="0"/>
    <xf numFmtId="0" fontId="78" fillId="0" borderId="0"/>
    <xf numFmtId="0" fontId="20" fillId="0" borderId="0"/>
    <xf numFmtId="0" fontId="78" fillId="0" borderId="0"/>
    <xf numFmtId="0" fontId="78" fillId="0" borderId="0"/>
    <xf numFmtId="0" fontId="20" fillId="0" borderId="0"/>
    <xf numFmtId="0" fontId="78" fillId="0" borderId="0"/>
    <xf numFmtId="0" fontId="21" fillId="0" borderId="0"/>
    <xf numFmtId="0" fontId="35" fillId="0" borderId="0"/>
    <xf numFmtId="0" fontId="35" fillId="0" borderId="0"/>
    <xf numFmtId="0" fontId="35" fillId="0" borderId="0"/>
    <xf numFmtId="0" fontId="47" fillId="0" borderId="0" applyFont="0"/>
    <xf numFmtId="0" fontId="123" fillId="30" borderId="0"/>
    <xf numFmtId="0" fontId="92" fillId="0" borderId="0"/>
    <xf numFmtId="0" fontId="20" fillId="9" borderId="30" applyNumberFormat="0" applyFont="0" applyAlignment="0" applyProtection="0"/>
    <xf numFmtId="0" fontId="27" fillId="9" borderId="30" applyNumberFormat="0" applyFont="0" applyAlignment="0" applyProtection="0"/>
    <xf numFmtId="0" fontId="20" fillId="9" borderId="30" applyNumberFormat="0" applyFont="0" applyAlignment="0" applyProtection="0"/>
    <xf numFmtId="0" fontId="27" fillId="9" borderId="30" applyNumberFormat="0" applyFont="0" applyAlignment="0" applyProtection="0"/>
    <xf numFmtId="0" fontId="27" fillId="9" borderId="30" applyNumberFormat="0" applyFont="0" applyAlignment="0" applyProtection="0"/>
    <xf numFmtId="0" fontId="27" fillId="9" borderId="30" applyNumberFormat="0" applyFont="0" applyAlignment="0" applyProtection="0"/>
    <xf numFmtId="0" fontId="27" fillId="9" borderId="30" applyNumberFormat="0" applyFont="0" applyAlignment="0" applyProtection="0"/>
    <xf numFmtId="0" fontId="20" fillId="9" borderId="30" applyNumberFormat="0" applyFont="0" applyAlignment="0" applyProtection="0"/>
    <xf numFmtId="254" fontId="135" fillId="0" borderId="0" applyFont="0" applyFill="0" applyBorder="0" applyProtection="0">
      <alignment vertical="top" wrapText="1"/>
    </xf>
    <xf numFmtId="0" fontId="25" fillId="0" borderId="11" applyNumberFormat="0" applyAlignment="0">
      <alignment horizontal="center"/>
    </xf>
    <xf numFmtId="0" fontId="25" fillId="0" borderId="11" applyNumberFormat="0" applyAlignment="0">
      <alignment horizontal="center"/>
    </xf>
    <xf numFmtId="0" fontId="25" fillId="0" borderId="11" applyNumberFormat="0" applyAlignment="0">
      <alignment horizontal="center"/>
    </xf>
    <xf numFmtId="0" fontId="25" fillId="0" borderId="11" applyNumberFormat="0" applyAlignment="0">
      <alignment horizontal="center"/>
    </xf>
    <xf numFmtId="0" fontId="25" fillId="0" borderId="0"/>
    <xf numFmtId="186" fontId="90"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1" fillId="0" borderId="0" applyNumberFormat="0" applyFill="0" applyBorder="0" applyAlignment="0" applyProtection="0"/>
    <xf numFmtId="0" fontId="21" fillId="0" borderId="0" applyNumberFormat="0" applyFill="0" applyBorder="0" applyAlignment="0" applyProtection="0"/>
    <xf numFmtId="0" fontId="3" fillId="0" borderId="0" applyFont="0" applyFill="0" applyBorder="0" applyAlignment="0" applyProtection="0"/>
    <xf numFmtId="0" fontId="136" fillId="0" borderId="0"/>
    <xf numFmtId="0" fontId="17" fillId="5" borderId="31" applyNumberFormat="0" applyAlignment="0" applyProtection="0"/>
    <xf numFmtId="0" fontId="17" fillId="13" borderId="31" applyNumberFormat="0" applyAlignment="0" applyProtection="0"/>
    <xf numFmtId="0" fontId="17" fillId="5" borderId="31" applyNumberFormat="0" applyAlignment="0" applyProtection="0"/>
    <xf numFmtId="0" fontId="17" fillId="13" borderId="31" applyNumberFormat="0" applyAlignment="0" applyProtection="0"/>
    <xf numFmtId="0" fontId="17" fillId="5" borderId="31" applyNumberFormat="0" applyAlignment="0" applyProtection="0"/>
    <xf numFmtId="170" fontId="137" fillId="0" borderId="11" applyFont="0" applyBorder="0" applyAlignment="0"/>
    <xf numFmtId="170" fontId="137" fillId="0" borderId="11" applyFont="0" applyBorder="0" applyAlignment="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14" fontId="61" fillId="0" borderId="0">
      <alignment horizontal="center" wrapText="1"/>
      <protection locked="0"/>
    </xf>
    <xf numFmtId="210" fontId="27" fillId="0" borderId="0" applyFont="0" applyFill="0" applyBorder="0" applyAlignment="0" applyProtection="0"/>
    <xf numFmtId="210" fontId="27" fillId="0" borderId="0" applyFont="0" applyFill="0" applyBorder="0" applyAlignment="0" applyProtection="0"/>
    <xf numFmtId="210" fontId="27" fillId="0" borderId="0" applyFont="0" applyFill="0" applyBorder="0" applyAlignment="0" applyProtection="0"/>
    <xf numFmtId="210" fontId="27" fillId="0" borderId="0" applyFont="0" applyFill="0" applyBorder="0" applyAlignment="0" applyProtection="0"/>
    <xf numFmtId="255" fontId="27" fillId="0" borderId="0" applyFont="0" applyFill="0" applyBorder="0" applyAlignment="0" applyProtection="0"/>
    <xf numFmtId="255" fontId="27" fillId="0" borderId="0" applyFont="0" applyFill="0" applyBorder="0" applyAlignment="0" applyProtection="0"/>
    <xf numFmtId="255" fontId="27" fillId="0" borderId="0" applyFont="0" applyFill="0" applyBorder="0" applyAlignment="0" applyProtection="0"/>
    <xf numFmtId="255" fontId="27" fillId="0" borderId="0" applyFont="0" applyFill="0" applyBorder="0" applyAlignment="0" applyProtection="0"/>
    <xf numFmtId="10" fontId="3"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8" fillId="0" borderId="32" applyNumberFormat="0" applyBorder="0"/>
    <xf numFmtId="9" fontId="38" fillId="0" borderId="32" applyNumberFormat="0" applyBorder="0"/>
    <xf numFmtId="9" fontId="38" fillId="0" borderId="32" applyNumberFormat="0" applyBorder="0"/>
    <xf numFmtId="9" fontId="38" fillId="0" borderId="32" applyNumberFormat="0" applyBorder="0"/>
    <xf numFmtId="0" fontId="27" fillId="0" borderId="0" applyFill="0" applyBorder="0" applyAlignment="0"/>
    <xf numFmtId="0" fontId="27" fillId="0" borderId="0" applyFill="0" applyBorder="0" applyAlignment="0"/>
    <xf numFmtId="0" fontId="27" fillId="0" borderId="0" applyFill="0" applyBorder="0" applyAlignment="0"/>
    <xf numFmtId="0" fontId="27" fillId="0" borderId="0" applyFill="0" applyBorder="0" applyAlignment="0"/>
    <xf numFmtId="207" fontId="71" fillId="0" borderId="0" applyFill="0" applyBorder="0" applyAlignment="0"/>
    <xf numFmtId="211" fontId="71" fillId="0" borderId="0" applyFill="0" applyBorder="0" applyAlignment="0"/>
    <xf numFmtId="212" fontId="71" fillId="0" borderId="0" applyFill="0" applyBorder="0" applyAlignment="0"/>
    <xf numFmtId="207" fontId="71" fillId="0" borderId="0" applyFill="0" applyBorder="0" applyAlignment="0"/>
    <xf numFmtId="0" fontId="21" fillId="0" borderId="0" applyNumberFormat="0" applyFill="0" applyBorder="0" applyAlignment="0" applyProtection="0"/>
    <xf numFmtId="0" fontId="21" fillId="0" borderId="6">
      <alignment horizontal="center"/>
    </xf>
    <xf numFmtId="0" fontId="48" fillId="0" borderId="0" applyNumberFormat="0" applyFill="0" applyBorder="0" applyAlignment="0" applyProtection="0"/>
    <xf numFmtId="0" fontId="108" fillId="0" borderId="0"/>
    <xf numFmtId="256" fontId="71" fillId="0" borderId="8">
      <alignment horizontal="right" vertical="center"/>
    </xf>
    <xf numFmtId="0" fontId="138" fillId="0" borderId="0" applyNumberFormat="0" applyFill="0" applyBorder="0" applyAlignment="0" applyProtection="0"/>
    <xf numFmtId="0" fontId="139" fillId="0" borderId="33" applyNumberFormat="0" applyFill="0" applyAlignment="0" applyProtection="0"/>
    <xf numFmtId="196" fontId="71" fillId="0" borderId="8">
      <alignment horizontal="center"/>
    </xf>
    <xf numFmtId="0" fontId="71" fillId="0" borderId="0" applyNumberFormat="0" applyFill="0" applyBorder="0" applyAlignment="0" applyProtection="0"/>
    <xf numFmtId="0" fontId="3" fillId="0" borderId="0" applyNumberFormat="0" applyFill="0" applyBorder="0" applyAlignment="0" applyProtection="0"/>
    <xf numFmtId="257" fontId="140" fillId="0" borderId="0" applyFont="0" applyFill="0" applyBorder="0" applyAlignment="0" applyProtection="0"/>
    <xf numFmtId="258" fontId="112" fillId="0" borderId="0" applyFont="0" applyFill="0" applyBorder="0" applyAlignment="0" applyProtection="0"/>
    <xf numFmtId="259" fontId="71" fillId="0" borderId="0"/>
    <xf numFmtId="260" fontId="71" fillId="0" borderId="3"/>
    <xf numFmtId="0" fontId="16" fillId="0" borderId="0" applyNumberFormat="0" applyFill="0" applyBorder="0" applyAlignment="0" applyProtection="0"/>
    <xf numFmtId="0" fontId="88" fillId="0" borderId="0" applyNumberForma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10" fillId="0" borderId="0">
      <alignment vertical="center"/>
    </xf>
    <xf numFmtId="40" fontId="67" fillId="0" borderId="0" applyFont="0" applyFill="0" applyBorder="0" applyAlignment="0" applyProtection="0"/>
    <xf numFmtId="38" fontId="67" fillId="0" borderId="0" applyFont="0" applyFill="0" applyBorder="0" applyAlignment="0" applyProtection="0"/>
    <xf numFmtId="0" fontId="67" fillId="0" borderId="0" applyFont="0" applyFill="0" applyBorder="0" applyAlignment="0" applyProtection="0"/>
    <xf numFmtId="0" fontId="67" fillId="0" borderId="0" applyFont="0" applyFill="0" applyBorder="0" applyAlignment="0" applyProtection="0"/>
    <xf numFmtId="0" fontId="141" fillId="0" borderId="0"/>
    <xf numFmtId="0" fontId="142" fillId="0" borderId="15"/>
    <xf numFmtId="0" fontId="143" fillId="0" borderId="0" applyFont="0" applyFill="0" applyBorder="0" applyAlignment="0" applyProtection="0"/>
    <xf numFmtId="0" fontId="143" fillId="0" borderId="0" applyFont="0" applyFill="0" applyBorder="0" applyAlignment="0" applyProtection="0"/>
    <xf numFmtId="0" fontId="120" fillId="0" borderId="0"/>
    <xf numFmtId="186" fontId="79" fillId="0" borderId="0" applyFont="0" applyFill="0" applyBorder="0" applyAlignment="0" applyProtection="0"/>
    <xf numFmtId="187" fontId="79" fillId="0" borderId="0" applyFont="0" applyFill="0" applyBorder="0" applyAlignment="0" applyProtection="0"/>
    <xf numFmtId="179" fontId="79" fillId="0" borderId="0" applyFont="0" applyFill="0" applyBorder="0" applyAlignment="0" applyProtection="0"/>
    <xf numFmtId="261" fontId="144" fillId="0" borderId="0" applyFont="0" applyFill="0" applyBorder="0" applyAlignment="0" applyProtection="0"/>
    <xf numFmtId="211" fontId="79" fillId="0" borderId="0" applyFont="0" applyFill="0" applyBorder="0" applyAlignment="0" applyProtection="0"/>
    <xf numFmtId="9" fontId="4" fillId="0" borderId="0" applyFont="0" applyFill="0" applyBorder="0" applyAlignment="0" applyProtection="0"/>
    <xf numFmtId="0" fontId="21" fillId="0" borderId="0" applyNumberFormat="0" applyFill="0" applyBorder="0" applyAlignment="0" applyProtection="0"/>
    <xf numFmtId="0" fontId="21" fillId="0" borderId="0" applyProtection="0"/>
    <xf numFmtId="0" fontId="145" fillId="0" borderId="0"/>
    <xf numFmtId="3" fontId="23" fillId="0" borderId="3"/>
    <xf numFmtId="170" fontId="146" fillId="0" borderId="14" applyFont="0" applyBorder="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Protection="0"/>
    <xf numFmtId="0" fontId="147" fillId="0" borderId="0"/>
    <xf numFmtId="0" fontId="3" fillId="0" borderId="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Protection="0"/>
    <xf numFmtId="0" fontId="102" fillId="0" borderId="0" applyNumberFormat="0" applyFill="0" applyBorder="0" applyProtection="0">
      <alignment vertical="center"/>
    </xf>
    <xf numFmtId="191" fontId="28" fillId="0" borderId="0" applyFont="0" applyFill="0" applyBorder="0" applyAlignment="0" applyProtection="0"/>
    <xf numFmtId="179" fontId="7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91" fontId="28" fillId="0" borderId="0" applyFont="0" applyFill="0" applyBorder="0" applyAlignment="0" applyProtection="0"/>
    <xf numFmtId="42" fontId="2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42" fontId="28" fillId="0" borderId="0" applyFont="0" applyFill="0" applyBorder="0" applyAlignment="0" applyProtection="0"/>
    <xf numFmtId="191" fontId="28" fillId="0" borderId="0" applyFont="0" applyFill="0" applyBorder="0" applyAlignment="0" applyProtection="0"/>
    <xf numFmtId="0" fontId="39" fillId="0" borderId="0"/>
    <xf numFmtId="42" fontId="28" fillId="0" borderId="0" applyFont="0" applyFill="0" applyBorder="0" applyAlignment="0" applyProtection="0"/>
    <xf numFmtId="0" fontId="29" fillId="0" borderId="0">
      <alignment vertical="top"/>
    </xf>
    <xf numFmtId="0" fontId="148" fillId="0" borderId="0">
      <alignment vertical="top"/>
    </xf>
    <xf numFmtId="0" fontId="148" fillId="0" borderId="0">
      <alignment vertical="top"/>
    </xf>
    <xf numFmtId="0" fontId="48" fillId="0" borderId="0" applyNumberFormat="0" applyFill="0" applyBorder="0" applyAlignment="0" applyProtection="0"/>
    <xf numFmtId="262"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4" fontId="2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42" fontId="28" fillId="0" borderId="0" applyFont="0" applyFill="0" applyBorder="0" applyAlignment="0" applyProtection="0"/>
    <xf numFmtId="191" fontId="28" fillId="0" borderId="0" applyFont="0" applyFill="0" applyBorder="0" applyAlignment="0" applyProtection="0"/>
    <xf numFmtId="0" fontId="39"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0" fontId="39"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264" fontId="28" fillId="0" borderId="0" applyFont="0" applyFill="0" applyBorder="0" applyAlignment="0" applyProtection="0"/>
    <xf numFmtId="26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42" fontId="28" fillId="0" borderId="0" applyFont="0" applyFill="0" applyBorder="0" applyAlignment="0" applyProtection="0"/>
    <xf numFmtId="264" fontId="2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42" fontId="28" fillId="0" borderId="0" applyFont="0" applyFill="0" applyBorder="0" applyAlignment="0" applyProtection="0"/>
    <xf numFmtId="0" fontId="39" fillId="0" borderId="0"/>
    <xf numFmtId="191" fontId="28" fillId="0" borderId="0" applyFont="0" applyFill="0" applyBorder="0" applyAlignment="0" applyProtection="0"/>
    <xf numFmtId="0" fontId="39" fillId="0" borderId="0"/>
    <xf numFmtId="0" fontId="39" fillId="0" borderId="0"/>
    <xf numFmtId="0" fontId="39" fillId="0" borderId="0"/>
    <xf numFmtId="179" fontId="78" fillId="0" borderId="0" applyFont="0" applyFill="0" applyBorder="0" applyAlignment="0" applyProtection="0"/>
    <xf numFmtId="42" fontId="28" fillId="0" borderId="0" applyFont="0" applyFill="0" applyBorder="0" applyAlignment="0" applyProtection="0"/>
    <xf numFmtId="265"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265"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266" fontId="7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205"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174" fontId="28" fillId="0" borderId="0" applyFont="0" applyFill="0" applyBorder="0" applyAlignment="0" applyProtection="0"/>
    <xf numFmtId="192"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87" fontId="28" fillId="0" borderId="0" applyFont="0" applyFill="0" applyBorder="0" applyAlignment="0" applyProtection="0"/>
    <xf numFmtId="168"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267"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87" fontId="28" fillId="0" borderId="0" applyFont="0" applyFill="0" applyBorder="0" applyAlignment="0" applyProtection="0"/>
    <xf numFmtId="267" fontId="28" fillId="0" borderId="0" applyFont="0" applyFill="0" applyBorder="0" applyAlignment="0" applyProtection="0"/>
    <xf numFmtId="168"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267" fontId="28" fillId="0" borderId="0" applyFont="0" applyFill="0" applyBorder="0" applyAlignment="0" applyProtection="0"/>
    <xf numFmtId="174" fontId="28"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268" fontId="28" fillId="0" borderId="0" applyFont="0" applyFill="0" applyBorder="0" applyAlignment="0" applyProtection="0"/>
    <xf numFmtId="269"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42" fontId="28" fillId="0" borderId="0" applyFont="0" applyFill="0" applyBorder="0" applyAlignment="0" applyProtection="0"/>
    <xf numFmtId="191"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26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96" fontId="78" fillId="0" borderId="0" applyFont="0" applyFill="0" applyBorder="0" applyAlignment="0" applyProtection="0"/>
    <xf numFmtId="262"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191" fontId="28" fillId="0" borderId="0" applyFont="0" applyFill="0" applyBorder="0" applyAlignment="0" applyProtection="0"/>
    <xf numFmtId="26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264" fontId="28" fillId="0" borderId="0" applyFont="0" applyFill="0" applyBorder="0" applyAlignment="0" applyProtection="0"/>
    <xf numFmtId="42" fontId="28" fillId="0" borderId="0" applyFont="0" applyFill="0" applyBorder="0" applyAlignment="0" applyProtection="0"/>
    <xf numFmtId="26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91" fontId="28" fillId="0" borderId="0" applyFont="0" applyFill="0" applyBorder="0" applyAlignment="0" applyProtection="0"/>
    <xf numFmtId="42" fontId="28" fillId="0" borderId="0" applyFont="0" applyFill="0" applyBorder="0" applyAlignment="0" applyProtection="0"/>
    <xf numFmtId="26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264"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270" fontId="149" fillId="0" borderId="0" applyFont="0" applyFill="0" applyBorder="0" applyAlignment="0" applyProtection="0"/>
    <xf numFmtId="271"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272" fontId="28" fillId="0" borderId="0" applyFont="0" applyFill="0" applyBorder="0" applyAlignment="0" applyProtection="0"/>
    <xf numFmtId="264" fontId="28" fillId="0" borderId="0" applyFont="0" applyFill="0" applyBorder="0" applyAlignment="0" applyProtection="0"/>
    <xf numFmtId="42" fontId="28" fillId="0" borderId="0" applyFont="0" applyFill="0" applyBorder="0" applyAlignment="0" applyProtection="0"/>
    <xf numFmtId="191" fontId="28" fillId="0" borderId="0" applyFont="0" applyFill="0" applyBorder="0" applyAlignment="0" applyProtection="0"/>
    <xf numFmtId="42"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205"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174" fontId="28" fillId="0" borderId="0" applyFont="0" applyFill="0" applyBorder="0" applyAlignment="0" applyProtection="0"/>
    <xf numFmtId="192"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87" fontId="28" fillId="0" borderId="0" applyFont="0" applyFill="0" applyBorder="0" applyAlignment="0" applyProtection="0"/>
    <xf numFmtId="168"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267"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87" fontId="28" fillId="0" borderId="0" applyFont="0" applyFill="0" applyBorder="0" applyAlignment="0" applyProtection="0"/>
    <xf numFmtId="267" fontId="28" fillId="0" borderId="0" applyFont="0" applyFill="0" applyBorder="0" applyAlignment="0" applyProtection="0"/>
    <xf numFmtId="168"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267" fontId="28" fillId="0" borderId="0" applyFont="0" applyFill="0" applyBorder="0" applyAlignment="0" applyProtection="0"/>
    <xf numFmtId="174" fontId="28"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268" fontId="28" fillId="0" borderId="0" applyFont="0" applyFill="0" applyBorder="0" applyAlignment="0" applyProtection="0"/>
    <xf numFmtId="269"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204" fontId="28" fillId="0" borderId="0" applyFont="0" applyFill="0" applyBorder="0" applyAlignment="0" applyProtection="0"/>
    <xf numFmtId="273" fontId="28" fillId="0" borderId="0" applyFont="0" applyFill="0" applyBorder="0" applyAlignment="0" applyProtection="0"/>
    <xf numFmtId="189" fontId="28" fillId="0" borderId="0" applyFont="0" applyFill="0" applyBorder="0" applyAlignment="0" applyProtection="0"/>
    <xf numFmtId="273" fontId="28" fillId="0" borderId="0" applyFont="0" applyFill="0" applyBorder="0" applyAlignment="0" applyProtection="0"/>
    <xf numFmtId="197"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274"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86" fontId="28" fillId="0" borderId="0" applyFont="0" applyFill="0" applyBorder="0" applyAlignment="0" applyProtection="0"/>
    <xf numFmtId="166" fontId="28" fillId="0" borderId="0" applyFont="0" applyFill="0" applyBorder="0" applyAlignment="0" applyProtection="0"/>
    <xf numFmtId="189" fontId="28" fillId="0" borderId="0" applyFont="0" applyFill="0" applyBorder="0" applyAlignment="0" applyProtection="0"/>
    <xf numFmtId="189" fontId="7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275" fontId="28" fillId="0" borderId="0" applyFont="0" applyFill="0" applyBorder="0" applyAlignment="0" applyProtection="0"/>
    <xf numFmtId="189" fontId="28" fillId="0" borderId="0" applyFont="0" applyFill="0" applyBorder="0" applyAlignment="0" applyProtection="0"/>
    <xf numFmtId="274"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186" fontId="28" fillId="0" borderId="0" applyFont="0" applyFill="0" applyBorder="0" applyAlignment="0" applyProtection="0"/>
    <xf numFmtId="274" fontId="28" fillId="0" borderId="0" applyFont="0" applyFill="0" applyBorder="0" applyAlignment="0" applyProtection="0"/>
    <xf numFmtId="166" fontId="28" fillId="0" borderId="0" applyFont="0" applyFill="0" applyBorder="0" applyAlignment="0" applyProtection="0"/>
    <xf numFmtId="274"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274" fontId="28" fillId="0" borderId="0" applyFont="0" applyFill="0" applyBorder="0" applyAlignment="0" applyProtection="0"/>
    <xf numFmtId="273" fontId="28" fillId="0" borderId="0" applyFont="0" applyFill="0" applyBorder="0" applyAlignment="0" applyProtection="0"/>
    <xf numFmtId="41" fontId="28" fillId="0" borderId="0" applyFont="0" applyFill="0" applyBorder="0" applyAlignment="0" applyProtection="0"/>
    <xf numFmtId="273" fontId="28" fillId="0" borderId="0" applyFont="0" applyFill="0" applyBorder="0" applyAlignment="0" applyProtection="0"/>
    <xf numFmtId="189" fontId="28" fillId="0" borderId="0" applyFont="0" applyFill="0" applyBorder="0" applyAlignment="0" applyProtection="0"/>
    <xf numFmtId="273" fontId="28" fillId="0" borderId="0" applyFont="0" applyFill="0" applyBorder="0" applyAlignment="0" applyProtection="0"/>
    <xf numFmtId="189" fontId="28" fillId="0" borderId="0" applyFont="0" applyFill="0" applyBorder="0" applyAlignment="0" applyProtection="0"/>
    <xf numFmtId="276" fontId="28" fillId="0" borderId="0" applyFont="0" applyFill="0" applyBorder="0" applyAlignment="0" applyProtection="0"/>
    <xf numFmtId="277" fontId="28" fillId="0" borderId="0" applyFont="0" applyFill="0" applyBorder="0" applyAlignment="0" applyProtection="0"/>
    <xf numFmtId="274"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191"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26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96" fontId="78" fillId="0" borderId="0" applyFont="0" applyFill="0" applyBorder="0" applyAlignment="0" applyProtection="0"/>
    <xf numFmtId="262"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191" fontId="28" fillId="0" borderId="0" applyFont="0" applyFill="0" applyBorder="0" applyAlignment="0" applyProtection="0"/>
    <xf numFmtId="26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264" fontId="28" fillId="0" borderId="0" applyFont="0" applyFill="0" applyBorder="0" applyAlignment="0" applyProtection="0"/>
    <xf numFmtId="42" fontId="28" fillId="0" borderId="0" applyFont="0" applyFill="0" applyBorder="0" applyAlignment="0" applyProtection="0"/>
    <xf numFmtId="264"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91" fontId="28" fillId="0" borderId="0" applyFont="0" applyFill="0" applyBorder="0" applyAlignment="0" applyProtection="0"/>
    <xf numFmtId="42" fontId="28" fillId="0" borderId="0" applyFont="0" applyFill="0" applyBorder="0" applyAlignment="0" applyProtection="0"/>
    <xf numFmtId="26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264"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270" fontId="149" fillId="0" borderId="0" applyFont="0" applyFill="0" applyBorder="0" applyAlignment="0" applyProtection="0"/>
    <xf numFmtId="271"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272" fontId="28" fillId="0" borderId="0" applyFont="0" applyFill="0" applyBorder="0" applyAlignment="0" applyProtection="0"/>
    <xf numFmtId="264" fontId="28" fillId="0" borderId="0" applyFont="0" applyFill="0" applyBorder="0" applyAlignment="0" applyProtection="0"/>
    <xf numFmtId="42" fontId="28" fillId="0" borderId="0" applyFont="0" applyFill="0" applyBorder="0" applyAlignment="0" applyProtection="0"/>
    <xf numFmtId="191" fontId="28" fillId="0" borderId="0" applyFont="0" applyFill="0" applyBorder="0" applyAlignment="0" applyProtection="0"/>
    <xf numFmtId="42"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204" fontId="28" fillId="0" borderId="0" applyFont="0" applyFill="0" applyBorder="0" applyAlignment="0" applyProtection="0"/>
    <xf numFmtId="273" fontId="28" fillId="0" borderId="0" applyFont="0" applyFill="0" applyBorder="0" applyAlignment="0" applyProtection="0"/>
    <xf numFmtId="189" fontId="28" fillId="0" borderId="0" applyFont="0" applyFill="0" applyBorder="0" applyAlignment="0" applyProtection="0"/>
    <xf numFmtId="273" fontId="28" fillId="0" borderId="0" applyFont="0" applyFill="0" applyBorder="0" applyAlignment="0" applyProtection="0"/>
    <xf numFmtId="197"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274"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86" fontId="28" fillId="0" borderId="0" applyFont="0" applyFill="0" applyBorder="0" applyAlignment="0" applyProtection="0"/>
    <xf numFmtId="166" fontId="28" fillId="0" borderId="0" applyFont="0" applyFill="0" applyBorder="0" applyAlignment="0" applyProtection="0"/>
    <xf numFmtId="189" fontId="28" fillId="0" borderId="0" applyFont="0" applyFill="0" applyBorder="0" applyAlignment="0" applyProtection="0"/>
    <xf numFmtId="189" fontId="7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275" fontId="28" fillId="0" borderId="0" applyFont="0" applyFill="0" applyBorder="0" applyAlignment="0" applyProtection="0"/>
    <xf numFmtId="189" fontId="28" fillId="0" borderId="0" applyFont="0" applyFill="0" applyBorder="0" applyAlignment="0" applyProtection="0"/>
    <xf numFmtId="274"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186" fontId="28" fillId="0" borderId="0" applyFont="0" applyFill="0" applyBorder="0" applyAlignment="0" applyProtection="0"/>
    <xf numFmtId="274" fontId="28" fillId="0" borderId="0" applyFont="0" applyFill="0" applyBorder="0" applyAlignment="0" applyProtection="0"/>
    <xf numFmtId="166" fontId="28" fillId="0" borderId="0" applyFont="0" applyFill="0" applyBorder="0" applyAlignment="0" applyProtection="0"/>
    <xf numFmtId="274"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274" fontId="28" fillId="0" borderId="0" applyFont="0" applyFill="0" applyBorder="0" applyAlignment="0" applyProtection="0"/>
    <xf numFmtId="273" fontId="28" fillId="0" borderId="0" applyFont="0" applyFill="0" applyBorder="0" applyAlignment="0" applyProtection="0"/>
    <xf numFmtId="41" fontId="28" fillId="0" borderId="0" applyFont="0" applyFill="0" applyBorder="0" applyAlignment="0" applyProtection="0"/>
    <xf numFmtId="273" fontId="28" fillId="0" borderId="0" applyFont="0" applyFill="0" applyBorder="0" applyAlignment="0" applyProtection="0"/>
    <xf numFmtId="189" fontId="28" fillId="0" borderId="0" applyFont="0" applyFill="0" applyBorder="0" applyAlignment="0" applyProtection="0"/>
    <xf numFmtId="273" fontId="28" fillId="0" borderId="0" applyFont="0" applyFill="0" applyBorder="0" applyAlignment="0" applyProtection="0"/>
    <xf numFmtId="189" fontId="28" fillId="0" borderId="0" applyFont="0" applyFill="0" applyBorder="0" applyAlignment="0" applyProtection="0"/>
    <xf numFmtId="276" fontId="28" fillId="0" borderId="0" applyFont="0" applyFill="0" applyBorder="0" applyAlignment="0" applyProtection="0"/>
    <xf numFmtId="277" fontId="28" fillId="0" borderId="0" applyFont="0" applyFill="0" applyBorder="0" applyAlignment="0" applyProtection="0"/>
    <xf numFmtId="274"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205"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174" fontId="28" fillId="0" borderId="0" applyFont="0" applyFill="0" applyBorder="0" applyAlignment="0" applyProtection="0"/>
    <xf numFmtId="192"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87" fontId="28" fillId="0" borderId="0" applyFont="0" applyFill="0" applyBorder="0" applyAlignment="0" applyProtection="0"/>
    <xf numFmtId="168"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267"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87" fontId="28" fillId="0" borderId="0" applyFont="0" applyFill="0" applyBorder="0" applyAlignment="0" applyProtection="0"/>
    <xf numFmtId="267" fontId="28" fillId="0" borderId="0" applyFont="0" applyFill="0" applyBorder="0" applyAlignment="0" applyProtection="0"/>
    <xf numFmtId="168"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267" fontId="28" fillId="0" borderId="0" applyFont="0" applyFill="0" applyBorder="0" applyAlignment="0" applyProtection="0"/>
    <xf numFmtId="174" fontId="28"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268" fontId="28" fillId="0" borderId="0" applyFont="0" applyFill="0" applyBorder="0" applyAlignment="0" applyProtection="0"/>
    <xf numFmtId="269"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265"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265"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266" fontId="78" fillId="0" borderId="0" applyFont="0" applyFill="0" applyBorder="0" applyAlignment="0" applyProtection="0"/>
    <xf numFmtId="42" fontId="28" fillId="0" borderId="0" applyFont="0" applyFill="0" applyBorder="0" applyAlignment="0" applyProtection="0"/>
    <xf numFmtId="26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264"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270" fontId="149" fillId="0" borderId="0" applyFont="0" applyFill="0" applyBorder="0" applyAlignment="0" applyProtection="0"/>
    <xf numFmtId="271"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0" fontId="39"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0" fontId="39" fillId="0" borderId="0"/>
    <xf numFmtId="262" fontId="28" fillId="0" borderId="0" applyFont="0" applyFill="0" applyBorder="0" applyAlignment="0" applyProtection="0"/>
    <xf numFmtId="272"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204" fontId="28" fillId="0" borderId="0" applyFont="0" applyFill="0" applyBorder="0" applyAlignment="0" applyProtection="0"/>
    <xf numFmtId="273" fontId="28" fillId="0" borderId="0" applyFont="0" applyFill="0" applyBorder="0" applyAlignment="0" applyProtection="0"/>
    <xf numFmtId="189" fontId="28" fillId="0" borderId="0" applyFont="0" applyFill="0" applyBorder="0" applyAlignment="0" applyProtection="0"/>
    <xf numFmtId="273" fontId="28" fillId="0" borderId="0" applyFont="0" applyFill="0" applyBorder="0" applyAlignment="0" applyProtection="0"/>
    <xf numFmtId="197"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274"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86" fontId="28" fillId="0" borderId="0" applyFont="0" applyFill="0" applyBorder="0" applyAlignment="0" applyProtection="0"/>
    <xf numFmtId="166" fontId="28" fillId="0" borderId="0" applyFont="0" applyFill="0" applyBorder="0" applyAlignment="0" applyProtection="0"/>
    <xf numFmtId="189" fontId="28" fillId="0" borderId="0" applyFont="0" applyFill="0" applyBorder="0" applyAlignment="0" applyProtection="0"/>
    <xf numFmtId="189" fontId="7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86"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275" fontId="28" fillId="0" borderId="0" applyFont="0" applyFill="0" applyBorder="0" applyAlignment="0" applyProtection="0"/>
    <xf numFmtId="189" fontId="28" fillId="0" borderId="0" applyFont="0" applyFill="0" applyBorder="0" applyAlignment="0" applyProtection="0"/>
    <xf numFmtId="274"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186"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186" fontId="28" fillId="0" borderId="0" applyFont="0" applyFill="0" applyBorder="0" applyAlignment="0" applyProtection="0"/>
    <xf numFmtId="274" fontId="28" fillId="0" borderId="0" applyFont="0" applyFill="0" applyBorder="0" applyAlignment="0" applyProtection="0"/>
    <xf numFmtId="166" fontId="28" fillId="0" borderId="0" applyFont="0" applyFill="0" applyBorder="0" applyAlignment="0" applyProtection="0"/>
    <xf numFmtId="274" fontId="28" fillId="0" borderId="0" applyFont="0" applyFill="0" applyBorder="0" applyAlignment="0" applyProtection="0"/>
    <xf numFmtId="41" fontId="28" fillId="0" borderId="0" applyFont="0" applyFill="0" applyBorder="0" applyAlignment="0" applyProtection="0"/>
    <xf numFmtId="189"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274" fontId="28" fillId="0" borderId="0" applyFont="0" applyFill="0" applyBorder="0" applyAlignment="0" applyProtection="0"/>
    <xf numFmtId="273" fontId="28" fillId="0" borderId="0" applyFont="0" applyFill="0" applyBorder="0" applyAlignment="0" applyProtection="0"/>
    <xf numFmtId="41" fontId="28" fillId="0" borderId="0" applyFont="0" applyFill="0" applyBorder="0" applyAlignment="0" applyProtection="0"/>
    <xf numFmtId="273" fontId="28" fillId="0" borderId="0" applyFont="0" applyFill="0" applyBorder="0" applyAlignment="0" applyProtection="0"/>
    <xf numFmtId="189" fontId="28" fillId="0" borderId="0" applyFont="0" applyFill="0" applyBorder="0" applyAlignment="0" applyProtection="0"/>
    <xf numFmtId="273" fontId="28" fillId="0" borderId="0" applyFont="0" applyFill="0" applyBorder="0" applyAlignment="0" applyProtection="0"/>
    <xf numFmtId="189" fontId="28" fillId="0" borderId="0" applyFont="0" applyFill="0" applyBorder="0" applyAlignment="0" applyProtection="0"/>
    <xf numFmtId="276" fontId="28" fillId="0" borderId="0" applyFont="0" applyFill="0" applyBorder="0" applyAlignment="0" applyProtection="0"/>
    <xf numFmtId="277" fontId="28" fillId="0" borderId="0" applyFont="0" applyFill="0" applyBorder="0" applyAlignment="0" applyProtection="0"/>
    <xf numFmtId="274"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205"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174" fontId="28" fillId="0" borderId="0" applyFont="0" applyFill="0" applyBorder="0" applyAlignment="0" applyProtection="0"/>
    <xf numFmtId="192"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87" fontId="28" fillId="0" borderId="0" applyFont="0" applyFill="0" applyBorder="0" applyAlignment="0" applyProtection="0"/>
    <xf numFmtId="168"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267"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8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87" fontId="28" fillId="0" borderId="0" applyFont="0" applyFill="0" applyBorder="0" applyAlignment="0" applyProtection="0"/>
    <xf numFmtId="267" fontId="28" fillId="0" borderId="0" applyFont="0" applyFill="0" applyBorder="0" applyAlignment="0" applyProtection="0"/>
    <xf numFmtId="168"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193"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267" fontId="28" fillId="0" borderId="0" applyFont="0" applyFill="0" applyBorder="0" applyAlignment="0" applyProtection="0"/>
    <xf numFmtId="174" fontId="28"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174" fontId="28" fillId="0" borderId="0" applyFont="0" applyFill="0" applyBorder="0" applyAlignment="0" applyProtection="0"/>
    <xf numFmtId="193" fontId="28" fillId="0" borderId="0" applyFont="0" applyFill="0" applyBorder="0" applyAlignment="0" applyProtection="0"/>
    <xf numFmtId="268" fontId="28" fillId="0" borderId="0" applyFont="0" applyFill="0" applyBorder="0" applyAlignment="0" applyProtection="0"/>
    <xf numFmtId="269" fontId="28" fillId="0" borderId="0" applyFont="0" applyFill="0" applyBorder="0" applyAlignment="0" applyProtection="0"/>
    <xf numFmtId="2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265"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265"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266" fontId="78" fillId="0" borderId="0" applyFont="0" applyFill="0" applyBorder="0" applyAlignment="0" applyProtection="0"/>
    <xf numFmtId="0" fontId="39" fillId="0" borderId="0"/>
    <xf numFmtId="264" fontId="2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48" fillId="0" borderId="0">
      <alignment vertical="top"/>
    </xf>
    <xf numFmtId="0" fontId="29" fillId="0" borderId="0">
      <alignment vertical="top"/>
    </xf>
    <xf numFmtId="0" fontId="29" fillId="0" borderId="0">
      <alignment vertical="top"/>
    </xf>
    <xf numFmtId="0" fontId="29" fillId="0" borderId="0">
      <alignment vertical="top"/>
    </xf>
    <xf numFmtId="0" fontId="3" fillId="0" borderId="0"/>
    <xf numFmtId="0" fontId="148" fillId="0" borderId="0">
      <alignment vertical="top"/>
    </xf>
    <xf numFmtId="0" fontId="29" fillId="0" borderId="0">
      <alignment vertical="top"/>
    </xf>
    <xf numFmtId="0" fontId="29" fillId="0" borderId="0">
      <alignment vertical="top"/>
    </xf>
    <xf numFmtId="0" fontId="29" fillId="0" borderId="0">
      <alignment vertical="top"/>
    </xf>
    <xf numFmtId="0" fontId="148" fillId="0" borderId="0">
      <alignment vertical="top"/>
    </xf>
    <xf numFmtId="0" fontId="148" fillId="0" borderId="0">
      <alignment vertical="top"/>
    </xf>
    <xf numFmtId="0" fontId="148" fillId="0" borderId="0">
      <alignment vertical="top"/>
    </xf>
    <xf numFmtId="0" fontId="29" fillId="0" borderId="0">
      <alignment vertical="top"/>
    </xf>
    <xf numFmtId="0" fontId="29" fillId="0" borderId="0">
      <alignment vertical="top"/>
    </xf>
    <xf numFmtId="0" fontId="29" fillId="0" borderId="0">
      <alignment vertical="top"/>
    </xf>
    <xf numFmtId="0" fontId="148" fillId="0" borderId="0">
      <alignment vertical="top"/>
    </xf>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266" fontId="79" fillId="0" borderId="0" applyProtection="0"/>
    <xf numFmtId="179" fontId="79" fillId="0" borderId="0" applyProtection="0"/>
    <xf numFmtId="179" fontId="79" fillId="0" borderId="0" applyProtection="0"/>
    <xf numFmtId="0" fontId="145" fillId="0" borderId="0" applyProtection="0"/>
    <xf numFmtId="266" fontId="79" fillId="0" borderId="0" applyProtection="0"/>
    <xf numFmtId="179" fontId="79" fillId="0" borderId="0" applyProtection="0"/>
    <xf numFmtId="179" fontId="79" fillId="0" borderId="0" applyProtection="0"/>
    <xf numFmtId="0" fontId="145" fillId="0" borderId="0" applyProtection="0"/>
    <xf numFmtId="264" fontId="2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91" fontId="28" fillId="0" borderId="0" applyFont="0" applyFill="0" applyBorder="0" applyAlignment="0" applyProtection="0"/>
    <xf numFmtId="0" fontId="39" fillId="0" borderId="0"/>
    <xf numFmtId="42" fontId="28" fillId="0" borderId="0" applyFont="0" applyFill="0" applyBorder="0" applyAlignment="0" applyProtection="0"/>
    <xf numFmtId="0" fontId="120" fillId="0" borderId="0"/>
    <xf numFmtId="0" fontId="90" fillId="0" borderId="0"/>
    <xf numFmtId="1" fontId="41" fillId="0" borderId="3" applyBorder="0" applyAlignment="0">
      <alignment horizontal="center"/>
    </xf>
    <xf numFmtId="0" fontId="112" fillId="0" borderId="0"/>
    <xf numFmtId="0" fontId="112" fillId="0" borderId="0"/>
    <xf numFmtId="0" fontId="3" fillId="0" borderId="0"/>
    <xf numFmtId="0" fontId="112" fillId="0" borderId="0" applyProtection="0"/>
    <xf numFmtId="3" fontId="23" fillId="0" borderId="3"/>
    <xf numFmtId="3" fontId="23" fillId="0" borderId="3"/>
    <xf numFmtId="0" fontId="32" fillId="3" borderId="0"/>
    <xf numFmtId="198" fontId="30" fillId="0" borderId="0" applyFont="0" applyFill="0" applyBorder="0" applyAlignment="0" applyProtection="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32" fillId="3" borderId="0"/>
    <xf numFmtId="0" fontId="43" fillId="0" borderId="0" applyFont="0" applyFill="0" applyBorder="0" applyAlignment="0">
      <alignment horizontal="left"/>
    </xf>
    <xf numFmtId="0" fontId="42" fillId="3" borderId="0"/>
    <xf numFmtId="0" fontId="42" fillId="3" borderId="0"/>
    <xf numFmtId="0" fontId="42" fillId="3" borderId="0"/>
    <xf numFmtId="0" fontId="42" fillId="3" borderId="0"/>
    <xf numFmtId="0" fontId="42" fillId="3" borderId="0"/>
    <xf numFmtId="0" fontId="45" fillId="0" borderId="3" applyNumberFormat="0" applyFont="0" applyBorder="0">
      <alignment horizontal="left" indent="2"/>
    </xf>
    <xf numFmtId="0" fontId="43" fillId="0" borderId="0" applyFont="0" applyFill="0" applyBorder="0" applyAlignment="0">
      <alignment horizontal="left"/>
    </xf>
    <xf numFmtId="0" fontId="150" fillId="0"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5" fillId="0" borderId="3" applyNumberFormat="0" applyFont="0" applyBorder="0" applyAlignment="0">
      <alignment horizontal="center"/>
    </xf>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170" fontId="151" fillId="0" borderId="7" applyNumberFormat="0" applyFont="0" applyBorder="0" applyAlignment="0">
      <alignment horizontal="center" vertical="center"/>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52" fillId="0" borderId="0"/>
    <xf numFmtId="0" fontId="152" fillId="0" borderId="0"/>
    <xf numFmtId="0" fontId="152" fillId="0" borderId="0"/>
    <xf numFmtId="0" fontId="152" fillId="0" borderId="0"/>
    <xf numFmtId="0" fontId="152" fillId="0" borderId="0"/>
    <xf numFmtId="0" fontId="46" fillId="0" borderId="0">
      <alignment horizontal="center" wrapText="1"/>
      <protection locked="0"/>
    </xf>
    <xf numFmtId="265" fontId="78" fillId="0" borderId="0" applyFont="0" applyFill="0" applyBorder="0" applyAlignment="0" applyProtection="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0" fontId="73" fillId="0" borderId="0"/>
    <xf numFmtId="0" fontId="127" fillId="0" borderId="0" applyFill="0" applyBorder="0" applyProtection="0">
      <alignment horizontal="center"/>
      <protection locked="0"/>
    </xf>
    <xf numFmtId="0" fontId="153" fillId="0" borderId="5">
      <alignment horizontal="center"/>
    </xf>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41" fontId="3" fillId="0" borderId="0" applyFont="0" applyFill="0" applyBorder="0" applyAlignment="0" applyProtection="0"/>
    <xf numFmtId="41" fontId="15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285"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286" fontId="79" fillId="0" borderId="0" applyProtection="0"/>
    <xf numFmtId="286" fontId="79" fillId="0" borderId="0" applyProtection="0"/>
    <xf numFmtId="285"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6" fontId="79" fillId="0" borderId="0" applyFont="0" applyFill="0" applyBorder="0" applyAlignment="0" applyProtection="0"/>
    <xf numFmtId="187" fontId="79" fillId="0" borderId="0" applyFont="0" applyFill="0" applyBorder="0" applyAlignment="0" applyProtection="0"/>
    <xf numFmtId="41" fontId="4" fillId="0" borderId="0" applyFont="0" applyFill="0" applyBorder="0" applyAlignment="0" applyProtection="0"/>
    <xf numFmtId="186" fontId="79"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7" fontId="6" fillId="0" borderId="0" applyFont="0" applyFill="0" applyBorder="0" applyAlignment="0" applyProtection="0"/>
    <xf numFmtId="288" fontId="79" fillId="0" borderId="0" applyFont="0" applyFill="0" applyBorder="0" applyAlignment="0" applyProtection="0"/>
    <xf numFmtId="289" fontId="155" fillId="0" borderId="0" applyFont="0" applyFill="0" applyBorder="0" applyAlignment="0" applyProtection="0"/>
    <xf numFmtId="290" fontId="79" fillId="0" borderId="0" applyFont="0" applyFill="0" applyBorder="0" applyAlignment="0" applyProtection="0"/>
    <xf numFmtId="291" fontId="155" fillId="0" borderId="0" applyFont="0" applyFill="0" applyBorder="0" applyAlignment="0" applyProtection="0"/>
    <xf numFmtId="292" fontId="79" fillId="0" borderId="0" applyFont="0" applyFill="0" applyBorder="0" applyAlignment="0" applyProtection="0"/>
    <xf numFmtId="266" fontId="4" fillId="0" borderId="0" applyFont="0" applyFill="0" applyBorder="0" applyAlignment="0" applyProtection="0"/>
    <xf numFmtId="43" fontId="10" fillId="0" borderId="0" applyFont="0" applyFill="0" applyBorder="0" applyAlignment="0" applyProtection="0"/>
    <xf numFmtId="18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66" fontId="4"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293" fontId="4" fillId="0" borderId="0" applyFont="0" applyFill="0" applyBorder="0" applyAlignment="0" applyProtection="0"/>
    <xf numFmtId="18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93"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138" fillId="0" borderId="0" applyFont="0" applyFill="0" applyBorder="0" applyAlignment="0" applyProtection="0"/>
    <xf numFmtId="43" fontId="4" fillId="0" borderId="0" applyFont="0" applyFill="0" applyBorder="0" applyAlignment="0" applyProtection="0"/>
    <xf numFmtId="0"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13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87" fontId="4" fillId="0" borderId="0" applyFont="0" applyFill="0" applyBorder="0" applyAlignment="0" applyProtection="0"/>
    <xf numFmtId="43" fontId="4" fillId="0" borderId="0" applyFont="0" applyFill="0" applyBorder="0" applyAlignment="0" applyProtection="0"/>
    <xf numFmtId="168" fontId="125" fillId="0" borderId="0" applyFont="0" applyFill="0" applyBorder="0" applyAlignment="0" applyProtection="0"/>
    <xf numFmtId="168" fontId="125" fillId="0" borderId="0" applyFont="0" applyFill="0" applyBorder="0" applyAlignment="0" applyProtection="0"/>
    <xf numFmtId="43" fontId="4" fillId="0" borderId="0" applyFont="0" applyFill="0" applyBorder="0" applyAlignment="0" applyProtection="0"/>
    <xf numFmtId="295" fontId="4" fillId="0" borderId="0" applyFont="0" applyFill="0" applyBorder="0" applyAlignment="0" applyProtection="0"/>
    <xf numFmtId="169" fontId="4" fillId="0" borderId="0" applyFont="0" applyFill="0" applyBorder="0" applyAlignment="0" applyProtection="0"/>
    <xf numFmtId="295" fontId="4" fillId="0" borderId="0" applyFont="0" applyFill="0" applyBorder="0" applyAlignment="0" applyProtection="0"/>
    <xf numFmtId="23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3" fillId="0" borderId="0" applyFont="0" applyFill="0" applyBorder="0" applyAlignment="0" applyProtection="0"/>
    <xf numFmtId="0"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96"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187" fontId="152" fillId="0" borderId="0" applyFont="0" applyFill="0" applyBorder="0" applyAlignment="0" applyProtection="0"/>
    <xf numFmtId="297" fontId="79" fillId="0" borderId="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97" fontId="79" fillId="0" borderId="0" applyProtection="0"/>
    <xf numFmtId="43" fontId="1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6"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97" fontId="79" fillId="0" borderId="0" applyProtection="0"/>
    <xf numFmtId="297" fontId="79" fillId="0" borderId="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6" fillId="0" borderId="0" applyFont="0" applyFill="0" applyBorder="0" applyAlignment="0" applyProtection="0"/>
    <xf numFmtId="43" fontId="3" fillId="0" borderId="0" applyFont="0" applyFill="0" applyBorder="0" applyAlignment="0" applyProtection="0"/>
    <xf numFmtId="170" fontId="4" fillId="0" borderId="0" applyFont="0" applyFill="0" applyBorder="0" applyAlignment="0" applyProtection="0"/>
    <xf numFmtId="216" fontId="4"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187" fontId="3" fillId="0" borderId="0" applyFont="0" applyFill="0" applyBorder="0" applyAlignment="0" applyProtection="0"/>
    <xf numFmtId="187" fontId="79" fillId="0" borderId="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43" fontId="4" fillId="0" borderId="0" applyFont="0" applyFill="0" applyBorder="0" applyAlignment="0" applyProtection="0"/>
    <xf numFmtId="43" fontId="156" fillId="0" borderId="0" applyFont="0" applyFill="0" applyBorder="0" applyAlignment="0" applyProtection="0"/>
    <xf numFmtId="43" fontId="3" fillId="0" borderId="0" applyFont="0" applyFill="0" applyBorder="0" applyAlignment="0" applyProtection="0"/>
    <xf numFmtId="43" fontId="136" fillId="0" borderId="0" applyFont="0" applyFill="0" applyBorder="0" applyAlignment="0" applyProtection="0"/>
    <xf numFmtId="43" fontId="21" fillId="0" borderId="0" applyFont="0" applyFill="0" applyBorder="0" applyAlignment="0" applyProtection="0"/>
    <xf numFmtId="43" fontId="15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79" fillId="0" borderId="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27" fillId="0" borderId="0" applyNumberFormat="0" applyFill="0" applyBorder="0" applyAlignment="0" applyProtection="0"/>
    <xf numFmtId="298" fontId="157" fillId="0" borderId="0" applyFill="0" applyBorder="0" applyProtection="0"/>
    <xf numFmtId="299" fontId="6" fillId="0" borderId="0" applyFont="0" applyFill="0" applyBorder="0" applyAlignment="0" applyProtection="0"/>
    <xf numFmtId="300" fontId="136" fillId="0" borderId="0" applyFill="0" applyBorder="0" applyProtection="0"/>
    <xf numFmtId="300" fontId="136" fillId="0" borderId="10" applyFill="0" applyProtection="0"/>
    <xf numFmtId="300" fontId="136" fillId="0" borderId="34" applyFill="0" applyProtection="0"/>
    <xf numFmtId="301"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303" fontId="155" fillId="0" borderId="0" applyFont="0" applyFill="0" applyBorder="0" applyAlignment="0" applyProtection="0"/>
    <xf numFmtId="304" fontId="79" fillId="0" borderId="0" applyFont="0" applyFill="0" applyBorder="0" applyAlignment="0" applyProtection="0"/>
    <xf numFmtId="305" fontId="155" fillId="0" borderId="0" applyFont="0" applyFill="0" applyBorder="0" applyAlignment="0" applyProtection="0"/>
    <xf numFmtId="306" fontId="155" fillId="0" borderId="0" applyFont="0" applyFill="0" applyBorder="0" applyAlignment="0" applyProtection="0"/>
    <xf numFmtId="307" fontId="79" fillId="0" borderId="0" applyFont="0" applyFill="0" applyBorder="0" applyAlignment="0" applyProtection="0"/>
    <xf numFmtId="308" fontId="155" fillId="0" borderId="0" applyFont="0" applyFill="0" applyBorder="0" applyAlignment="0" applyProtection="0"/>
    <xf numFmtId="309" fontId="155" fillId="0" borderId="0" applyFont="0" applyFill="0" applyBorder="0" applyAlignment="0" applyProtection="0"/>
    <xf numFmtId="310" fontId="79" fillId="0" borderId="0" applyFont="0" applyFill="0" applyBorder="0" applyAlignment="0" applyProtection="0"/>
    <xf numFmtId="311" fontId="155" fillId="0" borderId="0" applyFont="0" applyFill="0" applyBorder="0" applyAlignment="0" applyProtection="0"/>
    <xf numFmtId="44" fontId="4"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313" fontId="79" fillId="0" borderId="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173" fontId="3" fillId="0" borderId="0"/>
    <xf numFmtId="173" fontId="3" fillId="0" borderId="0"/>
    <xf numFmtId="173" fontId="3" fillId="0" borderId="0"/>
    <xf numFmtId="173" fontId="3" fillId="0" borderId="0"/>
    <xf numFmtId="173" fontId="3" fillId="0" borderId="0"/>
    <xf numFmtId="173" fontId="3" fillId="0" borderId="0"/>
    <xf numFmtId="173" fontId="3" fillId="0" borderId="0"/>
    <xf numFmtId="173" fontId="3" fillId="0" borderId="0" applyProtection="0"/>
    <xf numFmtId="173" fontId="3" fillId="0" borderId="0"/>
    <xf numFmtId="173" fontId="3" fillId="0" borderId="0"/>
    <xf numFmtId="173" fontId="3" fillId="0" borderId="0"/>
    <xf numFmtId="173" fontId="3" fillId="0" borderId="0"/>
    <xf numFmtId="173" fontId="3" fillId="0" borderId="0"/>
    <xf numFmtId="173" fontId="3" fillId="0" borderId="0"/>
    <xf numFmtId="173"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79" fillId="0" borderId="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156" fillId="0" borderId="0" applyFont="0" applyFill="0" applyBorder="0" applyAlignment="0" applyProtection="0"/>
    <xf numFmtId="314" fontId="136" fillId="0" borderId="0" applyFill="0" applyBorder="0" applyProtection="0"/>
    <xf numFmtId="314" fontId="136" fillId="0" borderId="10" applyFill="0" applyProtection="0"/>
    <xf numFmtId="314" fontId="136" fillId="0" borderId="34" applyFill="0" applyProtection="0"/>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315" fontId="3" fillId="0" borderId="35">
      <alignment vertical="center"/>
    </xf>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41" fontId="158" fillId="0" borderId="0" applyFont="0" applyFill="0" applyBorder="0" applyAlignment="0" applyProtection="0"/>
    <xf numFmtId="41" fontId="158" fillId="0" borderId="0" applyFont="0" applyFill="0" applyBorder="0" applyAlignment="0" applyProtection="0"/>
    <xf numFmtId="41" fontId="158" fillId="0" borderId="0" applyFont="0" applyFill="0" applyBorder="0" applyAlignment="0" applyProtection="0"/>
    <xf numFmtId="41" fontId="158" fillId="0" borderId="0" applyFont="0" applyFill="0" applyBorder="0" applyAlignment="0" applyProtection="0"/>
    <xf numFmtId="41"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84" fillId="0" borderId="0" applyFont="0" applyFill="0" applyBorder="0" applyAlignment="0" applyProtection="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0" fontId="3" fillId="0" borderId="0"/>
    <xf numFmtId="0" fontId="3" fillId="0" borderId="0"/>
    <xf numFmtId="0" fontId="3" fillId="0" borderId="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79" fillId="0" borderId="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0" fontId="159" fillId="0" borderId="0" applyNumberFormat="0" applyFill="0" applyBorder="0" applyAlignment="0" applyProtection="0"/>
    <xf numFmtId="0" fontId="160" fillId="0" borderId="0" applyNumberFormat="0" applyFill="0" applyBorder="0" applyProtection="0">
      <alignment vertical="center"/>
    </xf>
    <xf numFmtId="0" fontId="161" fillId="0" borderId="0" applyNumberFormat="0" applyFill="0" applyBorder="0" applyAlignment="0" applyProtection="0"/>
    <xf numFmtId="0" fontId="162" fillId="0" borderId="0" applyNumberFormat="0" applyFill="0" applyBorder="0" applyProtection="0">
      <alignment vertical="center"/>
    </xf>
    <xf numFmtId="0" fontId="163" fillId="0" borderId="0" applyNumberFormat="0" applyFill="0" applyBorder="0" applyAlignment="0" applyProtection="0"/>
    <xf numFmtId="0" fontId="164" fillId="0" borderId="0" applyNumberFormat="0" applyFill="0" applyBorder="0" applyAlignment="0" applyProtection="0"/>
    <xf numFmtId="317" fontId="165" fillId="0" borderId="36" applyNumberFormat="0" applyFill="0" applyBorder="0" applyAlignment="0" applyProtection="0"/>
    <xf numFmtId="0" fontId="166" fillId="0" borderId="0" applyNumberFormat="0" applyFill="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0" fontId="68" fillId="0" borderId="0">
      <alignment horizontal="left"/>
    </xf>
    <xf numFmtId="0" fontId="102" fillId="0" borderId="21" applyNumberFormat="0" applyAlignment="0" applyProtection="0">
      <alignment horizontal="left" vertical="center"/>
    </xf>
    <xf numFmtId="0" fontId="102" fillId="0" borderId="9">
      <alignment horizontal="left" vertical="center"/>
    </xf>
    <xf numFmtId="14" fontId="167" fillId="33" borderId="27">
      <alignment horizontal="center" vertical="center" wrapText="1"/>
    </xf>
    <xf numFmtId="0" fontId="127" fillId="0" borderId="0" applyFill="0" applyAlignment="0" applyProtection="0">
      <protection locked="0"/>
    </xf>
    <xf numFmtId="0" fontId="127" fillId="0" borderId="7" applyFill="0" applyAlignment="0" applyProtection="0">
      <protection locked="0"/>
    </xf>
    <xf numFmtId="5" fontId="107" fillId="32" borderId="3" applyNumberFormat="0" applyAlignment="0">
      <alignment horizontal="left" vertical="top"/>
    </xf>
    <xf numFmtId="318" fontId="107" fillId="32" borderId="3" applyNumberFormat="0" applyAlignment="0">
      <alignment horizontal="left" vertical="top"/>
    </xf>
    <xf numFmtId="49" fontId="109" fillId="0" borderId="3">
      <alignment vertical="center"/>
    </xf>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3" fontId="168" fillId="0" borderId="6" applyNumberFormat="0" applyAlignment="0">
      <alignment horizontal="center" vertical="center"/>
    </xf>
    <xf numFmtId="3" fontId="45" fillId="0" borderId="6" applyNumberFormat="0" applyAlignment="0">
      <alignment horizontal="center" vertical="center"/>
    </xf>
    <xf numFmtId="3" fontId="107" fillId="0" borderId="6" applyNumberFormat="0" applyAlignment="0">
      <alignment horizontal="center" vertical="center"/>
    </xf>
    <xf numFmtId="229" fontId="117" fillId="0" borderId="13" applyNumberFormat="0" applyFont="0" applyFill="0" applyBorder="0">
      <alignment horizontal="center"/>
    </xf>
    <xf numFmtId="0" fontId="108" fillId="0" borderId="27"/>
    <xf numFmtId="0" fontId="71" fillId="0" borderId="3"/>
    <xf numFmtId="37" fontId="119" fillId="0" borderId="0"/>
    <xf numFmtId="37" fontId="119" fillId="0" borderId="0"/>
    <xf numFmtId="0" fontId="121" fillId="0" borderId="3" applyNumberFormat="0" applyFont="0" applyFill="0" applyBorder="0" applyAlignment="0">
      <alignment horizontal="center"/>
    </xf>
    <xf numFmtId="0" fontId="1" fillId="0" borderId="0"/>
    <xf numFmtId="0" fontId="18" fillId="0" borderId="0"/>
    <xf numFmtId="0" fontId="3" fillId="0" borderId="0"/>
    <xf numFmtId="0" fontId="169" fillId="0" borderId="0"/>
    <xf numFmtId="0" fontId="3" fillId="0" borderId="0"/>
    <xf numFmtId="0" fontId="11" fillId="0" borderId="0"/>
    <xf numFmtId="0" fontId="3" fillId="0" borderId="0"/>
    <xf numFmtId="0" fontId="10" fillId="0" borderId="0"/>
    <xf numFmtId="0" fontId="2" fillId="0" borderId="0"/>
    <xf numFmtId="0" fontId="2" fillId="0" borderId="0"/>
    <xf numFmtId="0" fontId="2" fillId="0" borderId="0"/>
    <xf numFmtId="0" fontId="2" fillId="0" borderId="0"/>
    <xf numFmtId="0" fontId="112" fillId="0" borderId="0"/>
    <xf numFmtId="0" fontId="4" fillId="0" borderId="0"/>
    <xf numFmtId="0" fontId="18" fillId="0" borderId="0"/>
    <xf numFmtId="0" fontId="4" fillId="0" borderId="0"/>
    <xf numFmtId="0" fontId="11" fillId="0" borderId="0"/>
    <xf numFmtId="0" fontId="4" fillId="0" borderId="0"/>
    <xf numFmtId="0" fontId="3" fillId="0" borderId="0"/>
    <xf numFmtId="0" fontId="2" fillId="0" borderId="0"/>
    <xf numFmtId="0" fontId="2" fillId="0" borderId="0"/>
    <xf numFmtId="0" fontId="2" fillId="0" borderId="0"/>
    <xf numFmtId="0" fontId="2" fillId="0" borderId="0"/>
    <xf numFmtId="0" fontId="79" fillId="0" borderId="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4" fillId="0" borderId="0"/>
    <xf numFmtId="0" fontId="10" fillId="0" borderId="0"/>
    <xf numFmtId="0" fontId="4" fillId="0" borderId="0"/>
    <xf numFmtId="0" fontId="10" fillId="0" borderId="0"/>
    <xf numFmtId="0" fontId="48" fillId="0" borderId="0"/>
    <xf numFmtId="0" fontId="10" fillId="0" borderId="0"/>
    <xf numFmtId="0" fontId="4"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4" fillId="0" borderId="0"/>
    <xf numFmtId="0" fontId="170" fillId="0" borderId="0"/>
    <xf numFmtId="0" fontId="170" fillId="0" borderId="0"/>
    <xf numFmtId="0" fontId="170" fillId="0" borderId="0"/>
    <xf numFmtId="0" fontId="169" fillId="0" borderId="0"/>
    <xf numFmtId="0" fontId="79" fillId="0" borderId="0" applyProtection="0"/>
    <xf numFmtId="0" fontId="4" fillId="0" borderId="0"/>
    <xf numFmtId="0" fontId="171" fillId="0" borderId="0"/>
    <xf numFmtId="0" fontId="4" fillId="0" borderId="0"/>
    <xf numFmtId="0" fontId="21" fillId="0" borderId="0"/>
    <xf numFmtId="0" fontId="10" fillId="0" borderId="0"/>
    <xf numFmtId="0" fontId="4" fillId="0" borderId="0"/>
    <xf numFmtId="0" fontId="10" fillId="0" borderId="0"/>
    <xf numFmtId="0" fontId="172" fillId="0" borderId="0"/>
    <xf numFmtId="0" fontId="10" fillId="0" borderId="0"/>
    <xf numFmtId="0" fontId="172" fillId="0" borderId="0"/>
    <xf numFmtId="0" fontId="10" fillId="0" borderId="0"/>
    <xf numFmtId="0" fontId="172" fillId="0" borderId="0"/>
    <xf numFmtId="0" fontId="10" fillId="0" borderId="0"/>
    <xf numFmtId="0" fontId="172" fillId="0" borderId="0"/>
    <xf numFmtId="0" fontId="10" fillId="0" borderId="0"/>
    <xf numFmtId="0" fontId="48" fillId="0" borderId="0"/>
    <xf numFmtId="0" fontId="4" fillId="0" borderId="0"/>
    <xf numFmtId="0" fontId="170" fillId="0" borderId="0"/>
    <xf numFmtId="0" fontId="3" fillId="0" borderId="0"/>
    <xf numFmtId="0" fontId="79" fillId="0" borderId="0" applyProtection="0"/>
    <xf numFmtId="0" fontId="3" fillId="0" borderId="0"/>
    <xf numFmtId="0" fontId="79" fillId="0" borderId="0"/>
    <xf numFmtId="0" fontId="120" fillId="0" borderId="0"/>
    <xf numFmtId="0" fontId="120" fillId="0" borderId="0"/>
    <xf numFmtId="0" fontId="4" fillId="0" borderId="0"/>
    <xf numFmtId="0" fontId="3" fillId="0" borderId="0"/>
    <xf numFmtId="0" fontId="4"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152" fillId="0" borderId="0" applyProtection="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3" fillId="0" borderId="0"/>
    <xf numFmtId="0" fontId="1" fillId="0" borderId="0"/>
    <xf numFmtId="0" fontId="4" fillId="0" borderId="0" applyProtection="0"/>
    <xf numFmtId="0" fontId="1" fillId="0" borderId="0"/>
    <xf numFmtId="0" fontId="1" fillId="0" borderId="0"/>
    <xf numFmtId="0" fontId="1" fillId="0" borderId="0"/>
    <xf numFmtId="0" fontId="1" fillId="0" borderId="0"/>
    <xf numFmtId="0" fontId="10" fillId="0" borderId="0"/>
    <xf numFmtId="0" fontId="22"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3" fillId="0" borderId="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 fillId="0" borderId="0" applyFont="0" applyFill="0" applyBorder="0" applyAlignment="0" applyProtection="0"/>
    <xf numFmtId="43" fontId="4" fillId="0" borderId="0" applyFont="0" applyFill="0" applyBorder="0" applyAlignment="0" applyProtection="0"/>
    <xf numFmtId="319"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 fillId="0" borderId="0" applyFont="0" applyFill="0" applyBorder="0" applyAlignment="0" applyProtection="0"/>
    <xf numFmtId="43" fontId="2" fillId="0" borderId="0" applyFont="0" applyFill="0" applyBorder="0" applyAlignment="0" applyProtection="0"/>
    <xf numFmtId="0" fontId="2" fillId="0" borderId="0"/>
    <xf numFmtId="0" fontId="175"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79" fontId="78" fillId="0" borderId="0" applyFont="0" applyFill="0" applyBorder="0" applyAlignment="0" applyProtection="0"/>
    <xf numFmtId="0" fontId="145" fillId="0" borderId="0"/>
    <xf numFmtId="0" fontId="145" fillId="0" borderId="0"/>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21" fontId="191" fillId="0" borderId="52">
      <alignment horizontal="center"/>
      <protection hidden="1"/>
    </xf>
    <xf numFmtId="170" fontId="146" fillId="0" borderId="14" applyFont="0" applyBorder="0"/>
    <xf numFmtId="170" fontId="146" fillId="0" borderId="14" applyFont="0" applyBorder="0"/>
    <xf numFmtId="170" fontId="146" fillId="0" borderId="14" applyFont="0" applyBorder="0"/>
    <xf numFmtId="170" fontId="146" fillId="0" borderId="14" applyFont="0" applyBorder="0"/>
    <xf numFmtId="0" fontId="48" fillId="0" borderId="0"/>
    <xf numFmtId="0" fontId="192" fillId="0" borderId="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181" fontId="21" fillId="0" borderId="0" applyFont="0" applyFill="0" applyBorder="0" applyAlignment="0" applyProtection="0"/>
    <xf numFmtId="178" fontId="3" fillId="0" borderId="0" applyFont="0" applyFill="0" applyBorder="0" applyAlignment="0" applyProtection="0"/>
    <xf numFmtId="182" fontId="76" fillId="0" borderId="0" applyFont="0" applyFill="0" applyBorder="0" applyAlignment="0" applyProtection="0"/>
    <xf numFmtId="323"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3" fontId="3" fillId="0" borderId="0" applyFont="0" applyFill="0" applyBorder="0" applyAlignment="0" applyProtection="0"/>
    <xf numFmtId="180" fontId="21" fillId="0" borderId="0" applyFont="0" applyFill="0" applyBorder="0" applyAlignment="0" applyProtection="0"/>
    <xf numFmtId="180" fontId="21" fillId="0" borderId="0" applyFont="0" applyFill="0" applyBorder="0" applyAlignment="0" applyProtection="0"/>
    <xf numFmtId="180" fontId="21" fillId="0" borderId="0" applyFont="0" applyFill="0" applyBorder="0" applyAlignment="0" applyProtection="0"/>
    <xf numFmtId="180" fontId="21" fillId="0" borderId="0" applyFont="0" applyFill="0" applyBorder="0" applyAlignment="0" applyProtection="0"/>
    <xf numFmtId="180" fontId="21" fillId="0" borderId="0" applyFont="0" applyFill="0" applyBorder="0" applyAlignment="0" applyProtection="0"/>
    <xf numFmtId="180" fontId="21" fillId="0" borderId="0" applyFont="0" applyFill="0" applyBorder="0" applyAlignment="0" applyProtection="0"/>
    <xf numFmtId="180" fontId="21" fillId="0" borderId="0" applyFont="0" applyFill="0" applyBorder="0" applyAlignment="0" applyProtection="0"/>
    <xf numFmtId="180" fontId="21" fillId="0" borderId="0" applyFont="0" applyFill="0" applyBorder="0" applyAlignment="0" applyProtection="0"/>
    <xf numFmtId="180" fontId="21"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4" fontId="76" fillId="0" borderId="0" applyFont="0" applyFill="0" applyBorder="0" applyAlignment="0" applyProtection="0"/>
    <xf numFmtId="184" fontId="76" fillId="0" borderId="0" applyFont="0" applyFill="0" applyBorder="0" applyAlignment="0" applyProtection="0"/>
    <xf numFmtId="184" fontId="76" fillId="0" borderId="0" applyFont="0" applyFill="0" applyBorder="0" applyAlignment="0" applyProtection="0"/>
    <xf numFmtId="184" fontId="76" fillId="0" borderId="0" applyFont="0" applyFill="0" applyBorder="0" applyAlignment="0" applyProtection="0"/>
    <xf numFmtId="324"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7"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4" fillId="0" borderId="15"/>
    <xf numFmtId="0" fontId="3" fillId="0" borderId="0" applyProtection="0"/>
    <xf numFmtId="0" fontId="147" fillId="0" borderId="0"/>
    <xf numFmtId="0" fontId="3" fillId="0" borderId="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42" fontId="2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89" fontId="21" fillId="0" borderId="0" applyFont="0" applyFill="0" applyBorder="0" applyAlignment="0" applyProtection="0"/>
    <xf numFmtId="42" fontId="2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0" fontId="39" fillId="0" borderId="0"/>
    <xf numFmtId="0" fontId="29" fillId="0" borderId="0">
      <alignment vertical="top"/>
    </xf>
    <xf numFmtId="0" fontId="148" fillId="0" borderId="0">
      <alignment vertical="top"/>
    </xf>
    <xf numFmtId="0" fontId="148" fillId="0" borderId="0">
      <alignment vertical="top"/>
    </xf>
    <xf numFmtId="190" fontId="28" fillId="0" borderId="0" applyFont="0" applyFill="0" applyBorder="0" applyAlignment="0" applyProtection="0"/>
    <xf numFmtId="0" fontId="48" fillId="0" borderId="0" applyNumberFormat="0" applyFill="0" applyBorder="0" applyAlignment="0" applyProtection="0"/>
    <xf numFmtId="0" fontId="19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91" fontId="28" fillId="0" borderId="0" applyFont="0" applyFill="0" applyBorder="0" applyAlignment="0" applyProtection="0"/>
    <xf numFmtId="190" fontId="28" fillId="0" borderId="0" applyFont="0" applyFill="0" applyBorder="0" applyAlignment="0" applyProtection="0"/>
    <xf numFmtId="0" fontId="39"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0" fontId="39"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91" fontId="28" fillId="0" borderId="0" applyFont="0" applyFill="0" applyBorder="0" applyAlignment="0" applyProtection="0"/>
    <xf numFmtId="179" fontId="28" fillId="0" borderId="0" applyFont="0" applyFill="0" applyBorder="0" applyAlignment="0" applyProtection="0"/>
    <xf numFmtId="0" fontId="39"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42" fontId="28" fillId="0" borderId="0" applyFont="0" applyFill="0" applyBorder="0" applyAlignment="0" applyProtection="0"/>
    <xf numFmtId="0" fontId="39" fillId="0" borderId="0"/>
    <xf numFmtId="0" fontId="48" fillId="0" borderId="0" applyNumberFormat="0" applyFill="0" applyBorder="0" applyAlignment="0" applyProtection="0"/>
    <xf numFmtId="0" fontId="19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0" fontId="39" fillId="0" borderId="0"/>
    <xf numFmtId="0" fontId="39" fillId="0" borderId="0"/>
    <xf numFmtId="0" fontId="40" fillId="0" borderId="0" applyFont="0" applyFill="0" applyBorder="0" applyAlignment="0" applyProtection="0"/>
    <xf numFmtId="0" fontId="40"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0" fontId="39" fillId="0" borderId="0"/>
    <xf numFmtId="0" fontId="39" fillId="0" borderId="0"/>
    <xf numFmtId="0" fontId="39" fillId="0" borderId="0"/>
    <xf numFmtId="0" fontId="39" fillId="0" borderId="0"/>
    <xf numFmtId="191" fontId="28" fillId="0" borderId="0" applyFont="0" applyFill="0" applyBorder="0" applyAlignment="0" applyProtection="0"/>
    <xf numFmtId="42" fontId="28" fillId="0" borderId="0" applyFont="0" applyFill="0" applyBorder="0" applyAlignment="0" applyProtection="0"/>
    <xf numFmtId="179" fontId="78" fillId="0" borderId="0" applyFont="0" applyFill="0" applyBorder="0" applyAlignment="0" applyProtection="0"/>
    <xf numFmtId="187" fontId="78" fillId="0" borderId="0" applyFont="0" applyFill="0" applyBorder="0" applyAlignment="0" applyProtection="0"/>
    <xf numFmtId="192"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94" fontId="28" fillId="0" borderId="0" applyFont="0" applyFill="0" applyBorder="0" applyAlignment="0" applyProtection="0"/>
    <xf numFmtId="193" fontId="28" fillId="0" borderId="0" applyFont="0" applyFill="0" applyBorder="0" applyAlignment="0" applyProtection="0"/>
    <xf numFmtId="192"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4"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94" fontId="28" fillId="0" borderId="0" applyFont="0" applyFill="0" applyBorder="0" applyAlignment="0" applyProtection="0"/>
    <xf numFmtId="43" fontId="28" fillId="0" borderId="0" applyFont="0" applyFill="0" applyBorder="0" applyAlignment="0" applyProtection="0"/>
    <xf numFmtId="186" fontId="78" fillId="0" borderId="0" applyFont="0" applyFill="0" applyBorder="0" applyAlignment="0" applyProtection="0"/>
    <xf numFmtId="191" fontId="28" fillId="0" borderId="0" applyFont="0" applyFill="0" applyBorder="0" applyAlignment="0" applyProtection="0"/>
    <xf numFmtId="42" fontId="28" fillId="0" borderId="0" applyFont="0" applyFill="0" applyBorder="0" applyAlignment="0" applyProtection="0"/>
    <xf numFmtId="190" fontId="28" fillId="0" borderId="0" applyFont="0" applyFill="0" applyBorder="0" applyAlignment="0" applyProtection="0"/>
    <xf numFmtId="191" fontId="28" fillId="0" borderId="0" applyFont="0" applyFill="0" applyBorder="0" applyAlignment="0" applyProtection="0"/>
    <xf numFmtId="190"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95" fontId="28" fillId="0" borderId="0" applyFont="0" applyFill="0" applyBorder="0" applyAlignment="0" applyProtection="0"/>
    <xf numFmtId="196" fontId="78" fillId="0" borderId="0" applyFont="0" applyFill="0" applyBorder="0" applyAlignment="0" applyProtection="0"/>
    <xf numFmtId="196"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90" fontId="28" fillId="0" borderId="0" applyFont="0" applyFill="0" applyBorder="0" applyAlignment="0" applyProtection="0"/>
    <xf numFmtId="42" fontId="28" fillId="0" borderId="0" applyFont="0" applyFill="0" applyBorder="0" applyAlignment="0" applyProtection="0"/>
    <xf numFmtId="179" fontId="28" fillId="0" borderId="0" applyFont="0" applyFill="0" applyBorder="0" applyAlignment="0" applyProtection="0"/>
    <xf numFmtId="192"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94" fontId="28" fillId="0" borderId="0" applyFont="0" applyFill="0" applyBorder="0" applyAlignment="0" applyProtection="0"/>
    <xf numFmtId="193" fontId="28" fillId="0" borderId="0" applyFont="0" applyFill="0" applyBorder="0" applyAlignment="0" applyProtection="0"/>
    <xf numFmtId="192"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4"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87" fontId="78" fillId="0" borderId="0" applyFont="0" applyFill="0" applyBorder="0" applyAlignment="0" applyProtection="0"/>
    <xf numFmtId="194" fontId="28" fillId="0" borderId="0" applyFont="0" applyFill="0" applyBorder="0" applyAlignment="0" applyProtection="0"/>
    <xf numFmtId="43" fontId="28" fillId="0" borderId="0" applyFont="0" applyFill="0" applyBorder="0" applyAlignment="0" applyProtection="0"/>
    <xf numFmtId="197" fontId="28" fillId="0" borderId="0" applyFont="0" applyFill="0" applyBorder="0" applyAlignment="0" applyProtection="0"/>
    <xf numFmtId="41"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7" fontId="28" fillId="0" borderId="0" applyFont="0" applyFill="0" applyBorder="0" applyAlignment="0" applyProtection="0"/>
    <xf numFmtId="189" fontId="28" fillId="0" borderId="0" applyFont="0" applyFill="0" applyBorder="0" applyAlignment="0" applyProtection="0"/>
    <xf numFmtId="197" fontId="28" fillId="0" borderId="0" applyFont="0" applyFill="0" applyBorder="0" applyAlignment="0" applyProtection="0"/>
    <xf numFmtId="166" fontId="28" fillId="0" borderId="0" applyFont="0" applyFill="0" applyBorder="0" applyAlignment="0" applyProtection="0"/>
    <xf numFmtId="189" fontId="7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77" fontId="28" fillId="0" borderId="0" applyFont="0" applyFill="0" applyBorder="0" applyAlignment="0" applyProtection="0"/>
    <xf numFmtId="166"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177" fontId="28" fillId="0" borderId="0" applyFont="0" applyFill="0" applyBorder="0" applyAlignment="0" applyProtection="0"/>
    <xf numFmtId="41" fontId="28" fillId="0" borderId="0" applyFont="0" applyFill="0" applyBorder="0" applyAlignment="0" applyProtection="0"/>
    <xf numFmtId="190" fontId="28" fillId="0" borderId="0" applyFont="0" applyFill="0" applyBorder="0" applyAlignment="0" applyProtection="0"/>
    <xf numFmtId="191" fontId="28" fillId="0" borderId="0" applyFont="0" applyFill="0" applyBorder="0" applyAlignment="0" applyProtection="0"/>
    <xf numFmtId="190"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95" fontId="28" fillId="0" borderId="0" applyFont="0" applyFill="0" applyBorder="0" applyAlignment="0" applyProtection="0"/>
    <xf numFmtId="196" fontId="78" fillId="0" borderId="0" applyFont="0" applyFill="0" applyBorder="0" applyAlignment="0" applyProtection="0"/>
    <xf numFmtId="196"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86" fontId="78" fillId="0" borderId="0" applyFont="0" applyFill="0" applyBorder="0" applyAlignment="0" applyProtection="0"/>
    <xf numFmtId="190" fontId="28" fillId="0" borderId="0" applyFont="0" applyFill="0" applyBorder="0" applyAlignment="0" applyProtection="0"/>
    <xf numFmtId="42" fontId="28" fillId="0" borderId="0" applyFont="0" applyFill="0" applyBorder="0" applyAlignment="0" applyProtection="0"/>
    <xf numFmtId="179" fontId="28" fillId="0" borderId="0" applyFont="0" applyFill="0" applyBorder="0" applyAlignment="0" applyProtection="0"/>
    <xf numFmtId="187" fontId="78" fillId="0" borderId="0" applyFont="0" applyFill="0" applyBorder="0" applyAlignment="0" applyProtection="0"/>
    <xf numFmtId="197" fontId="28" fillId="0" borderId="0" applyFont="0" applyFill="0" applyBorder="0" applyAlignment="0" applyProtection="0"/>
    <xf numFmtId="41"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7" fontId="28" fillId="0" borderId="0" applyFont="0" applyFill="0" applyBorder="0" applyAlignment="0" applyProtection="0"/>
    <xf numFmtId="189" fontId="28" fillId="0" borderId="0" applyFont="0" applyFill="0" applyBorder="0" applyAlignment="0" applyProtection="0"/>
    <xf numFmtId="197" fontId="28" fillId="0" borderId="0" applyFont="0" applyFill="0" applyBorder="0" applyAlignment="0" applyProtection="0"/>
    <xf numFmtId="166" fontId="28" fillId="0" borderId="0" applyFont="0" applyFill="0" applyBorder="0" applyAlignment="0" applyProtection="0"/>
    <xf numFmtId="189" fontId="7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77" fontId="28" fillId="0" borderId="0" applyFont="0" applyFill="0" applyBorder="0" applyAlignment="0" applyProtection="0"/>
    <xf numFmtId="166"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177" fontId="28" fillId="0" borderId="0" applyFont="0" applyFill="0" applyBorder="0" applyAlignment="0" applyProtection="0"/>
    <xf numFmtId="41" fontId="28" fillId="0" borderId="0" applyFont="0" applyFill="0" applyBorder="0" applyAlignment="0" applyProtection="0"/>
    <xf numFmtId="192"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94" fontId="28" fillId="0" borderId="0" applyFont="0" applyFill="0" applyBorder="0" applyAlignment="0" applyProtection="0"/>
    <xf numFmtId="193" fontId="28" fillId="0" borderId="0" applyFont="0" applyFill="0" applyBorder="0" applyAlignment="0" applyProtection="0"/>
    <xf numFmtId="192"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4"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94" fontId="28" fillId="0" borderId="0" applyFont="0" applyFill="0" applyBorder="0" applyAlignment="0" applyProtection="0"/>
    <xf numFmtId="43" fontId="28" fillId="0" borderId="0" applyFont="0" applyFill="0" applyBorder="0" applyAlignment="0" applyProtection="0"/>
    <xf numFmtId="186" fontId="78" fillId="0" borderId="0" applyFont="0" applyFill="0" applyBorder="0" applyAlignment="0" applyProtection="0"/>
    <xf numFmtId="179" fontId="78" fillId="0" borderId="0" applyFont="0" applyFill="0" applyBorder="0" applyAlignment="0" applyProtection="0"/>
    <xf numFmtId="179" fontId="28" fillId="0" borderId="0" applyFont="0" applyFill="0" applyBorder="0" applyAlignment="0" applyProtection="0"/>
    <xf numFmtId="0" fontId="48" fillId="0" borderId="0" applyNumberFormat="0" applyFill="0" applyBorder="0" applyAlignment="0" applyProtection="0"/>
    <xf numFmtId="0" fontId="19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9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95" fontId="28" fillId="0" borderId="0" applyFont="0" applyFill="0" applyBorder="0" applyAlignment="0" applyProtection="0"/>
    <xf numFmtId="196" fontId="78" fillId="0" borderId="0" applyFont="0" applyFill="0" applyBorder="0" applyAlignment="0" applyProtection="0"/>
    <xf numFmtId="196" fontId="28" fillId="0" borderId="0" applyFont="0" applyFill="0" applyBorder="0" applyAlignment="0" applyProtection="0"/>
    <xf numFmtId="0" fontId="39"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0" fontId="39" fillId="0" borderId="0"/>
    <xf numFmtId="42" fontId="28" fillId="0" borderId="0" applyFont="0" applyFill="0" applyBorder="0" applyAlignment="0" applyProtection="0"/>
    <xf numFmtId="42" fontId="28" fillId="0" borderId="0" applyFont="0" applyFill="0" applyBorder="0" applyAlignment="0" applyProtection="0"/>
    <xf numFmtId="0" fontId="39" fillId="0" borderId="0"/>
    <xf numFmtId="179" fontId="28" fillId="0" borderId="0" applyFont="0" applyFill="0" applyBorder="0" applyAlignment="0" applyProtection="0"/>
    <xf numFmtId="42" fontId="28" fillId="0" borderId="0" applyFont="0" applyFill="0" applyBorder="0" applyAlignment="0" applyProtection="0"/>
    <xf numFmtId="42" fontId="28" fillId="0" borderId="0" applyFont="0" applyFill="0" applyBorder="0" applyAlignment="0" applyProtection="0"/>
    <xf numFmtId="179" fontId="28" fillId="0" borderId="0" applyFont="0" applyFill="0" applyBorder="0" applyAlignment="0" applyProtection="0"/>
    <xf numFmtId="186" fontId="78" fillId="0" borderId="0" applyFont="0" applyFill="0" applyBorder="0" applyAlignment="0" applyProtection="0"/>
    <xf numFmtId="197" fontId="28" fillId="0" borderId="0" applyFont="0" applyFill="0" applyBorder="0" applyAlignment="0" applyProtection="0"/>
    <xf numFmtId="41"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7" fontId="28" fillId="0" borderId="0" applyFont="0" applyFill="0" applyBorder="0" applyAlignment="0" applyProtection="0"/>
    <xf numFmtId="189" fontId="28" fillId="0" borderId="0" applyFont="0" applyFill="0" applyBorder="0" applyAlignment="0" applyProtection="0"/>
    <xf numFmtId="197" fontId="28" fillId="0" borderId="0" applyFont="0" applyFill="0" applyBorder="0" applyAlignment="0" applyProtection="0"/>
    <xf numFmtId="166" fontId="28" fillId="0" borderId="0" applyFont="0" applyFill="0" applyBorder="0" applyAlignment="0" applyProtection="0"/>
    <xf numFmtId="189" fontId="7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97"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177" fontId="28" fillId="0" borderId="0" applyFont="0" applyFill="0" applyBorder="0" applyAlignment="0" applyProtection="0"/>
    <xf numFmtId="166" fontId="28" fillId="0" borderId="0" applyFont="0" applyFill="0" applyBorder="0" applyAlignment="0" applyProtection="0"/>
    <xf numFmtId="41" fontId="28" fillId="0" borderId="0" applyFont="0" applyFill="0" applyBorder="0" applyAlignment="0" applyProtection="0"/>
    <xf numFmtId="186" fontId="28" fillId="0" borderId="0" applyFont="0" applyFill="0" applyBorder="0" applyAlignment="0" applyProtection="0"/>
    <xf numFmtId="177" fontId="28" fillId="0" borderId="0" applyFont="0" applyFill="0" applyBorder="0" applyAlignment="0" applyProtection="0"/>
    <xf numFmtId="41" fontId="28" fillId="0" borderId="0" applyFont="0" applyFill="0" applyBorder="0" applyAlignment="0" applyProtection="0"/>
    <xf numFmtId="192"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94" fontId="28" fillId="0" borderId="0" applyFont="0" applyFill="0" applyBorder="0" applyAlignment="0" applyProtection="0"/>
    <xf numFmtId="193" fontId="28" fillId="0" borderId="0" applyFont="0" applyFill="0" applyBorder="0" applyAlignment="0" applyProtection="0"/>
    <xf numFmtId="192"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2"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4"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87" fontId="28" fillId="0" borderId="0" applyFont="0" applyFill="0" applyBorder="0" applyAlignment="0" applyProtection="0"/>
    <xf numFmtId="194" fontId="28" fillId="0" borderId="0" applyFont="0" applyFill="0" applyBorder="0" applyAlignment="0" applyProtection="0"/>
    <xf numFmtId="43" fontId="28" fillId="0" borderId="0" applyFont="0" applyFill="0" applyBorder="0" applyAlignment="0" applyProtection="0"/>
    <xf numFmtId="179" fontId="78" fillId="0" borderId="0" applyFont="0" applyFill="0" applyBorder="0" applyAlignment="0" applyProtection="0"/>
    <xf numFmtId="187" fontId="78" fillId="0" borderId="0" applyFont="0" applyFill="0" applyBorder="0" applyAlignment="0" applyProtection="0"/>
    <xf numFmtId="0" fontId="39" fillId="0" borderId="0"/>
    <xf numFmtId="190" fontId="28" fillId="0" borderId="0" applyFont="0" applyFill="0" applyBorder="0" applyAlignment="0" applyProtection="0"/>
    <xf numFmtId="42" fontId="28" fillId="0" borderId="0" applyFont="0" applyFill="0" applyBorder="0" applyAlignment="0" applyProtection="0"/>
    <xf numFmtId="0" fontId="39" fillId="0" borderId="0"/>
    <xf numFmtId="0" fontId="48" fillId="0" borderId="0" applyNumberFormat="0" applyFill="0" applyBorder="0" applyAlignment="0" applyProtection="0"/>
    <xf numFmtId="0" fontId="19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42" fontId="28" fillId="0" borderId="0" applyFont="0" applyFill="0" applyBorder="0" applyAlignment="0" applyProtection="0"/>
    <xf numFmtId="0" fontId="48" fillId="0" borderId="0" applyNumberFormat="0" applyFill="0" applyBorder="0" applyAlignment="0" applyProtection="0"/>
    <xf numFmtId="0" fontId="19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42" fontId="28" fillId="0" borderId="0" applyFont="0" applyFill="0" applyBorder="0" applyAlignment="0" applyProtection="0"/>
    <xf numFmtId="0" fontId="29" fillId="0" borderId="0">
      <alignment vertical="top"/>
    </xf>
    <xf numFmtId="0" fontId="148" fillId="0" borderId="0">
      <alignment vertical="top"/>
    </xf>
    <xf numFmtId="0" fontId="148" fillId="0" borderId="0">
      <alignment vertical="top"/>
    </xf>
    <xf numFmtId="0" fontId="29" fillId="0" borderId="0">
      <alignment vertical="top"/>
    </xf>
    <xf numFmtId="0" fontId="29" fillId="0" borderId="0">
      <alignment vertical="top"/>
    </xf>
    <xf numFmtId="0" fontId="29" fillId="0" borderId="0">
      <alignment vertical="top"/>
    </xf>
    <xf numFmtId="0" fontId="3" fillId="0" borderId="0"/>
    <xf numFmtId="0" fontId="29" fillId="0" borderId="0">
      <alignment vertical="top"/>
    </xf>
    <xf numFmtId="0" fontId="148" fillId="0" borderId="0">
      <alignment vertical="top"/>
    </xf>
    <xf numFmtId="0" fontId="148" fillId="0" borderId="0">
      <alignment vertical="top"/>
    </xf>
    <xf numFmtId="0" fontId="29" fillId="0" borderId="0">
      <alignment vertical="top"/>
    </xf>
    <xf numFmtId="0" fontId="29" fillId="0" borderId="0">
      <alignment vertical="top"/>
    </xf>
    <xf numFmtId="0" fontId="29" fillId="0" borderId="0">
      <alignment vertical="top"/>
    </xf>
    <xf numFmtId="0" fontId="148" fillId="0" borderId="0">
      <alignment vertical="top"/>
    </xf>
    <xf numFmtId="0" fontId="148" fillId="0" borderId="0">
      <alignment vertical="top"/>
    </xf>
    <xf numFmtId="0" fontId="29" fillId="0" borderId="0">
      <alignment vertical="top"/>
    </xf>
    <xf numFmtId="0" fontId="148" fillId="0" borderId="0">
      <alignment vertical="top"/>
    </xf>
    <xf numFmtId="0" fontId="148" fillId="0" borderId="0">
      <alignment vertical="top"/>
    </xf>
    <xf numFmtId="0" fontId="29" fillId="0" borderId="0">
      <alignment vertical="top"/>
    </xf>
    <xf numFmtId="0" fontId="29" fillId="0" borderId="0">
      <alignment vertical="top"/>
    </xf>
    <xf numFmtId="0" fontId="29" fillId="0" borderId="0">
      <alignment vertical="top"/>
    </xf>
    <xf numFmtId="0" fontId="148" fillId="0" borderId="0">
      <alignment vertical="top"/>
    </xf>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45" fillId="0" borderId="0" applyProtection="0"/>
    <xf numFmtId="0" fontId="145" fillId="0" borderId="0" applyProtection="0"/>
    <xf numFmtId="0" fontId="48" fillId="0" borderId="0" applyNumberFormat="0" applyFill="0" applyBorder="0" applyAlignment="0" applyProtection="0"/>
    <xf numFmtId="0" fontId="192" fillId="0" borderId="0" applyNumberFormat="0" applyFill="0" applyBorder="0" applyAlignment="0" applyProtection="0"/>
    <xf numFmtId="179" fontId="2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9" fillId="0" borderId="0"/>
    <xf numFmtId="0" fontId="39" fillId="0" borderId="0"/>
    <xf numFmtId="0" fontId="48" fillId="0" borderId="0" applyNumberFormat="0" applyFill="0" applyBorder="0" applyAlignment="0" applyProtection="0"/>
    <xf numFmtId="0" fontId="48" fillId="0" borderId="0" applyNumberFormat="0" applyFill="0" applyBorder="0" applyAlignment="0" applyProtection="0"/>
    <xf numFmtId="0" fontId="3" fillId="0" borderId="0"/>
    <xf numFmtId="198" fontId="30" fillId="0" borderId="0" applyFont="0" applyFill="0" applyBorder="0" applyAlignment="0" applyProtection="0"/>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7" fillId="0" borderId="38" applyBorder="0" applyAlignment="0">
      <alignment horizontal="center"/>
    </xf>
    <xf numFmtId="1" fontId="47" fillId="0" borderId="38" applyBorder="0" applyAlignment="0">
      <alignment horizontal="center"/>
    </xf>
    <xf numFmtId="1" fontId="41" fillId="0" borderId="38" applyBorder="0" applyAlignment="0">
      <alignment horizontal="center"/>
    </xf>
    <xf numFmtId="1" fontId="41" fillId="0" borderId="38" applyBorder="0" applyAlignment="0">
      <alignment horizontal="center"/>
    </xf>
    <xf numFmtId="1" fontId="47" fillId="0" borderId="38" applyBorder="0" applyAlignment="0">
      <alignment horizontal="center"/>
    </xf>
    <xf numFmtId="1" fontId="47" fillId="0" borderId="38" applyBorder="0" applyAlignment="0">
      <alignment horizontal="center"/>
    </xf>
    <xf numFmtId="1" fontId="47" fillId="0" borderId="38" applyBorder="0" applyAlignment="0">
      <alignment horizontal="center"/>
    </xf>
    <xf numFmtId="1" fontId="47" fillId="0" borderId="38" applyBorder="0" applyAlignment="0">
      <alignment horizontal="center"/>
    </xf>
    <xf numFmtId="1" fontId="47" fillId="0" borderId="38" applyBorder="0" applyAlignment="0">
      <alignment horizontal="center"/>
    </xf>
    <xf numFmtId="0" fontId="112" fillId="0" borderId="0"/>
    <xf numFmtId="0" fontId="3" fillId="0" borderId="0"/>
    <xf numFmtId="0" fontId="11" fillId="0" borderId="0"/>
    <xf numFmtId="0" fontId="3" fillId="0" borderId="0"/>
    <xf numFmtId="0" fontId="72" fillId="0" borderId="0"/>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3" fontId="23" fillId="0" borderId="38"/>
    <xf numFmtId="0" fontId="32" fillId="3" borderId="0"/>
    <xf numFmtId="198" fontId="30" fillId="0" borderId="0" applyFont="0" applyFill="0" applyBorder="0" applyAlignment="0" applyProtection="0"/>
    <xf numFmtId="0" fontId="32" fillId="3" borderId="0"/>
    <xf numFmtId="0" fontId="32" fillId="3" borderId="0"/>
    <xf numFmtId="198" fontId="30" fillId="0" borderId="0" applyFont="0" applyFill="0" applyBorder="0" applyAlignment="0" applyProtection="0"/>
    <xf numFmtId="0" fontId="3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198" fontId="30" fillId="0" borderId="0" applyFont="0" applyFill="0" applyBorder="0" applyAlignment="0" applyProtection="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3" fillId="0" borderId="0" applyFont="0" applyFill="0" applyBorder="0" applyAlignment="0">
      <alignment horizontal="left"/>
    </xf>
    <xf numFmtId="0" fontId="32" fillId="3" borderId="0"/>
    <xf numFmtId="198" fontId="30" fillId="0" borderId="0" applyFont="0" applyFill="0" applyBorder="0" applyAlignment="0" applyProtection="0"/>
    <xf numFmtId="0" fontId="43" fillId="0" borderId="0" applyFont="0" applyFill="0" applyBorder="0" applyAlignment="0">
      <alignment horizontal="left"/>
    </xf>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198" fontId="30" fillId="0" borderId="0" applyFont="0" applyFill="0" applyBorder="0" applyAlignment="0" applyProtection="0"/>
    <xf numFmtId="0" fontId="32" fillId="3" borderId="0"/>
    <xf numFmtId="0" fontId="32" fillId="3" borderId="0"/>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51" fillId="0" borderId="38" applyNumberFormat="0" applyFont="0" applyBorder="0">
      <alignment horizontal="left" indent="2"/>
    </xf>
    <xf numFmtId="0" fontId="51" fillId="0" borderId="38" applyNumberFormat="0" applyFont="0" applyBorder="0">
      <alignment horizontal="left" indent="2"/>
    </xf>
    <xf numFmtId="0" fontId="45" fillId="0" borderId="38" applyNumberFormat="0" applyFont="0" applyBorder="0">
      <alignment horizontal="left" indent="2"/>
    </xf>
    <xf numFmtId="0" fontId="45" fillId="0" borderId="38" applyNumberFormat="0" applyFont="0" applyBorder="0">
      <alignment horizontal="left" indent="2"/>
    </xf>
    <xf numFmtId="0" fontId="51" fillId="0" borderId="38" applyNumberFormat="0" applyFont="0" applyBorder="0">
      <alignment horizontal="left" indent="2"/>
    </xf>
    <xf numFmtId="0" fontId="51" fillId="0" borderId="38" applyNumberFormat="0" applyFont="0" applyBorder="0">
      <alignment horizontal="left" indent="2"/>
    </xf>
    <xf numFmtId="0" fontId="51" fillId="0" borderId="38" applyNumberFormat="0" applyFont="0" applyBorder="0">
      <alignment horizontal="left" indent="2"/>
    </xf>
    <xf numFmtId="0" fontId="51" fillId="0" borderId="38" applyNumberFormat="0" applyFont="0" applyBorder="0">
      <alignment horizontal="left" indent="2"/>
    </xf>
    <xf numFmtId="0" fontId="51" fillId="0" borderId="38" applyNumberFormat="0" applyFont="0" applyBorder="0">
      <alignment horizontal="left" indent="2"/>
    </xf>
    <xf numFmtId="0" fontId="43" fillId="0" borderId="0" applyFont="0" applyFill="0" applyBorder="0" applyAlignment="0">
      <alignment horizontal="left"/>
    </xf>
    <xf numFmtId="0" fontId="43" fillId="0" borderId="0" applyFont="0" applyFill="0" applyBorder="0" applyAlignment="0">
      <alignment horizontal="left"/>
    </xf>
    <xf numFmtId="0" fontId="150" fillId="0" borderId="0"/>
    <xf numFmtId="0" fontId="47" fillId="4" borderId="16" applyFont="0" applyFill="0" applyAlignment="0">
      <alignment vertical="center" wrapText="1"/>
    </xf>
    <xf numFmtId="0" fontId="54" fillId="3" borderId="0"/>
    <xf numFmtId="0" fontId="54"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54" fillId="3" borderId="0"/>
    <xf numFmtId="0" fontId="54" fillId="3" borderId="0"/>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51" fillId="0" borderId="38" applyNumberFormat="0" applyFont="0" applyBorder="0" applyAlignment="0">
      <alignment horizontal="center"/>
    </xf>
    <xf numFmtId="0" fontId="51" fillId="0" borderId="38" applyNumberFormat="0" applyFont="0" applyBorder="0" applyAlignment="0">
      <alignment horizontal="center"/>
    </xf>
    <xf numFmtId="0" fontId="45" fillId="0" borderId="38" applyNumberFormat="0" applyFont="0" applyBorder="0" applyAlignment="0">
      <alignment horizontal="center"/>
    </xf>
    <xf numFmtId="0" fontId="45" fillId="0" borderId="38" applyNumberFormat="0" applyFont="0" applyBorder="0" applyAlignment="0">
      <alignment horizontal="center"/>
    </xf>
    <xf numFmtId="0" fontId="51" fillId="0" borderId="38" applyNumberFormat="0" applyFont="0" applyBorder="0" applyAlignment="0">
      <alignment horizontal="center"/>
    </xf>
    <xf numFmtId="0" fontId="51" fillId="0" borderId="38" applyNumberFormat="0" applyFont="0" applyBorder="0" applyAlignment="0">
      <alignment horizontal="center"/>
    </xf>
    <xf numFmtId="0" fontId="51" fillId="0" borderId="38" applyNumberFormat="0" applyFont="0" applyBorder="0" applyAlignment="0">
      <alignment horizontal="center"/>
    </xf>
    <xf numFmtId="0" fontId="51" fillId="0" borderId="38" applyNumberFormat="0" applyFont="0" applyBorder="0" applyAlignment="0">
      <alignment horizontal="center"/>
    </xf>
    <xf numFmtId="0" fontId="51" fillId="0" borderId="38" applyNumberFormat="0" applyFont="0" applyBorder="0" applyAlignment="0">
      <alignment horizontal="center"/>
    </xf>
    <xf numFmtId="0" fontId="21" fillId="0" borderId="0"/>
    <xf numFmtId="0" fontId="125" fillId="6" borderId="0" applyNumberFormat="0" applyBorder="0" applyAlignment="0" applyProtection="0"/>
    <xf numFmtId="0" fontId="4"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2" fillId="54" borderId="0" applyAlignment="0"/>
    <xf numFmtId="0" fontId="2" fillId="54" borderId="0" applyAlignment="0"/>
    <xf numFmtId="0" fontId="4" fillId="6" borderId="0" applyNumberFormat="0" applyBorder="0" applyAlignment="0" applyProtection="0"/>
    <xf numFmtId="0" fontId="125" fillId="8" borderId="0" applyNumberFormat="0" applyBorder="0" applyAlignment="0" applyProtection="0"/>
    <xf numFmtId="0" fontId="4" fillId="8" borderId="0" applyNumberFormat="0" applyBorder="0" applyAlignment="0" applyProtection="0"/>
    <xf numFmtId="0" fontId="125" fillId="8" borderId="0" applyNumberFormat="0" applyBorder="0" applyAlignment="0" applyProtection="0"/>
    <xf numFmtId="0" fontId="125" fillId="8" borderId="0" applyNumberFormat="0" applyBorder="0" applyAlignment="0" applyProtection="0"/>
    <xf numFmtId="0" fontId="125" fillId="8" borderId="0" applyNumberFormat="0" applyBorder="0" applyAlignment="0" applyProtection="0"/>
    <xf numFmtId="0" fontId="125" fillId="8" borderId="0" applyNumberFormat="0" applyBorder="0" applyAlignment="0" applyProtection="0"/>
    <xf numFmtId="0" fontId="125" fillId="8"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2" fillId="55" borderId="0" applyAlignment="0"/>
    <xf numFmtId="0" fontId="2" fillId="55" borderId="0" applyAlignment="0"/>
    <xf numFmtId="0" fontId="4" fillId="8" borderId="0" applyNumberFormat="0" applyBorder="0" applyAlignment="0" applyProtection="0"/>
    <xf numFmtId="0" fontId="125" fillId="10" borderId="0" applyNumberFormat="0" applyBorder="0" applyAlignment="0" applyProtection="0"/>
    <xf numFmtId="0" fontId="4"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4" fillId="10"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9" borderId="0" applyNumberFormat="0" applyBorder="0" applyAlignment="0" applyProtection="0"/>
    <xf numFmtId="0" fontId="2" fillId="56" borderId="0" applyAlignment="0"/>
    <xf numFmtId="0" fontId="2" fillId="56" borderId="0" applyAlignment="0"/>
    <xf numFmtId="0" fontId="4" fillId="10" borderId="0" applyNumberFormat="0" applyBorder="0" applyAlignment="0" applyProtection="0"/>
    <xf numFmtId="0" fontId="125" fillId="11" borderId="0" applyNumberFormat="0" applyBorder="0" applyAlignment="0" applyProtection="0"/>
    <xf numFmtId="0" fontId="4"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2" fillId="57" borderId="0" applyAlignment="0"/>
    <xf numFmtId="0" fontId="2" fillId="57" borderId="0" applyAlignment="0"/>
    <xf numFmtId="0" fontId="4" fillId="11" borderId="0" applyNumberFormat="0" applyBorder="0" applyAlignment="0" applyProtection="0"/>
    <xf numFmtId="0" fontId="125" fillId="12" borderId="0" applyNumberFormat="0" applyBorder="0" applyAlignment="0" applyProtection="0"/>
    <xf numFmtId="0" fontId="4" fillId="12" borderId="0" applyNumberFormat="0" applyBorder="0" applyAlignment="0" applyProtection="0"/>
    <xf numFmtId="0" fontId="125" fillId="12" borderId="0" applyNumberFormat="0" applyBorder="0" applyAlignment="0" applyProtection="0"/>
    <xf numFmtId="0" fontId="125" fillId="12" borderId="0" applyNumberFormat="0" applyBorder="0" applyAlignment="0" applyProtection="0"/>
    <xf numFmtId="0" fontId="125" fillId="12" borderId="0" applyNumberFormat="0" applyBorder="0" applyAlignment="0" applyProtection="0"/>
    <xf numFmtId="0" fontId="125" fillId="12" borderId="0" applyNumberFormat="0" applyBorder="0" applyAlignment="0" applyProtection="0"/>
    <xf numFmtId="0" fontId="125" fillId="12" borderId="0" applyNumberFormat="0" applyBorder="0" applyAlignment="0" applyProtection="0"/>
    <xf numFmtId="0" fontId="125" fillId="12" borderId="0" applyNumberFormat="0" applyBorder="0" applyAlignment="0" applyProtection="0"/>
    <xf numFmtId="0" fontId="4" fillId="12" borderId="0" applyNumberFormat="0" applyBorder="0" applyAlignment="0" applyProtection="0"/>
    <xf numFmtId="0" fontId="125" fillId="12" borderId="0" applyNumberFormat="0" applyBorder="0" applyAlignment="0" applyProtection="0"/>
    <xf numFmtId="0" fontId="125"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 fillId="58" borderId="0" applyAlignment="0"/>
    <xf numFmtId="0" fontId="2" fillId="58" borderId="0" applyAlignment="0"/>
    <xf numFmtId="0" fontId="4" fillId="12" borderId="0" applyNumberFormat="0" applyBorder="0" applyAlignment="0" applyProtection="0"/>
    <xf numFmtId="0" fontId="125" fillId="7" borderId="0" applyNumberFormat="0" applyBorder="0" applyAlignment="0" applyProtection="0"/>
    <xf numFmtId="0" fontId="4" fillId="7" borderId="0" applyNumberFormat="0" applyBorder="0" applyAlignment="0" applyProtection="0"/>
    <xf numFmtId="0" fontId="125" fillId="7" borderId="0" applyNumberFormat="0" applyBorder="0" applyAlignment="0" applyProtection="0"/>
    <xf numFmtId="0" fontId="125" fillId="7" borderId="0" applyNumberFormat="0" applyBorder="0" applyAlignment="0" applyProtection="0"/>
    <xf numFmtId="0" fontId="125" fillId="7" borderId="0" applyNumberFormat="0" applyBorder="0" applyAlignment="0" applyProtection="0"/>
    <xf numFmtId="0" fontId="125" fillId="7" borderId="0" applyNumberFormat="0" applyBorder="0" applyAlignment="0" applyProtection="0"/>
    <xf numFmtId="0" fontId="125" fillId="7" borderId="0" applyNumberFormat="0" applyBorder="0" applyAlignment="0" applyProtection="0"/>
    <xf numFmtId="0" fontId="125" fillId="7" borderId="0" applyNumberFormat="0" applyBorder="0" applyAlignment="0" applyProtection="0"/>
    <xf numFmtId="0" fontId="4" fillId="7" borderId="0" applyNumberFormat="0" applyBorder="0" applyAlignment="0" applyProtection="0"/>
    <xf numFmtId="0" fontId="125" fillId="7" borderId="0" applyNumberFormat="0" applyBorder="0" applyAlignment="0" applyProtection="0"/>
    <xf numFmtId="0" fontId="125"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2" fillId="59" borderId="0" applyAlignment="0"/>
    <xf numFmtId="0" fontId="2" fillId="59" borderId="0" applyAlignment="0"/>
    <xf numFmtId="0" fontId="4" fillId="7" borderId="0" applyNumberFormat="0" applyBorder="0" applyAlignment="0" applyProtection="0"/>
    <xf numFmtId="0" fontId="3" fillId="0" borderId="0"/>
    <xf numFmtId="0" fontId="3" fillId="0" borderId="0"/>
    <xf numFmtId="0" fontId="3" fillId="0" borderId="0"/>
    <xf numFmtId="0" fontId="3" fillId="0" borderId="0"/>
    <xf numFmtId="0" fontId="37" fillId="3" borderId="0"/>
    <xf numFmtId="0" fontId="37"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42" fillId="3" borderId="0"/>
    <xf numFmtId="0" fontId="37" fillId="3" borderId="0"/>
    <xf numFmtId="0" fontId="38" fillId="0" borderId="0">
      <alignment wrapText="1"/>
    </xf>
    <xf numFmtId="0" fontId="38"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42" fillId="0" borderId="0">
      <alignment wrapText="1"/>
    </xf>
    <xf numFmtId="0" fontId="38" fillId="0" borderId="0">
      <alignment wrapText="1"/>
    </xf>
    <xf numFmtId="0" fontId="125" fillId="14" borderId="0" applyNumberFormat="0" applyBorder="0" applyAlignment="0" applyProtection="0"/>
    <xf numFmtId="0" fontId="4"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2" fillId="43" borderId="0" applyAlignment="0"/>
    <xf numFmtId="0" fontId="2" fillId="43" borderId="0" applyAlignment="0"/>
    <xf numFmtId="0" fontId="4" fillId="14" borderId="0" applyNumberFormat="0" applyBorder="0" applyAlignment="0" applyProtection="0"/>
    <xf numFmtId="0" fontId="125" fillId="15" borderId="0" applyNumberFormat="0" applyBorder="0" applyAlignment="0" applyProtection="0"/>
    <xf numFmtId="0" fontId="4"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4"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 fillId="45" borderId="0" applyAlignment="0"/>
    <xf numFmtId="0" fontId="2" fillId="45" borderId="0" applyAlignment="0"/>
    <xf numFmtId="0" fontId="4" fillId="15" borderId="0" applyNumberFormat="0" applyBorder="0" applyAlignment="0" applyProtection="0"/>
    <xf numFmtId="0" fontId="125" fillId="17" borderId="0" applyNumberFormat="0" applyBorder="0" applyAlignment="0" applyProtection="0"/>
    <xf numFmtId="0" fontId="4" fillId="17" borderId="0" applyNumberFormat="0" applyBorder="0" applyAlignment="0" applyProtection="0"/>
    <xf numFmtId="0" fontId="125" fillId="17" borderId="0" applyNumberFormat="0" applyBorder="0" applyAlignment="0" applyProtection="0"/>
    <xf numFmtId="0" fontId="125" fillId="17" borderId="0" applyNumberFormat="0" applyBorder="0" applyAlignment="0" applyProtection="0"/>
    <xf numFmtId="0" fontId="125" fillId="17" borderId="0" applyNumberFormat="0" applyBorder="0" applyAlignment="0" applyProtection="0"/>
    <xf numFmtId="0" fontId="125" fillId="17" borderId="0" applyNumberFormat="0" applyBorder="0" applyAlignment="0" applyProtection="0"/>
    <xf numFmtId="0" fontId="125" fillId="17" borderId="0" applyNumberFormat="0" applyBorder="0" applyAlignment="0" applyProtection="0"/>
    <xf numFmtId="0" fontId="4" fillId="1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6" borderId="0" applyNumberFormat="0" applyBorder="0" applyAlignment="0" applyProtection="0"/>
    <xf numFmtId="0" fontId="2" fillId="47" borderId="0" applyAlignment="0"/>
    <xf numFmtId="0" fontId="2" fillId="47" borderId="0" applyAlignment="0"/>
    <xf numFmtId="0" fontId="4" fillId="17" borderId="0" applyNumberFormat="0" applyBorder="0" applyAlignment="0" applyProtection="0"/>
    <xf numFmtId="0" fontId="125" fillId="11" borderId="0" applyNumberFormat="0" applyBorder="0" applyAlignment="0" applyProtection="0"/>
    <xf numFmtId="0" fontId="4"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2" fillId="49" borderId="0" applyAlignment="0"/>
    <xf numFmtId="0" fontId="2" fillId="49" borderId="0" applyAlignment="0"/>
    <xf numFmtId="0" fontId="4" fillId="11" borderId="0" applyNumberFormat="0" applyBorder="0" applyAlignment="0" applyProtection="0"/>
    <xf numFmtId="0" fontId="125" fillId="14" borderId="0" applyNumberFormat="0" applyBorder="0" applyAlignment="0" applyProtection="0"/>
    <xf numFmtId="0" fontId="4"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4"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2" fillId="51" borderId="0" applyAlignment="0"/>
    <xf numFmtId="0" fontId="2" fillId="51" borderId="0" applyAlignment="0"/>
    <xf numFmtId="0" fontId="4" fillId="14" borderId="0" applyNumberFormat="0" applyBorder="0" applyAlignment="0" applyProtection="0"/>
    <xf numFmtId="0" fontId="125" fillId="18" borderId="0" applyNumberFormat="0" applyBorder="0" applyAlignment="0" applyProtection="0"/>
    <xf numFmtId="0" fontId="4"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4" fillId="18"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7" borderId="0" applyNumberFormat="0" applyBorder="0" applyAlignment="0" applyProtection="0"/>
    <xf numFmtId="0" fontId="2" fillId="53" borderId="0" applyAlignment="0"/>
    <xf numFmtId="0" fontId="2" fillId="53" borderId="0" applyAlignment="0"/>
    <xf numFmtId="0" fontId="4" fillId="18"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9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9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93" fillId="20" borderId="0" applyNumberFormat="0" applyBorder="0" applyAlignment="0" applyProtection="0"/>
    <xf numFmtId="0" fontId="50" fillId="20" borderId="0" applyNumberFormat="0" applyBorder="0" applyAlignment="0" applyProtection="0"/>
    <xf numFmtId="0" fontId="193" fillId="20" borderId="0" applyNumberFormat="0" applyBorder="0" applyAlignment="0" applyProtection="0"/>
    <xf numFmtId="0" fontId="193" fillId="20" borderId="0" applyNumberFormat="0" applyBorder="0" applyAlignment="0" applyProtection="0"/>
    <xf numFmtId="0" fontId="193" fillId="20" borderId="0" applyNumberFormat="0" applyBorder="0" applyAlignment="0" applyProtection="0"/>
    <xf numFmtId="0" fontId="193" fillId="20" borderId="0" applyNumberFormat="0" applyBorder="0" applyAlignment="0" applyProtection="0"/>
    <xf numFmtId="0" fontId="193" fillId="20"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19" borderId="0" applyNumberFormat="0" applyBorder="0" applyAlignment="0" applyProtection="0"/>
    <xf numFmtId="0" fontId="17" fillId="60" borderId="0" applyAlignment="0"/>
    <xf numFmtId="0" fontId="193" fillId="15" borderId="0" applyNumberFormat="0" applyBorder="0" applyAlignment="0" applyProtection="0"/>
    <xf numFmtId="0" fontId="50" fillId="15" borderId="0" applyNumberFormat="0" applyBorder="0" applyAlignment="0" applyProtection="0"/>
    <xf numFmtId="0" fontId="193" fillId="15" borderId="0" applyNumberFormat="0" applyBorder="0" applyAlignment="0" applyProtection="0"/>
    <xf numFmtId="0" fontId="193" fillId="15" borderId="0" applyNumberFormat="0" applyBorder="0" applyAlignment="0" applyProtection="0"/>
    <xf numFmtId="0" fontId="193" fillId="15" borderId="0" applyNumberFormat="0" applyBorder="0" applyAlignment="0" applyProtection="0"/>
    <xf numFmtId="0" fontId="193" fillId="15" borderId="0" applyNumberFormat="0" applyBorder="0" applyAlignment="0" applyProtection="0"/>
    <xf numFmtId="0" fontId="193" fillId="15" borderId="0" applyNumberFormat="0" applyBorder="0" applyAlignment="0" applyProtection="0"/>
    <xf numFmtId="0" fontId="193" fillId="15" borderId="0" applyNumberFormat="0" applyBorder="0" applyAlignment="0" applyProtection="0"/>
    <xf numFmtId="0" fontId="193" fillId="15" borderId="0" applyNumberFormat="0" applyBorder="0" applyAlignment="0" applyProtection="0"/>
    <xf numFmtId="0" fontId="193"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17" fillId="61" borderId="0" applyAlignment="0"/>
    <xf numFmtId="0" fontId="193" fillId="17" borderId="0" applyNumberFormat="0" applyBorder="0" applyAlignment="0" applyProtection="0"/>
    <xf numFmtId="0" fontId="50" fillId="17" borderId="0" applyNumberFormat="0" applyBorder="0" applyAlignment="0" applyProtection="0"/>
    <xf numFmtId="0" fontId="193" fillId="17" borderId="0" applyNumberFormat="0" applyBorder="0" applyAlignment="0" applyProtection="0"/>
    <xf numFmtId="0" fontId="193" fillId="17" borderId="0" applyNumberFormat="0" applyBorder="0" applyAlignment="0" applyProtection="0"/>
    <xf numFmtId="0" fontId="193" fillId="17" borderId="0" applyNumberFormat="0" applyBorder="0" applyAlignment="0" applyProtection="0"/>
    <xf numFmtId="0" fontId="193" fillId="17" borderId="0" applyNumberFormat="0" applyBorder="0" applyAlignment="0" applyProtection="0"/>
    <xf numFmtId="0" fontId="193" fillId="17"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6" borderId="0" applyNumberFormat="0" applyBorder="0" applyAlignment="0" applyProtection="0"/>
    <xf numFmtId="0" fontId="17" fillId="62" borderId="0" applyAlignment="0"/>
    <xf numFmtId="0" fontId="193" fillId="21" borderId="0" applyNumberFormat="0" applyBorder="0" applyAlignment="0" applyProtection="0"/>
    <xf numFmtId="0" fontId="50" fillId="21" borderId="0" applyNumberFormat="0" applyBorder="0" applyAlignment="0" applyProtection="0"/>
    <xf numFmtId="0" fontId="193" fillId="21" borderId="0" applyNumberFormat="0" applyBorder="0" applyAlignment="0" applyProtection="0"/>
    <xf numFmtId="0" fontId="193" fillId="21" borderId="0" applyNumberFormat="0" applyBorder="0" applyAlignment="0" applyProtection="0"/>
    <xf numFmtId="0" fontId="193" fillId="21" borderId="0" applyNumberFormat="0" applyBorder="0" applyAlignment="0" applyProtection="0"/>
    <xf numFmtId="0" fontId="193" fillId="21" borderId="0" applyNumberFormat="0" applyBorder="0" applyAlignment="0" applyProtection="0"/>
    <xf numFmtId="0" fontId="193" fillId="21"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13" borderId="0" applyNumberFormat="0" applyBorder="0" applyAlignment="0" applyProtection="0"/>
    <xf numFmtId="0" fontId="17" fillId="63" borderId="0" applyAlignment="0"/>
    <xf numFmtId="0" fontId="193" fillId="19" borderId="0" applyNumberFormat="0" applyBorder="0" applyAlignment="0" applyProtection="0"/>
    <xf numFmtId="0" fontId="50"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7" fillId="64" borderId="0" applyAlignment="0"/>
    <xf numFmtId="0" fontId="193" fillId="22" borderId="0" applyNumberFormat="0" applyBorder="0" applyAlignment="0" applyProtection="0"/>
    <xf numFmtId="0" fontId="50" fillId="22"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7" borderId="0" applyNumberFormat="0" applyBorder="0" applyAlignment="0" applyProtection="0"/>
    <xf numFmtId="0" fontId="17" fillId="65" borderId="0" applyAlignment="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93" fillId="23" borderId="0" applyNumberFormat="0" applyBorder="0" applyAlignment="0" applyProtection="0"/>
    <xf numFmtId="0" fontId="50" fillId="23"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19" borderId="0" applyNumberFormat="0" applyBorder="0" applyAlignment="0" applyProtection="0"/>
    <xf numFmtId="0" fontId="17" fillId="42" borderId="0" applyAlignment="0"/>
    <xf numFmtId="0" fontId="193" fillId="25" borderId="0" applyNumberFormat="0" applyBorder="0" applyAlignment="0" applyProtection="0"/>
    <xf numFmtId="0" fontId="50" fillId="25" borderId="0" applyNumberFormat="0" applyBorder="0" applyAlignment="0" applyProtection="0"/>
    <xf numFmtId="0" fontId="193" fillId="25" borderId="0" applyNumberFormat="0" applyBorder="0" applyAlignment="0" applyProtection="0"/>
    <xf numFmtId="0" fontId="193" fillId="25" borderId="0" applyNumberFormat="0" applyBorder="0" applyAlignment="0" applyProtection="0"/>
    <xf numFmtId="0" fontId="193" fillId="25" borderId="0" applyNumberFormat="0" applyBorder="0" applyAlignment="0" applyProtection="0"/>
    <xf numFmtId="0" fontId="193" fillId="25" borderId="0" applyNumberFormat="0" applyBorder="0" applyAlignment="0" applyProtection="0"/>
    <xf numFmtId="0" fontId="193" fillId="25"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4" borderId="0" applyNumberFormat="0" applyBorder="0" applyAlignment="0" applyProtection="0"/>
    <xf numFmtId="0" fontId="17" fillId="44" borderId="0" applyAlignment="0"/>
    <xf numFmtId="0" fontId="193" fillId="26" borderId="0" applyNumberFormat="0" applyBorder="0" applyAlignment="0" applyProtection="0"/>
    <xf numFmtId="0" fontId="50" fillId="26" borderId="0" applyNumberFormat="0" applyBorder="0" applyAlignment="0" applyProtection="0"/>
    <xf numFmtId="0" fontId="193" fillId="26" borderId="0" applyNumberFormat="0" applyBorder="0" applyAlignment="0" applyProtection="0"/>
    <xf numFmtId="0" fontId="193" fillId="26" borderId="0" applyNumberFormat="0" applyBorder="0" applyAlignment="0" applyProtection="0"/>
    <xf numFmtId="0" fontId="193" fillId="26" borderId="0" applyNumberFormat="0" applyBorder="0" applyAlignment="0" applyProtection="0"/>
    <xf numFmtId="0" fontId="193" fillId="26" borderId="0" applyNumberFormat="0" applyBorder="0" applyAlignment="0" applyProtection="0"/>
    <xf numFmtId="0" fontId="193" fillId="26"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4" borderId="0" applyNumberFormat="0" applyBorder="0" applyAlignment="0" applyProtection="0"/>
    <xf numFmtId="0" fontId="17" fillId="46" borderId="0" applyAlignment="0"/>
    <xf numFmtId="0" fontId="193" fillId="21" borderId="0" applyNumberFormat="0" applyBorder="0" applyAlignment="0" applyProtection="0"/>
    <xf numFmtId="0" fontId="50" fillId="21" borderId="0" applyNumberFormat="0" applyBorder="0" applyAlignment="0" applyProtection="0"/>
    <xf numFmtId="0" fontId="193" fillId="21" borderId="0" applyNumberFormat="0" applyBorder="0" applyAlignment="0" applyProtection="0"/>
    <xf numFmtId="0" fontId="193" fillId="21" borderId="0" applyNumberFormat="0" applyBorder="0" applyAlignment="0" applyProtection="0"/>
    <xf numFmtId="0" fontId="193" fillId="21" borderId="0" applyNumberFormat="0" applyBorder="0" applyAlignment="0" applyProtection="0"/>
    <xf numFmtId="0" fontId="193" fillId="21" borderId="0" applyNumberFormat="0" applyBorder="0" applyAlignment="0" applyProtection="0"/>
    <xf numFmtId="0" fontId="193" fillId="21"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7" borderId="0" applyNumberFormat="0" applyBorder="0" applyAlignment="0" applyProtection="0"/>
    <xf numFmtId="0" fontId="17" fillId="48" borderId="0" applyAlignment="0"/>
    <xf numFmtId="0" fontId="193" fillId="19" borderId="0" applyNumberFormat="0" applyBorder="0" applyAlignment="0" applyProtection="0"/>
    <xf numFmtId="0" fontId="50"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193"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17" fillId="50" borderId="0" applyAlignment="0"/>
    <xf numFmtId="0" fontId="193" fillId="28" borderId="0" applyNumberFormat="0" applyBorder="0" applyAlignment="0" applyProtection="0"/>
    <xf numFmtId="0" fontId="50" fillId="28" borderId="0" applyNumberFormat="0" applyBorder="0" applyAlignment="0" applyProtection="0"/>
    <xf numFmtId="0" fontId="193" fillId="28" borderId="0" applyNumberFormat="0" applyBorder="0" applyAlignment="0" applyProtection="0"/>
    <xf numFmtId="0" fontId="193" fillId="28" borderId="0" applyNumberFormat="0" applyBorder="0" applyAlignment="0" applyProtection="0"/>
    <xf numFmtId="0" fontId="193" fillId="28" borderId="0" applyNumberFormat="0" applyBorder="0" applyAlignment="0" applyProtection="0"/>
    <xf numFmtId="0" fontId="193" fillId="28" borderId="0" applyNumberFormat="0" applyBorder="0" applyAlignment="0" applyProtection="0"/>
    <xf numFmtId="0" fontId="193" fillId="28" borderId="0" applyNumberFormat="0" applyBorder="0" applyAlignment="0" applyProtection="0"/>
    <xf numFmtId="0" fontId="193" fillId="28" borderId="0" applyNumberFormat="0" applyBorder="0" applyAlignment="0" applyProtection="0"/>
    <xf numFmtId="0" fontId="193" fillId="28" borderId="0" applyNumberFormat="0" applyBorder="0" applyAlignment="0" applyProtection="0"/>
    <xf numFmtId="0" fontId="193"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17" fillId="52" borderId="0" applyAlignment="0"/>
    <xf numFmtId="0" fontId="194" fillId="0" borderId="0" applyNumberFormat="0" applyFill="0" applyBorder="0" applyAlignment="0" applyProtection="0"/>
    <xf numFmtId="0" fontId="46" fillId="0" borderId="0">
      <alignment horizontal="center" wrapText="1"/>
      <protection locked="0"/>
    </xf>
    <xf numFmtId="0" fontId="46" fillId="0" borderId="0">
      <alignment horizontal="center" wrapText="1"/>
      <protection locked="0"/>
    </xf>
    <xf numFmtId="0" fontId="195" fillId="0" borderId="0">
      <alignment horizontal="center" wrapText="1"/>
      <protection locked="0"/>
    </xf>
    <xf numFmtId="0" fontId="51" fillId="0" borderId="0" applyNumberFormat="0" applyBorder="0" applyAlignment="0">
      <alignment horizontal="center"/>
    </xf>
    <xf numFmtId="179" fontId="78" fillId="0" borderId="0" applyFont="0" applyFill="0" applyBorder="0" applyAlignment="0" applyProtection="0"/>
    <xf numFmtId="0" fontId="196" fillId="8" borderId="0" applyNumberFormat="0" applyBorder="0" applyAlignment="0" applyProtection="0"/>
    <xf numFmtId="0" fontId="58" fillId="8" borderId="0" applyNumberFormat="0" applyBorder="0" applyAlignment="0" applyProtection="0"/>
    <xf numFmtId="0" fontId="196" fillId="8" borderId="0" applyNumberFormat="0" applyBorder="0" applyAlignment="0" applyProtection="0"/>
    <xf numFmtId="0" fontId="196" fillId="8" borderId="0" applyNumberFormat="0" applyBorder="0" applyAlignment="0" applyProtection="0"/>
    <xf numFmtId="0" fontId="196" fillId="8" borderId="0" applyNumberFormat="0" applyBorder="0" applyAlignment="0" applyProtection="0"/>
    <xf numFmtId="0" fontId="196" fillId="8" borderId="0" applyNumberFormat="0" applyBorder="0" applyAlignment="0" applyProtection="0"/>
    <xf numFmtId="0" fontId="196"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3" fillId="8" borderId="0" applyNumberFormat="0" applyBorder="0" applyAlignment="0" applyProtection="0"/>
    <xf numFmtId="0" fontId="182" fillId="36" borderId="0" applyAlignment="0"/>
    <xf numFmtId="0" fontId="197" fillId="0" borderId="0"/>
    <xf numFmtId="0" fontId="62" fillId="0" borderId="0" applyNumberFormat="0" applyFill="0" applyBorder="0" applyAlignment="0" applyProtection="0"/>
    <xf numFmtId="0" fontId="71" fillId="0" borderId="0"/>
    <xf numFmtId="206" fontId="40" fillId="0" borderId="0" applyFill="0" applyBorder="0" applyAlignment="0"/>
    <xf numFmtId="206" fontId="40" fillId="0" borderId="0" applyFill="0" applyBorder="0" applyAlignment="0"/>
    <xf numFmtId="206" fontId="40" fillId="0" borderId="0" applyFill="0" applyBorder="0" applyAlignment="0"/>
    <xf numFmtId="206" fontId="40" fillId="0" borderId="0" applyFill="0" applyBorder="0" applyAlignment="0"/>
    <xf numFmtId="0" fontId="192" fillId="0" borderId="0" applyFill="0" applyBorder="0" applyAlignment="0"/>
    <xf numFmtId="206" fontId="40" fillId="0" borderId="0" applyFill="0" applyBorder="0" applyAlignment="0"/>
    <xf numFmtId="207" fontId="123" fillId="0" borderId="0" applyFill="0" applyBorder="0" applyAlignment="0"/>
    <xf numFmtId="208" fontId="3" fillId="0" borderId="0" applyFill="0" applyBorder="0" applyAlignment="0"/>
    <xf numFmtId="209" fontId="3" fillId="0" borderId="0" applyFill="0" applyBorder="0" applyAlignment="0"/>
    <xf numFmtId="210" fontId="3" fillId="0" borderId="0" applyFill="0" applyBorder="0" applyAlignment="0"/>
    <xf numFmtId="210" fontId="3" fillId="0" borderId="0" applyFill="0" applyBorder="0" applyAlignment="0"/>
    <xf numFmtId="210" fontId="3" fillId="0" borderId="0" applyFill="0" applyBorder="0" applyAlignment="0"/>
    <xf numFmtId="210" fontId="3" fillId="0" borderId="0" applyFill="0" applyBorder="0" applyAlignment="0"/>
    <xf numFmtId="210" fontId="11" fillId="0" borderId="0" applyFill="0" applyBorder="0" applyAlignment="0"/>
    <xf numFmtId="211" fontId="123" fillId="0" borderId="0" applyFill="0" applyBorder="0" applyAlignment="0"/>
    <xf numFmtId="212" fontId="123" fillId="0" borderId="0" applyFill="0" applyBorder="0" applyAlignment="0"/>
    <xf numFmtId="207" fontId="123" fillId="0" borderId="0" applyFill="0" applyBorder="0" applyAlignment="0"/>
    <xf numFmtId="0" fontId="198"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72" fillId="13" borderId="17" applyNumberFormat="0" applyAlignment="0" applyProtection="0"/>
    <xf numFmtId="0" fontId="72" fillId="13" borderId="17" applyNumberFormat="0" applyAlignment="0" applyProtection="0"/>
    <xf numFmtId="0" fontId="198" fillId="13"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72" fillId="5" borderId="17" applyNumberFormat="0" applyAlignment="0" applyProtection="0"/>
    <xf numFmtId="0" fontId="72" fillId="5" borderId="17" applyNumberFormat="0" applyAlignment="0" applyProtection="0"/>
    <xf numFmtId="0" fontId="72" fillId="5" borderId="17" applyNumberFormat="0" applyAlignment="0" applyProtection="0"/>
    <xf numFmtId="0" fontId="72" fillId="5" borderId="17" applyNumberFormat="0" applyAlignment="0" applyProtection="0"/>
    <xf numFmtId="0" fontId="72" fillId="5" borderId="17" applyNumberFormat="0" applyAlignment="0" applyProtection="0"/>
    <xf numFmtId="0" fontId="72" fillId="5" borderId="17" applyNumberFormat="0" applyAlignment="0" applyProtection="0"/>
    <xf numFmtId="0" fontId="72" fillId="5" borderId="17" applyNumberFormat="0" applyAlignment="0" applyProtection="0"/>
    <xf numFmtId="0" fontId="65" fillId="5"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198" fillId="13" borderId="17" applyNumberFormat="0" applyAlignment="0" applyProtection="0"/>
    <xf numFmtId="0" fontId="72" fillId="5" borderId="17" applyNumberFormat="0" applyAlignment="0" applyProtection="0"/>
    <xf numFmtId="0" fontId="72" fillId="5"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65" fillId="13" borderId="17" applyNumberFormat="0" applyAlignment="0" applyProtection="0"/>
    <xf numFmtId="0" fontId="72" fillId="13" borderId="17" applyNumberFormat="0" applyAlignment="0" applyProtection="0"/>
    <xf numFmtId="0" fontId="72" fillId="13" borderId="17" applyNumberFormat="0" applyAlignment="0" applyProtection="0"/>
    <xf numFmtId="0" fontId="72" fillId="13" borderId="17" applyNumberFormat="0" applyAlignment="0" applyProtection="0"/>
    <xf numFmtId="0" fontId="72" fillId="13" borderId="17" applyNumberFormat="0" applyAlignment="0" applyProtection="0"/>
    <xf numFmtId="0" fontId="72" fillId="13" borderId="17" applyNumberFormat="0" applyAlignment="0" applyProtection="0"/>
    <xf numFmtId="0" fontId="72" fillId="13" borderId="17" applyNumberFormat="0" applyAlignment="0" applyProtection="0"/>
    <xf numFmtId="0" fontId="72" fillId="13"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65" fillId="5" borderId="17" applyNumberFormat="0" applyAlignment="0" applyProtection="0"/>
    <xf numFmtId="0" fontId="72" fillId="5" borderId="17" applyNumberFormat="0" applyAlignment="0" applyProtection="0"/>
    <xf numFmtId="0" fontId="72" fillId="5" borderId="17" applyNumberFormat="0" applyAlignment="0" applyProtection="0"/>
    <xf numFmtId="0" fontId="72" fillId="5" borderId="17" applyNumberFormat="0" applyAlignment="0" applyProtection="0"/>
    <xf numFmtId="0" fontId="72" fillId="5" borderId="17" applyNumberFormat="0" applyAlignment="0" applyProtection="0"/>
    <xf numFmtId="0" fontId="72" fillId="5" borderId="17" applyNumberFormat="0" applyAlignment="0" applyProtection="0"/>
    <xf numFmtId="0" fontId="72" fillId="5" borderId="17" applyNumberFormat="0" applyAlignment="0" applyProtection="0"/>
    <xf numFmtId="0" fontId="72" fillId="5" borderId="17" applyNumberFormat="0" applyAlignment="0" applyProtection="0"/>
    <xf numFmtId="0" fontId="186" fillId="39" borderId="46" applyAlignment="0"/>
    <xf numFmtId="0" fontId="73" fillId="0" borderId="0"/>
    <xf numFmtId="0" fontId="199" fillId="0" borderId="0"/>
    <xf numFmtId="0" fontId="199" fillId="0" borderId="0"/>
    <xf numFmtId="325" fontId="200" fillId="0" borderId="15" applyBorder="0"/>
    <xf numFmtId="325" fontId="201" fillId="0" borderId="11">
      <protection locked="0"/>
    </xf>
    <xf numFmtId="0" fontId="127" fillId="0" borderId="0" applyFill="0" applyBorder="0" applyProtection="0">
      <alignment horizontal="center"/>
      <protection locked="0"/>
    </xf>
    <xf numFmtId="326" fontId="202" fillId="0" borderId="11"/>
    <xf numFmtId="0" fontId="203" fillId="29" borderId="18" applyNumberFormat="0" applyAlignment="0" applyProtection="0"/>
    <xf numFmtId="0" fontId="204" fillId="40" borderId="49" applyNumberFormat="0" applyAlignment="0" applyProtection="0"/>
    <xf numFmtId="0" fontId="203" fillId="29" borderId="18" applyNumberFormat="0" applyAlignment="0" applyProtection="0"/>
    <xf numFmtId="0" fontId="203" fillId="29" borderId="18" applyNumberFormat="0" applyAlignment="0" applyProtection="0"/>
    <xf numFmtId="0" fontId="203" fillId="29" borderId="18" applyNumberFormat="0" applyAlignment="0" applyProtection="0"/>
    <xf numFmtId="0" fontId="203" fillId="29" borderId="18" applyNumberFormat="0" applyAlignment="0" applyProtection="0"/>
    <xf numFmtId="0" fontId="203" fillId="29" borderId="18" applyNumberFormat="0" applyAlignment="0" applyProtection="0"/>
    <xf numFmtId="0" fontId="203" fillId="29" borderId="18" applyNumberFormat="0" applyAlignment="0" applyProtection="0"/>
    <xf numFmtId="0" fontId="66" fillId="29" borderId="18" applyNumberFormat="0" applyAlignment="0" applyProtection="0"/>
    <xf numFmtId="0" fontId="203" fillId="29" borderId="18" applyNumberFormat="0" applyAlignment="0" applyProtection="0"/>
    <xf numFmtId="0" fontId="66" fillId="29" borderId="18" applyNumberFormat="0" applyAlignment="0" applyProtection="0"/>
    <xf numFmtId="0" fontId="66" fillId="29" borderId="18" applyNumberFormat="0" applyAlignment="0" applyProtection="0"/>
    <xf numFmtId="0" fontId="66" fillId="29" borderId="18" applyNumberFormat="0" applyAlignment="0" applyProtection="0"/>
    <xf numFmtId="0" fontId="66" fillId="29" borderId="18" applyNumberFormat="0" applyAlignment="0" applyProtection="0"/>
    <xf numFmtId="0" fontId="66" fillId="29" borderId="18" applyNumberFormat="0" applyAlignment="0" applyProtection="0"/>
    <xf numFmtId="0" fontId="66" fillId="29" borderId="18" applyNumberFormat="0" applyAlignment="0" applyProtection="0"/>
    <xf numFmtId="0" fontId="66" fillId="29" borderId="18" applyNumberFormat="0" applyAlignment="0" applyProtection="0"/>
    <xf numFmtId="0" fontId="187" fillId="40" borderId="49" applyAlignment="0"/>
    <xf numFmtId="1" fontId="69" fillId="0" borderId="2" applyBorder="0"/>
    <xf numFmtId="214" fontId="70" fillId="0" borderId="0"/>
    <xf numFmtId="214" fontId="70" fillId="0" borderId="0"/>
    <xf numFmtId="214" fontId="70" fillId="0" borderId="0"/>
    <xf numFmtId="214" fontId="70" fillId="0" borderId="0"/>
    <xf numFmtId="214" fontId="70" fillId="0" borderId="0"/>
    <xf numFmtId="214" fontId="70" fillId="0" borderId="0"/>
    <xf numFmtId="214" fontId="70" fillId="0" borderId="0"/>
    <xf numFmtId="214" fontId="70" fillId="0" borderId="0"/>
    <xf numFmtId="41" fontId="205"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206" fillId="0" borderId="0" applyFont="0" applyFill="0" applyBorder="0" applyAlignment="0" applyProtection="0"/>
    <xf numFmtId="41" fontId="1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8" fillId="0" borderId="0" applyFont="0" applyFill="0" applyBorder="0" applyAlignment="0" applyProtection="0"/>
    <xf numFmtId="41" fontId="4" fillId="0" borderId="0" applyFont="0" applyFill="0" applyBorder="0" applyAlignment="0" applyProtection="0"/>
    <xf numFmtId="41" fontId="1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8" fillId="0" borderId="0" applyFont="0" applyFill="0" applyBorder="0" applyAlignment="0" applyProtection="0"/>
    <xf numFmtId="41" fontId="4" fillId="0" borderId="0" applyFont="0" applyFill="0" applyBorder="0" applyAlignment="0" applyProtection="0"/>
    <xf numFmtId="41" fontId="1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8" fillId="0" borderId="0" applyFont="0" applyFill="0" applyBorder="0" applyAlignment="0" applyProtection="0"/>
    <xf numFmtId="41" fontId="4" fillId="0" borderId="0" applyFont="0" applyFill="0" applyBorder="0" applyAlignment="0" applyProtection="0"/>
    <xf numFmtId="41" fontId="18" fillId="0" borderId="0" applyFont="0" applyFill="0" applyBorder="0" applyAlignment="0" applyProtection="0"/>
    <xf numFmtId="41" fontId="3"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186" fontId="152" fillId="0" borderId="0" applyFont="0" applyFill="0" applyBorder="0" applyAlignment="0" applyProtection="0"/>
    <xf numFmtId="320"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0" fontId="21"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6" fontId="79" fillId="0" borderId="0" applyFont="0" applyFill="0" applyBorder="0" applyAlignment="0" applyProtection="0"/>
    <xf numFmtId="211" fontId="123" fillId="0" borderId="0" applyFont="0" applyFill="0" applyBorder="0" applyAlignment="0" applyProtection="0"/>
    <xf numFmtId="43" fontId="4" fillId="0" borderId="0" applyFont="0" applyFill="0" applyBorder="0" applyAlignment="0" applyProtection="0"/>
    <xf numFmtId="319" fontId="4" fillId="0" borderId="0" applyFont="0" applyFill="0" applyBorder="0" applyAlignment="0" applyProtection="0"/>
    <xf numFmtId="43" fontId="4" fillId="0" borderId="0" applyFont="0" applyFill="0" applyBorder="0" applyAlignment="0" applyProtection="0"/>
    <xf numFmtId="8" fontId="4" fillId="0" borderId="0" applyFont="0" applyFill="0" applyBorder="0" applyAlignment="0" applyProtection="0"/>
    <xf numFmtId="43" fontId="4" fillId="0" borderId="0" applyFont="0" applyFill="0" applyBorder="0" applyAlignment="0" applyProtection="0"/>
    <xf numFmtId="319" fontId="4" fillId="0" borderId="0" applyFont="0" applyFill="0" applyBorder="0" applyAlignment="0" applyProtection="0"/>
    <xf numFmtId="191" fontId="4" fillId="0" borderId="0" applyFont="0" applyFill="0" applyBorder="0" applyAlignment="0" applyProtection="0"/>
    <xf numFmtId="178" fontId="4" fillId="0" borderId="0" applyFont="0" applyFill="0" applyBorder="0" applyAlignment="0" applyProtection="0"/>
    <xf numFmtId="0" fontId="4" fillId="0" borderId="0" applyFont="0" applyFill="0" applyBorder="0" applyAlignment="0" applyProtection="0"/>
    <xf numFmtId="41" fontId="4" fillId="0" borderId="0" applyFont="0" applyFill="0" applyBorder="0" applyAlignment="0" applyProtection="0"/>
    <xf numFmtId="171" fontId="4" fillId="0" borderId="0" applyFont="0" applyFill="0" applyBorder="0" applyAlignment="0" applyProtection="0"/>
    <xf numFmtId="327" fontId="4" fillId="0" borderId="0" applyFont="0" applyFill="0" applyBorder="0" applyAlignment="0" applyProtection="0"/>
    <xf numFmtId="178"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9"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28" fontId="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3" fillId="0" borderId="0" applyFont="0" applyFill="0" applyBorder="0" applyAlignment="0" applyProtection="0"/>
    <xf numFmtId="327" fontId="3" fillId="0" borderId="0" applyFont="0" applyFill="0" applyBorder="0" applyAlignment="0" applyProtection="0"/>
    <xf numFmtId="205" fontId="4" fillId="0" borderId="0" applyFont="0" applyFill="0" applyBorder="0" applyAlignment="0" applyProtection="0"/>
    <xf numFmtId="175"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168" fontId="4" fillId="0" borderId="0" applyFont="0" applyFill="0" applyBorder="0" applyAlignment="0" applyProtection="0"/>
    <xf numFmtId="226" fontId="4" fillId="0" borderId="0" applyFont="0" applyFill="0" applyBorder="0" applyAlignment="0" applyProtection="0"/>
    <xf numFmtId="168" fontId="4" fillId="0" borderId="0" applyFont="0" applyFill="0" applyBorder="0" applyAlignment="0" applyProtection="0"/>
    <xf numFmtId="29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32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172" fontId="3" fillId="0" borderId="0" applyFont="0" applyFill="0" applyBorder="0" applyAlignment="0" applyProtection="0"/>
    <xf numFmtId="43" fontId="27"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329"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172" fontId="4" fillId="0" borderId="0" applyFont="0" applyFill="0" applyBorder="0" applyAlignment="0" applyProtection="0"/>
    <xf numFmtId="261" fontId="4" fillId="0" borderId="0" applyFont="0" applyFill="0" applyBorder="0" applyAlignment="0" applyProtection="0"/>
    <xf numFmtId="43" fontId="4" fillId="0" borderId="0" applyFont="0" applyFill="0" applyBorder="0" applyAlignment="0" applyProtection="0"/>
    <xf numFmtId="261" fontId="4" fillId="0" borderId="0" applyFont="0" applyFill="0" applyBorder="0" applyAlignment="0" applyProtection="0"/>
    <xf numFmtId="261" fontId="4" fillId="0" borderId="0" applyFont="0" applyFill="0" applyBorder="0" applyAlignment="0" applyProtection="0"/>
    <xf numFmtId="261" fontId="4" fillId="0" borderId="0" applyFont="0" applyFill="0" applyBorder="0" applyAlignment="0" applyProtection="0"/>
    <xf numFmtId="261" fontId="4" fillId="0" borderId="0" applyFont="0" applyFill="0" applyBorder="0" applyAlignment="0" applyProtection="0"/>
    <xf numFmtId="261" fontId="4" fillId="0" borderId="0" applyFont="0" applyFill="0" applyBorder="0" applyAlignment="0" applyProtection="0"/>
    <xf numFmtId="261" fontId="4" fillId="0" borderId="0" applyFont="0" applyFill="0" applyBorder="0" applyAlignment="0" applyProtection="0"/>
    <xf numFmtId="26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43"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8"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43" fontId="72" fillId="0" borderId="0" applyFont="0" applyFill="0" applyBorder="0" applyAlignment="0" applyProtection="0"/>
    <xf numFmtId="43" fontId="4"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43" fontId="4" fillId="0" borderId="0" applyFont="0" applyFill="0" applyBorder="0" applyAlignment="0" applyProtection="0"/>
    <xf numFmtId="43" fontId="4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4"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4"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4"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7"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 fillId="0" borderId="0" applyFont="0" applyFill="0" applyBorder="0" applyAlignment="0" applyProtection="0"/>
    <xf numFmtId="194" fontId="7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7" fontId="18" fillId="0" borderId="0" applyFont="0" applyFill="0" applyBorder="0" applyAlignment="0" applyProtection="0"/>
    <xf numFmtId="174"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74"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125"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330" fontId="3" fillId="0" borderId="0" applyFont="0" applyFill="0" applyBorder="0" applyAlignment="0" applyProtection="0"/>
    <xf numFmtId="174" fontId="3" fillId="0" borderId="0" applyFont="0" applyFill="0" applyBorder="0" applyAlignment="0" applyProtection="0"/>
    <xf numFmtId="0"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330" fontId="3" fillId="0" borderId="0" applyFont="0" applyFill="0" applyBorder="0" applyAlignment="0" applyProtection="0"/>
    <xf numFmtId="43" fontId="2" fillId="0" borderId="0" applyFont="0" applyFill="0" applyBorder="0" applyAlignment="0" applyProtection="0"/>
    <xf numFmtId="8" fontId="3" fillId="0" borderId="0" applyFont="0" applyFill="0" applyBorder="0" applyAlignment="0" applyProtection="0"/>
    <xf numFmtId="8" fontId="3" fillId="0" borderId="0" applyFont="0" applyFill="0" applyBorder="0" applyAlignment="0" applyProtection="0"/>
    <xf numFmtId="8" fontId="3" fillId="0" borderId="0" applyFont="0" applyFill="0" applyBorder="0" applyAlignment="0" applyProtection="0"/>
    <xf numFmtId="8" fontId="3" fillId="0" borderId="0" applyFont="0" applyFill="0" applyBorder="0" applyAlignment="0" applyProtection="0"/>
    <xf numFmtId="8"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4"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0" fontId="4"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168" fontId="20"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2" fillId="0" borderId="0" applyFont="0" applyFill="0" applyBorder="0" applyAlignment="0" applyProtection="0"/>
    <xf numFmtId="174" fontId="171" fillId="0" borderId="0" applyFont="0" applyFill="0" applyBorder="0" applyAlignment="0" applyProtection="0"/>
    <xf numFmtId="0" fontId="4"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6" fontId="15" fillId="0" borderId="0" applyFont="0" applyFill="0" applyBorder="0" applyAlignment="0" applyProtection="0"/>
    <xf numFmtId="216" fontId="15" fillId="0" borderId="0" applyFont="0" applyFill="0" applyBorder="0" applyAlignment="0" applyProtection="0"/>
    <xf numFmtId="217" fontId="15"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168" fontId="4" fillId="0" borderId="0" applyFont="0" applyFill="0" applyBorder="0" applyAlignment="0" applyProtection="0"/>
    <xf numFmtId="43" fontId="20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216" fontId="15" fillId="0" borderId="0" applyFont="0" applyFill="0" applyBorder="0" applyAlignment="0" applyProtection="0"/>
    <xf numFmtId="216" fontId="15"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8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 fillId="0" borderId="0" applyFont="0" applyFill="0" applyBorder="0" applyAlignment="0" applyProtection="0"/>
    <xf numFmtId="187" fontId="1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97" fontId="3" fillId="0" borderId="0" applyFont="0" applyFill="0" applyBorder="0" applyAlignment="0" applyProtection="0"/>
    <xf numFmtId="331" fontId="3" fillId="0" borderId="0" applyFont="0" applyFill="0" applyBorder="0" applyAlignment="0" applyProtection="0"/>
    <xf numFmtId="43" fontId="20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8" fontId="4" fillId="0" borderId="0" applyFont="0" applyFill="0" applyBorder="0" applyAlignment="0" applyProtection="0"/>
    <xf numFmtId="168" fontId="4" fillId="0" borderId="0" applyFont="0" applyFill="0" applyBorder="0" applyAlignment="0" applyProtection="0"/>
    <xf numFmtId="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2" fillId="0" borderId="0" applyFont="0" applyFill="0" applyBorder="0" applyAlignment="0" applyProtection="0"/>
    <xf numFmtId="43" fontId="4"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2" fillId="0" borderId="0" applyFont="0" applyFill="0" applyBorder="0" applyAlignment="0" applyProtection="0"/>
    <xf numFmtId="168" fontId="4" fillId="0" borderId="0" applyFont="0" applyFill="0" applyBorder="0" applyAlignment="0" applyProtection="0"/>
    <xf numFmtId="43" fontId="20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2" fillId="0" borderId="0" applyFont="0" applyFill="0" applyBorder="0" applyAlignment="0" applyProtection="0"/>
    <xf numFmtId="168" fontId="4" fillId="0" borderId="0" applyFont="0" applyFill="0" applyBorder="0" applyAlignment="0" applyProtection="0"/>
    <xf numFmtId="43" fontId="20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168" fontId="4" fillId="0" borderId="0" applyFont="0" applyFill="0" applyBorder="0" applyAlignment="0" applyProtection="0"/>
    <xf numFmtId="43" fontId="20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7" fontId="4"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168" fontId="4" fillId="0" borderId="0" applyFont="0" applyFill="0" applyBorder="0" applyAlignment="0" applyProtection="0"/>
    <xf numFmtId="43" fontId="20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168" fontId="4" fillId="0" borderId="0" applyFont="0" applyFill="0" applyBorder="0" applyAlignment="0" applyProtection="0"/>
    <xf numFmtId="43" fontId="20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2" fillId="0" borderId="0" applyFont="0" applyFill="0" applyBorder="0" applyAlignment="0" applyProtection="0"/>
    <xf numFmtId="168" fontId="4" fillId="0" borderId="0" applyFont="0" applyFill="0" applyBorder="0" applyAlignment="0" applyProtection="0"/>
    <xf numFmtId="43" fontId="20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32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27" fontId="20" fillId="0" borderId="0" applyFont="0" applyFill="0" applyBorder="0" applyAlignment="0" applyProtection="0"/>
    <xf numFmtId="0" fontId="10" fillId="0" borderId="0" applyFont="0" applyFill="0" applyBorder="0" applyAlignment="0" applyProtection="0"/>
    <xf numFmtId="8" fontId="4" fillId="0" borderId="0" applyFont="0" applyFill="0" applyBorder="0" applyAlignment="0" applyProtection="0"/>
    <xf numFmtId="218" fontId="10" fillId="0" borderId="0" applyFont="0" applyFill="0" applyBorder="0" applyAlignment="0" applyProtection="0"/>
    <xf numFmtId="174" fontId="10" fillId="0" borderId="0" applyFont="0" applyFill="0" applyBorder="0" applyAlignment="0" applyProtection="0"/>
    <xf numFmtId="219" fontId="10" fillId="0" borderId="0" applyFont="0" applyFill="0" applyBorder="0" applyAlignment="0" applyProtection="0"/>
    <xf numFmtId="43" fontId="4" fillId="0" borderId="0" applyFont="0" applyFill="0" applyBorder="0" applyAlignment="0" applyProtection="0"/>
    <xf numFmtId="174" fontId="10" fillId="0" borderId="0" applyFont="0" applyFill="0" applyBorder="0" applyAlignment="0" applyProtection="0"/>
    <xf numFmtId="219" fontId="10" fillId="0" borderId="0" applyFont="0" applyFill="0" applyBorder="0" applyAlignment="0" applyProtection="0"/>
    <xf numFmtId="191" fontId="4" fillId="0" borderId="0" applyFont="0" applyFill="0" applyBorder="0" applyAlignment="0" applyProtection="0"/>
    <xf numFmtId="178" fontId="4" fillId="0" borderId="0" applyFont="0" applyFill="0" applyBorder="0" applyAlignment="0" applyProtection="0"/>
    <xf numFmtId="172" fontId="4" fillId="0" borderId="0" applyFont="0" applyFill="0" applyBorder="0" applyAlignment="0" applyProtection="0"/>
    <xf numFmtId="172" fontId="20"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43" fontId="3"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43" fontId="21" fillId="0" borderId="0" applyFont="0" applyFill="0" applyBorder="0" applyAlignment="0" applyProtection="0"/>
    <xf numFmtId="327" fontId="4" fillId="0" borderId="0" applyFont="0" applyFill="0" applyBorder="0" applyAlignment="0" applyProtection="0"/>
    <xf numFmtId="43" fontId="4" fillId="0" borderId="0" applyFont="0" applyFill="0" applyBorder="0" applyAlignment="0" applyProtection="0"/>
    <xf numFmtId="219" fontId="10"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68"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187"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173" fontId="4" fillId="0" borderId="0" applyFont="0" applyFill="0" applyBorder="0" applyAlignment="0" applyProtection="0"/>
    <xf numFmtId="43" fontId="4" fillId="0" borderId="0" applyFont="0" applyFill="0" applyBorder="0" applyAlignment="0" applyProtection="0"/>
    <xf numFmtId="17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18"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8" fillId="0" borderId="0" applyFont="0" applyFill="0" applyBorder="0" applyAlignment="0" applyProtection="0"/>
    <xf numFmtId="187" fontId="4" fillId="0" borderId="0" applyFont="0" applyFill="0" applyBorder="0" applyAlignment="0" applyProtection="0"/>
    <xf numFmtId="187" fontId="18"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18" fillId="0" borderId="0" applyFont="0" applyFill="0" applyBorder="0" applyAlignment="0" applyProtection="0"/>
    <xf numFmtId="187" fontId="4" fillId="0" borderId="0" applyFont="0" applyFill="0" applyBorder="0" applyAlignment="0" applyProtection="0"/>
    <xf numFmtId="187" fontId="18"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18" fillId="0" borderId="0" applyFont="0" applyFill="0" applyBorder="0" applyAlignment="0" applyProtection="0"/>
    <xf numFmtId="187" fontId="4" fillId="0" borderId="0" applyFont="0" applyFill="0" applyBorder="0" applyAlignment="0" applyProtection="0"/>
    <xf numFmtId="187" fontId="18"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18" fillId="0" borderId="0" applyFont="0" applyFill="0" applyBorder="0" applyAlignment="0" applyProtection="0"/>
    <xf numFmtId="187" fontId="4" fillId="0" borderId="0" applyFont="0" applyFill="0" applyBorder="0" applyAlignment="0" applyProtection="0"/>
    <xf numFmtId="187" fontId="18" fillId="0" borderId="0" applyFont="0" applyFill="0" applyBorder="0" applyAlignment="0" applyProtection="0"/>
    <xf numFmtId="215" fontId="4" fillId="0" borderId="0" applyFont="0" applyFill="0" applyBorder="0" applyAlignment="0" applyProtection="0"/>
    <xf numFmtId="174" fontId="4" fillId="0" borderId="0" applyFont="0" applyFill="0" applyBorder="0" applyAlignment="0" applyProtection="0"/>
    <xf numFmtId="216" fontId="3" fillId="0" borderId="0" applyFont="0" applyFill="0" applyBorder="0" applyAlignment="0" applyProtection="0"/>
    <xf numFmtId="33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6"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187"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72" fillId="0" borderId="0" applyFont="0" applyFill="0" applyBorder="0" applyAlignment="0" applyProtection="0"/>
    <xf numFmtId="43" fontId="4"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72" fillId="0" borderId="0" applyFont="0" applyFill="0" applyBorder="0" applyAlignment="0" applyProtection="0"/>
    <xf numFmtId="43" fontId="4"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168" fontId="1"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1" fillId="0" borderId="0" applyFont="0" applyFill="0" applyBorder="0" applyAlignment="0" applyProtection="0"/>
    <xf numFmtId="168" fontId="20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206" fillId="0" borderId="0" applyFont="0" applyFill="0" applyBorder="0" applyAlignment="0" applyProtection="0"/>
    <xf numFmtId="168" fontId="206"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4" fillId="0" borderId="0" applyFont="0" applyFill="0" applyBorder="0" applyAlignment="0" applyProtection="0"/>
    <xf numFmtId="168"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1"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125"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261"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79"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87" fontId="79" fillId="0" borderId="0" applyFont="0" applyFill="0" applyBorder="0" applyAlignment="0" applyProtection="0"/>
    <xf numFmtId="187" fontId="79" fillId="0" borderId="0" applyFont="0" applyFill="0" applyBorder="0" applyAlignment="0" applyProtection="0"/>
    <xf numFmtId="187" fontId="79" fillId="0" borderId="0" applyFont="0" applyFill="0" applyBorder="0" applyAlignment="0" applyProtection="0"/>
    <xf numFmtId="187" fontId="79" fillId="0" borderId="0" applyFont="0" applyFill="0" applyBorder="0" applyAlignment="0" applyProtection="0"/>
    <xf numFmtId="187" fontId="79" fillId="0" borderId="0" applyFont="0" applyFill="0" applyBorder="0" applyAlignment="0" applyProtection="0"/>
    <xf numFmtId="43" fontId="3" fillId="0" borderId="0" applyFont="0" applyFill="0" applyBorder="0" applyAlignment="0" applyProtection="0"/>
    <xf numFmtId="187" fontId="79" fillId="0" borderId="0" applyFont="0" applyFill="0" applyBorder="0" applyAlignment="0" applyProtection="0"/>
    <xf numFmtId="187" fontId="79" fillId="0" borderId="0" applyFont="0" applyFill="0" applyBorder="0" applyAlignment="0" applyProtection="0"/>
    <xf numFmtId="187" fontId="79" fillId="0" borderId="0" applyFont="0" applyFill="0" applyBorder="0" applyAlignment="0" applyProtection="0"/>
    <xf numFmtId="187" fontId="79" fillId="0" borderId="0" applyFont="0" applyFill="0" applyBorder="0" applyAlignment="0" applyProtection="0"/>
    <xf numFmtId="187" fontId="79" fillId="0" borderId="0" applyFont="0" applyFill="0" applyBorder="0" applyAlignment="0" applyProtection="0"/>
    <xf numFmtId="187" fontId="79" fillId="0" borderId="0" applyFont="0" applyFill="0" applyBorder="0" applyAlignment="0" applyProtection="0"/>
    <xf numFmtId="187"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187"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216" fontId="21" fillId="0" borderId="0" applyFont="0" applyFill="0" applyBorder="0" applyAlignment="0" applyProtection="0"/>
    <xf numFmtId="216" fontId="21" fillId="0" borderId="0" applyFont="0" applyFill="0" applyBorder="0" applyAlignment="0" applyProtection="0"/>
    <xf numFmtId="216" fontId="21" fillId="0" borderId="0" applyFont="0" applyFill="0" applyBorder="0" applyAlignment="0" applyProtection="0"/>
    <xf numFmtId="216" fontId="21" fillId="0" borderId="0" applyFont="0" applyFill="0" applyBorder="0" applyAlignment="0" applyProtection="0"/>
    <xf numFmtId="216" fontId="21" fillId="0" borderId="0" applyFont="0" applyFill="0" applyBorder="0" applyAlignment="0" applyProtection="0"/>
    <xf numFmtId="43" fontId="21" fillId="0" borderId="0" applyFont="0" applyFill="0" applyBorder="0" applyAlignment="0" applyProtection="0"/>
    <xf numFmtId="21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8" fontId="21"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72" fillId="0" borderId="0" applyFont="0" applyFill="0" applyBorder="0" applyAlignment="0" applyProtection="0"/>
    <xf numFmtId="43" fontId="20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7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72" fontId="4" fillId="0" borderId="0" applyFont="0" applyFill="0" applyBorder="0" applyAlignment="0" applyProtection="0"/>
    <xf numFmtId="327"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3"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43" fontId="156" fillId="0" borderId="0" applyFont="0" applyFill="0" applyBorder="0" applyAlignment="0" applyProtection="0"/>
    <xf numFmtId="43" fontId="72" fillId="0" borderId="0" applyFont="0" applyFill="0" applyBorder="0" applyAlignment="0" applyProtection="0"/>
    <xf numFmtId="211" fontId="4" fillId="0" borderId="0" applyFont="0" applyFill="0" applyBorder="0" applyAlignment="0" applyProtection="0"/>
    <xf numFmtId="43" fontId="207"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170" fontId="4" fillId="0" borderId="0" applyFont="0" applyFill="0" applyBorder="0" applyAlignment="0" applyProtection="0"/>
    <xf numFmtId="43"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0" fillId="0" borderId="0" applyFont="0" applyFill="0" applyBorder="0" applyAlignment="0" applyProtection="0"/>
    <xf numFmtId="187" fontId="4" fillId="0" borderId="0" applyFont="0" applyFill="0" applyBorder="0" applyAlignment="0" applyProtection="0"/>
    <xf numFmtId="43" fontId="3" fillId="0" borderId="0" applyFont="0" applyFill="0" applyBorder="0" applyAlignment="0" applyProtection="0"/>
    <xf numFmtId="187" fontId="4"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21" fontId="136" fillId="0" borderId="0"/>
    <xf numFmtId="220" fontId="74" fillId="0" borderId="0"/>
    <xf numFmtId="0" fontId="27" fillId="0" borderId="0" applyNumberFormat="0" applyFill="0" applyBorder="0" applyAlignment="0" applyProtection="0"/>
    <xf numFmtId="0" fontId="77" fillId="0" borderId="0">
      <alignment horizontal="center"/>
    </xf>
    <xf numFmtId="0" fontId="80" fillId="0" borderId="0" applyNumberFormat="0" applyAlignment="0">
      <alignment horizontal="left"/>
    </xf>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10" applyFill="0" applyProtection="0"/>
    <xf numFmtId="300" fontId="136" fillId="0" borderId="34" applyFill="0" applyProtection="0"/>
    <xf numFmtId="333" fontId="209" fillId="0" borderId="0">
      <protection locked="0"/>
    </xf>
    <xf numFmtId="333" fontId="210" fillId="0" borderId="0">
      <protection locked="0"/>
    </xf>
    <xf numFmtId="334" fontId="209" fillId="0" borderId="0">
      <protection locked="0"/>
    </xf>
    <xf numFmtId="334" fontId="210" fillId="0" borderId="0">
      <protection locked="0"/>
    </xf>
    <xf numFmtId="335" fontId="211" fillId="0" borderId="12">
      <protection locked="0"/>
    </xf>
    <xf numFmtId="335" fontId="212" fillId="0" borderId="12">
      <protection locked="0"/>
    </xf>
    <xf numFmtId="336" fontId="209" fillId="0" borderId="0">
      <protection locked="0"/>
    </xf>
    <xf numFmtId="336" fontId="210" fillId="0" borderId="0">
      <protection locked="0"/>
    </xf>
    <xf numFmtId="337" fontId="209" fillId="0" borderId="0">
      <protection locked="0"/>
    </xf>
    <xf numFmtId="337" fontId="210" fillId="0" borderId="0">
      <protection locked="0"/>
    </xf>
    <xf numFmtId="336" fontId="209" fillId="0" borderId="0" applyNumberFormat="0">
      <protection locked="0"/>
    </xf>
    <xf numFmtId="336" fontId="210" fillId="0" borderId="0" applyNumberFormat="0">
      <protection locked="0"/>
    </xf>
    <xf numFmtId="336" fontId="209" fillId="0" borderId="0">
      <protection locked="0"/>
    </xf>
    <xf numFmtId="336" fontId="210" fillId="0" borderId="0">
      <protection locked="0"/>
    </xf>
    <xf numFmtId="325" fontId="213" fillId="0" borderId="52"/>
    <xf numFmtId="338" fontId="213" fillId="0" borderId="52"/>
    <xf numFmtId="165" fontId="4" fillId="0" borderId="0" applyFont="0" applyFill="0" applyBorder="0" applyAlignment="0" applyProtection="0"/>
    <xf numFmtId="165" fontId="4" fillId="0" borderId="0" applyFont="0" applyFill="0" applyBorder="0" applyAlignment="0" applyProtection="0"/>
    <xf numFmtId="207" fontId="12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227" fontId="82" fillId="0" borderId="0" applyFont="0" applyFill="0" applyBorder="0" applyAlignment="0" applyProtection="0"/>
    <xf numFmtId="228" fontId="74" fillId="0" borderId="0"/>
    <xf numFmtId="173" fontId="3" fillId="0" borderId="0"/>
    <xf numFmtId="173" fontId="3" fillId="0" borderId="0"/>
    <xf numFmtId="325" fontId="191" fillId="0" borderId="52">
      <alignment horizontal="center"/>
      <protection hidden="1"/>
    </xf>
    <xf numFmtId="339" fontId="214" fillId="0" borderId="52">
      <alignment horizontal="center"/>
      <protection hidden="1"/>
    </xf>
    <xf numFmtId="339" fontId="215" fillId="0" borderId="52">
      <alignment horizontal="center"/>
      <protection hidden="1"/>
    </xf>
    <xf numFmtId="229" fontId="21" fillId="0" borderId="19"/>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79" fillId="0" borderId="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4" fontId="29" fillId="0" borderId="0" applyFill="0" applyBorder="0" applyAlignment="0"/>
    <xf numFmtId="14" fontId="29" fillId="0" borderId="0" applyFill="0" applyBorder="0" applyAlignment="0"/>
    <xf numFmtId="14" fontId="29" fillId="0" borderId="0" applyFill="0" applyBorder="0" applyAlignment="0"/>
    <xf numFmtId="14" fontId="29" fillId="0" borderId="0" applyFill="0" applyBorder="0" applyAlignment="0"/>
    <xf numFmtId="14" fontId="148" fillId="0" borderId="0" applyFill="0" applyBorder="0" applyAlignment="0"/>
    <xf numFmtId="3" fontId="83" fillId="0" borderId="6">
      <alignment horizontal="left" vertical="top" wrapText="1"/>
    </xf>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10" applyFill="0" applyProtection="0"/>
    <xf numFmtId="314" fontId="136" fillId="0" borderId="34" applyFill="0" applyProtection="0"/>
    <xf numFmtId="230" fontId="21" fillId="0" borderId="0"/>
    <xf numFmtId="230" fontId="21" fillId="0" borderId="0"/>
    <xf numFmtId="230" fontId="21" fillId="0" borderId="0"/>
    <xf numFmtId="230" fontId="21" fillId="0" borderId="0"/>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25" fillId="0" borderId="3"/>
    <xf numFmtId="231" fontId="48" fillId="0" borderId="3"/>
    <xf numFmtId="231" fontId="48" fillId="0" borderId="3"/>
    <xf numFmtId="231" fontId="48" fillId="0" borderId="3"/>
    <xf numFmtId="231" fontId="192" fillId="0" borderId="3"/>
    <xf numFmtId="231" fontId="192"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25" fillId="0" borderId="3"/>
    <xf numFmtId="231" fontId="192" fillId="0" borderId="3"/>
    <xf numFmtId="231" fontId="192"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192" fillId="0" borderId="3"/>
    <xf numFmtId="231" fontId="25" fillId="0" borderId="3"/>
    <xf numFmtId="231" fontId="25" fillId="0" borderId="3"/>
    <xf numFmtId="231" fontId="25" fillId="0" borderId="3"/>
    <xf numFmtId="231" fontId="192" fillId="0" borderId="3"/>
    <xf numFmtId="231" fontId="192"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48" fillId="0" borderId="3"/>
    <xf numFmtId="231" fontId="25" fillId="0" borderId="3"/>
    <xf numFmtId="231" fontId="48" fillId="0" borderId="3"/>
    <xf numFmtId="231" fontId="48" fillId="0" borderId="3"/>
    <xf numFmtId="231" fontId="48" fillId="0" borderId="3"/>
    <xf numFmtId="231" fontId="192" fillId="0" borderId="3"/>
    <xf numFmtId="231" fontId="192" fillId="0" borderId="3"/>
    <xf numFmtId="231" fontId="48" fillId="0" borderId="3"/>
    <xf numFmtId="232" fontId="74" fillId="0" borderId="0"/>
    <xf numFmtId="233" fontId="3" fillId="0" borderId="0"/>
    <xf numFmtId="233" fontId="3" fillId="0" borderId="0"/>
    <xf numFmtId="234" fontId="48" fillId="0" borderId="0"/>
    <xf numFmtId="234" fontId="192" fillId="0" borderId="0"/>
    <xf numFmtId="234" fontId="48" fillId="0" borderId="0"/>
    <xf numFmtId="234" fontId="192" fillId="0" borderId="0"/>
    <xf numFmtId="234" fontId="48" fillId="0" borderId="0"/>
    <xf numFmtId="234" fontId="192" fillId="0" borderId="0"/>
    <xf numFmtId="234" fontId="48" fillId="0" borderId="0"/>
    <xf numFmtId="234" fontId="192" fillId="0" borderId="0"/>
    <xf numFmtId="186" fontId="84" fillId="0" borderId="0" applyFont="0" applyFill="0" applyBorder="0" applyAlignment="0" applyProtection="0"/>
    <xf numFmtId="41" fontId="84"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41" fontId="84" fillId="0" borderId="0" applyFont="0" applyFill="0" applyBorder="0" applyAlignment="0" applyProtection="0"/>
    <xf numFmtId="186"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87" fontId="84" fillId="0" borderId="0" applyFont="0" applyFill="0" applyBorder="0" applyAlignment="0" applyProtection="0"/>
    <xf numFmtId="43" fontId="84"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40" fontId="21" fillId="0" borderId="0" applyFont="0" applyFill="0" applyBorder="0" applyAlignment="0" applyProtection="0"/>
    <xf numFmtId="240" fontId="21" fillId="0" borderId="0" applyFont="0" applyFill="0" applyBorder="0" applyAlignment="0" applyProtection="0"/>
    <xf numFmtId="240" fontId="21" fillId="0" borderId="0" applyFont="0" applyFill="0" applyBorder="0" applyAlignment="0" applyProtection="0"/>
    <xf numFmtId="240" fontId="21" fillId="0" borderId="0" applyFont="0" applyFill="0" applyBorder="0" applyAlignment="0" applyProtection="0"/>
    <xf numFmtId="240" fontId="21" fillId="0" borderId="0" applyFont="0" applyFill="0" applyBorder="0" applyAlignment="0" applyProtection="0"/>
    <xf numFmtId="240" fontId="21"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43" fontId="84" fillId="0" borderId="0" applyFont="0" applyFill="0" applyBorder="0" applyAlignment="0" applyProtection="0"/>
    <xf numFmtId="187"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3" fontId="21" fillId="0" borderId="0" applyFont="0" applyBorder="0" applyAlignment="0"/>
    <xf numFmtId="3" fontId="21" fillId="0" borderId="0" applyFont="0" applyBorder="0" applyAlignment="0"/>
    <xf numFmtId="3" fontId="21" fillId="0" borderId="0" applyFont="0" applyBorder="0" applyAlignment="0"/>
    <xf numFmtId="3" fontId="21" fillId="0" borderId="0" applyFont="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11" fillId="0" borderId="0" applyFill="0" applyBorder="0" applyAlignment="0"/>
    <xf numFmtId="207" fontId="123" fillId="0" borderId="0" applyFill="0" applyBorder="0" applyAlignment="0"/>
    <xf numFmtId="211" fontId="123" fillId="0" borderId="0" applyFill="0" applyBorder="0" applyAlignment="0"/>
    <xf numFmtId="212" fontId="123" fillId="0" borderId="0" applyFill="0" applyBorder="0" applyAlignment="0"/>
    <xf numFmtId="207" fontId="123" fillId="0" borderId="0" applyFill="0" applyBorder="0" applyAlignment="0"/>
    <xf numFmtId="0" fontId="85" fillId="0" borderId="0" applyNumberFormat="0" applyAlignment="0">
      <alignment horizontal="left"/>
    </xf>
    <xf numFmtId="0" fontId="82" fillId="0" borderId="0"/>
    <xf numFmtId="0" fontId="82" fillId="0" borderId="0"/>
    <xf numFmtId="0" fontId="86" fillId="0" borderId="0"/>
    <xf numFmtId="0" fontId="216" fillId="0" borderId="0" applyNumberFormat="0" applyFill="0" applyBorder="0" applyAlignment="0" applyProtection="0"/>
    <xf numFmtId="0" fontId="91"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89" fillId="0" borderId="0" applyAlignment="0"/>
    <xf numFmtId="3" fontId="21" fillId="0" borderId="0" applyFont="0" applyBorder="0" applyAlignment="0"/>
    <xf numFmtId="3" fontId="21" fillId="0" borderId="0" applyFont="0" applyBorder="0" applyAlignment="0"/>
    <xf numFmtId="3" fontId="21" fillId="0" borderId="0" applyFont="0" applyBorder="0" applyAlignment="0"/>
    <xf numFmtId="3" fontId="21" fillId="0" borderId="0" applyFont="0" applyBorder="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92" fillId="0" borderId="0">
      <alignment vertical="top" wrapText="1"/>
    </xf>
    <xf numFmtId="0" fontId="4" fillId="0" borderId="0" applyNumberFormat="0" applyFont="0" applyFill="0" applyBorder="0" applyAlignment="0" applyProtection="0"/>
    <xf numFmtId="3" fontId="21" fillId="66" borderId="53">
      <alignment horizontal="right" vertical="top" wrapText="1"/>
    </xf>
    <xf numFmtId="0" fontId="4" fillId="0" borderId="0" applyNumberFormat="0" applyFont="0" applyFill="0" applyBorder="0" applyAlignment="0" applyProtection="0"/>
    <xf numFmtId="0" fontId="4" fillId="0" borderId="0" applyNumberFormat="0" applyFont="0" applyFill="0" applyBorder="0" applyAlignment="0" applyProtection="0"/>
    <xf numFmtId="0" fontId="93" fillId="10" borderId="0" applyNumberFormat="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81" fillId="35" borderId="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8" fontId="60" fillId="30" borderId="0" applyNumberFormat="0" applyBorder="0" applyAlignment="0" applyProtection="0"/>
    <xf numFmtId="38" fontId="60" fillId="30" borderId="0" applyNumberFormat="0" applyBorder="0" applyAlignment="0" applyProtection="0"/>
    <xf numFmtId="38" fontId="60" fillId="30" borderId="0" applyNumberFormat="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42" fontId="5" fillId="3" borderId="0" applyBorder="0" applyProtection="0"/>
    <xf numFmtId="0" fontId="4" fillId="0" borderId="0" applyNumberFormat="0" applyFont="0" applyFill="0" applyBorder="0" applyAlignment="0" applyProtection="0"/>
    <xf numFmtId="0" fontId="94" fillId="0" borderId="20" applyNumberFormat="0" applyFill="0" applyBorder="0" applyAlignment="0" applyProtection="0">
      <alignment horizontal="center" vertical="center"/>
    </xf>
    <xf numFmtId="0" fontId="4" fillId="0" borderId="0" applyNumberFormat="0" applyFont="0" applyFill="0" applyBorder="0" applyAlignment="0" applyProtection="0"/>
    <xf numFmtId="0" fontId="95" fillId="0" borderId="0" applyNumberFormat="0" applyFont="0" applyBorder="0" applyAlignment="0">
      <alignment horizontal="left" vertical="center"/>
    </xf>
    <xf numFmtId="0" fontId="4" fillId="0" borderId="0" applyNumberFormat="0" applyFont="0" applyFill="0" applyBorder="0" applyAlignment="0" applyProtection="0"/>
    <xf numFmtId="243" fontId="71" fillId="0" borderId="0" applyFont="0" applyFill="0" applyBorder="0" applyAlignment="0" applyProtection="0"/>
    <xf numFmtId="243" fontId="71" fillId="0" borderId="0" applyFont="0" applyFill="0" applyBorder="0" applyAlignment="0" applyProtection="0"/>
    <xf numFmtId="243" fontId="71" fillId="0" borderId="0" applyFont="0" applyFill="0" applyBorder="0" applyAlignment="0" applyProtection="0"/>
    <xf numFmtId="243" fontId="71" fillId="0" borderId="0" applyFont="0" applyFill="0" applyBorder="0" applyAlignment="0" applyProtection="0"/>
    <xf numFmtId="0" fontId="98" fillId="31"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17" fillId="0" borderId="0">
      <alignment horizontal="left"/>
    </xf>
    <xf numFmtId="0" fontId="4" fillId="0" borderId="0" applyNumberFormat="0" applyFont="0" applyFill="0" applyBorder="0" applyAlignment="0" applyProtection="0"/>
    <xf numFmtId="0" fontId="4" fillId="0" borderId="0" applyNumberFormat="0" applyFont="0" applyFill="0" applyBorder="0" applyAlignment="0" applyProtection="0"/>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102" fillId="0" borderId="21" applyNumberFormat="0" applyAlignment="0" applyProtection="0">
      <alignment horizontal="left" vertical="center"/>
    </xf>
    <xf numFmtId="0" fontId="4" fillId="0" borderId="0" applyNumberFormat="0" applyFont="0" applyFill="0" applyBorder="0" applyAlignment="0" applyProtection="0"/>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102" fillId="0" borderId="9">
      <alignment horizontal="lef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99" fillId="0" borderId="23"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0" fillId="0" borderId="0" applyNumberFormat="0" applyFill="0" applyBorder="0" applyAlignment="0" applyProtection="0"/>
    <xf numFmtId="0" fontId="96" fillId="0" borderId="22" applyNumberFormat="0" applyFill="0" applyAlignment="0" applyProtection="0"/>
    <xf numFmtId="0" fontId="96" fillId="0" borderId="22"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99" fillId="0" borderId="23" applyNumberFormat="0" applyFill="0" applyAlignment="0" applyProtection="0"/>
    <xf numFmtId="0" fontId="99" fillId="0" borderId="23" applyNumberFormat="0" applyFill="0" applyAlignment="0" applyProtection="0"/>
    <xf numFmtId="0" fontId="96" fillId="0" borderId="22" applyNumberFormat="0" applyFill="0" applyAlignment="0" applyProtection="0"/>
    <xf numFmtId="0" fontId="178" fillId="0" borderId="44" applyAlignment="0"/>
    <xf numFmtId="0" fontId="178" fillId="0" borderId="44"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103" fillId="0" borderId="24"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2" fillId="0" borderId="0" applyNumberFormat="0" applyFill="0" applyBorder="0" applyAlignment="0" applyProtection="0"/>
    <xf numFmtId="0" fontId="101" fillId="0" borderId="24" applyNumberFormat="0" applyFill="0" applyAlignment="0" applyProtection="0"/>
    <xf numFmtId="0" fontId="101" fillId="0" borderId="24"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3" fillId="0" borderId="24" applyNumberFormat="0" applyFill="0" applyAlignment="0" applyProtection="0"/>
    <xf numFmtId="0" fontId="103" fillId="0" borderId="24" applyNumberFormat="0" applyFill="0" applyAlignment="0" applyProtection="0"/>
    <xf numFmtId="0" fontId="101" fillId="0" borderId="24" applyNumberFormat="0" applyFill="0" applyAlignment="0" applyProtection="0"/>
    <xf numFmtId="0" fontId="179" fillId="0" borderId="45" applyAlignment="0"/>
    <xf numFmtId="0" fontId="179" fillId="0" borderId="45"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105" fillId="0" borderId="26"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4" fillId="0" borderId="25" applyNumberFormat="0" applyFill="0" applyAlignment="0" applyProtection="0"/>
    <xf numFmtId="0" fontId="104" fillId="0" borderId="25"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5" fillId="0" borderId="26" applyNumberFormat="0" applyFill="0" applyAlignment="0" applyProtection="0"/>
    <xf numFmtId="0" fontId="104" fillId="0" borderId="25" applyNumberFormat="0" applyFill="0" applyAlignment="0" applyProtection="0"/>
    <xf numFmtId="0" fontId="180" fillId="0" borderId="54"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5"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80" fillId="0" borderId="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244" fontId="111" fillId="0" borderId="0">
      <protection locked="0"/>
    </xf>
    <xf numFmtId="341" fontId="152"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244" fontId="111" fillId="0" borderId="0">
      <protection locked="0"/>
    </xf>
    <xf numFmtId="341" fontId="152"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340" fontId="78" fillId="0" borderId="0">
      <protection locked="0"/>
    </xf>
    <xf numFmtId="0" fontId="106" fillId="0" borderId="27">
      <alignment horizontal="center"/>
    </xf>
    <xf numFmtId="0" fontId="4" fillId="0" borderId="0" applyNumberFormat="0" applyFont="0" applyFill="0" applyBorder="0" applyAlignment="0" applyProtection="0"/>
    <xf numFmtId="0" fontId="106" fillId="0" borderId="0">
      <alignment horizontal="center"/>
    </xf>
    <xf numFmtId="0" fontId="4" fillId="0" borderId="0" applyNumberFormat="0" applyFont="0" applyFill="0" applyBorder="0" applyAlignment="0" applyProtection="0"/>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318"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14"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07" fillId="32" borderId="3" applyNumberFormat="0" applyAlignment="0">
      <alignment horizontal="left" vertical="top"/>
    </xf>
    <xf numFmtId="5" fontId="114" fillId="32" borderId="3" applyNumberFormat="0" applyAlignment="0">
      <alignment horizontal="left" vertical="top"/>
    </xf>
    <xf numFmtId="5" fontId="114" fillId="32" borderId="3" applyNumberFormat="0" applyAlignment="0">
      <alignment horizontal="left" vertical="top"/>
    </xf>
    <xf numFmtId="0" fontId="4" fillId="0" borderId="0" applyNumberFormat="0" applyFont="0" applyFill="0" applyBorder="0" applyAlignment="0" applyProtection="0"/>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09" fillId="0" borderId="3">
      <alignment vertical="center"/>
    </xf>
    <xf numFmtId="49" fontId="115" fillId="0" borderId="3">
      <alignment vertical="center"/>
    </xf>
    <xf numFmtId="49" fontId="109" fillId="0" borderId="3">
      <alignment vertical="center"/>
    </xf>
    <xf numFmtId="49" fontId="109" fillId="0" borderId="3">
      <alignment vertical="center"/>
    </xf>
    <xf numFmtId="49" fontId="109" fillId="0" borderId="3">
      <alignment vertical="center"/>
    </xf>
    <xf numFmtId="49" fontId="115" fillId="0" borderId="3">
      <alignment vertical="center"/>
    </xf>
    <xf numFmtId="49" fontId="115" fillId="0" borderId="3">
      <alignment vertical="center"/>
    </xf>
    <xf numFmtId="0" fontId="4" fillId="0" borderId="0" applyNumberFormat="0" applyFont="0" applyFill="0" applyBorder="0" applyAlignment="0" applyProtection="0"/>
    <xf numFmtId="0" fontId="136" fillId="0" borderId="0"/>
    <xf numFmtId="0" fontId="136" fillId="0" borderId="0"/>
    <xf numFmtId="0" fontId="136" fillId="0" borderId="0"/>
    <xf numFmtId="0" fontId="136" fillId="0" borderId="0"/>
    <xf numFmtId="0" fontId="218" fillId="0" borderId="0" applyNumberFormat="0" applyFill="0" applyBorder="0" applyAlignment="0" applyProtection="0">
      <alignment vertical="top"/>
      <protection locked="0"/>
    </xf>
    <xf numFmtId="38" fontId="40" fillId="0" borderId="0" applyFont="0" applyFill="0" applyBorder="0" applyAlignment="0" applyProtection="0"/>
    <xf numFmtId="0" fontId="4" fillId="0" borderId="0" applyNumberFormat="0" applyFont="0" applyFill="0" applyBorder="0" applyAlignment="0" applyProtection="0"/>
    <xf numFmtId="177" fontId="28" fillId="0" borderId="0" applyFont="0" applyFill="0" applyBorder="0" applyAlignment="0" applyProtection="0"/>
    <xf numFmtId="0" fontId="4" fillId="0" borderId="0" applyNumberFormat="0" applyFont="0" applyFill="0" applyBorder="0" applyAlignment="0" applyProtection="0"/>
    <xf numFmtId="41" fontId="28" fillId="0" borderId="0" applyFont="0" applyFill="0" applyBorder="0" applyAlignment="0" applyProtection="0"/>
    <xf numFmtId="0" fontId="4" fillId="0" borderId="0" applyNumberFormat="0" applyFont="0" applyFill="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0"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4"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10" fontId="60" fillId="30" borderId="3" applyNumberFormat="0" applyBorder="0" applyAlignment="0" applyProtection="0"/>
    <xf numFmtId="0" fontId="4" fillId="0" borderId="0" applyNumberFormat="0" applyFont="0" applyFill="0" applyBorder="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116" fillId="7" borderId="55" applyNumberFormat="0" applyAlignment="0" applyProtection="0"/>
    <xf numFmtId="0" fontId="4" fillId="0" borderId="0" applyNumberFormat="0" applyFont="0" applyFill="0" applyBorder="0" applyAlignment="0" applyProtection="0"/>
    <xf numFmtId="0" fontId="116" fillId="7" borderId="55"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219"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16" fillId="7" borderId="55" applyNumberFormat="0" applyAlignment="0" applyProtection="0"/>
    <xf numFmtId="0" fontId="184" fillId="38" borderId="46" applyAlignment="0"/>
    <xf numFmtId="0" fontId="113" fillId="0" borderId="0" applyNumberFormat="0" applyFill="0" applyBorder="0" applyAlignment="0" applyProtection="0">
      <alignment vertical="top"/>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4" fillId="0" borderId="0" applyNumberFormat="0" applyFill="0" applyBorder="0" applyAlignment="0" applyProtection="0">
      <alignment vertical="top"/>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5" fillId="0" borderId="0" applyNumberFormat="0" applyFill="0" applyBorder="0" applyAlignment="0" applyProtection="0">
      <alignment vertical="top"/>
      <protection locked="0"/>
    </xf>
    <xf numFmtId="0" fontId="4" fillId="0" borderId="0" applyNumberFormat="0" applyFont="0" applyFill="0" applyBorder="0" applyAlignment="0" applyProtection="0"/>
    <xf numFmtId="0" fontId="113" fillId="0" borderId="0" applyNumberFormat="0" applyFill="0" applyBorder="0" applyAlignment="0" applyProtection="0">
      <alignment vertical="top"/>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46" fillId="0" borderId="56">
      <alignment horizontal="centerContinuous"/>
    </xf>
    <xf numFmtId="0" fontId="195" fillId="0" borderId="56">
      <alignment horizontal="centerContinuous"/>
    </xf>
    <xf numFmtId="0" fontId="195" fillId="0" borderId="56">
      <alignment horizontal="centerContinuous"/>
    </xf>
    <xf numFmtId="0" fontId="195" fillId="0" borderId="56">
      <alignment horizontal="centerContinuous"/>
    </xf>
    <xf numFmtId="0" fontId="195" fillId="0" borderId="56">
      <alignment horizontal="centerContinuous"/>
    </xf>
    <xf numFmtId="0" fontId="195" fillId="0" borderId="56">
      <alignment horizontal="centerContinuous"/>
    </xf>
    <xf numFmtId="0" fontId="195" fillId="0" borderId="56">
      <alignment horizontal="centerContinuous"/>
    </xf>
    <xf numFmtId="0" fontId="195" fillId="0" borderId="56">
      <alignment horizontal="centerContinuous"/>
    </xf>
    <xf numFmtId="0" fontId="195" fillId="0" borderId="56">
      <alignment horizontal="centerContinuous"/>
    </xf>
    <xf numFmtId="0" fontId="46" fillId="0" borderId="56">
      <alignment horizontal="centerContinuous"/>
    </xf>
    <xf numFmtId="0" fontId="46" fillId="0" borderId="56">
      <alignment horizontal="centerContinuous"/>
    </xf>
    <xf numFmtId="0" fontId="46" fillId="0" borderId="56">
      <alignment horizontal="centerContinuous"/>
    </xf>
    <xf numFmtId="0" fontId="46" fillId="0" borderId="56">
      <alignment horizontal="centerContinuous"/>
    </xf>
    <xf numFmtId="0" fontId="46" fillId="0" borderId="56">
      <alignment horizontal="centerContinuous"/>
    </xf>
    <xf numFmtId="0" fontId="46" fillId="0" borderId="56">
      <alignment horizontal="centerContinuous"/>
    </xf>
    <xf numFmtId="0" fontId="195" fillId="0" borderId="56">
      <alignment horizontal="centerContinuous"/>
    </xf>
    <xf numFmtId="0" fontId="195" fillId="0" borderId="56">
      <alignment horizontal="centerContinuous"/>
    </xf>
    <xf numFmtId="0" fontId="195" fillId="0" borderId="56">
      <alignment horizontal="centerContinuous"/>
    </xf>
    <xf numFmtId="0" fontId="195" fillId="0" borderId="56">
      <alignment horizontal="centerContinuous"/>
    </xf>
    <xf numFmtId="0" fontId="195" fillId="0" borderId="56">
      <alignment horizontal="centerContinuous"/>
    </xf>
    <xf numFmtId="0" fontId="61" fillId="0" borderId="56">
      <alignment horizontal="centerContinuous"/>
    </xf>
    <xf numFmtId="0" fontId="61" fillId="0" borderId="56">
      <alignment horizontal="centerContinuous"/>
    </xf>
    <xf numFmtId="218" fontId="21" fillId="67" borderId="53">
      <alignment vertical="top" wrapText="1"/>
    </xf>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0"/>
    <xf numFmtId="0" fontId="4" fillId="0" borderId="0" applyNumberFormat="0" applyFont="0" applyFill="0" applyBorder="0" applyAlignment="0" applyProtection="0"/>
    <xf numFmtId="0" fontId="40"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0" fillId="0" borderId="0"/>
    <xf numFmtId="0" fontId="40" fillId="0" borderId="0"/>
    <xf numFmtId="0" fontId="40"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6" fillId="0" borderId="0" applyNumberFormat="0" applyFont="0" applyFill="0" applyBorder="0" applyProtection="0">
      <alignment horizontal="left" vertical="center"/>
    </xf>
    <xf numFmtId="0" fontId="136" fillId="0" borderId="0" applyNumberFormat="0" applyFont="0" applyFill="0" applyBorder="0" applyProtection="0">
      <alignment horizontal="left" vertical="center"/>
    </xf>
    <xf numFmtId="0" fontId="136" fillId="0" borderId="0" applyNumberFormat="0" applyFont="0" applyFill="0" applyBorder="0" applyProtection="0">
      <alignment horizontal="left" vertical="center"/>
    </xf>
    <xf numFmtId="0" fontId="136" fillId="0" borderId="0" applyNumberFormat="0" applyFont="0" applyFill="0" applyBorder="0" applyProtection="0">
      <alignment horizontal="left" vertical="center"/>
    </xf>
    <xf numFmtId="0" fontId="40"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applyFill="0" applyBorder="0" applyAlignment="0"/>
    <xf numFmtId="0" fontId="4" fillId="0" borderId="0" applyNumberFormat="0" applyFont="0" applyFill="0" applyBorder="0" applyAlignment="0" applyProtection="0"/>
    <xf numFmtId="0" fontId="3" fillId="0" borderId="0" applyFill="0" applyBorder="0" applyAlignment="0"/>
    <xf numFmtId="0" fontId="4" fillId="0" borderId="0" applyNumberFormat="0" applyFont="0" applyFill="0" applyBorder="0" applyAlignment="0" applyProtection="0"/>
    <xf numFmtId="0" fontId="3" fillId="0" borderId="0" applyFill="0" applyBorder="0" applyAlignment="0"/>
    <xf numFmtId="0" fontId="4" fillId="0" borderId="0" applyNumberFormat="0" applyFont="0" applyFill="0" applyBorder="0" applyAlignment="0" applyProtection="0"/>
    <xf numFmtId="0" fontId="3" fillId="0" borderId="0" applyFill="0" applyBorder="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07" fontId="123" fillId="0" borderId="0" applyFill="0" applyBorder="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1" fontId="123" fillId="0" borderId="0" applyFill="0" applyBorder="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2" fontId="123" fillId="0" borderId="0" applyFill="0" applyBorder="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07" fontId="123" fillId="0" borderId="0" applyFill="0" applyBorder="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6" fillId="0" borderId="2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6" fillId="0" borderId="29" applyNumberFormat="0" applyFill="0" applyAlignment="0" applyProtection="0"/>
    <xf numFmtId="0" fontId="116" fillId="0" borderId="29" applyNumberFormat="0" applyFill="0" applyAlignment="0" applyProtection="0"/>
    <xf numFmtId="0" fontId="16" fillId="0" borderId="48"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25" fontId="60" fillId="0" borderId="15" applyFont="0"/>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3" fontId="3" fillId="0" borderId="57"/>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17" fillId="0" borderId="13" applyNumberFormat="0" applyFont="0" applyFill="0" applyBorder="0">
      <alignment horizontal="center"/>
    </xf>
    <xf numFmtId="229" fontId="122" fillId="0" borderId="13" applyNumberFormat="0" applyFont="0" applyFill="0" applyBorder="0">
      <alignment horizontal="center"/>
    </xf>
    <xf numFmtId="229" fontId="122" fillId="0" borderId="13" applyNumberFormat="0" applyFont="0" applyFill="0" applyBorder="0">
      <alignment horizont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220" fillId="0" borderId="27"/>
    <xf numFmtId="0" fontId="4" fillId="0" borderId="0" applyNumberFormat="0" applyFont="0" applyFill="0" applyBorder="0" applyAlignment="0" applyProtection="0"/>
    <xf numFmtId="0" fontId="4" fillId="0" borderId="0" applyNumberFormat="0" applyFont="0" applyFill="0" applyBorder="0" applyAlignment="0" applyProtection="0"/>
    <xf numFmtId="246" fontId="2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27" fillId="0" borderId="13"/>
    <xf numFmtId="247" fontId="27" fillId="0" borderId="13"/>
    <xf numFmtId="248" fontId="140" fillId="0" borderId="13"/>
    <xf numFmtId="248" fontId="140" fillId="0" borderId="13"/>
    <xf numFmtId="248" fontId="140" fillId="0" borderId="13"/>
    <xf numFmtId="248" fontId="140" fillId="0" borderId="13"/>
    <xf numFmtId="248" fontId="140" fillId="0" borderId="13"/>
    <xf numFmtId="248" fontId="140" fillId="0" borderId="13"/>
    <xf numFmtId="248" fontId="140" fillId="0" borderId="13"/>
    <xf numFmtId="248" fontId="140" fillId="0" borderId="13"/>
    <xf numFmtId="248" fontId="140" fillId="0" borderId="13"/>
    <xf numFmtId="248" fontId="140" fillId="0" borderId="13"/>
    <xf numFmtId="247" fontId="27" fillId="0" borderId="13"/>
    <xf numFmtId="247" fontId="27" fillId="0" borderId="13"/>
    <xf numFmtId="247" fontId="3" fillId="0" borderId="13"/>
    <xf numFmtId="247" fontId="3" fillId="0" borderId="13"/>
    <xf numFmtId="247" fontId="27" fillId="0" borderId="13"/>
    <xf numFmtId="247" fontId="27" fillId="0" borderId="13"/>
    <xf numFmtId="248" fontId="140" fillId="0" borderId="13"/>
    <xf numFmtId="248" fontId="140" fillId="0" borderId="13"/>
    <xf numFmtId="248" fontId="124" fillId="0" borderId="13"/>
    <xf numFmtId="248" fontId="124" fillId="0" borderId="13"/>
    <xf numFmtId="247" fontId="3" fillId="0" borderId="13"/>
    <xf numFmtId="247" fontId="3"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7" fontId="11" fillId="0" borderId="13"/>
    <xf numFmtId="246" fontId="21" fillId="0" borderId="13"/>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213" fillId="0" borderId="0">
      <alignment horizontal="justify"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118" fillId="16" borderId="0" applyNumberFormat="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8" fillId="16" borderId="0" applyNumberFormat="0" applyBorder="0" applyAlignment="0" applyProtection="0"/>
    <xf numFmtId="0" fontId="118" fillId="16" borderId="0" applyNumberFormat="0" applyBorder="0" applyAlignment="0" applyProtection="0"/>
    <xf numFmtId="0" fontId="183" fillId="37" borderId="0" applyAlignment="0"/>
    <xf numFmtId="0" fontId="4" fillId="0" borderId="0" applyNumberFormat="0" applyFont="0" applyFill="0" applyBorder="0" applyAlignment="0" applyProtection="0"/>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71" fillId="0" borderId="3"/>
    <xf numFmtId="0" fontId="136" fillId="0" borderId="0"/>
    <xf numFmtId="0" fontId="4" fillId="0" borderId="0" applyNumberFormat="0" applyFont="0" applyFill="0" applyBorder="0" applyAlignment="0" applyProtection="0"/>
    <xf numFmtId="0" fontId="48" fillId="0" borderId="11" applyNumberFormat="0" applyAlignment="0">
      <alignment horizontal="center"/>
    </xf>
    <xf numFmtId="0" fontId="192" fillId="0" borderId="11" applyNumberFormat="0" applyAlignment="0">
      <alignment horizontal="center"/>
    </xf>
    <xf numFmtId="0" fontId="48" fillId="0" borderId="11" applyNumberFormat="0" applyAlignment="0">
      <alignment horizontal="center"/>
    </xf>
    <xf numFmtId="0" fontId="192" fillId="0" borderId="11" applyNumberFormat="0" applyAlignment="0">
      <alignment horizontal="center"/>
    </xf>
    <xf numFmtId="0" fontId="48" fillId="0" borderId="11" applyNumberFormat="0" applyAlignment="0">
      <alignment horizontal="center"/>
    </xf>
    <xf numFmtId="0" fontId="192" fillId="0" borderId="11" applyNumberFormat="0" applyAlignment="0">
      <alignment horizontal="center"/>
    </xf>
    <xf numFmtId="0" fontId="48" fillId="0" borderId="11" applyNumberFormat="0" applyAlignment="0">
      <alignment horizontal="center"/>
    </xf>
    <xf numFmtId="0" fontId="192" fillId="0" borderId="11" applyNumberFormat="0" applyAlignment="0">
      <alignment horizont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7" fillId="0" borderId="3" applyNumberFormat="0" applyFont="0" applyFill="0" applyBorder="0" applyAlignment="0">
      <alignment horizontal="center"/>
    </xf>
    <xf numFmtId="0" fontId="127"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1" fillId="0" borderId="3" applyNumberFormat="0" applyFont="0" applyFill="0" applyBorder="0" applyAlignment="0">
      <alignment horizontal="center"/>
    </xf>
    <xf numFmtId="0" fontId="127" fillId="0" borderId="3" applyNumberFormat="0" applyFont="0" applyFill="0" applyBorder="0" applyAlignment="0">
      <alignment horizontal="center"/>
    </xf>
    <xf numFmtId="0" fontId="127" fillId="0" borderId="3" applyNumberFormat="0" applyFont="0" applyFill="0" applyBorder="0" applyAlignment="0">
      <alignment horizontal="center"/>
    </xf>
    <xf numFmtId="0" fontId="127" fillId="0" borderId="3" applyNumberFormat="0" applyFont="0" applyFill="0" applyBorder="0" applyAlignment="0">
      <alignment horizontal="center"/>
    </xf>
    <xf numFmtId="0" fontId="127" fillId="0" borderId="3" applyNumberFormat="0" applyFont="0" applyFill="0" applyBorder="0" applyAlignment="0">
      <alignment horizontal="center"/>
    </xf>
    <xf numFmtId="0" fontId="127" fillId="0" borderId="3" applyNumberFormat="0" applyFont="0" applyFill="0" applyBorder="0" applyAlignment="0">
      <alignment horizontal="center"/>
    </xf>
    <xf numFmtId="342" fontId="122" fillId="0" borderId="0"/>
    <xf numFmtId="342" fontId="122" fillId="0" borderId="0"/>
    <xf numFmtId="342" fontId="122" fillId="0" borderId="0"/>
    <xf numFmtId="342" fontId="122" fillId="0" borderId="0"/>
    <xf numFmtId="342" fontId="122" fillId="0" borderId="0"/>
    <xf numFmtId="342" fontId="122" fillId="0" borderId="0"/>
    <xf numFmtId="342" fontId="122" fillId="0" borderId="0"/>
    <xf numFmtId="342" fontId="122" fillId="0" borderId="0"/>
    <xf numFmtId="342" fontId="122" fillId="0" borderId="0"/>
    <xf numFmtId="342" fontId="122" fillId="0" borderId="0"/>
    <xf numFmtId="0" fontId="3" fillId="0" borderId="0"/>
    <xf numFmtId="0" fontId="4" fillId="0" borderId="0" applyNumberFormat="0" applyFont="0" applyFill="0" applyBorder="0" applyAlignment="0" applyProtection="0"/>
    <xf numFmtId="253" fontId="21" fillId="0" borderId="0"/>
    <xf numFmtId="0" fontId="4" fillId="0" borderId="0" applyNumberFormat="0" applyFont="0" applyFill="0" applyBorder="0" applyAlignment="0" applyProtection="0"/>
    <xf numFmtId="0" fontId="3" fillId="0" borderId="0"/>
    <xf numFmtId="0" fontId="3" fillId="0" borderId="0"/>
    <xf numFmtId="0" fontId="3" fillId="0" borderId="0"/>
    <xf numFmtId="0" fontId="122" fillId="0" borderId="0"/>
    <xf numFmtId="342" fontId="122" fillId="0" borderId="0"/>
    <xf numFmtId="342" fontId="122" fillId="0" borderId="0"/>
    <xf numFmtId="342" fontId="122" fillId="0" borderId="0"/>
    <xf numFmtId="342" fontId="122" fillId="0" borderId="0"/>
    <xf numFmtId="0" fontId="4" fillId="0" borderId="0" applyNumberFormat="0" applyFont="0" applyFill="0" applyBorder="0" applyAlignment="0" applyProtection="0"/>
    <xf numFmtId="0" fontId="143"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2" fillId="0" borderId="0"/>
    <xf numFmtId="0" fontId="2" fillId="0" borderId="0"/>
    <xf numFmtId="0" fontId="2" fillId="0" borderId="0"/>
    <xf numFmtId="0" fontId="2" fillId="0" borderId="0"/>
    <xf numFmtId="0" fontId="2" fillId="0" borderId="0"/>
    <xf numFmtId="0" fontId="2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9" fillId="0" borderId="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174" fillId="0" borderId="0"/>
    <xf numFmtId="0" fontId="17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0" fillId="0" borderId="0"/>
    <xf numFmtId="0" fontId="4" fillId="0" borderId="0" applyNumberFormat="0" applyFont="0" applyFill="0" applyBorder="0" applyAlignment="0" applyProtection="0"/>
    <xf numFmtId="0" fontId="112" fillId="0" borderId="0"/>
    <xf numFmtId="0" fontId="4"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applyNumberFormat="0" applyFont="0" applyFill="0" applyBorder="0" applyAlignment="0" applyProtection="0"/>
    <xf numFmtId="0" fontId="11"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4" fillId="0" borderId="0"/>
    <xf numFmtId="0" fontId="125"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xf numFmtId="0" fontId="72" fillId="0" borderId="0"/>
    <xf numFmtId="0" fontId="207" fillId="0" borderId="0"/>
    <xf numFmtId="0" fontId="11"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89" fillId="0" borderId="0"/>
    <xf numFmtId="0" fontId="11"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2" fillId="0" borderId="0"/>
    <xf numFmtId="0" fontId="207" fillId="0" borderId="0"/>
    <xf numFmtId="0" fontId="11" fillId="0" borderId="0"/>
    <xf numFmtId="0" fontId="11" fillId="0" borderId="0"/>
    <xf numFmtId="0" fontId="28" fillId="0" borderId="0"/>
    <xf numFmtId="0" fontId="28" fillId="0" borderId="0"/>
    <xf numFmtId="0" fontId="28" fillId="0" borderId="0"/>
    <xf numFmtId="0" fontId="125" fillId="0" borderId="0"/>
    <xf numFmtId="0" fontId="125" fillId="0" borderId="0"/>
    <xf numFmtId="0" fontId="125" fillId="0" borderId="0"/>
    <xf numFmtId="0" fontId="3" fillId="0" borderId="0"/>
    <xf numFmtId="0" fontId="125"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72" fillId="0" borderId="0"/>
    <xf numFmtId="0" fontId="207" fillId="0" borderId="0"/>
    <xf numFmtId="0" fontId="3"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25" fillId="0" borderId="0"/>
    <xf numFmtId="0" fontId="125" fillId="0" borderId="0"/>
    <xf numFmtId="0" fontId="125" fillId="0" borderId="0"/>
    <xf numFmtId="0" fontId="125"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07" fillId="0" borderId="0"/>
    <xf numFmtId="0" fontId="125" fillId="0" borderId="0"/>
    <xf numFmtId="0" fontId="125" fillId="0" borderId="0"/>
    <xf numFmtId="0" fontId="125" fillId="0" borderId="0"/>
    <xf numFmtId="0" fontId="125"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9"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72" fillId="0" borderId="0"/>
    <xf numFmtId="0" fontId="207" fillId="0" borderId="0"/>
    <xf numFmtId="0" fontId="1"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69" fillId="0" borderId="0"/>
    <xf numFmtId="0" fontId="20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6" fillId="0" borderId="0"/>
    <xf numFmtId="0" fontId="20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72" fillId="0" borderId="0"/>
    <xf numFmtId="0" fontId="207" fillId="0" borderId="0"/>
    <xf numFmtId="0" fontId="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applyNumberFormat="0" applyFont="0" applyFill="0" applyBorder="0" applyAlignment="0" applyProtection="0"/>
    <xf numFmtId="0" fontId="27" fillId="0" borderId="0"/>
    <xf numFmtId="0" fontId="72" fillId="0" borderId="0"/>
    <xf numFmtId="0" fontId="20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7"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76"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9" fillId="0" borderId="0"/>
    <xf numFmtId="0" fontId="2" fillId="0" borderId="0"/>
    <xf numFmtId="0" fontId="19" fillId="0" borderId="0"/>
    <xf numFmtId="0" fontId="19" fillId="0" borderId="0"/>
    <xf numFmtId="0" fontId="1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Alignment="0"/>
    <xf numFmtId="0" fontId="3" fillId="0" borderId="0" applyAlignment="0"/>
    <xf numFmtId="0" fontId="19" fillId="0" borderId="0"/>
    <xf numFmtId="0" fontId="172" fillId="0" borderId="0"/>
    <xf numFmtId="0" fontId="4" fillId="0" borderId="0" applyNumberFormat="0" applyFont="0" applyFill="0" applyBorder="0" applyAlignment="0" applyProtection="0"/>
    <xf numFmtId="0" fontId="10" fillId="0" borderId="0"/>
    <xf numFmtId="0" fontId="1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1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1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0"/>
    <xf numFmtId="0" fontId="4" fillId="0" borderId="0" applyNumberFormat="0" applyFont="0" applyFill="0" applyBorder="0" applyAlignment="0" applyProtection="0"/>
    <xf numFmtId="0" fontId="170"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xf numFmtId="0" fontId="4" fillId="0" borderId="0" applyNumberFormat="0" applyFont="0" applyFill="0" applyBorder="0" applyAlignment="0" applyProtection="0"/>
    <xf numFmtId="0" fontId="4" fillId="0" borderId="0"/>
    <xf numFmtId="0" fontId="72" fillId="0" borderId="0"/>
    <xf numFmtId="0" fontId="170" fillId="0" borderId="0"/>
    <xf numFmtId="0" fontId="170" fillId="0" borderId="0"/>
    <xf numFmtId="0" fontId="170" fillId="0" borderId="0"/>
    <xf numFmtId="0" fontId="4" fillId="0" borderId="0" applyNumberFormat="0" applyFont="0" applyFill="0" applyBorder="0" applyAlignment="0" applyProtection="0"/>
    <xf numFmtId="0" fontId="20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72" fillId="0" borderId="0"/>
    <xf numFmtId="0" fontId="207" fillId="0" borderId="0"/>
    <xf numFmtId="0" fontId="4" fillId="0" borderId="0"/>
    <xf numFmtId="0" fontId="72" fillId="0" borderId="0"/>
    <xf numFmtId="0" fontId="207" fillId="0" borderId="0"/>
    <xf numFmtId="0" fontId="4" fillId="0" borderId="0"/>
    <xf numFmtId="0" fontId="72" fillId="0" borderId="0"/>
    <xf numFmtId="0" fontId="20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72" fillId="0" borderId="0"/>
    <xf numFmtId="0" fontId="4" fillId="0" borderId="0" applyNumberFormat="0" applyFont="0" applyFill="0" applyBorder="0" applyAlignment="0" applyProtection="0"/>
    <xf numFmtId="0" fontId="72" fillId="0" borderId="0"/>
    <xf numFmtId="0" fontId="4" fillId="0" borderId="0" applyNumberFormat="0" applyFont="0" applyFill="0" applyBorder="0" applyAlignment="0" applyProtection="0"/>
    <xf numFmtId="0" fontId="72" fillId="0" borderId="0"/>
    <xf numFmtId="0" fontId="4" fillId="0" borderId="0" applyNumberFormat="0" applyFont="0" applyFill="0" applyBorder="0" applyAlignment="0" applyProtection="0"/>
    <xf numFmtId="0" fontId="72" fillId="0" borderId="0"/>
    <xf numFmtId="0" fontId="4" fillId="0" borderId="0" applyNumberFormat="0" applyFont="0" applyFill="0" applyBorder="0" applyAlignment="0" applyProtection="0"/>
    <xf numFmtId="0" fontId="72"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21" fillId="0" borderId="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21"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xf numFmtId="0" fontId="21" fillId="0" borderId="0"/>
    <xf numFmtId="0" fontId="21"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4" fillId="0" borderId="0" applyNumberFormat="0" applyFont="0" applyFill="0" applyBorder="0" applyAlignment="0" applyProtection="0"/>
    <xf numFmtId="0" fontId="221" fillId="0" borderId="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7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173" fillId="0" borderId="0"/>
    <xf numFmtId="0" fontId="72" fillId="0" borderId="0"/>
    <xf numFmtId="0" fontId="207" fillId="0" borderId="0"/>
    <xf numFmtId="0" fontId="72" fillId="0" borderId="0"/>
    <xf numFmtId="0" fontId="207" fillId="0" borderId="0"/>
    <xf numFmtId="0" fontId="72" fillId="0" borderId="0"/>
    <xf numFmtId="0" fontId="207" fillId="0" borderId="0"/>
    <xf numFmtId="0" fontId="72" fillId="0" borderId="0"/>
    <xf numFmtId="0" fontId="207" fillId="0" borderId="0"/>
    <xf numFmtId="0" fontId="72" fillId="0" borderId="0"/>
    <xf numFmtId="0" fontId="207" fillId="0" borderId="0"/>
    <xf numFmtId="0" fontId="4" fillId="0" borderId="0"/>
    <xf numFmtId="0" fontId="4" fillId="0" borderId="0"/>
    <xf numFmtId="0" fontId="4" fillId="0" borderId="0"/>
    <xf numFmtId="0" fontId="4" fillId="0" borderId="0"/>
    <xf numFmtId="0" fontId="72" fillId="0" borderId="0"/>
    <xf numFmtId="0" fontId="2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3"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152" fillId="0" borderId="0"/>
    <xf numFmtId="0" fontId="3" fillId="0" borderId="0"/>
    <xf numFmtId="0" fontId="10" fillId="0" borderId="0"/>
    <xf numFmtId="0" fontId="4" fillId="0" borderId="0"/>
    <xf numFmtId="0" fontId="4" fillId="0" borderId="0"/>
    <xf numFmtId="0" fontId="4" fillId="0" borderId="0"/>
    <xf numFmtId="0" fontId="3" fillId="0" borderId="0"/>
    <xf numFmtId="0" fontId="4" fillId="0" borderId="0"/>
    <xf numFmtId="0" fontId="40" fillId="0" borderId="0"/>
    <xf numFmtId="0" fontId="10" fillId="0" borderId="0"/>
    <xf numFmtId="0" fontId="3" fillId="0" borderId="0"/>
    <xf numFmtId="0" fontId="10"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0"/>
    <xf numFmtId="0" fontId="4" fillId="0" borderId="0" applyNumberFormat="0" applyFont="0" applyFill="0" applyBorder="0" applyAlignment="0" applyProtection="0"/>
    <xf numFmtId="0" fontId="10" fillId="0" borderId="0"/>
    <xf numFmtId="0" fontId="4" fillId="0" borderId="0" applyNumberFormat="0" applyFont="0" applyFill="0" applyBorder="0" applyAlignment="0" applyProtection="0"/>
    <xf numFmtId="0" fontId="10"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2" fillId="0" borderId="0"/>
    <xf numFmtId="0" fontId="207"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xf numFmtId="0" fontId="207" fillId="0" borderId="0"/>
    <xf numFmtId="0" fontId="72" fillId="0" borderId="0"/>
    <xf numFmtId="0" fontId="207" fillId="0" borderId="0"/>
    <xf numFmtId="0" fontId="72" fillId="0" borderId="0"/>
    <xf numFmtId="0" fontId="207"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xf numFmtId="0" fontId="207"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xf numFmtId="0" fontId="2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72" fillId="0" borderId="0"/>
    <xf numFmtId="0" fontId="207" fillId="0" borderId="0"/>
    <xf numFmtId="0" fontId="72" fillId="0" borderId="0"/>
    <xf numFmtId="0" fontId="207" fillId="0" borderId="0"/>
    <xf numFmtId="0" fontId="72" fillId="0" borderId="0"/>
    <xf numFmtId="0" fontId="207"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3" fillId="0" borderId="0"/>
    <xf numFmtId="0" fontId="40" fillId="0" borderId="0"/>
    <xf numFmtId="0" fontId="72" fillId="0" borderId="0"/>
    <xf numFmtId="0" fontId="207" fillId="0" borderId="0"/>
    <xf numFmtId="0" fontId="72" fillId="0" borderId="0"/>
    <xf numFmtId="0" fontId="2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72" fillId="0" borderId="0"/>
    <xf numFmtId="0" fontId="2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07"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2" fillId="0" borderId="0" applyNumberFormat="0" applyFill="0" applyBorder="0" applyProtection="0">
      <alignment vertical="top"/>
    </xf>
    <xf numFmtId="0" fontId="4" fillId="0" borderId="0"/>
    <xf numFmtId="0" fontId="222" fillId="0" borderId="0" applyNumberFormat="0" applyFill="0" applyBorder="0" applyProtection="0">
      <alignment vertical="top"/>
    </xf>
    <xf numFmtId="0" fontId="72" fillId="0" borderId="0"/>
    <xf numFmtId="0" fontId="207" fillId="0" borderId="0"/>
    <xf numFmtId="0" fontId="222" fillId="0" borderId="0" applyNumberFormat="0" applyFill="0" applyBorder="0" applyProtection="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0" fillId="0" borderId="0"/>
    <xf numFmtId="0" fontId="4" fillId="0" borderId="0"/>
    <xf numFmtId="0" fontId="4" fillId="0" borderId="0"/>
    <xf numFmtId="0" fontId="3" fillId="0" borderId="0"/>
    <xf numFmtId="0" fontId="4" fillId="0" borderId="0"/>
    <xf numFmtId="0" fontId="3" fillId="0" borderId="0"/>
    <xf numFmtId="0" fontId="4" fillId="0" borderId="0"/>
    <xf numFmtId="0" fontId="4" fillId="0" borderId="0"/>
    <xf numFmtId="0" fontId="3" fillId="0" borderId="0"/>
    <xf numFmtId="0" fontId="3" fillId="0" borderId="0"/>
    <xf numFmtId="0" fontId="223" fillId="0" borderId="0"/>
    <xf numFmtId="0" fontId="4" fillId="0" borderId="0"/>
    <xf numFmtId="0" fontId="4" fillId="0" borderId="0"/>
    <xf numFmtId="0" fontId="4" fillId="0" borderId="0"/>
    <xf numFmtId="0" fontId="120" fillId="0" borderId="0"/>
    <xf numFmtId="0" fontId="4" fillId="0" borderId="0"/>
    <xf numFmtId="0" fontId="4" fillId="0" borderId="0"/>
    <xf numFmtId="0" fontId="4" fillId="0" borderId="0"/>
    <xf numFmtId="0" fontId="120" fillId="0" borderId="0"/>
    <xf numFmtId="0" fontId="4" fillId="0" borderId="0"/>
    <xf numFmtId="0" fontId="4" fillId="0" borderId="0"/>
    <xf numFmtId="0" fontId="4" fillId="0" borderId="0"/>
    <xf numFmtId="0" fontId="120" fillId="0" borderId="0"/>
    <xf numFmtId="0" fontId="72" fillId="0" borderId="0"/>
    <xf numFmtId="0" fontId="207" fillId="0" borderId="0"/>
    <xf numFmtId="0" fontId="21" fillId="0" borderId="0"/>
    <xf numFmtId="0" fontId="112" fillId="0" borderId="0"/>
    <xf numFmtId="0" fontId="4" fillId="0" borderId="0"/>
    <xf numFmtId="0" fontId="4" fillId="0" borderId="0"/>
    <xf numFmtId="0" fontId="72" fillId="0" borderId="0"/>
    <xf numFmtId="0" fontId="207" fillId="0" borderId="0"/>
    <xf numFmtId="0" fontId="3" fillId="0" borderId="0"/>
    <xf numFmtId="0" fontId="72" fillId="0" borderId="0"/>
    <xf numFmtId="0" fontId="207" fillId="0" borderId="0"/>
    <xf numFmtId="0" fontId="3" fillId="0" borderId="0"/>
    <xf numFmtId="0" fontId="3" fillId="0" borderId="0"/>
    <xf numFmtId="0" fontId="3" fillId="0" borderId="0"/>
    <xf numFmtId="0" fontId="3" fillId="0" borderId="0"/>
    <xf numFmtId="0" fontId="3" fillId="0" borderId="0"/>
    <xf numFmtId="0" fontId="3" fillId="0" borderId="0"/>
    <xf numFmtId="316"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72" fillId="0" borderId="0"/>
    <xf numFmtId="0" fontId="20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2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07" fillId="0" borderId="0"/>
    <xf numFmtId="0" fontId="3" fillId="0" borderId="0"/>
    <xf numFmtId="0" fontId="72" fillId="0" borderId="0"/>
    <xf numFmtId="0" fontId="207" fillId="0" borderId="0"/>
    <xf numFmtId="0" fontId="72" fillId="0" borderId="0"/>
    <xf numFmtId="0" fontId="207"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11"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0" fontId="21" fillId="0" borderId="0"/>
    <xf numFmtId="0" fontId="21" fillId="0" borderId="0"/>
    <xf numFmtId="0" fontId="21" fillId="0" borderId="0"/>
    <xf numFmtId="0" fontId="41" fillId="0" borderId="0" applyFont="0"/>
    <xf numFmtId="0" fontId="4" fillId="0" borderId="0" applyNumberFormat="0" applyFont="0" applyFill="0" applyBorder="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27" fillId="9" borderId="58" applyNumberFormat="0" applyFont="0" applyAlignment="0" applyProtection="0"/>
    <xf numFmtId="0" fontId="27"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20" fillId="9"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0" borderId="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27" fillId="9" borderId="58" applyNumberFormat="0" applyFont="0" applyAlignment="0" applyProtection="0"/>
    <xf numFmtId="0" fontId="27" fillId="9"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0" borderId="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4" fillId="16" borderId="58" applyNumberFormat="0" applyFont="0" applyAlignment="0" applyProtection="0"/>
    <xf numFmtId="0" fontId="27" fillId="9" borderId="58" applyNumberFormat="0" applyFont="0" applyAlignment="0" applyProtection="0"/>
    <xf numFmtId="0" fontId="27"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11" fillId="9" borderId="58" applyNumberFormat="0" applyFont="0" applyAlignment="0" applyProtection="0"/>
    <xf numFmtId="0" fontId="27" fillId="9" borderId="58" applyNumberFormat="0" applyFont="0" applyAlignment="0" applyProtection="0"/>
    <xf numFmtId="0" fontId="27" fillId="9" borderId="58" applyNumberFormat="0" applyFont="0" applyAlignment="0" applyProtection="0"/>
    <xf numFmtId="0" fontId="4" fillId="41" borderId="50"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3" fillId="9" borderId="58" applyNumberFormat="0" applyFont="0" applyAlignment="0" applyProtection="0"/>
    <xf numFmtId="0" fontId="27" fillId="9" borderId="58" applyNumberFormat="0" applyFont="0" applyAlignment="0" applyProtection="0"/>
    <xf numFmtId="0" fontId="27" fillId="9" borderId="58" applyNumberFormat="0" applyFont="0" applyAlignment="0" applyProtection="0"/>
    <xf numFmtId="0" fontId="27"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4"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20" fillId="9" borderId="58" applyNumberFormat="0" applyFont="0" applyAlignment="0" applyProtection="0"/>
    <xf numFmtId="0" fontId="2" fillId="41" borderId="50" applyAlignment="0"/>
    <xf numFmtId="0" fontId="2" fillId="41" borderId="50" applyAlignment="0"/>
    <xf numFmtId="254" fontId="126" fillId="0" borderId="0" applyFont="0" applyFill="0" applyBorder="0" applyProtection="0">
      <alignment vertical="top" wrapText="1"/>
    </xf>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8" fillId="13" borderId="59" applyNumberFormat="0" applyAlignment="0" applyProtection="0"/>
    <xf numFmtId="0" fontId="128" fillId="13" borderId="59" applyNumberFormat="0" applyAlignment="0" applyProtection="0"/>
    <xf numFmtId="0" fontId="128" fillId="13" borderId="59" applyNumberFormat="0" applyAlignment="0" applyProtection="0"/>
    <xf numFmtId="0" fontId="128" fillId="13" borderId="59" applyNumberFormat="0" applyAlignment="0" applyProtection="0"/>
    <xf numFmtId="0" fontId="128" fillId="13" borderId="59" applyNumberFormat="0" applyAlignment="0" applyProtection="0"/>
    <xf numFmtId="0" fontId="128" fillId="13" borderId="59" applyNumberFormat="0" applyAlignment="0" applyProtection="0"/>
    <xf numFmtId="0" fontId="128" fillId="13" borderId="59" applyNumberFormat="0" applyAlignment="0" applyProtection="0"/>
    <xf numFmtId="0" fontId="17" fillId="13" borderId="59" applyNumberFormat="0" applyAlignment="0" applyProtection="0"/>
    <xf numFmtId="0" fontId="17" fillId="13" borderId="59" applyNumberFormat="0" applyAlignment="0" applyProtection="0"/>
    <xf numFmtId="0" fontId="17" fillId="13"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7" fillId="5" borderId="59" applyNumberFormat="0" applyAlignment="0" applyProtection="0"/>
    <xf numFmtId="0" fontId="17" fillId="5" borderId="59" applyNumberFormat="0" applyAlignment="0" applyProtection="0"/>
    <xf numFmtId="0" fontId="17" fillId="5" borderId="59" applyNumberFormat="0" applyAlignment="0" applyProtection="0"/>
    <xf numFmtId="0" fontId="17" fillId="5" borderId="59" applyNumberFormat="0" applyAlignment="0" applyProtection="0"/>
    <xf numFmtId="0" fontId="17" fillId="5" borderId="59" applyNumberFormat="0" applyAlignment="0" applyProtection="0"/>
    <xf numFmtId="0" fontId="17" fillId="5" borderId="59" applyNumberFormat="0" applyAlignment="0" applyProtection="0"/>
    <xf numFmtId="0" fontId="17"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224" fillId="13" borderId="59" applyNumberFormat="0" applyAlignment="0" applyProtection="0"/>
    <xf numFmtId="0" fontId="17" fillId="5" borderId="59" applyNumberFormat="0" applyAlignment="0" applyProtection="0"/>
    <xf numFmtId="0" fontId="128" fillId="13" borderId="59" applyNumberFormat="0" applyAlignment="0" applyProtection="0"/>
    <xf numFmtId="0" fontId="128" fillId="13" borderId="59" applyNumberFormat="0" applyAlignment="0" applyProtection="0"/>
    <xf numFmtId="0" fontId="128" fillId="13" borderId="59" applyNumberFormat="0" applyAlignment="0" applyProtection="0"/>
    <xf numFmtId="0" fontId="128" fillId="13" borderId="59" applyNumberFormat="0" applyAlignment="0" applyProtection="0"/>
    <xf numFmtId="0" fontId="128" fillId="13" borderId="59" applyNumberFormat="0" applyAlignment="0" applyProtection="0"/>
    <xf numFmtId="0" fontId="128" fillId="13" borderId="59" applyNumberFormat="0" applyAlignment="0" applyProtection="0"/>
    <xf numFmtId="0" fontId="128" fillId="13" borderId="59" applyNumberFormat="0" applyAlignment="0" applyProtection="0"/>
    <xf numFmtId="0" fontId="17" fillId="13" borderId="59" applyNumberFormat="0" applyAlignment="0" applyProtection="0"/>
    <xf numFmtId="0" fontId="17" fillId="13" borderId="59" applyNumberFormat="0" applyAlignment="0" applyProtection="0"/>
    <xf numFmtId="0" fontId="17" fillId="13" borderId="59" applyNumberFormat="0" applyAlignment="0" applyProtection="0"/>
    <xf numFmtId="0" fontId="17" fillId="13" borderId="59" applyNumberFormat="0" applyAlignment="0" applyProtection="0"/>
    <xf numFmtId="0" fontId="17" fillId="13" borderId="59" applyNumberFormat="0" applyAlignment="0" applyProtection="0"/>
    <xf numFmtId="0" fontId="17" fillId="13" borderId="59" applyNumberFormat="0" applyAlignment="0" applyProtection="0"/>
    <xf numFmtId="0" fontId="17" fillId="13"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28" fillId="5" borderId="59" applyNumberFormat="0" applyAlignment="0" applyProtection="0"/>
    <xf numFmtId="0" fontId="17" fillId="5" borderId="59" applyNumberFormat="0" applyAlignment="0" applyProtection="0"/>
    <xf numFmtId="0" fontId="17" fillId="5" borderId="59" applyNumberFormat="0" applyAlignment="0" applyProtection="0"/>
    <xf numFmtId="0" fontId="17" fillId="5" borderId="59" applyNumberFormat="0" applyAlignment="0" applyProtection="0"/>
    <xf numFmtId="0" fontId="17" fillId="5" borderId="59" applyNumberFormat="0" applyAlignment="0" applyProtection="0"/>
    <xf numFmtId="0" fontId="17" fillId="5" borderId="59" applyNumberFormat="0" applyAlignment="0" applyProtection="0"/>
    <xf numFmtId="0" fontId="17" fillId="5" borderId="59" applyNumberFormat="0" applyAlignment="0" applyProtection="0"/>
    <xf numFmtId="0" fontId="17" fillId="5" borderId="59" applyNumberFormat="0" applyAlignment="0" applyProtection="0"/>
    <xf numFmtId="0" fontId="185" fillId="39" borderId="47" applyAlignment="0"/>
    <xf numFmtId="0" fontId="4" fillId="0" borderId="0" applyNumberFormat="0" applyFont="0" applyFill="0" applyBorder="0" applyAlignment="0" applyProtection="0"/>
    <xf numFmtId="170" fontId="130" fillId="0" borderId="11" applyFont="0" applyBorder="0" applyAlignment="0"/>
    <xf numFmtId="0" fontId="172" fillId="3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0" fontId="3" fillId="0" borderId="0" applyFont="0" applyFill="0" applyBorder="0" applyAlignment="0" applyProtection="0"/>
    <xf numFmtId="210" fontId="3" fillId="0" borderId="0" applyFont="0" applyFill="0" applyBorder="0" applyAlignment="0" applyProtection="0"/>
    <xf numFmtId="210" fontId="3" fillId="0" borderId="0" applyFont="0" applyFill="0" applyBorder="0" applyAlignment="0" applyProtection="0"/>
    <xf numFmtId="210"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55" fontId="3" fillId="0" borderId="0" applyFont="0" applyFill="0" applyBorder="0" applyAlignment="0" applyProtection="0"/>
    <xf numFmtId="255" fontId="3" fillId="0" borderId="0" applyFont="0" applyFill="0" applyBorder="0" applyAlignment="0" applyProtection="0"/>
    <xf numFmtId="255" fontId="3" fillId="0" borderId="0" applyFont="0" applyFill="0" applyBorder="0" applyAlignment="0" applyProtection="0"/>
    <xf numFmtId="255"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9" fontId="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6" fillId="0" borderId="0" applyFont="0" applyFill="0" applyBorder="0" applyAlignment="0" applyProtection="0"/>
    <xf numFmtId="9" fontId="206" fillId="0" borderId="0" applyFont="0" applyFill="0" applyBorder="0" applyAlignment="0" applyProtection="0"/>
    <xf numFmtId="9" fontId="20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38" fillId="0" borderId="32" applyNumberFormat="0" applyBorder="0"/>
    <xf numFmtId="9" fontId="38" fillId="0" borderId="32" applyNumberFormat="0" applyBorder="0"/>
    <xf numFmtId="9" fontId="38" fillId="0" borderId="32" applyNumberFormat="0" applyBorder="0"/>
    <xf numFmtId="9" fontId="38" fillId="0" borderId="32" applyNumberFormat="0" applyBorder="0"/>
    <xf numFmtId="9" fontId="38" fillId="0" borderId="32" applyNumberFormat="0" applyBorder="0"/>
    <xf numFmtId="9" fontId="38" fillId="0" borderId="32" applyNumberFormat="0" applyBorder="0"/>
    <xf numFmtId="9" fontId="38" fillId="0" borderId="32" applyNumberFormat="0" applyBorder="0"/>
    <xf numFmtId="9" fontId="38" fillId="0" borderId="32" applyNumberFormat="0" applyBorder="0"/>
    <xf numFmtId="9" fontId="38"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9" fontId="40" fillId="0" borderId="32" applyNumberFormat="0" applyBorder="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7" fontId="123" fillId="0" borderId="0" applyFill="0" applyBorder="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1" fontId="123" fillId="0" borderId="0" applyFill="0" applyBorder="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2" fontId="123" fillId="0" borderId="0" applyFill="0" applyBorder="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7" fontId="123" fillId="0" borderId="0" applyFill="0" applyBorder="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1" fillId="0" borderId="0" applyProtection="0"/>
    <xf numFmtId="4" fontId="225" fillId="68" borderId="60" applyNumberFormat="0" applyProtection="0">
      <alignment vertical="center"/>
    </xf>
    <xf numFmtId="4" fontId="225" fillId="68" borderId="60" applyNumberFormat="0" applyProtection="0">
      <alignment vertical="center"/>
    </xf>
    <xf numFmtId="4" fontId="225" fillId="68" borderId="60" applyNumberFormat="0" applyProtection="0">
      <alignment vertical="center"/>
    </xf>
    <xf numFmtId="4" fontId="225" fillId="68" borderId="60" applyNumberFormat="0" applyProtection="0">
      <alignment vertical="center"/>
    </xf>
    <xf numFmtId="4" fontId="225" fillId="68" borderId="60" applyNumberFormat="0" applyProtection="0">
      <alignment vertical="center"/>
    </xf>
    <xf numFmtId="4" fontId="225" fillId="68" borderId="60" applyNumberFormat="0" applyProtection="0">
      <alignment vertical="center"/>
    </xf>
    <xf numFmtId="4" fontId="225" fillId="68" borderId="60" applyNumberFormat="0" applyProtection="0">
      <alignment vertical="center"/>
    </xf>
    <xf numFmtId="4" fontId="225" fillId="68" borderId="60" applyNumberFormat="0" applyProtection="0">
      <alignment vertical="center"/>
    </xf>
    <xf numFmtId="4" fontId="225" fillId="68" borderId="60" applyNumberFormat="0" applyProtection="0">
      <alignment vertical="center"/>
    </xf>
    <xf numFmtId="4" fontId="225" fillId="68" borderId="60" applyNumberFormat="0" applyProtection="0">
      <alignment vertical="center"/>
    </xf>
    <xf numFmtId="4" fontId="225" fillId="68" borderId="60" applyNumberFormat="0" applyProtection="0">
      <alignment vertical="center"/>
    </xf>
    <xf numFmtId="4" fontId="225" fillId="68" borderId="60" applyNumberFormat="0" applyProtection="0">
      <alignment vertical="center"/>
    </xf>
    <xf numFmtId="4" fontId="225" fillId="68" borderId="60" applyNumberFormat="0" applyProtection="0">
      <alignment vertical="center"/>
    </xf>
    <xf numFmtId="0" fontId="4" fillId="0" borderId="0"/>
    <xf numFmtId="4" fontId="226" fillId="68" borderId="60" applyNumberFormat="0" applyProtection="0">
      <alignment vertical="center"/>
    </xf>
    <xf numFmtId="4" fontId="226" fillId="68" borderId="60" applyNumberFormat="0" applyProtection="0">
      <alignment vertical="center"/>
    </xf>
    <xf numFmtId="4" fontId="226" fillId="68" borderId="60" applyNumberFormat="0" applyProtection="0">
      <alignment vertical="center"/>
    </xf>
    <xf numFmtId="4" fontId="226" fillId="68" borderId="60" applyNumberFormat="0" applyProtection="0">
      <alignment vertical="center"/>
    </xf>
    <xf numFmtId="4" fontId="226" fillId="68" borderId="60" applyNumberFormat="0" applyProtection="0">
      <alignment vertical="center"/>
    </xf>
    <xf numFmtId="4" fontId="226" fillId="68" borderId="60" applyNumberFormat="0" applyProtection="0">
      <alignment vertical="center"/>
    </xf>
    <xf numFmtId="4" fontId="226" fillId="68" borderId="60" applyNumberFormat="0" applyProtection="0">
      <alignment vertical="center"/>
    </xf>
    <xf numFmtId="4" fontId="226" fillId="68" borderId="60" applyNumberFormat="0" applyProtection="0">
      <alignment vertical="center"/>
    </xf>
    <xf numFmtId="4" fontId="226" fillId="68" borderId="60" applyNumberFormat="0" applyProtection="0">
      <alignment vertical="center"/>
    </xf>
    <xf numFmtId="4" fontId="226" fillId="68" borderId="60" applyNumberFormat="0" applyProtection="0">
      <alignment vertical="center"/>
    </xf>
    <xf numFmtId="4" fontId="226" fillId="68" borderId="60" applyNumberFormat="0" applyProtection="0">
      <alignment vertical="center"/>
    </xf>
    <xf numFmtId="4" fontId="226" fillId="68" borderId="60" applyNumberFormat="0" applyProtection="0">
      <alignment vertical="center"/>
    </xf>
    <xf numFmtId="4" fontId="226" fillId="68" borderId="60" applyNumberFormat="0" applyProtection="0">
      <alignment vertical="center"/>
    </xf>
    <xf numFmtId="0" fontId="4" fillId="0" borderId="0"/>
    <xf numFmtId="4" fontId="227" fillId="68" borderId="60" applyNumberFormat="0" applyProtection="0">
      <alignment vertical="center"/>
    </xf>
    <xf numFmtId="4" fontId="227" fillId="68" borderId="60" applyNumberFormat="0" applyProtection="0">
      <alignment vertical="center"/>
    </xf>
    <xf numFmtId="4" fontId="227" fillId="68" borderId="60" applyNumberFormat="0" applyProtection="0">
      <alignment vertical="center"/>
    </xf>
    <xf numFmtId="4" fontId="227" fillId="68" borderId="60" applyNumberFormat="0" applyProtection="0">
      <alignment vertical="center"/>
    </xf>
    <xf numFmtId="4" fontId="227" fillId="68" borderId="60" applyNumberFormat="0" applyProtection="0">
      <alignment vertical="center"/>
    </xf>
    <xf numFmtId="4" fontId="227" fillId="68" borderId="60" applyNumberFormat="0" applyProtection="0">
      <alignment vertical="center"/>
    </xf>
    <xf numFmtId="4" fontId="227" fillId="68" borderId="60" applyNumberFormat="0" applyProtection="0">
      <alignment vertical="center"/>
    </xf>
    <xf numFmtId="4" fontId="227" fillId="68" borderId="60" applyNumberFormat="0" applyProtection="0">
      <alignment vertical="center"/>
    </xf>
    <xf numFmtId="4" fontId="227" fillId="68" borderId="60" applyNumberFormat="0" applyProtection="0">
      <alignment vertical="center"/>
    </xf>
    <xf numFmtId="4" fontId="227" fillId="68" borderId="60" applyNumberFormat="0" applyProtection="0">
      <alignment vertical="center"/>
    </xf>
    <xf numFmtId="4" fontId="227" fillId="68" borderId="60" applyNumberFormat="0" applyProtection="0">
      <alignment vertical="center"/>
    </xf>
    <xf numFmtId="4" fontId="227" fillId="68" borderId="60" applyNumberFormat="0" applyProtection="0">
      <alignment vertical="center"/>
    </xf>
    <xf numFmtId="4" fontId="227" fillId="68" borderId="60" applyNumberFormat="0" applyProtection="0">
      <alignment vertical="center"/>
    </xf>
    <xf numFmtId="0" fontId="4" fillId="0" borderId="0"/>
    <xf numFmtId="4" fontId="228" fillId="68" borderId="60" applyNumberFormat="0" applyProtection="0">
      <alignment vertical="center"/>
    </xf>
    <xf numFmtId="4" fontId="228" fillId="68" borderId="60" applyNumberFormat="0" applyProtection="0">
      <alignment vertical="center"/>
    </xf>
    <xf numFmtId="4" fontId="228" fillId="68" borderId="60" applyNumberFormat="0" applyProtection="0">
      <alignment vertical="center"/>
    </xf>
    <xf numFmtId="4" fontId="228" fillId="68" borderId="60" applyNumberFormat="0" applyProtection="0">
      <alignment vertical="center"/>
    </xf>
    <xf numFmtId="4" fontId="228" fillId="68" borderId="60" applyNumberFormat="0" applyProtection="0">
      <alignment vertical="center"/>
    </xf>
    <xf numFmtId="4" fontId="228" fillId="68" borderId="60" applyNumberFormat="0" applyProtection="0">
      <alignment vertical="center"/>
    </xf>
    <xf numFmtId="4" fontId="228" fillId="68" borderId="60" applyNumberFormat="0" applyProtection="0">
      <alignment vertical="center"/>
    </xf>
    <xf numFmtId="4" fontId="228" fillId="68" borderId="60" applyNumberFormat="0" applyProtection="0">
      <alignment vertical="center"/>
    </xf>
    <xf numFmtId="4" fontId="228" fillId="68" borderId="60" applyNumberFormat="0" applyProtection="0">
      <alignment vertical="center"/>
    </xf>
    <xf numFmtId="4" fontId="228" fillId="68" borderId="60" applyNumberFormat="0" applyProtection="0">
      <alignment vertical="center"/>
    </xf>
    <xf numFmtId="4" fontId="228" fillId="68" borderId="60" applyNumberFormat="0" applyProtection="0">
      <alignment vertical="center"/>
    </xf>
    <xf numFmtId="4" fontId="228" fillId="68" borderId="60" applyNumberFormat="0" applyProtection="0">
      <alignment vertical="center"/>
    </xf>
    <xf numFmtId="4" fontId="228" fillId="68" borderId="60" applyNumberFormat="0" applyProtection="0">
      <alignment vertical="center"/>
    </xf>
    <xf numFmtId="0" fontId="4" fillId="0" borderId="0"/>
    <xf numFmtId="4" fontId="205" fillId="68" borderId="60" applyNumberFormat="0" applyProtection="0">
      <alignment horizontal="left" vertical="center" indent="1"/>
    </xf>
    <xf numFmtId="4" fontId="205" fillId="68" borderId="60" applyNumberFormat="0" applyProtection="0">
      <alignment horizontal="left" vertical="center" indent="1"/>
    </xf>
    <xf numFmtId="4" fontId="205" fillId="68" borderId="60" applyNumberFormat="0" applyProtection="0">
      <alignment horizontal="left" vertical="center" indent="1"/>
    </xf>
    <xf numFmtId="4" fontId="205" fillId="68" borderId="60" applyNumberFormat="0" applyProtection="0">
      <alignment horizontal="left" vertical="center" indent="1"/>
    </xf>
    <xf numFmtId="4" fontId="205" fillId="68" borderId="60" applyNumberFormat="0" applyProtection="0">
      <alignment horizontal="left" vertical="center" indent="1"/>
    </xf>
    <xf numFmtId="4" fontId="205" fillId="68" borderId="60" applyNumberFormat="0" applyProtection="0">
      <alignment horizontal="left" vertical="center" indent="1"/>
    </xf>
    <xf numFmtId="4" fontId="205" fillId="68" borderId="60" applyNumberFormat="0" applyProtection="0">
      <alignment horizontal="left" vertical="center" indent="1"/>
    </xf>
    <xf numFmtId="4" fontId="205" fillId="68" borderId="60" applyNumberFormat="0" applyProtection="0">
      <alignment horizontal="left" vertical="center" indent="1"/>
    </xf>
    <xf numFmtId="4" fontId="205" fillId="68" borderId="60" applyNumberFormat="0" applyProtection="0">
      <alignment horizontal="left" vertical="center" indent="1"/>
    </xf>
    <xf numFmtId="4" fontId="205" fillId="68" borderId="60" applyNumberFormat="0" applyProtection="0">
      <alignment horizontal="left" vertical="center" indent="1"/>
    </xf>
    <xf numFmtId="4" fontId="205" fillId="68" borderId="60" applyNumberFormat="0" applyProtection="0">
      <alignment horizontal="left" vertical="center" indent="1"/>
    </xf>
    <xf numFmtId="4" fontId="205" fillId="68" borderId="60" applyNumberFormat="0" applyProtection="0">
      <alignment horizontal="left" vertical="center" indent="1"/>
    </xf>
    <xf numFmtId="4" fontId="205" fillId="68" borderId="60" applyNumberFormat="0" applyProtection="0">
      <alignment horizontal="left" vertical="center" indent="1"/>
    </xf>
    <xf numFmtId="0" fontId="4" fillId="0" borderId="0"/>
    <xf numFmtId="4" fontId="229" fillId="68" borderId="60" applyNumberFormat="0" applyProtection="0">
      <alignment horizontal="left" vertical="center" indent="1"/>
    </xf>
    <xf numFmtId="4" fontId="229" fillId="68" borderId="60" applyNumberFormat="0" applyProtection="0">
      <alignment horizontal="left" vertical="center" indent="1"/>
    </xf>
    <xf numFmtId="4" fontId="229" fillId="68" borderId="60" applyNumberFormat="0" applyProtection="0">
      <alignment horizontal="left" vertical="center" indent="1"/>
    </xf>
    <xf numFmtId="4" fontId="229" fillId="68" borderId="60" applyNumberFormat="0" applyProtection="0">
      <alignment horizontal="left" vertical="center" indent="1"/>
    </xf>
    <xf numFmtId="4" fontId="229" fillId="68" borderId="60" applyNumberFormat="0" applyProtection="0">
      <alignment horizontal="left" vertical="center" indent="1"/>
    </xf>
    <xf numFmtId="4" fontId="229" fillId="68" borderId="60" applyNumberFormat="0" applyProtection="0">
      <alignment horizontal="left" vertical="center" indent="1"/>
    </xf>
    <xf numFmtId="4" fontId="229" fillId="68" borderId="60" applyNumberFormat="0" applyProtection="0">
      <alignment horizontal="left" vertical="center" indent="1"/>
    </xf>
    <xf numFmtId="4" fontId="229" fillId="68" borderId="60" applyNumberFormat="0" applyProtection="0">
      <alignment horizontal="left" vertical="center" indent="1"/>
    </xf>
    <xf numFmtId="4" fontId="229" fillId="68" borderId="60" applyNumberFormat="0" applyProtection="0">
      <alignment horizontal="left" vertical="center" indent="1"/>
    </xf>
    <xf numFmtId="4" fontId="229" fillId="68" borderId="60" applyNumberFormat="0" applyProtection="0">
      <alignment horizontal="left" vertical="center" indent="1"/>
    </xf>
    <xf numFmtId="4" fontId="229" fillId="68" borderId="60" applyNumberFormat="0" applyProtection="0">
      <alignment horizontal="left" vertical="center" indent="1"/>
    </xf>
    <xf numFmtId="4" fontId="229" fillId="68" borderId="60" applyNumberFormat="0" applyProtection="0">
      <alignment horizontal="left" vertical="center" indent="1"/>
    </xf>
    <xf numFmtId="4" fontId="229" fillId="68" borderId="60" applyNumberFormat="0" applyProtection="0">
      <alignment horizontal="left" vertical="center" indent="1"/>
    </xf>
    <xf numFmtId="0" fontId="4" fillId="0" borderId="0"/>
    <xf numFmtId="0" fontId="4" fillId="0" borderId="0"/>
    <xf numFmtId="0" fontId="4" fillId="0" borderId="0"/>
    <xf numFmtId="4" fontId="205" fillId="69" borderId="60" applyNumberFormat="0" applyProtection="0">
      <alignment horizontal="right" vertical="center"/>
    </xf>
    <xf numFmtId="4" fontId="205" fillId="69" borderId="60" applyNumberFormat="0" applyProtection="0">
      <alignment horizontal="right" vertical="center"/>
    </xf>
    <xf numFmtId="4" fontId="205" fillId="69" borderId="60" applyNumberFormat="0" applyProtection="0">
      <alignment horizontal="right" vertical="center"/>
    </xf>
    <xf numFmtId="4" fontId="205" fillId="69" borderId="60" applyNumberFormat="0" applyProtection="0">
      <alignment horizontal="right" vertical="center"/>
    </xf>
    <xf numFmtId="4" fontId="205" fillId="69" borderId="60" applyNumberFormat="0" applyProtection="0">
      <alignment horizontal="right" vertical="center"/>
    </xf>
    <xf numFmtId="4" fontId="205" fillId="69" borderId="60" applyNumberFormat="0" applyProtection="0">
      <alignment horizontal="right" vertical="center"/>
    </xf>
    <xf numFmtId="4" fontId="205" fillId="69" borderId="60" applyNumberFormat="0" applyProtection="0">
      <alignment horizontal="right" vertical="center"/>
    </xf>
    <xf numFmtId="4" fontId="205" fillId="69" borderId="60" applyNumberFormat="0" applyProtection="0">
      <alignment horizontal="right" vertical="center"/>
    </xf>
    <xf numFmtId="4" fontId="205" fillId="69" borderId="60" applyNumberFormat="0" applyProtection="0">
      <alignment horizontal="right" vertical="center"/>
    </xf>
    <xf numFmtId="4" fontId="205" fillId="69" borderId="60" applyNumberFormat="0" applyProtection="0">
      <alignment horizontal="right" vertical="center"/>
    </xf>
    <xf numFmtId="4" fontId="205" fillId="69" borderId="60" applyNumberFormat="0" applyProtection="0">
      <alignment horizontal="right" vertical="center"/>
    </xf>
    <xf numFmtId="4" fontId="205" fillId="69" borderId="60" applyNumberFormat="0" applyProtection="0">
      <alignment horizontal="right" vertical="center"/>
    </xf>
    <xf numFmtId="4" fontId="205" fillId="69" borderId="60" applyNumberFormat="0" applyProtection="0">
      <alignment horizontal="right" vertical="center"/>
    </xf>
    <xf numFmtId="0" fontId="4" fillId="0" borderId="0"/>
    <xf numFmtId="4" fontId="229" fillId="69" borderId="60" applyNumberFormat="0" applyProtection="0">
      <alignment horizontal="right" vertical="center"/>
    </xf>
    <xf numFmtId="4" fontId="229" fillId="69" borderId="60" applyNumberFormat="0" applyProtection="0">
      <alignment horizontal="right" vertical="center"/>
    </xf>
    <xf numFmtId="4" fontId="229" fillId="69" borderId="60" applyNumberFormat="0" applyProtection="0">
      <alignment horizontal="right" vertical="center"/>
    </xf>
    <xf numFmtId="4" fontId="229" fillId="69" borderId="60" applyNumberFormat="0" applyProtection="0">
      <alignment horizontal="right" vertical="center"/>
    </xf>
    <xf numFmtId="4" fontId="229" fillId="69" borderId="60" applyNumberFormat="0" applyProtection="0">
      <alignment horizontal="right" vertical="center"/>
    </xf>
    <xf numFmtId="4" fontId="229" fillId="69" borderId="60" applyNumberFormat="0" applyProtection="0">
      <alignment horizontal="right" vertical="center"/>
    </xf>
    <xf numFmtId="4" fontId="229" fillId="69" borderId="60" applyNumberFormat="0" applyProtection="0">
      <alignment horizontal="right" vertical="center"/>
    </xf>
    <xf numFmtId="4" fontId="229" fillId="69" borderId="60" applyNumberFormat="0" applyProtection="0">
      <alignment horizontal="right" vertical="center"/>
    </xf>
    <xf numFmtId="4" fontId="229" fillId="69" borderId="60" applyNumberFormat="0" applyProtection="0">
      <alignment horizontal="right" vertical="center"/>
    </xf>
    <xf numFmtId="4" fontId="229" fillId="69" borderId="60" applyNumberFormat="0" applyProtection="0">
      <alignment horizontal="right" vertical="center"/>
    </xf>
    <xf numFmtId="4" fontId="229" fillId="69" borderId="60" applyNumberFormat="0" applyProtection="0">
      <alignment horizontal="right" vertical="center"/>
    </xf>
    <xf numFmtId="4" fontId="229" fillId="69" borderId="60" applyNumberFormat="0" applyProtection="0">
      <alignment horizontal="right" vertical="center"/>
    </xf>
    <xf numFmtId="4" fontId="229" fillId="69" borderId="60" applyNumberFormat="0" applyProtection="0">
      <alignment horizontal="right" vertical="center"/>
    </xf>
    <xf numFmtId="0" fontId="4" fillId="0" borderId="0"/>
    <xf numFmtId="4" fontId="205" fillId="70" borderId="60" applyNumberFormat="0" applyProtection="0">
      <alignment horizontal="right" vertical="center"/>
    </xf>
    <xf numFmtId="4" fontId="205" fillId="70" borderId="60" applyNumberFormat="0" applyProtection="0">
      <alignment horizontal="right" vertical="center"/>
    </xf>
    <xf numFmtId="4" fontId="205" fillId="70" borderId="60" applyNumberFormat="0" applyProtection="0">
      <alignment horizontal="right" vertical="center"/>
    </xf>
    <xf numFmtId="4" fontId="205" fillId="70" borderId="60" applyNumberFormat="0" applyProtection="0">
      <alignment horizontal="right" vertical="center"/>
    </xf>
    <xf numFmtId="4" fontId="205" fillId="70" borderId="60" applyNumberFormat="0" applyProtection="0">
      <alignment horizontal="right" vertical="center"/>
    </xf>
    <xf numFmtId="4" fontId="205" fillId="70" borderId="60" applyNumberFormat="0" applyProtection="0">
      <alignment horizontal="right" vertical="center"/>
    </xf>
    <xf numFmtId="4" fontId="205" fillId="70" borderId="60" applyNumberFormat="0" applyProtection="0">
      <alignment horizontal="right" vertical="center"/>
    </xf>
    <xf numFmtId="4" fontId="205" fillId="70" borderId="60" applyNumberFormat="0" applyProtection="0">
      <alignment horizontal="right" vertical="center"/>
    </xf>
    <xf numFmtId="4" fontId="205" fillId="70" borderId="60" applyNumberFormat="0" applyProtection="0">
      <alignment horizontal="right" vertical="center"/>
    </xf>
    <xf numFmtId="4" fontId="205" fillId="70" borderId="60" applyNumberFormat="0" applyProtection="0">
      <alignment horizontal="right" vertical="center"/>
    </xf>
    <xf numFmtId="4" fontId="205" fillId="70" borderId="60" applyNumberFormat="0" applyProtection="0">
      <alignment horizontal="right" vertical="center"/>
    </xf>
    <xf numFmtId="4" fontId="205" fillId="70" borderId="60" applyNumberFormat="0" applyProtection="0">
      <alignment horizontal="right" vertical="center"/>
    </xf>
    <xf numFmtId="4" fontId="205" fillId="70" borderId="60" applyNumberFormat="0" applyProtection="0">
      <alignment horizontal="right" vertical="center"/>
    </xf>
    <xf numFmtId="0" fontId="4" fillId="0" borderId="0"/>
    <xf numFmtId="4" fontId="229" fillId="70" borderId="60" applyNumberFormat="0" applyProtection="0">
      <alignment horizontal="right" vertical="center"/>
    </xf>
    <xf numFmtId="4" fontId="229" fillId="70" borderId="60" applyNumberFormat="0" applyProtection="0">
      <alignment horizontal="right" vertical="center"/>
    </xf>
    <xf numFmtId="4" fontId="229" fillId="70" borderId="60" applyNumberFormat="0" applyProtection="0">
      <alignment horizontal="right" vertical="center"/>
    </xf>
    <xf numFmtId="4" fontId="229" fillId="70" borderId="60" applyNumberFormat="0" applyProtection="0">
      <alignment horizontal="right" vertical="center"/>
    </xf>
    <xf numFmtId="4" fontId="229" fillId="70" borderId="60" applyNumberFormat="0" applyProtection="0">
      <alignment horizontal="right" vertical="center"/>
    </xf>
    <xf numFmtId="4" fontId="229" fillId="70" borderId="60" applyNumberFormat="0" applyProtection="0">
      <alignment horizontal="right" vertical="center"/>
    </xf>
    <xf numFmtId="4" fontId="229" fillId="70" borderId="60" applyNumberFormat="0" applyProtection="0">
      <alignment horizontal="right" vertical="center"/>
    </xf>
    <xf numFmtId="4" fontId="229" fillId="70" borderId="60" applyNumberFormat="0" applyProtection="0">
      <alignment horizontal="right" vertical="center"/>
    </xf>
    <xf numFmtId="4" fontId="229" fillId="70" borderId="60" applyNumberFormat="0" applyProtection="0">
      <alignment horizontal="right" vertical="center"/>
    </xf>
    <xf numFmtId="4" fontId="229" fillId="70" borderId="60" applyNumberFormat="0" applyProtection="0">
      <alignment horizontal="right" vertical="center"/>
    </xf>
    <xf numFmtId="4" fontId="229" fillId="70" borderId="60" applyNumberFormat="0" applyProtection="0">
      <alignment horizontal="right" vertical="center"/>
    </xf>
    <xf numFmtId="4" fontId="229" fillId="70" borderId="60" applyNumberFormat="0" applyProtection="0">
      <alignment horizontal="right" vertical="center"/>
    </xf>
    <xf numFmtId="4" fontId="229" fillId="70" borderId="60" applyNumberFormat="0" applyProtection="0">
      <alignment horizontal="right" vertical="center"/>
    </xf>
    <xf numFmtId="0" fontId="4" fillId="0" borderId="0"/>
    <xf numFmtId="4" fontId="205" fillId="71" borderId="60" applyNumberFormat="0" applyProtection="0">
      <alignment horizontal="right" vertical="center"/>
    </xf>
    <xf numFmtId="4" fontId="205" fillId="71" borderId="60" applyNumberFormat="0" applyProtection="0">
      <alignment horizontal="right" vertical="center"/>
    </xf>
    <xf numFmtId="4" fontId="205" fillId="71" borderId="60" applyNumberFormat="0" applyProtection="0">
      <alignment horizontal="right" vertical="center"/>
    </xf>
    <xf numFmtId="4" fontId="205" fillId="71" borderId="60" applyNumberFormat="0" applyProtection="0">
      <alignment horizontal="right" vertical="center"/>
    </xf>
    <xf numFmtId="4" fontId="205" fillId="71" borderId="60" applyNumberFormat="0" applyProtection="0">
      <alignment horizontal="right" vertical="center"/>
    </xf>
    <xf numFmtId="4" fontId="205" fillId="71" borderId="60" applyNumberFormat="0" applyProtection="0">
      <alignment horizontal="right" vertical="center"/>
    </xf>
    <xf numFmtId="4" fontId="205" fillId="71" borderId="60" applyNumberFormat="0" applyProtection="0">
      <alignment horizontal="right" vertical="center"/>
    </xf>
    <xf numFmtId="4" fontId="205" fillId="71" borderId="60" applyNumberFormat="0" applyProtection="0">
      <alignment horizontal="right" vertical="center"/>
    </xf>
    <xf numFmtId="4" fontId="205" fillId="71" borderId="60" applyNumberFormat="0" applyProtection="0">
      <alignment horizontal="right" vertical="center"/>
    </xf>
    <xf numFmtId="4" fontId="205" fillId="71" borderId="60" applyNumberFormat="0" applyProtection="0">
      <alignment horizontal="right" vertical="center"/>
    </xf>
    <xf numFmtId="4" fontId="205" fillId="71" borderId="60" applyNumberFormat="0" applyProtection="0">
      <alignment horizontal="right" vertical="center"/>
    </xf>
    <xf numFmtId="4" fontId="205" fillId="71" borderId="60" applyNumberFormat="0" applyProtection="0">
      <alignment horizontal="right" vertical="center"/>
    </xf>
    <xf numFmtId="4" fontId="205" fillId="71" borderId="60" applyNumberFormat="0" applyProtection="0">
      <alignment horizontal="right" vertical="center"/>
    </xf>
    <xf numFmtId="0" fontId="4" fillId="0" borderId="0"/>
    <xf numFmtId="4" fontId="229" fillId="71" borderId="60" applyNumberFormat="0" applyProtection="0">
      <alignment horizontal="right" vertical="center"/>
    </xf>
    <xf numFmtId="4" fontId="229" fillId="71" borderId="60" applyNumberFormat="0" applyProtection="0">
      <alignment horizontal="right" vertical="center"/>
    </xf>
    <xf numFmtId="4" fontId="229" fillId="71" borderId="60" applyNumberFormat="0" applyProtection="0">
      <alignment horizontal="right" vertical="center"/>
    </xf>
    <xf numFmtId="4" fontId="229" fillId="71" borderId="60" applyNumberFormat="0" applyProtection="0">
      <alignment horizontal="right" vertical="center"/>
    </xf>
    <xf numFmtId="4" fontId="229" fillId="71" borderId="60" applyNumberFormat="0" applyProtection="0">
      <alignment horizontal="right" vertical="center"/>
    </xf>
    <xf numFmtId="4" fontId="229" fillId="71" borderId="60" applyNumberFormat="0" applyProtection="0">
      <alignment horizontal="right" vertical="center"/>
    </xf>
    <xf numFmtId="4" fontId="229" fillId="71" borderId="60" applyNumberFormat="0" applyProtection="0">
      <alignment horizontal="right" vertical="center"/>
    </xf>
    <xf numFmtId="4" fontId="229" fillId="71" borderId="60" applyNumberFormat="0" applyProtection="0">
      <alignment horizontal="right" vertical="center"/>
    </xf>
    <xf numFmtId="4" fontId="229" fillId="71" borderId="60" applyNumberFormat="0" applyProtection="0">
      <alignment horizontal="right" vertical="center"/>
    </xf>
    <xf numFmtId="4" fontId="229" fillId="71" borderId="60" applyNumberFormat="0" applyProtection="0">
      <alignment horizontal="right" vertical="center"/>
    </xf>
    <xf numFmtId="4" fontId="229" fillId="71" borderId="60" applyNumberFormat="0" applyProtection="0">
      <alignment horizontal="right" vertical="center"/>
    </xf>
    <xf numFmtId="4" fontId="229" fillId="71" borderId="60" applyNumberFormat="0" applyProtection="0">
      <alignment horizontal="right" vertical="center"/>
    </xf>
    <xf numFmtId="4" fontId="229" fillId="71" borderId="60" applyNumberFormat="0" applyProtection="0">
      <alignment horizontal="right" vertical="center"/>
    </xf>
    <xf numFmtId="0" fontId="4" fillId="0" borderId="0"/>
    <xf numFmtId="4" fontId="205" fillId="72" borderId="60" applyNumberFormat="0" applyProtection="0">
      <alignment horizontal="right" vertical="center"/>
    </xf>
    <xf numFmtId="4" fontId="205" fillId="72" borderId="60" applyNumberFormat="0" applyProtection="0">
      <alignment horizontal="right" vertical="center"/>
    </xf>
    <xf numFmtId="4" fontId="205" fillId="72" borderId="60" applyNumberFormat="0" applyProtection="0">
      <alignment horizontal="right" vertical="center"/>
    </xf>
    <xf numFmtId="4" fontId="205" fillId="72" borderId="60" applyNumberFormat="0" applyProtection="0">
      <alignment horizontal="right" vertical="center"/>
    </xf>
    <xf numFmtId="4" fontId="205" fillId="72" borderId="60" applyNumberFormat="0" applyProtection="0">
      <alignment horizontal="right" vertical="center"/>
    </xf>
    <xf numFmtId="4" fontId="205" fillId="72" borderId="60" applyNumberFormat="0" applyProtection="0">
      <alignment horizontal="right" vertical="center"/>
    </xf>
    <xf numFmtId="4" fontId="205" fillId="72" borderId="60" applyNumberFormat="0" applyProtection="0">
      <alignment horizontal="right" vertical="center"/>
    </xf>
    <xf numFmtId="4" fontId="205" fillId="72" borderId="60" applyNumberFormat="0" applyProtection="0">
      <alignment horizontal="right" vertical="center"/>
    </xf>
    <xf numFmtId="4" fontId="205" fillId="72" borderId="60" applyNumberFormat="0" applyProtection="0">
      <alignment horizontal="right" vertical="center"/>
    </xf>
    <xf numFmtId="4" fontId="205" fillId="72" borderId="60" applyNumberFormat="0" applyProtection="0">
      <alignment horizontal="right" vertical="center"/>
    </xf>
    <xf numFmtId="4" fontId="205" fillId="72" borderId="60" applyNumberFormat="0" applyProtection="0">
      <alignment horizontal="right" vertical="center"/>
    </xf>
    <xf numFmtId="4" fontId="205" fillId="72" borderId="60" applyNumberFormat="0" applyProtection="0">
      <alignment horizontal="right" vertical="center"/>
    </xf>
    <xf numFmtId="4" fontId="205" fillId="72" borderId="60" applyNumberFormat="0" applyProtection="0">
      <alignment horizontal="right" vertical="center"/>
    </xf>
    <xf numFmtId="0" fontId="4" fillId="0" borderId="0"/>
    <xf numFmtId="4" fontId="229" fillId="72" borderId="60" applyNumberFormat="0" applyProtection="0">
      <alignment horizontal="right" vertical="center"/>
    </xf>
    <xf numFmtId="4" fontId="229" fillId="72" borderId="60" applyNumberFormat="0" applyProtection="0">
      <alignment horizontal="right" vertical="center"/>
    </xf>
    <xf numFmtId="4" fontId="229" fillId="72" borderId="60" applyNumberFormat="0" applyProtection="0">
      <alignment horizontal="right" vertical="center"/>
    </xf>
    <xf numFmtId="4" fontId="229" fillId="72" borderId="60" applyNumberFormat="0" applyProtection="0">
      <alignment horizontal="right" vertical="center"/>
    </xf>
    <xf numFmtId="4" fontId="229" fillId="72" borderId="60" applyNumberFormat="0" applyProtection="0">
      <alignment horizontal="right" vertical="center"/>
    </xf>
    <xf numFmtId="4" fontId="229" fillId="72" borderId="60" applyNumberFormat="0" applyProtection="0">
      <alignment horizontal="right" vertical="center"/>
    </xf>
    <xf numFmtId="4" fontId="229" fillId="72" borderId="60" applyNumberFormat="0" applyProtection="0">
      <alignment horizontal="right" vertical="center"/>
    </xf>
    <xf numFmtId="4" fontId="229" fillId="72" borderId="60" applyNumberFormat="0" applyProtection="0">
      <alignment horizontal="right" vertical="center"/>
    </xf>
    <xf numFmtId="4" fontId="229" fillId="72" borderId="60" applyNumberFormat="0" applyProtection="0">
      <alignment horizontal="right" vertical="center"/>
    </xf>
    <xf numFmtId="4" fontId="229" fillId="72" borderId="60" applyNumberFormat="0" applyProtection="0">
      <alignment horizontal="right" vertical="center"/>
    </xf>
    <xf numFmtId="4" fontId="229" fillId="72" borderId="60" applyNumberFormat="0" applyProtection="0">
      <alignment horizontal="right" vertical="center"/>
    </xf>
    <xf numFmtId="4" fontId="229" fillId="72" borderId="60" applyNumberFormat="0" applyProtection="0">
      <alignment horizontal="right" vertical="center"/>
    </xf>
    <xf numFmtId="4" fontId="229" fillId="72" borderId="60" applyNumberFormat="0" applyProtection="0">
      <alignment horizontal="right" vertical="center"/>
    </xf>
    <xf numFmtId="0" fontId="4" fillId="0" borderId="0"/>
    <xf numFmtId="4" fontId="205" fillId="73" borderId="60" applyNumberFormat="0" applyProtection="0">
      <alignment horizontal="right" vertical="center"/>
    </xf>
    <xf numFmtId="4" fontId="205" fillId="73" borderId="60" applyNumberFormat="0" applyProtection="0">
      <alignment horizontal="right" vertical="center"/>
    </xf>
    <xf numFmtId="4" fontId="205" fillId="73" borderId="60" applyNumberFormat="0" applyProtection="0">
      <alignment horizontal="right" vertical="center"/>
    </xf>
    <xf numFmtId="4" fontId="205" fillId="73" borderId="60" applyNumberFormat="0" applyProtection="0">
      <alignment horizontal="right" vertical="center"/>
    </xf>
    <xf numFmtId="4" fontId="205" fillId="73" borderId="60" applyNumberFormat="0" applyProtection="0">
      <alignment horizontal="right" vertical="center"/>
    </xf>
    <xf numFmtId="4" fontId="205" fillId="73" borderId="60" applyNumberFormat="0" applyProtection="0">
      <alignment horizontal="right" vertical="center"/>
    </xf>
    <xf numFmtId="4" fontId="205" fillId="73" borderId="60" applyNumberFormat="0" applyProtection="0">
      <alignment horizontal="right" vertical="center"/>
    </xf>
    <xf numFmtId="4" fontId="205" fillId="73" borderId="60" applyNumberFormat="0" applyProtection="0">
      <alignment horizontal="right" vertical="center"/>
    </xf>
    <xf numFmtId="4" fontId="205" fillId="73" borderId="60" applyNumberFormat="0" applyProtection="0">
      <alignment horizontal="right" vertical="center"/>
    </xf>
    <xf numFmtId="4" fontId="205" fillId="73" borderId="60" applyNumberFormat="0" applyProtection="0">
      <alignment horizontal="right" vertical="center"/>
    </xf>
    <xf numFmtId="4" fontId="205" fillId="73" borderId="60" applyNumberFormat="0" applyProtection="0">
      <alignment horizontal="right" vertical="center"/>
    </xf>
    <xf numFmtId="4" fontId="205" fillId="73" borderId="60" applyNumberFormat="0" applyProtection="0">
      <alignment horizontal="right" vertical="center"/>
    </xf>
    <xf numFmtId="4" fontId="205" fillId="73" borderId="60" applyNumberFormat="0" applyProtection="0">
      <alignment horizontal="right" vertical="center"/>
    </xf>
    <xf numFmtId="0" fontId="4" fillId="0" borderId="0"/>
    <xf numFmtId="4" fontId="229" fillId="73" borderId="60" applyNumberFormat="0" applyProtection="0">
      <alignment horizontal="right" vertical="center"/>
    </xf>
    <xf numFmtId="4" fontId="229" fillId="73" borderId="60" applyNumberFormat="0" applyProtection="0">
      <alignment horizontal="right" vertical="center"/>
    </xf>
    <xf numFmtId="4" fontId="229" fillId="73" borderId="60" applyNumberFormat="0" applyProtection="0">
      <alignment horizontal="right" vertical="center"/>
    </xf>
    <xf numFmtId="4" fontId="229" fillId="73" borderId="60" applyNumberFormat="0" applyProtection="0">
      <alignment horizontal="right" vertical="center"/>
    </xf>
    <xf numFmtId="4" fontId="229" fillId="73" borderId="60" applyNumberFormat="0" applyProtection="0">
      <alignment horizontal="right" vertical="center"/>
    </xf>
    <xf numFmtId="4" fontId="229" fillId="73" borderId="60" applyNumberFormat="0" applyProtection="0">
      <alignment horizontal="right" vertical="center"/>
    </xf>
    <xf numFmtId="4" fontId="229" fillId="73" borderId="60" applyNumberFormat="0" applyProtection="0">
      <alignment horizontal="right" vertical="center"/>
    </xf>
    <xf numFmtId="4" fontId="229" fillId="73" borderId="60" applyNumberFormat="0" applyProtection="0">
      <alignment horizontal="right" vertical="center"/>
    </xf>
    <xf numFmtId="4" fontId="229" fillId="73" borderId="60" applyNumberFormat="0" applyProtection="0">
      <alignment horizontal="right" vertical="center"/>
    </xf>
    <xf numFmtId="4" fontId="229" fillId="73" borderId="60" applyNumberFormat="0" applyProtection="0">
      <alignment horizontal="right" vertical="center"/>
    </xf>
    <xf numFmtId="4" fontId="229" fillId="73" borderId="60" applyNumberFormat="0" applyProtection="0">
      <alignment horizontal="right" vertical="center"/>
    </xf>
    <xf numFmtId="4" fontId="229" fillId="73" borderId="60" applyNumberFormat="0" applyProtection="0">
      <alignment horizontal="right" vertical="center"/>
    </xf>
    <xf numFmtId="4" fontId="229" fillId="73" borderId="60" applyNumberFormat="0" applyProtection="0">
      <alignment horizontal="right" vertical="center"/>
    </xf>
    <xf numFmtId="0" fontId="4" fillId="0" borderId="0"/>
    <xf numFmtId="4" fontId="205" fillId="74" borderId="60" applyNumberFormat="0" applyProtection="0">
      <alignment horizontal="right" vertical="center"/>
    </xf>
    <xf numFmtId="4" fontId="205" fillId="74" borderId="60" applyNumberFormat="0" applyProtection="0">
      <alignment horizontal="right" vertical="center"/>
    </xf>
    <xf numFmtId="4" fontId="205" fillId="74" borderId="60" applyNumberFormat="0" applyProtection="0">
      <alignment horizontal="right" vertical="center"/>
    </xf>
    <xf numFmtId="4" fontId="205" fillId="74" borderId="60" applyNumberFormat="0" applyProtection="0">
      <alignment horizontal="right" vertical="center"/>
    </xf>
    <xf numFmtId="4" fontId="205" fillId="74" borderId="60" applyNumberFormat="0" applyProtection="0">
      <alignment horizontal="right" vertical="center"/>
    </xf>
    <xf numFmtId="4" fontId="205" fillId="74" borderId="60" applyNumberFormat="0" applyProtection="0">
      <alignment horizontal="right" vertical="center"/>
    </xf>
    <xf numFmtId="4" fontId="205" fillId="74" borderId="60" applyNumberFormat="0" applyProtection="0">
      <alignment horizontal="right" vertical="center"/>
    </xf>
    <xf numFmtId="4" fontId="205" fillId="74" borderId="60" applyNumberFormat="0" applyProtection="0">
      <alignment horizontal="right" vertical="center"/>
    </xf>
    <xf numFmtId="4" fontId="205" fillId="74" borderId="60" applyNumberFormat="0" applyProtection="0">
      <alignment horizontal="right" vertical="center"/>
    </xf>
    <xf numFmtId="4" fontId="205" fillId="74" borderId="60" applyNumberFormat="0" applyProtection="0">
      <alignment horizontal="right" vertical="center"/>
    </xf>
    <xf numFmtId="4" fontId="205" fillId="74" borderId="60" applyNumberFormat="0" applyProtection="0">
      <alignment horizontal="right" vertical="center"/>
    </xf>
    <xf numFmtId="4" fontId="205" fillId="74" borderId="60" applyNumberFormat="0" applyProtection="0">
      <alignment horizontal="right" vertical="center"/>
    </xf>
    <xf numFmtId="4" fontId="205" fillId="74" borderId="60" applyNumberFormat="0" applyProtection="0">
      <alignment horizontal="right" vertical="center"/>
    </xf>
    <xf numFmtId="0" fontId="4" fillId="0" borderId="0"/>
    <xf numFmtId="4" fontId="229" fillId="74" borderId="60" applyNumberFormat="0" applyProtection="0">
      <alignment horizontal="right" vertical="center"/>
    </xf>
    <xf numFmtId="4" fontId="229" fillId="74" borderId="60" applyNumberFormat="0" applyProtection="0">
      <alignment horizontal="right" vertical="center"/>
    </xf>
    <xf numFmtId="4" fontId="229" fillId="74" borderId="60" applyNumberFormat="0" applyProtection="0">
      <alignment horizontal="right" vertical="center"/>
    </xf>
    <xf numFmtId="4" fontId="229" fillId="74" borderId="60" applyNumberFormat="0" applyProtection="0">
      <alignment horizontal="right" vertical="center"/>
    </xf>
    <xf numFmtId="4" fontId="229" fillId="74" borderId="60" applyNumberFormat="0" applyProtection="0">
      <alignment horizontal="right" vertical="center"/>
    </xf>
    <xf numFmtId="4" fontId="229" fillId="74" borderId="60" applyNumberFormat="0" applyProtection="0">
      <alignment horizontal="right" vertical="center"/>
    </xf>
    <xf numFmtId="4" fontId="229" fillId="74" borderId="60" applyNumberFormat="0" applyProtection="0">
      <alignment horizontal="right" vertical="center"/>
    </xf>
    <xf numFmtId="4" fontId="229" fillId="74" borderId="60" applyNumberFormat="0" applyProtection="0">
      <alignment horizontal="right" vertical="center"/>
    </xf>
    <xf numFmtId="4" fontId="229" fillId="74" borderId="60" applyNumberFormat="0" applyProtection="0">
      <alignment horizontal="right" vertical="center"/>
    </xf>
    <xf numFmtId="4" fontId="229" fillId="74" borderId="60" applyNumberFormat="0" applyProtection="0">
      <alignment horizontal="right" vertical="center"/>
    </xf>
    <xf numFmtId="4" fontId="229" fillId="74" borderId="60" applyNumberFormat="0" applyProtection="0">
      <alignment horizontal="right" vertical="center"/>
    </xf>
    <xf numFmtId="4" fontId="229" fillId="74" borderId="60" applyNumberFormat="0" applyProtection="0">
      <alignment horizontal="right" vertical="center"/>
    </xf>
    <xf numFmtId="4" fontId="229" fillId="74" borderId="60" applyNumberFormat="0" applyProtection="0">
      <alignment horizontal="right" vertical="center"/>
    </xf>
    <xf numFmtId="0" fontId="4" fillId="0" borderId="0"/>
    <xf numFmtId="4" fontId="205" fillId="75" borderId="60" applyNumberFormat="0" applyProtection="0">
      <alignment horizontal="right" vertical="center"/>
    </xf>
    <xf numFmtId="4" fontId="205" fillId="75" borderId="60" applyNumberFormat="0" applyProtection="0">
      <alignment horizontal="right" vertical="center"/>
    </xf>
    <xf numFmtId="4" fontId="205" fillId="75" borderId="60" applyNumberFormat="0" applyProtection="0">
      <alignment horizontal="right" vertical="center"/>
    </xf>
    <xf numFmtId="4" fontId="205" fillId="75" borderId="60" applyNumberFormat="0" applyProtection="0">
      <alignment horizontal="right" vertical="center"/>
    </xf>
    <xf numFmtId="4" fontId="205" fillId="75" borderId="60" applyNumberFormat="0" applyProtection="0">
      <alignment horizontal="right" vertical="center"/>
    </xf>
    <xf numFmtId="4" fontId="205" fillId="75" borderId="60" applyNumberFormat="0" applyProtection="0">
      <alignment horizontal="right" vertical="center"/>
    </xf>
    <xf numFmtId="4" fontId="205" fillId="75" borderId="60" applyNumberFormat="0" applyProtection="0">
      <alignment horizontal="right" vertical="center"/>
    </xf>
    <xf numFmtId="4" fontId="205" fillId="75" borderId="60" applyNumberFormat="0" applyProtection="0">
      <alignment horizontal="right" vertical="center"/>
    </xf>
    <xf numFmtId="4" fontId="205" fillId="75" borderId="60" applyNumberFormat="0" applyProtection="0">
      <alignment horizontal="right" vertical="center"/>
    </xf>
    <xf numFmtId="4" fontId="205" fillId="75" borderId="60" applyNumberFormat="0" applyProtection="0">
      <alignment horizontal="right" vertical="center"/>
    </xf>
    <xf numFmtId="4" fontId="205" fillId="75" borderId="60" applyNumberFormat="0" applyProtection="0">
      <alignment horizontal="right" vertical="center"/>
    </xf>
    <xf numFmtId="4" fontId="205" fillId="75" borderId="60" applyNumberFormat="0" applyProtection="0">
      <alignment horizontal="right" vertical="center"/>
    </xf>
    <xf numFmtId="4" fontId="205" fillId="75" borderId="60" applyNumberFormat="0" applyProtection="0">
      <alignment horizontal="right" vertical="center"/>
    </xf>
    <xf numFmtId="0" fontId="4" fillId="0" borderId="0"/>
    <xf numFmtId="4" fontId="229" fillId="75" borderId="60" applyNumberFormat="0" applyProtection="0">
      <alignment horizontal="right" vertical="center"/>
    </xf>
    <xf numFmtId="4" fontId="229" fillId="75" borderId="60" applyNumberFormat="0" applyProtection="0">
      <alignment horizontal="right" vertical="center"/>
    </xf>
    <xf numFmtId="4" fontId="229" fillId="75" borderId="60" applyNumberFormat="0" applyProtection="0">
      <alignment horizontal="right" vertical="center"/>
    </xf>
    <xf numFmtId="4" fontId="229" fillId="75" borderId="60" applyNumberFormat="0" applyProtection="0">
      <alignment horizontal="right" vertical="center"/>
    </xf>
    <xf numFmtId="4" fontId="229" fillId="75" borderId="60" applyNumberFormat="0" applyProtection="0">
      <alignment horizontal="right" vertical="center"/>
    </xf>
    <xf numFmtId="4" fontId="229" fillId="75" borderId="60" applyNumberFormat="0" applyProtection="0">
      <alignment horizontal="right" vertical="center"/>
    </xf>
    <xf numFmtId="4" fontId="229" fillId="75" borderId="60" applyNumberFormat="0" applyProtection="0">
      <alignment horizontal="right" vertical="center"/>
    </xf>
    <xf numFmtId="4" fontId="229" fillId="75" borderId="60" applyNumberFormat="0" applyProtection="0">
      <alignment horizontal="right" vertical="center"/>
    </xf>
    <xf numFmtId="4" fontId="229" fillId="75" borderId="60" applyNumberFormat="0" applyProtection="0">
      <alignment horizontal="right" vertical="center"/>
    </xf>
    <xf numFmtId="4" fontId="229" fillId="75" borderId="60" applyNumberFormat="0" applyProtection="0">
      <alignment horizontal="right" vertical="center"/>
    </xf>
    <xf numFmtId="4" fontId="229" fillId="75" borderId="60" applyNumberFormat="0" applyProtection="0">
      <alignment horizontal="right" vertical="center"/>
    </xf>
    <xf numFmtId="4" fontId="229" fillId="75" borderId="60" applyNumberFormat="0" applyProtection="0">
      <alignment horizontal="right" vertical="center"/>
    </xf>
    <xf numFmtId="4" fontId="229" fillId="75" borderId="60" applyNumberFormat="0" applyProtection="0">
      <alignment horizontal="right" vertical="center"/>
    </xf>
    <xf numFmtId="0" fontId="4" fillId="0" borderId="0"/>
    <xf numFmtId="4" fontId="205" fillId="76" borderId="60" applyNumberFormat="0" applyProtection="0">
      <alignment horizontal="right" vertical="center"/>
    </xf>
    <xf numFmtId="4" fontId="205" fillId="76" borderId="60" applyNumberFormat="0" applyProtection="0">
      <alignment horizontal="right" vertical="center"/>
    </xf>
    <xf numFmtId="4" fontId="205" fillId="76" borderId="60" applyNumberFormat="0" applyProtection="0">
      <alignment horizontal="right" vertical="center"/>
    </xf>
    <xf numFmtId="4" fontId="205" fillId="76" borderId="60" applyNumberFormat="0" applyProtection="0">
      <alignment horizontal="right" vertical="center"/>
    </xf>
    <xf numFmtId="4" fontId="205" fillId="76" borderId="60" applyNumberFormat="0" applyProtection="0">
      <alignment horizontal="right" vertical="center"/>
    </xf>
    <xf numFmtId="4" fontId="205" fillId="76" borderId="60" applyNumberFormat="0" applyProtection="0">
      <alignment horizontal="right" vertical="center"/>
    </xf>
    <xf numFmtId="4" fontId="205" fillId="76" borderId="60" applyNumberFormat="0" applyProtection="0">
      <alignment horizontal="right" vertical="center"/>
    </xf>
    <xf numFmtId="4" fontId="205" fillId="76" borderId="60" applyNumberFormat="0" applyProtection="0">
      <alignment horizontal="right" vertical="center"/>
    </xf>
    <xf numFmtId="4" fontId="205" fillId="76" borderId="60" applyNumberFormat="0" applyProtection="0">
      <alignment horizontal="right" vertical="center"/>
    </xf>
    <xf numFmtId="4" fontId="205" fillId="76" borderId="60" applyNumberFormat="0" applyProtection="0">
      <alignment horizontal="right" vertical="center"/>
    </xf>
    <xf numFmtId="4" fontId="205" fillId="76" borderId="60" applyNumberFormat="0" applyProtection="0">
      <alignment horizontal="right" vertical="center"/>
    </xf>
    <xf numFmtId="4" fontId="205" fillId="76" borderId="60" applyNumberFormat="0" applyProtection="0">
      <alignment horizontal="right" vertical="center"/>
    </xf>
    <xf numFmtId="4" fontId="205" fillId="76" borderId="60" applyNumberFormat="0" applyProtection="0">
      <alignment horizontal="right" vertical="center"/>
    </xf>
    <xf numFmtId="0" fontId="4" fillId="0" borderId="0"/>
    <xf numFmtId="4" fontId="229" fillId="76" borderId="60" applyNumberFormat="0" applyProtection="0">
      <alignment horizontal="right" vertical="center"/>
    </xf>
    <xf numFmtId="4" fontId="229" fillId="76" borderId="60" applyNumberFormat="0" applyProtection="0">
      <alignment horizontal="right" vertical="center"/>
    </xf>
    <xf numFmtId="4" fontId="229" fillId="76" borderId="60" applyNumberFormat="0" applyProtection="0">
      <alignment horizontal="right" vertical="center"/>
    </xf>
    <xf numFmtId="4" fontId="229" fillId="76" borderId="60" applyNumberFormat="0" applyProtection="0">
      <alignment horizontal="right" vertical="center"/>
    </xf>
    <xf numFmtId="4" fontId="229" fillId="76" borderId="60" applyNumberFormat="0" applyProtection="0">
      <alignment horizontal="right" vertical="center"/>
    </xf>
    <xf numFmtId="4" fontId="229" fillId="76" borderId="60" applyNumberFormat="0" applyProtection="0">
      <alignment horizontal="right" vertical="center"/>
    </xf>
    <xf numFmtId="4" fontId="229" fillId="76" borderId="60" applyNumberFormat="0" applyProtection="0">
      <alignment horizontal="right" vertical="center"/>
    </xf>
    <xf numFmtId="4" fontId="229" fillId="76" borderId="60" applyNumberFormat="0" applyProtection="0">
      <alignment horizontal="right" vertical="center"/>
    </xf>
    <xf numFmtId="4" fontId="229" fillId="76" borderId="60" applyNumberFormat="0" applyProtection="0">
      <alignment horizontal="right" vertical="center"/>
    </xf>
    <xf numFmtId="4" fontId="229" fillId="76" borderId="60" applyNumberFormat="0" applyProtection="0">
      <alignment horizontal="right" vertical="center"/>
    </xf>
    <xf numFmtId="4" fontId="229" fillId="76" borderId="60" applyNumberFormat="0" applyProtection="0">
      <alignment horizontal="right" vertical="center"/>
    </xf>
    <xf numFmtId="4" fontId="229" fillId="76" borderId="60" applyNumberFormat="0" applyProtection="0">
      <alignment horizontal="right" vertical="center"/>
    </xf>
    <xf numFmtId="4" fontId="229" fillId="76" borderId="60" applyNumberFormat="0" applyProtection="0">
      <alignment horizontal="right" vertical="center"/>
    </xf>
    <xf numFmtId="0" fontId="4" fillId="0" borderId="0"/>
    <xf numFmtId="4" fontId="205" fillId="77" borderId="60" applyNumberFormat="0" applyProtection="0">
      <alignment horizontal="right" vertical="center"/>
    </xf>
    <xf numFmtId="4" fontId="205" fillId="77" borderId="60" applyNumberFormat="0" applyProtection="0">
      <alignment horizontal="right" vertical="center"/>
    </xf>
    <xf numFmtId="4" fontId="205" fillId="77" borderId="60" applyNumberFormat="0" applyProtection="0">
      <alignment horizontal="right" vertical="center"/>
    </xf>
    <xf numFmtId="4" fontId="205" fillId="77" borderId="60" applyNumberFormat="0" applyProtection="0">
      <alignment horizontal="right" vertical="center"/>
    </xf>
    <xf numFmtId="4" fontId="205" fillId="77" borderId="60" applyNumberFormat="0" applyProtection="0">
      <alignment horizontal="right" vertical="center"/>
    </xf>
    <xf numFmtId="4" fontId="205" fillId="77" borderId="60" applyNumberFormat="0" applyProtection="0">
      <alignment horizontal="right" vertical="center"/>
    </xf>
    <xf numFmtId="4" fontId="205" fillId="77" borderId="60" applyNumberFormat="0" applyProtection="0">
      <alignment horizontal="right" vertical="center"/>
    </xf>
    <xf numFmtId="4" fontId="205" fillId="77" borderId="60" applyNumberFormat="0" applyProtection="0">
      <alignment horizontal="right" vertical="center"/>
    </xf>
    <xf numFmtId="4" fontId="205" fillId="77" borderId="60" applyNumberFormat="0" applyProtection="0">
      <alignment horizontal="right" vertical="center"/>
    </xf>
    <xf numFmtId="4" fontId="205" fillId="77" borderId="60" applyNumberFormat="0" applyProtection="0">
      <alignment horizontal="right" vertical="center"/>
    </xf>
    <xf numFmtId="4" fontId="205" fillId="77" borderId="60" applyNumberFormat="0" applyProtection="0">
      <alignment horizontal="right" vertical="center"/>
    </xf>
    <xf numFmtId="4" fontId="205" fillId="77" borderId="60" applyNumberFormat="0" applyProtection="0">
      <alignment horizontal="right" vertical="center"/>
    </xf>
    <xf numFmtId="4" fontId="205" fillId="77" borderId="60" applyNumberFormat="0" applyProtection="0">
      <alignment horizontal="right" vertical="center"/>
    </xf>
    <xf numFmtId="0" fontId="4" fillId="0" borderId="0"/>
    <xf numFmtId="4" fontId="229" fillId="77" borderId="60" applyNumberFormat="0" applyProtection="0">
      <alignment horizontal="right" vertical="center"/>
    </xf>
    <xf numFmtId="4" fontId="229" fillId="77" borderId="60" applyNumberFormat="0" applyProtection="0">
      <alignment horizontal="right" vertical="center"/>
    </xf>
    <xf numFmtId="4" fontId="229" fillId="77" borderId="60" applyNumberFormat="0" applyProtection="0">
      <alignment horizontal="right" vertical="center"/>
    </xf>
    <xf numFmtId="4" fontId="229" fillId="77" borderId="60" applyNumberFormat="0" applyProtection="0">
      <alignment horizontal="right" vertical="center"/>
    </xf>
    <xf numFmtId="4" fontId="229" fillId="77" borderId="60" applyNumberFormat="0" applyProtection="0">
      <alignment horizontal="right" vertical="center"/>
    </xf>
    <xf numFmtId="4" fontId="229" fillId="77" borderId="60" applyNumberFormat="0" applyProtection="0">
      <alignment horizontal="right" vertical="center"/>
    </xf>
    <xf numFmtId="4" fontId="229" fillId="77" borderId="60" applyNumberFormat="0" applyProtection="0">
      <alignment horizontal="right" vertical="center"/>
    </xf>
    <xf numFmtId="4" fontId="229" fillId="77" borderId="60" applyNumberFormat="0" applyProtection="0">
      <alignment horizontal="right" vertical="center"/>
    </xf>
    <xf numFmtId="4" fontId="229" fillId="77" borderId="60" applyNumberFormat="0" applyProtection="0">
      <alignment horizontal="right" vertical="center"/>
    </xf>
    <xf numFmtId="4" fontId="229" fillId="77" borderId="60" applyNumberFormat="0" applyProtection="0">
      <alignment horizontal="right" vertical="center"/>
    </xf>
    <xf numFmtId="4" fontId="229" fillId="77" borderId="60" applyNumberFormat="0" applyProtection="0">
      <alignment horizontal="right" vertical="center"/>
    </xf>
    <xf numFmtId="4" fontId="229" fillId="77" borderId="60" applyNumberFormat="0" applyProtection="0">
      <alignment horizontal="right" vertical="center"/>
    </xf>
    <xf numFmtId="4" fontId="229" fillId="77" borderId="60" applyNumberFormat="0" applyProtection="0">
      <alignment horizontal="right" vertical="center"/>
    </xf>
    <xf numFmtId="0" fontId="4" fillId="0" borderId="0"/>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4" fontId="225" fillId="78" borderId="61" applyNumberFormat="0" applyProtection="0">
      <alignment horizontal="left" vertical="center" indent="1"/>
    </xf>
    <xf numFmtId="0" fontId="4" fillId="0" borderId="0"/>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4" fontId="226" fillId="78" borderId="61"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4" fontId="205" fillId="79" borderId="60" applyNumberFormat="0" applyProtection="0">
      <alignment horizontal="right" vertical="center"/>
    </xf>
    <xf numFmtId="4" fontId="205" fillId="79" borderId="60" applyNumberFormat="0" applyProtection="0">
      <alignment horizontal="right" vertical="center"/>
    </xf>
    <xf numFmtId="4" fontId="205" fillId="79" borderId="60" applyNumberFormat="0" applyProtection="0">
      <alignment horizontal="right" vertical="center"/>
    </xf>
    <xf numFmtId="4" fontId="205" fillId="79" borderId="60" applyNumberFormat="0" applyProtection="0">
      <alignment horizontal="right" vertical="center"/>
    </xf>
    <xf numFmtId="4" fontId="205" fillId="79" borderId="60" applyNumberFormat="0" applyProtection="0">
      <alignment horizontal="right" vertical="center"/>
    </xf>
    <xf numFmtId="4" fontId="205" fillId="79" borderId="60" applyNumberFormat="0" applyProtection="0">
      <alignment horizontal="right" vertical="center"/>
    </xf>
    <xf numFmtId="4" fontId="205" fillId="79" borderId="60" applyNumberFormat="0" applyProtection="0">
      <alignment horizontal="right" vertical="center"/>
    </xf>
    <xf numFmtId="4" fontId="205" fillId="79" borderId="60" applyNumberFormat="0" applyProtection="0">
      <alignment horizontal="right" vertical="center"/>
    </xf>
    <xf numFmtId="4" fontId="205" fillId="79" borderId="60" applyNumberFormat="0" applyProtection="0">
      <alignment horizontal="right" vertical="center"/>
    </xf>
    <xf numFmtId="4" fontId="205" fillId="79" borderId="60" applyNumberFormat="0" applyProtection="0">
      <alignment horizontal="right" vertical="center"/>
    </xf>
    <xf numFmtId="4" fontId="205" fillId="79" borderId="60" applyNumberFormat="0" applyProtection="0">
      <alignment horizontal="right" vertical="center"/>
    </xf>
    <xf numFmtId="4" fontId="205" fillId="79" borderId="60" applyNumberFormat="0" applyProtection="0">
      <alignment horizontal="right" vertical="center"/>
    </xf>
    <xf numFmtId="4" fontId="205" fillId="79" borderId="60" applyNumberFormat="0" applyProtection="0">
      <alignment horizontal="right" vertical="center"/>
    </xf>
    <xf numFmtId="0" fontId="4" fillId="0" borderId="0"/>
    <xf numFmtId="4" fontId="229" fillId="79" borderId="60" applyNumberFormat="0" applyProtection="0">
      <alignment horizontal="right" vertical="center"/>
    </xf>
    <xf numFmtId="4" fontId="229" fillId="79" borderId="60" applyNumberFormat="0" applyProtection="0">
      <alignment horizontal="right" vertical="center"/>
    </xf>
    <xf numFmtId="4" fontId="229" fillId="79" borderId="60" applyNumberFormat="0" applyProtection="0">
      <alignment horizontal="right" vertical="center"/>
    </xf>
    <xf numFmtId="4" fontId="229" fillId="79" borderId="60" applyNumberFormat="0" applyProtection="0">
      <alignment horizontal="right" vertical="center"/>
    </xf>
    <xf numFmtId="4" fontId="229" fillId="79" borderId="60" applyNumberFormat="0" applyProtection="0">
      <alignment horizontal="right" vertical="center"/>
    </xf>
    <xf numFmtId="4" fontId="229" fillId="79" borderId="60" applyNumberFormat="0" applyProtection="0">
      <alignment horizontal="right" vertical="center"/>
    </xf>
    <xf numFmtId="4" fontId="229" fillId="79" borderId="60" applyNumberFormat="0" applyProtection="0">
      <alignment horizontal="right" vertical="center"/>
    </xf>
    <xf numFmtId="4" fontId="229" fillId="79" borderId="60" applyNumberFormat="0" applyProtection="0">
      <alignment horizontal="right" vertical="center"/>
    </xf>
    <xf numFmtId="4" fontId="229" fillId="79" borderId="60" applyNumberFormat="0" applyProtection="0">
      <alignment horizontal="right" vertical="center"/>
    </xf>
    <xf numFmtId="4" fontId="229" fillId="79" borderId="60" applyNumberFormat="0" applyProtection="0">
      <alignment horizontal="right" vertical="center"/>
    </xf>
    <xf numFmtId="4" fontId="229" fillId="79" borderId="60" applyNumberFormat="0" applyProtection="0">
      <alignment horizontal="right" vertical="center"/>
    </xf>
    <xf numFmtId="4" fontId="229" fillId="79" borderId="60" applyNumberFormat="0" applyProtection="0">
      <alignment horizontal="right" vertical="center"/>
    </xf>
    <xf numFmtId="4" fontId="229" fillId="79" borderId="60"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4" fontId="205" fillId="80" borderId="60" applyNumberFormat="0" applyProtection="0">
      <alignment vertical="center"/>
    </xf>
    <xf numFmtId="4" fontId="205" fillId="80" borderId="60" applyNumberFormat="0" applyProtection="0">
      <alignment vertical="center"/>
    </xf>
    <xf numFmtId="4" fontId="205" fillId="80" borderId="60" applyNumberFormat="0" applyProtection="0">
      <alignment vertical="center"/>
    </xf>
    <xf numFmtId="4" fontId="205" fillId="80" borderId="60" applyNumberFormat="0" applyProtection="0">
      <alignment vertical="center"/>
    </xf>
    <xf numFmtId="4" fontId="205" fillId="80" borderId="60" applyNumberFormat="0" applyProtection="0">
      <alignment vertical="center"/>
    </xf>
    <xf numFmtId="4" fontId="205" fillId="80" borderId="60" applyNumberFormat="0" applyProtection="0">
      <alignment vertical="center"/>
    </xf>
    <xf numFmtId="4" fontId="205" fillId="80" borderId="60" applyNumberFormat="0" applyProtection="0">
      <alignment vertical="center"/>
    </xf>
    <xf numFmtId="4" fontId="205" fillId="80" borderId="60" applyNumberFormat="0" applyProtection="0">
      <alignment vertical="center"/>
    </xf>
    <xf numFmtId="4" fontId="205" fillId="80" borderId="60" applyNumberFormat="0" applyProtection="0">
      <alignment vertical="center"/>
    </xf>
    <xf numFmtId="4" fontId="205" fillId="80" borderId="60" applyNumberFormat="0" applyProtection="0">
      <alignment vertical="center"/>
    </xf>
    <xf numFmtId="4" fontId="205" fillId="80" borderId="60" applyNumberFormat="0" applyProtection="0">
      <alignment vertical="center"/>
    </xf>
    <xf numFmtId="4" fontId="205" fillId="80" borderId="60" applyNumberFormat="0" applyProtection="0">
      <alignment vertical="center"/>
    </xf>
    <xf numFmtId="4" fontId="205" fillId="80" borderId="60" applyNumberFormat="0" applyProtection="0">
      <alignment vertical="center"/>
    </xf>
    <xf numFmtId="0" fontId="4" fillId="0" borderId="0"/>
    <xf numFmtId="4" fontId="229" fillId="80" borderId="60" applyNumberFormat="0" applyProtection="0">
      <alignment vertical="center"/>
    </xf>
    <xf numFmtId="4" fontId="229" fillId="80" borderId="60" applyNumberFormat="0" applyProtection="0">
      <alignment vertical="center"/>
    </xf>
    <xf numFmtId="4" fontId="229" fillId="80" borderId="60" applyNumberFormat="0" applyProtection="0">
      <alignment vertical="center"/>
    </xf>
    <xf numFmtId="4" fontId="229" fillId="80" borderId="60" applyNumberFormat="0" applyProtection="0">
      <alignment vertical="center"/>
    </xf>
    <xf numFmtId="4" fontId="229" fillId="80" borderId="60" applyNumberFormat="0" applyProtection="0">
      <alignment vertical="center"/>
    </xf>
    <xf numFmtId="4" fontId="229" fillId="80" borderId="60" applyNumberFormat="0" applyProtection="0">
      <alignment vertical="center"/>
    </xf>
    <xf numFmtId="4" fontId="229" fillId="80" borderId="60" applyNumberFormat="0" applyProtection="0">
      <alignment vertical="center"/>
    </xf>
    <xf numFmtId="4" fontId="229" fillId="80" borderId="60" applyNumberFormat="0" applyProtection="0">
      <alignment vertical="center"/>
    </xf>
    <xf numFmtId="4" fontId="229" fillId="80" borderId="60" applyNumberFormat="0" applyProtection="0">
      <alignment vertical="center"/>
    </xf>
    <xf numFmtId="4" fontId="229" fillId="80" borderId="60" applyNumberFormat="0" applyProtection="0">
      <alignment vertical="center"/>
    </xf>
    <xf numFmtId="4" fontId="229" fillId="80" borderId="60" applyNumberFormat="0" applyProtection="0">
      <alignment vertical="center"/>
    </xf>
    <xf numFmtId="4" fontId="229" fillId="80" borderId="60" applyNumberFormat="0" applyProtection="0">
      <alignment vertical="center"/>
    </xf>
    <xf numFmtId="4" fontId="229" fillId="80" borderId="60" applyNumberFormat="0" applyProtection="0">
      <alignment vertical="center"/>
    </xf>
    <xf numFmtId="0" fontId="4" fillId="0" borderId="0"/>
    <xf numFmtId="4" fontId="230" fillId="80" borderId="60" applyNumberFormat="0" applyProtection="0">
      <alignment vertical="center"/>
    </xf>
    <xf numFmtId="4" fontId="230" fillId="80" borderId="60" applyNumberFormat="0" applyProtection="0">
      <alignment vertical="center"/>
    </xf>
    <xf numFmtId="4" fontId="230" fillId="80" borderId="60" applyNumberFormat="0" applyProtection="0">
      <alignment vertical="center"/>
    </xf>
    <xf numFmtId="4" fontId="230" fillId="80" borderId="60" applyNumberFormat="0" applyProtection="0">
      <alignment vertical="center"/>
    </xf>
    <xf numFmtId="4" fontId="230" fillId="80" borderId="60" applyNumberFormat="0" applyProtection="0">
      <alignment vertical="center"/>
    </xf>
    <xf numFmtId="4" fontId="230" fillId="80" borderId="60" applyNumberFormat="0" applyProtection="0">
      <alignment vertical="center"/>
    </xf>
    <xf numFmtId="4" fontId="230" fillId="80" borderId="60" applyNumberFormat="0" applyProtection="0">
      <alignment vertical="center"/>
    </xf>
    <xf numFmtId="4" fontId="230" fillId="80" borderId="60" applyNumberFormat="0" applyProtection="0">
      <alignment vertical="center"/>
    </xf>
    <xf numFmtId="4" fontId="230" fillId="80" borderId="60" applyNumberFormat="0" applyProtection="0">
      <alignment vertical="center"/>
    </xf>
    <xf numFmtId="4" fontId="230" fillId="80" borderId="60" applyNumberFormat="0" applyProtection="0">
      <alignment vertical="center"/>
    </xf>
    <xf numFmtId="4" fontId="230" fillId="80" borderId="60" applyNumberFormat="0" applyProtection="0">
      <alignment vertical="center"/>
    </xf>
    <xf numFmtId="4" fontId="230" fillId="80" borderId="60" applyNumberFormat="0" applyProtection="0">
      <alignment vertical="center"/>
    </xf>
    <xf numFmtId="4" fontId="230" fillId="80" borderId="60" applyNumberFormat="0" applyProtection="0">
      <alignment vertical="center"/>
    </xf>
    <xf numFmtId="0" fontId="4" fillId="0" borderId="0"/>
    <xf numFmtId="4" fontId="231" fillId="80" borderId="60" applyNumberFormat="0" applyProtection="0">
      <alignment vertical="center"/>
    </xf>
    <xf numFmtId="4" fontId="231" fillId="80" borderId="60" applyNumberFormat="0" applyProtection="0">
      <alignment vertical="center"/>
    </xf>
    <xf numFmtId="4" fontId="231" fillId="80" borderId="60" applyNumberFormat="0" applyProtection="0">
      <alignment vertical="center"/>
    </xf>
    <xf numFmtId="4" fontId="231" fillId="80" borderId="60" applyNumberFormat="0" applyProtection="0">
      <alignment vertical="center"/>
    </xf>
    <xf numFmtId="4" fontId="231" fillId="80" borderId="60" applyNumberFormat="0" applyProtection="0">
      <alignment vertical="center"/>
    </xf>
    <xf numFmtId="4" fontId="231" fillId="80" borderId="60" applyNumberFormat="0" applyProtection="0">
      <alignment vertical="center"/>
    </xf>
    <xf numFmtId="4" fontId="231" fillId="80" borderId="60" applyNumberFormat="0" applyProtection="0">
      <alignment vertical="center"/>
    </xf>
    <xf numFmtId="4" fontId="231" fillId="80" borderId="60" applyNumberFormat="0" applyProtection="0">
      <alignment vertical="center"/>
    </xf>
    <xf numFmtId="4" fontId="231" fillId="80" borderId="60" applyNumberFormat="0" applyProtection="0">
      <alignment vertical="center"/>
    </xf>
    <xf numFmtId="4" fontId="231" fillId="80" borderId="60" applyNumberFormat="0" applyProtection="0">
      <alignment vertical="center"/>
    </xf>
    <xf numFmtId="4" fontId="231" fillId="80" borderId="60" applyNumberFormat="0" applyProtection="0">
      <alignment vertical="center"/>
    </xf>
    <xf numFmtId="4" fontId="231" fillId="80" borderId="60" applyNumberFormat="0" applyProtection="0">
      <alignment vertical="center"/>
    </xf>
    <xf numFmtId="4" fontId="231" fillId="80" borderId="60" applyNumberFormat="0" applyProtection="0">
      <alignment vertical="center"/>
    </xf>
    <xf numFmtId="0" fontId="4" fillId="0" borderId="0"/>
    <xf numFmtId="4" fontId="225" fillId="79" borderId="62" applyNumberFormat="0" applyProtection="0">
      <alignment horizontal="left" vertical="center" indent="1"/>
    </xf>
    <xf numFmtId="4" fontId="225" fillId="79" borderId="62" applyNumberFormat="0" applyProtection="0">
      <alignment horizontal="left" vertical="center" indent="1"/>
    </xf>
    <xf numFmtId="4" fontId="225" fillId="79" borderId="62" applyNumberFormat="0" applyProtection="0">
      <alignment horizontal="left" vertical="center" indent="1"/>
    </xf>
    <xf numFmtId="4" fontId="225" fillId="79" borderId="62" applyNumberFormat="0" applyProtection="0">
      <alignment horizontal="left" vertical="center" indent="1"/>
    </xf>
    <xf numFmtId="4" fontId="225" fillId="79" borderId="62" applyNumberFormat="0" applyProtection="0">
      <alignment horizontal="left" vertical="center" indent="1"/>
    </xf>
    <xf numFmtId="4" fontId="225" fillId="79" borderId="62" applyNumberFormat="0" applyProtection="0">
      <alignment horizontal="left" vertical="center" indent="1"/>
    </xf>
    <xf numFmtId="4" fontId="225" fillId="79" borderId="62" applyNumberFormat="0" applyProtection="0">
      <alignment horizontal="left" vertical="center" indent="1"/>
    </xf>
    <xf numFmtId="4" fontId="225" fillId="79" borderId="62" applyNumberFormat="0" applyProtection="0">
      <alignment horizontal="left" vertical="center" indent="1"/>
    </xf>
    <xf numFmtId="4" fontId="225" fillId="79" borderId="62" applyNumberFormat="0" applyProtection="0">
      <alignment horizontal="left" vertical="center" indent="1"/>
    </xf>
    <xf numFmtId="4" fontId="225" fillId="79" borderId="62" applyNumberFormat="0" applyProtection="0">
      <alignment horizontal="left" vertical="center" indent="1"/>
    </xf>
    <xf numFmtId="4" fontId="225" fillId="79" borderId="62" applyNumberFormat="0" applyProtection="0">
      <alignment horizontal="left" vertical="center" indent="1"/>
    </xf>
    <xf numFmtId="4" fontId="225" fillId="79" borderId="62" applyNumberFormat="0" applyProtection="0">
      <alignment horizontal="left" vertical="center" indent="1"/>
    </xf>
    <xf numFmtId="4" fontId="225" fillId="79" borderId="62" applyNumberFormat="0" applyProtection="0">
      <alignment horizontal="left" vertical="center" indent="1"/>
    </xf>
    <xf numFmtId="0" fontId="4" fillId="0" borderId="0"/>
    <xf numFmtId="4" fontId="226" fillId="79" borderId="62" applyNumberFormat="0" applyProtection="0">
      <alignment horizontal="left" vertical="center" indent="1"/>
    </xf>
    <xf numFmtId="4" fontId="226" fillId="79" borderId="62" applyNumberFormat="0" applyProtection="0">
      <alignment horizontal="left" vertical="center" indent="1"/>
    </xf>
    <xf numFmtId="4" fontId="226" fillId="79" borderId="62" applyNumberFormat="0" applyProtection="0">
      <alignment horizontal="left" vertical="center" indent="1"/>
    </xf>
    <xf numFmtId="4" fontId="226" fillId="79" borderId="62" applyNumberFormat="0" applyProtection="0">
      <alignment horizontal="left" vertical="center" indent="1"/>
    </xf>
    <xf numFmtId="4" fontId="226" fillId="79" borderId="62" applyNumberFormat="0" applyProtection="0">
      <alignment horizontal="left" vertical="center" indent="1"/>
    </xf>
    <xf numFmtId="4" fontId="226" fillId="79" borderId="62" applyNumberFormat="0" applyProtection="0">
      <alignment horizontal="left" vertical="center" indent="1"/>
    </xf>
    <xf numFmtId="4" fontId="226" fillId="79" borderId="62" applyNumberFormat="0" applyProtection="0">
      <alignment horizontal="left" vertical="center" indent="1"/>
    </xf>
    <xf numFmtId="4" fontId="226" fillId="79" borderId="62" applyNumberFormat="0" applyProtection="0">
      <alignment horizontal="left" vertical="center" indent="1"/>
    </xf>
    <xf numFmtId="4" fontId="226" fillId="79" borderId="62" applyNumberFormat="0" applyProtection="0">
      <alignment horizontal="left" vertical="center" indent="1"/>
    </xf>
    <xf numFmtId="4" fontId="226" fillId="79" borderId="62" applyNumberFormat="0" applyProtection="0">
      <alignment horizontal="left" vertical="center" indent="1"/>
    </xf>
    <xf numFmtId="4" fontId="226" fillId="79" borderId="62" applyNumberFormat="0" applyProtection="0">
      <alignment horizontal="left" vertical="center" indent="1"/>
    </xf>
    <xf numFmtId="4" fontId="226" fillId="79" borderId="62" applyNumberFormat="0" applyProtection="0">
      <alignment horizontal="left" vertical="center" indent="1"/>
    </xf>
    <xf numFmtId="4" fontId="226" fillId="79" borderId="62" applyNumberFormat="0" applyProtection="0">
      <alignment horizontal="left" vertical="center" indent="1"/>
    </xf>
    <xf numFmtId="0" fontId="4" fillId="0" borderId="0"/>
    <xf numFmtId="4" fontId="205" fillId="80" borderId="60" applyNumberFormat="0" applyProtection="0">
      <alignment horizontal="right" vertical="center"/>
    </xf>
    <xf numFmtId="4" fontId="205" fillId="80" borderId="60" applyNumberFormat="0" applyProtection="0">
      <alignment horizontal="right" vertical="center"/>
    </xf>
    <xf numFmtId="4" fontId="205" fillId="80" borderId="60" applyNumberFormat="0" applyProtection="0">
      <alignment horizontal="right" vertical="center"/>
    </xf>
    <xf numFmtId="4" fontId="205" fillId="80" borderId="60" applyNumberFormat="0" applyProtection="0">
      <alignment horizontal="right" vertical="center"/>
    </xf>
    <xf numFmtId="4" fontId="205" fillId="80" borderId="60" applyNumberFormat="0" applyProtection="0">
      <alignment horizontal="right" vertical="center"/>
    </xf>
    <xf numFmtId="4" fontId="205" fillId="80" borderId="60" applyNumberFormat="0" applyProtection="0">
      <alignment horizontal="right" vertical="center"/>
    </xf>
    <xf numFmtId="4" fontId="205" fillId="80" borderId="60" applyNumberFormat="0" applyProtection="0">
      <alignment horizontal="right" vertical="center"/>
    </xf>
    <xf numFmtId="4" fontId="205" fillId="80" borderId="60" applyNumberFormat="0" applyProtection="0">
      <alignment horizontal="right" vertical="center"/>
    </xf>
    <xf numFmtId="4" fontId="205" fillId="80" borderId="60" applyNumberFormat="0" applyProtection="0">
      <alignment horizontal="right" vertical="center"/>
    </xf>
    <xf numFmtId="4" fontId="205" fillId="80" borderId="60" applyNumberFormat="0" applyProtection="0">
      <alignment horizontal="right" vertical="center"/>
    </xf>
    <xf numFmtId="4" fontId="205" fillId="80" borderId="60" applyNumberFormat="0" applyProtection="0">
      <alignment horizontal="right" vertical="center"/>
    </xf>
    <xf numFmtId="4" fontId="205" fillId="80" borderId="60" applyNumberFormat="0" applyProtection="0">
      <alignment horizontal="right" vertical="center"/>
    </xf>
    <xf numFmtId="4" fontId="205" fillId="80" borderId="60" applyNumberFormat="0" applyProtection="0">
      <alignment horizontal="right" vertical="center"/>
    </xf>
    <xf numFmtId="0" fontId="4" fillId="0" borderId="0"/>
    <xf numFmtId="4" fontId="229" fillId="80" borderId="60" applyNumberFormat="0" applyProtection="0">
      <alignment horizontal="right" vertical="center"/>
    </xf>
    <xf numFmtId="4" fontId="229" fillId="80" borderId="60" applyNumberFormat="0" applyProtection="0">
      <alignment horizontal="right" vertical="center"/>
    </xf>
    <xf numFmtId="4" fontId="229" fillId="80" borderId="60" applyNumberFormat="0" applyProtection="0">
      <alignment horizontal="right" vertical="center"/>
    </xf>
    <xf numFmtId="4" fontId="229" fillId="80" borderId="60" applyNumberFormat="0" applyProtection="0">
      <alignment horizontal="right" vertical="center"/>
    </xf>
    <xf numFmtId="4" fontId="229" fillId="80" borderId="60" applyNumberFormat="0" applyProtection="0">
      <alignment horizontal="right" vertical="center"/>
    </xf>
    <xf numFmtId="4" fontId="229" fillId="80" borderId="60" applyNumberFormat="0" applyProtection="0">
      <alignment horizontal="right" vertical="center"/>
    </xf>
    <xf numFmtId="4" fontId="229" fillId="80" borderId="60" applyNumberFormat="0" applyProtection="0">
      <alignment horizontal="right" vertical="center"/>
    </xf>
    <xf numFmtId="4" fontId="229" fillId="80" borderId="60" applyNumberFormat="0" applyProtection="0">
      <alignment horizontal="right" vertical="center"/>
    </xf>
    <xf numFmtId="4" fontId="229" fillId="80" borderId="60" applyNumberFormat="0" applyProtection="0">
      <alignment horizontal="right" vertical="center"/>
    </xf>
    <xf numFmtId="4" fontId="229" fillId="80" borderId="60" applyNumberFormat="0" applyProtection="0">
      <alignment horizontal="right" vertical="center"/>
    </xf>
    <xf numFmtId="4" fontId="229" fillId="80" borderId="60" applyNumberFormat="0" applyProtection="0">
      <alignment horizontal="right" vertical="center"/>
    </xf>
    <xf numFmtId="4" fontId="229" fillId="80" borderId="60" applyNumberFormat="0" applyProtection="0">
      <alignment horizontal="right" vertical="center"/>
    </xf>
    <xf numFmtId="4" fontId="229" fillId="80" borderId="60" applyNumberFormat="0" applyProtection="0">
      <alignment horizontal="right" vertical="center"/>
    </xf>
    <xf numFmtId="0" fontId="4" fillId="0" borderId="0"/>
    <xf numFmtId="4" fontId="230" fillId="80" borderId="60" applyNumberFormat="0" applyProtection="0">
      <alignment horizontal="right" vertical="center"/>
    </xf>
    <xf numFmtId="4" fontId="230" fillId="80" borderId="60" applyNumberFormat="0" applyProtection="0">
      <alignment horizontal="right" vertical="center"/>
    </xf>
    <xf numFmtId="4" fontId="230" fillId="80" borderId="60" applyNumberFormat="0" applyProtection="0">
      <alignment horizontal="right" vertical="center"/>
    </xf>
    <xf numFmtId="4" fontId="230" fillId="80" borderId="60" applyNumberFormat="0" applyProtection="0">
      <alignment horizontal="right" vertical="center"/>
    </xf>
    <xf numFmtId="4" fontId="230" fillId="80" borderId="60" applyNumberFormat="0" applyProtection="0">
      <alignment horizontal="right" vertical="center"/>
    </xf>
    <xf numFmtId="4" fontId="230" fillId="80" borderId="60" applyNumberFormat="0" applyProtection="0">
      <alignment horizontal="right" vertical="center"/>
    </xf>
    <xf numFmtId="4" fontId="230" fillId="80" borderId="60" applyNumberFormat="0" applyProtection="0">
      <alignment horizontal="right" vertical="center"/>
    </xf>
    <xf numFmtId="4" fontId="230" fillId="80" borderId="60" applyNumberFormat="0" applyProtection="0">
      <alignment horizontal="right" vertical="center"/>
    </xf>
    <xf numFmtId="4" fontId="230" fillId="80" borderId="60" applyNumberFormat="0" applyProtection="0">
      <alignment horizontal="right" vertical="center"/>
    </xf>
    <xf numFmtId="4" fontId="230" fillId="80" borderId="60" applyNumberFormat="0" applyProtection="0">
      <alignment horizontal="right" vertical="center"/>
    </xf>
    <xf numFmtId="4" fontId="230" fillId="80" borderId="60" applyNumberFormat="0" applyProtection="0">
      <alignment horizontal="right" vertical="center"/>
    </xf>
    <xf numFmtId="4" fontId="230" fillId="80" borderId="60" applyNumberFormat="0" applyProtection="0">
      <alignment horizontal="right" vertical="center"/>
    </xf>
    <xf numFmtId="4" fontId="230" fillId="80" borderId="60" applyNumberFormat="0" applyProtection="0">
      <alignment horizontal="right" vertical="center"/>
    </xf>
    <xf numFmtId="0" fontId="4" fillId="0" borderId="0"/>
    <xf numFmtId="4" fontId="231" fillId="80" borderId="60" applyNumberFormat="0" applyProtection="0">
      <alignment horizontal="right" vertical="center"/>
    </xf>
    <xf numFmtId="4" fontId="231" fillId="80" borderId="60" applyNumberFormat="0" applyProtection="0">
      <alignment horizontal="right" vertical="center"/>
    </xf>
    <xf numFmtId="4" fontId="231" fillId="80" borderId="60" applyNumberFormat="0" applyProtection="0">
      <alignment horizontal="right" vertical="center"/>
    </xf>
    <xf numFmtId="4" fontId="231" fillId="80" borderId="60" applyNumberFormat="0" applyProtection="0">
      <alignment horizontal="right" vertical="center"/>
    </xf>
    <xf numFmtId="4" fontId="231" fillId="80" borderId="60" applyNumberFormat="0" applyProtection="0">
      <alignment horizontal="right" vertical="center"/>
    </xf>
    <xf numFmtId="4" fontId="231" fillId="80" borderId="60" applyNumberFormat="0" applyProtection="0">
      <alignment horizontal="right" vertical="center"/>
    </xf>
    <xf numFmtId="4" fontId="231" fillId="80" borderId="60" applyNumberFormat="0" applyProtection="0">
      <alignment horizontal="right" vertical="center"/>
    </xf>
    <xf numFmtId="4" fontId="231" fillId="80" borderId="60" applyNumberFormat="0" applyProtection="0">
      <alignment horizontal="right" vertical="center"/>
    </xf>
    <xf numFmtId="4" fontId="231" fillId="80" borderId="60" applyNumberFormat="0" applyProtection="0">
      <alignment horizontal="right" vertical="center"/>
    </xf>
    <xf numFmtId="4" fontId="231" fillId="80" borderId="60" applyNumberFormat="0" applyProtection="0">
      <alignment horizontal="right" vertical="center"/>
    </xf>
    <xf numFmtId="4" fontId="231" fillId="80" borderId="60" applyNumberFormat="0" applyProtection="0">
      <alignment horizontal="right" vertical="center"/>
    </xf>
    <xf numFmtId="4" fontId="231" fillId="80" borderId="60" applyNumberFormat="0" applyProtection="0">
      <alignment horizontal="right" vertical="center"/>
    </xf>
    <xf numFmtId="4" fontId="231" fillId="80" borderId="60" applyNumberFormat="0" applyProtection="0">
      <alignment horizontal="right" vertical="center"/>
    </xf>
    <xf numFmtId="0" fontId="4" fillId="0" borderId="0"/>
    <xf numFmtId="4" fontId="225" fillId="79" borderId="60" applyNumberFormat="0" applyProtection="0">
      <alignment horizontal="left" vertical="center" indent="1"/>
    </xf>
    <xf numFmtId="4" fontId="225" fillId="79" borderId="60" applyNumberFormat="0" applyProtection="0">
      <alignment horizontal="left" vertical="center" indent="1"/>
    </xf>
    <xf numFmtId="4" fontId="225" fillId="79" borderId="60" applyNumberFormat="0" applyProtection="0">
      <alignment horizontal="left" vertical="center" indent="1"/>
    </xf>
    <xf numFmtId="4" fontId="225" fillId="79" borderId="60" applyNumberFormat="0" applyProtection="0">
      <alignment horizontal="left" vertical="center" indent="1"/>
    </xf>
    <xf numFmtId="4" fontId="225" fillId="79" borderId="60" applyNumberFormat="0" applyProtection="0">
      <alignment horizontal="left" vertical="center" indent="1"/>
    </xf>
    <xf numFmtId="4" fontId="225" fillId="79" borderId="60" applyNumberFormat="0" applyProtection="0">
      <alignment horizontal="left" vertical="center" indent="1"/>
    </xf>
    <xf numFmtId="4" fontId="225" fillId="79" borderId="60" applyNumberFormat="0" applyProtection="0">
      <alignment horizontal="left" vertical="center" indent="1"/>
    </xf>
    <xf numFmtId="4" fontId="225" fillId="79" borderId="60" applyNumberFormat="0" applyProtection="0">
      <alignment horizontal="left" vertical="center" indent="1"/>
    </xf>
    <xf numFmtId="4" fontId="225" fillId="79" borderId="60" applyNumberFormat="0" applyProtection="0">
      <alignment horizontal="left" vertical="center" indent="1"/>
    </xf>
    <xf numFmtId="4" fontId="225" fillId="79" borderId="60" applyNumberFormat="0" applyProtection="0">
      <alignment horizontal="left" vertical="center" indent="1"/>
    </xf>
    <xf numFmtId="4" fontId="225" fillId="79" borderId="60" applyNumberFormat="0" applyProtection="0">
      <alignment horizontal="left" vertical="center" indent="1"/>
    </xf>
    <xf numFmtId="4" fontId="225" fillId="79" borderId="60" applyNumberFormat="0" applyProtection="0">
      <alignment horizontal="left" vertical="center" indent="1"/>
    </xf>
    <xf numFmtId="4" fontId="225" fillId="79" borderId="60" applyNumberFormat="0" applyProtection="0">
      <alignment horizontal="left" vertical="center" indent="1"/>
    </xf>
    <xf numFmtId="0" fontId="4" fillId="0" borderId="0"/>
    <xf numFmtId="4" fontId="226" fillId="79" borderId="60" applyNumberFormat="0" applyProtection="0">
      <alignment horizontal="left" vertical="center" indent="1"/>
    </xf>
    <xf numFmtId="4" fontId="226" fillId="79" borderId="60" applyNumberFormat="0" applyProtection="0">
      <alignment horizontal="left" vertical="center" indent="1"/>
    </xf>
    <xf numFmtId="4" fontId="226" fillId="79" borderId="60" applyNumberFormat="0" applyProtection="0">
      <alignment horizontal="left" vertical="center" indent="1"/>
    </xf>
    <xf numFmtId="4" fontId="226" fillId="79" borderId="60" applyNumberFormat="0" applyProtection="0">
      <alignment horizontal="left" vertical="center" indent="1"/>
    </xf>
    <xf numFmtId="4" fontId="226" fillId="79" borderId="60" applyNumberFormat="0" applyProtection="0">
      <alignment horizontal="left" vertical="center" indent="1"/>
    </xf>
    <xf numFmtId="4" fontId="226" fillId="79" borderId="60" applyNumberFormat="0" applyProtection="0">
      <alignment horizontal="left" vertical="center" indent="1"/>
    </xf>
    <xf numFmtId="4" fontId="226" fillId="79" borderId="60" applyNumberFormat="0" applyProtection="0">
      <alignment horizontal="left" vertical="center" indent="1"/>
    </xf>
    <xf numFmtId="4" fontId="226" fillId="79" borderId="60" applyNumberFormat="0" applyProtection="0">
      <alignment horizontal="left" vertical="center" indent="1"/>
    </xf>
    <xf numFmtId="4" fontId="226" fillId="79" borderId="60" applyNumberFormat="0" applyProtection="0">
      <alignment horizontal="left" vertical="center" indent="1"/>
    </xf>
    <xf numFmtId="4" fontId="226" fillId="79" borderId="60" applyNumberFormat="0" applyProtection="0">
      <alignment horizontal="left" vertical="center" indent="1"/>
    </xf>
    <xf numFmtId="4" fontId="226" fillId="79" borderId="60" applyNumberFormat="0" applyProtection="0">
      <alignment horizontal="left" vertical="center" indent="1"/>
    </xf>
    <xf numFmtId="4" fontId="226" fillId="79" borderId="60" applyNumberFormat="0" applyProtection="0">
      <alignment horizontal="left" vertical="center" indent="1"/>
    </xf>
    <xf numFmtId="4" fontId="226" fillId="79" borderId="60" applyNumberFormat="0" applyProtection="0">
      <alignment horizontal="left" vertical="center" indent="1"/>
    </xf>
    <xf numFmtId="0" fontId="4" fillId="0" borderId="0"/>
    <xf numFmtId="4" fontId="232" fillId="32" borderId="62" applyNumberFormat="0" applyProtection="0">
      <alignment horizontal="left" vertical="center" indent="1"/>
    </xf>
    <xf numFmtId="4" fontId="232" fillId="32" borderId="62" applyNumberFormat="0" applyProtection="0">
      <alignment horizontal="left" vertical="center" indent="1"/>
    </xf>
    <xf numFmtId="4" fontId="232" fillId="32" borderId="62" applyNumberFormat="0" applyProtection="0">
      <alignment horizontal="left" vertical="center" indent="1"/>
    </xf>
    <xf numFmtId="4" fontId="232" fillId="32" borderId="62" applyNumberFormat="0" applyProtection="0">
      <alignment horizontal="left" vertical="center" indent="1"/>
    </xf>
    <xf numFmtId="4" fontId="232" fillId="32" borderId="62" applyNumberFormat="0" applyProtection="0">
      <alignment horizontal="left" vertical="center" indent="1"/>
    </xf>
    <xf numFmtId="4" fontId="232" fillId="32" borderId="62" applyNumberFormat="0" applyProtection="0">
      <alignment horizontal="left" vertical="center" indent="1"/>
    </xf>
    <xf numFmtId="4" fontId="232" fillId="32" borderId="62" applyNumberFormat="0" applyProtection="0">
      <alignment horizontal="left" vertical="center" indent="1"/>
    </xf>
    <xf numFmtId="4" fontId="232" fillId="32" borderId="62" applyNumberFormat="0" applyProtection="0">
      <alignment horizontal="left" vertical="center" indent="1"/>
    </xf>
    <xf numFmtId="4" fontId="232" fillId="32" borderId="62" applyNumberFormat="0" applyProtection="0">
      <alignment horizontal="left" vertical="center" indent="1"/>
    </xf>
    <xf numFmtId="4" fontId="232" fillId="32" borderId="62" applyNumberFormat="0" applyProtection="0">
      <alignment horizontal="left" vertical="center" indent="1"/>
    </xf>
    <xf numFmtId="4" fontId="232" fillId="32" borderId="62" applyNumberFormat="0" applyProtection="0">
      <alignment horizontal="left" vertical="center" indent="1"/>
    </xf>
    <xf numFmtId="4" fontId="232" fillId="32" borderId="62" applyNumberFormat="0" applyProtection="0">
      <alignment horizontal="left" vertical="center" indent="1"/>
    </xf>
    <xf numFmtId="4" fontId="232" fillId="32" borderId="62" applyNumberFormat="0" applyProtection="0">
      <alignment horizontal="left" vertical="center" indent="1"/>
    </xf>
    <xf numFmtId="0" fontId="4" fillId="0" borderId="0"/>
    <xf numFmtId="4" fontId="233" fillId="32" borderId="62" applyNumberFormat="0" applyProtection="0">
      <alignment horizontal="left" vertical="center" indent="1"/>
    </xf>
    <xf numFmtId="4" fontId="233" fillId="32" borderId="62" applyNumberFormat="0" applyProtection="0">
      <alignment horizontal="left" vertical="center" indent="1"/>
    </xf>
    <xf numFmtId="4" fontId="233" fillId="32" borderId="62" applyNumberFormat="0" applyProtection="0">
      <alignment horizontal="left" vertical="center" indent="1"/>
    </xf>
    <xf numFmtId="4" fontId="233" fillId="32" borderId="62" applyNumberFormat="0" applyProtection="0">
      <alignment horizontal="left" vertical="center" indent="1"/>
    </xf>
    <xf numFmtId="4" fontId="233" fillId="32" borderId="62" applyNumberFormat="0" applyProtection="0">
      <alignment horizontal="left" vertical="center" indent="1"/>
    </xf>
    <xf numFmtId="4" fontId="233" fillId="32" borderId="62" applyNumberFormat="0" applyProtection="0">
      <alignment horizontal="left" vertical="center" indent="1"/>
    </xf>
    <xf numFmtId="4" fontId="233" fillId="32" borderId="62" applyNumberFormat="0" applyProtection="0">
      <alignment horizontal="left" vertical="center" indent="1"/>
    </xf>
    <xf numFmtId="4" fontId="233" fillId="32" borderId="62" applyNumberFormat="0" applyProtection="0">
      <alignment horizontal="left" vertical="center" indent="1"/>
    </xf>
    <xf numFmtId="4" fontId="233" fillId="32" borderId="62" applyNumberFormat="0" applyProtection="0">
      <alignment horizontal="left" vertical="center" indent="1"/>
    </xf>
    <xf numFmtId="4" fontId="233" fillId="32" borderId="62" applyNumberFormat="0" applyProtection="0">
      <alignment horizontal="left" vertical="center" indent="1"/>
    </xf>
    <xf numFmtId="4" fontId="233" fillId="32" borderId="62" applyNumberFormat="0" applyProtection="0">
      <alignment horizontal="left" vertical="center" indent="1"/>
    </xf>
    <xf numFmtId="4" fontId="233" fillId="32" borderId="62" applyNumberFormat="0" applyProtection="0">
      <alignment horizontal="left" vertical="center" indent="1"/>
    </xf>
    <xf numFmtId="4" fontId="233" fillId="32" borderId="62" applyNumberFormat="0" applyProtection="0">
      <alignment horizontal="left" vertical="center" indent="1"/>
    </xf>
    <xf numFmtId="0" fontId="4" fillId="0" borderId="0"/>
    <xf numFmtId="4" fontId="234" fillId="80" borderId="60" applyNumberFormat="0" applyProtection="0">
      <alignment horizontal="right" vertical="center"/>
    </xf>
    <xf numFmtId="4" fontId="234" fillId="80" borderId="60" applyNumberFormat="0" applyProtection="0">
      <alignment horizontal="right" vertical="center"/>
    </xf>
    <xf numFmtId="4" fontId="234" fillId="80" borderId="60" applyNumberFormat="0" applyProtection="0">
      <alignment horizontal="right" vertical="center"/>
    </xf>
    <xf numFmtId="4" fontId="234" fillId="80" borderId="60" applyNumberFormat="0" applyProtection="0">
      <alignment horizontal="right" vertical="center"/>
    </xf>
    <xf numFmtId="4" fontId="234" fillId="80" borderId="60" applyNumberFormat="0" applyProtection="0">
      <alignment horizontal="right" vertical="center"/>
    </xf>
    <xf numFmtId="4" fontId="234" fillId="80" borderId="60" applyNumberFormat="0" applyProtection="0">
      <alignment horizontal="right" vertical="center"/>
    </xf>
    <xf numFmtId="4" fontId="234" fillId="80" borderId="60" applyNumberFormat="0" applyProtection="0">
      <alignment horizontal="right" vertical="center"/>
    </xf>
    <xf numFmtId="4" fontId="234" fillId="80" borderId="60" applyNumberFormat="0" applyProtection="0">
      <alignment horizontal="right" vertical="center"/>
    </xf>
    <xf numFmtId="4" fontId="234" fillId="80" borderId="60" applyNumberFormat="0" applyProtection="0">
      <alignment horizontal="right" vertical="center"/>
    </xf>
    <xf numFmtId="4" fontId="234" fillId="80" borderId="60" applyNumberFormat="0" applyProtection="0">
      <alignment horizontal="right" vertical="center"/>
    </xf>
    <xf numFmtId="4" fontId="234" fillId="80" borderId="60" applyNumberFormat="0" applyProtection="0">
      <alignment horizontal="right" vertical="center"/>
    </xf>
    <xf numFmtId="4" fontId="234" fillId="80" borderId="60" applyNumberFormat="0" applyProtection="0">
      <alignment horizontal="right" vertical="center"/>
    </xf>
    <xf numFmtId="4" fontId="234" fillId="80" borderId="60" applyNumberFormat="0" applyProtection="0">
      <alignment horizontal="right" vertical="center"/>
    </xf>
    <xf numFmtId="0" fontId="4" fillId="0" borderId="0"/>
    <xf numFmtId="4" fontId="235" fillId="80" borderId="60" applyNumberFormat="0" applyProtection="0">
      <alignment horizontal="right" vertical="center"/>
    </xf>
    <xf numFmtId="4" fontId="235" fillId="80" borderId="60" applyNumberFormat="0" applyProtection="0">
      <alignment horizontal="right" vertical="center"/>
    </xf>
    <xf numFmtId="4" fontId="235" fillId="80" borderId="60" applyNumberFormat="0" applyProtection="0">
      <alignment horizontal="right" vertical="center"/>
    </xf>
    <xf numFmtId="4" fontId="235" fillId="80" borderId="60" applyNumberFormat="0" applyProtection="0">
      <alignment horizontal="right" vertical="center"/>
    </xf>
    <xf numFmtId="4" fontId="235" fillId="80" borderId="60" applyNumberFormat="0" applyProtection="0">
      <alignment horizontal="right" vertical="center"/>
    </xf>
    <xf numFmtId="4" fontId="235" fillId="80" borderId="60" applyNumberFormat="0" applyProtection="0">
      <alignment horizontal="right" vertical="center"/>
    </xf>
    <xf numFmtId="4" fontId="235" fillId="80" borderId="60" applyNumberFormat="0" applyProtection="0">
      <alignment horizontal="right" vertical="center"/>
    </xf>
    <xf numFmtId="4" fontId="235" fillId="80" borderId="60" applyNumberFormat="0" applyProtection="0">
      <alignment horizontal="right" vertical="center"/>
    </xf>
    <xf numFmtId="4" fontId="235" fillId="80" borderId="60" applyNumberFormat="0" applyProtection="0">
      <alignment horizontal="right" vertical="center"/>
    </xf>
    <xf numFmtId="4" fontId="235" fillId="80" borderId="60" applyNumberFormat="0" applyProtection="0">
      <alignment horizontal="right" vertical="center"/>
    </xf>
    <xf numFmtId="4" fontId="235" fillId="80" borderId="60" applyNumberFormat="0" applyProtection="0">
      <alignment horizontal="right" vertical="center"/>
    </xf>
    <xf numFmtId="4" fontId="235" fillId="80" borderId="60" applyNumberFormat="0" applyProtection="0">
      <alignment horizontal="right" vertical="center"/>
    </xf>
    <xf numFmtId="4" fontId="235" fillId="80" borderId="60" applyNumberFormat="0" applyProtection="0">
      <alignment horizontal="right" vertical="center"/>
    </xf>
    <xf numFmtId="0" fontId="4" fillId="0" borderId="0"/>
    <xf numFmtId="0" fontId="4" fillId="0" borderId="0"/>
    <xf numFmtId="0" fontId="4" fillId="0" borderId="0" applyNumberFormat="0" applyFont="0" applyFill="0" applyBorder="0" applyAlignment="0" applyProtection="0"/>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4" fillId="0" borderId="0"/>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236" fillId="1" borderId="63" applyNumberFormat="0" applyFont="0" applyAlignment="0">
      <alignment horizontal="center"/>
    </xf>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8" fillId="0" borderId="0" applyNumberFormat="0" applyFill="0" applyBorder="0" applyAlignment="0" applyProtection="0"/>
    <xf numFmtId="0" fontId="28" fillId="0" borderId="0" applyFont="0" applyFill="0" applyBorder="0" applyAlignment="0" applyProtection="0"/>
    <xf numFmtId="0" fontId="4" fillId="0" borderId="0"/>
    <xf numFmtId="0" fontId="39" fillId="0" borderId="0"/>
    <xf numFmtId="0" fontId="4" fillId="0" borderId="0"/>
    <xf numFmtId="0" fontId="48" fillId="0" borderId="0" applyNumberFormat="0" applyFill="0" applyBorder="0" applyAlignment="0" applyProtection="0"/>
    <xf numFmtId="42" fontId="28" fillId="0" borderId="0" applyFont="0" applyFill="0" applyBorder="0" applyAlignment="0" applyProtection="0"/>
    <xf numFmtId="0"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7" fillId="0" borderId="64"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4" fontId="238"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247" fontId="239" fillId="0" borderId="65">
      <alignment horizontal="right" vertical="center"/>
    </xf>
    <xf numFmtId="0" fontId="4" fillId="0" borderId="0"/>
    <xf numFmtId="247" fontId="239" fillId="0" borderId="65">
      <alignment horizontal="righ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344" fontId="28" fillId="0" borderId="65">
      <alignment horizontal="right" vertical="center"/>
    </xf>
    <xf numFmtId="344" fontId="28" fillId="0" borderId="65">
      <alignment horizontal="right" vertical="center"/>
    </xf>
    <xf numFmtId="344" fontId="28" fillId="0" borderId="65">
      <alignment horizontal="right" vertical="center"/>
    </xf>
    <xf numFmtId="344" fontId="28" fillId="0" borderId="65">
      <alignment horizontal="right" vertical="center"/>
    </xf>
    <xf numFmtId="0" fontId="4" fillId="0" borderId="0"/>
    <xf numFmtId="344" fontId="28" fillId="0" borderId="65">
      <alignment horizontal="right" vertical="center"/>
    </xf>
    <xf numFmtId="344" fontId="28" fillId="0" borderId="65">
      <alignment horizontal="right" vertical="center"/>
    </xf>
    <xf numFmtId="344" fontId="28" fillId="0" borderId="65">
      <alignment horizontal="right" vertical="center"/>
    </xf>
    <xf numFmtId="344" fontId="28" fillId="0" borderId="65">
      <alignment horizontal="right" vertical="center"/>
    </xf>
    <xf numFmtId="344" fontId="28" fillId="0" borderId="65">
      <alignment horizontal="right" vertical="center"/>
    </xf>
    <xf numFmtId="0" fontId="4" fillId="0" borderId="0"/>
    <xf numFmtId="344" fontId="28"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4" fillId="0" borderId="0"/>
    <xf numFmtId="343" fontId="152"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4" fillId="0" borderId="0"/>
    <xf numFmtId="256" fontId="71"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45" fontId="3" fillId="0" borderId="65">
      <alignment horizontal="right" vertical="center"/>
    </xf>
    <xf numFmtId="345" fontId="3" fillId="0" borderId="65">
      <alignment horizontal="right" vertical="center"/>
    </xf>
    <xf numFmtId="0" fontId="2" fillId="0" borderId="0"/>
    <xf numFmtId="345" fontId="3" fillId="0" borderId="65">
      <alignment horizontal="right" vertical="center"/>
    </xf>
    <xf numFmtId="345" fontId="3" fillId="0" borderId="65">
      <alignment horizontal="right" vertical="center"/>
    </xf>
    <xf numFmtId="0" fontId="2" fillId="0" borderId="0"/>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0" fontId="2" fillId="0" borderId="0"/>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45" fontId="3" fillId="0" borderId="65">
      <alignment horizontal="right" vertical="center"/>
    </xf>
    <xf numFmtId="345" fontId="3" fillId="0" borderId="65">
      <alignment horizontal="right" vertical="center"/>
    </xf>
    <xf numFmtId="0" fontId="2" fillId="0" borderId="0"/>
    <xf numFmtId="345" fontId="3" fillId="0" borderId="65">
      <alignment horizontal="right" vertical="center"/>
    </xf>
    <xf numFmtId="345" fontId="3" fillId="0" borderId="65">
      <alignment horizontal="right" vertical="center"/>
    </xf>
    <xf numFmtId="0" fontId="2" fillId="0" borderId="0"/>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0" fontId="2" fillId="0" borderId="0"/>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345" fontId="3"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46" fontId="3" fillId="0" borderId="65">
      <alignment horizontal="right" vertical="center"/>
    </xf>
    <xf numFmtId="346" fontId="3" fillId="0" borderId="65">
      <alignment horizontal="right" vertical="center"/>
    </xf>
    <xf numFmtId="0" fontId="2" fillId="0" borderId="0"/>
    <xf numFmtId="346" fontId="3" fillId="0" borderId="65">
      <alignment horizontal="right" vertical="center"/>
    </xf>
    <xf numFmtId="346" fontId="3" fillId="0" borderId="65">
      <alignment horizontal="right" vertical="center"/>
    </xf>
    <xf numFmtId="0" fontId="2" fillId="0" borderId="0"/>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0" fontId="2" fillId="0" borderId="0"/>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346" fontId="3" fillId="0" borderId="65">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325" fontId="213" fillId="0" borderId="52">
      <protection hidden="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196" fontId="71" fillId="0" borderId="65">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40" fillId="0" borderId="0" applyFont="0">
      <alignment horizontal="centerContinuous"/>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1" fillId="0" borderId="0" applyNumberFormat="0" applyFill="0" applyBorder="0" applyAlignment="0" applyProtection="0"/>
    <xf numFmtId="0" fontId="177" fillId="0" borderId="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2" fillId="0" borderId="66" applyNumberFormat="0" applyFill="0" applyAlignment="0" applyProtection="0"/>
    <xf numFmtId="0" fontId="242" fillId="0" borderId="66" applyNumberFormat="0" applyFill="0" applyAlignment="0" applyProtection="0"/>
    <xf numFmtId="0" fontId="242" fillId="0" borderId="66" applyNumberFormat="0" applyFill="0" applyAlignment="0" applyProtection="0"/>
    <xf numFmtId="0" fontId="242" fillId="0" borderId="66" applyNumberFormat="0" applyFill="0" applyAlignment="0" applyProtection="0"/>
    <xf numFmtId="0" fontId="242" fillId="0" borderId="66" applyNumberFormat="0" applyFill="0" applyAlignment="0" applyProtection="0"/>
    <xf numFmtId="0" fontId="242" fillId="0" borderId="66" applyNumberFormat="0" applyFill="0" applyAlignment="0" applyProtection="0"/>
    <xf numFmtId="0" fontId="242"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90" fillId="0" borderId="51" applyAlignment="0"/>
    <xf numFmtId="0" fontId="4" fillId="0" borderId="0" applyNumberFormat="0" applyFont="0" applyFill="0" applyBorder="0" applyAlignment="0" applyProtection="0"/>
    <xf numFmtId="0" fontId="3" fillId="0" borderId="16" applyNumberFormat="0" applyFont="0" applyFill="0" applyAlignment="0" applyProtection="0"/>
    <xf numFmtId="0" fontId="4" fillId="0" borderId="0" applyNumberFormat="0" applyFont="0" applyFill="0" applyBorder="0" applyAlignment="0" applyProtection="0"/>
    <xf numFmtId="0" fontId="3" fillId="0" borderId="16" applyNumberFormat="0" applyFont="0" applyFill="0" applyAlignment="0" applyProtection="0"/>
    <xf numFmtId="0" fontId="3" fillId="0" borderId="16" applyNumberFormat="0" applyFont="0" applyFill="0" applyAlignment="0" applyProtection="0"/>
    <xf numFmtId="0" fontId="190" fillId="0" borderId="51"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260" fontId="71" fillId="0" borderId="67"/>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5" fillId="0" borderId="0" applyNumberFormat="0" applyFill="0" applyBorder="0" applyAlignment="0" applyProtection="0"/>
    <xf numFmtId="0" fontId="188" fillId="0" borderId="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2" fillId="0" borderId="1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3" fillId="0" borderId="0" applyNumberFormat="0" applyFill="0" applyBorder="0" applyAlignment="0" applyProtection="0"/>
    <xf numFmtId="41" fontId="243" fillId="0" borderId="0" applyFont="0" applyFill="0" applyBorder="0" applyAlignment="0" applyProtection="0"/>
    <xf numFmtId="43" fontId="2" fillId="0" borderId="0" applyFont="0" applyFill="0" applyBorder="0" applyAlignment="0" applyProtection="0"/>
    <xf numFmtId="187" fontId="243" fillId="0" borderId="0" applyFont="0" applyFill="0" applyBorder="0" applyAlignment="0" applyProtection="0"/>
    <xf numFmtId="0" fontId="243" fillId="0" borderId="0"/>
    <xf numFmtId="0" fontId="3" fillId="0" borderId="0" applyNumberFormat="0" applyFill="0" applyBorder="0" applyAlignment="0" applyProtection="0"/>
    <xf numFmtId="43" fontId="2" fillId="0" borderId="0" applyFont="0" applyFill="0" applyBorder="0" applyAlignment="0" applyProtection="0"/>
    <xf numFmtId="0" fontId="21" fillId="0" borderId="0"/>
    <xf numFmtId="0" fontId="2" fillId="0" borderId="0"/>
    <xf numFmtId="0" fontId="4" fillId="0" borderId="0"/>
    <xf numFmtId="0" fontId="3" fillId="0" borderId="0"/>
    <xf numFmtId="0" fontId="2" fillId="0" borderId="0"/>
    <xf numFmtId="0" fontId="243" fillId="0" borderId="0"/>
    <xf numFmtId="0" fontId="245" fillId="0" borderId="0"/>
    <xf numFmtId="43" fontId="243"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47" fillId="0" borderId="0"/>
    <xf numFmtId="0" fontId="249" fillId="0" borderId="0"/>
    <xf numFmtId="0" fontId="2" fillId="0" borderId="0"/>
    <xf numFmtId="316" fontId="21" fillId="0" borderId="0" applyNumberForma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179" fontId="78" fillId="0" borderId="0" applyFont="0" applyFill="0" applyBorder="0" applyAlignment="0" applyProtection="0"/>
    <xf numFmtId="316" fontId="145" fillId="0" borderId="0"/>
    <xf numFmtId="170" fontId="146" fillId="0" borderId="14" applyFont="0" applyBorder="0"/>
    <xf numFmtId="324" fontId="3" fillId="0" borderId="0" applyFont="0" applyFill="0" applyBorder="0" applyAlignment="0" applyProtection="0"/>
    <xf numFmtId="324" fontId="3" fillId="0" borderId="0" applyFont="0" applyFill="0" applyBorder="0" applyAlignment="0" applyProtection="0"/>
    <xf numFmtId="324" fontId="3" fillId="0" borderId="0" applyFont="0" applyFill="0" applyBorder="0" applyAlignment="0" applyProtection="0"/>
    <xf numFmtId="324" fontId="3" fillId="0" borderId="0" applyFon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Protection="0"/>
    <xf numFmtId="316" fontId="147" fillId="0" borderId="0"/>
    <xf numFmtId="316" fontId="3" fillId="0" borderId="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3"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39" fillId="0" borderId="0"/>
    <xf numFmtId="316" fontId="39" fillId="0" borderId="0"/>
    <xf numFmtId="316" fontId="29" fillId="0" borderId="0">
      <alignment vertical="top"/>
    </xf>
    <xf numFmtId="316" fontId="148" fillId="0" borderId="0">
      <alignment vertical="top"/>
    </xf>
    <xf numFmtId="316" fontId="148" fillId="0" borderId="0">
      <alignment vertical="top"/>
    </xf>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39" fillId="0" borderId="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39"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39" fillId="0" borderId="0"/>
    <xf numFmtId="316" fontId="39" fillId="0" borderId="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39" fillId="0" borderId="0"/>
    <xf numFmtId="316" fontId="39" fillId="0" borderId="0"/>
    <xf numFmtId="316" fontId="39" fillId="0" borderId="0"/>
    <xf numFmtId="316" fontId="39" fillId="0" borderId="0"/>
    <xf numFmtId="316" fontId="28" fillId="0" borderId="0" applyFont="0" applyFill="0" applyBorder="0" applyAlignment="0" applyProtection="0"/>
    <xf numFmtId="316" fontId="28" fillId="0" borderId="0" applyFont="0" applyFill="0" applyBorder="0" applyAlignment="0" applyProtection="0"/>
    <xf numFmtId="316" fontId="28" fillId="0" borderId="0" applyFon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39" fillId="0" borderId="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39" fillId="0" borderId="0"/>
    <xf numFmtId="316" fontId="39" fillId="0" borderId="0"/>
    <xf numFmtId="316" fontId="28" fillId="0" borderId="0" applyFont="0" applyFill="0" applyBorder="0" applyAlignment="0" applyProtection="0"/>
    <xf numFmtId="316" fontId="39" fillId="0" borderId="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148" fillId="0" borderId="0">
      <alignment vertical="top"/>
    </xf>
    <xf numFmtId="316" fontId="29" fillId="0" borderId="0">
      <alignment vertical="top"/>
    </xf>
    <xf numFmtId="316" fontId="29" fillId="0" borderId="0">
      <alignment vertical="top"/>
    </xf>
    <xf numFmtId="316" fontId="29" fillId="0" borderId="0">
      <alignment vertical="top"/>
    </xf>
    <xf numFmtId="316" fontId="3" fillId="0" borderId="0"/>
    <xf numFmtId="316" fontId="148" fillId="0" borderId="0">
      <alignment vertical="top"/>
    </xf>
    <xf numFmtId="316" fontId="29" fillId="0" borderId="0">
      <alignment vertical="top"/>
    </xf>
    <xf numFmtId="316" fontId="29" fillId="0" borderId="0">
      <alignment vertical="top"/>
    </xf>
    <xf numFmtId="316" fontId="29" fillId="0" borderId="0">
      <alignment vertical="top"/>
    </xf>
    <xf numFmtId="316" fontId="148" fillId="0" borderId="0">
      <alignment vertical="top"/>
    </xf>
    <xf numFmtId="316" fontId="148" fillId="0" borderId="0">
      <alignment vertical="top"/>
    </xf>
    <xf numFmtId="316" fontId="148" fillId="0" borderId="0">
      <alignment vertical="top"/>
    </xf>
    <xf numFmtId="316" fontId="29" fillId="0" borderId="0">
      <alignment vertical="top"/>
    </xf>
    <xf numFmtId="316" fontId="29" fillId="0" borderId="0">
      <alignment vertical="top"/>
    </xf>
    <xf numFmtId="316" fontId="29" fillId="0" borderId="0">
      <alignment vertical="top"/>
    </xf>
    <xf numFmtId="316" fontId="148" fillId="0" borderId="0">
      <alignment vertical="top"/>
    </xf>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145" fillId="0" borderId="0" applyProtection="0"/>
    <xf numFmtId="316" fontId="145" fillId="0" borderId="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48" fillId="0" borderId="0" applyNumberFormat="0" applyFill="0" applyBorder="0" applyAlignment="0" applyProtection="0"/>
    <xf numFmtId="316" fontId="39" fillId="0" borderId="0"/>
    <xf numFmtId="316" fontId="112" fillId="0" borderId="0"/>
    <xf numFmtId="316" fontId="3" fillId="0" borderId="0"/>
    <xf numFmtId="198" fontId="30" fillId="0" borderId="0" applyFont="0" applyFill="0" applyBorder="0" applyAlignment="0" applyProtection="0"/>
    <xf numFmtId="316" fontId="3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32" fillId="3" borderId="0"/>
    <xf numFmtId="316" fontId="43" fillId="0" borderId="0" applyFont="0" applyFill="0" applyBorder="0" applyAlignment="0">
      <alignment horizontal="left"/>
    </xf>
    <xf numFmtId="316" fontId="42" fillId="3" borderId="0"/>
    <xf numFmtId="316" fontId="42" fillId="3" borderId="0"/>
    <xf numFmtId="316" fontId="42" fillId="3" borderId="0"/>
    <xf numFmtId="316" fontId="42" fillId="3" borderId="0"/>
    <xf numFmtId="316" fontId="42" fillId="3" borderId="0"/>
    <xf numFmtId="316" fontId="43" fillId="0" borderId="0" applyFont="0" applyFill="0" applyBorder="0" applyAlignment="0">
      <alignment horizontal="left"/>
    </xf>
    <xf numFmtId="316" fontId="150" fillId="0"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3" borderId="0"/>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2" fillId="0" borderId="0">
      <alignment wrapText="1"/>
    </xf>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48" fillId="0" borderId="0"/>
    <xf numFmtId="316" fontId="152" fillId="0" borderId="0"/>
    <xf numFmtId="316" fontId="152" fillId="0" borderId="0"/>
    <xf numFmtId="316" fontId="152" fillId="0" borderId="0"/>
    <xf numFmtId="316" fontId="152" fillId="0" borderId="0"/>
    <xf numFmtId="316" fontId="152" fillId="0" borderId="0"/>
    <xf numFmtId="316" fontId="46" fillId="0" borderId="0">
      <alignment horizontal="center" wrapText="1"/>
      <protection locked="0"/>
    </xf>
    <xf numFmtId="316" fontId="73" fillId="0" borderId="0"/>
    <xf numFmtId="0" fontId="199" fillId="0" borderId="0"/>
    <xf numFmtId="316" fontId="127" fillId="0" borderId="0" applyFill="0" applyBorder="0" applyProtection="0">
      <alignment horizontal="center"/>
      <protection locked="0"/>
    </xf>
    <xf numFmtId="186" fontId="4" fillId="0" borderId="0" applyFont="0" applyFill="0" applyBorder="0" applyAlignment="0" applyProtection="0"/>
    <xf numFmtId="172" fontId="4" fillId="0" borderId="0" applyFont="0" applyFill="0" applyBorder="0" applyAlignment="0" applyProtection="0"/>
    <xf numFmtId="316" fontId="4" fillId="0" borderId="0" applyFont="0" applyFill="0" applyBorder="0" applyAlignment="0" applyProtection="0"/>
    <xf numFmtId="187" fontId="72" fillId="0" borderId="0" applyFont="0" applyFill="0" applyBorder="0" applyAlignment="0" applyProtection="0"/>
    <xf numFmtId="187" fontId="4" fillId="0" borderId="0" applyFont="0" applyFill="0" applyBorder="0" applyAlignment="0" applyProtection="0"/>
    <xf numFmtId="187" fontId="72"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187" fontId="4" fillId="0" borderId="0" applyFont="0" applyFill="0" applyBorder="0" applyAlignment="0" applyProtection="0"/>
    <xf numFmtId="0" fontId="4" fillId="0" borderId="0"/>
    <xf numFmtId="293" fontId="4" fillId="0" borderId="0" applyFont="0" applyFill="0" applyBorder="0" applyAlignment="0" applyProtection="0"/>
    <xf numFmtId="0" fontId="4" fillId="0" borderId="0"/>
    <xf numFmtId="294" fontId="4" fillId="0" borderId="0" applyFont="0" applyFill="0" applyBorder="0" applyAlignment="0" applyProtection="0"/>
    <xf numFmtId="0" fontId="4" fillId="0" borderId="0"/>
    <xf numFmtId="29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20"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27" fillId="0" borderId="0" applyFont="0" applyFill="0" applyBorder="0" applyAlignment="0" applyProtection="0"/>
    <xf numFmtId="0" fontId="4" fillId="0" borderId="0"/>
    <xf numFmtId="187" fontId="75"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27" fillId="0" borderId="0" applyFont="0" applyFill="0" applyBorder="0" applyAlignment="0" applyProtection="0"/>
    <xf numFmtId="0" fontId="4" fillId="0" borderId="0"/>
    <xf numFmtId="187" fontId="72"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0" fontId="4" fillId="0" borderId="0"/>
    <xf numFmtId="187" fontId="75"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0" fontId="4" fillId="0" borderId="0"/>
    <xf numFmtId="0" fontId="4" fillId="0" borderId="0"/>
    <xf numFmtId="18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0" fontId="4" fillId="0" borderId="0"/>
    <xf numFmtId="187" fontId="75"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76"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87" fontId="10"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138"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0" fontId="4" fillId="0" borderId="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74" fontId="3"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0" fontId="4" fillId="0" borderId="0"/>
    <xf numFmtId="168" fontId="125" fillId="0" borderId="0" applyFont="0" applyFill="0" applyBorder="0" applyAlignment="0" applyProtection="0"/>
    <xf numFmtId="0" fontId="4" fillId="0" borderId="0"/>
    <xf numFmtId="0" fontId="4" fillId="0" borderId="0" applyFont="0" applyFill="0" applyBorder="0" applyAlignment="0" applyProtection="0"/>
    <xf numFmtId="187" fontId="4" fillId="0" borderId="0" applyFont="0" applyFill="0" applyBorder="0" applyAlignment="0" applyProtection="0"/>
    <xf numFmtId="0" fontId="4" fillId="0" borderId="0"/>
    <xf numFmtId="295" fontId="4" fillId="0" borderId="0" applyFont="0" applyFill="0" applyBorder="0" applyAlignment="0" applyProtection="0"/>
    <xf numFmtId="0" fontId="4" fillId="0" borderId="0"/>
    <xf numFmtId="169" fontId="4" fillId="0" borderId="0" applyFont="0" applyFill="0" applyBorder="0" applyAlignment="0" applyProtection="0"/>
    <xf numFmtId="0" fontId="4" fillId="0" borderId="0"/>
    <xf numFmtId="295" fontId="4" fillId="0" borderId="0" applyFont="0" applyFill="0" applyBorder="0" applyAlignment="0" applyProtection="0"/>
    <xf numFmtId="0" fontId="4" fillId="0" borderId="0"/>
    <xf numFmtId="0" fontId="4" fillId="0" borderId="0"/>
    <xf numFmtId="174" fontId="3" fillId="0" borderId="0" applyFont="0" applyFill="0" applyBorder="0" applyAlignment="0" applyProtection="0"/>
    <xf numFmtId="0" fontId="4" fillId="0" borderId="0"/>
    <xf numFmtId="187" fontId="72" fillId="0" borderId="0" applyFont="0" applyFill="0" applyBorder="0" applyAlignment="0" applyProtection="0"/>
    <xf numFmtId="0" fontId="4" fillId="0" borderId="0"/>
    <xf numFmtId="187" fontId="75" fillId="0" borderId="0" applyFont="0" applyFill="0" applyBorder="0" applyAlignment="0" applyProtection="0"/>
    <xf numFmtId="174" fontId="3" fillId="0" borderId="0" applyFont="0" applyFill="0" applyBorder="0" applyAlignment="0" applyProtection="0"/>
    <xf numFmtId="0" fontId="4" fillId="0" borderId="0"/>
    <xf numFmtId="187" fontId="87" fillId="0" borderId="0" applyFont="0" applyFill="0" applyBorder="0" applyAlignment="0" applyProtection="0"/>
    <xf numFmtId="187" fontId="87" fillId="0" borderId="0" applyFont="0" applyFill="0" applyBorder="0" applyAlignment="0" applyProtection="0"/>
    <xf numFmtId="187" fontId="87" fillId="0" borderId="0" applyFont="0" applyFill="0" applyBorder="0" applyAlignment="0" applyProtection="0"/>
    <xf numFmtId="187" fontId="87" fillId="0" borderId="0" applyFont="0" applyFill="0" applyBorder="0" applyAlignment="0" applyProtection="0"/>
    <xf numFmtId="174" fontId="3" fillId="0" borderId="0" applyFont="0" applyFill="0" applyBorder="0" applyAlignment="0" applyProtection="0"/>
    <xf numFmtId="187" fontId="77" fillId="0" borderId="0" applyFont="0" applyFill="0" applyBorder="0" applyAlignment="0" applyProtection="0"/>
    <xf numFmtId="0" fontId="4" fillId="0" borderId="0"/>
    <xf numFmtId="233" fontId="3"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187" fontId="72" fillId="0" borderId="0" applyFont="0" applyFill="0" applyBorder="0" applyAlignment="0" applyProtection="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4" fillId="0" borderId="0" applyFont="0" applyFill="0" applyBorder="0" applyAlignment="0" applyProtection="0"/>
    <xf numFmtId="0" fontId="4" fillId="0" borderId="0"/>
    <xf numFmtId="187" fontId="72" fillId="0" borderId="0" applyFont="0" applyFill="0" applyBorder="0" applyAlignment="0" applyProtection="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187" fontId="27"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27" fillId="0" borderId="0" applyFont="0" applyFill="0" applyBorder="0" applyAlignment="0" applyProtection="0"/>
    <xf numFmtId="0" fontId="4" fillId="0" borderId="0"/>
    <xf numFmtId="187" fontId="75" fillId="0" borderId="0" applyFont="0" applyFill="0" applyBorder="0" applyAlignment="0" applyProtection="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296" fontId="3" fillId="0" borderId="0" applyFont="0" applyFill="0" applyBorder="0" applyAlignment="0" applyProtection="0"/>
    <xf numFmtId="0" fontId="4" fillId="0" borderId="0"/>
    <xf numFmtId="297" fontId="79" fillId="0" borderId="0" applyProtection="0"/>
    <xf numFmtId="0" fontId="4" fillId="0" borderId="0"/>
    <xf numFmtId="187" fontId="3" fillId="0" borderId="0" applyFont="0" applyFill="0" applyBorder="0" applyAlignment="0" applyProtection="0"/>
    <xf numFmtId="0" fontId="4" fillId="0" borderId="0"/>
    <xf numFmtId="187" fontId="152"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0" fontId="4" fillId="0" borderId="0"/>
    <xf numFmtId="187" fontId="156" fillId="0" borderId="0" applyFont="0" applyFill="0" applyBorder="0" applyAlignment="0" applyProtection="0"/>
    <xf numFmtId="0" fontId="4" fillId="0" borderId="0"/>
    <xf numFmtId="297" fontId="79" fillId="0" borderId="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27" fillId="0" borderId="0" applyFont="0" applyFill="0" applyBorder="0" applyAlignment="0" applyProtection="0"/>
    <xf numFmtId="0" fontId="4" fillId="0" borderId="0"/>
    <xf numFmtId="0" fontId="4" fillId="0" borderId="0"/>
    <xf numFmtId="0" fontId="4" fillId="0" borderId="0"/>
    <xf numFmtId="0" fontId="4" fillId="0" borderId="0"/>
    <xf numFmtId="187" fontId="4" fillId="0" borderId="0" applyFont="0" applyFill="0" applyBorder="0" applyAlignment="0" applyProtection="0"/>
    <xf numFmtId="0" fontId="4" fillId="0" borderId="0"/>
    <xf numFmtId="187" fontId="20" fillId="0" borderId="0" applyFont="0" applyFill="0" applyBorder="0" applyAlignment="0" applyProtection="0"/>
    <xf numFmtId="0" fontId="4" fillId="0" borderId="0"/>
    <xf numFmtId="187" fontId="2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27" fillId="0" borderId="0" applyFont="0" applyFill="0" applyBorder="0" applyAlignment="0" applyProtection="0"/>
    <xf numFmtId="0" fontId="4" fillId="0" borderId="0"/>
    <xf numFmtId="187" fontId="72"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75" fillId="0" borderId="0" applyFont="0" applyFill="0" applyBorder="0" applyAlignment="0" applyProtection="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187" fontId="75"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187" fontId="75"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27" fillId="0" borderId="0" applyFont="0" applyFill="0" applyBorder="0" applyAlignment="0" applyProtection="0"/>
    <xf numFmtId="0" fontId="4" fillId="0" borderId="0"/>
    <xf numFmtId="187" fontId="72" fillId="0" borderId="0" applyFont="0" applyFill="0" applyBorder="0" applyAlignment="0" applyProtection="0"/>
    <xf numFmtId="187" fontId="27" fillId="0" borderId="0" applyFont="0" applyFill="0" applyBorder="0" applyAlignment="0" applyProtection="0"/>
    <xf numFmtId="0" fontId="4" fillId="0" borderId="0"/>
    <xf numFmtId="187" fontId="75"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187" fontId="4"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187" fontId="27" fillId="0" borderId="0" applyFont="0" applyFill="0" applyBorder="0" applyAlignment="0" applyProtection="0"/>
    <xf numFmtId="0" fontId="4" fillId="0" borderId="0"/>
    <xf numFmtId="187" fontId="75"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187" fontId="27" fillId="0" borderId="0" applyFont="0" applyFill="0" applyBorder="0" applyAlignment="0" applyProtection="0"/>
    <xf numFmtId="0" fontId="4" fillId="0" borderId="0"/>
    <xf numFmtId="187" fontId="75" fillId="0" borderId="0" applyFont="0" applyFill="0" applyBorder="0" applyAlignment="0" applyProtection="0"/>
    <xf numFmtId="0" fontId="4" fillId="0" borderId="0"/>
    <xf numFmtId="187" fontId="20"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187" fontId="75"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156"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216" fontId="4" fillId="0" borderId="0" applyFont="0" applyFill="0" applyBorder="0" applyAlignment="0" applyProtection="0"/>
    <xf numFmtId="0" fontId="4" fillId="0" borderId="0"/>
    <xf numFmtId="0" fontId="4" fillId="0" borderId="0"/>
    <xf numFmtId="216" fontId="4" fillId="0" borderId="0" applyFont="0" applyFill="0" applyBorder="0" applyAlignment="0" applyProtection="0"/>
    <xf numFmtId="0" fontId="4" fillId="0" borderId="0"/>
    <xf numFmtId="0" fontId="4" fillId="0" borderId="0"/>
    <xf numFmtId="168" fontId="20" fillId="0" borderId="0" applyFont="0" applyFill="0" applyBorder="0" applyAlignment="0" applyProtection="0"/>
    <xf numFmtId="0" fontId="4" fillId="0" borderId="0"/>
    <xf numFmtId="297" fontId="79" fillId="0" borderId="0" applyProtection="0"/>
    <xf numFmtId="0" fontId="4" fillId="0" borderId="0"/>
    <xf numFmtId="297" fontId="79" fillId="0" borderId="0" applyProtection="0"/>
    <xf numFmtId="0" fontId="4" fillId="0" borderId="0"/>
    <xf numFmtId="187" fontId="3" fillId="0" borderId="0" applyFont="0" applyFill="0" applyBorder="0" applyAlignment="0" applyProtection="0"/>
    <xf numFmtId="0" fontId="4" fillId="0" borderId="0"/>
    <xf numFmtId="0" fontId="4" fillId="0" borderId="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6" fontId="3" fillId="0" borderId="0" applyFont="0" applyFill="0" applyBorder="0" applyAlignment="0" applyProtection="0"/>
    <xf numFmtId="0" fontId="4" fillId="0" borderId="0"/>
    <xf numFmtId="216" fontId="3" fillId="0" borderId="0" applyFont="0" applyFill="0" applyBorder="0" applyAlignment="0" applyProtection="0"/>
    <xf numFmtId="0" fontId="4" fillId="0" borderId="0"/>
    <xf numFmtId="216" fontId="3" fillId="0" borderId="0" applyFont="0" applyFill="0" applyBorder="0" applyAlignment="0" applyProtection="0"/>
    <xf numFmtId="0" fontId="4" fillId="0" borderId="0"/>
    <xf numFmtId="216" fontId="3" fillId="0" borderId="0" applyFont="0" applyFill="0" applyBorder="0" applyAlignment="0" applyProtection="0"/>
    <xf numFmtId="0" fontId="4" fillId="0" borderId="0"/>
    <xf numFmtId="216" fontId="3" fillId="0" borderId="0" applyFont="0" applyFill="0" applyBorder="0" applyAlignment="0" applyProtection="0"/>
    <xf numFmtId="0" fontId="4" fillId="0" borderId="0"/>
    <xf numFmtId="216"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187" fontId="156"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0" fontId="4" fillId="0" borderId="0" applyFont="0" applyFill="0" applyBorder="0" applyAlignment="0" applyProtection="0"/>
    <xf numFmtId="0" fontId="4" fillId="0" borderId="0"/>
    <xf numFmtId="170" fontId="4" fillId="0" borderId="0" applyFont="0" applyFill="0" applyBorder="0" applyAlignment="0" applyProtection="0"/>
    <xf numFmtId="0" fontId="4" fillId="0" borderId="0"/>
    <xf numFmtId="170"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216"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87" fontId="79" fillId="0" borderId="0" applyProtection="0"/>
    <xf numFmtId="0" fontId="4" fillId="0" borderId="0"/>
    <xf numFmtId="0" fontId="4" fillId="0" borderId="0"/>
    <xf numFmtId="0" fontId="4" fillId="0" borderId="0"/>
    <xf numFmtId="216" fontId="3" fillId="0" borderId="0" applyFont="0" applyFill="0" applyBorder="0" applyAlignment="0" applyProtection="0"/>
    <xf numFmtId="0" fontId="4" fillId="0" borderId="0"/>
    <xf numFmtId="216" fontId="3"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187" fontId="72" fillId="0" borderId="0" applyFont="0" applyFill="0" applyBorder="0" applyAlignment="0" applyProtection="0"/>
    <xf numFmtId="0" fontId="4" fillId="0" borderId="0"/>
    <xf numFmtId="187" fontId="7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27" fillId="0" borderId="0" applyFont="0" applyFill="0" applyBorder="0" applyAlignment="0" applyProtection="0"/>
    <xf numFmtId="0" fontId="4" fillId="0" borderId="0"/>
    <xf numFmtId="187" fontId="72" fillId="0" borderId="0" applyFont="0" applyFill="0" applyBorder="0" applyAlignment="0" applyProtection="0"/>
    <xf numFmtId="0" fontId="4" fillId="0" borderId="0"/>
    <xf numFmtId="187" fontId="7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72" fillId="0" borderId="0" applyFont="0" applyFill="0" applyBorder="0" applyAlignment="0" applyProtection="0"/>
    <xf numFmtId="0" fontId="4" fillId="0" borderId="0"/>
    <xf numFmtId="187" fontId="2"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0" fontId="4" fillId="0" borderId="0"/>
    <xf numFmtId="187" fontId="72" fillId="0" borderId="0" applyFont="0" applyFill="0" applyBorder="0" applyAlignment="0" applyProtection="0"/>
    <xf numFmtId="43"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43"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0" fontId="4" fillId="0" borderId="0"/>
    <xf numFmtId="0" fontId="4" fillId="0" borderId="0"/>
    <xf numFmtId="0" fontId="4" fillId="0" borderId="0"/>
    <xf numFmtId="187" fontId="72" fillId="0" borderId="0" applyFont="0" applyFill="0" applyBorder="0" applyAlignment="0" applyProtection="0"/>
    <xf numFmtId="0" fontId="4" fillId="0" borderId="0"/>
    <xf numFmtId="187" fontId="72" fillId="0" borderId="0" applyFont="0" applyFill="0" applyBorder="0" applyAlignment="0" applyProtection="0"/>
    <xf numFmtId="0" fontId="4" fillId="0" borderId="0"/>
    <xf numFmtId="0" fontId="4" fillId="0" borderId="0"/>
    <xf numFmtId="0" fontId="4" fillId="0" borderId="0"/>
    <xf numFmtId="187" fontId="72"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187" fontId="156" fillId="0" borderId="0" applyFont="0" applyFill="0" applyBorder="0" applyAlignment="0" applyProtection="0"/>
    <xf numFmtId="0" fontId="4" fillId="0" borderId="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0" fontId="4" fillId="0" borderId="0"/>
    <xf numFmtId="0" fontId="4" fillId="0" borderId="0"/>
    <xf numFmtId="187" fontId="72" fillId="0" borderId="0" applyFont="0" applyFill="0" applyBorder="0" applyAlignment="0" applyProtection="0"/>
    <xf numFmtId="0" fontId="4" fillId="0" borderId="0"/>
    <xf numFmtId="187" fontId="72"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0" fontId="4" fillId="0" borderId="0"/>
    <xf numFmtId="0" fontId="4" fillId="0" borderId="0"/>
    <xf numFmtId="0" fontId="4" fillId="0" borderId="0"/>
    <xf numFmtId="187" fontId="4"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0" fontId="4" fillId="0" borderId="0"/>
    <xf numFmtId="0" fontId="4" fillId="0" borderId="0"/>
    <xf numFmtId="0" fontId="4" fillId="0" borderId="0"/>
    <xf numFmtId="187" fontId="4" fillId="0" borderId="0" applyFont="0" applyFill="0" applyBorder="0" applyAlignment="0" applyProtection="0"/>
    <xf numFmtId="0" fontId="4" fillId="0" borderId="0"/>
    <xf numFmtId="0" fontId="4" fillId="0" borderId="0"/>
    <xf numFmtId="0" fontId="4" fillId="0" borderId="0"/>
    <xf numFmtId="0" fontId="4" fillId="0" borderId="0"/>
    <xf numFmtId="187" fontId="4" fillId="0" borderId="0" applyFont="0" applyFill="0" applyBorder="0" applyAlignment="0" applyProtection="0"/>
    <xf numFmtId="187" fontId="4" fillId="0" borderId="0" applyFont="0" applyFill="0" applyBorder="0" applyAlignment="0" applyProtection="0"/>
    <xf numFmtId="187" fontId="35" fillId="0" borderId="0" applyFont="0" applyFill="0" applyBorder="0" applyAlignment="0" applyProtection="0"/>
    <xf numFmtId="0" fontId="4" fillId="0" borderId="0"/>
    <xf numFmtId="187" fontId="21" fillId="0" borderId="0" applyFont="0" applyFill="0" applyBorder="0" applyAlignment="0" applyProtection="0"/>
    <xf numFmtId="187" fontId="27" fillId="0" borderId="0" applyFont="0" applyFill="0" applyBorder="0" applyAlignment="0" applyProtection="0"/>
    <xf numFmtId="0" fontId="4" fillId="0" borderId="0"/>
    <xf numFmtId="187" fontId="136" fillId="0" borderId="0" applyFont="0" applyFill="0" applyBorder="0" applyAlignment="0" applyProtection="0"/>
    <xf numFmtId="0" fontId="4" fillId="0" borderId="0"/>
    <xf numFmtId="0" fontId="4" fillId="0" borderId="0"/>
    <xf numFmtId="0" fontId="4" fillId="0" borderId="0"/>
    <xf numFmtId="0" fontId="4" fillId="0" borderId="0"/>
    <xf numFmtId="187" fontId="4" fillId="0" borderId="0" applyFont="0" applyFill="0" applyBorder="0" applyAlignment="0" applyProtection="0"/>
    <xf numFmtId="187" fontId="21"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187" fontId="72" fillId="0" borderId="0" applyFont="0" applyFill="0" applyBorder="0" applyAlignment="0" applyProtection="0"/>
    <xf numFmtId="187" fontId="72" fillId="0" borderId="0" applyFont="0" applyFill="0" applyBorder="0" applyAlignment="0" applyProtection="0"/>
    <xf numFmtId="0" fontId="4" fillId="0" borderId="0"/>
    <xf numFmtId="0" fontId="4" fillId="0" borderId="0"/>
    <xf numFmtId="187" fontId="3" fillId="0" borderId="0" applyFont="0" applyFill="0" applyBorder="0" applyAlignment="0" applyProtection="0"/>
    <xf numFmtId="0" fontId="4" fillId="0" borderId="0"/>
    <xf numFmtId="0" fontId="4" fillId="0" borderId="0"/>
    <xf numFmtId="187" fontId="3" fillId="0" borderId="0" applyFont="0" applyFill="0" applyBorder="0" applyAlignment="0" applyProtection="0"/>
    <xf numFmtId="0" fontId="4" fillId="0" borderId="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187" fontId="72" fillId="0" borderId="0" applyFont="0" applyFill="0" applyBorder="0" applyAlignment="0" applyProtection="0"/>
    <xf numFmtId="187" fontId="4" fillId="0" borderId="0" applyFont="0" applyFill="0" applyBorder="0" applyAlignment="0" applyProtection="0"/>
    <xf numFmtId="187" fontId="75"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0" fontId="4" fillId="0" borderId="0"/>
    <xf numFmtId="187"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87" fontId="3" fillId="0" borderId="0" applyFont="0" applyFill="0" applyBorder="0" applyAlignment="0" applyProtection="0"/>
    <xf numFmtId="0" fontId="4" fillId="0" borderId="0"/>
    <xf numFmtId="0" fontId="4" fillId="0" borderId="0"/>
    <xf numFmtId="0" fontId="4" fillId="0" borderId="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187" fontId="3" fillId="0" borderId="0" applyFont="0" applyFill="0" applyBorder="0" applyAlignment="0" applyProtection="0"/>
    <xf numFmtId="0" fontId="4" fillId="0" borderId="0"/>
    <xf numFmtId="0" fontId="4" fillId="0" borderId="0"/>
    <xf numFmtId="187" fontId="4" fillId="0" borderId="0" applyFont="0" applyFill="0" applyBorder="0" applyAlignment="0" applyProtection="0"/>
    <xf numFmtId="187" fontId="75" fillId="0" borderId="0" applyFont="0" applyFill="0" applyBorder="0" applyAlignment="0" applyProtection="0"/>
    <xf numFmtId="0" fontId="4" fillId="0" borderId="0"/>
    <xf numFmtId="187" fontId="27" fillId="0" borderId="0" applyFont="0" applyFill="0" applyBorder="0" applyAlignment="0" applyProtection="0"/>
    <xf numFmtId="0" fontId="4" fillId="0" borderId="0"/>
    <xf numFmtId="0" fontId="4" fillId="0" borderId="0"/>
    <xf numFmtId="0" fontId="4" fillId="0" borderId="0"/>
    <xf numFmtId="187" fontId="4" fillId="0" borderId="0" applyFont="0" applyFill="0" applyBorder="0" applyAlignment="0" applyProtection="0"/>
    <xf numFmtId="0" fontId="4" fillId="0" borderId="0"/>
    <xf numFmtId="187" fontId="27" fillId="0" borderId="0" applyFont="0" applyFill="0" applyBorder="0" applyAlignment="0" applyProtection="0"/>
    <xf numFmtId="166" fontId="18"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0" fontId="4" fillId="0" borderId="0"/>
    <xf numFmtId="0" fontId="4" fillId="0" borderId="0"/>
    <xf numFmtId="18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20" fontId="7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79" fillId="0" borderId="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3" fontId="3" fillId="0" borderId="0" applyFont="0" applyFill="0" applyBorder="0" applyAlignment="0" applyProtection="0"/>
    <xf numFmtId="0" fontId="4" fillId="0" borderId="0"/>
    <xf numFmtId="0" fontId="27" fillId="0" borderId="0" applyNumberFormat="0" applyFill="0" applyBorder="0" applyAlignment="0" applyProtection="0"/>
    <xf numFmtId="0" fontId="4" fillId="0" borderId="0"/>
    <xf numFmtId="0" fontId="83" fillId="0" borderId="0">
      <alignment horizontal="center"/>
    </xf>
    <xf numFmtId="0" fontId="4" fillId="0" borderId="0"/>
    <xf numFmtId="0" fontId="77" fillId="0" borderId="0">
      <alignment horizontal="center"/>
    </xf>
    <xf numFmtId="0" fontId="84" fillId="0" borderId="0" applyNumberFormat="0" applyAlignment="0">
      <alignment horizontal="left"/>
    </xf>
    <xf numFmtId="0" fontId="4" fillId="0" borderId="0"/>
    <xf numFmtId="0" fontId="80" fillId="0" borderId="0" applyNumberFormat="0" applyAlignment="0">
      <alignment horizontal="left"/>
    </xf>
    <xf numFmtId="298" fontId="157" fillId="0" borderId="0" applyFill="0" applyBorder="0" applyProtection="0"/>
    <xf numFmtId="0" fontId="4" fillId="0" borderId="0"/>
    <xf numFmtId="299" fontId="6" fillId="0" borderId="0" applyFont="0" applyFill="0" applyBorder="0" applyAlignment="0" applyProtection="0"/>
    <xf numFmtId="0" fontId="4" fillId="0" borderId="0"/>
    <xf numFmtId="300" fontId="136" fillId="0" borderId="0" applyFill="0" applyBorder="0" applyProtection="0"/>
    <xf numFmtId="0" fontId="4" fillId="0" borderId="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1"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302"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0" fontId="4" fillId="0" borderId="0"/>
    <xf numFmtId="207" fontId="123" fillId="0" borderId="0" applyFont="0" applyFill="0" applyBorder="0" applyAlignment="0" applyProtection="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278" fontId="3" fillId="0" borderId="0" applyFont="0" applyFill="0" applyBorder="0" applyAlignment="0" applyProtection="0"/>
    <xf numFmtId="0" fontId="4" fillId="0" borderId="0"/>
    <xf numFmtId="303" fontId="155" fillId="0" borderId="0" applyFont="0" applyFill="0" applyBorder="0" applyAlignment="0" applyProtection="0"/>
    <xf numFmtId="0" fontId="4" fillId="0" borderId="0"/>
    <xf numFmtId="304" fontId="79" fillId="0" borderId="0" applyFont="0" applyFill="0" applyBorder="0" applyAlignment="0" applyProtection="0"/>
    <xf numFmtId="0" fontId="4" fillId="0" borderId="0"/>
    <xf numFmtId="306" fontId="155" fillId="0" borderId="0" applyFont="0" applyFill="0" applyBorder="0" applyAlignment="0" applyProtection="0"/>
    <xf numFmtId="0" fontId="4" fillId="0" borderId="0"/>
    <xf numFmtId="307" fontId="79" fillId="0" borderId="0" applyFont="0" applyFill="0" applyBorder="0" applyAlignment="0" applyProtection="0"/>
    <xf numFmtId="0" fontId="4" fillId="0" borderId="0"/>
    <xf numFmtId="309" fontId="155" fillId="0" borderId="0" applyFont="0" applyFill="0" applyBorder="0" applyAlignment="0" applyProtection="0"/>
    <xf numFmtId="0" fontId="4" fillId="0" borderId="0"/>
    <xf numFmtId="310" fontId="79"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312"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313" fontId="79" fillId="0" borderId="0" applyProtection="0"/>
    <xf numFmtId="0" fontId="4" fillId="0" borderId="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226" fontId="3" fillId="0" borderId="0" applyFont="0" applyFill="0" applyBorder="0" applyAlignment="0" applyProtection="0"/>
    <xf numFmtId="0" fontId="4" fillId="0" borderId="0"/>
    <xf numFmtId="173" fontId="3" fillId="0" borderId="0"/>
    <xf numFmtId="0" fontId="4" fillId="0" borderId="0"/>
    <xf numFmtId="173" fontId="3" fillId="0" borderId="0"/>
    <xf numFmtId="0" fontId="4" fillId="0" borderId="0"/>
    <xf numFmtId="173" fontId="3" fillId="0" borderId="0"/>
    <xf numFmtId="0" fontId="4" fillId="0" borderId="0"/>
    <xf numFmtId="173" fontId="3" fillId="0" borderId="0"/>
    <xf numFmtId="0" fontId="4" fillId="0" borderId="0"/>
    <xf numFmtId="173" fontId="3" fillId="0" borderId="0"/>
    <xf numFmtId="0" fontId="4" fillId="0" borderId="0"/>
    <xf numFmtId="173" fontId="3" fillId="0" borderId="0"/>
    <xf numFmtId="0" fontId="4" fillId="0" borderId="0"/>
    <xf numFmtId="173" fontId="3" fillId="0" borderId="0"/>
    <xf numFmtId="0" fontId="4" fillId="0" borderId="0"/>
    <xf numFmtId="228" fontId="81" fillId="0" borderId="0"/>
    <xf numFmtId="0" fontId="4" fillId="0" borderId="0"/>
    <xf numFmtId="173" fontId="3" fillId="0" borderId="0" applyProtection="0"/>
    <xf numFmtId="0" fontId="4" fillId="0" borderId="0"/>
    <xf numFmtId="0" fontId="4" fillId="0" borderId="0"/>
    <xf numFmtId="228" fontId="74" fillId="0" borderId="0"/>
    <xf numFmtId="173" fontId="3" fillId="0" borderId="0"/>
    <xf numFmtId="0" fontId="4" fillId="0" borderId="0"/>
    <xf numFmtId="173" fontId="3" fillId="0" borderId="0"/>
    <xf numFmtId="0" fontId="4" fillId="0" borderId="0"/>
    <xf numFmtId="173" fontId="3" fillId="0" borderId="0"/>
    <xf numFmtId="0" fontId="4" fillId="0" borderId="0"/>
    <xf numFmtId="173" fontId="3" fillId="0" borderId="0"/>
    <xf numFmtId="0" fontId="4" fillId="0" borderId="0"/>
    <xf numFmtId="173" fontId="3" fillId="0" borderId="0"/>
    <xf numFmtId="0" fontId="4" fillId="0" borderId="0"/>
    <xf numFmtId="173" fontId="3" fillId="0" borderId="0"/>
    <xf numFmtId="0" fontId="4" fillId="0" borderId="0"/>
    <xf numFmtId="173" fontId="3" fillId="0" borderId="0"/>
    <xf numFmtId="0" fontId="4" fillId="0" borderId="0"/>
    <xf numFmtId="229" fontId="35" fillId="0" borderId="19"/>
    <xf numFmtId="0" fontId="4" fillId="0" borderId="0"/>
    <xf numFmtId="229" fontId="21" fillId="0" borderId="19"/>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79" fillId="0" borderId="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3" fillId="0" borderId="0" applyFont="0" applyFill="0" applyBorder="0" applyAlignment="0" applyProtection="0"/>
    <xf numFmtId="0" fontId="4" fillId="0" borderId="0"/>
    <xf numFmtId="0" fontId="4" fillId="0" borderId="0"/>
    <xf numFmtId="14" fontId="29" fillId="0" borderId="0" applyFill="0" applyBorder="0" applyAlignment="0"/>
    <xf numFmtId="0" fontId="4" fillId="0" borderId="0"/>
    <xf numFmtId="14" fontId="29" fillId="0" borderId="0" applyFill="0" applyBorder="0" applyAlignment="0"/>
    <xf numFmtId="0" fontId="4" fillId="0" borderId="0"/>
    <xf numFmtId="14" fontId="29" fillId="0" borderId="0" applyFill="0" applyBorder="0" applyAlignment="0"/>
    <xf numFmtId="0" fontId="4" fillId="0" borderId="0"/>
    <xf numFmtId="14" fontId="29" fillId="0" borderId="0" applyFill="0" applyBorder="0" applyAlignment="0"/>
    <xf numFmtId="0" fontId="4" fillId="0" borderId="0"/>
    <xf numFmtId="3" fontId="83" fillId="0" borderId="6">
      <alignment horizontal="left" vertical="top" wrapText="1"/>
    </xf>
    <xf numFmtId="314" fontId="136" fillId="0" borderId="0" applyFill="0" applyBorder="0" applyProtection="0"/>
    <xf numFmtId="0" fontId="4" fillId="0" borderId="0"/>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315" fontId="3" fillId="0" borderId="35">
      <alignment vertical="center"/>
    </xf>
    <xf numFmtId="0" fontId="4" fillId="0" borderId="0"/>
    <xf numFmtId="0" fontId="4" fillId="0" borderId="0"/>
    <xf numFmtId="230" fontId="21" fillId="0" borderId="0"/>
    <xf numFmtId="0" fontId="4" fillId="0" borderId="0"/>
    <xf numFmtId="230" fontId="21" fillId="0" borderId="0"/>
    <xf numFmtId="0" fontId="4" fillId="0" borderId="0"/>
    <xf numFmtId="230" fontId="21" fillId="0" borderId="0"/>
    <xf numFmtId="0" fontId="4" fillId="0" borderId="0"/>
    <xf numFmtId="230" fontId="21" fillId="0" borderId="0"/>
    <xf numFmtId="231" fontId="48" fillId="0" borderId="67"/>
    <xf numFmtId="233" fontId="3" fillId="0" borderId="0"/>
    <xf numFmtId="0" fontId="4" fillId="0" borderId="0"/>
    <xf numFmtId="233" fontId="3" fillId="0" borderId="0"/>
    <xf numFmtId="0" fontId="4" fillId="0" borderId="0"/>
    <xf numFmtId="233" fontId="3" fillId="0" borderId="0"/>
    <xf numFmtId="0" fontId="4" fillId="0" borderId="0"/>
    <xf numFmtId="233" fontId="3" fillId="0" borderId="0"/>
    <xf numFmtId="0" fontId="4" fillId="0" borderId="0"/>
    <xf numFmtId="233" fontId="3" fillId="0" borderId="0"/>
    <xf numFmtId="0" fontId="4" fillId="0" borderId="0"/>
    <xf numFmtId="233" fontId="3" fillId="0" borderId="0"/>
    <xf numFmtId="0" fontId="4" fillId="0" borderId="0"/>
    <xf numFmtId="233" fontId="3" fillId="0" borderId="0"/>
    <xf numFmtId="0" fontId="4" fillId="0" borderId="0"/>
    <xf numFmtId="232" fontId="81" fillId="0" borderId="0"/>
    <xf numFmtId="0" fontId="4" fillId="0" borderId="0"/>
    <xf numFmtId="233" fontId="3" fillId="0" borderId="0" applyProtection="0"/>
    <xf numFmtId="0" fontId="4" fillId="0" borderId="0"/>
    <xf numFmtId="0" fontId="4" fillId="0" borderId="0"/>
    <xf numFmtId="232" fontId="74" fillId="0" borderId="0"/>
    <xf numFmtId="233" fontId="3" fillId="0" borderId="0"/>
    <xf numFmtId="0" fontId="4" fillId="0" borderId="0"/>
    <xf numFmtId="233" fontId="3" fillId="0" borderId="0"/>
    <xf numFmtId="0" fontId="4" fillId="0" borderId="0"/>
    <xf numFmtId="233" fontId="3" fillId="0" borderId="0"/>
    <xf numFmtId="0" fontId="4" fillId="0" borderId="0"/>
    <xf numFmtId="233" fontId="3" fillId="0" borderId="0"/>
    <xf numFmtId="0" fontId="4" fillId="0" borderId="0"/>
    <xf numFmtId="233" fontId="3" fillId="0" borderId="0"/>
    <xf numFmtId="0" fontId="4" fillId="0" borderId="0"/>
    <xf numFmtId="233" fontId="3" fillId="0" borderId="0"/>
    <xf numFmtId="0" fontId="4" fillId="0" borderId="0"/>
    <xf numFmtId="233" fontId="3" fillId="0" borderId="0"/>
    <xf numFmtId="0" fontId="4" fillId="0" borderId="0"/>
    <xf numFmtId="234" fontId="48" fillId="0" borderId="0"/>
    <xf numFmtId="234" fontId="48" fillId="0" borderId="0"/>
    <xf numFmtId="234" fontId="48" fillId="0" borderId="0"/>
    <xf numFmtId="234" fontId="48" fillId="0" borderId="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0" fontId="4" fillId="0" borderId="0"/>
    <xf numFmtId="0" fontId="4" fillId="0" borderId="0"/>
    <xf numFmtId="0" fontId="4" fillId="0" borderId="0"/>
    <xf numFmtId="0" fontId="4" fillId="0" borderId="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0" fontId="4" fillId="0" borderId="0"/>
    <xf numFmtId="0" fontId="4" fillId="0" borderId="0"/>
    <xf numFmtId="0" fontId="4" fillId="0" borderId="0"/>
    <xf numFmtId="0" fontId="4" fillId="0" borderId="0"/>
    <xf numFmtId="186" fontId="84" fillId="0" borderId="0" applyFont="0" applyFill="0" applyBorder="0" applyAlignment="0" applyProtection="0"/>
    <xf numFmtId="186"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0" fontId="4" fillId="0" borderId="0"/>
    <xf numFmtId="0" fontId="4" fillId="0" borderId="0"/>
    <xf numFmtId="0" fontId="4" fillId="0" borderId="0"/>
    <xf numFmtId="0" fontId="4" fillId="0" borderId="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0" fontId="4" fillId="0" borderId="0"/>
    <xf numFmtId="0" fontId="4" fillId="0" borderId="0"/>
    <xf numFmtId="0" fontId="4" fillId="0" borderId="0"/>
    <xf numFmtId="0" fontId="4" fillId="0" borderId="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0" fontId="4" fillId="0" borderId="0"/>
    <xf numFmtId="0" fontId="4" fillId="0" borderId="0"/>
    <xf numFmtId="0" fontId="4" fillId="0" borderId="0"/>
    <xf numFmtId="0" fontId="4" fillId="0" borderId="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0" fontId="4" fillId="0" borderId="0"/>
    <xf numFmtId="0" fontId="4" fillId="0" borderId="0"/>
    <xf numFmtId="0" fontId="4" fillId="0" borderId="0"/>
    <xf numFmtId="0" fontId="4" fillId="0" borderId="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0" fontId="4" fillId="0" borderId="0"/>
    <xf numFmtId="0" fontId="4" fillId="0" borderId="0"/>
    <xf numFmtId="0" fontId="4" fillId="0" borderId="0"/>
    <xf numFmtId="0" fontId="4" fillId="0" borderId="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285" fontId="84"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0" fontId="4" fillId="0" borderId="0"/>
    <xf numFmtId="0" fontId="4" fillId="0" borderId="0"/>
    <xf numFmtId="0" fontId="4" fillId="0" borderId="0"/>
    <xf numFmtId="0" fontId="4" fillId="0" borderId="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0" fontId="4" fillId="0" borderId="0"/>
    <xf numFmtId="0" fontId="4" fillId="0" borderId="0"/>
    <xf numFmtId="0" fontId="4" fillId="0" borderId="0"/>
    <xf numFmtId="0" fontId="4" fillId="0" borderId="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0" fontId="4" fillId="0" borderId="0"/>
    <xf numFmtId="0" fontId="4" fillId="0" borderId="0"/>
    <xf numFmtId="0" fontId="4" fillId="0" borderId="0"/>
    <xf numFmtId="0" fontId="4" fillId="0" borderId="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5" fontId="27"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0" fontId="4" fillId="0" borderId="0"/>
    <xf numFmtId="0" fontId="4" fillId="0" borderId="0"/>
    <xf numFmtId="0" fontId="4" fillId="0" borderId="0"/>
    <xf numFmtId="0" fontId="4" fillId="0" borderId="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6"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0" fontId="4" fillId="0" borderId="0"/>
    <xf numFmtId="0" fontId="4" fillId="0" borderId="0"/>
    <xf numFmtId="0" fontId="4" fillId="0" borderId="0"/>
    <xf numFmtId="0" fontId="4" fillId="0" borderId="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237" fontId="35"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0" fontId="4" fillId="0" borderId="0"/>
    <xf numFmtId="0" fontId="4" fillId="0" borderId="0"/>
    <xf numFmtId="0" fontId="4" fillId="0" borderId="0"/>
    <xf numFmtId="0" fontId="4" fillId="0" borderId="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0" fontId="4" fillId="0" borderId="0"/>
    <xf numFmtId="0" fontId="4" fillId="0" borderId="0"/>
    <xf numFmtId="0" fontId="4" fillId="0" borderId="0"/>
    <xf numFmtId="0" fontId="4" fillId="0" borderId="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0" fontId="4" fillId="0" borderId="0"/>
    <xf numFmtId="0" fontId="4" fillId="0" borderId="0"/>
    <xf numFmtId="0" fontId="4" fillId="0" borderId="0"/>
    <xf numFmtId="0" fontId="4" fillId="0" borderId="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0" fontId="4" fillId="0" borderId="0"/>
    <xf numFmtId="0" fontId="4" fillId="0" borderId="0"/>
    <xf numFmtId="0" fontId="4" fillId="0" borderId="0"/>
    <xf numFmtId="0" fontId="4" fillId="0" borderId="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0" fontId="4" fillId="0" borderId="0"/>
    <xf numFmtId="0" fontId="4" fillId="0" borderId="0"/>
    <xf numFmtId="0" fontId="4" fillId="0" borderId="0"/>
    <xf numFmtId="0" fontId="4" fillId="0" borderId="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0" fontId="4" fillId="0" borderId="0"/>
    <xf numFmtId="0" fontId="4" fillId="0" borderId="0"/>
    <xf numFmtId="0" fontId="4" fillId="0" borderId="0"/>
    <xf numFmtId="0" fontId="4" fillId="0" borderId="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0" fontId="4" fillId="0" borderId="0"/>
    <xf numFmtId="0" fontId="4" fillId="0" borderId="0"/>
    <xf numFmtId="0" fontId="4" fillId="0" borderId="0"/>
    <xf numFmtId="0" fontId="4" fillId="0" borderId="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0" fontId="4" fillId="0" borderId="0"/>
    <xf numFmtId="0" fontId="4" fillId="0" borderId="0"/>
    <xf numFmtId="0" fontId="4" fillId="0" borderId="0"/>
    <xf numFmtId="0" fontId="4" fillId="0" borderId="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8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0" fontId="4" fillId="0" borderId="0"/>
    <xf numFmtId="0" fontId="4" fillId="0" borderId="0"/>
    <xf numFmtId="0" fontId="4" fillId="0" borderId="0"/>
    <xf numFmtId="0" fontId="4" fillId="0" borderId="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0" fontId="4" fillId="0" borderId="0"/>
    <xf numFmtId="0" fontId="4" fillId="0" borderId="0"/>
    <xf numFmtId="0" fontId="4" fillId="0" borderId="0"/>
    <xf numFmtId="0" fontId="4" fillId="0" borderId="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0" fontId="4" fillId="0" borderId="0"/>
    <xf numFmtId="0" fontId="4" fillId="0" borderId="0"/>
    <xf numFmtId="0" fontId="4" fillId="0" borderId="0"/>
    <xf numFmtId="0" fontId="4" fillId="0" borderId="0"/>
    <xf numFmtId="187" fontId="84" fillId="0" borderId="0" applyFont="0" applyFill="0" applyBorder="0" applyAlignment="0" applyProtection="0"/>
    <xf numFmtId="187"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0" fontId="4" fillId="0" borderId="0"/>
    <xf numFmtId="0" fontId="4" fillId="0" borderId="0"/>
    <xf numFmtId="0" fontId="4" fillId="0" borderId="0"/>
    <xf numFmtId="0" fontId="4" fillId="0" borderId="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0" fontId="4" fillId="0" borderId="0"/>
    <xf numFmtId="0" fontId="4" fillId="0" borderId="0"/>
    <xf numFmtId="0" fontId="4" fillId="0" borderId="0"/>
    <xf numFmtId="0" fontId="4" fillId="0" borderId="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0" fontId="4" fillId="0" borderId="0"/>
    <xf numFmtId="0" fontId="4" fillId="0" borderId="0"/>
    <xf numFmtId="0" fontId="4" fillId="0" borderId="0"/>
    <xf numFmtId="0" fontId="4" fillId="0" borderId="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0" fontId="4" fillId="0" borderId="0"/>
    <xf numFmtId="0" fontId="4" fillId="0" borderId="0"/>
    <xf numFmtId="0" fontId="4" fillId="0" borderId="0"/>
    <xf numFmtId="0" fontId="4" fillId="0" borderId="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0" fontId="4" fillId="0" borderId="0"/>
    <xf numFmtId="0" fontId="4" fillId="0" borderId="0"/>
    <xf numFmtId="0" fontId="4" fillId="0" borderId="0"/>
    <xf numFmtId="0" fontId="4" fillId="0" borderId="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0" fontId="4" fillId="0" borderId="0"/>
    <xf numFmtId="0" fontId="4" fillId="0" borderId="0"/>
    <xf numFmtId="0" fontId="4" fillId="0" borderId="0"/>
    <xf numFmtId="0" fontId="4" fillId="0" borderId="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0" fontId="4" fillId="0" borderId="0"/>
    <xf numFmtId="0" fontId="4" fillId="0" borderId="0"/>
    <xf numFmtId="0" fontId="4" fillId="0" borderId="0"/>
    <xf numFmtId="0" fontId="4" fillId="0" borderId="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0" fontId="4" fillId="0" borderId="0"/>
    <xf numFmtId="0" fontId="4" fillId="0" borderId="0"/>
    <xf numFmtId="0" fontId="4" fillId="0" borderId="0"/>
    <xf numFmtId="0" fontId="4" fillId="0" borderId="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8" fontId="27"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0" fontId="4" fillId="0" borderId="0"/>
    <xf numFmtId="0" fontId="4" fillId="0" borderId="0"/>
    <xf numFmtId="0" fontId="4" fillId="0" borderId="0"/>
    <xf numFmtId="0" fontId="4" fillId="0" borderId="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21"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39"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0" fontId="4" fillId="0" borderId="0"/>
    <xf numFmtId="0" fontId="4" fillId="0" borderId="0"/>
    <xf numFmtId="0" fontId="4" fillId="0" borderId="0"/>
    <xf numFmtId="0" fontId="4" fillId="0" borderId="0"/>
    <xf numFmtId="240" fontId="21" fillId="0" borderId="0" applyFont="0" applyFill="0" applyBorder="0" applyAlignment="0" applyProtection="0"/>
    <xf numFmtId="240" fontId="21" fillId="0" borderId="0" applyFont="0" applyFill="0" applyBorder="0" applyAlignment="0" applyProtection="0"/>
    <xf numFmtId="240" fontId="21" fillId="0" borderId="0" applyFont="0" applyFill="0" applyBorder="0" applyAlignment="0" applyProtection="0"/>
    <xf numFmtId="240" fontId="21" fillId="0" borderId="0" applyFont="0" applyFill="0" applyBorder="0" applyAlignment="0" applyProtection="0"/>
    <xf numFmtId="240" fontId="21" fillId="0" borderId="0" applyFont="0" applyFill="0" applyBorder="0" applyAlignment="0" applyProtection="0"/>
    <xf numFmtId="240" fontId="21" fillId="0" borderId="0" applyFont="0" applyFill="0" applyBorder="0" applyAlignment="0" applyProtection="0"/>
    <xf numFmtId="240" fontId="21" fillId="0" borderId="0" applyFont="0" applyFill="0" applyBorder="0" applyAlignment="0" applyProtection="0"/>
    <xf numFmtId="240" fontId="21"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240" fontId="35"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0" fontId="4" fillId="0" borderId="0"/>
    <xf numFmtId="0" fontId="4" fillId="0" borderId="0"/>
    <xf numFmtId="0" fontId="4" fillId="0" borderId="0"/>
    <xf numFmtId="0" fontId="4" fillId="0" borderId="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0" fontId="4" fillId="0" borderId="0"/>
    <xf numFmtId="0" fontId="4" fillId="0" borderId="0"/>
    <xf numFmtId="0" fontId="4" fillId="0" borderId="0"/>
    <xf numFmtId="0" fontId="4" fillId="0" borderId="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0" fontId="4" fillId="0" borderId="0"/>
    <xf numFmtId="0" fontId="4" fillId="0" borderId="0"/>
    <xf numFmtId="0" fontId="4" fillId="0" borderId="0"/>
    <xf numFmtId="0" fontId="4" fillId="0" borderId="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0" fontId="4" fillId="0" borderId="0"/>
    <xf numFmtId="0" fontId="4" fillId="0" borderId="0"/>
    <xf numFmtId="0" fontId="4" fillId="0" borderId="0"/>
    <xf numFmtId="0" fontId="4" fillId="0" borderId="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87" fontId="158"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0" fontId="4" fillId="0" borderId="0"/>
    <xf numFmtId="0" fontId="4" fillId="0" borderId="0"/>
    <xf numFmtId="0" fontId="4" fillId="0" borderId="0"/>
    <xf numFmtId="0" fontId="4" fillId="0" borderId="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0" fontId="4" fillId="0" borderId="0"/>
    <xf numFmtId="0" fontId="4" fillId="0" borderId="0"/>
    <xf numFmtId="0" fontId="4" fillId="0" borderId="0"/>
    <xf numFmtId="0" fontId="4" fillId="0" borderId="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0" fontId="4" fillId="0" borderId="0"/>
    <xf numFmtId="0" fontId="4" fillId="0" borderId="0"/>
    <xf numFmtId="0" fontId="4" fillId="0" borderId="0"/>
    <xf numFmtId="0" fontId="4" fillId="0" borderId="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0" fontId="4" fillId="0" borderId="0"/>
    <xf numFmtId="0" fontId="4" fillId="0" borderId="0"/>
    <xf numFmtId="0" fontId="4" fillId="0" borderId="0"/>
    <xf numFmtId="0" fontId="4" fillId="0" borderId="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87"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0" fontId="4" fillId="0" borderId="0"/>
    <xf numFmtId="0" fontId="4" fillId="0" borderId="0"/>
    <xf numFmtId="0" fontId="4" fillId="0" borderId="0"/>
    <xf numFmtId="0" fontId="4" fillId="0" borderId="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84"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0" fontId="4" fillId="0" borderId="0"/>
    <xf numFmtId="3" fontId="21" fillId="0" borderId="0" applyFont="0" applyBorder="0" applyAlignment="0"/>
    <xf numFmtId="0" fontId="4" fillId="0" borderId="0"/>
    <xf numFmtId="3" fontId="21" fillId="0" borderId="0" applyFont="0" applyBorder="0" applyAlignment="0"/>
    <xf numFmtId="0" fontId="4" fillId="0" borderId="0"/>
    <xf numFmtId="3" fontId="21" fillId="0" borderId="0" applyFont="0" applyBorder="0" applyAlignment="0"/>
    <xf numFmtId="0" fontId="4" fillId="0" borderId="0"/>
    <xf numFmtId="3" fontId="21" fillId="0" borderId="0" applyFont="0" applyBorder="0" applyAlignment="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0" fontId="27" fillId="0" borderId="0" applyFill="0" applyBorder="0" applyAlignment="0"/>
    <xf numFmtId="0" fontId="4" fillId="0" borderId="0"/>
    <xf numFmtId="0" fontId="4" fillId="0" borderId="0"/>
    <xf numFmtId="0" fontId="3" fillId="0" borderId="0" applyFill="0" applyBorder="0" applyAlignment="0"/>
    <xf numFmtId="0" fontId="3" fillId="0" borderId="0" applyFill="0" applyBorder="0" applyAlignment="0"/>
    <xf numFmtId="0" fontId="4" fillId="0" borderId="0"/>
    <xf numFmtId="0" fontId="3" fillId="0" borderId="0" applyFill="0" applyBorder="0" applyAlignment="0"/>
    <xf numFmtId="0" fontId="4" fillId="0" borderId="0"/>
    <xf numFmtId="0" fontId="3" fillId="0" borderId="0" applyFill="0" applyBorder="0" applyAlignment="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0" fontId="4" fillId="0" borderId="0"/>
    <xf numFmtId="207" fontId="123" fillId="0" borderId="0" applyFill="0" applyBorder="0" applyAlignment="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0" fontId="4" fillId="0" borderId="0"/>
    <xf numFmtId="211" fontId="123" fillId="0" borderId="0" applyFill="0" applyBorder="0" applyAlignment="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0" fontId="4" fillId="0" borderId="0"/>
    <xf numFmtId="212" fontId="123" fillId="0" borderId="0" applyFill="0" applyBorder="0" applyAlignment="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0" fontId="4" fillId="0" borderId="0"/>
    <xf numFmtId="207" fontId="123" fillId="0" borderId="0" applyFill="0" applyBorder="0" applyAlignment="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0" fontId="93" fillId="0" borderId="0" applyNumberFormat="0" applyAlignment="0">
      <alignment horizontal="left"/>
    </xf>
    <xf numFmtId="0" fontId="4" fillId="0" borderId="0"/>
    <xf numFmtId="0" fontId="85" fillId="0" borderId="0" applyNumberFormat="0" applyAlignment="0">
      <alignment horizontal="left"/>
    </xf>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241" fontId="21"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0" fontId="82" fillId="0" borderId="0"/>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316" fontId="3" fillId="0" borderId="0" applyFont="0" applyFill="0" applyBorder="0" applyAlignment="0" applyProtection="0"/>
    <xf numFmtId="0" fontId="4" fillId="0" borderId="0"/>
    <xf numFmtId="0" fontId="94" fillId="0" borderId="0"/>
    <xf numFmtId="0" fontId="4" fillId="0" borderId="0"/>
    <xf numFmtId="0" fontId="95" fillId="0" borderId="0" applyNumberFormat="0" applyFill="0" applyBorder="0" applyAlignment="0" applyProtection="0"/>
    <xf numFmtId="0" fontId="4" fillId="0" borderId="0"/>
    <xf numFmtId="0" fontId="91" fillId="0" borderId="0" applyNumberFormat="0" applyFill="0" applyBorder="0" applyAlignment="0" applyProtection="0"/>
    <xf numFmtId="0" fontId="95" fillId="0" borderId="0" applyNumberFormat="0" applyFill="0" applyBorder="0" applyAlignment="0" applyProtection="0"/>
    <xf numFmtId="0" fontId="4" fillId="0" borderId="0"/>
    <xf numFmtId="0" fontId="95" fillId="0" borderId="0" applyNumberFormat="0" applyFill="0" applyBorder="0" applyAlignment="0" applyProtection="0"/>
    <xf numFmtId="0" fontId="4" fillId="0" borderId="0"/>
    <xf numFmtId="0" fontId="91" fillId="0" borderId="0" applyNumberFormat="0" applyFill="0" applyBorder="0" applyAlignment="0" applyProtection="0"/>
    <xf numFmtId="0" fontId="4" fillId="0" borderId="0"/>
    <xf numFmtId="3" fontId="21" fillId="0" borderId="0" applyFont="0" applyBorder="0" applyAlignment="0"/>
    <xf numFmtId="0" fontId="4" fillId="0" borderId="0"/>
    <xf numFmtId="3" fontId="21" fillId="0" borderId="0" applyFont="0" applyBorder="0" applyAlignment="0"/>
    <xf numFmtId="0" fontId="4" fillId="0" borderId="0"/>
    <xf numFmtId="3" fontId="21" fillId="0" borderId="0" applyFont="0" applyBorder="0" applyAlignment="0"/>
    <xf numFmtId="0" fontId="4" fillId="0" borderId="0"/>
    <xf numFmtId="3" fontId="21" fillId="0" borderId="0" applyFont="0" applyBorder="0" applyAlignment="0"/>
    <xf numFmtId="0" fontId="3" fillId="0" borderId="0"/>
    <xf numFmtId="0" fontId="4" fillId="0" borderId="0"/>
    <xf numFmtId="0" fontId="3" fillId="0" borderId="0"/>
    <xf numFmtId="0" fontId="4" fillId="0" borderId="0"/>
    <xf numFmtId="0" fontId="3" fillId="0" borderId="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2" fontId="79" fillId="0" borderId="0" applyProtection="0"/>
    <xf numFmtId="0" fontId="4" fillId="0" borderId="0"/>
    <xf numFmtId="2" fontId="3" fillId="0" borderId="0" applyFont="0" applyFill="0" applyBorder="0" applyAlignment="0" applyProtection="0"/>
    <xf numFmtId="0" fontId="4" fillId="0" borderId="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2" fontId="3" fillId="0" borderId="0" applyFont="0" applyFill="0" applyBorder="0" applyAlignment="0" applyProtection="0"/>
    <xf numFmtId="0" fontId="4" fillId="0" borderId="0"/>
    <xf numFmtId="0" fontId="159" fillId="0" borderId="0" applyNumberFormat="0" applyFill="0" applyBorder="0" applyAlignment="0" applyProtection="0"/>
    <xf numFmtId="0" fontId="4" fillId="0" borderId="0"/>
    <xf numFmtId="0" fontId="160" fillId="0" borderId="0" applyNumberFormat="0" applyFill="0" applyBorder="0" applyProtection="0">
      <alignment vertical="center"/>
    </xf>
    <xf numFmtId="0" fontId="4" fillId="0" borderId="0"/>
    <xf numFmtId="0" fontId="161" fillId="0" borderId="0" applyNumberFormat="0" applyFill="0" applyBorder="0" applyAlignment="0" applyProtection="0"/>
    <xf numFmtId="0" fontId="4" fillId="0" borderId="0"/>
    <xf numFmtId="0" fontId="162" fillId="0" borderId="0" applyNumberFormat="0" applyFill="0" applyBorder="0" applyProtection="0">
      <alignment vertical="center"/>
    </xf>
    <xf numFmtId="0" fontId="4" fillId="0" borderId="0"/>
    <xf numFmtId="0" fontId="163" fillId="0" borderId="0" applyNumberFormat="0" applyFill="0" applyBorder="0" applyAlignment="0" applyProtection="0"/>
    <xf numFmtId="0" fontId="4" fillId="0" borderId="0"/>
    <xf numFmtId="0" fontId="164" fillId="0" borderId="0" applyNumberFormat="0" applyFill="0" applyBorder="0" applyAlignment="0" applyProtection="0"/>
    <xf numFmtId="0" fontId="4" fillId="0" borderId="0"/>
    <xf numFmtId="317" fontId="165" fillId="0" borderId="36" applyNumberFormat="0" applyFill="0" applyBorder="0" applyAlignment="0" applyProtection="0"/>
    <xf numFmtId="0" fontId="4" fillId="0" borderId="0"/>
    <xf numFmtId="0" fontId="166" fillId="0" borderId="0" applyNumberFormat="0" applyFill="0" applyBorder="0" applyAlignment="0" applyProtection="0"/>
    <xf numFmtId="0" fontId="4" fillId="0" borderId="0"/>
    <xf numFmtId="0" fontId="98" fillId="0" borderId="0">
      <alignment vertical="top" wrapText="1"/>
    </xf>
    <xf numFmtId="0" fontId="4" fillId="0" borderId="0"/>
    <xf numFmtId="0" fontId="92" fillId="0" borderId="0">
      <alignment vertical="top" wrapText="1"/>
    </xf>
    <xf numFmtId="0" fontId="96" fillId="10" borderId="0" applyNumberFormat="0" applyBorder="0" applyAlignment="0" applyProtection="0"/>
    <xf numFmtId="0" fontId="4" fillId="0" borderId="0"/>
    <xf numFmtId="0" fontId="93" fillId="10" borderId="0" applyNumberFormat="0" applyBorder="0" applyAlignment="0" applyProtection="0"/>
    <xf numFmtId="0" fontId="96" fillId="10" borderId="0" applyNumberFormat="0" applyBorder="0" applyAlignment="0" applyProtection="0"/>
    <xf numFmtId="0" fontId="4" fillId="0" borderId="0"/>
    <xf numFmtId="0" fontId="96" fillId="10" borderId="0" applyNumberFormat="0" applyBorder="0" applyAlignment="0" applyProtection="0"/>
    <xf numFmtId="0" fontId="4" fillId="0" borderId="0"/>
    <xf numFmtId="0" fontId="93" fillId="10" borderId="0" applyNumberFormat="0" applyBorder="0" applyAlignment="0" applyProtection="0"/>
    <xf numFmtId="38" fontId="60" fillId="30" borderId="0" applyNumberFormat="0" applyBorder="0" applyAlignment="0" applyProtection="0"/>
    <xf numFmtId="0" fontId="4" fillId="0" borderId="0"/>
    <xf numFmtId="38" fontId="60" fillId="30" borderId="0" applyNumberFormat="0" applyBorder="0" applyAlignment="0" applyProtection="0"/>
    <xf numFmtId="0" fontId="4" fillId="0" borderId="0"/>
    <xf numFmtId="38" fontId="60" fillId="30" borderId="0" applyNumberFormat="0" applyBorder="0" applyAlignment="0" applyProtection="0"/>
    <xf numFmtId="0" fontId="4" fillId="0" borderId="0"/>
    <xf numFmtId="38" fontId="60" fillId="30" borderId="0" applyNumberFormat="0" applyBorder="0" applyAlignment="0" applyProtection="0"/>
    <xf numFmtId="0" fontId="4" fillId="0" borderId="0"/>
    <xf numFmtId="38" fontId="60" fillId="30" borderId="0" applyNumberFormat="0" applyBorder="0" applyAlignment="0" applyProtection="0"/>
    <xf numFmtId="0" fontId="4" fillId="0" borderId="0"/>
    <xf numFmtId="38" fontId="60" fillId="30" borderId="0" applyNumberFormat="0" applyBorder="0" applyAlignment="0" applyProtection="0"/>
    <xf numFmtId="0" fontId="4" fillId="0" borderId="0"/>
    <xf numFmtId="38" fontId="60" fillId="3" borderId="0" applyNumberFormat="0" applyBorder="0" applyAlignment="0" applyProtection="0"/>
    <xf numFmtId="0" fontId="4" fillId="0" borderId="0"/>
    <xf numFmtId="38" fontId="60" fillId="30" borderId="0" applyNumberFormat="0" applyBorder="0" applyAlignment="0" applyProtection="0"/>
    <xf numFmtId="0" fontId="4" fillId="0" borderId="0"/>
    <xf numFmtId="0" fontId="4" fillId="0" borderId="0"/>
    <xf numFmtId="38" fontId="60" fillId="30" borderId="0" applyNumberFormat="0" applyBorder="0" applyAlignment="0" applyProtection="0"/>
    <xf numFmtId="0" fontId="4" fillId="0" borderId="0"/>
    <xf numFmtId="38" fontId="60" fillId="30" borderId="0" applyNumberFormat="0" applyBorder="0" applyAlignment="0" applyProtection="0"/>
    <xf numFmtId="0" fontId="4" fillId="0" borderId="0"/>
    <xf numFmtId="38" fontId="60" fillId="30" borderId="0" applyNumberFormat="0" applyBorder="0" applyAlignment="0" applyProtection="0"/>
    <xf numFmtId="0" fontId="4" fillId="0" borderId="0"/>
    <xf numFmtId="38" fontId="60" fillId="30" borderId="0" applyNumberFormat="0" applyBorder="0" applyAlignment="0" applyProtection="0"/>
    <xf numFmtId="0" fontId="4" fillId="0" borderId="0"/>
    <xf numFmtId="38" fontId="60" fillId="30" borderId="0" applyNumberFormat="0" applyBorder="0" applyAlignment="0" applyProtection="0"/>
    <xf numFmtId="0" fontId="4" fillId="0" borderId="0"/>
    <xf numFmtId="38" fontId="60" fillId="30" borderId="0" applyNumberFormat="0" applyBorder="0" applyAlignment="0" applyProtection="0"/>
    <xf numFmtId="0" fontId="4" fillId="0" borderId="0"/>
    <xf numFmtId="38" fontId="60" fillId="30" borderId="0" applyNumberFormat="0" applyBorder="0" applyAlignment="0" applyProtection="0"/>
    <xf numFmtId="0" fontId="4" fillId="0" borderId="0"/>
    <xf numFmtId="242" fontId="97" fillId="3" borderId="0" applyBorder="0" applyProtection="0"/>
    <xf numFmtId="0" fontId="4" fillId="0" borderId="0"/>
    <xf numFmtId="242" fontId="5" fillId="3" borderId="0" applyBorder="0" applyProtection="0"/>
    <xf numFmtId="0" fontId="99" fillId="0" borderId="20" applyNumberFormat="0" applyFill="0" applyBorder="0" applyAlignment="0" applyProtection="0">
      <alignment horizontal="center" vertical="center"/>
    </xf>
    <xf numFmtId="0" fontId="4" fillId="0" borderId="0"/>
    <xf numFmtId="0" fontId="94" fillId="0" borderId="20" applyNumberFormat="0" applyFill="0" applyBorder="0" applyAlignment="0" applyProtection="0">
      <alignment horizontal="center" vertical="center"/>
    </xf>
    <xf numFmtId="0" fontId="100" fillId="0" borderId="0" applyNumberFormat="0" applyFont="0" applyBorder="0" applyAlignment="0">
      <alignment horizontal="left" vertical="center"/>
    </xf>
    <xf numFmtId="0" fontId="4" fillId="0" borderId="0"/>
    <xf numFmtId="0" fontId="95" fillId="0" borderId="0" applyNumberFormat="0" applyFont="0" applyBorder="0" applyAlignment="0">
      <alignment horizontal="left" vertical="center"/>
    </xf>
    <xf numFmtId="0" fontId="4" fillId="0" borderId="0"/>
    <xf numFmtId="243" fontId="71" fillId="0" borderId="0" applyFont="0" applyFill="0" applyBorder="0" applyAlignment="0" applyProtection="0"/>
    <xf numFmtId="0" fontId="4" fillId="0" borderId="0"/>
    <xf numFmtId="243" fontId="71" fillId="0" borderId="0" applyFont="0" applyFill="0" applyBorder="0" applyAlignment="0" applyProtection="0"/>
    <xf numFmtId="0" fontId="4" fillId="0" borderId="0"/>
    <xf numFmtId="243" fontId="71" fillId="0" borderId="0" applyFont="0" applyFill="0" applyBorder="0" applyAlignment="0" applyProtection="0"/>
    <xf numFmtId="0" fontId="4" fillId="0" borderId="0"/>
    <xf numFmtId="243" fontId="71" fillId="0" borderId="0" applyFont="0" applyFill="0" applyBorder="0" applyAlignment="0" applyProtection="0"/>
    <xf numFmtId="0" fontId="101" fillId="31" borderId="0"/>
    <xf numFmtId="0" fontId="4" fillId="0" borderId="0"/>
    <xf numFmtId="0" fontId="98" fillId="31" borderId="0"/>
    <xf numFmtId="0" fontId="68" fillId="0" borderId="0">
      <alignment horizontal="left"/>
    </xf>
    <xf numFmtId="0" fontId="4" fillId="0" borderId="0"/>
    <xf numFmtId="0" fontId="68" fillId="0" borderId="0">
      <alignment horizontal="left"/>
    </xf>
    <xf numFmtId="0" fontId="4" fillId="0" borderId="0"/>
    <xf numFmtId="0" fontId="217" fillId="0" borderId="0">
      <alignment horizontal="left"/>
    </xf>
    <xf numFmtId="0" fontId="103" fillId="0" borderId="22" applyNumberFormat="0" applyFill="0" applyAlignment="0" applyProtection="0"/>
    <xf numFmtId="0" fontId="4" fillId="0" borderId="0"/>
    <xf numFmtId="0" fontId="100" fillId="0" borderId="0" applyNumberFormat="0" applyFill="0" applyBorder="0" applyAlignment="0" applyProtection="0"/>
    <xf numFmtId="0" fontId="4" fillId="0" borderId="0"/>
    <xf numFmtId="0" fontId="104" fillId="0" borderId="23" applyNumberFormat="0" applyFill="0" applyAlignment="0" applyProtection="0"/>
    <xf numFmtId="0" fontId="105" fillId="0" borderId="0" applyNumberFormat="0" applyFill="0" applyBorder="0" applyAlignment="0" applyProtection="0"/>
    <xf numFmtId="0" fontId="4" fillId="0" borderId="0"/>
    <xf numFmtId="0" fontId="103" fillId="0" borderId="22" applyNumberFormat="0" applyFill="0" applyAlignment="0" applyProtection="0"/>
    <xf numFmtId="0" fontId="4" fillId="0" borderId="0"/>
    <xf numFmtId="0" fontId="104" fillId="0" borderId="23" applyNumberFormat="0" applyFill="0" applyAlignment="0" applyProtection="0"/>
    <xf numFmtId="0" fontId="4" fillId="0" borderId="0"/>
    <xf numFmtId="0" fontId="99" fillId="0" borderId="23" applyNumberFormat="0" applyFill="0" applyAlignment="0" applyProtection="0"/>
    <xf numFmtId="0" fontId="104" fillId="0" borderId="23" applyNumberFormat="0" applyFill="0" applyAlignment="0" applyProtection="0"/>
    <xf numFmtId="0" fontId="4" fillId="0" borderId="0"/>
    <xf numFmtId="0" fontId="4" fillId="0" borderId="0"/>
    <xf numFmtId="0" fontId="106" fillId="0" borderId="24" applyNumberFormat="0" applyFill="0" applyAlignment="0" applyProtection="0"/>
    <xf numFmtId="0" fontId="4" fillId="0" borderId="0"/>
    <xf numFmtId="0" fontId="102" fillId="0" borderId="0" applyNumberFormat="0" applyFill="0" applyBorder="0" applyAlignment="0" applyProtection="0"/>
    <xf numFmtId="0" fontId="4" fillId="0" borderId="0"/>
    <xf numFmtId="0" fontId="107" fillId="0" borderId="24" applyNumberFormat="0" applyFill="0" applyAlignment="0" applyProtection="0"/>
    <xf numFmtId="0" fontId="108" fillId="0" borderId="0" applyNumberFormat="0" applyFill="0" applyBorder="0" applyAlignment="0" applyProtection="0"/>
    <xf numFmtId="0" fontId="4" fillId="0" borderId="0"/>
    <xf numFmtId="0" fontId="106" fillId="0" borderId="24" applyNumberFormat="0" applyFill="0" applyAlignment="0" applyProtection="0"/>
    <xf numFmtId="0" fontId="4" fillId="0" borderId="0"/>
    <xf numFmtId="0" fontId="107" fillId="0" borderId="24" applyNumberFormat="0" applyFill="0" applyAlignment="0" applyProtection="0"/>
    <xf numFmtId="0" fontId="4" fillId="0" borderId="0"/>
    <xf numFmtId="0" fontId="103" fillId="0" borderId="24" applyNumberFormat="0" applyFill="0" applyAlignment="0" applyProtection="0"/>
    <xf numFmtId="0" fontId="107" fillId="0" borderId="24" applyNumberFormat="0" applyFill="0" applyAlignment="0" applyProtection="0"/>
    <xf numFmtId="0" fontId="4" fillId="0" borderId="0"/>
    <xf numFmtId="0" fontId="4" fillId="0" borderId="0"/>
    <xf numFmtId="0" fontId="109" fillId="0" borderId="25" applyNumberFormat="0" applyFill="0" applyAlignment="0" applyProtection="0"/>
    <xf numFmtId="0" fontId="4" fillId="0" borderId="0"/>
    <xf numFmtId="0" fontId="105" fillId="0" borderId="26" applyNumberFormat="0" applyFill="0" applyAlignment="0" applyProtection="0"/>
    <xf numFmtId="0" fontId="4" fillId="0" borderId="0"/>
    <xf numFmtId="0" fontId="110" fillId="0" borderId="26" applyNumberFormat="0" applyFill="0" applyAlignment="0" applyProtection="0"/>
    <xf numFmtId="0" fontId="109" fillId="0" borderId="25" applyNumberFormat="0" applyFill="0" applyAlignment="0" applyProtection="0"/>
    <xf numFmtId="0" fontId="4" fillId="0" borderId="0"/>
    <xf numFmtId="0" fontId="110" fillId="0" borderId="26" applyNumberFormat="0" applyFill="0" applyAlignment="0" applyProtection="0"/>
    <xf numFmtId="0" fontId="4" fillId="0" borderId="0"/>
    <xf numFmtId="0" fontId="109" fillId="0" borderId="25" applyNumberFormat="0" applyFill="0" applyAlignment="0" applyProtection="0"/>
    <xf numFmtId="0" fontId="4" fillId="0" borderId="0"/>
    <xf numFmtId="0" fontId="105" fillId="0" borderId="26" applyNumberFormat="0" applyFill="0" applyAlignment="0" applyProtection="0"/>
    <xf numFmtId="0" fontId="109" fillId="0" borderId="0" applyNumberFormat="0" applyFill="0" applyBorder="0" applyAlignment="0" applyProtection="0"/>
    <xf numFmtId="0" fontId="4" fillId="0" borderId="0"/>
    <xf numFmtId="0" fontId="105" fillId="0" borderId="0" applyNumberFormat="0" applyFill="0" applyBorder="0" applyAlignment="0" applyProtection="0"/>
    <xf numFmtId="0" fontId="4" fillId="0" borderId="0"/>
    <xf numFmtId="0" fontId="110" fillId="0" borderId="0" applyNumberFormat="0" applyFill="0" applyBorder="0" applyAlignment="0" applyProtection="0"/>
    <xf numFmtId="0" fontId="109" fillId="0" borderId="0" applyNumberFormat="0" applyFill="0" applyBorder="0" applyAlignment="0" applyProtection="0"/>
    <xf numFmtId="0" fontId="4" fillId="0" borderId="0"/>
    <xf numFmtId="0" fontId="110" fillId="0" borderId="0" applyNumberFormat="0" applyFill="0" applyBorder="0" applyAlignment="0" applyProtection="0"/>
    <xf numFmtId="0" fontId="4" fillId="0" borderId="0"/>
    <xf numFmtId="0" fontId="109" fillId="0" borderId="0" applyNumberFormat="0" applyFill="0" applyBorder="0" applyAlignment="0" applyProtection="0"/>
    <xf numFmtId="0" fontId="4" fillId="0" borderId="0"/>
    <xf numFmtId="0" fontId="105" fillId="0" borderId="0" applyNumberFormat="0" applyFill="0" applyBorder="0" applyAlignment="0" applyProtection="0"/>
    <xf numFmtId="14" fontId="167" fillId="33" borderId="27">
      <alignment horizontal="center" vertical="center" wrapText="1"/>
    </xf>
    <xf numFmtId="0" fontId="4" fillId="0" borderId="0"/>
    <xf numFmtId="0" fontId="127" fillId="0" borderId="0" applyFill="0" applyAlignment="0" applyProtection="0">
      <protection locked="0"/>
    </xf>
    <xf numFmtId="0" fontId="4" fillId="0" borderId="0"/>
    <xf numFmtId="0" fontId="127" fillId="0" borderId="7" applyFill="0" applyAlignment="0" applyProtection="0">
      <protection locked="0"/>
    </xf>
    <xf numFmtId="0" fontId="4" fillId="0" borderId="0"/>
    <xf numFmtId="0" fontId="4" fillId="0" borderId="0"/>
    <xf numFmtId="0" fontId="4" fillId="0" borderId="0"/>
    <xf numFmtId="0" fontId="113" fillId="0" borderId="27">
      <alignment horizontal="center"/>
    </xf>
    <xf numFmtId="0" fontId="4" fillId="0" borderId="0"/>
    <xf numFmtId="0" fontId="106" fillId="0" borderId="27">
      <alignment horizontal="center"/>
    </xf>
    <xf numFmtId="0" fontId="113" fillId="0" borderId="0">
      <alignment horizontal="center"/>
    </xf>
    <xf numFmtId="0" fontId="4" fillId="0" borderId="0"/>
    <xf numFmtId="0" fontId="106" fillId="0" borderId="0">
      <alignment horizontal="center"/>
    </xf>
    <xf numFmtId="0" fontId="4" fillId="0" borderId="0"/>
    <xf numFmtId="0" fontId="136" fillId="0" borderId="0"/>
    <xf numFmtId="0" fontId="4" fillId="0" borderId="0"/>
    <xf numFmtId="0" fontId="136" fillId="0" borderId="0"/>
    <xf numFmtId="0" fontId="4" fillId="0" borderId="0"/>
    <xf numFmtId="0" fontId="136" fillId="0" borderId="0"/>
    <xf numFmtId="0" fontId="4" fillId="0" borderId="0"/>
    <xf numFmtId="0" fontId="136" fillId="0" borderId="0"/>
    <xf numFmtId="38" fontId="38" fillId="0" borderId="0" applyFont="0" applyFill="0" applyBorder="0" applyAlignment="0" applyProtection="0"/>
    <xf numFmtId="0" fontId="4" fillId="0" borderId="0"/>
    <xf numFmtId="38" fontId="40" fillId="0" borderId="0" applyFont="0" applyFill="0" applyBorder="0" applyAlignment="0" applyProtection="0"/>
    <xf numFmtId="177" fontId="36" fillId="0" borderId="0" applyFont="0" applyFill="0" applyBorder="0" applyAlignment="0" applyProtection="0"/>
    <xf numFmtId="0" fontId="4" fillId="0" borderId="0"/>
    <xf numFmtId="186" fontId="36" fillId="0" borderId="0" applyFont="0" applyFill="0" applyBorder="0" applyAlignment="0" applyProtection="0"/>
    <xf numFmtId="0" fontId="4" fillId="0" borderId="0"/>
    <xf numFmtId="186" fontId="28" fillId="0" borderId="0" applyFont="0" applyFill="0" applyBorder="0" applyAlignment="0" applyProtection="0"/>
    <xf numFmtId="0" fontId="116" fillId="7" borderId="55" applyNumberFormat="0" applyAlignment="0" applyProtection="0"/>
    <xf numFmtId="0" fontId="4" fillId="0" borderId="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0" fillId="7" borderId="55" applyNumberFormat="0" applyAlignment="0" applyProtection="0"/>
    <xf numFmtId="0" fontId="117" fillId="0" borderId="0" applyNumberFormat="0" applyFill="0" applyBorder="0" applyAlignment="0" applyProtection="0">
      <alignment vertical="top"/>
      <protection locked="0"/>
    </xf>
    <xf numFmtId="0" fontId="4" fillId="0" borderId="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 fillId="0" borderId="0"/>
    <xf numFmtId="0" fontId="113" fillId="0" borderId="0" applyNumberFormat="0" applyFill="0" applyBorder="0" applyAlignment="0" applyProtection="0">
      <alignment vertical="top"/>
      <protection locked="0"/>
    </xf>
    <xf numFmtId="0" fontId="4" fillId="0" borderId="0"/>
    <xf numFmtId="0" fontId="113" fillId="0" borderId="0" applyNumberFormat="0" applyFill="0" applyBorder="0" applyAlignment="0" applyProtection="0">
      <alignment vertical="top"/>
      <protection locked="0"/>
    </xf>
    <xf numFmtId="0" fontId="4" fillId="0" borderId="0"/>
    <xf numFmtId="0" fontId="113" fillId="0" borderId="0" applyNumberFormat="0" applyFill="0" applyBorder="0" applyAlignment="0" applyProtection="0">
      <alignment vertical="top"/>
      <protection locked="0"/>
    </xf>
    <xf numFmtId="0" fontId="4" fillId="0" borderId="0"/>
    <xf numFmtId="0" fontId="113" fillId="0" borderId="0" applyNumberFormat="0" applyFill="0" applyBorder="0" applyAlignment="0" applyProtection="0">
      <alignment vertical="top"/>
      <protection locked="0"/>
    </xf>
    <xf numFmtId="0" fontId="4" fillId="0" borderId="0"/>
    <xf numFmtId="0" fontId="118" fillId="0" borderId="0" applyNumberFormat="0" applyFill="0" applyBorder="0" applyAlignment="0" applyProtection="0">
      <alignment vertical="top"/>
      <protection locked="0"/>
    </xf>
    <xf numFmtId="0" fontId="4" fillId="0" borderId="0"/>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 fillId="0" borderId="0"/>
    <xf numFmtId="0" fontId="119" fillId="0" borderId="0" applyNumberFormat="0" applyFill="0" applyBorder="0" applyAlignment="0" applyProtection="0">
      <alignment vertical="top"/>
      <protection locked="0"/>
    </xf>
    <xf numFmtId="0" fontId="4" fillId="0" borderId="0"/>
    <xf numFmtId="0" fontId="115"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4" fillId="0" borderId="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 fillId="0" borderId="0"/>
    <xf numFmtId="0" fontId="113" fillId="0" borderId="0" applyNumberFormat="0" applyFill="0" applyBorder="0" applyAlignment="0" applyProtection="0">
      <alignment vertical="top"/>
      <protection locked="0"/>
    </xf>
    <xf numFmtId="0" fontId="4" fillId="0" borderId="0"/>
    <xf numFmtId="0" fontId="113" fillId="0" borderId="0" applyNumberFormat="0" applyFill="0" applyBorder="0" applyAlignment="0" applyProtection="0">
      <alignment vertical="top"/>
      <protection locked="0"/>
    </xf>
    <xf numFmtId="0" fontId="4" fillId="0" borderId="0"/>
    <xf numFmtId="0" fontId="113" fillId="0" borderId="0" applyNumberFormat="0" applyFill="0" applyBorder="0" applyAlignment="0" applyProtection="0">
      <alignment vertical="top"/>
      <protection locked="0"/>
    </xf>
    <xf numFmtId="0" fontId="4" fillId="0" borderId="0"/>
    <xf numFmtId="0" fontId="113" fillId="0" borderId="0" applyNumberFormat="0" applyFill="0" applyBorder="0" applyAlignment="0" applyProtection="0">
      <alignment vertical="top"/>
      <protection locked="0"/>
    </xf>
    <xf numFmtId="0" fontId="4" fillId="0" borderId="0"/>
    <xf numFmtId="0" fontId="114" fillId="0" borderId="0" applyNumberFormat="0" applyFill="0" applyBorder="0" applyAlignment="0" applyProtection="0">
      <alignment vertical="top"/>
      <protection locked="0"/>
    </xf>
    <xf numFmtId="0" fontId="4" fillId="0" borderId="0"/>
    <xf numFmtId="0" fontId="114" fillId="0" borderId="0" applyNumberFormat="0" applyFill="0" applyBorder="0" applyAlignment="0" applyProtection="0">
      <alignment vertical="top"/>
      <protection locked="0"/>
    </xf>
    <xf numFmtId="0" fontId="4" fillId="0" borderId="0"/>
    <xf numFmtId="0" fontId="114" fillId="0" borderId="0" applyNumberFormat="0" applyFill="0" applyBorder="0" applyAlignment="0" applyProtection="0">
      <alignment vertical="top"/>
      <protection locked="0"/>
    </xf>
    <xf numFmtId="0" fontId="4" fillId="0" borderId="0"/>
    <xf numFmtId="0" fontId="114" fillId="0" borderId="0" applyNumberFormat="0" applyFill="0" applyBorder="0" applyAlignment="0" applyProtection="0">
      <alignment vertical="top"/>
      <protection locked="0"/>
    </xf>
    <xf numFmtId="0" fontId="4" fillId="0" borderId="0"/>
    <xf numFmtId="0" fontId="4" fillId="0" borderId="0"/>
    <xf numFmtId="0" fontId="21" fillId="0" borderId="0"/>
    <xf numFmtId="0" fontId="4" fillId="0" borderId="0"/>
    <xf numFmtId="0" fontId="21" fillId="0" borderId="0"/>
    <xf numFmtId="0" fontId="4" fillId="0" borderId="0"/>
    <xf numFmtId="0" fontId="21" fillId="0" borderId="0"/>
    <xf numFmtId="0" fontId="4" fillId="0" borderId="0"/>
    <xf numFmtId="0" fontId="21" fillId="0" borderId="0"/>
    <xf numFmtId="0" fontId="46" fillId="0" borderId="56">
      <alignment horizontal="centerContinuous"/>
    </xf>
    <xf numFmtId="0" fontId="40" fillId="0" borderId="0"/>
    <xf numFmtId="0" fontId="40" fillId="0" borderId="0"/>
    <xf numFmtId="0" fontId="120" fillId="0" borderId="0"/>
    <xf numFmtId="0" fontId="4" fillId="0" borderId="0"/>
    <xf numFmtId="0" fontId="40" fillId="0" borderId="0"/>
    <xf numFmtId="0" fontId="38" fillId="0" borderId="0"/>
    <xf numFmtId="0" fontId="4" fillId="0" borderId="0"/>
    <xf numFmtId="0" fontId="40" fillId="0" borderId="0"/>
    <xf numFmtId="0" fontId="4" fillId="0" borderId="0"/>
    <xf numFmtId="0" fontId="136" fillId="0" borderId="0" applyNumberFormat="0" applyFont="0" applyFill="0" applyBorder="0" applyProtection="0">
      <alignment horizontal="left" vertical="center"/>
    </xf>
    <xf numFmtId="0" fontId="4" fillId="0" borderId="0"/>
    <xf numFmtId="0" fontId="136" fillId="0" borderId="0" applyNumberFormat="0" applyFont="0" applyFill="0" applyBorder="0" applyProtection="0">
      <alignment horizontal="left" vertical="center"/>
    </xf>
    <xf numFmtId="0" fontId="4" fillId="0" borderId="0"/>
    <xf numFmtId="0" fontId="136" fillId="0" borderId="0" applyNumberFormat="0" applyFont="0" applyFill="0" applyBorder="0" applyProtection="0">
      <alignment horizontal="left" vertical="center"/>
    </xf>
    <xf numFmtId="0" fontId="4" fillId="0" borderId="0"/>
    <xf numFmtId="0" fontId="136" fillId="0" borderId="0" applyNumberFormat="0" applyFont="0" applyFill="0" applyBorder="0" applyProtection="0">
      <alignment horizontal="left" vertical="center"/>
    </xf>
    <xf numFmtId="0" fontId="38" fillId="0" borderId="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0" fontId="27" fillId="0" borderId="0" applyFill="0" applyBorder="0" applyAlignment="0"/>
    <xf numFmtId="0" fontId="27" fillId="0" borderId="0" applyFill="0" applyBorder="0" applyAlignment="0"/>
    <xf numFmtId="0" fontId="4" fillId="0" borderId="0"/>
    <xf numFmtId="0" fontId="3" fillId="0" borderId="0" applyFill="0" applyBorder="0" applyAlignment="0"/>
    <xf numFmtId="0" fontId="4" fillId="0" borderId="0"/>
    <xf numFmtId="0" fontId="3" fillId="0" borderId="0" applyFill="0" applyBorder="0" applyAlignment="0"/>
    <xf numFmtId="0" fontId="27" fillId="0" borderId="0" applyFill="0" applyBorder="0" applyAlignment="0"/>
    <xf numFmtId="0" fontId="4" fillId="0" borderId="0"/>
    <xf numFmtId="0" fontId="3" fillId="0" borderId="0" applyFill="0" applyBorder="0" applyAlignment="0"/>
    <xf numFmtId="0" fontId="27" fillId="0" borderId="0" applyFill="0" applyBorder="0" applyAlignment="0"/>
    <xf numFmtId="0" fontId="4" fillId="0" borderId="0"/>
    <xf numFmtId="0" fontId="3" fillId="0" borderId="0" applyFill="0" applyBorder="0" applyAlignment="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07" fontId="71" fillId="0" borderId="0" applyFill="0" applyBorder="0" applyAlignment="0"/>
    <xf numFmtId="278" fontId="3" fillId="0" borderId="0" applyFill="0" applyBorder="0" applyAlignment="0"/>
    <xf numFmtId="0" fontId="4" fillId="0" borderId="0"/>
    <xf numFmtId="0" fontId="4" fillId="0" borderId="0"/>
    <xf numFmtId="207" fontId="123" fillId="0" borderId="0" applyFill="0" applyBorder="0" applyAlignment="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11" fontId="71" fillId="0" borderId="0" applyFill="0" applyBorder="0" applyAlignment="0"/>
    <xf numFmtId="282" fontId="3" fillId="0" borderId="0" applyFill="0" applyBorder="0" applyAlignment="0"/>
    <xf numFmtId="0" fontId="4" fillId="0" borderId="0"/>
    <xf numFmtId="0" fontId="4" fillId="0" borderId="0"/>
    <xf numFmtId="211" fontId="123" fillId="0" borderId="0" applyFill="0" applyBorder="0" applyAlignment="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2"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12" fontId="71" fillId="0" borderId="0" applyFill="0" applyBorder="0" applyAlignment="0"/>
    <xf numFmtId="283" fontId="3" fillId="0" borderId="0" applyFill="0" applyBorder="0" applyAlignment="0"/>
    <xf numFmtId="0" fontId="4" fillId="0" borderId="0"/>
    <xf numFmtId="0" fontId="4" fillId="0" borderId="0"/>
    <xf numFmtId="212" fontId="123" fillId="0" borderId="0" applyFill="0" applyBorder="0" applyAlignment="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83"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07" fontId="71" fillId="0" borderId="0" applyFill="0" applyBorder="0" applyAlignment="0"/>
    <xf numFmtId="278" fontId="3" fillId="0" borderId="0" applyFill="0" applyBorder="0" applyAlignment="0"/>
    <xf numFmtId="0" fontId="4" fillId="0" borderId="0"/>
    <xf numFmtId="0" fontId="4" fillId="0" borderId="0"/>
    <xf numFmtId="207" fontId="123" fillId="0" borderId="0" applyFill="0" applyBorder="0" applyAlignment="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278" fontId="3" fillId="0" borderId="0" applyFill="0" applyBorder="0" applyAlignment="0"/>
    <xf numFmtId="0" fontId="4" fillId="0" borderId="0"/>
    <xf numFmtId="0" fontId="121" fillId="0" borderId="29" applyNumberFormat="0" applyFill="0" applyAlignment="0" applyProtection="0"/>
    <xf numFmtId="0" fontId="4" fillId="0" borderId="0"/>
    <xf numFmtId="0" fontId="116" fillId="0" borderId="29" applyNumberFormat="0" applyFill="0" applyAlignment="0" applyProtection="0"/>
    <xf numFmtId="0" fontId="121" fillId="0" borderId="29" applyNumberFormat="0" applyFill="0" applyAlignment="0" applyProtection="0"/>
    <xf numFmtId="0" fontId="4" fillId="0" borderId="0"/>
    <xf numFmtId="0" fontId="121" fillId="0" borderId="29" applyNumberFormat="0" applyFill="0" applyAlignment="0" applyProtection="0"/>
    <xf numFmtId="0" fontId="4" fillId="0" borderId="0"/>
    <xf numFmtId="0" fontId="116" fillId="0" borderId="29" applyNumberFormat="0" applyFill="0" applyAlignment="0" applyProtection="0"/>
    <xf numFmtId="3" fontId="168" fillId="0" borderId="6" applyNumberFormat="0" applyAlignment="0">
      <alignment horizontal="center" vertical="center"/>
    </xf>
    <xf numFmtId="0" fontId="4" fillId="0" borderId="0"/>
    <xf numFmtId="3" fontId="45" fillId="0" borderId="6" applyNumberFormat="0" applyAlignment="0">
      <alignment horizontal="center" vertical="center"/>
    </xf>
    <xf numFmtId="0" fontId="4" fillId="0" borderId="0"/>
    <xf numFmtId="3" fontId="107" fillId="0" borderId="6" applyNumberFormat="0" applyAlignment="0">
      <alignment horizontal="center" vertical="center"/>
    </xf>
    <xf numFmtId="0" fontId="4" fillId="0" borderId="0"/>
    <xf numFmtId="0" fontId="4" fillId="0" borderId="0"/>
    <xf numFmtId="0" fontId="108" fillId="0" borderId="27"/>
    <xf numFmtId="0" fontId="4" fillId="0" borderId="0"/>
    <xf numFmtId="0" fontId="108" fillId="0" borderId="27"/>
    <xf numFmtId="0" fontId="4" fillId="0" borderId="0"/>
    <xf numFmtId="0" fontId="220" fillId="0" borderId="27"/>
    <xf numFmtId="247" fontId="3" fillId="0" borderId="69"/>
    <xf numFmtId="247" fontId="3" fillId="0" borderId="69"/>
    <xf numFmtId="0" fontId="120" fillId="0" borderId="0" applyNumberFormat="0" applyFont="0" applyFill="0" applyAlignment="0"/>
    <xf numFmtId="0" fontId="4" fillId="0" borderId="0"/>
    <xf numFmtId="0" fontId="125" fillId="16" borderId="0" applyNumberFormat="0" applyBorder="0" applyAlignment="0" applyProtection="0"/>
    <xf numFmtId="0" fontId="4" fillId="0" borderId="0"/>
    <xf numFmtId="0" fontId="118" fillId="16" borderId="0" applyNumberFormat="0" applyBorder="0" applyAlignment="0" applyProtection="0"/>
    <xf numFmtId="0" fontId="125" fillId="16" borderId="0" applyNumberFormat="0" applyBorder="0" applyAlignment="0" applyProtection="0"/>
    <xf numFmtId="0" fontId="4" fillId="0" borderId="0"/>
    <xf numFmtId="0" fontId="125" fillId="16" borderId="0" applyNumberFormat="0" applyBorder="0" applyAlignment="0" applyProtection="0"/>
    <xf numFmtId="0" fontId="4" fillId="0" borderId="0"/>
    <xf numFmtId="0" fontId="118" fillId="16" borderId="0" applyNumberFormat="0" applyBorder="0" applyAlignment="0" applyProtection="0"/>
    <xf numFmtId="0" fontId="46" fillId="0" borderId="0"/>
    <xf numFmtId="0" fontId="4" fillId="0" borderId="0"/>
    <xf numFmtId="0" fontId="136" fillId="0" borderId="0"/>
    <xf numFmtId="0" fontId="48" fillId="0" borderId="11" applyNumberFormat="0" applyAlignment="0">
      <alignment horizontal="center"/>
    </xf>
    <xf numFmtId="0" fontId="48" fillId="0" borderId="11" applyNumberFormat="0" applyAlignment="0">
      <alignment horizontal="center"/>
    </xf>
    <xf numFmtId="0" fontId="48" fillId="0" borderId="11" applyNumberFormat="0" applyAlignment="0">
      <alignment horizontal="center"/>
    </xf>
    <xf numFmtId="0" fontId="48" fillId="0" borderId="11" applyNumberFormat="0" applyAlignment="0">
      <alignment horizontal="center"/>
    </xf>
    <xf numFmtId="37" fontId="119" fillId="0" borderId="0"/>
    <xf numFmtId="0" fontId="4" fillId="0" borderId="0"/>
    <xf numFmtId="37" fontId="119" fillId="0" borderId="0"/>
    <xf numFmtId="0" fontId="4" fillId="0" borderId="0"/>
    <xf numFmtId="37" fontId="126" fillId="0" borderId="0"/>
    <xf numFmtId="0" fontId="4" fillId="0" borderId="0"/>
    <xf numFmtId="0" fontId="27" fillId="0" borderId="0"/>
    <xf numFmtId="0" fontId="2" fillId="0" borderId="0"/>
    <xf numFmtId="0" fontId="3" fillId="0" borderId="0"/>
    <xf numFmtId="0" fontId="27" fillId="0" borderId="0"/>
    <xf numFmtId="0" fontId="2" fillId="0" borderId="0"/>
    <xf numFmtId="0" fontId="2" fillId="0" borderId="0"/>
    <xf numFmtId="0" fontId="2" fillId="0" borderId="0"/>
    <xf numFmtId="0" fontId="2" fillId="0" borderId="0"/>
    <xf numFmtId="0" fontId="129" fillId="0" borderId="0"/>
    <xf numFmtId="0" fontId="2" fillId="0" borderId="0"/>
    <xf numFmtId="0" fontId="143" fillId="0" borderId="0"/>
    <xf numFmtId="0" fontId="1" fillId="0" borderId="0"/>
    <xf numFmtId="0" fontId="2" fillId="0" borderId="0"/>
    <xf numFmtId="0" fontId="72" fillId="0" borderId="0"/>
    <xf numFmtId="0" fontId="20" fillId="0" borderId="0"/>
    <xf numFmtId="0" fontId="2" fillId="0" borderId="0"/>
    <xf numFmtId="0" fontId="18" fillId="0" borderId="0"/>
    <xf numFmtId="0" fontId="2" fillId="0" borderId="0"/>
    <xf numFmtId="0" fontId="1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10" fillId="0" borderId="0"/>
    <xf numFmtId="0" fontId="2" fillId="0" borderId="0"/>
    <xf numFmtId="0" fontId="3" fillId="0" borderId="0"/>
    <xf numFmtId="0" fontId="2" fillId="0" borderId="0"/>
    <xf numFmtId="0" fontId="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2" fillId="0" borderId="0"/>
    <xf numFmtId="0" fontId="2" fillId="0" borderId="0"/>
    <xf numFmtId="0" fontId="72" fillId="0" borderId="0"/>
    <xf numFmtId="0" fontId="4"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4" fillId="0" borderId="0"/>
    <xf numFmtId="0" fontId="2" fillId="0" borderId="0"/>
    <xf numFmtId="0" fontId="75" fillId="0" borderId="0"/>
    <xf numFmtId="0" fontId="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0" fillId="0" borderId="0"/>
    <xf numFmtId="0" fontId="2" fillId="0" borderId="0"/>
    <xf numFmtId="0" fontId="2" fillId="0" borderId="0"/>
    <xf numFmtId="0" fontId="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applyProtection="0"/>
    <xf numFmtId="0" fontId="2" fillId="0" borderId="0"/>
    <xf numFmtId="0" fontId="3" fillId="0" borderId="0"/>
    <xf numFmtId="0" fontId="3" fillId="0" borderId="0"/>
    <xf numFmtId="0" fontId="2" fillId="0" borderId="0"/>
    <xf numFmtId="0" fontId="75" fillId="0" borderId="0"/>
    <xf numFmtId="0" fontId="7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3" fillId="0" borderId="0"/>
    <xf numFmtId="0" fontId="20" fillId="0" borderId="0"/>
    <xf numFmtId="0" fontId="2" fillId="0" borderId="0"/>
    <xf numFmtId="0" fontId="20"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2" fillId="0" borderId="0"/>
    <xf numFmtId="0" fontId="3" fillId="0" borderId="0"/>
    <xf numFmtId="0" fontId="2" fillId="0" borderId="0"/>
    <xf numFmtId="0" fontId="75" fillId="0" borderId="0"/>
    <xf numFmtId="0" fontId="2" fillId="0" borderId="0"/>
    <xf numFmtId="0" fontId="27" fillId="0" borderId="0"/>
    <xf numFmtId="0" fontId="2" fillId="0" borderId="0"/>
    <xf numFmtId="0" fontId="3" fillId="0" borderId="0"/>
    <xf numFmtId="0" fontId="2" fillId="0" borderId="0"/>
    <xf numFmtId="0" fontId="72" fillId="0" borderId="0"/>
    <xf numFmtId="0" fontId="4" fillId="0" borderId="0" applyNumberFormat="0" applyFont="0" applyFill="0" applyBorder="0" applyAlignment="0" applyProtection="0"/>
    <xf numFmtId="0" fontId="2" fillId="0" borderId="0"/>
    <xf numFmtId="0" fontId="27" fillId="0" borderId="0"/>
    <xf numFmtId="0" fontId="2" fillId="0" borderId="0"/>
    <xf numFmtId="0" fontId="75" fillId="0" borderId="0"/>
    <xf numFmtId="0" fontId="2" fillId="0" borderId="0"/>
    <xf numFmtId="0" fontId="3" fillId="0" borderId="0"/>
    <xf numFmtId="0" fontId="2" fillId="0" borderId="0"/>
    <xf numFmtId="0" fontId="72" fillId="0" borderId="0"/>
    <xf numFmtId="0" fontId="10" fillId="0" borderId="0"/>
    <xf numFmtId="0" fontId="2" fillId="0" borderId="0"/>
    <xf numFmtId="0" fontId="4" fillId="0" borderId="0"/>
    <xf numFmtId="0" fontId="2" fillId="0" borderId="0"/>
    <xf numFmtId="0" fontId="10" fillId="0" borderId="0"/>
    <xf numFmtId="0" fontId="2" fillId="0" borderId="0"/>
    <xf numFmtId="0" fontId="48" fillId="0" borderId="0"/>
    <xf numFmtId="0" fontId="2" fillId="0" borderId="0"/>
    <xf numFmtId="0" fontId="10" fillId="0" borderId="0"/>
    <xf numFmtId="0" fontId="2" fillId="0" borderId="0"/>
    <xf numFmtId="0" fontId="4" fillId="0" borderId="0"/>
    <xf numFmtId="0" fontId="2" fillId="0" borderId="0"/>
    <xf numFmtId="0" fontId="10" fillId="0" borderId="0"/>
    <xf numFmtId="0" fontId="2" fillId="0" borderId="0"/>
    <xf numFmtId="0" fontId="4" fillId="0" borderId="0"/>
    <xf numFmtId="0" fontId="2" fillId="0" borderId="0"/>
    <xf numFmtId="0" fontId="4"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7" fillId="0" borderId="0"/>
    <xf numFmtId="0" fontId="2" fillId="0" borderId="0"/>
    <xf numFmtId="0" fontId="3" fillId="0" borderId="0"/>
    <xf numFmtId="0" fontId="2" fillId="0" borderId="0"/>
    <xf numFmtId="0" fontId="87" fillId="0" borderId="0"/>
    <xf numFmtId="0" fontId="77" fillId="0" borderId="0"/>
    <xf numFmtId="0" fontId="2" fillId="0" borderId="0"/>
    <xf numFmtId="0" fontId="131" fillId="0" borderId="0"/>
    <xf numFmtId="0" fontId="2" fillId="0" borderId="0"/>
    <xf numFmtId="0" fontId="4"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10" fillId="0" borderId="0"/>
    <xf numFmtId="0" fontId="2" fillId="0" borderId="0"/>
    <xf numFmtId="0" fontId="10" fillId="0" borderId="0"/>
    <xf numFmtId="0" fontId="2" fillId="0" borderId="0"/>
    <xf numFmtId="0" fontId="4" fillId="0" borderId="0"/>
    <xf numFmtId="0" fontId="2" fillId="0" borderId="0"/>
    <xf numFmtId="0" fontId="170" fillId="0" borderId="0"/>
    <xf numFmtId="0" fontId="2" fillId="0" borderId="0"/>
    <xf numFmtId="0" fontId="170" fillId="0" borderId="0"/>
    <xf numFmtId="0" fontId="2" fillId="0" borderId="0"/>
    <xf numFmtId="0" fontId="170" fillId="0" borderId="0"/>
    <xf numFmtId="0" fontId="2" fillId="0" borderId="0"/>
    <xf numFmtId="0" fontId="169" fillId="0" borderId="0"/>
    <xf numFmtId="0" fontId="2" fillId="0" borderId="0"/>
    <xf numFmtId="0" fontId="79" fillId="0" borderId="0" applyProtection="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0" fillId="0" borderId="0"/>
    <xf numFmtId="0" fontId="2" fillId="0" borderId="0"/>
    <xf numFmtId="0" fontId="2" fillId="0" borderId="0"/>
    <xf numFmtId="0" fontId="171" fillId="0" borderId="0"/>
    <xf numFmtId="0" fontId="2" fillId="0" borderId="0"/>
    <xf numFmtId="0" fontId="21" fillId="0" borderId="0"/>
    <xf numFmtId="0" fontId="2" fillId="0" borderId="0"/>
    <xf numFmtId="0" fontId="4" fillId="0" borderId="0"/>
    <xf numFmtId="0" fontId="2" fillId="0" borderId="0"/>
    <xf numFmtId="0" fontId="4" fillId="0" borderId="0"/>
    <xf numFmtId="0" fontId="2" fillId="0" borderId="0"/>
    <xf numFmtId="0" fontId="10"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2" fillId="0" borderId="0"/>
    <xf numFmtId="0" fontId="2" fillId="0" borderId="0"/>
    <xf numFmtId="0" fontId="10"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48" fillId="0" borderId="0"/>
    <xf numFmtId="0" fontId="2" fillId="0" borderId="0"/>
    <xf numFmtId="0" fontId="170" fillId="0" borderId="0"/>
    <xf numFmtId="0" fontId="2" fillId="0" borderId="0"/>
    <xf numFmtId="0" fontId="72" fillId="0" borderId="0"/>
    <xf numFmtId="0" fontId="3" fillId="0" borderId="0"/>
    <xf numFmtId="0" fontId="2" fillId="0" borderId="0"/>
    <xf numFmtId="0" fontId="2" fillId="0" borderId="0"/>
    <xf numFmtId="0" fontId="72" fillId="0" borderId="0"/>
    <xf numFmtId="0" fontId="75" fillId="0" borderId="0"/>
    <xf numFmtId="0" fontId="27" fillId="0" borderId="0"/>
    <xf numFmtId="0" fontId="2" fillId="0" borderId="0"/>
    <xf numFmtId="0" fontId="75" fillId="0" borderId="0"/>
    <xf numFmtId="0" fontId="79" fillId="0" borderId="0" applyProtection="0"/>
    <xf numFmtId="0" fontId="2" fillId="0" borderId="0"/>
    <xf numFmtId="0" fontId="2" fillId="0" borderId="0"/>
    <xf numFmtId="0" fontId="72" fillId="0" borderId="0"/>
    <xf numFmtId="0" fontId="20" fillId="0" borderId="0"/>
    <xf numFmtId="0" fontId="2" fillId="0" borderId="0"/>
    <xf numFmtId="0" fontId="79" fillId="0" borderId="0"/>
    <xf numFmtId="0" fontId="2" fillId="0" borderId="0"/>
    <xf numFmtId="0" fontId="72" fillId="0" borderId="0"/>
    <xf numFmtId="0" fontId="2" fillId="0" borderId="0"/>
    <xf numFmtId="0" fontId="3" fillId="0" borderId="0"/>
    <xf numFmtId="0" fontId="2" fillId="0" borderId="0"/>
    <xf numFmtId="0" fontId="2" fillId="0" borderId="0"/>
    <xf numFmtId="0" fontId="79" fillId="0" borderId="0" applyProtection="0"/>
    <xf numFmtId="0" fontId="2" fillId="0" borderId="0"/>
    <xf numFmtId="0" fontId="72" fillId="0" borderId="0"/>
    <xf numFmtId="0" fontId="79" fillId="0" borderId="0"/>
    <xf numFmtId="0" fontId="2" fillId="0" borderId="0"/>
    <xf numFmtId="0" fontId="120" fillId="0" borderId="0"/>
    <xf numFmtId="0" fontId="2" fillId="0" borderId="0"/>
    <xf numFmtId="0" fontId="79" fillId="0" borderId="0" applyProtection="0"/>
    <xf numFmtId="0" fontId="2" fillId="0" borderId="0"/>
    <xf numFmtId="0" fontId="72" fillId="0" borderId="0"/>
    <xf numFmtId="0" fontId="120" fillId="0" borderId="0"/>
    <xf numFmtId="0" fontId="2" fillId="0" borderId="0"/>
    <xf numFmtId="0" fontId="79" fillId="0" borderId="0" applyProtection="0"/>
    <xf numFmtId="0" fontId="2" fillId="0" borderId="0"/>
    <xf numFmtId="0" fontId="72" fillId="0" borderId="0"/>
    <xf numFmtId="0" fontId="4" fillId="0" borderId="0"/>
    <xf numFmtId="0" fontId="2" fillId="0" borderId="0"/>
    <xf numFmtId="0" fontId="79" fillId="0" borderId="0" applyProtection="0"/>
    <xf numFmtId="0" fontId="2" fillId="0" borderId="0"/>
    <xf numFmtId="0" fontId="72" fillId="0" borderId="0"/>
    <xf numFmtId="0" fontId="3" fillId="0" borderId="0"/>
    <xf numFmtId="0" fontId="2" fillId="0" borderId="0"/>
    <xf numFmtId="0" fontId="79" fillId="0" borderId="0" applyProtection="0"/>
    <xf numFmtId="0" fontId="2" fillId="0" borderId="0"/>
    <xf numFmtId="0" fontId="72" fillId="0" borderId="0"/>
    <xf numFmtId="0" fontId="4" fillId="0" borderId="0"/>
    <xf numFmtId="0" fontId="2" fillId="0" borderId="0"/>
    <xf numFmtId="0" fontId="132" fillId="0" borderId="0"/>
    <xf numFmtId="0" fontId="2" fillId="0" borderId="0"/>
    <xf numFmtId="0" fontId="72" fillId="0" borderId="0"/>
    <xf numFmtId="0" fontId="3" fillId="0" borderId="0"/>
    <xf numFmtId="0" fontId="2" fillId="0" borderId="0"/>
    <xf numFmtId="0" fontId="18"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4" fillId="0" borderId="0"/>
    <xf numFmtId="0" fontId="2" fillId="0" borderId="0"/>
    <xf numFmtId="0" fontId="3" fillId="0" borderId="0"/>
    <xf numFmtId="0" fontId="2" fillId="0" borderId="0"/>
    <xf numFmtId="0" fontId="21" fillId="0" borderId="0"/>
    <xf numFmtId="0" fontId="35" fillId="0" borderId="0"/>
    <xf numFmtId="0" fontId="2" fillId="0" borderId="0"/>
    <xf numFmtId="0" fontId="21" fillId="0" borderId="0"/>
    <xf numFmtId="0" fontId="3" fillId="0" borderId="0"/>
    <xf numFmtId="0" fontId="2" fillId="0" borderId="0"/>
    <xf numFmtId="0" fontId="152" fillId="0" borderId="0" applyProtection="0"/>
    <xf numFmtId="0" fontId="2" fillId="0" borderId="0"/>
    <xf numFmtId="0" fontId="2" fillId="0" borderId="0"/>
    <xf numFmtId="0" fontId="21" fillId="0" borderId="0"/>
    <xf numFmtId="0" fontId="35" fillId="0" borderId="0"/>
    <xf numFmtId="0" fontId="2" fillId="0" borderId="0"/>
    <xf numFmtId="0" fontId="21" fillId="0" borderId="0"/>
    <xf numFmtId="0" fontId="2" fillId="0" borderId="0"/>
    <xf numFmtId="0" fontId="3" fillId="0" borderId="0"/>
    <xf numFmtId="0" fontId="3" fillId="0" borderId="0"/>
    <xf numFmtId="0" fontId="2" fillId="0" borderId="0"/>
    <xf numFmtId="0" fontId="27" fillId="0" borderId="0"/>
    <xf numFmtId="0" fontId="2" fillId="0" borderId="0"/>
    <xf numFmtId="0" fontId="3" fillId="0" borderId="0"/>
    <xf numFmtId="0" fontId="2" fillId="0" borderId="0"/>
    <xf numFmtId="0" fontId="18"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79" fillId="0" borderId="0"/>
    <xf numFmtId="0" fontId="72" fillId="0" borderId="0"/>
    <xf numFmtId="0" fontId="2" fillId="0" borderId="0"/>
    <xf numFmtId="0" fontId="2" fillId="0" borderId="0"/>
    <xf numFmtId="0" fontId="72" fillId="0" borderId="0"/>
    <xf numFmtId="0" fontId="2" fillId="0" borderId="0"/>
    <xf numFmtId="0" fontId="72" fillId="0" borderId="0"/>
    <xf numFmtId="0" fontId="2" fillId="0" borderId="0"/>
    <xf numFmtId="0" fontId="72" fillId="0" borderId="0"/>
    <xf numFmtId="0" fontId="72" fillId="0" borderId="0"/>
    <xf numFmtId="0" fontId="4" fillId="0" borderId="0" applyProtection="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72" fillId="0" borderId="0"/>
    <xf numFmtId="0" fontId="2" fillId="0" borderId="0"/>
    <xf numFmtId="0" fontId="2" fillId="0" borderId="0"/>
    <xf numFmtId="0" fontId="2" fillId="0" borderId="0"/>
    <xf numFmtId="0" fontId="2" fillId="0" borderId="0"/>
    <xf numFmtId="0" fontId="72" fillId="0" borderId="0"/>
    <xf numFmtId="0" fontId="2" fillId="0" borderId="0"/>
    <xf numFmtId="0" fontId="3" fillId="0" borderId="0"/>
    <xf numFmtId="0" fontId="10" fillId="0" borderId="0"/>
    <xf numFmtId="0" fontId="2" fillId="0" borderId="0"/>
    <xf numFmtId="0" fontId="22"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13" fillId="0" borderId="0"/>
    <xf numFmtId="0" fontId="2" fillId="0" borderId="0"/>
    <xf numFmtId="0" fontId="13" fillId="0" borderId="0"/>
    <xf numFmtId="0" fontId="2" fillId="0" borderId="0"/>
    <xf numFmtId="0" fontId="27" fillId="0" borderId="0"/>
    <xf numFmtId="0" fontId="2" fillId="0" borderId="0"/>
    <xf numFmtId="0" fontId="13"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10" fillId="0" borderId="0"/>
    <xf numFmtId="0" fontId="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7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72" fillId="0" borderId="0"/>
    <xf numFmtId="0" fontId="72" fillId="0" borderId="0"/>
    <xf numFmtId="0" fontId="3" fillId="0" borderId="0" applyProtection="0"/>
    <xf numFmtId="0" fontId="2" fillId="0" borderId="0"/>
    <xf numFmtId="0" fontId="27" fillId="0" borderId="0"/>
    <xf numFmtId="0" fontId="2" fillId="0" borderId="0"/>
    <xf numFmtId="0" fontId="3" fillId="0" borderId="0"/>
    <xf numFmtId="0" fontId="10" fillId="0" borderId="0"/>
    <xf numFmtId="0" fontId="72" fillId="0" borderId="0"/>
    <xf numFmtId="0" fontId="72" fillId="0" borderId="0"/>
    <xf numFmtId="0" fontId="2" fillId="0" borderId="0"/>
    <xf numFmtId="0" fontId="7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3" fillId="0" borderId="0" applyNumberFormat="0" applyFill="0" applyBorder="0" applyProtection="0">
      <alignment vertical="top"/>
    </xf>
    <xf numFmtId="0" fontId="2" fillId="0" borderId="0"/>
    <xf numFmtId="0" fontId="4" fillId="0" borderId="0"/>
    <xf numFmtId="0" fontId="2" fillId="0" borderId="0"/>
    <xf numFmtId="0" fontId="134" fillId="0" borderId="0" applyNumberFormat="0" applyFill="0" applyBorder="0" applyProtection="0">
      <alignment vertical="top"/>
    </xf>
    <xf numFmtId="0" fontId="2" fillId="0" borderId="0"/>
    <xf numFmtId="0" fontId="133" fillId="0" borderId="0" applyNumberFormat="0" applyFill="0" applyBorder="0" applyProtection="0">
      <alignment vertical="top"/>
    </xf>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72" fillId="0" borderId="0"/>
    <xf numFmtId="0" fontId="35" fillId="0" borderId="0"/>
    <xf numFmtId="0" fontId="2" fillId="0" borderId="0"/>
    <xf numFmtId="0" fontId="21" fillId="0" borderId="0"/>
    <xf numFmtId="0" fontId="2" fillId="0" borderId="0"/>
    <xf numFmtId="0" fontId="2" fillId="0" borderId="0"/>
    <xf numFmtId="0" fontId="2" fillId="0" borderId="0"/>
    <xf numFmtId="0" fontId="21" fillId="0" borderId="0"/>
    <xf numFmtId="0" fontId="2" fillId="0" borderId="0"/>
    <xf numFmtId="0" fontId="72" fillId="0" borderId="0"/>
    <xf numFmtId="0" fontId="7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2" fillId="0" borderId="0"/>
    <xf numFmtId="0" fontId="3" fillId="0" borderId="0"/>
    <xf numFmtId="0" fontId="4" fillId="0" borderId="0"/>
    <xf numFmtId="0" fontId="2" fillId="0" borderId="0"/>
    <xf numFmtId="0" fontId="72" fillId="0" borderId="0"/>
    <xf numFmtId="0" fontId="2" fillId="0" borderId="0"/>
    <xf numFmtId="0" fontId="4" fillId="0" borderId="0"/>
    <xf numFmtId="0" fontId="2" fillId="0" borderId="0"/>
    <xf numFmtId="0" fontId="2" fillId="0" borderId="0"/>
    <xf numFmtId="0" fontId="20" fillId="0" borderId="0"/>
    <xf numFmtId="0" fontId="2" fillId="0" borderId="0"/>
    <xf numFmtId="0" fontId="75" fillId="0" borderId="0"/>
    <xf numFmtId="0" fontId="2" fillId="0" borderId="0"/>
    <xf numFmtId="0" fontId="2" fillId="0" borderId="0"/>
    <xf numFmtId="0" fontId="3"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3" fillId="0" borderId="0"/>
    <xf numFmtId="0" fontId="2" fillId="0" borderId="0"/>
    <xf numFmtId="0" fontId="27" fillId="0" borderId="0"/>
    <xf numFmtId="0" fontId="2" fillId="0" borderId="0"/>
    <xf numFmtId="0" fontId="3"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1" fillId="0" borderId="0"/>
    <xf numFmtId="0" fontId="2" fillId="0" borderId="0"/>
    <xf numFmtId="0" fontId="21" fillId="0" borderId="0"/>
    <xf numFmtId="0" fontId="21" fillId="0" borderId="0"/>
    <xf numFmtId="0" fontId="2" fillId="0" borderId="0"/>
    <xf numFmtId="0" fontId="47" fillId="0" borderId="0" applyFont="0"/>
    <xf numFmtId="0" fontId="2" fillId="0" borderId="0"/>
    <xf numFmtId="0" fontId="41" fillId="0" borderId="0" applyFont="0"/>
    <xf numFmtId="254" fontId="135" fillId="0" borderId="0" applyFont="0" applyFill="0" applyBorder="0" applyProtection="0">
      <alignment vertical="top" wrapText="1"/>
    </xf>
    <xf numFmtId="0" fontId="2" fillId="0" borderId="0"/>
    <xf numFmtId="254" fontId="126" fillId="0" borderId="0" applyFont="0" applyFill="0" applyBorder="0" applyProtection="0">
      <alignment vertical="top" wrapText="1"/>
    </xf>
    <xf numFmtId="0" fontId="2" fillId="0" borderId="0"/>
    <xf numFmtId="0" fontId="2" fillId="0" borderId="0"/>
    <xf numFmtId="0" fontId="2" fillId="0" borderId="0"/>
    <xf numFmtId="0" fontId="2" fillId="0" borderId="0"/>
    <xf numFmtId="0" fontId="2" fillId="0" borderId="0"/>
    <xf numFmtId="0" fontId="2" fillId="0" borderId="0"/>
    <xf numFmtId="0" fontId="71" fillId="0" borderId="0" applyNumberFormat="0" applyFill="0" applyBorder="0" applyAlignment="0" applyProtection="0"/>
    <xf numFmtId="0" fontId="2" fillId="0" borderId="0"/>
    <xf numFmtId="0" fontId="21" fillId="0" borderId="0" applyNumberFormat="0" applyFill="0" applyBorder="0" applyAlignment="0" applyProtection="0"/>
    <xf numFmtId="0" fontId="2" fillId="0" borderId="0"/>
    <xf numFmtId="0" fontId="128" fillId="13" borderId="59" applyNumberFormat="0" applyAlignment="0" applyProtection="0"/>
    <xf numFmtId="170" fontId="137" fillId="0" borderId="11" applyFont="0" applyBorder="0" applyAlignment="0"/>
    <xf numFmtId="0" fontId="2" fillId="0" borderId="0"/>
    <xf numFmtId="170" fontId="137" fillId="0" borderId="11" applyFont="0" applyBorder="0" applyAlignment="0"/>
    <xf numFmtId="0" fontId="2" fillId="0" borderId="0"/>
    <xf numFmtId="170" fontId="130" fillId="0" borderId="11" applyFont="0" applyBorder="0"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27" fillId="0" borderId="0" applyFont="0" applyFill="0" applyBorder="0" applyAlignment="0" applyProtection="0"/>
    <xf numFmtId="0" fontId="2" fillId="0" borderId="0"/>
    <xf numFmtId="186" fontId="27" fillId="0" borderId="0" applyFont="0" applyFill="0" applyBorder="0" applyAlignment="0" applyProtection="0"/>
    <xf numFmtId="0" fontId="2" fillId="0" borderId="0"/>
    <xf numFmtId="186" fontId="3" fillId="0" borderId="0" applyFont="0" applyFill="0" applyBorder="0" applyAlignment="0" applyProtection="0"/>
    <xf numFmtId="186" fontId="3" fillId="0" borderId="0" applyFont="0" applyFill="0" applyBorder="0" applyAlignment="0" applyProtection="0"/>
    <xf numFmtId="0" fontId="2" fillId="0" borderId="0"/>
    <xf numFmtId="186" fontId="3" fillId="0" borderId="0" applyFont="0" applyFill="0" applyBorder="0" applyAlignment="0" applyProtection="0"/>
    <xf numFmtId="0" fontId="2" fillId="0" borderId="0"/>
    <xf numFmtId="186"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14" fontId="61" fillId="0" borderId="0">
      <alignment horizontal="center" wrapText="1"/>
      <protection locked="0"/>
    </xf>
    <xf numFmtId="0" fontId="2" fillId="0" borderId="0"/>
    <xf numFmtId="14" fontId="46" fillId="0" borderId="0">
      <alignment horizontal="center"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0" fontId="27" fillId="0" borderId="0" applyFont="0" applyFill="0" applyBorder="0" applyAlignment="0" applyProtection="0"/>
    <xf numFmtId="0" fontId="2" fillId="0" borderId="0"/>
    <xf numFmtId="210" fontId="27" fillId="0" borderId="0" applyFont="0" applyFill="0" applyBorder="0" applyAlignment="0" applyProtection="0"/>
    <xf numFmtId="0" fontId="2" fillId="0" borderId="0"/>
    <xf numFmtId="210" fontId="3" fillId="0" borderId="0" applyFont="0" applyFill="0" applyBorder="0" applyAlignment="0" applyProtection="0"/>
    <xf numFmtId="210" fontId="3" fillId="0" borderId="0" applyFont="0" applyFill="0" applyBorder="0" applyAlignment="0" applyProtection="0"/>
    <xf numFmtId="0" fontId="2" fillId="0" borderId="0"/>
    <xf numFmtId="210" fontId="3" fillId="0" borderId="0" applyFont="0" applyFill="0" applyBorder="0" applyAlignment="0" applyProtection="0"/>
    <xf numFmtId="0" fontId="2" fillId="0" borderId="0"/>
    <xf numFmtId="210"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55" fontId="27" fillId="0" borderId="0" applyFont="0" applyFill="0" applyBorder="0" applyAlignment="0" applyProtection="0"/>
    <xf numFmtId="0" fontId="2" fillId="0" borderId="0"/>
    <xf numFmtId="255" fontId="27" fillId="0" borderId="0" applyFont="0" applyFill="0" applyBorder="0" applyAlignment="0" applyProtection="0"/>
    <xf numFmtId="0" fontId="2" fillId="0" borderId="0"/>
    <xf numFmtId="255" fontId="3" fillId="0" borderId="0" applyFont="0" applyFill="0" applyBorder="0" applyAlignment="0" applyProtection="0"/>
    <xf numFmtId="255" fontId="3" fillId="0" borderId="0" applyFont="0" applyFill="0" applyBorder="0" applyAlignment="0" applyProtection="0"/>
    <xf numFmtId="0" fontId="2" fillId="0" borderId="0"/>
    <xf numFmtId="255" fontId="3" fillId="0" borderId="0" applyFont="0" applyFill="0" applyBorder="0" applyAlignment="0" applyProtection="0"/>
    <xf numFmtId="0" fontId="2" fillId="0" borderId="0"/>
    <xf numFmtId="255"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0" fontId="3" fillId="0" borderId="0" applyFont="0" applyFill="0" applyBorder="0" applyAlignment="0" applyProtection="0"/>
    <xf numFmtId="0" fontId="2" fillId="0" borderId="0"/>
    <xf numFmtId="0" fontId="2" fillId="0" borderId="0"/>
    <xf numFmtId="10" fontId="27" fillId="0" borderId="0" applyFont="0" applyFill="0" applyBorder="0" applyAlignment="0" applyProtection="0"/>
    <xf numFmtId="0" fontId="2" fillId="0" borderId="0"/>
    <xf numFmtId="10" fontId="3" fillId="0" borderId="0" applyFont="0" applyFill="0" applyBorder="0" applyAlignment="0" applyProtection="0"/>
    <xf numFmtId="0" fontId="2" fillId="0" borderId="0"/>
    <xf numFmtId="10" fontId="3" fillId="0" borderId="0" applyFont="0" applyFill="0" applyBorder="0" applyAlignment="0" applyProtection="0"/>
    <xf numFmtId="0" fontId="2" fillId="0" borderId="0"/>
    <xf numFmtId="10"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 fillId="0" borderId="0" applyFont="0" applyFill="0" applyBorder="0" applyAlignment="0" applyProtection="0"/>
    <xf numFmtId="0" fontId="2" fillId="0" borderId="0"/>
    <xf numFmtId="0" fontId="2" fillId="0" borderId="0"/>
    <xf numFmtId="0" fontId="2" fillId="0" borderId="0"/>
    <xf numFmtId="0" fontId="2" fillId="0" borderId="0"/>
    <xf numFmtId="9"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3" fillId="0" borderId="0" applyFont="0" applyFill="0" applyBorder="0" applyAlignment="0" applyProtection="0"/>
    <xf numFmtId="0" fontId="2" fillId="0" borderId="0"/>
    <xf numFmtId="0" fontId="2" fillId="0" borderId="0"/>
    <xf numFmtId="0" fontId="2" fillId="0" borderId="0"/>
    <xf numFmtId="0" fontId="2" fillId="0" borderId="0"/>
    <xf numFmtId="9" fontId="3" fillId="0" borderId="0" applyFont="0" applyFill="0" applyBorder="0" applyAlignment="0" applyProtection="0"/>
    <xf numFmtId="9" fontId="40" fillId="0" borderId="32" applyNumberFormat="0" applyBorder="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applyFill="0" applyBorder="0" applyAlignment="0"/>
    <xf numFmtId="0" fontId="2" fillId="0" borderId="0"/>
    <xf numFmtId="0" fontId="27" fillId="0" borderId="0" applyFill="0" applyBorder="0" applyAlignment="0"/>
    <xf numFmtId="0" fontId="2" fillId="0" borderId="0"/>
    <xf numFmtId="0" fontId="3" fillId="0" borderId="0" applyFill="0" applyBorder="0" applyAlignment="0"/>
    <xf numFmtId="0" fontId="3" fillId="0" borderId="0" applyFill="0" applyBorder="0" applyAlignment="0"/>
    <xf numFmtId="0" fontId="2" fillId="0" borderId="0"/>
    <xf numFmtId="0" fontId="3" fillId="0" borderId="0" applyFill="0" applyBorder="0" applyAlignment="0"/>
    <xf numFmtId="0" fontId="2" fillId="0" borderId="0"/>
    <xf numFmtId="0" fontId="3" fillId="0" borderId="0" applyFill="0" applyBorder="0"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07" fontId="71" fillId="0" borderId="0" applyFill="0" applyBorder="0" applyAlignment="0"/>
    <xf numFmtId="0" fontId="2" fillId="0" borderId="0"/>
    <xf numFmtId="0" fontId="4" fillId="0" borderId="0"/>
    <xf numFmtId="0" fontId="2" fillId="0" borderId="0"/>
    <xf numFmtId="207" fontId="123" fillId="0" borderId="0" applyFill="0" applyBorder="0"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1" fontId="71" fillId="0" borderId="0" applyFill="0" applyBorder="0" applyAlignment="0"/>
    <xf numFmtId="0" fontId="2" fillId="0" borderId="0"/>
    <xf numFmtId="0" fontId="4" fillId="0" borderId="0"/>
    <xf numFmtId="0" fontId="2" fillId="0" borderId="0"/>
    <xf numFmtId="211" fontId="123" fillId="0" borderId="0" applyFill="0" applyBorder="0"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2" fontId="71" fillId="0" borderId="0" applyFill="0" applyBorder="0" applyAlignment="0"/>
    <xf numFmtId="0" fontId="2" fillId="0" borderId="0"/>
    <xf numFmtId="0" fontId="4" fillId="0" borderId="0"/>
    <xf numFmtId="0" fontId="2" fillId="0" borderId="0"/>
    <xf numFmtId="212" fontId="123" fillId="0" borderId="0" applyFill="0" applyBorder="0"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07" fontId="71" fillId="0" borderId="0" applyFill="0" applyBorder="0" applyAlignment="0"/>
    <xf numFmtId="0" fontId="2" fillId="0" borderId="0"/>
    <xf numFmtId="0" fontId="4" fillId="0" borderId="0"/>
    <xf numFmtId="0" fontId="2" fillId="0" borderId="0"/>
    <xf numFmtId="207" fontId="123" fillId="0" borderId="0" applyFill="0" applyBorder="0"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50" fillId="0" borderId="0"/>
    <xf numFmtId="0" fontId="40" fillId="0" borderId="0" applyNumberFormat="0" applyFont="0" applyFill="0" applyBorder="0" applyAlignment="0" applyProtection="0">
      <alignment horizontal="left"/>
    </xf>
    <xf numFmtId="0" fontId="40" fillId="0" borderId="0" applyNumberFormat="0" applyFont="0" applyFill="0" applyBorder="0" applyAlignment="0" applyProtection="0">
      <alignment horizontal="left"/>
    </xf>
    <xf numFmtId="0" fontId="4" fillId="0" borderId="0"/>
    <xf numFmtId="0" fontId="40" fillId="0" borderId="0" applyNumberFormat="0" applyFont="0" applyFill="0" applyBorder="0" applyAlignment="0" applyProtection="0">
      <alignment horizontal="left"/>
    </xf>
    <xf numFmtId="0" fontId="2" fillId="0" borderId="0"/>
    <xf numFmtId="0" fontId="40" fillId="0" borderId="0" applyNumberFormat="0" applyFont="0" applyFill="0" applyBorder="0" applyAlignment="0" applyProtection="0">
      <alignment horizontal="left"/>
    </xf>
    <xf numFmtId="0" fontId="4" fillId="0" borderId="0"/>
    <xf numFmtId="0" fontId="2" fillId="0" borderId="0"/>
    <xf numFmtId="0" fontId="251" fillId="0" borderId="27">
      <alignment horizontal="center"/>
    </xf>
    <xf numFmtId="0" fontId="4" fillId="0" borderId="0"/>
    <xf numFmtId="0" fontId="2" fillId="0" borderId="0"/>
    <xf numFmtId="0" fontId="4" fillId="0" borderId="0"/>
    <xf numFmtId="0" fontId="2" fillId="0" borderId="0"/>
    <xf numFmtId="0" fontId="4" fillId="0" borderId="0"/>
    <xf numFmtId="0" fontId="2" fillId="0" borderId="0"/>
    <xf numFmtId="0" fontId="236" fillId="82" borderId="0" applyNumberFormat="0" applyFont="0" applyBorder="0" applyAlignment="0">
      <alignment horizontal="center"/>
    </xf>
    <xf numFmtId="0" fontId="4" fillId="0" borderId="0"/>
    <xf numFmtId="0" fontId="2" fillId="0" borderId="0"/>
    <xf numFmtId="14" fontId="252" fillId="0" borderId="0" applyNumberFormat="0" applyFill="0" applyBorder="0" applyAlignment="0" applyProtection="0">
      <alignment horizontal="left"/>
    </xf>
    <xf numFmtId="0" fontId="4" fillId="0" borderId="0"/>
    <xf numFmtId="0" fontId="2" fillId="0" borderId="0"/>
    <xf numFmtId="0" fontId="4" fillId="0" borderId="0"/>
    <xf numFmtId="0" fontId="2" fillId="0" borderId="0"/>
    <xf numFmtId="186" fontId="28" fillId="0" borderId="0" applyFont="0" applyFill="0" applyBorder="0" applyAlignment="0" applyProtection="0"/>
    <xf numFmtId="0" fontId="2" fillId="0" borderId="0"/>
    <xf numFmtId="0" fontId="21" fillId="0" borderId="0" applyNumberFormat="0" applyFill="0" applyBorder="0" applyAlignment="0" applyProtection="0"/>
    <xf numFmtId="0" fontId="2" fillId="0" borderId="0"/>
    <xf numFmtId="4" fontId="225" fillId="68" borderId="60" applyNumberFormat="0" applyProtection="0">
      <alignment vertical="center"/>
    </xf>
    <xf numFmtId="4" fontId="227" fillId="68" borderId="60" applyNumberFormat="0" applyProtection="0">
      <alignment vertical="center"/>
    </xf>
    <xf numFmtId="4" fontId="205" fillId="68" borderId="60" applyNumberFormat="0" applyProtection="0">
      <alignment horizontal="left" vertical="center" indent="1"/>
    </xf>
    <xf numFmtId="0" fontId="4" fillId="0" borderId="0"/>
    <xf numFmtId="0" fontId="2" fillId="0" borderId="0"/>
    <xf numFmtId="0" fontId="4" fillId="0" borderId="0"/>
    <xf numFmtId="0" fontId="2" fillId="0" borderId="0"/>
    <xf numFmtId="4" fontId="205" fillId="83" borderId="0" applyNumberFormat="0" applyProtection="0">
      <alignment horizontal="left" vertical="center" indent="1"/>
    </xf>
    <xf numFmtId="4" fontId="205" fillId="69" borderId="60" applyNumberFormat="0" applyProtection="0">
      <alignment horizontal="right" vertical="center"/>
    </xf>
    <xf numFmtId="4" fontId="205" fillId="70" borderId="60" applyNumberFormat="0" applyProtection="0">
      <alignment horizontal="right" vertical="center"/>
    </xf>
    <xf numFmtId="4" fontId="205" fillId="71" borderId="60" applyNumberFormat="0" applyProtection="0">
      <alignment horizontal="right" vertical="center"/>
    </xf>
    <xf numFmtId="4" fontId="205" fillId="72" borderId="60" applyNumberFormat="0" applyProtection="0">
      <alignment horizontal="right" vertical="center"/>
    </xf>
    <xf numFmtId="4" fontId="205" fillId="73" borderId="60" applyNumberFormat="0" applyProtection="0">
      <alignment horizontal="right" vertical="center"/>
    </xf>
    <xf numFmtId="4" fontId="205" fillId="74" borderId="60" applyNumberFormat="0" applyProtection="0">
      <alignment horizontal="right" vertical="center"/>
    </xf>
    <xf numFmtId="4" fontId="205" fillId="75" borderId="60" applyNumberFormat="0" applyProtection="0">
      <alignment horizontal="right" vertical="center"/>
    </xf>
    <xf numFmtId="4" fontId="205" fillId="76" borderId="60" applyNumberFormat="0" applyProtection="0">
      <alignment horizontal="right" vertical="center"/>
    </xf>
    <xf numFmtId="4" fontId="205" fillId="77" borderId="60" applyNumberFormat="0" applyProtection="0">
      <alignment horizontal="right" vertical="center"/>
    </xf>
    <xf numFmtId="4" fontId="225" fillId="78" borderId="61" applyNumberFormat="0" applyProtection="0">
      <alignment horizontal="left" vertical="center" indent="1"/>
    </xf>
    <xf numFmtId="0" fontId="4" fillId="0" borderId="0"/>
    <xf numFmtId="0" fontId="2" fillId="0" borderId="0"/>
    <xf numFmtId="0" fontId="4" fillId="0" borderId="0"/>
    <xf numFmtId="0" fontId="2" fillId="0" borderId="0"/>
    <xf numFmtId="4" fontId="225" fillId="79" borderId="0" applyNumberFormat="0" applyProtection="0">
      <alignment horizontal="left" vertical="center" indent="1"/>
    </xf>
    <xf numFmtId="0" fontId="4" fillId="0" borderId="0"/>
    <xf numFmtId="0" fontId="2" fillId="0" borderId="0"/>
    <xf numFmtId="0" fontId="4" fillId="0" borderId="0"/>
    <xf numFmtId="0" fontId="2" fillId="0" borderId="0"/>
    <xf numFmtId="4" fontId="225" fillId="83" borderId="0" applyNumberFormat="0" applyProtection="0">
      <alignment horizontal="left" vertical="center" indent="1"/>
    </xf>
    <xf numFmtId="4" fontId="205" fillId="79" borderId="60" applyNumberFormat="0" applyProtection="0">
      <alignment horizontal="right" vertical="center"/>
    </xf>
    <xf numFmtId="0" fontId="4" fillId="0" borderId="0"/>
    <xf numFmtId="0" fontId="2" fillId="0" borderId="0"/>
    <xf numFmtId="4" fontId="29" fillId="79" borderId="0" applyNumberFormat="0" applyProtection="0">
      <alignment horizontal="left" vertical="center" indent="1"/>
    </xf>
    <xf numFmtId="4" fontId="29" fillId="79" borderId="0" applyNumberFormat="0" applyProtection="0">
      <alignment horizontal="left" vertical="center" indent="1"/>
    </xf>
    <xf numFmtId="0" fontId="4" fillId="0" borderId="0"/>
    <xf numFmtId="4" fontId="29" fillId="79" borderId="0" applyNumberFormat="0" applyProtection="0">
      <alignment horizontal="left" vertical="center" indent="1"/>
    </xf>
    <xf numFmtId="0" fontId="2" fillId="0" borderId="0"/>
    <xf numFmtId="4" fontId="29" fillId="79" borderId="0" applyNumberFormat="0" applyProtection="0">
      <alignment horizontal="left" vertical="center" indent="1"/>
    </xf>
    <xf numFmtId="0" fontId="4" fillId="0" borderId="0"/>
    <xf numFmtId="0" fontId="2" fillId="0" borderId="0"/>
    <xf numFmtId="4" fontId="29" fillId="83" borderId="0" applyNumberFormat="0" applyProtection="0">
      <alignment horizontal="left" vertical="center" indent="1"/>
    </xf>
    <xf numFmtId="4" fontId="29" fillId="83" borderId="0" applyNumberFormat="0" applyProtection="0">
      <alignment horizontal="left" vertical="center" indent="1"/>
    </xf>
    <xf numFmtId="0" fontId="4" fillId="0" borderId="0"/>
    <xf numFmtId="4" fontId="29" fillId="83" borderId="0" applyNumberFormat="0" applyProtection="0">
      <alignment horizontal="left" vertical="center" indent="1"/>
    </xf>
    <xf numFmtId="0" fontId="2" fillId="0" borderId="0"/>
    <xf numFmtId="4" fontId="29" fillId="83" borderId="0" applyNumberFormat="0" applyProtection="0">
      <alignment horizontal="left" vertical="center" indent="1"/>
    </xf>
    <xf numFmtId="4" fontId="205" fillId="80" borderId="60" applyNumberFormat="0" applyProtection="0">
      <alignment vertical="center"/>
    </xf>
    <xf numFmtId="4" fontId="230" fillId="80" borderId="60" applyNumberFormat="0" applyProtection="0">
      <alignment vertical="center"/>
    </xf>
    <xf numFmtId="4" fontId="225" fillId="79" borderId="62" applyNumberFormat="0" applyProtection="0">
      <alignment horizontal="left" vertical="center" indent="1"/>
    </xf>
    <xf numFmtId="4" fontId="205" fillId="80" borderId="60" applyNumberFormat="0" applyProtection="0">
      <alignment horizontal="right" vertical="center"/>
    </xf>
    <xf numFmtId="4" fontId="230" fillId="80" borderId="60" applyNumberFormat="0" applyProtection="0">
      <alignment horizontal="right" vertical="center"/>
    </xf>
    <xf numFmtId="4" fontId="225" fillId="79" borderId="60" applyNumberFormat="0" applyProtection="0">
      <alignment horizontal="left" vertical="center" indent="1"/>
    </xf>
    <xf numFmtId="4" fontId="232" fillId="32" borderId="62" applyNumberFormat="0" applyProtection="0">
      <alignment horizontal="left" vertical="center" indent="1"/>
    </xf>
    <xf numFmtId="4" fontId="234" fillId="80" borderId="60" applyNumberFormat="0" applyProtection="0">
      <alignment horizontal="right" vertical="center"/>
    </xf>
    <xf numFmtId="0" fontId="4" fillId="0" borderId="0"/>
    <xf numFmtId="0" fontId="2" fillId="0" borderId="0"/>
    <xf numFmtId="348" fontId="253" fillId="0" borderId="0" applyFont="0" applyFill="0" applyBorder="0" applyAlignment="0" applyProtection="0"/>
    <xf numFmtId="0" fontId="236" fillId="1" borderId="63" applyNumberFormat="0" applyFont="0" applyAlignment="0">
      <alignment horizontal="center"/>
    </xf>
    <xf numFmtId="0" fontId="4" fillId="0" borderId="0"/>
    <xf numFmtId="0" fontId="2" fillId="0" borderId="0"/>
    <xf numFmtId="3" fontId="78" fillId="0" borderId="0"/>
    <xf numFmtId="0" fontId="4" fillId="0" borderId="0"/>
    <xf numFmtId="0" fontId="2" fillId="0" borderId="0"/>
    <xf numFmtId="0" fontId="254" fillId="0" borderId="0" applyNumberFormat="0" applyFill="0" applyBorder="0" applyAlignment="0">
      <alignment horizontal="center"/>
    </xf>
    <xf numFmtId="0" fontId="4" fillId="0" borderId="0"/>
    <xf numFmtId="0" fontId="2" fillId="0" borderId="0"/>
    <xf numFmtId="170" fontId="255" fillId="0" borderId="0" applyNumberFormat="0" applyBorder="0" applyAlignment="0">
      <alignment horizontal="centerContinuous"/>
    </xf>
    <xf numFmtId="0" fontId="39" fillId="0" borderId="0"/>
    <xf numFmtId="0" fontId="28" fillId="0" borderId="0" applyFont="0" applyFill="0" applyBorder="0" applyAlignment="0" applyProtection="0"/>
    <xf numFmtId="0" fontId="4" fillId="0" borderId="0"/>
    <xf numFmtId="0" fontId="2" fillId="0" borderId="0"/>
    <xf numFmtId="0" fontId="4" fillId="0" borderId="0"/>
    <xf numFmtId="0" fontId="2" fillId="0" borderId="0"/>
    <xf numFmtId="170" fontId="1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186"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186"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186"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170" fontId="1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170" fontId="1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1" fillId="0" borderId="6">
      <alignment horizontal="center"/>
    </xf>
    <xf numFmtId="0" fontId="21" fillId="0" borderId="6">
      <alignment horizontal="center"/>
    </xf>
    <xf numFmtId="0" fontId="21" fillId="0" borderId="6">
      <alignment horizontal="center"/>
    </xf>
    <xf numFmtId="0" fontId="4" fillId="0" borderId="0"/>
    <xf numFmtId="0" fontId="2" fillId="0" borderId="0"/>
    <xf numFmtId="0" fontId="4" fillId="0" borderId="0"/>
    <xf numFmtId="0" fontId="2" fillId="0" borderId="0"/>
    <xf numFmtId="186" fontId="28" fillId="0" borderId="0" applyFont="0" applyFill="0" applyBorder="0" applyAlignment="0" applyProtection="0"/>
    <xf numFmtId="0" fontId="21" fillId="0" borderId="6">
      <alignment horizontal="center"/>
    </xf>
    <xf numFmtId="0" fontId="21" fillId="0" borderId="6">
      <alignment horizontal="center"/>
    </xf>
    <xf numFmtId="0" fontId="21" fillId="0" borderId="6">
      <alignment horizontal="center"/>
    </xf>
    <xf numFmtId="0" fontId="21" fillId="0" borderId="6">
      <alignment horizontal="center"/>
    </xf>
    <xf numFmtId="0" fontId="21" fillId="0" borderId="6">
      <alignment horizontal="center"/>
    </xf>
    <xf numFmtId="0" fontId="21" fillId="0" borderId="6">
      <alignment horizontal="center"/>
    </xf>
    <xf numFmtId="0" fontId="21" fillId="0" borderId="6">
      <alignment horizontal="center"/>
    </xf>
    <xf numFmtId="0" fontId="21" fillId="0" borderId="6">
      <alignment horizontal="center"/>
    </xf>
    <xf numFmtId="0" fontId="21" fillId="0" borderId="6">
      <alignment horizontal="center"/>
    </xf>
    <xf numFmtId="0" fontId="21" fillId="0" borderId="6">
      <alignment horizontal="center"/>
    </xf>
    <xf numFmtId="0" fontId="4" fillId="0" borderId="0"/>
    <xf numFmtId="0" fontId="2" fillId="0" borderId="0"/>
    <xf numFmtId="0" fontId="4" fillId="0" borderId="0"/>
    <xf numFmtId="0" fontId="2" fillId="0" borderId="0"/>
    <xf numFmtId="166" fontId="28" fillId="0" borderId="0" applyFont="0" applyFill="0" applyBorder="0" applyAlignment="0" applyProtection="0"/>
    <xf numFmtId="0" fontId="21" fillId="0" borderId="6">
      <alignment horizontal="center"/>
    </xf>
    <xf numFmtId="0" fontId="21" fillId="0" borderId="6">
      <alignment horizontal="center"/>
    </xf>
    <xf numFmtId="0" fontId="21" fillId="0" borderId="6">
      <alignment horizontal="center"/>
    </xf>
    <xf numFmtId="0" fontId="21" fillId="0" borderId="6">
      <alignment horizontal="center"/>
    </xf>
    <xf numFmtId="0" fontId="21" fillId="0" borderId="6">
      <alignment horizontal="center"/>
    </xf>
    <xf numFmtId="0" fontId="2" fillId="0" borderId="0"/>
    <xf numFmtId="0" fontId="2" fillId="0" borderId="0"/>
    <xf numFmtId="0" fontId="4" fillId="0" borderId="0"/>
    <xf numFmtId="0" fontId="2" fillId="0" borderId="0"/>
    <xf numFmtId="0" fontId="4" fillId="0" borderId="0"/>
    <xf numFmtId="0" fontId="2" fillId="0" borderId="0"/>
    <xf numFmtId="166" fontId="28" fillId="0" borderId="0" applyFont="0" applyFill="0" applyBorder="0" applyAlignment="0" applyProtection="0"/>
    <xf numFmtId="0" fontId="4" fillId="0" borderId="0"/>
    <xf numFmtId="0" fontId="2" fillId="0" borderId="0"/>
    <xf numFmtId="0" fontId="4" fillId="0" borderId="0"/>
    <xf numFmtId="0" fontId="2" fillId="0" borderId="0"/>
    <xf numFmtId="189" fontId="28" fillId="0" borderId="0" applyFont="0" applyFill="0" applyBorder="0" applyAlignment="0" applyProtection="0"/>
    <xf numFmtId="0" fontId="4" fillId="0" borderId="0"/>
    <xf numFmtId="0" fontId="2" fillId="0" borderId="0"/>
    <xf numFmtId="0" fontId="4" fillId="0" borderId="0"/>
    <xf numFmtId="0" fontId="2" fillId="0" borderId="0"/>
    <xf numFmtId="186" fontId="28" fillId="0" borderId="0" applyFont="0" applyFill="0" applyBorder="0" applyAlignment="0" applyProtection="0"/>
    <xf numFmtId="0" fontId="4" fillId="0" borderId="0"/>
    <xf numFmtId="0" fontId="2" fillId="0" borderId="0"/>
    <xf numFmtId="0" fontId="4" fillId="0" borderId="0"/>
    <xf numFmtId="0" fontId="2" fillId="0" borderId="0"/>
    <xf numFmtId="166" fontId="28" fillId="0" borderId="0" applyFont="0" applyFill="0" applyBorder="0" applyAlignment="0" applyProtection="0"/>
    <xf numFmtId="0" fontId="4" fillId="0" borderId="0"/>
    <xf numFmtId="0" fontId="2" fillId="0" borderId="0"/>
    <xf numFmtId="0" fontId="4" fillId="0" borderId="0"/>
    <xf numFmtId="0" fontId="2" fillId="0" borderId="0"/>
    <xf numFmtId="166" fontId="28" fillId="0" borderId="0" applyFont="0" applyFill="0" applyBorder="0" applyAlignment="0" applyProtection="0"/>
    <xf numFmtId="0" fontId="4" fillId="0" borderId="0"/>
    <xf numFmtId="0" fontId="2" fillId="0" borderId="0"/>
    <xf numFmtId="0" fontId="4" fillId="0" borderId="0"/>
    <xf numFmtId="0" fontId="2" fillId="0" borderId="0"/>
    <xf numFmtId="186" fontId="28" fillId="0" borderId="0" applyFont="0" applyFill="0" applyBorder="0" applyAlignment="0" applyProtection="0"/>
    <xf numFmtId="0" fontId="4" fillId="0" borderId="0"/>
    <xf numFmtId="0" fontId="2" fillId="0" borderId="0"/>
    <xf numFmtId="0" fontId="4" fillId="0" borderId="0"/>
    <xf numFmtId="0" fontId="2" fillId="0" borderId="0"/>
    <xf numFmtId="186" fontId="28" fillId="0" borderId="0" applyFont="0" applyFill="0" applyBorder="0" applyAlignment="0" applyProtection="0"/>
    <xf numFmtId="0" fontId="4" fillId="0" borderId="0"/>
    <xf numFmtId="0" fontId="2" fillId="0" borderId="0"/>
    <xf numFmtId="0" fontId="4" fillId="0" borderId="0"/>
    <xf numFmtId="0" fontId="2" fillId="0" borderId="0"/>
    <xf numFmtId="42" fontId="28" fillId="0" borderId="0" applyFont="0" applyFill="0" applyBorder="0" applyAlignment="0" applyProtection="0"/>
    <xf numFmtId="0" fontId="4" fillId="0" borderId="0"/>
    <xf numFmtId="0" fontId="2" fillId="0" borderId="0"/>
    <xf numFmtId="0" fontId="4" fillId="0" borderId="0"/>
    <xf numFmtId="0" fontId="2" fillId="0" borderId="0"/>
    <xf numFmtId="195" fontId="28" fillId="0" borderId="0" applyFont="0" applyFill="0" applyBorder="0" applyAlignment="0" applyProtection="0"/>
    <xf numFmtId="0" fontId="4" fillId="0" borderId="0"/>
    <xf numFmtId="0" fontId="2" fillId="0" borderId="0"/>
    <xf numFmtId="0" fontId="4" fillId="0" borderId="0"/>
    <xf numFmtId="0" fontId="2" fillId="0" borderId="0"/>
    <xf numFmtId="196" fontId="78" fillId="0" borderId="0" applyFont="0" applyFill="0" applyBorder="0" applyAlignment="0" applyProtection="0"/>
    <xf numFmtId="0" fontId="4" fillId="0" borderId="0"/>
    <xf numFmtId="0" fontId="2" fillId="0" borderId="0"/>
    <xf numFmtId="0" fontId="4" fillId="0" borderId="0"/>
    <xf numFmtId="0" fontId="2" fillId="0" borderId="0"/>
    <xf numFmtId="196" fontId="28" fillId="0" borderId="0" applyFont="0" applyFill="0" applyBorder="0" applyAlignment="0" applyProtection="0"/>
    <xf numFmtId="0" fontId="4" fillId="0" borderId="0"/>
    <xf numFmtId="0" fontId="2" fillId="0" borderId="0"/>
    <xf numFmtId="0" fontId="4" fillId="0" borderId="0"/>
    <xf numFmtId="0" fontId="2" fillId="0" borderId="0"/>
    <xf numFmtId="0" fontId="48" fillId="0" borderId="0"/>
    <xf numFmtId="0" fontId="4" fillId="0" borderId="0"/>
    <xf numFmtId="0" fontId="2" fillId="0" borderId="0"/>
    <xf numFmtId="0" fontId="4" fillId="0" borderId="0"/>
    <xf numFmtId="0" fontId="2" fillId="0" borderId="0"/>
    <xf numFmtId="349" fontId="71" fillId="0" borderId="0" applyFont="0" applyFill="0" applyBorder="0" applyAlignment="0" applyProtection="0"/>
    <xf numFmtId="0" fontId="4" fillId="0" borderId="0"/>
    <xf numFmtId="0" fontId="2" fillId="0" borderId="0"/>
    <xf numFmtId="0" fontId="4" fillId="0" borderId="0"/>
    <xf numFmtId="0" fontId="2" fillId="0" borderId="0"/>
    <xf numFmtId="166" fontId="28" fillId="0" borderId="0" applyFont="0" applyFill="0" applyBorder="0" applyAlignment="0" applyProtection="0"/>
    <xf numFmtId="0" fontId="4" fillId="0" borderId="0"/>
    <xf numFmtId="0" fontId="2" fillId="0" borderId="0"/>
    <xf numFmtId="0" fontId="4" fillId="0" borderId="0"/>
    <xf numFmtId="0" fontId="2" fillId="0" borderId="0"/>
    <xf numFmtId="42" fontId="28" fillId="0" borderId="0" applyFont="0" applyFill="0" applyBorder="0" applyAlignment="0" applyProtection="0"/>
    <xf numFmtId="0" fontId="4" fillId="0" borderId="0"/>
    <xf numFmtId="0" fontId="2" fillId="0" borderId="0"/>
    <xf numFmtId="0" fontId="4" fillId="0" borderId="0"/>
    <xf numFmtId="0" fontId="2" fillId="0" borderId="0"/>
    <xf numFmtId="195" fontId="28" fillId="0" borderId="0" applyFont="0" applyFill="0" applyBorder="0" applyAlignment="0" applyProtection="0"/>
    <xf numFmtId="0" fontId="4" fillId="0" borderId="0"/>
    <xf numFmtId="0" fontId="2" fillId="0" borderId="0"/>
    <xf numFmtId="0" fontId="4" fillId="0" borderId="0"/>
    <xf numFmtId="0" fontId="2" fillId="0" borderId="0"/>
    <xf numFmtId="196" fontId="78" fillId="0" borderId="0" applyFont="0" applyFill="0" applyBorder="0" applyAlignment="0" applyProtection="0"/>
    <xf numFmtId="0" fontId="4" fillId="0" borderId="0"/>
    <xf numFmtId="0" fontId="2" fillId="0" borderId="0"/>
    <xf numFmtId="0" fontId="4" fillId="0" borderId="0"/>
    <xf numFmtId="0" fontId="2" fillId="0" borderId="0"/>
    <xf numFmtId="196" fontId="28" fillId="0" borderId="0" applyFont="0" applyFill="0" applyBorder="0" applyAlignment="0" applyProtection="0"/>
    <xf numFmtId="0" fontId="4" fillId="0" borderId="0"/>
    <xf numFmtId="0" fontId="2" fillId="0" borderId="0"/>
    <xf numFmtId="0" fontId="4" fillId="0" borderId="0"/>
    <xf numFmtId="0" fontId="2" fillId="0" borderId="0"/>
    <xf numFmtId="0" fontId="48" fillId="0" borderId="0"/>
    <xf numFmtId="0" fontId="4" fillId="0" borderId="0"/>
    <xf numFmtId="0" fontId="2" fillId="0" borderId="0"/>
    <xf numFmtId="0" fontId="4" fillId="0" borderId="0"/>
    <xf numFmtId="0" fontId="2" fillId="0" borderId="0"/>
    <xf numFmtId="349" fontId="71" fillId="0" borderId="0" applyFont="0" applyFill="0" applyBorder="0" applyAlignment="0" applyProtection="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166" fontId="28" fillId="0" borderId="0" applyFont="0" applyFill="0" applyBorder="0" applyAlignment="0" applyProtection="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189" fontId="28" fillId="0" borderId="0" applyFont="0" applyFill="0" applyBorder="0" applyAlignment="0" applyProtection="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166" fontId="28" fillId="0" borderId="0" applyFont="0" applyFill="0" applyBorder="0" applyAlignment="0" applyProtection="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166" fontId="28" fillId="0" borderId="0" applyFont="0" applyFill="0" applyBorder="0" applyAlignment="0" applyProtection="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4" fillId="0" borderId="0"/>
    <xf numFmtId="0" fontId="2" fillId="0" borderId="0"/>
    <xf numFmtId="186" fontId="2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186" fontId="2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14" fontId="256" fillId="0" borderId="0"/>
    <xf numFmtId="0" fontId="4" fillId="0" borderId="0"/>
    <xf numFmtId="0" fontId="2" fillId="0" borderId="0"/>
    <xf numFmtId="0" fontId="108" fillId="0" borderId="0"/>
    <xf numFmtId="0" fontId="2" fillId="0" borderId="0"/>
    <xf numFmtId="0" fontId="220" fillId="0" borderId="0"/>
    <xf numFmtId="0" fontId="4" fillId="0" borderId="0"/>
    <xf numFmtId="0" fontId="2" fillId="0" borderId="0"/>
    <xf numFmtId="40" fontId="257" fillId="0" borderId="0" applyBorder="0">
      <alignment horizontal="right"/>
    </xf>
    <xf numFmtId="0" fontId="4" fillId="0" borderId="0"/>
    <xf numFmtId="0" fontId="2" fillId="0" borderId="0"/>
    <xf numFmtId="247" fontId="239"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256" fontId="71"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343" fontId="152" fillId="0" borderId="65">
      <alignment horizontal="right" vertical="center"/>
    </xf>
    <xf numFmtId="0" fontId="71" fillId="0" borderId="0" applyNumberFormat="0" applyFill="0" applyBorder="0" applyAlignment="0" applyProtection="0"/>
    <xf numFmtId="0" fontId="2" fillId="0" borderId="0"/>
    <xf numFmtId="0" fontId="2" fillId="0" borderId="0"/>
    <xf numFmtId="0" fontId="3" fillId="0" borderId="0" applyNumberFormat="0" applyFill="0" applyBorder="0" applyAlignment="0" applyProtection="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138" fillId="0" borderId="0" applyNumberFormat="0" applyFill="0" applyBorder="0" applyAlignment="0" applyProtection="0"/>
    <xf numFmtId="0" fontId="2" fillId="0" borderId="0"/>
    <xf numFmtId="0" fontId="258" fillId="0" borderId="0" applyNumberFormat="0" applyFill="0" applyBorder="0" applyAlignment="0" applyProtection="0"/>
    <xf numFmtId="0" fontId="25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242" fillId="0" borderId="70" applyNumberFormat="0" applyFill="0" applyAlignment="0" applyProtection="0"/>
    <xf numFmtId="259" fontId="71" fillId="0" borderId="0"/>
    <xf numFmtId="0" fontId="2" fillId="0" borderId="0"/>
    <xf numFmtId="0" fontId="16" fillId="0" borderId="0" applyNumberFormat="0" applyFill="0" applyBorder="0" applyAlignment="0" applyProtection="0"/>
    <xf numFmtId="0" fontId="2" fillId="0" borderId="0"/>
    <xf numFmtId="0" fontId="135" fillId="0" borderId="0" applyNumberFormat="0" applyFill="0" applyBorder="0" applyAlignment="0" applyProtection="0"/>
    <xf numFmtId="0" fontId="135" fillId="0" borderId="0" applyNumberFormat="0" applyFill="0" applyBorder="0" applyAlignment="0" applyProtection="0"/>
    <xf numFmtId="0" fontId="88" fillId="0" borderId="0" applyNumberFormat="0" applyFill="0" applyBorder="0" applyAlignment="0" applyProtection="0"/>
    <xf numFmtId="0" fontId="2" fillId="0" borderId="0"/>
    <xf numFmtId="0" fontId="142" fillId="0" borderId="15"/>
    <xf numFmtId="0" fontId="2" fillId="0" borderId="0"/>
  </cellStyleXfs>
  <cellXfs count="505">
    <xf numFmtId="0" fontId="0" fillId="0" borderId="0" xfId="0"/>
    <xf numFmtId="3" fontId="10" fillId="0" borderId="67" xfId="1" quotePrefix="1" applyNumberFormat="1" applyFont="1" applyBorder="1" applyAlignment="1">
      <alignment horizontal="right" vertical="center" wrapText="1"/>
    </xf>
    <xf numFmtId="1" fontId="10" fillId="0" borderId="67" xfId="1" applyNumberFormat="1" applyFont="1" applyBorder="1" applyAlignment="1">
      <alignment horizontal="center" vertical="center" wrapText="1"/>
    </xf>
    <xf numFmtId="3" fontId="13" fillId="0" borderId="67" xfId="1" quotePrefix="1" applyNumberFormat="1" applyFont="1" applyBorder="1" applyAlignment="1">
      <alignment horizontal="right" vertical="center" wrapText="1"/>
    </xf>
    <xf numFmtId="49" fontId="13" fillId="0" borderId="67" xfId="1" applyNumberFormat="1" applyFont="1" applyBorder="1" applyAlignment="1">
      <alignment horizontal="center" vertical="center"/>
    </xf>
    <xf numFmtId="1" fontId="13" fillId="0" borderId="67" xfId="1" applyNumberFormat="1" applyFont="1" applyBorder="1" applyAlignment="1">
      <alignment vertical="center" wrapText="1"/>
    </xf>
    <xf numFmtId="1" fontId="10" fillId="0" borderId="67" xfId="1" quotePrefix="1" applyNumberFormat="1" applyFont="1" applyBorder="1" applyAlignment="1">
      <alignment horizontal="center" vertical="center" wrapText="1"/>
    </xf>
    <xf numFmtId="0" fontId="10" fillId="0" borderId="67" xfId="0" applyFont="1" applyBorder="1" applyAlignment="1">
      <alignment horizontal="center" vertical="center" wrapText="1"/>
    </xf>
    <xf numFmtId="49" fontId="10" fillId="0" borderId="67" xfId="1" applyNumberFormat="1" applyFont="1" applyBorder="1" applyAlignment="1">
      <alignment horizontal="center" vertical="center"/>
    </xf>
    <xf numFmtId="3" fontId="10" fillId="0" borderId="67" xfId="0" applyNumberFormat="1" applyFont="1" applyBorder="1" applyAlignment="1">
      <alignment horizontal="right" vertical="center"/>
    </xf>
    <xf numFmtId="1" fontId="10" fillId="0" borderId="67" xfId="1" applyNumberFormat="1" applyFont="1" applyBorder="1" applyAlignment="1">
      <alignment vertical="center"/>
    </xf>
    <xf numFmtId="1" fontId="13" fillId="0" borderId="67" xfId="1" applyNumberFormat="1" applyFont="1" applyBorder="1" applyAlignment="1">
      <alignment horizontal="justify" vertical="center" wrapText="1"/>
    </xf>
    <xf numFmtId="1" fontId="13" fillId="0" borderId="67" xfId="1" applyNumberFormat="1" applyFont="1" applyBorder="1" applyAlignment="1">
      <alignment horizontal="center" vertical="center" wrapText="1"/>
    </xf>
    <xf numFmtId="1" fontId="13" fillId="0" borderId="67" xfId="1" quotePrefix="1" applyNumberFormat="1" applyFont="1" applyBorder="1" applyAlignment="1">
      <alignment horizontal="center" vertical="center" wrapText="1"/>
    </xf>
    <xf numFmtId="49" fontId="10" fillId="0" borderId="67" xfId="0" applyNumberFormat="1" applyFont="1" applyBorder="1" applyAlignment="1">
      <alignment horizontal="center" vertical="center" wrapText="1"/>
    </xf>
    <xf numFmtId="1" fontId="10" fillId="0" borderId="67" xfId="1" applyNumberFormat="1" applyFont="1" applyBorder="1" applyAlignment="1">
      <alignment horizontal="justify" vertical="center" wrapText="1"/>
    </xf>
    <xf numFmtId="170" fontId="10" fillId="0" borderId="67" xfId="7" applyNumberFormat="1" applyFont="1" applyFill="1" applyBorder="1" applyAlignment="1">
      <alignment vertical="center" wrapText="1"/>
    </xf>
    <xf numFmtId="0" fontId="10" fillId="0" borderId="0" xfId="49" applyFont="1" applyAlignment="1">
      <alignment vertical="center" wrapText="1"/>
    </xf>
    <xf numFmtId="0" fontId="10" fillId="0" borderId="0" xfId="49" applyFont="1" applyAlignment="1">
      <alignment wrapText="1"/>
    </xf>
    <xf numFmtId="170" fontId="10" fillId="0" borderId="0" xfId="49" applyNumberFormat="1" applyFont="1" applyAlignment="1">
      <alignment vertical="center" wrapText="1"/>
    </xf>
    <xf numFmtId="0" fontId="13" fillId="0" borderId="0" xfId="49" applyFont="1" applyAlignment="1">
      <alignment wrapText="1"/>
    </xf>
    <xf numFmtId="170" fontId="10" fillId="0" borderId="0" xfId="49" applyNumberFormat="1" applyFont="1" applyAlignment="1">
      <alignment wrapText="1"/>
    </xf>
    <xf numFmtId="49" fontId="13" fillId="0" borderId="67" xfId="49" applyNumberFormat="1" applyFont="1" applyBorder="1" applyAlignment="1">
      <alignment horizontal="center" vertical="center" wrapText="1"/>
    </xf>
    <xf numFmtId="170" fontId="13" fillId="0" borderId="67" xfId="7" applyNumberFormat="1" applyFont="1" applyFill="1" applyBorder="1" applyAlignment="1">
      <alignment vertical="center" wrapText="1"/>
    </xf>
    <xf numFmtId="170" fontId="13" fillId="0" borderId="67" xfId="7" applyNumberFormat="1" applyFont="1" applyFill="1" applyBorder="1" applyAlignment="1">
      <alignment horizontal="right" vertical="center" wrapText="1"/>
    </xf>
    <xf numFmtId="49" fontId="13" fillId="0" borderId="67" xfId="7" applyNumberFormat="1" applyFont="1" applyFill="1" applyBorder="1" applyAlignment="1">
      <alignment horizontal="right" vertical="center" wrapText="1"/>
    </xf>
    <xf numFmtId="3" fontId="13" fillId="0" borderId="67" xfId="7" applyNumberFormat="1" applyFont="1" applyFill="1" applyBorder="1" applyAlignment="1">
      <alignment horizontal="right" vertical="center" wrapText="1"/>
    </xf>
    <xf numFmtId="170" fontId="13" fillId="0" borderId="67" xfId="49" applyNumberFormat="1" applyFont="1" applyBorder="1" applyAlignment="1">
      <alignment horizontal="center" vertical="center" wrapText="1"/>
    </xf>
    <xf numFmtId="170" fontId="13" fillId="0" borderId="0" xfId="49" applyNumberFormat="1" applyFont="1" applyAlignment="1">
      <alignment vertical="center" wrapText="1"/>
    </xf>
    <xf numFmtId="170" fontId="13" fillId="0" borderId="0" xfId="49" applyNumberFormat="1" applyFont="1" applyAlignment="1">
      <alignment wrapText="1"/>
    </xf>
    <xf numFmtId="0" fontId="13" fillId="0" borderId="67" xfId="49" applyFont="1" applyBorder="1" applyAlignment="1">
      <alignment horizontal="left" vertical="center" wrapText="1"/>
    </xf>
    <xf numFmtId="170" fontId="13" fillId="0" borderId="67" xfId="49" applyNumberFormat="1" applyFont="1" applyBorder="1" applyAlignment="1">
      <alignment horizontal="right" vertical="center" wrapText="1"/>
    </xf>
    <xf numFmtId="49" fontId="13" fillId="0" borderId="67" xfId="49" applyNumberFormat="1" applyFont="1" applyBorder="1" applyAlignment="1">
      <alignment horizontal="right" vertical="center" wrapText="1"/>
    </xf>
    <xf numFmtId="3" fontId="13" fillId="0" borderId="67" xfId="49" applyNumberFormat="1" applyFont="1" applyBorder="1" applyAlignment="1">
      <alignment horizontal="right" vertical="center" wrapText="1"/>
    </xf>
    <xf numFmtId="3" fontId="13" fillId="0" borderId="67" xfId="49" applyNumberFormat="1" applyFont="1" applyBorder="1" applyAlignment="1">
      <alignment horizontal="center" vertical="center" wrapText="1"/>
    </xf>
    <xf numFmtId="1" fontId="13" fillId="0" borderId="67" xfId="49" applyNumberFormat="1" applyFont="1" applyBorder="1" applyAlignment="1">
      <alignment horizontal="center" vertical="center" wrapText="1"/>
    </xf>
    <xf numFmtId="170" fontId="13" fillId="0" borderId="67" xfId="7" applyNumberFormat="1" applyFont="1" applyFill="1" applyBorder="1" applyAlignment="1">
      <alignment horizontal="center" vertical="center" wrapText="1"/>
    </xf>
    <xf numFmtId="3" fontId="13" fillId="0" borderId="67" xfId="7" applyNumberFormat="1" applyFont="1" applyFill="1" applyBorder="1" applyAlignment="1">
      <alignment vertical="center" wrapText="1"/>
    </xf>
    <xf numFmtId="215" fontId="13" fillId="0" borderId="67" xfId="49" applyNumberFormat="1" applyFont="1" applyBorder="1" applyAlignment="1">
      <alignment horizontal="right" vertical="center" wrapText="1"/>
    </xf>
    <xf numFmtId="3" fontId="13" fillId="0" borderId="67" xfId="49" applyNumberFormat="1" applyFont="1" applyBorder="1" applyAlignment="1">
      <alignment wrapText="1"/>
    </xf>
    <xf numFmtId="170" fontId="10" fillId="0" borderId="67" xfId="0" applyNumberFormat="1" applyFont="1" applyBorder="1" applyAlignment="1">
      <alignment horizontal="right" vertical="center" wrapText="1"/>
    </xf>
    <xf numFmtId="0" fontId="10" fillId="0" borderId="67" xfId="49" applyFont="1" applyBorder="1" applyAlignment="1">
      <alignment horizontal="center" vertical="center" wrapText="1"/>
    </xf>
    <xf numFmtId="0" fontId="13" fillId="0" borderId="67" xfId="49" quotePrefix="1" applyFont="1" applyBorder="1" applyAlignment="1">
      <alignment horizontal="center" vertical="center" wrapText="1"/>
    </xf>
    <xf numFmtId="170" fontId="13" fillId="0" borderId="67" xfId="11166" applyNumberFormat="1" applyFont="1" applyFill="1" applyBorder="1" applyAlignment="1">
      <alignment horizontal="right" vertical="center" wrapText="1"/>
    </xf>
    <xf numFmtId="49" fontId="13" fillId="0" borderId="67" xfId="11166" applyNumberFormat="1" applyFont="1" applyFill="1" applyBorder="1" applyAlignment="1">
      <alignment horizontal="right" vertical="center" wrapText="1"/>
    </xf>
    <xf numFmtId="3" fontId="13" fillId="0" borderId="67" xfId="11166" applyNumberFormat="1" applyFont="1" applyFill="1" applyBorder="1" applyAlignment="1">
      <alignment horizontal="right" vertical="center" wrapText="1"/>
    </xf>
    <xf numFmtId="3" fontId="13" fillId="0" borderId="0" xfId="49" applyNumberFormat="1" applyFont="1" applyAlignment="1">
      <alignment wrapText="1"/>
    </xf>
    <xf numFmtId="215" fontId="13" fillId="0" borderId="67" xfId="11166" applyNumberFormat="1" applyFont="1" applyFill="1" applyBorder="1" applyAlignment="1">
      <alignment horizontal="right" vertical="center" wrapText="1"/>
    </xf>
    <xf numFmtId="215" fontId="13" fillId="0" borderId="67" xfId="11166" applyNumberFormat="1" applyFont="1" applyFill="1" applyBorder="1" applyAlignment="1">
      <alignment horizontal="center" vertical="center" wrapText="1"/>
    </xf>
    <xf numFmtId="49" fontId="10" fillId="0" borderId="67" xfId="49" applyNumberFormat="1" applyFont="1" applyBorder="1" applyAlignment="1">
      <alignment horizontal="center" vertical="center" wrapText="1"/>
    </xf>
    <xf numFmtId="1" fontId="10" fillId="0" borderId="67" xfId="49" applyNumberFormat="1" applyFont="1" applyBorder="1" applyAlignment="1">
      <alignment horizontal="center" vertical="center" wrapText="1"/>
    </xf>
    <xf numFmtId="215" fontId="10" fillId="0" borderId="67" xfId="11166" applyNumberFormat="1" applyFont="1" applyFill="1" applyBorder="1" applyAlignment="1">
      <alignment horizontal="right" vertical="center" wrapText="1"/>
    </xf>
    <xf numFmtId="170" fontId="10" fillId="0" borderId="67" xfId="11166" applyNumberFormat="1" applyFont="1" applyFill="1" applyBorder="1" applyAlignment="1">
      <alignment horizontal="right" vertical="center" wrapText="1"/>
    </xf>
    <xf numFmtId="3" fontId="10" fillId="0" borderId="67" xfId="49" applyNumberFormat="1" applyFont="1" applyBorder="1" applyAlignment="1">
      <alignment horizontal="right" vertical="center" wrapText="1"/>
    </xf>
    <xf numFmtId="3" fontId="10" fillId="0" borderId="67" xfId="11166" applyNumberFormat="1" applyFont="1" applyFill="1" applyBorder="1" applyAlignment="1">
      <alignment horizontal="right" vertical="center" wrapText="1"/>
    </xf>
    <xf numFmtId="170" fontId="10" fillId="0" borderId="67" xfId="11166" applyNumberFormat="1" applyFont="1" applyFill="1" applyBorder="1" applyAlignment="1">
      <alignment vertical="center" wrapText="1"/>
    </xf>
    <xf numFmtId="170" fontId="10" fillId="0" borderId="67" xfId="49" applyNumberFormat="1" applyFont="1" applyBorder="1" applyAlignment="1">
      <alignment horizontal="center" vertical="center" wrapText="1"/>
    </xf>
    <xf numFmtId="0" fontId="13" fillId="0" borderId="67" xfId="6" applyFont="1" applyBorder="1" applyAlignment="1">
      <alignment horizontal="center" vertical="center" wrapText="1"/>
    </xf>
    <xf numFmtId="215" fontId="10" fillId="0" borderId="67" xfId="11166" applyNumberFormat="1" applyFont="1" applyFill="1" applyBorder="1" applyAlignment="1">
      <alignment horizontal="center" vertical="center" wrapText="1"/>
    </xf>
    <xf numFmtId="170" fontId="10" fillId="0" borderId="67" xfId="7" applyNumberFormat="1" applyFont="1" applyFill="1" applyBorder="1" applyAlignment="1">
      <alignment horizontal="right" vertical="center" wrapText="1"/>
    </xf>
    <xf numFmtId="170" fontId="10" fillId="0" borderId="67" xfId="49" applyNumberFormat="1" applyFont="1" applyBorder="1" applyAlignment="1">
      <alignment horizontal="right" vertical="center" wrapText="1"/>
    </xf>
    <xf numFmtId="3" fontId="10" fillId="0" borderId="67" xfId="7" applyNumberFormat="1" applyFont="1" applyFill="1" applyBorder="1" applyAlignment="1">
      <alignment horizontal="right" vertical="center" wrapText="1"/>
    </xf>
    <xf numFmtId="0" fontId="10" fillId="0" borderId="67" xfId="6" applyFont="1" applyBorder="1" applyAlignment="1">
      <alignment horizontal="center" vertical="center" wrapText="1"/>
    </xf>
    <xf numFmtId="0" fontId="10" fillId="0" borderId="67" xfId="1961" applyFont="1" applyBorder="1" applyAlignment="1">
      <alignment horizontal="justify" vertical="center" wrapText="1"/>
    </xf>
    <xf numFmtId="215" fontId="10" fillId="0" borderId="67" xfId="1961" applyNumberFormat="1" applyFont="1" applyBorder="1" applyAlignment="1">
      <alignment horizontal="center" vertical="center" wrapText="1"/>
    </xf>
    <xf numFmtId="1" fontId="10" fillId="0" borderId="67" xfId="1" applyNumberFormat="1" applyFont="1" applyBorder="1" applyAlignment="1">
      <alignment horizontal="center" vertical="center"/>
    </xf>
    <xf numFmtId="0" fontId="10" fillId="0" borderId="67" xfId="1961" applyFont="1" applyBorder="1" applyAlignment="1">
      <alignment horizontal="center" vertical="center" wrapText="1"/>
    </xf>
    <xf numFmtId="0" fontId="10" fillId="0" borderId="67" xfId="49" quotePrefix="1" applyFont="1" applyBorder="1" applyAlignment="1">
      <alignment horizontal="center" vertical="center" wrapText="1"/>
    </xf>
    <xf numFmtId="0" fontId="10" fillId="0" borderId="67" xfId="49" applyFont="1" applyBorder="1" applyAlignment="1">
      <alignment horizontal="justify" vertical="center" wrapText="1"/>
    </xf>
    <xf numFmtId="215" fontId="10" fillId="0" borderId="67" xfId="49" applyNumberFormat="1" applyFont="1" applyBorder="1" applyAlignment="1">
      <alignment horizontal="right" vertical="center" wrapText="1"/>
    </xf>
    <xf numFmtId="3" fontId="10" fillId="0" borderId="67" xfId="11166" applyNumberFormat="1" applyFont="1" applyFill="1" applyBorder="1" applyAlignment="1">
      <alignment horizontal="center" vertical="center" wrapText="1"/>
    </xf>
    <xf numFmtId="170" fontId="10" fillId="0" borderId="67" xfId="11166" applyNumberFormat="1" applyFont="1" applyFill="1" applyBorder="1" applyAlignment="1">
      <alignment horizontal="center" vertical="center" wrapText="1"/>
    </xf>
    <xf numFmtId="3" fontId="10" fillId="0" borderId="67" xfId="7" applyNumberFormat="1" applyFont="1" applyFill="1" applyBorder="1" applyAlignment="1">
      <alignment vertical="center" wrapText="1"/>
    </xf>
    <xf numFmtId="0" fontId="10" fillId="0" borderId="67" xfId="49" applyFont="1" applyBorder="1" applyAlignment="1">
      <alignment horizontal="center" vertical="center" wrapText="1" shrinkToFit="1"/>
    </xf>
    <xf numFmtId="217" fontId="10" fillId="0" borderId="67" xfId="49" applyNumberFormat="1" applyFont="1" applyBorder="1" applyAlignment="1">
      <alignment horizontal="center" vertical="center" wrapText="1"/>
    </xf>
    <xf numFmtId="3" fontId="10" fillId="0" borderId="67" xfId="49" applyNumberFormat="1" applyFont="1" applyBorder="1" applyAlignment="1">
      <alignment horizontal="center" vertical="center" wrapText="1"/>
    </xf>
    <xf numFmtId="49" fontId="10" fillId="0" borderId="67" xfId="1" applyNumberFormat="1" applyFont="1" applyBorder="1" applyAlignment="1">
      <alignment horizontal="center" vertical="center" wrapText="1"/>
    </xf>
    <xf numFmtId="0" fontId="10" fillId="0" borderId="67" xfId="49" applyFont="1" applyBorder="1" applyAlignment="1">
      <alignment horizontal="left" vertical="center" wrapText="1"/>
    </xf>
    <xf numFmtId="215" fontId="10" fillId="0" borderId="67" xfId="49" applyNumberFormat="1" applyFont="1" applyBorder="1" applyAlignment="1">
      <alignment horizontal="center" vertical="center" wrapText="1"/>
    </xf>
    <xf numFmtId="49" fontId="10" fillId="0" borderId="67" xfId="1961" applyNumberFormat="1" applyFont="1" applyBorder="1" applyAlignment="1">
      <alignment horizontal="center" vertical="center" wrapText="1"/>
    </xf>
    <xf numFmtId="170" fontId="10" fillId="0" borderId="67" xfId="1961" applyNumberFormat="1" applyFont="1" applyBorder="1" applyAlignment="1">
      <alignment horizontal="right" vertical="center"/>
    </xf>
    <xf numFmtId="170" fontId="10" fillId="0" borderId="67" xfId="11126" applyNumberFormat="1" applyFont="1" applyFill="1" applyBorder="1" applyAlignment="1">
      <alignment horizontal="right" vertical="center"/>
    </xf>
    <xf numFmtId="170" fontId="13" fillId="0" borderId="67" xfId="11166" applyNumberFormat="1" applyFont="1" applyFill="1" applyBorder="1" applyAlignment="1">
      <alignment horizontal="center" vertical="center" wrapText="1"/>
    </xf>
    <xf numFmtId="0" fontId="10" fillId="0" borderId="67" xfId="49" applyFont="1" applyBorder="1" applyAlignment="1">
      <alignment wrapText="1"/>
    </xf>
    <xf numFmtId="215" fontId="10" fillId="0" borderId="67" xfId="1" applyNumberFormat="1" applyFont="1" applyBorder="1" applyAlignment="1">
      <alignment horizontal="center" vertical="center" wrapText="1"/>
    </xf>
    <xf numFmtId="0" fontId="10" fillId="0" borderId="67" xfId="49" applyFont="1" applyBorder="1" applyAlignment="1">
      <alignment horizontal="justify" vertical="center"/>
    </xf>
    <xf numFmtId="0" fontId="13" fillId="0" borderId="67" xfId="49" applyFont="1" applyBorder="1" applyAlignment="1">
      <alignment horizontal="justify" vertical="center" wrapText="1"/>
    </xf>
    <xf numFmtId="217" fontId="13" fillId="0" borderId="67" xfId="49" applyNumberFormat="1" applyFont="1" applyBorder="1" applyAlignment="1">
      <alignment horizontal="center" vertical="center" wrapText="1"/>
    </xf>
    <xf numFmtId="0" fontId="10" fillId="0" borderId="67" xfId="0" quotePrefix="1" applyFont="1" applyBorder="1" applyAlignment="1">
      <alignment horizontal="center" vertical="center" wrapText="1"/>
    </xf>
    <xf numFmtId="255" fontId="10" fillId="0" borderId="67" xfId="11166" applyNumberFormat="1" applyFont="1" applyFill="1" applyBorder="1" applyAlignment="1">
      <alignment horizontal="left" vertical="center"/>
    </xf>
    <xf numFmtId="1" fontId="10" fillId="0" borderId="67" xfId="49" applyNumberFormat="1" applyFont="1" applyBorder="1" applyAlignment="1">
      <alignment horizontal="center" vertical="center"/>
    </xf>
    <xf numFmtId="215" fontId="10" fillId="0" borderId="67" xfId="49" applyNumberFormat="1" applyFont="1" applyBorder="1" applyAlignment="1">
      <alignment horizontal="right" vertical="center"/>
    </xf>
    <xf numFmtId="170" fontId="10" fillId="0" borderId="67" xfId="49" applyNumberFormat="1" applyFont="1" applyBorder="1" applyAlignment="1">
      <alignment horizontal="right" vertical="center"/>
    </xf>
    <xf numFmtId="169" fontId="10" fillId="0" borderId="67" xfId="11126" quotePrefix="1" applyNumberFormat="1" applyFont="1" applyFill="1" applyBorder="1" applyAlignment="1">
      <alignment horizontal="right" vertical="center" wrapText="1"/>
    </xf>
    <xf numFmtId="3" fontId="10" fillId="0" borderId="67" xfId="11126" quotePrefix="1" applyNumberFormat="1" applyFont="1" applyFill="1" applyBorder="1" applyAlignment="1">
      <alignment horizontal="right" vertical="center" wrapText="1"/>
    </xf>
    <xf numFmtId="0" fontId="10" fillId="0" borderId="67" xfId="49" applyFont="1" applyBorder="1" applyAlignment="1">
      <alignment horizontal="center" vertical="center"/>
    </xf>
    <xf numFmtId="215" fontId="10" fillId="0" borderId="67" xfId="0" applyNumberFormat="1" applyFont="1" applyBorder="1" applyAlignment="1">
      <alignment horizontal="center" vertical="center" wrapText="1"/>
    </xf>
    <xf numFmtId="217" fontId="10" fillId="0" borderId="67" xfId="49" applyNumberFormat="1" applyFont="1" applyBorder="1" applyAlignment="1">
      <alignment horizontal="right" vertical="center" wrapText="1"/>
    </xf>
    <xf numFmtId="0" fontId="13" fillId="0" borderId="67" xfId="49" applyFont="1" applyBorder="1" applyAlignment="1">
      <alignment horizontal="center" vertical="center"/>
    </xf>
    <xf numFmtId="215" fontId="13" fillId="0" borderId="67" xfId="0" applyNumberFormat="1" applyFont="1" applyBorder="1" applyAlignment="1">
      <alignment horizontal="center" vertical="center" wrapText="1"/>
    </xf>
    <xf numFmtId="49" fontId="10" fillId="0" borderId="67" xfId="55395" applyNumberFormat="1" applyFont="1" applyBorder="1" applyAlignment="1">
      <alignment horizontal="center" vertical="center" wrapText="1"/>
    </xf>
    <xf numFmtId="215" fontId="13" fillId="0" borderId="67" xfId="49" applyNumberFormat="1" applyFont="1" applyBorder="1" applyAlignment="1">
      <alignment horizontal="center" vertical="center" wrapText="1"/>
    </xf>
    <xf numFmtId="215" fontId="10" fillId="0" borderId="0" xfId="49" applyNumberFormat="1" applyFont="1" applyAlignment="1">
      <alignment wrapText="1"/>
    </xf>
    <xf numFmtId="3" fontId="10" fillId="0" borderId="67" xfId="55396" applyNumberFormat="1" applyFont="1" applyBorder="1" applyAlignment="1">
      <alignment horizontal="center" vertical="center" wrapText="1"/>
    </xf>
    <xf numFmtId="49" fontId="10" fillId="0" borderId="67" xfId="55396" applyNumberFormat="1" applyFont="1" applyBorder="1" applyAlignment="1">
      <alignment horizontal="center" vertical="center" wrapText="1"/>
    </xf>
    <xf numFmtId="3" fontId="10" fillId="0" borderId="67" xfId="0" applyNumberFormat="1" applyFont="1" applyBorder="1" applyAlignment="1">
      <alignment vertical="center" wrapText="1"/>
    </xf>
    <xf numFmtId="0" fontId="10" fillId="0" borderId="67" xfId="55397" applyFont="1" applyBorder="1" applyAlignment="1">
      <alignment horizontal="center" vertical="center" wrapText="1"/>
    </xf>
    <xf numFmtId="215" fontId="10" fillId="0" borderId="67" xfId="19" quotePrefix="1" applyNumberFormat="1" applyFont="1" applyFill="1" applyBorder="1" applyAlignment="1">
      <alignment horizontal="right" vertical="center" wrapText="1"/>
    </xf>
    <xf numFmtId="49" fontId="10" fillId="0" borderId="67" xfId="55397" applyNumberFormat="1" applyFont="1" applyBorder="1" applyAlignment="1">
      <alignment horizontal="center" vertical="center" wrapText="1"/>
    </xf>
    <xf numFmtId="215" fontId="10" fillId="0" borderId="67" xfId="19" applyNumberFormat="1" applyFont="1" applyFill="1" applyBorder="1" applyAlignment="1">
      <alignment horizontal="right" vertical="center" wrapText="1"/>
    </xf>
    <xf numFmtId="3" fontId="10" fillId="0" borderId="67" xfId="6" applyNumberFormat="1" applyFont="1" applyBorder="1" applyAlignment="1">
      <alignment horizontal="center" vertical="center" wrapText="1"/>
    </xf>
    <xf numFmtId="49" fontId="10" fillId="0" borderId="67" xfId="6" applyNumberFormat="1" applyFont="1" applyBorder="1" applyAlignment="1">
      <alignment horizontal="center" vertical="center" wrapText="1"/>
    </xf>
    <xf numFmtId="3" fontId="10" fillId="0" borderId="67" xfId="0" applyNumberFormat="1" applyFont="1" applyBorder="1" applyAlignment="1">
      <alignment horizontal="right" vertical="center" wrapText="1"/>
    </xf>
    <xf numFmtId="3" fontId="10" fillId="0" borderId="67" xfId="9746" quotePrefix="1" applyNumberFormat="1" applyFont="1" applyFill="1" applyBorder="1" applyAlignment="1">
      <alignment horizontal="right" vertical="center" wrapText="1"/>
    </xf>
    <xf numFmtId="215" fontId="10" fillId="0" borderId="67" xfId="0" quotePrefix="1" applyNumberFormat="1" applyFont="1" applyBorder="1" applyAlignment="1">
      <alignment horizontal="center" vertical="center" wrapText="1"/>
    </xf>
    <xf numFmtId="170" fontId="10" fillId="0" borderId="67" xfId="0" applyNumberFormat="1" applyFont="1" applyBorder="1" applyAlignment="1">
      <alignment horizontal="right" vertical="center"/>
    </xf>
    <xf numFmtId="3" fontId="10" fillId="0" borderId="67" xfId="11166" applyNumberFormat="1" applyFont="1" applyFill="1" applyBorder="1" applyAlignment="1">
      <alignment vertical="center" wrapText="1"/>
    </xf>
    <xf numFmtId="3" fontId="10" fillId="0" borderId="67" xfId="0" applyNumberFormat="1" applyFont="1" applyBorder="1" applyAlignment="1">
      <alignment horizontal="center" vertical="center" wrapText="1"/>
    </xf>
    <xf numFmtId="3" fontId="10" fillId="0" borderId="67" xfId="9746" applyNumberFormat="1" applyFont="1" applyFill="1" applyBorder="1" applyAlignment="1">
      <alignment horizontal="right" vertical="center"/>
    </xf>
    <xf numFmtId="3" fontId="10" fillId="0" borderId="67" xfId="11126" applyNumberFormat="1" applyFont="1" applyFill="1" applyBorder="1" applyAlignment="1">
      <alignment horizontal="right" vertical="center"/>
    </xf>
    <xf numFmtId="1" fontId="10" fillId="0" borderId="67" xfId="0" applyNumberFormat="1" applyFont="1" applyBorder="1" applyAlignment="1">
      <alignment horizontal="center" vertical="center" wrapText="1"/>
    </xf>
    <xf numFmtId="0" fontId="10" fillId="0" borderId="0" xfId="0" applyFont="1" applyAlignment="1">
      <alignment wrapText="1"/>
    </xf>
    <xf numFmtId="217" fontId="10" fillId="0" borderId="67" xfId="0" applyNumberFormat="1" applyFont="1" applyBorder="1" applyAlignment="1">
      <alignment horizontal="center" vertical="center" wrapText="1"/>
    </xf>
    <xf numFmtId="170" fontId="10" fillId="0" borderId="67" xfId="0" applyNumberFormat="1" applyFont="1" applyBorder="1" applyAlignment="1">
      <alignment horizontal="center" vertical="center" wrapText="1"/>
    </xf>
    <xf numFmtId="0" fontId="13" fillId="0" borderId="67" xfId="0" quotePrefix="1" applyFont="1" applyBorder="1" applyAlignment="1">
      <alignment horizontal="center" vertical="center" wrapText="1"/>
    </xf>
    <xf numFmtId="49" fontId="13" fillId="0" borderId="67" xfId="0" applyNumberFormat="1" applyFont="1" applyBorder="1" applyAlignment="1">
      <alignment horizontal="center" vertical="center" wrapText="1"/>
    </xf>
    <xf numFmtId="1" fontId="13" fillId="0" borderId="67" xfId="0" applyNumberFormat="1" applyFont="1" applyBorder="1" applyAlignment="1">
      <alignment horizontal="center" vertical="center" wrapText="1"/>
    </xf>
    <xf numFmtId="3" fontId="13" fillId="0" borderId="67" xfId="0" applyNumberFormat="1" applyFont="1" applyBorder="1" applyAlignment="1">
      <alignment horizontal="right" vertical="center" wrapText="1"/>
    </xf>
    <xf numFmtId="49" fontId="13" fillId="0" borderId="67" xfId="0" applyNumberFormat="1" applyFont="1" applyBorder="1" applyAlignment="1">
      <alignment horizontal="right" vertical="center" wrapText="1"/>
    </xf>
    <xf numFmtId="0" fontId="13" fillId="0" borderId="67" xfId="0" applyFont="1" applyBorder="1" applyAlignment="1">
      <alignment horizontal="center" vertical="center" wrapText="1"/>
    </xf>
    <xf numFmtId="170" fontId="10" fillId="0" borderId="67" xfId="9134" applyNumberFormat="1" applyFont="1" applyFill="1" applyBorder="1" applyAlignment="1">
      <alignment horizontal="center" vertical="center" wrapText="1"/>
    </xf>
    <xf numFmtId="170" fontId="10" fillId="0" borderId="67" xfId="49" applyNumberFormat="1" applyFont="1" applyBorder="1" applyAlignment="1">
      <alignment vertical="center" wrapText="1"/>
    </xf>
    <xf numFmtId="2" fontId="10" fillId="0" borderId="67" xfId="49" applyNumberFormat="1" applyFont="1" applyBorder="1" applyAlignment="1">
      <alignment horizontal="right" vertical="center" wrapText="1"/>
    </xf>
    <xf numFmtId="3" fontId="10" fillId="0" borderId="67" xfId="21218" applyNumberFormat="1" applyFont="1" applyBorder="1" applyAlignment="1">
      <alignment horizontal="right" vertical="center" wrapText="1"/>
    </xf>
    <xf numFmtId="41" fontId="10" fillId="0" borderId="67" xfId="49" applyNumberFormat="1" applyFont="1" applyBorder="1" applyAlignment="1">
      <alignment horizontal="right" vertical="center"/>
    </xf>
    <xf numFmtId="170" fontId="10" fillId="0" borderId="67" xfId="0" applyNumberFormat="1" applyFont="1" applyBorder="1" applyAlignment="1">
      <alignment vertical="center"/>
    </xf>
    <xf numFmtId="3" fontId="10" fillId="0" borderId="67" xfId="49" applyNumberFormat="1" applyFont="1" applyBorder="1" applyAlignment="1">
      <alignment vertical="center" wrapText="1"/>
    </xf>
    <xf numFmtId="215" fontId="10" fillId="0" borderId="67" xfId="0" applyNumberFormat="1" applyFont="1" applyBorder="1" applyAlignment="1">
      <alignment vertical="center" wrapText="1"/>
    </xf>
    <xf numFmtId="215" fontId="10" fillId="0" borderId="67" xfId="9746" applyNumberFormat="1" applyFont="1" applyFill="1" applyBorder="1" applyAlignment="1">
      <alignment horizontal="right" vertical="center" wrapText="1"/>
    </xf>
    <xf numFmtId="170" fontId="10" fillId="0" borderId="67" xfId="11166" applyNumberFormat="1" applyFont="1" applyFill="1" applyBorder="1" applyAlignment="1">
      <alignment horizontal="right" vertical="center"/>
    </xf>
    <xf numFmtId="0" fontId="13" fillId="0" borderId="67" xfId="1961" applyFont="1" applyBorder="1" applyAlignment="1">
      <alignment horizontal="justify" vertical="center" wrapText="1"/>
    </xf>
    <xf numFmtId="0" fontId="10" fillId="0" borderId="67" xfId="55400" applyFont="1" applyBorder="1" applyAlignment="1">
      <alignment horizontal="center" vertical="center"/>
    </xf>
    <xf numFmtId="3" fontId="10" fillId="0" borderId="67" xfId="15299" applyNumberFormat="1" applyFont="1" applyBorder="1" applyAlignment="1">
      <alignment horizontal="center" vertical="center" wrapText="1"/>
    </xf>
    <xf numFmtId="3" fontId="10" fillId="0" borderId="67" xfId="15299" applyNumberFormat="1" applyFont="1" applyBorder="1" applyAlignment="1">
      <alignment vertical="center"/>
    </xf>
    <xf numFmtId="3" fontId="10" fillId="0" borderId="67" xfId="15299" applyNumberFormat="1" applyFont="1" applyBorder="1" applyAlignment="1">
      <alignment horizontal="right" vertical="center"/>
    </xf>
    <xf numFmtId="170" fontId="10" fillId="0" borderId="67" xfId="1038" applyNumberFormat="1" applyFont="1" applyFill="1" applyBorder="1" applyAlignment="1">
      <alignment horizontal="right" vertical="center"/>
    </xf>
    <xf numFmtId="347" fontId="13" fillId="0" borderId="67" xfId="11166" applyNumberFormat="1" applyFont="1" applyFill="1" applyBorder="1" applyAlignment="1">
      <alignment horizontal="right" vertical="center" wrapText="1"/>
    </xf>
    <xf numFmtId="169" fontId="10" fillId="0" borderId="67" xfId="11166" applyNumberFormat="1" applyFont="1" applyFill="1" applyBorder="1" applyAlignment="1">
      <alignment horizontal="center" vertical="center" wrapText="1"/>
    </xf>
    <xf numFmtId="49" fontId="10" fillId="0" borderId="67" xfId="11166" applyNumberFormat="1" applyFont="1" applyFill="1" applyBorder="1" applyAlignment="1">
      <alignment horizontal="center" vertical="center" wrapText="1"/>
    </xf>
    <xf numFmtId="169" fontId="10" fillId="0" borderId="67" xfId="11166" applyNumberFormat="1" applyFont="1" applyFill="1" applyBorder="1" applyAlignment="1">
      <alignment horizontal="right" vertical="center" wrapText="1"/>
    </xf>
    <xf numFmtId="2" fontId="10" fillId="0" borderId="67" xfId="11166" applyNumberFormat="1" applyFont="1" applyFill="1" applyBorder="1" applyAlignment="1">
      <alignment horizontal="right" vertical="center" wrapText="1"/>
    </xf>
    <xf numFmtId="0" fontId="10" fillId="0" borderId="67" xfId="49" applyFont="1" applyBorder="1" applyAlignment="1">
      <alignment horizontal="right" vertical="center" wrapText="1"/>
    </xf>
    <xf numFmtId="41" fontId="10" fillId="0" borderId="67" xfId="1" quotePrefix="1" applyNumberFormat="1" applyFont="1" applyBorder="1" applyAlignment="1">
      <alignment horizontal="center" vertical="center" wrapText="1"/>
    </xf>
    <xf numFmtId="0" fontId="10" fillId="0" borderId="0" xfId="49" applyFont="1" applyAlignment="1">
      <alignment horizontal="left" vertical="center" wrapText="1"/>
    </xf>
    <xf numFmtId="3" fontId="10" fillId="0" borderId="67" xfId="21217" applyNumberFormat="1" applyFont="1" applyBorder="1" applyAlignment="1">
      <alignment horizontal="right" vertical="center" wrapText="1"/>
    </xf>
    <xf numFmtId="3" fontId="10" fillId="0" borderId="67" xfId="55399" applyNumberFormat="1" applyFont="1" applyBorder="1" applyAlignment="1">
      <alignment vertical="center"/>
    </xf>
    <xf numFmtId="3" fontId="10" fillId="0" borderId="67" xfId="55388" applyNumberFormat="1" applyFont="1" applyFill="1" applyBorder="1" applyAlignment="1">
      <alignment vertical="center"/>
    </xf>
    <xf numFmtId="0" fontId="13" fillId="0" borderId="67" xfId="8526" applyNumberFormat="1" applyFont="1" applyFill="1" applyBorder="1" applyAlignment="1" applyProtection="1">
      <alignment horizontal="right" vertical="center" wrapText="1"/>
    </xf>
    <xf numFmtId="215" fontId="13" fillId="0" borderId="67" xfId="8526" applyNumberFormat="1" applyFont="1" applyFill="1" applyBorder="1" applyAlignment="1" applyProtection="1">
      <alignment horizontal="right" vertical="center" wrapText="1"/>
    </xf>
    <xf numFmtId="49" fontId="13" fillId="0" borderId="67" xfId="8526" applyNumberFormat="1" applyFont="1" applyFill="1" applyBorder="1" applyAlignment="1" applyProtection="1">
      <alignment horizontal="right" vertical="center" wrapText="1"/>
    </xf>
    <xf numFmtId="3" fontId="174" fillId="0" borderId="67" xfId="0" applyNumberFormat="1" applyFont="1" applyBorder="1" applyAlignment="1">
      <alignment vertical="center"/>
    </xf>
    <xf numFmtId="169" fontId="13" fillId="0" borderId="67" xfId="11166" applyNumberFormat="1" applyFont="1" applyFill="1" applyBorder="1" applyAlignment="1">
      <alignment horizontal="center" vertical="center" wrapText="1"/>
    </xf>
    <xf numFmtId="169" fontId="13" fillId="0" borderId="0" xfId="11166" applyNumberFormat="1" applyFont="1" applyFill="1" applyAlignment="1">
      <alignment wrapText="1"/>
    </xf>
    <xf numFmtId="169" fontId="13" fillId="0" borderId="67" xfId="11166" applyNumberFormat="1" applyFont="1" applyFill="1" applyBorder="1" applyAlignment="1">
      <alignment horizontal="right" vertical="center" wrapText="1"/>
    </xf>
    <xf numFmtId="169" fontId="10" fillId="0" borderId="67" xfId="11166" applyNumberFormat="1" applyFont="1" applyFill="1" applyBorder="1" applyAlignment="1">
      <alignment horizontal="right" vertical="center"/>
    </xf>
    <xf numFmtId="170" fontId="174" fillId="0" borderId="67" xfId="1961" applyNumberFormat="1" applyFont="1" applyBorder="1" applyAlignment="1">
      <alignment vertical="center"/>
    </xf>
    <xf numFmtId="49" fontId="10" fillId="0" borderId="67" xfId="0" quotePrefix="1" applyNumberFormat="1" applyFont="1" applyBorder="1" applyAlignment="1">
      <alignment horizontal="center" vertical="center" wrapText="1"/>
    </xf>
    <xf numFmtId="170" fontId="10" fillId="0" borderId="67" xfId="1961" applyNumberFormat="1" applyFont="1" applyBorder="1" applyAlignment="1">
      <alignment vertical="center"/>
    </xf>
    <xf numFmtId="3" fontId="10" fillId="0" borderId="67" xfId="55399" applyNumberFormat="1" applyFont="1" applyBorder="1"/>
    <xf numFmtId="37" fontId="10" fillId="0" borderId="67" xfId="9814" applyNumberFormat="1" applyFont="1" applyFill="1" applyBorder="1" applyAlignment="1">
      <alignment horizontal="right" vertical="center"/>
    </xf>
    <xf numFmtId="3" fontId="10" fillId="0" borderId="67" xfId="9814" applyNumberFormat="1" applyFont="1" applyFill="1" applyBorder="1" applyAlignment="1">
      <alignment horizontal="right" vertical="center"/>
    </xf>
    <xf numFmtId="170" fontId="10" fillId="0" borderId="67" xfId="9133" applyNumberFormat="1" applyFont="1" applyFill="1" applyBorder="1" applyAlignment="1">
      <alignment horizontal="center" vertical="center" wrapText="1"/>
    </xf>
    <xf numFmtId="49" fontId="10" fillId="0" borderId="67" xfId="9133" applyNumberFormat="1" applyFont="1" applyFill="1" applyBorder="1" applyAlignment="1">
      <alignment horizontal="center" vertical="center" wrapText="1"/>
    </xf>
    <xf numFmtId="170" fontId="13" fillId="0" borderId="37" xfId="11166" applyNumberFormat="1" applyFont="1" applyFill="1" applyBorder="1" applyAlignment="1">
      <alignment horizontal="right" vertical="center" wrapText="1"/>
    </xf>
    <xf numFmtId="170" fontId="10" fillId="0" borderId="67" xfId="55388" applyNumberFormat="1" applyFont="1" applyFill="1" applyBorder="1" applyAlignment="1">
      <alignment horizontal="center" vertical="center"/>
    </xf>
    <xf numFmtId="3" fontId="10" fillId="0" borderId="67" xfId="55388" applyNumberFormat="1" applyFont="1" applyFill="1" applyBorder="1" applyAlignment="1">
      <alignment horizontal="center" vertical="center"/>
    </xf>
    <xf numFmtId="49" fontId="10" fillId="0" borderId="67" xfId="21879" applyNumberFormat="1" applyFont="1" applyBorder="1" applyAlignment="1">
      <alignment horizontal="center" vertical="center" wrapText="1"/>
    </xf>
    <xf numFmtId="215" fontId="10" fillId="0" borderId="67" xfId="0" applyNumberFormat="1" applyFont="1" applyBorder="1" applyAlignment="1">
      <alignment horizontal="justify" vertical="center" wrapText="1"/>
    </xf>
    <xf numFmtId="170" fontId="10" fillId="0" borderId="67" xfId="55402" applyNumberFormat="1" applyFont="1" applyFill="1" applyBorder="1" applyAlignment="1">
      <alignment horizontal="right" vertical="center"/>
    </xf>
    <xf numFmtId="217" fontId="10" fillId="0" borderId="67" xfId="49" applyNumberFormat="1" applyFont="1" applyBorder="1" applyAlignment="1">
      <alignment vertical="center" wrapText="1"/>
    </xf>
    <xf numFmtId="215" fontId="10" fillId="0" borderId="67" xfId="1" applyNumberFormat="1" applyFont="1" applyBorder="1" applyAlignment="1">
      <alignment horizontal="right" vertical="center"/>
    </xf>
    <xf numFmtId="2" fontId="10" fillId="0" borderId="67" xfId="49" applyNumberFormat="1" applyFont="1" applyBorder="1" applyAlignment="1">
      <alignment horizontal="center" vertical="center" wrapText="1"/>
    </xf>
    <xf numFmtId="215" fontId="10" fillId="0" borderId="67" xfId="11166" applyNumberFormat="1" applyFont="1" applyFill="1" applyBorder="1" applyAlignment="1">
      <alignment horizontal="right" vertical="center"/>
    </xf>
    <xf numFmtId="0" fontId="10" fillId="0" borderId="67" xfId="21879" applyFont="1" applyBorder="1" applyAlignment="1">
      <alignment horizontal="center" vertical="center" wrapText="1"/>
    </xf>
    <xf numFmtId="41" fontId="13" fillId="0" borderId="67" xfId="49" applyNumberFormat="1" applyFont="1" applyBorder="1" applyAlignment="1">
      <alignment horizontal="right" vertical="center"/>
    </xf>
    <xf numFmtId="49" fontId="13" fillId="0" borderId="67" xfId="49" applyNumberFormat="1" applyFont="1" applyBorder="1" applyAlignment="1">
      <alignment horizontal="right" vertical="center"/>
    </xf>
    <xf numFmtId="170" fontId="13" fillId="0" borderId="67" xfId="49" applyNumberFormat="1" applyFont="1" applyBorder="1" applyAlignment="1">
      <alignment horizontal="right" vertical="center"/>
    </xf>
    <xf numFmtId="41" fontId="10" fillId="0" borderId="67" xfId="49" applyNumberFormat="1" applyFont="1" applyBorder="1" applyAlignment="1">
      <alignment vertical="center"/>
    </xf>
    <xf numFmtId="3" fontId="10" fillId="0" borderId="67" xfId="49" applyNumberFormat="1" applyFont="1" applyBorder="1" applyAlignment="1">
      <alignment horizontal="right" vertical="center"/>
    </xf>
    <xf numFmtId="41" fontId="13" fillId="0" borderId="67" xfId="49" applyNumberFormat="1" applyFont="1" applyBorder="1" applyAlignment="1">
      <alignment horizontal="center" vertical="center"/>
    </xf>
    <xf numFmtId="215" fontId="10" fillId="0" borderId="67" xfId="48" applyNumberFormat="1" applyFont="1" applyFill="1" applyBorder="1" applyAlignment="1">
      <alignment horizontal="right" vertical="center"/>
    </xf>
    <xf numFmtId="170" fontId="10" fillId="0" borderId="67" xfId="48" applyNumberFormat="1" applyFont="1" applyFill="1" applyBorder="1" applyAlignment="1">
      <alignment horizontal="right" vertical="center"/>
    </xf>
    <xf numFmtId="170" fontId="10" fillId="0" borderId="67" xfId="11126" applyNumberFormat="1" applyFont="1" applyFill="1" applyBorder="1" applyAlignment="1">
      <alignment horizontal="right" vertical="center" wrapText="1"/>
    </xf>
    <xf numFmtId="3" fontId="10" fillId="0" borderId="67" xfId="48" applyNumberFormat="1" applyFont="1" applyFill="1" applyBorder="1" applyAlignment="1">
      <alignment horizontal="right" vertical="center"/>
    </xf>
    <xf numFmtId="3" fontId="10" fillId="0" borderId="67" xfId="11166" applyNumberFormat="1" applyFont="1" applyFill="1" applyBorder="1" applyAlignment="1">
      <alignment horizontal="center" vertical="center"/>
    </xf>
    <xf numFmtId="3" fontId="10" fillId="0" borderId="67" xfId="55388" applyNumberFormat="1" applyFont="1" applyFill="1" applyBorder="1"/>
    <xf numFmtId="217" fontId="10" fillId="0" borderId="67" xfId="19840" applyNumberFormat="1" applyFont="1" applyBorder="1" applyAlignment="1">
      <alignment horizontal="center" vertical="center" wrapText="1"/>
    </xf>
    <xf numFmtId="0" fontId="10" fillId="0" borderId="67" xfId="19840" quotePrefix="1" applyFont="1" applyBorder="1" applyAlignment="1">
      <alignment horizontal="center" vertical="center" wrapText="1"/>
    </xf>
    <xf numFmtId="49" fontId="10" fillId="0" borderId="67" xfId="19840" applyNumberFormat="1" applyFont="1" applyBorder="1" applyAlignment="1">
      <alignment horizontal="center" vertical="center" wrapText="1"/>
    </xf>
    <xf numFmtId="1" fontId="10" fillId="0" borderId="67" xfId="19840" applyNumberFormat="1" applyFont="1" applyBorder="1" applyAlignment="1">
      <alignment horizontal="center" vertical="center" wrapText="1"/>
    </xf>
    <xf numFmtId="43" fontId="10" fillId="0" borderId="67" xfId="11168" applyFont="1" applyFill="1" applyBorder="1" applyAlignment="1">
      <alignment horizontal="center" vertical="center" wrapText="1"/>
    </xf>
    <xf numFmtId="170" fontId="10" fillId="0" borderId="67" xfId="11168" applyNumberFormat="1" applyFont="1" applyFill="1" applyBorder="1" applyAlignment="1">
      <alignment horizontal="right" vertical="center"/>
    </xf>
    <xf numFmtId="43" fontId="10" fillId="0" borderId="67" xfId="11166" applyFont="1" applyFill="1" applyBorder="1" applyAlignment="1">
      <alignment horizontal="center" vertical="center" wrapText="1"/>
    </xf>
    <xf numFmtId="43" fontId="10" fillId="0" borderId="67" xfId="11166" applyFont="1" applyFill="1" applyBorder="1" applyAlignment="1">
      <alignment horizontal="right" vertical="center" wrapText="1"/>
    </xf>
    <xf numFmtId="170" fontId="10" fillId="0" borderId="67" xfId="11166" applyNumberFormat="1" applyFont="1" applyFill="1" applyBorder="1" applyAlignment="1">
      <alignment horizontal="right"/>
    </xf>
    <xf numFmtId="3" fontId="10" fillId="0" borderId="67" xfId="49" applyNumberFormat="1" applyFont="1" applyBorder="1" applyAlignment="1">
      <alignment horizontal="right" wrapText="1"/>
    </xf>
    <xf numFmtId="170" fontId="10" fillId="0" borderId="67" xfId="49" applyNumberFormat="1" applyFont="1" applyBorder="1" applyAlignment="1">
      <alignment horizontal="right" wrapText="1"/>
    </xf>
    <xf numFmtId="49" fontId="10" fillId="0" borderId="67" xfId="49" applyNumberFormat="1" applyFont="1" applyBorder="1" applyAlignment="1">
      <alignment horizontal="center" wrapText="1"/>
    </xf>
    <xf numFmtId="0" fontId="10" fillId="0" borderId="67" xfId="49" applyFont="1" applyBorder="1" applyAlignment="1">
      <alignment horizontal="center" wrapText="1"/>
    </xf>
    <xf numFmtId="169" fontId="10" fillId="0" borderId="67" xfId="55393" applyNumberFormat="1" applyFont="1" applyFill="1" applyBorder="1" applyAlignment="1">
      <alignment horizontal="right" wrapText="1"/>
    </xf>
    <xf numFmtId="49" fontId="10" fillId="0" borderId="67" xfId="49" applyNumberFormat="1" applyFont="1" applyBorder="1" applyAlignment="1">
      <alignment wrapText="1"/>
    </xf>
    <xf numFmtId="217" fontId="10" fillId="0" borderId="67" xfId="49" applyNumberFormat="1" applyFont="1" applyBorder="1" applyAlignment="1">
      <alignment wrapText="1"/>
    </xf>
    <xf numFmtId="2" fontId="10" fillId="0" borderId="67" xfId="49" applyNumberFormat="1" applyFont="1" applyBorder="1" applyAlignment="1">
      <alignment wrapText="1"/>
    </xf>
    <xf numFmtId="170" fontId="10" fillId="0" borderId="67" xfId="49" applyNumberFormat="1" applyFont="1" applyBorder="1" applyAlignment="1">
      <alignment wrapText="1"/>
    </xf>
    <xf numFmtId="170" fontId="10" fillId="0" borderId="67" xfId="49" applyNumberFormat="1" applyFont="1" applyBorder="1" applyAlignment="1">
      <alignment horizontal="center" wrapText="1"/>
    </xf>
    <xf numFmtId="2" fontId="10" fillId="0" borderId="67" xfId="49" applyNumberFormat="1" applyFont="1" applyBorder="1" applyAlignment="1">
      <alignment vertical="center" wrapText="1"/>
    </xf>
    <xf numFmtId="49" fontId="10" fillId="0" borderId="0" xfId="49" applyNumberFormat="1" applyFont="1" applyAlignment="1">
      <alignment wrapText="1"/>
    </xf>
    <xf numFmtId="49" fontId="10" fillId="0" borderId="0" xfId="49" applyNumberFormat="1" applyFont="1" applyAlignment="1">
      <alignment horizontal="center" wrapText="1"/>
    </xf>
    <xf numFmtId="1" fontId="10" fillId="0" borderId="0" xfId="49" applyNumberFormat="1" applyFont="1" applyAlignment="1">
      <alignment wrapText="1"/>
    </xf>
    <xf numFmtId="217" fontId="10" fillId="0" borderId="0" xfId="49" applyNumberFormat="1" applyFont="1" applyAlignment="1">
      <alignment wrapText="1"/>
    </xf>
    <xf numFmtId="2" fontId="10" fillId="0" borderId="0" xfId="49" applyNumberFormat="1" applyFont="1" applyAlignment="1">
      <alignment wrapText="1"/>
    </xf>
    <xf numFmtId="170" fontId="10" fillId="0" borderId="0" xfId="49" applyNumberFormat="1" applyFont="1" applyAlignment="1">
      <alignment horizontal="center" wrapText="1"/>
    </xf>
    <xf numFmtId="3" fontId="10" fillId="0" borderId="0" xfId="49" applyNumberFormat="1" applyFont="1" applyAlignment="1">
      <alignment wrapText="1"/>
    </xf>
    <xf numFmtId="0" fontId="10" fillId="0" borderId="0" xfId="49" applyFont="1" applyAlignment="1">
      <alignment horizontal="center" wrapText="1"/>
    </xf>
    <xf numFmtId="49" fontId="10" fillId="0" borderId="67" xfId="1" quotePrefix="1" applyNumberFormat="1" applyFont="1" applyBorder="1" applyAlignment="1">
      <alignment horizontal="center" vertical="center"/>
    </xf>
    <xf numFmtId="49" fontId="13" fillId="0" borderId="67" xfId="49" applyNumberFormat="1" applyFont="1" applyBorder="1" applyAlignment="1">
      <alignment horizontal="left" vertical="center" wrapText="1"/>
    </xf>
    <xf numFmtId="1" fontId="13" fillId="0" borderId="67" xfId="49" applyNumberFormat="1" applyFont="1" applyBorder="1" applyAlignment="1">
      <alignment horizontal="left" vertical="center" wrapText="1"/>
    </xf>
    <xf numFmtId="0" fontId="13" fillId="0" borderId="0" xfId="49" applyFont="1" applyAlignment="1">
      <alignment horizontal="left" wrapText="1"/>
    </xf>
    <xf numFmtId="215" fontId="13" fillId="0" borderId="0" xfId="49" applyNumberFormat="1" applyFont="1" applyAlignment="1">
      <alignment wrapText="1"/>
    </xf>
    <xf numFmtId="3" fontId="13" fillId="0" borderId="67" xfId="0" applyNumberFormat="1" applyFont="1" applyBorder="1" applyAlignment="1">
      <alignment horizontal="center" vertical="center" wrapText="1"/>
    </xf>
    <xf numFmtId="0" fontId="13" fillId="0" borderId="0" xfId="0" applyFont="1" applyAlignment="1">
      <alignment wrapText="1"/>
    </xf>
    <xf numFmtId="215" fontId="13" fillId="0" borderId="67" xfId="1961" applyNumberFormat="1" applyFont="1" applyBorder="1" applyAlignment="1">
      <alignment horizontal="center" vertical="center" wrapText="1"/>
    </xf>
    <xf numFmtId="170" fontId="13" fillId="0" borderId="67" xfId="11166" applyNumberFormat="1" applyFont="1" applyFill="1" applyBorder="1" applyAlignment="1">
      <alignment vertical="center" wrapText="1"/>
    </xf>
    <xf numFmtId="3" fontId="10" fillId="0" borderId="67" xfId="49" applyNumberFormat="1" applyFont="1" applyBorder="1" applyAlignment="1">
      <alignment wrapText="1"/>
    </xf>
    <xf numFmtId="0" fontId="10" fillId="0" borderId="0" xfId="49" applyFont="1" applyAlignment="1">
      <alignment horizontal="center" vertical="center" wrapText="1"/>
    </xf>
    <xf numFmtId="0" fontId="13" fillId="0" borderId="67" xfId="6" applyFont="1" applyBorder="1" applyAlignment="1">
      <alignment horizontal="justify" vertical="center" wrapText="1"/>
    </xf>
    <xf numFmtId="0" fontId="10" fillId="0" borderId="67" xfId="49" quotePrefix="1" applyFont="1" applyBorder="1" applyAlignment="1">
      <alignment horizontal="justify" vertical="center" wrapText="1"/>
    </xf>
    <xf numFmtId="0" fontId="10" fillId="0" borderId="67" xfId="6" applyFont="1" applyBorder="1" applyAlignment="1">
      <alignment horizontal="justify" vertical="center" wrapText="1"/>
    </xf>
    <xf numFmtId="215" fontId="10" fillId="0" borderId="67" xfId="49" applyNumberFormat="1" applyFont="1" applyBorder="1" applyAlignment="1">
      <alignment horizontal="justify" vertical="center" wrapText="1"/>
    </xf>
    <xf numFmtId="0" fontId="10" fillId="0" borderId="67" xfId="0" applyFont="1" applyBorder="1" applyAlignment="1">
      <alignment horizontal="justify" vertical="center" wrapText="1"/>
    </xf>
    <xf numFmtId="3" fontId="10" fillId="0" borderId="67" xfId="49" applyNumberFormat="1" applyFont="1" applyBorder="1" applyAlignment="1">
      <alignment horizontal="justify" vertical="center" wrapText="1"/>
    </xf>
    <xf numFmtId="0" fontId="13" fillId="0" borderId="67" xfId="0" applyFont="1" applyBorder="1" applyAlignment="1">
      <alignment horizontal="justify" vertical="center" wrapText="1"/>
    </xf>
    <xf numFmtId="3" fontId="10" fillId="0" borderId="67" xfId="1" applyNumberFormat="1" applyFont="1" applyBorder="1" applyAlignment="1">
      <alignment horizontal="justify" vertical="center" wrapText="1"/>
    </xf>
    <xf numFmtId="2" fontId="10" fillId="0" borderId="67" xfId="0" applyNumberFormat="1" applyFont="1" applyBorder="1" applyAlignment="1">
      <alignment horizontal="justify" vertical="center" wrapText="1"/>
    </xf>
    <xf numFmtId="3" fontId="10" fillId="0" borderId="67" xfId="15299" applyNumberFormat="1" applyFont="1" applyBorder="1" applyAlignment="1">
      <alignment horizontal="justify" vertical="center" wrapText="1"/>
    </xf>
    <xf numFmtId="3" fontId="10" fillId="0" borderId="67" xfId="15299" applyNumberFormat="1" applyFont="1" applyBorder="1" applyAlignment="1">
      <alignment horizontal="justify" vertical="center"/>
    </xf>
    <xf numFmtId="169" fontId="13" fillId="0" borderId="67" xfId="11166" applyNumberFormat="1" applyFont="1" applyFill="1" applyBorder="1" applyAlignment="1">
      <alignment horizontal="justify" vertical="center" wrapText="1"/>
    </xf>
    <xf numFmtId="1" fontId="13" fillId="0" borderId="67" xfId="1" quotePrefix="1" applyNumberFormat="1" applyFont="1" applyBorder="1" applyAlignment="1">
      <alignment horizontal="justify" vertical="center" wrapText="1"/>
    </xf>
    <xf numFmtId="170" fontId="10" fillId="0" borderId="67" xfId="55402" applyNumberFormat="1" applyFont="1" applyFill="1" applyBorder="1" applyAlignment="1">
      <alignment horizontal="justify" vertical="center" wrapText="1"/>
    </xf>
    <xf numFmtId="170" fontId="10" fillId="0" borderId="67" xfId="1" quotePrefix="1" applyNumberFormat="1" applyFont="1" applyBorder="1" applyAlignment="1">
      <alignment horizontal="right" vertical="center" wrapText="1"/>
    </xf>
    <xf numFmtId="37" fontId="10" fillId="0" borderId="67" xfId="49" quotePrefix="1" applyNumberFormat="1" applyFont="1" applyBorder="1" applyAlignment="1">
      <alignment horizontal="center" vertical="center" wrapText="1"/>
    </xf>
    <xf numFmtId="170" fontId="174" fillId="0" borderId="67" xfId="1961" applyNumberFormat="1" applyFont="1" applyBorder="1" applyAlignment="1">
      <alignment horizontal="right" vertical="center"/>
    </xf>
    <xf numFmtId="49" fontId="244" fillId="0" borderId="67" xfId="49" applyNumberFormat="1" applyFont="1" applyBorder="1" applyAlignment="1">
      <alignment horizontal="center" vertical="center" wrapText="1"/>
    </xf>
    <xf numFmtId="41" fontId="13" fillId="0" borderId="67" xfId="1" quotePrefix="1" applyNumberFormat="1" applyFont="1" applyBorder="1" applyAlignment="1">
      <alignment horizontal="center" vertical="center" wrapText="1"/>
    </xf>
    <xf numFmtId="170" fontId="13" fillId="0" borderId="67" xfId="1" quotePrefix="1" applyNumberFormat="1" applyFont="1" applyBorder="1" applyAlignment="1">
      <alignment horizontal="center" vertical="center" wrapText="1"/>
    </xf>
    <xf numFmtId="1" fontId="13" fillId="0" borderId="67" xfId="1" applyNumberFormat="1" applyFont="1" applyBorder="1" applyAlignment="1">
      <alignment horizontal="left" vertical="center" wrapText="1"/>
    </xf>
    <xf numFmtId="0" fontId="244" fillId="0" borderId="67" xfId="49" quotePrefix="1" applyFont="1" applyBorder="1" applyAlignment="1">
      <alignment horizontal="center" vertical="center" wrapText="1"/>
    </xf>
    <xf numFmtId="1" fontId="244" fillId="0" borderId="67" xfId="49" applyNumberFormat="1" applyFont="1" applyBorder="1" applyAlignment="1">
      <alignment horizontal="justify" vertical="center" wrapText="1"/>
    </xf>
    <xf numFmtId="1" fontId="244" fillId="0" borderId="67" xfId="49" applyNumberFormat="1" applyFont="1" applyBorder="1" applyAlignment="1">
      <alignment horizontal="center" vertical="center" wrapText="1"/>
    </xf>
    <xf numFmtId="215" fontId="244" fillId="0" borderId="67" xfId="49" applyNumberFormat="1" applyFont="1" applyBorder="1" applyAlignment="1">
      <alignment horizontal="right" vertical="center" wrapText="1"/>
    </xf>
    <xf numFmtId="170" fontId="246" fillId="0" borderId="67" xfId="7" applyNumberFormat="1" applyFont="1" applyFill="1" applyBorder="1" applyAlignment="1">
      <alignment horizontal="right" vertical="center" wrapText="1"/>
    </xf>
    <xf numFmtId="170" fontId="244" fillId="0" borderId="67" xfId="49" applyNumberFormat="1" applyFont="1" applyBorder="1" applyAlignment="1">
      <alignment horizontal="right" vertical="center" wrapText="1"/>
    </xf>
    <xf numFmtId="3" fontId="246" fillId="0" borderId="67" xfId="7" applyNumberFormat="1" applyFont="1" applyFill="1" applyBorder="1" applyAlignment="1">
      <alignment horizontal="right" vertical="center" wrapText="1"/>
    </xf>
    <xf numFmtId="3" fontId="246" fillId="0" borderId="67" xfId="49" applyNumberFormat="1" applyFont="1" applyBorder="1" applyAlignment="1">
      <alignment horizontal="right" vertical="center" wrapText="1"/>
    </xf>
    <xf numFmtId="3" fontId="244" fillId="0" borderId="67" xfId="49" applyNumberFormat="1" applyFont="1" applyBorder="1" applyAlignment="1">
      <alignment horizontal="right" vertical="center" wrapText="1"/>
    </xf>
    <xf numFmtId="170" fontId="244" fillId="0" borderId="67" xfId="11166" applyNumberFormat="1" applyFont="1" applyFill="1" applyBorder="1" applyAlignment="1">
      <alignment horizontal="center" vertical="center" wrapText="1"/>
    </xf>
    <xf numFmtId="0" fontId="244" fillId="0" borderId="67" xfId="49" applyFont="1" applyBorder="1" applyAlignment="1">
      <alignment horizontal="center" vertical="center" wrapText="1"/>
    </xf>
    <xf numFmtId="170" fontId="246" fillId="0" borderId="0" xfId="49" applyNumberFormat="1" applyFont="1" applyAlignment="1">
      <alignment vertical="center" wrapText="1"/>
    </xf>
    <xf numFmtId="170" fontId="246" fillId="0" borderId="0" xfId="49" applyNumberFormat="1" applyFont="1" applyAlignment="1">
      <alignment wrapText="1"/>
    </xf>
    <xf numFmtId="0" fontId="244" fillId="0" borderId="0" xfId="49" applyFont="1" applyAlignment="1">
      <alignment wrapText="1"/>
    </xf>
    <xf numFmtId="0" fontId="244" fillId="0" borderId="67" xfId="49" applyFont="1" applyBorder="1" applyAlignment="1">
      <alignment horizontal="justify" vertical="center" wrapText="1"/>
    </xf>
    <xf numFmtId="170" fontId="244" fillId="0" borderId="67" xfId="7" applyNumberFormat="1" applyFont="1" applyFill="1" applyBorder="1" applyAlignment="1">
      <alignment horizontal="right" vertical="center" wrapText="1"/>
    </xf>
    <xf numFmtId="170" fontId="244" fillId="0" borderId="67" xfId="11166" applyNumberFormat="1" applyFont="1" applyFill="1" applyBorder="1" applyAlignment="1">
      <alignment horizontal="right" vertical="center" wrapText="1"/>
    </xf>
    <xf numFmtId="3" fontId="244" fillId="0" borderId="67" xfId="7" applyNumberFormat="1" applyFont="1" applyFill="1" applyBorder="1" applyAlignment="1">
      <alignment horizontal="right" vertical="center" wrapText="1"/>
    </xf>
    <xf numFmtId="3" fontId="244" fillId="0" borderId="67" xfId="11166" applyNumberFormat="1" applyFont="1" applyFill="1" applyBorder="1" applyAlignment="1">
      <alignment horizontal="right" vertical="center" wrapText="1"/>
    </xf>
    <xf numFmtId="170" fontId="244" fillId="0" borderId="67" xfId="49" applyNumberFormat="1" applyFont="1" applyBorder="1" applyAlignment="1">
      <alignment horizontal="center" vertical="center" wrapText="1"/>
    </xf>
    <xf numFmtId="170" fontId="244" fillId="0" borderId="0" xfId="49" applyNumberFormat="1" applyFont="1" applyAlignment="1">
      <alignment vertical="center" wrapText="1"/>
    </xf>
    <xf numFmtId="170" fontId="244" fillId="0" borderId="0" xfId="49" applyNumberFormat="1" applyFont="1" applyAlignment="1">
      <alignment wrapText="1"/>
    </xf>
    <xf numFmtId="3" fontId="246" fillId="0" borderId="0" xfId="49" applyNumberFormat="1" applyFont="1" applyAlignment="1">
      <alignment wrapText="1"/>
    </xf>
    <xf numFmtId="3" fontId="13" fillId="81" borderId="67" xfId="21095" applyNumberFormat="1" applyFont="1" applyFill="1" applyBorder="1" applyAlignment="1">
      <alignment horizontal="center" vertical="center" wrapText="1"/>
    </xf>
    <xf numFmtId="49" fontId="13" fillId="81" borderId="67" xfId="21095" applyNumberFormat="1" applyFont="1" applyFill="1" applyBorder="1" applyAlignment="1">
      <alignment horizontal="center" vertical="center" wrapText="1"/>
    </xf>
    <xf numFmtId="1" fontId="13" fillId="81" borderId="67" xfId="21095" applyNumberFormat="1" applyFont="1" applyFill="1" applyBorder="1" applyAlignment="1">
      <alignment horizontal="center" vertical="center" wrapText="1"/>
    </xf>
    <xf numFmtId="217" fontId="13" fillId="81" borderId="67" xfId="21095" applyNumberFormat="1" applyFont="1" applyFill="1" applyBorder="1" applyAlignment="1">
      <alignment horizontal="center" vertical="center" wrapText="1"/>
    </xf>
    <xf numFmtId="3" fontId="13" fillId="81" borderId="67" xfId="21095" applyNumberFormat="1" applyFont="1" applyFill="1" applyBorder="1" applyAlignment="1">
      <alignment horizontal="right" vertical="center" wrapText="1"/>
    </xf>
    <xf numFmtId="0" fontId="13" fillId="81" borderId="67" xfId="49" applyFont="1" applyFill="1" applyBorder="1" applyAlignment="1">
      <alignment horizontal="center" vertical="center" wrapText="1"/>
    </xf>
    <xf numFmtId="170" fontId="10" fillId="81" borderId="0" xfId="49" applyNumberFormat="1" applyFont="1" applyFill="1" applyAlignment="1">
      <alignment wrapText="1"/>
    </xf>
    <xf numFmtId="0" fontId="10" fillId="81" borderId="0" xfId="49" applyFont="1" applyFill="1" applyAlignment="1">
      <alignment wrapText="1"/>
    </xf>
    <xf numFmtId="49" fontId="13" fillId="81" borderId="67" xfId="49" applyNumberFormat="1" applyFont="1" applyFill="1" applyBorder="1" applyAlignment="1">
      <alignment horizontal="center" vertical="center" wrapText="1"/>
    </xf>
    <xf numFmtId="170" fontId="13" fillId="81" borderId="67" xfId="7" applyNumberFormat="1" applyFont="1" applyFill="1" applyBorder="1" applyAlignment="1">
      <alignment vertical="center" wrapText="1"/>
    </xf>
    <xf numFmtId="170" fontId="13" fillId="81" borderId="67" xfId="7" applyNumberFormat="1" applyFont="1" applyFill="1" applyBorder="1" applyAlignment="1">
      <alignment horizontal="right" vertical="center" wrapText="1"/>
    </xf>
    <xf numFmtId="49" fontId="13" fillId="81" borderId="67" xfId="7" applyNumberFormat="1" applyFont="1" applyFill="1" applyBorder="1" applyAlignment="1">
      <alignment horizontal="right" vertical="center" wrapText="1"/>
    </xf>
    <xf numFmtId="3" fontId="13" fillId="81" borderId="67" xfId="7" applyNumberFormat="1" applyFont="1" applyFill="1" applyBorder="1" applyAlignment="1">
      <alignment horizontal="right" vertical="center" wrapText="1"/>
    </xf>
    <xf numFmtId="170" fontId="13" fillId="81" borderId="67" xfId="49" applyNumberFormat="1" applyFont="1" applyFill="1" applyBorder="1" applyAlignment="1">
      <alignment horizontal="center" vertical="center" wrapText="1"/>
    </xf>
    <xf numFmtId="170" fontId="13" fillId="81" borderId="0" xfId="49" applyNumberFormat="1" applyFont="1" applyFill="1" applyAlignment="1">
      <alignment vertical="center" wrapText="1"/>
    </xf>
    <xf numFmtId="170" fontId="13" fillId="81" borderId="0" xfId="49" applyNumberFormat="1" applyFont="1" applyFill="1" applyAlignment="1">
      <alignment wrapText="1"/>
    </xf>
    <xf numFmtId="0" fontId="13" fillId="81" borderId="0" xfId="49" applyFont="1" applyFill="1" applyAlignment="1">
      <alignment wrapText="1"/>
    </xf>
    <xf numFmtId="37" fontId="244" fillId="0" borderId="67" xfId="49" quotePrefix="1" applyNumberFormat="1" applyFont="1" applyBorder="1" applyAlignment="1">
      <alignment horizontal="center" vertical="center" wrapText="1"/>
    </xf>
    <xf numFmtId="2" fontId="244" fillId="0" borderId="67" xfId="49" applyNumberFormat="1" applyFont="1" applyBorder="1" applyAlignment="1">
      <alignment horizontal="right" vertical="center" wrapText="1"/>
    </xf>
    <xf numFmtId="0" fontId="244" fillId="0" borderId="0" xfId="49" applyFont="1" applyAlignment="1">
      <alignment vertical="center" wrapText="1"/>
    </xf>
    <xf numFmtId="0" fontId="244" fillId="0" borderId="67" xfId="49" quotePrefix="1" applyFont="1" applyBorder="1" applyAlignment="1">
      <alignment horizontal="justify" vertical="center" wrapText="1"/>
    </xf>
    <xf numFmtId="3" fontId="244" fillId="0" borderId="67" xfId="49" applyNumberFormat="1" applyFont="1" applyBorder="1" applyAlignment="1">
      <alignment vertical="center" wrapText="1"/>
    </xf>
    <xf numFmtId="217" fontId="244" fillId="0" borderId="67" xfId="49" applyNumberFormat="1" applyFont="1" applyBorder="1" applyAlignment="1">
      <alignment horizontal="right" vertical="center" wrapText="1"/>
    </xf>
    <xf numFmtId="41" fontId="244" fillId="0" borderId="67" xfId="49" applyNumberFormat="1" applyFont="1" applyBorder="1" applyAlignment="1">
      <alignment horizontal="right" vertical="center" wrapText="1"/>
    </xf>
    <xf numFmtId="3" fontId="244" fillId="0" borderId="67" xfId="9746" applyNumberFormat="1" applyFont="1" applyFill="1" applyBorder="1" applyAlignment="1">
      <alignment horizontal="right" vertical="center"/>
    </xf>
    <xf numFmtId="215" fontId="244" fillId="0" borderId="67" xfId="0" applyNumberFormat="1" applyFont="1" applyBorder="1" applyAlignment="1">
      <alignment horizontal="justify" vertical="center" wrapText="1"/>
    </xf>
    <xf numFmtId="215" fontId="244" fillId="0" borderId="67" xfId="11166" applyNumberFormat="1" applyFont="1" applyFill="1" applyBorder="1" applyAlignment="1">
      <alignment horizontal="right" vertical="center" wrapText="1"/>
    </xf>
    <xf numFmtId="215" fontId="244" fillId="0" borderId="67" xfId="0" applyNumberFormat="1" applyFont="1" applyBorder="1" applyAlignment="1">
      <alignment vertical="center" wrapText="1"/>
    </xf>
    <xf numFmtId="3" fontId="244" fillId="0" borderId="67" xfId="49" applyNumberFormat="1" applyFont="1" applyBorder="1" applyAlignment="1">
      <alignment horizontal="center" vertical="center" wrapText="1"/>
    </xf>
    <xf numFmtId="0" fontId="244" fillId="0" borderId="67" xfId="20" applyFont="1" applyBorder="1" applyAlignment="1">
      <alignment horizontal="justify" vertical="center" wrapText="1"/>
    </xf>
    <xf numFmtId="1" fontId="244" fillId="0" borderId="67" xfId="1" applyNumberFormat="1" applyFont="1" applyBorder="1" applyAlignment="1">
      <alignment horizontal="center" vertical="center"/>
    </xf>
    <xf numFmtId="1" fontId="244" fillId="0" borderId="67" xfId="1" applyNumberFormat="1" applyFont="1" applyBorder="1" applyAlignment="1">
      <alignment horizontal="center" vertical="center" wrapText="1"/>
    </xf>
    <xf numFmtId="3" fontId="244" fillId="0" borderId="67" xfId="0" applyNumberFormat="1" applyFont="1" applyBorder="1" applyAlignment="1">
      <alignment horizontal="right" vertical="center" wrapText="1"/>
    </xf>
    <xf numFmtId="3" fontId="244" fillId="0" borderId="67" xfId="11126" applyNumberFormat="1" applyFont="1" applyFill="1" applyBorder="1" applyAlignment="1">
      <alignment horizontal="right" vertical="center"/>
    </xf>
    <xf numFmtId="49" fontId="244" fillId="0" borderId="67" xfId="1" applyNumberFormat="1" applyFont="1" applyBorder="1" applyAlignment="1">
      <alignment horizontal="center" vertical="center"/>
    </xf>
    <xf numFmtId="49" fontId="244" fillId="0" borderId="67" xfId="1" applyNumberFormat="1" applyFont="1" applyBorder="1" applyAlignment="1">
      <alignment horizontal="center" vertical="center" wrapText="1"/>
    </xf>
    <xf numFmtId="0" fontId="246" fillId="0" borderId="67" xfId="49" applyFont="1" applyBorder="1" applyAlignment="1">
      <alignment horizontal="center" vertical="center" wrapText="1"/>
    </xf>
    <xf numFmtId="0" fontId="246" fillId="0" borderId="67" xfId="6" applyFont="1" applyBorder="1" applyAlignment="1">
      <alignment horizontal="justify" vertical="center" wrapText="1"/>
    </xf>
    <xf numFmtId="49" fontId="246" fillId="0" borderId="67" xfId="49" applyNumberFormat="1" applyFont="1" applyBorder="1" applyAlignment="1">
      <alignment horizontal="center" vertical="center" wrapText="1"/>
    </xf>
    <xf numFmtId="1" fontId="246" fillId="0" borderId="67" xfId="49" applyNumberFormat="1" applyFont="1" applyBorder="1" applyAlignment="1">
      <alignment horizontal="center" vertical="center" wrapText="1"/>
    </xf>
    <xf numFmtId="170" fontId="246" fillId="0" borderId="67" xfId="0" applyNumberFormat="1" applyFont="1" applyBorder="1" applyAlignment="1">
      <alignment horizontal="right" vertical="center" wrapText="1"/>
    </xf>
    <xf numFmtId="170" fontId="246" fillId="0" borderId="67" xfId="7" applyNumberFormat="1" applyFont="1" applyFill="1" applyBorder="1" applyAlignment="1">
      <alignment horizontal="center" vertical="center" wrapText="1"/>
    </xf>
    <xf numFmtId="215" fontId="246" fillId="0" borderId="67" xfId="49" applyNumberFormat="1" applyFont="1" applyBorder="1" applyAlignment="1">
      <alignment horizontal="right" vertical="center" wrapText="1"/>
    </xf>
    <xf numFmtId="170" fontId="246" fillId="0" borderId="67" xfId="11166" applyNumberFormat="1" applyFont="1" applyFill="1" applyBorder="1" applyAlignment="1">
      <alignment horizontal="center" vertical="center" wrapText="1"/>
    </xf>
    <xf numFmtId="170" fontId="246" fillId="0" borderId="67" xfId="11166" applyNumberFormat="1" applyFont="1" applyFill="1" applyBorder="1" applyAlignment="1">
      <alignment horizontal="right" vertical="center" wrapText="1"/>
    </xf>
    <xf numFmtId="170" fontId="246" fillId="0" borderId="67" xfId="7" applyNumberFormat="1" applyFont="1" applyFill="1" applyBorder="1" applyAlignment="1">
      <alignment vertical="center" wrapText="1"/>
    </xf>
    <xf numFmtId="170" fontId="246" fillId="0" borderId="67" xfId="49" applyNumberFormat="1" applyFont="1" applyBorder="1" applyAlignment="1">
      <alignment horizontal="center" vertical="center" wrapText="1"/>
    </xf>
    <xf numFmtId="0" fontId="246" fillId="0" borderId="0" xfId="49" applyFont="1" applyAlignment="1">
      <alignment wrapText="1"/>
    </xf>
    <xf numFmtId="170" fontId="246" fillId="81" borderId="0" xfId="49" applyNumberFormat="1" applyFont="1" applyFill="1" applyAlignment="1">
      <alignment horizontal="center" vertical="center" wrapText="1"/>
    </xf>
    <xf numFmtId="170" fontId="10" fillId="0" borderId="67" xfId="7" applyNumberFormat="1" applyFont="1" applyFill="1" applyBorder="1" applyAlignment="1">
      <alignment horizontal="right" wrapText="1"/>
    </xf>
    <xf numFmtId="0" fontId="13" fillId="0" borderId="67" xfId="49" applyFont="1" applyBorder="1" applyAlignment="1">
      <alignment horizontal="center" vertical="center" wrapText="1"/>
    </xf>
    <xf numFmtId="217" fontId="13" fillId="0" borderId="67" xfId="49" applyNumberFormat="1" applyFont="1" applyBorder="1" applyAlignment="1">
      <alignment horizontal="right" vertical="center" wrapText="1"/>
    </xf>
    <xf numFmtId="215" fontId="244" fillId="0" borderId="67" xfId="0" applyNumberFormat="1" applyFont="1" applyBorder="1" applyAlignment="1">
      <alignment horizontal="center" vertical="center" wrapText="1"/>
    </xf>
    <xf numFmtId="215" fontId="244" fillId="0" borderId="67" xfId="0" quotePrefix="1" applyNumberFormat="1" applyFont="1" applyBorder="1" applyAlignment="1">
      <alignment horizontal="center" vertical="center" wrapText="1"/>
    </xf>
    <xf numFmtId="170" fontId="244" fillId="0" borderId="67" xfId="0" applyNumberFormat="1" applyFont="1" applyBorder="1" applyAlignment="1">
      <alignment horizontal="right" vertical="center"/>
    </xf>
    <xf numFmtId="215" fontId="13" fillId="0" borderId="67" xfId="0" applyNumberFormat="1" applyFont="1" applyBorder="1" applyAlignment="1">
      <alignment horizontal="justify" vertical="center" wrapText="1"/>
    </xf>
    <xf numFmtId="215" fontId="13" fillId="0" borderId="67" xfId="0" applyNumberFormat="1" applyFont="1" applyBorder="1" applyAlignment="1">
      <alignment vertical="center" wrapText="1"/>
    </xf>
    <xf numFmtId="170" fontId="13" fillId="0" borderId="67" xfId="11166" applyNumberFormat="1" applyFont="1" applyFill="1" applyBorder="1" applyAlignment="1">
      <alignment horizontal="right" vertical="center"/>
    </xf>
    <xf numFmtId="0" fontId="244" fillId="0" borderId="67" xfId="0" applyFont="1" applyBorder="1" applyAlignment="1">
      <alignment horizontal="center" vertical="center" wrapText="1"/>
    </xf>
    <xf numFmtId="170" fontId="244" fillId="0" borderId="67" xfId="55395" applyNumberFormat="1" applyFont="1" applyBorder="1" applyAlignment="1">
      <alignment vertical="center"/>
    </xf>
    <xf numFmtId="0" fontId="13" fillId="0" borderId="67" xfId="19840" quotePrefix="1" applyFont="1" applyBorder="1" applyAlignment="1">
      <alignment horizontal="center" vertical="center" wrapText="1"/>
    </xf>
    <xf numFmtId="43" fontId="13" fillId="0" borderId="67" xfId="11166" applyFont="1" applyFill="1" applyBorder="1" applyAlignment="1">
      <alignment horizontal="center" vertical="center" wrapText="1"/>
    </xf>
    <xf numFmtId="2" fontId="13" fillId="0" borderId="67" xfId="11166" applyNumberFormat="1" applyFont="1" applyFill="1" applyBorder="1" applyAlignment="1">
      <alignment horizontal="right" vertical="center" wrapText="1"/>
    </xf>
    <xf numFmtId="43" fontId="13" fillId="0" borderId="67" xfId="11166" applyFont="1" applyFill="1" applyBorder="1" applyAlignment="1">
      <alignment horizontal="right" vertical="center" wrapText="1"/>
    </xf>
    <xf numFmtId="49" fontId="13" fillId="0" borderId="67" xfId="11166" applyNumberFormat="1" applyFont="1" applyFill="1" applyBorder="1" applyAlignment="1">
      <alignment horizontal="center" vertical="center" wrapText="1"/>
    </xf>
    <xf numFmtId="217" fontId="13" fillId="0" borderId="67" xfId="19840" applyNumberFormat="1" applyFont="1" applyBorder="1" applyAlignment="1">
      <alignment horizontal="center" vertical="center" wrapText="1"/>
    </xf>
    <xf numFmtId="215" fontId="10" fillId="0" borderId="6" xfId="0" applyNumberFormat="1" applyFont="1" applyBorder="1" applyAlignment="1">
      <alignment horizontal="justify" vertical="center" wrapText="1"/>
    </xf>
    <xf numFmtId="0" fontId="244" fillId="0" borderId="67" xfId="49" applyFont="1" applyBorder="1" applyAlignment="1">
      <alignment vertical="center" wrapText="1"/>
    </xf>
    <xf numFmtId="215" fontId="13" fillId="0" borderId="0" xfId="11166" applyNumberFormat="1" applyFont="1" applyFill="1" applyBorder="1" applyAlignment="1">
      <alignment horizontal="right" vertical="center" wrapText="1"/>
    </xf>
    <xf numFmtId="170" fontId="10" fillId="0" borderId="0" xfId="49" applyNumberFormat="1" applyFont="1" applyAlignment="1">
      <alignment horizontal="right" vertical="center" wrapText="1"/>
    </xf>
    <xf numFmtId="170" fontId="10" fillId="0" borderId="0" xfId="49" applyNumberFormat="1" applyFont="1" applyAlignment="1">
      <alignment horizontal="center" vertical="center" wrapText="1"/>
    </xf>
    <xf numFmtId="0" fontId="13" fillId="0" borderId="0" xfId="49" applyFont="1" applyAlignment="1">
      <alignment vertical="center" wrapText="1"/>
    </xf>
    <xf numFmtId="0" fontId="13" fillId="0" borderId="71" xfId="49" applyFont="1" applyBorder="1" applyAlignment="1">
      <alignment horizontal="center" vertical="center" wrapText="1"/>
    </xf>
    <xf numFmtId="49" fontId="13" fillId="0" borderId="71" xfId="49" applyNumberFormat="1" applyFont="1" applyBorder="1" applyAlignment="1">
      <alignment horizontal="center" vertical="center" wrapText="1"/>
    </xf>
    <xf numFmtId="1" fontId="13" fillId="0" borderId="71" xfId="49" applyNumberFormat="1" applyFont="1" applyBorder="1" applyAlignment="1">
      <alignment horizontal="center" vertical="center" wrapText="1"/>
    </xf>
    <xf numFmtId="170" fontId="13" fillId="0" borderId="71" xfId="7" applyNumberFormat="1" applyFont="1" applyFill="1" applyBorder="1" applyAlignment="1">
      <alignment horizontal="right" vertical="center" wrapText="1"/>
    </xf>
    <xf numFmtId="0" fontId="10" fillId="0" borderId="71" xfId="49" applyFont="1" applyBorder="1" applyAlignment="1">
      <alignment horizontal="center" vertical="center" wrapText="1"/>
    </xf>
    <xf numFmtId="170" fontId="13" fillId="0" borderId="71" xfId="49" applyNumberFormat="1" applyFont="1" applyBorder="1" applyAlignment="1">
      <alignment horizontal="center" vertical="center" wrapText="1"/>
    </xf>
    <xf numFmtId="49" fontId="10" fillId="0" borderId="71" xfId="49" applyNumberFormat="1" applyFont="1" applyBorder="1" applyAlignment="1">
      <alignment horizontal="center" vertical="center" wrapText="1"/>
    </xf>
    <xf numFmtId="170" fontId="10" fillId="0" borderId="71" xfId="11166" applyNumberFormat="1" applyFont="1" applyFill="1" applyBorder="1" applyAlignment="1">
      <alignment horizontal="right" vertical="center" wrapText="1"/>
    </xf>
    <xf numFmtId="170" fontId="10" fillId="0" borderId="71" xfId="49" applyNumberFormat="1" applyFont="1" applyBorder="1" applyAlignment="1">
      <alignment horizontal="right" vertical="center" wrapText="1"/>
    </xf>
    <xf numFmtId="0" fontId="10" fillId="0" borderId="71" xfId="49" quotePrefix="1" applyFont="1" applyBorder="1" applyAlignment="1">
      <alignment horizontal="center" vertical="center" wrapText="1"/>
    </xf>
    <xf numFmtId="170" fontId="10" fillId="0" borderId="71" xfId="7" applyNumberFormat="1" applyFont="1" applyFill="1" applyBorder="1" applyAlignment="1">
      <alignment horizontal="right" vertical="center" wrapText="1"/>
    </xf>
    <xf numFmtId="0" fontId="13" fillId="0" borderId="71" xfId="49" applyFont="1" applyBorder="1" applyAlignment="1">
      <alignment horizontal="left" vertical="center" wrapText="1"/>
    </xf>
    <xf numFmtId="0" fontId="10" fillId="0" borderId="71" xfId="55391" applyFont="1" applyBorder="1" applyAlignment="1">
      <alignment horizontal="left" vertical="center" wrapText="1"/>
    </xf>
    <xf numFmtId="170" fontId="13" fillId="0" borderId="71" xfId="11166" applyNumberFormat="1" applyFont="1" applyFill="1" applyBorder="1" applyAlignment="1">
      <alignment horizontal="center" vertical="center" wrapText="1"/>
    </xf>
    <xf numFmtId="170" fontId="13" fillId="0" borderId="71" xfId="9133" applyNumberFormat="1" applyFont="1" applyFill="1" applyBorder="1" applyAlignment="1">
      <alignment horizontal="center" vertical="center" wrapText="1"/>
    </xf>
    <xf numFmtId="170" fontId="13" fillId="0" borderId="71" xfId="11166" applyNumberFormat="1" applyFont="1" applyFill="1" applyBorder="1" applyAlignment="1">
      <alignment horizontal="right" vertical="center" wrapText="1"/>
    </xf>
    <xf numFmtId="170" fontId="10" fillId="0" borderId="71" xfId="9133" applyNumberFormat="1" applyFont="1" applyFill="1" applyBorder="1" applyAlignment="1">
      <alignment horizontal="center" vertical="center" wrapText="1"/>
    </xf>
    <xf numFmtId="2" fontId="10" fillId="0" borderId="71" xfId="49" applyNumberFormat="1" applyFont="1" applyBorder="1" applyAlignment="1">
      <alignment horizontal="center" vertical="center" wrapText="1"/>
    </xf>
    <xf numFmtId="1" fontId="10" fillId="0" borderId="71" xfId="49" applyNumberFormat="1" applyFont="1" applyBorder="1" applyAlignment="1">
      <alignment horizontal="center" vertical="center" wrapText="1"/>
    </xf>
    <xf numFmtId="215" fontId="10" fillId="0" borderId="71" xfId="1" applyNumberFormat="1" applyFont="1" applyBorder="1" applyAlignment="1">
      <alignment horizontal="right" vertical="center"/>
    </xf>
    <xf numFmtId="215" fontId="10" fillId="0" borderId="71" xfId="49" applyNumberFormat="1" applyFont="1" applyBorder="1" applyAlignment="1">
      <alignment horizontal="right" vertical="center" wrapText="1"/>
    </xf>
    <xf numFmtId="170" fontId="10" fillId="0" borderId="71" xfId="11166" applyNumberFormat="1" applyFont="1" applyFill="1" applyBorder="1" applyAlignment="1">
      <alignment horizontal="center" vertical="center" wrapText="1"/>
    </xf>
    <xf numFmtId="3" fontId="10" fillId="0" borderId="71" xfId="11166" applyNumberFormat="1" applyFont="1" applyFill="1" applyBorder="1" applyAlignment="1">
      <alignment horizontal="right" vertical="center" wrapText="1"/>
    </xf>
    <xf numFmtId="0" fontId="10" fillId="0" borderId="71" xfId="55403" applyFont="1" applyBorder="1" applyAlignment="1">
      <alignment horizontal="left" vertical="center" wrapText="1"/>
    </xf>
    <xf numFmtId="0" fontId="10" fillId="0" borderId="71" xfId="55404" applyFont="1" applyBorder="1" applyAlignment="1">
      <alignment horizontal="left" vertical="center" wrapText="1"/>
    </xf>
    <xf numFmtId="0" fontId="10" fillId="0" borderId="71" xfId="0" applyFont="1" applyBorder="1" applyAlignment="1">
      <alignment vertical="center" wrapText="1"/>
    </xf>
    <xf numFmtId="3" fontId="13" fillId="0" borderId="71" xfId="49" applyNumberFormat="1" applyFont="1" applyBorder="1" applyAlignment="1">
      <alignment wrapText="1"/>
    </xf>
    <xf numFmtId="49" fontId="10" fillId="0" borderId="71" xfId="49" applyNumberFormat="1" applyFont="1" applyBorder="1" applyAlignment="1">
      <alignment wrapText="1"/>
    </xf>
    <xf numFmtId="49" fontId="10" fillId="0" borderId="71" xfId="49" applyNumberFormat="1" applyFont="1" applyBorder="1" applyAlignment="1">
      <alignment horizontal="center" wrapText="1"/>
    </xf>
    <xf numFmtId="1" fontId="10" fillId="0" borderId="71" xfId="49" applyNumberFormat="1" applyFont="1" applyBorder="1" applyAlignment="1">
      <alignment wrapText="1"/>
    </xf>
    <xf numFmtId="217" fontId="10" fillId="0" borderId="71" xfId="49" applyNumberFormat="1" applyFont="1" applyBorder="1" applyAlignment="1">
      <alignment wrapText="1"/>
    </xf>
    <xf numFmtId="2" fontId="10" fillId="0" borderId="71" xfId="49" applyNumberFormat="1" applyFont="1" applyBorder="1" applyAlignment="1">
      <alignment wrapText="1"/>
    </xf>
    <xf numFmtId="170" fontId="10" fillId="0" borderId="71" xfId="49" applyNumberFormat="1" applyFont="1" applyBorder="1" applyAlignment="1">
      <alignment wrapText="1"/>
    </xf>
    <xf numFmtId="3" fontId="10" fillId="0" borderId="71" xfId="49" applyNumberFormat="1" applyFont="1" applyBorder="1" applyAlignment="1">
      <alignment wrapText="1"/>
    </xf>
    <xf numFmtId="0" fontId="10" fillId="0" borderId="71" xfId="49" applyFont="1" applyBorder="1" applyAlignment="1">
      <alignment horizontal="center" wrapText="1"/>
    </xf>
    <xf numFmtId="170" fontId="13" fillId="0" borderId="71" xfId="11167" applyNumberFormat="1" applyFont="1" applyFill="1" applyBorder="1" applyAlignment="1">
      <alignment horizontal="center" vertical="center" wrapText="1"/>
    </xf>
    <xf numFmtId="0" fontId="13" fillId="0" borderId="0" xfId="49" applyFont="1" applyAlignment="1">
      <alignment horizontal="center" wrapText="1"/>
    </xf>
    <xf numFmtId="0" fontId="13" fillId="0" borderId="0" xfId="49" applyFont="1" applyAlignment="1">
      <alignment horizontal="center" vertical="center" wrapText="1"/>
    </xf>
    <xf numFmtId="49" fontId="13" fillId="0" borderId="71" xfId="49" applyNumberFormat="1" applyFont="1" applyBorder="1" applyAlignment="1">
      <alignment wrapText="1"/>
    </xf>
    <xf numFmtId="49" fontId="13" fillId="0" borderId="71" xfId="49" applyNumberFormat="1" applyFont="1" applyBorder="1" applyAlignment="1">
      <alignment horizontal="center" wrapText="1"/>
    </xf>
    <xf numFmtId="1" fontId="13" fillId="0" borderId="71" xfId="49" applyNumberFormat="1" applyFont="1" applyBorder="1" applyAlignment="1">
      <alignment wrapText="1"/>
    </xf>
    <xf numFmtId="217" fontId="13" fillId="0" borderId="71" xfId="49" applyNumberFormat="1" applyFont="1" applyBorder="1" applyAlignment="1">
      <alignment wrapText="1"/>
    </xf>
    <xf numFmtId="2" fontId="13" fillId="0" borderId="71" xfId="49" applyNumberFormat="1" applyFont="1" applyBorder="1" applyAlignment="1">
      <alignment wrapText="1"/>
    </xf>
    <xf numFmtId="170" fontId="13" fillId="0" borderId="71" xfId="49" applyNumberFormat="1" applyFont="1" applyBorder="1" applyAlignment="1">
      <alignment wrapText="1"/>
    </xf>
    <xf numFmtId="0" fontId="13" fillId="0" borderId="71" xfId="49" applyFont="1" applyBorder="1" applyAlignment="1">
      <alignment horizontal="center" wrapText="1"/>
    </xf>
    <xf numFmtId="49" fontId="13" fillId="0" borderId="71" xfId="11166" applyNumberFormat="1" applyFont="1" applyFill="1" applyBorder="1" applyAlignment="1">
      <alignment horizontal="right" vertical="center" wrapText="1"/>
    </xf>
    <xf numFmtId="49" fontId="10" fillId="0" borderId="71" xfId="0" applyNumberFormat="1" applyFont="1" applyBorder="1" applyAlignment="1">
      <alignment horizontal="left" vertical="center" wrapText="1"/>
    </xf>
    <xf numFmtId="170" fontId="248" fillId="0" borderId="71" xfId="4" applyNumberFormat="1" applyFont="1" applyFill="1" applyBorder="1" applyAlignment="1">
      <alignment vertical="center" wrapText="1"/>
    </xf>
    <xf numFmtId="170" fontId="10" fillId="0" borderId="71" xfId="11166" quotePrefix="1" applyNumberFormat="1" applyFont="1" applyFill="1" applyBorder="1" applyAlignment="1">
      <alignment horizontal="center" vertical="center" wrapText="1"/>
    </xf>
    <xf numFmtId="170" fontId="10" fillId="0" borderId="71" xfId="11166" applyNumberFormat="1" applyFont="1" applyFill="1" applyBorder="1" applyAlignment="1">
      <alignment vertical="center" wrapText="1"/>
    </xf>
    <xf numFmtId="49" fontId="10" fillId="0" borderId="71" xfId="49" quotePrefix="1" applyNumberFormat="1" applyFont="1" applyBorder="1" applyAlignment="1">
      <alignment horizontal="center" vertical="center" wrapText="1"/>
    </xf>
    <xf numFmtId="170" fontId="10" fillId="0" borderId="71" xfId="49" applyNumberFormat="1" applyFont="1" applyBorder="1" applyAlignment="1">
      <alignment horizontal="center" vertical="center" wrapText="1"/>
    </xf>
    <xf numFmtId="170" fontId="13" fillId="0" borderId="71" xfId="21095" applyNumberFormat="1" applyFont="1" applyBorder="1" applyAlignment="1">
      <alignment horizontal="center" vertical="center" wrapText="1"/>
    </xf>
    <xf numFmtId="3" fontId="13" fillId="0" borderId="71" xfId="21095" applyNumberFormat="1" applyFont="1" applyBorder="1" applyAlignment="1">
      <alignment horizontal="center" vertical="center" wrapText="1"/>
    </xf>
    <xf numFmtId="217" fontId="13" fillId="0" borderId="71" xfId="21095" applyNumberFormat="1" applyFont="1" applyBorder="1" applyAlignment="1">
      <alignment vertical="center" wrapText="1"/>
    </xf>
    <xf numFmtId="49" fontId="13" fillId="0" borderId="71" xfId="21095" applyNumberFormat="1" applyFont="1" applyBorder="1" applyAlignment="1">
      <alignment vertical="center" wrapText="1"/>
    </xf>
    <xf numFmtId="0" fontId="13" fillId="0" borderId="67" xfId="49" applyFont="1" applyBorder="1" applyAlignment="1">
      <alignment horizontal="center" vertical="center" wrapText="1"/>
    </xf>
    <xf numFmtId="217" fontId="13" fillId="0" borderId="67" xfId="21095" applyNumberFormat="1" applyFont="1" applyBorder="1" applyAlignment="1">
      <alignment horizontal="center" vertical="center" wrapText="1"/>
    </xf>
    <xf numFmtId="2" fontId="13" fillId="0" borderId="67" xfId="21095" applyNumberFormat="1" applyFont="1" applyBorder="1" applyAlignment="1">
      <alignment horizontal="center" vertical="center" wrapText="1"/>
    </xf>
    <xf numFmtId="170" fontId="13" fillId="0" borderId="67" xfId="21095" applyNumberFormat="1" applyFont="1" applyBorder="1" applyAlignment="1">
      <alignment horizontal="center" vertical="center" wrapText="1"/>
    </xf>
    <xf numFmtId="217" fontId="13" fillId="0" borderId="39" xfId="21095" applyNumberFormat="1" applyFont="1" applyBorder="1" applyAlignment="1">
      <alignment horizontal="center" vertical="center" wrapText="1"/>
    </xf>
    <xf numFmtId="217" fontId="13" fillId="0" borderId="6" xfId="21095" applyNumberFormat="1" applyFont="1" applyBorder="1" applyAlignment="1">
      <alignment horizontal="center" vertical="center" wrapText="1"/>
    </xf>
    <xf numFmtId="217" fontId="13" fillId="0" borderId="2" xfId="21095" applyNumberFormat="1" applyFont="1" applyBorder="1" applyAlignment="1">
      <alignment horizontal="center" vertical="center" wrapText="1"/>
    </xf>
    <xf numFmtId="3" fontId="13" fillId="0" borderId="67" xfId="21095" applyNumberFormat="1" applyFont="1" applyBorder="1" applyAlignment="1">
      <alignment horizontal="center" vertical="center" wrapText="1"/>
    </xf>
    <xf numFmtId="217" fontId="13" fillId="0" borderId="40" xfId="21095" applyNumberFormat="1" applyFont="1" applyBorder="1" applyAlignment="1">
      <alignment horizontal="center" vertical="center" wrapText="1"/>
    </xf>
    <xf numFmtId="217" fontId="13" fillId="0" borderId="41" xfId="21095" applyNumberFormat="1" applyFont="1" applyBorder="1" applyAlignment="1">
      <alignment horizontal="center" vertical="center" wrapText="1"/>
    </xf>
    <xf numFmtId="217" fontId="13" fillId="0" borderId="4" xfId="21095" applyNumberFormat="1" applyFont="1" applyBorder="1" applyAlignment="1">
      <alignment horizontal="center" vertical="center" wrapText="1"/>
    </xf>
    <xf numFmtId="217" fontId="13" fillId="0" borderId="7" xfId="21095" applyNumberFormat="1" applyFont="1" applyBorder="1" applyAlignment="1">
      <alignment horizontal="center" vertical="center" wrapText="1"/>
    </xf>
    <xf numFmtId="49" fontId="13" fillId="0" borderId="67" xfId="21095" applyNumberFormat="1" applyFont="1" applyBorder="1" applyAlignment="1">
      <alignment horizontal="center" vertical="center" wrapText="1"/>
    </xf>
    <xf numFmtId="1" fontId="7" fillId="0" borderId="0" xfId="21095" applyNumberFormat="1" applyFont="1" applyAlignment="1">
      <alignment horizontal="center" vertical="center" wrapText="1"/>
    </xf>
    <xf numFmtId="1" fontId="8" fillId="0" borderId="0" xfId="21095" applyNumberFormat="1" applyFont="1" applyAlignment="1">
      <alignment horizontal="center" vertical="center" wrapText="1"/>
    </xf>
    <xf numFmtId="1" fontId="12" fillId="0" borderId="7" xfId="21095" applyNumberFormat="1" applyFont="1" applyBorder="1" applyAlignment="1">
      <alignment horizontal="right" vertical="center" wrapText="1"/>
    </xf>
    <xf numFmtId="1" fontId="13" fillId="0" borderId="67" xfId="21095" applyNumberFormat="1" applyFont="1" applyBorder="1" applyAlignment="1">
      <alignment horizontal="center" vertical="center" wrapText="1"/>
    </xf>
    <xf numFmtId="3" fontId="13" fillId="0" borderId="67" xfId="21095" applyNumberFormat="1" applyFont="1" applyBorder="1" applyAlignment="1">
      <alignment horizontal="center" wrapText="1"/>
    </xf>
    <xf numFmtId="0" fontId="13" fillId="0" borderId="67" xfId="49" applyFont="1" applyBorder="1" applyAlignment="1">
      <alignment horizontal="center" vertical="center" wrapText="1"/>
    </xf>
    <xf numFmtId="0" fontId="13" fillId="0" borderId="67" xfId="49" applyFont="1" applyBorder="1" applyAlignment="1">
      <alignment horizontal="center" wrapText="1"/>
    </xf>
    <xf numFmtId="217" fontId="13" fillId="0" borderId="42" xfId="21095" applyNumberFormat="1" applyFont="1" applyBorder="1" applyAlignment="1">
      <alignment horizontal="center" vertical="center" wrapText="1"/>
    </xf>
    <xf numFmtId="217" fontId="13" fillId="0" borderId="1" xfId="21095" applyNumberFormat="1" applyFont="1" applyBorder="1" applyAlignment="1">
      <alignment horizontal="center" vertical="center" wrapText="1"/>
    </xf>
    <xf numFmtId="217" fontId="13" fillId="0" borderId="71" xfId="21095" applyNumberFormat="1" applyFont="1" applyBorder="1" applyAlignment="1">
      <alignment horizontal="center" vertical="center" wrapText="1"/>
    </xf>
    <xf numFmtId="49" fontId="13" fillId="0" borderId="71" xfId="21095" applyNumberFormat="1" applyFont="1" applyBorder="1" applyAlignment="1">
      <alignment horizontal="center" vertical="center" wrapText="1"/>
    </xf>
    <xf numFmtId="3" fontId="12" fillId="0" borderId="67" xfId="21095" applyNumberFormat="1" applyFont="1" applyBorder="1" applyAlignment="1">
      <alignment horizontal="center" vertical="center" wrapText="1"/>
    </xf>
    <xf numFmtId="1" fontId="13" fillId="0" borderId="0" xfId="21095" applyNumberFormat="1" applyFont="1" applyAlignment="1">
      <alignment horizontal="center" vertical="center" wrapText="1"/>
    </xf>
    <xf numFmtId="1" fontId="12" fillId="0" borderId="0" xfId="21095" applyNumberFormat="1" applyFont="1" applyAlignment="1">
      <alignment horizontal="center" vertical="center" wrapText="1"/>
    </xf>
    <xf numFmtId="217" fontId="12" fillId="0" borderId="67" xfId="21095" applyNumberFormat="1" applyFont="1" applyBorder="1" applyAlignment="1">
      <alignment horizontal="center" vertical="center" wrapText="1"/>
    </xf>
    <xf numFmtId="3" fontId="13" fillId="0" borderId="40" xfId="21095" applyNumberFormat="1" applyFont="1" applyBorder="1" applyAlignment="1">
      <alignment horizontal="center" vertical="center" wrapText="1"/>
    </xf>
    <xf numFmtId="3" fontId="13" fillId="0" borderId="41" xfId="21095" applyNumberFormat="1" applyFont="1" applyBorder="1" applyAlignment="1">
      <alignment horizontal="center" vertical="center" wrapText="1"/>
    </xf>
    <xf numFmtId="3" fontId="13" fillId="0" borderId="42" xfId="21095" applyNumberFormat="1" applyFont="1" applyBorder="1" applyAlignment="1">
      <alignment horizontal="center" vertical="center" wrapText="1"/>
    </xf>
    <xf numFmtId="3" fontId="13" fillId="0" borderId="4" xfId="21095" applyNumberFormat="1" applyFont="1" applyBorder="1" applyAlignment="1">
      <alignment horizontal="center" vertical="center" wrapText="1"/>
    </xf>
    <xf numFmtId="3" fontId="13" fillId="0" borderId="7" xfId="21095" applyNumberFormat="1" applyFont="1" applyBorder="1" applyAlignment="1">
      <alignment horizontal="center" vertical="center" wrapText="1"/>
    </xf>
    <xf numFmtId="3" fontId="13" fillId="0" borderId="1" xfId="21095" applyNumberFormat="1" applyFont="1" applyBorder="1" applyAlignment="1">
      <alignment horizontal="center" vertical="center" wrapText="1"/>
    </xf>
    <xf numFmtId="3" fontId="13" fillId="0" borderId="65" xfId="21095" applyNumberFormat="1" applyFont="1" applyBorder="1" applyAlignment="1">
      <alignment horizontal="center" vertical="center" wrapText="1"/>
    </xf>
    <xf numFmtId="3" fontId="13" fillId="0" borderId="43" xfId="21095" applyNumberFormat="1" applyFont="1" applyBorder="1" applyAlignment="1">
      <alignment horizontal="center" vertical="center" wrapText="1"/>
    </xf>
    <xf numFmtId="3" fontId="13" fillId="0" borderId="68" xfId="21095" applyNumberFormat="1" applyFont="1" applyBorder="1" applyAlignment="1">
      <alignment horizontal="center" vertical="center" wrapText="1"/>
    </xf>
    <xf numFmtId="217" fontId="12" fillId="0" borderId="65" xfId="21095" applyNumberFormat="1" applyFont="1" applyBorder="1" applyAlignment="1">
      <alignment horizontal="center" vertical="center" wrapText="1"/>
    </xf>
    <xf numFmtId="217" fontId="12" fillId="0" borderId="63" xfId="21095" applyNumberFormat="1" applyFont="1" applyBorder="1" applyAlignment="1">
      <alignment horizontal="center" vertical="center" wrapText="1"/>
    </xf>
    <xf numFmtId="217" fontId="12" fillId="0" borderId="68" xfId="21095" applyNumberFormat="1" applyFont="1" applyBorder="1" applyAlignment="1">
      <alignment horizontal="center" vertical="center" wrapText="1"/>
    </xf>
    <xf numFmtId="170" fontId="12" fillId="0" borderId="67" xfId="21095" applyNumberFormat="1" applyFont="1" applyBorder="1" applyAlignment="1">
      <alignment horizontal="center" vertical="center" wrapText="1"/>
    </xf>
    <xf numFmtId="0" fontId="174" fillId="0" borderId="0" xfId="49" applyFont="1" applyAlignment="1">
      <alignment horizontal="center" vertical="center" wrapText="1"/>
    </xf>
    <xf numFmtId="0" fontId="174" fillId="0" borderId="0" xfId="49" applyFont="1" applyAlignment="1">
      <alignment vertical="center" wrapText="1"/>
    </xf>
    <xf numFmtId="0" fontId="174" fillId="0" borderId="0" xfId="49" applyFont="1" applyAlignment="1">
      <alignment wrapText="1"/>
    </xf>
    <xf numFmtId="1" fontId="8" fillId="0" borderId="7" xfId="21095" applyNumberFormat="1" applyFont="1" applyBorder="1" applyAlignment="1">
      <alignment horizontal="right" vertical="center" wrapText="1"/>
    </xf>
    <xf numFmtId="0" fontId="248" fillId="0" borderId="0" xfId="0" applyFont="1"/>
    <xf numFmtId="0" fontId="248" fillId="0" borderId="0" xfId="0" applyFont="1" applyAlignment="1">
      <alignment horizontal="center" vertical="center"/>
    </xf>
    <xf numFmtId="0" fontId="248" fillId="0" borderId="0" xfId="0" applyFont="1" applyAlignment="1">
      <alignment horizontal="right"/>
    </xf>
    <xf numFmtId="170" fontId="13" fillId="0" borderId="71" xfId="25" applyNumberFormat="1" applyFont="1" applyFill="1" applyBorder="1" applyAlignment="1">
      <alignment horizontal="center" vertical="center" wrapText="1"/>
    </xf>
    <xf numFmtId="170" fontId="13" fillId="0" borderId="5" xfId="25" applyNumberFormat="1" applyFont="1" applyFill="1" applyBorder="1" applyAlignment="1">
      <alignment horizontal="center" vertical="center" wrapText="1"/>
    </xf>
    <xf numFmtId="170" fontId="13" fillId="0" borderId="6" xfId="25" applyNumberFormat="1" applyFont="1" applyFill="1" applyBorder="1" applyAlignment="1">
      <alignment horizontal="center" vertical="center" wrapText="1"/>
    </xf>
    <xf numFmtId="170" fontId="13" fillId="0" borderId="71" xfId="25" applyNumberFormat="1" applyFont="1" applyFill="1" applyBorder="1" applyAlignment="1">
      <alignment horizontal="center" vertical="center" wrapText="1"/>
    </xf>
    <xf numFmtId="170" fontId="13" fillId="0" borderId="2" xfId="25" applyNumberFormat="1" applyFont="1" applyFill="1" applyBorder="1" applyAlignment="1">
      <alignment horizontal="center" vertical="center" wrapText="1"/>
    </xf>
    <xf numFmtId="0" fontId="13" fillId="0" borderId="71" xfId="0" applyFont="1" applyBorder="1" applyAlignment="1">
      <alignment horizontal="center" vertical="center" wrapText="1"/>
    </xf>
    <xf numFmtId="170" fontId="13" fillId="0" borderId="71" xfId="25" applyNumberFormat="1" applyFont="1" applyFill="1" applyBorder="1" applyAlignment="1">
      <alignment horizontal="left" vertical="center" wrapText="1"/>
    </xf>
    <xf numFmtId="170" fontId="13" fillId="0" borderId="71" xfId="25" quotePrefix="1" applyNumberFormat="1" applyFont="1" applyFill="1" applyBorder="1" applyAlignment="1">
      <alignment horizontal="center" vertical="center" wrapText="1"/>
    </xf>
    <xf numFmtId="0" fontId="10" fillId="0" borderId="71" xfId="0" quotePrefix="1" applyFont="1" applyBorder="1" applyAlignment="1">
      <alignment horizontal="center" vertical="center"/>
    </xf>
    <xf numFmtId="0" fontId="10" fillId="2" borderId="71" xfId="0" applyFont="1" applyFill="1" applyBorder="1" applyAlignment="1">
      <alignment horizontal="justify" vertical="center"/>
    </xf>
    <xf numFmtId="0" fontId="10" fillId="0" borderId="71" xfId="0" applyFont="1" applyBorder="1" applyAlignment="1">
      <alignment horizontal="center" vertical="center"/>
    </xf>
    <xf numFmtId="1" fontId="10" fillId="0" borderId="71" xfId="0" applyNumberFormat="1" applyFont="1" applyBorder="1" applyAlignment="1">
      <alignment horizontal="center" vertical="center"/>
    </xf>
    <xf numFmtId="229" fontId="10" fillId="0" borderId="71" xfId="0" applyNumberFormat="1" applyFont="1" applyBorder="1" applyAlignment="1">
      <alignment horizontal="center" vertical="center" wrapText="1"/>
    </xf>
    <xf numFmtId="3" fontId="10" fillId="0" borderId="71" xfId="55393" applyNumberFormat="1" applyFont="1" applyBorder="1" applyAlignment="1">
      <alignment horizontal="right" vertical="center"/>
    </xf>
    <xf numFmtId="170" fontId="10" fillId="0" borderId="71" xfId="25" applyNumberFormat="1" applyFont="1" applyFill="1" applyBorder="1" applyAlignment="1">
      <alignment horizontal="right" vertical="center" wrapText="1"/>
    </xf>
    <xf numFmtId="170" fontId="10" fillId="0" borderId="71" xfId="0" applyNumberFormat="1" applyFont="1" applyBorder="1" applyAlignment="1">
      <alignment horizontal="right" vertical="center"/>
    </xf>
    <xf numFmtId="0" fontId="10" fillId="0" borderId="0" xfId="0" applyFont="1"/>
    <xf numFmtId="0" fontId="13" fillId="0" borderId="71" xfId="0" quotePrefix="1" applyFont="1" applyBorder="1" applyAlignment="1">
      <alignment horizontal="center"/>
    </xf>
    <xf numFmtId="0" fontId="13" fillId="0" borderId="71" xfId="0" applyFont="1" applyBorder="1" applyAlignment="1">
      <alignment horizontal="left"/>
    </xf>
    <xf numFmtId="0" fontId="10" fillId="0" borderId="71" xfId="0" applyFont="1" applyBorder="1" applyAlignment="1">
      <alignment horizontal="justify"/>
    </xf>
    <xf numFmtId="3" fontId="13" fillId="0" borderId="71" xfId="0" applyNumberFormat="1" applyFont="1" applyBorder="1" applyAlignment="1">
      <alignment horizontal="right"/>
    </xf>
    <xf numFmtId="0" fontId="10" fillId="0" borderId="71" xfId="0" applyFont="1" applyBorder="1" applyAlignment="1">
      <alignment horizontal="right"/>
    </xf>
    <xf numFmtId="0" fontId="10" fillId="0" borderId="71" xfId="0" applyFont="1" applyBorder="1" applyAlignment="1">
      <alignment horizontal="center"/>
    </xf>
    <xf numFmtId="0" fontId="10" fillId="0" borderId="71" xfId="0" applyFont="1" applyBorder="1" applyAlignment="1">
      <alignment horizontal="justify" wrapText="1"/>
    </xf>
    <xf numFmtId="3" fontId="10" fillId="0" borderId="71" xfId="0" applyNumberFormat="1" applyFont="1" applyBorder="1" applyAlignment="1">
      <alignment horizontal="right"/>
    </xf>
    <xf numFmtId="0" fontId="13" fillId="0" borderId="71" xfId="0" applyFont="1" applyBorder="1" applyAlignment="1">
      <alignment horizontal="center"/>
    </xf>
    <xf numFmtId="0" fontId="13" fillId="0" borderId="71" xfId="0" applyFont="1" applyBorder="1" applyAlignment="1">
      <alignment horizontal="justify" wrapText="1"/>
    </xf>
    <xf numFmtId="0" fontId="10" fillId="0" borderId="71" xfId="49" applyFont="1" applyBorder="1" applyAlignment="1">
      <alignment vertical="center" wrapText="1"/>
    </xf>
    <xf numFmtId="3" fontId="10" fillId="0" borderId="71" xfId="0" applyNumberFormat="1" applyFont="1" applyBorder="1" applyAlignment="1">
      <alignment horizontal="right" vertical="center"/>
    </xf>
    <xf numFmtId="0" fontId="10" fillId="0" borderId="71" xfId="0" applyFont="1" applyBorder="1" applyAlignment="1">
      <alignment horizontal="center" vertical="center" wrapText="1"/>
    </xf>
    <xf numFmtId="0" fontId="248" fillId="0" borderId="71" xfId="0" applyFont="1" applyBorder="1" applyAlignment="1">
      <alignment horizontal="justify"/>
    </xf>
    <xf numFmtId="3" fontId="248" fillId="0" borderId="71" xfId="0" applyNumberFormat="1" applyFont="1" applyBorder="1" applyAlignment="1">
      <alignment horizontal="right"/>
    </xf>
    <xf numFmtId="0" fontId="259" fillId="0" borderId="71" xfId="0" applyFont="1" applyBorder="1" applyAlignment="1">
      <alignment horizontal="right"/>
    </xf>
    <xf numFmtId="0" fontId="260" fillId="0" borderId="10" xfId="0" quotePrefix="1" applyFont="1" applyBorder="1" applyAlignment="1">
      <alignment vertical="center" wrapText="1"/>
    </xf>
    <xf numFmtId="0" fontId="260" fillId="0" borderId="10" xfId="0" applyFont="1" applyBorder="1" applyAlignment="1">
      <alignment vertical="center"/>
    </xf>
    <xf numFmtId="0" fontId="248" fillId="0" borderId="0" xfId="0" applyFont="1" applyAlignment="1">
      <alignment horizontal="justify"/>
    </xf>
    <xf numFmtId="0" fontId="259" fillId="0" borderId="0" xfId="0" applyFont="1" applyAlignment="1">
      <alignment horizontal="right"/>
    </xf>
    <xf numFmtId="0" fontId="261" fillId="0" borderId="0" xfId="0" applyFont="1"/>
    <xf numFmtId="0" fontId="262" fillId="0" borderId="0" xfId="0" applyFont="1" applyAlignment="1">
      <alignment horizontal="center" vertical="center" wrapText="1"/>
    </xf>
    <xf numFmtId="0" fontId="262" fillId="0" borderId="0" xfId="0" applyFont="1" applyAlignment="1">
      <alignment horizontal="center" vertical="center"/>
    </xf>
    <xf numFmtId="0" fontId="261" fillId="0" borderId="0" xfId="0" applyFont="1" applyAlignment="1">
      <alignment horizontal="center" vertical="center"/>
    </xf>
    <xf numFmtId="1" fontId="263" fillId="0" borderId="0" xfId="0" applyNumberFormat="1" applyFont="1" applyAlignment="1">
      <alignment horizontal="center" vertical="center" wrapText="1"/>
    </xf>
    <xf numFmtId="0" fontId="263" fillId="0" borderId="0" xfId="0" applyFont="1" applyAlignment="1">
      <alignment horizontal="center" vertical="center" wrapText="1"/>
    </xf>
    <xf numFmtId="0" fontId="262" fillId="0" borderId="0" xfId="0" applyFont="1" applyAlignment="1">
      <alignment horizontal="center" vertical="center"/>
    </xf>
    <xf numFmtId="0" fontId="261" fillId="0" borderId="0" xfId="0" applyFont="1" applyAlignment="1">
      <alignment horizontal="justify" vertical="center"/>
    </xf>
    <xf numFmtId="0" fontId="261" fillId="0" borderId="0" xfId="0" applyFont="1" applyAlignment="1">
      <alignment horizontal="right"/>
    </xf>
    <xf numFmtId="0" fontId="263" fillId="0" borderId="7" xfId="0" applyFont="1" applyBorder="1" applyAlignment="1">
      <alignment horizontal="right"/>
    </xf>
    <xf numFmtId="0" fontId="13" fillId="0" borderId="72"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 xfId="0" applyFont="1" applyBorder="1" applyAlignment="1">
      <alignment horizontal="center" vertical="center" wrapText="1"/>
    </xf>
  </cellXfs>
  <cellStyles count="62889">
    <cellStyle name="_x0001_" xfId="62"/>
    <cellStyle name="          _x000a__x000a_shell=progman.exe_x000a__x000a_m" xfId="2379"/>
    <cellStyle name="          _x000a__x000a_shell=progman.exe_x000a__x000a_m 2" xfId="5819"/>
    <cellStyle name="          _x000a__x000a_shell=progman.exe_x000a__x000a_m 3" xfId="55409"/>
    <cellStyle name="          _x000d__x000a_shell=progman.exe_x000d__x000a_m" xfId="63"/>
    <cellStyle name="          _x000d__x000a_shell=progman.exe_x000d__x000a_m 2" xfId="5820"/>
    <cellStyle name="          _x005f_x000d__x005f_x000a_shell=progman.exe_x005f_x000d__x005f_x000a_m" xfId="2380"/>
    <cellStyle name="_x0001_ 2" xfId="5821"/>
    <cellStyle name="_x0001_ 3" xfId="55410"/>
    <cellStyle name="_x0001_ 4" xfId="55411"/>
    <cellStyle name="_x0001_ 5" xfId="55412"/>
    <cellStyle name="_x000a__x000a_JournalTemplate=C:\COMFO\CTALK\JOURSTD.TPL_x000a__x000a_LbStateAddress=3 3 0 251 1 89 2 311_x000a__x000a_LbStateJou" xfId="2381"/>
    <cellStyle name="_x000a__x000a_JournalTemplate=C:\COMFO\CTALK\JOURSTD.TPL_x000a__x000a_LbStateAddress=3 3 0 251 1 89 2 311_x000a__x000a_LbStateJou 2" xfId="5822"/>
    <cellStyle name="_x000a__x000a_JournalTemplate=C:\COMFO\CTALK\JOURSTD.TPL_x000a__x000a_LbStateAddress=3 3 0 251 1 89 2 311_x000a__x000a_LbStateJou 3" xfId="55413"/>
    <cellStyle name="_x000d__x000a_JournalTemplate=C:\COMFO\CTALK\JOURSTD.TPL_x000d__x000a_LbStateAddress=3 3 0 251 1 89 2 311_x000d__x000a_LbStateJou" xfId="64"/>
    <cellStyle name="_x000d__x000a_JournalTemplate=C:\COMFO\CTALK\JOURSTD.TPL_x000d__x000a_LbStateAddress=3 3 0 251 1 89 2 311_x000d__x000a_LbStateJou 2" xfId="5823"/>
    <cellStyle name="#,##0" xfId="65"/>
    <cellStyle name="#,##0 2" xfId="2382"/>
    <cellStyle name="#,##0 2 2" xfId="5824"/>
    <cellStyle name="#,##0 2 2 2" xfId="5825"/>
    <cellStyle name="#,##0 2 2 2 2" xfId="5826"/>
    <cellStyle name="#,##0 2 2 2 2 2" xfId="5827"/>
    <cellStyle name="#,##0 2 2 2 2 3" xfId="5828"/>
    <cellStyle name="#,##0 2 2 2 3" xfId="5829"/>
    <cellStyle name="#,##0 2 2 2 3 2" xfId="5830"/>
    <cellStyle name="#,##0 2 2 2 4" xfId="5831"/>
    <cellStyle name="#,##0 2 2 3" xfId="5832"/>
    <cellStyle name="#,##0 2 2 3 2" xfId="5833"/>
    <cellStyle name="#,##0 2 2 3 3" xfId="5834"/>
    <cellStyle name="#,##0 2 2 4" xfId="5835"/>
    <cellStyle name="#,##0 2 2 4 2" xfId="5836"/>
    <cellStyle name="#,##0 2 2 5" xfId="5837"/>
    <cellStyle name="#,##0 2 3" xfId="5838"/>
    <cellStyle name="#,##0 2 3 2" xfId="5839"/>
    <cellStyle name="#,##0 2 3 2 2" xfId="5840"/>
    <cellStyle name="#,##0 2 3 2 3" xfId="5841"/>
    <cellStyle name="#,##0 2 3 2 4" xfId="5842"/>
    <cellStyle name="#,##0 2 3 3" xfId="5843"/>
    <cellStyle name="#,##0 2 3 4" xfId="5844"/>
    <cellStyle name="#,##0 2 3 5" xfId="5845"/>
    <cellStyle name="#,##0 2 4" xfId="5846"/>
    <cellStyle name="#,##0 2 4 2" xfId="5847"/>
    <cellStyle name="#,##0 2 4 3" xfId="5848"/>
    <cellStyle name="#,##0 2 4 4" xfId="5849"/>
    <cellStyle name="#,##0 2 5" xfId="5850"/>
    <cellStyle name="#,##0 2 5 2" xfId="5851"/>
    <cellStyle name="#,##0 2 6" xfId="5852"/>
    <cellStyle name="#,##0 2 6 2" xfId="5853"/>
    <cellStyle name="#,##0 2 7" xfId="5854"/>
    <cellStyle name="#,##0 3" xfId="5855"/>
    <cellStyle name="#,##0 3 2" xfId="5856"/>
    <cellStyle name="#,##0 3 2 2" xfId="5857"/>
    <cellStyle name="#,##0 3 2 2 2" xfId="5858"/>
    <cellStyle name="#,##0 3 2 2 3" xfId="5859"/>
    <cellStyle name="#,##0 3 2 3" xfId="5860"/>
    <cellStyle name="#,##0 3 2 3 2" xfId="5861"/>
    <cellStyle name="#,##0 3 2 4" xfId="5862"/>
    <cellStyle name="#,##0 3 3" xfId="5863"/>
    <cellStyle name="#,##0 3 3 2" xfId="5864"/>
    <cellStyle name="#,##0 3 3 3" xfId="5865"/>
    <cellStyle name="#,##0 3 4" xfId="5866"/>
    <cellStyle name="#,##0 3 4 2" xfId="5867"/>
    <cellStyle name="#,##0 3 5" xfId="5868"/>
    <cellStyle name="#,##0 4" xfId="5869"/>
    <cellStyle name="#,##0 4 2" xfId="5870"/>
    <cellStyle name="#,##0 4 2 2" xfId="5871"/>
    <cellStyle name="#,##0 4 2 3" xfId="5872"/>
    <cellStyle name="#,##0 4 2 4" xfId="5873"/>
    <cellStyle name="#,##0 4 3" xfId="5874"/>
    <cellStyle name="#,##0 4 4" xfId="5875"/>
    <cellStyle name="#,##0 4 5" xfId="5876"/>
    <cellStyle name="#,##0 5" xfId="5877"/>
    <cellStyle name="#,##0 5 2" xfId="5878"/>
    <cellStyle name="#,##0 5 3" xfId="5879"/>
    <cellStyle name="#,##0 5 4" xfId="5880"/>
    <cellStyle name="#,##0 6" xfId="5881"/>
    <cellStyle name="#,##0 6 2" xfId="5882"/>
    <cellStyle name="#,##0 7" xfId="5883"/>
    <cellStyle name="#,##0 7 2" xfId="5884"/>
    <cellStyle name="#,##0 8" xfId="5885"/>
    <cellStyle name="%" xfId="5886"/>
    <cellStyle name="." xfId="66"/>
    <cellStyle name=". 2" xfId="67"/>
    <cellStyle name=". 2 2" xfId="5887"/>
    <cellStyle name=". 3" xfId="2383"/>
    <cellStyle name=". 3 2" xfId="5888"/>
    <cellStyle name=". 4" xfId="5889"/>
    <cellStyle name=". 4 2" xfId="5890"/>
    <cellStyle name=". 5" xfId="55414"/>
    <cellStyle name=".d©y" xfId="68"/>
    <cellStyle name=".d©y 2" xfId="5891"/>
    <cellStyle name=".d©y 3" xfId="5892"/>
    <cellStyle name="??" xfId="69"/>
    <cellStyle name="?? [0.00]_ Att. 1- Cover" xfId="70"/>
    <cellStyle name="?? [0]" xfId="71"/>
    <cellStyle name="?? [0] 10" xfId="5893"/>
    <cellStyle name="?? [0] 11" xfId="5894"/>
    <cellStyle name="?? [0] 12" xfId="5895"/>
    <cellStyle name="?? [0] 13" xfId="5896"/>
    <cellStyle name="?? [0] 14" xfId="5897"/>
    <cellStyle name="?? [0] 15" xfId="5898"/>
    <cellStyle name="?? [0] 16" xfId="5899"/>
    <cellStyle name="?? [0] 17" xfId="5900"/>
    <cellStyle name="?? [0] 18" xfId="5901"/>
    <cellStyle name="?? [0] 19" xfId="5902"/>
    <cellStyle name="?? [0] 2" xfId="72"/>
    <cellStyle name="?? [0] 2 2" xfId="5903"/>
    <cellStyle name="?? [0] 3" xfId="73"/>
    <cellStyle name="?? [0] 3 2" xfId="5904"/>
    <cellStyle name="?? [0] 4" xfId="5905"/>
    <cellStyle name="?? [0] 5" xfId="5906"/>
    <cellStyle name="?? [0] 6" xfId="5907"/>
    <cellStyle name="?? [0] 7" xfId="5908"/>
    <cellStyle name="?? [0] 8" xfId="5909"/>
    <cellStyle name="?? [0] 9" xfId="5910"/>
    <cellStyle name="?? [0]_bieu 1b" xfId="5911"/>
    <cellStyle name="?? 10" xfId="5912"/>
    <cellStyle name="?? 11" xfId="5913"/>
    <cellStyle name="?? 12" xfId="5914"/>
    <cellStyle name="?? 13" xfId="5915"/>
    <cellStyle name="?? 14" xfId="5916"/>
    <cellStyle name="?? 15" xfId="5917"/>
    <cellStyle name="?? 16" xfId="5918"/>
    <cellStyle name="?? 17" xfId="5919"/>
    <cellStyle name="?? 18" xfId="5920"/>
    <cellStyle name="?? 19" xfId="55415"/>
    <cellStyle name="?? 2" xfId="74"/>
    <cellStyle name="?? 2 2" xfId="5921"/>
    <cellStyle name="?? 20" xfId="55416"/>
    <cellStyle name="?? 21" xfId="55417"/>
    <cellStyle name="?? 22" xfId="55418"/>
    <cellStyle name="?? 3" xfId="75"/>
    <cellStyle name="?? 3 2" xfId="5922"/>
    <cellStyle name="?? 4" xfId="76"/>
    <cellStyle name="?? 4 2" xfId="5923"/>
    <cellStyle name="?? 5" xfId="77"/>
    <cellStyle name="?? 5 2" xfId="5924"/>
    <cellStyle name="?? 6" xfId="78"/>
    <cellStyle name="?? 6 2" xfId="5925"/>
    <cellStyle name="?? 7" xfId="79"/>
    <cellStyle name="?? 7 2" xfId="5926"/>
    <cellStyle name="?? 8" xfId="80"/>
    <cellStyle name="?? 8 2" xfId="5927"/>
    <cellStyle name="?? 9" xfId="5928"/>
    <cellStyle name="?_x001d_??%U©÷u&amp;H©÷9_x0008_? s_x000a__x0007__x0001__x0001_" xfId="81"/>
    <cellStyle name="?_x001d_??%U©÷u&amp;H©÷9_x0008_? s_x000a__x0007__x0001__x0001_ 10" xfId="2384"/>
    <cellStyle name="?_x001d_??%U©÷u&amp;H©÷9_x0008_? s_x000a__x0007__x0001__x0001_ 10 2" xfId="5929"/>
    <cellStyle name="?_x001d_??%U©÷u&amp;H©÷9_x0008_? s_x000a__x0007__x0001__x0001_ 10 3" xfId="55419"/>
    <cellStyle name="?_x001d_??%U©÷u&amp;H©÷9_x0008_? s_x000a__x0007__x0001__x0001_ 11" xfId="2385"/>
    <cellStyle name="?_x001d_??%U©÷u&amp;H©÷9_x0008_? s_x000a__x0007__x0001__x0001_ 11 2" xfId="5930"/>
    <cellStyle name="?_x001d_??%U©÷u&amp;H©÷9_x0008_? s_x000a__x0007__x0001__x0001_ 11 3" xfId="55420"/>
    <cellStyle name="?_x001d_??%U©÷u&amp;H©÷9_x0008_? s_x000a__x0007__x0001__x0001_ 12" xfId="2386"/>
    <cellStyle name="?_x001d_??%U©÷u&amp;H©÷9_x0008_? s_x000a__x0007__x0001__x0001_ 12 2" xfId="5931"/>
    <cellStyle name="?_x001d_??%U©÷u&amp;H©÷9_x0008_? s_x000a__x0007__x0001__x0001_ 12 3" xfId="55421"/>
    <cellStyle name="?_x001d_??%U©÷u&amp;H©÷9_x0008_? s_x000a__x0007__x0001__x0001_ 13" xfId="2387"/>
    <cellStyle name="?_x001d_??%U©÷u&amp;H©÷9_x0008_? s_x000a__x0007__x0001__x0001_ 13 2" xfId="5932"/>
    <cellStyle name="?_x001d_??%U©÷u&amp;H©÷9_x0008_? s_x000a__x0007__x0001__x0001_ 13 3" xfId="55422"/>
    <cellStyle name="?_x001d_??%U©÷u&amp;H©÷9_x0008_? s_x000a__x0007__x0001__x0001_ 14" xfId="2388"/>
    <cellStyle name="?_x001d_??%U©÷u&amp;H©÷9_x0008_? s_x000a__x0007__x0001__x0001_ 14 2" xfId="5933"/>
    <cellStyle name="?_x001d_??%U©÷u&amp;H©÷9_x0008_? s_x000a__x0007__x0001__x0001_ 14 3" xfId="55423"/>
    <cellStyle name="?_x001d_??%U©÷u&amp;H©÷9_x0008_? s_x000a__x0007__x0001__x0001_ 15" xfId="2389"/>
    <cellStyle name="?_x001d_??%U©÷u&amp;H©÷9_x0008_? s_x000a__x0007__x0001__x0001_ 15 2" xfId="5934"/>
    <cellStyle name="?_x001d_??%U©÷u&amp;H©÷9_x0008_? s_x000a__x0007__x0001__x0001_ 15 3" xfId="55424"/>
    <cellStyle name="?_x001d_??%U©÷u&amp;H©÷9_x0008_? s_x000a__x0007__x0001__x0001_ 16" xfId="5935"/>
    <cellStyle name="?_x001d_??%U©÷u&amp;H©÷9_x0008_? s_x000a__x0007__x0001__x0001_ 2" xfId="2390"/>
    <cellStyle name="?_x001d_??%U©÷u&amp;H©÷9_x0008_? s_x000a__x0007__x0001__x0001_ 2 2" xfId="5936"/>
    <cellStyle name="?_x001d_??%U©÷u&amp;H©÷9_x0008_? s_x000a__x0007__x0001__x0001_ 2 3" xfId="55425"/>
    <cellStyle name="?_x001d_??%U©÷u&amp;H©÷9_x0008_? s_x000a__x0007__x0001__x0001_ 3" xfId="2391"/>
    <cellStyle name="?_x001d_??%U©÷u&amp;H©÷9_x0008_? s_x000a__x0007__x0001__x0001_ 3 2" xfId="5937"/>
    <cellStyle name="?_x001d_??%U©÷u&amp;H©÷9_x0008_? s_x000a__x0007__x0001__x0001_ 3 3" xfId="55426"/>
    <cellStyle name="?_x001d_??%U©÷u&amp;H©÷9_x0008_? s_x000a__x0007__x0001__x0001_ 4" xfId="2392"/>
    <cellStyle name="?_x001d_??%U©÷u&amp;H©÷9_x0008_? s_x000a__x0007__x0001__x0001_ 4 2" xfId="5938"/>
    <cellStyle name="?_x001d_??%U©÷u&amp;H©÷9_x0008_? s_x000a__x0007__x0001__x0001_ 4 3" xfId="55427"/>
    <cellStyle name="?_x001d_??%U©÷u&amp;H©÷9_x0008_? s_x000a__x0007__x0001__x0001_ 5" xfId="2393"/>
    <cellStyle name="?_x001d_??%U©÷u&amp;H©÷9_x0008_? s_x000a__x0007__x0001__x0001_ 5 2" xfId="5939"/>
    <cellStyle name="?_x001d_??%U©÷u&amp;H©÷9_x0008_? s_x000a__x0007__x0001__x0001_ 5 3" xfId="55428"/>
    <cellStyle name="?_x001d_??%U©÷u&amp;H©÷9_x0008_? s_x000a__x0007__x0001__x0001_ 6" xfId="2394"/>
    <cellStyle name="?_x001d_??%U©÷u&amp;H©÷9_x0008_? s_x000a__x0007__x0001__x0001_ 6 2" xfId="5940"/>
    <cellStyle name="?_x001d_??%U©÷u&amp;H©÷9_x0008_? s_x000a__x0007__x0001__x0001_ 6 3" xfId="55429"/>
    <cellStyle name="?_x001d_??%U©÷u&amp;H©÷9_x0008_? s_x000a__x0007__x0001__x0001_ 7" xfId="2395"/>
    <cellStyle name="?_x001d_??%U©÷u&amp;H©÷9_x0008_? s_x000a__x0007__x0001__x0001_ 7 2" xfId="5941"/>
    <cellStyle name="?_x001d_??%U©÷u&amp;H©÷9_x0008_? s_x000a__x0007__x0001__x0001_ 7 3" xfId="55430"/>
    <cellStyle name="?_x001d_??%U©÷u&amp;H©÷9_x0008_? s_x000a__x0007__x0001__x0001_ 8" xfId="2396"/>
    <cellStyle name="?_x001d_??%U©÷u&amp;H©÷9_x0008_? s_x000a__x0007__x0001__x0001_ 8 2" xfId="5942"/>
    <cellStyle name="?_x001d_??%U©÷u&amp;H©÷9_x0008_? s_x000a__x0007__x0001__x0001_ 8 3" xfId="55431"/>
    <cellStyle name="?_x001d_??%U©÷u&amp;H©÷9_x0008_? s_x000a__x0007__x0001__x0001_ 9" xfId="2397"/>
    <cellStyle name="?_x001d_??%U©÷u&amp;H©÷9_x0008_? s_x000a__x0007__x0001__x0001_ 9 2" xfId="5943"/>
    <cellStyle name="?_x001d_??%U©÷u&amp;H©÷9_x0008_? s_x000a__x0007__x0001__x0001_ 9 3" xfId="55432"/>
    <cellStyle name="?_x001d_??%U©÷u&amp;H©÷9_x0008_?_x0009_s_x000a__x0007__x0001__x0001_" xfId="55387"/>
    <cellStyle name="???? [0.00]_      " xfId="82"/>
    <cellStyle name="??????" xfId="83"/>
    <cellStyle name="?????? 2" xfId="5944"/>
    <cellStyle name="????_      " xfId="84"/>
    <cellStyle name="???[0]_?? DI" xfId="85"/>
    <cellStyle name="???_?? DI" xfId="86"/>
    <cellStyle name="??[0]_BRE" xfId="87"/>
    <cellStyle name="??_      " xfId="88"/>
    <cellStyle name="??A? [0]_laroux_1_¢¬???¢â? " xfId="89"/>
    <cellStyle name="??A?_laroux_1_¢¬???¢â? " xfId="90"/>
    <cellStyle name="?_x005f_x001d_??%U©÷u&amp;H©÷9_x005f_x0008_? s_x005f_x000a__x005f_x0007__x005f_x0001__x005f_x0001_" xfId="2398"/>
    <cellStyle name="?_x005f_x001d_??%U©÷u&amp;H©÷9_x005f_x0008_? s_x005f_x000a__x005f_x0007__x005f_x0001__x005f_x0001_ 2" xfId="5945"/>
    <cellStyle name="?_x005f_x001d_??%U©÷u&amp;H©÷9_x005f_x0008_? s_x005f_x000a__x005f_x0007__x005f_x0001__x005f_x0001_ 3" xfId="55433"/>
    <cellStyle name="?_x005f_x001d_??%U©÷u&amp;H©÷9_x005f_x0008_?_x005f_x0009_s_x005f_x000a__x005f_x0007__x005f_x0001__x005f_x0001_" xfId="2399"/>
    <cellStyle name="?_x005f_x001d_??%U©÷u&amp;H©÷9_x005f_x0008_?_x005f_x0009_s_x005f_x000a__x005f_x0007__x005f_x0001__x005f_x0001_ 2" xfId="5946"/>
    <cellStyle name="?_x005f_x001d_??%U©÷u&amp;H©÷9_x005f_x0008_?_x005f_x0009_s_x005f_x000a__x005f_x0007__x005f_x0001__x005f_x0001_ 3" xfId="55434"/>
    <cellStyle name="?_x005f_x005f_x005f_x001d_??%U©÷u&amp;H©÷9_x005f_x005f_x005f_x0008_? s_x005f_x005f_x005f_x000a__x005f_x005f_x005f_x0007__x005f_x005f_x005f_x0001__x005f_x005f_x005f_x0001_" xfId="2400"/>
    <cellStyle name="?_x005f_x005f_x005f_x001d_??%U©÷u&amp;H©÷9_x005f_x005f_x005f_x0008_? s_x005f_x005f_x005f_x000a__x005f_x005f_x005f_x0007__x005f_x005f_x005f_x0001__x005f_x005f_x005f_x0001_ 2" xfId="5947"/>
    <cellStyle name="?_x005f_x005f_x005f_x001d_??%U©÷u&amp;H©÷9_x005f_x005f_x005f_x0008_? s_x005f_x005f_x005f_x000a__x005f_x005f_x005f_x0007__x005f_x005f_x005f_x0001__x005f_x005f_x005f_x0001_ 3" xfId="55435"/>
    <cellStyle name="?¡±¢¥?_?¨ù??¢´¢¥_¢¬???¢â? " xfId="91"/>
    <cellStyle name="?ðÇ%U?&amp;H?_x0008_?s_x000a__x0007__x0001__x0001_" xfId="92"/>
    <cellStyle name="?ðÇ%U?&amp;H?_x0008_?s_x000a__x0007__x0001__x0001_ 10" xfId="2401"/>
    <cellStyle name="?ðÇ%U?&amp;H?_x0008_?s_x000a__x0007__x0001__x0001_ 10 2" xfId="5948"/>
    <cellStyle name="?ðÇ%U?&amp;H?_x0008_?s_x000a__x0007__x0001__x0001_ 10 3" xfId="55436"/>
    <cellStyle name="?ðÇ%U?&amp;H?_x0008_?s_x000a__x0007__x0001__x0001_ 11" xfId="2402"/>
    <cellStyle name="?ðÇ%U?&amp;H?_x0008_?s_x000a__x0007__x0001__x0001_ 11 2" xfId="5949"/>
    <cellStyle name="?ðÇ%U?&amp;H?_x0008_?s_x000a__x0007__x0001__x0001_ 11 3" xfId="55437"/>
    <cellStyle name="?ðÇ%U?&amp;H?_x0008_?s_x000a__x0007__x0001__x0001_ 12" xfId="2403"/>
    <cellStyle name="?ðÇ%U?&amp;H?_x0008_?s_x000a__x0007__x0001__x0001_ 12 2" xfId="5950"/>
    <cellStyle name="?ðÇ%U?&amp;H?_x0008_?s_x000a__x0007__x0001__x0001_ 12 3" xfId="55438"/>
    <cellStyle name="?ðÇ%U?&amp;H?_x0008_?s_x000a__x0007__x0001__x0001_ 13" xfId="2404"/>
    <cellStyle name="?ðÇ%U?&amp;H?_x0008_?s_x000a__x0007__x0001__x0001_ 13 2" xfId="5951"/>
    <cellStyle name="?ðÇ%U?&amp;H?_x0008_?s_x000a__x0007__x0001__x0001_ 13 3" xfId="55439"/>
    <cellStyle name="?ðÇ%U?&amp;H?_x0008_?s_x000a__x0007__x0001__x0001_ 14" xfId="2405"/>
    <cellStyle name="?ðÇ%U?&amp;H?_x0008_?s_x000a__x0007__x0001__x0001_ 14 2" xfId="5952"/>
    <cellStyle name="?ðÇ%U?&amp;H?_x0008_?s_x000a__x0007__x0001__x0001_ 14 3" xfId="55440"/>
    <cellStyle name="?ðÇ%U?&amp;H?_x0008_?s_x000a__x0007__x0001__x0001_ 15" xfId="2406"/>
    <cellStyle name="?ðÇ%U?&amp;H?_x0008_?s_x000a__x0007__x0001__x0001_ 15 2" xfId="5953"/>
    <cellStyle name="?ðÇ%U?&amp;H?_x0008_?s_x000a__x0007__x0001__x0001_ 15 3" xfId="55441"/>
    <cellStyle name="?ðÇ%U?&amp;H?_x0008_?s_x000a__x0007__x0001__x0001_ 16" xfId="5954"/>
    <cellStyle name="?ðÇ%U?&amp;H?_x0008_?s_x000a__x0007__x0001__x0001_ 2" xfId="2407"/>
    <cellStyle name="?ðÇ%U?&amp;H?_x0008_?s_x000a__x0007__x0001__x0001_ 2 2" xfId="5955"/>
    <cellStyle name="?ðÇ%U?&amp;H?_x0008_?s_x000a__x0007__x0001__x0001_ 2 3" xfId="55442"/>
    <cellStyle name="?ðÇ%U?&amp;H?_x0008_?s_x000a__x0007__x0001__x0001_ 3" xfId="2408"/>
    <cellStyle name="?ðÇ%U?&amp;H?_x0008_?s_x000a__x0007__x0001__x0001_ 3 2" xfId="5956"/>
    <cellStyle name="?ðÇ%U?&amp;H?_x0008_?s_x000a__x0007__x0001__x0001_ 3 3" xfId="55443"/>
    <cellStyle name="?ðÇ%U?&amp;H?_x0008_?s_x000a__x0007__x0001__x0001_ 4" xfId="2409"/>
    <cellStyle name="?ðÇ%U?&amp;H?_x0008_?s_x000a__x0007__x0001__x0001_ 4 2" xfId="5957"/>
    <cellStyle name="?ðÇ%U?&amp;H?_x0008_?s_x000a__x0007__x0001__x0001_ 4 3" xfId="55444"/>
    <cellStyle name="?ðÇ%U?&amp;H?_x0008_?s_x000a__x0007__x0001__x0001_ 5" xfId="2410"/>
    <cellStyle name="?ðÇ%U?&amp;H?_x0008_?s_x000a__x0007__x0001__x0001_ 5 2" xfId="5958"/>
    <cellStyle name="?ðÇ%U?&amp;H?_x0008_?s_x000a__x0007__x0001__x0001_ 5 3" xfId="55445"/>
    <cellStyle name="?ðÇ%U?&amp;H?_x0008_?s_x000a__x0007__x0001__x0001_ 6" xfId="2411"/>
    <cellStyle name="?ðÇ%U?&amp;H?_x0008_?s_x000a__x0007__x0001__x0001_ 6 2" xfId="5959"/>
    <cellStyle name="?ðÇ%U?&amp;H?_x0008_?s_x000a__x0007__x0001__x0001_ 6 3" xfId="55446"/>
    <cellStyle name="?ðÇ%U?&amp;H?_x0008_?s_x000a__x0007__x0001__x0001_ 7" xfId="2412"/>
    <cellStyle name="?ðÇ%U?&amp;H?_x0008_?s_x000a__x0007__x0001__x0001_ 7 2" xfId="5960"/>
    <cellStyle name="?ðÇ%U?&amp;H?_x0008_?s_x000a__x0007__x0001__x0001_ 7 3" xfId="55447"/>
    <cellStyle name="?ðÇ%U?&amp;H?_x0008_?s_x000a__x0007__x0001__x0001_ 8" xfId="2413"/>
    <cellStyle name="?ðÇ%U?&amp;H?_x0008_?s_x000a__x0007__x0001__x0001_ 8 2" xfId="5961"/>
    <cellStyle name="?ðÇ%U?&amp;H?_x0008_?s_x000a__x0007__x0001__x0001_ 8 3" xfId="55448"/>
    <cellStyle name="?ðÇ%U?&amp;H?_x0008_?s_x000a__x0007__x0001__x0001_ 9" xfId="2414"/>
    <cellStyle name="?ðÇ%U?&amp;H?_x0008_?s_x000a__x0007__x0001__x0001_ 9 2" xfId="5962"/>
    <cellStyle name="?ðÇ%U?&amp;H?_x0008_?s_x000a__x0007__x0001__x0001_ 9 3" xfId="55449"/>
    <cellStyle name="?ðÇ%U?&amp;H?_x005f_x0008_?s_x005f_x000a__x005f_x0007__x005f_x0001__x005f_x0001_" xfId="2415"/>
    <cellStyle name="@ET_Style?.font5" xfId="2416"/>
    <cellStyle name="[0]_Chi phÝ kh¸c_V" xfId="93"/>
    <cellStyle name="_!1 1 bao cao giao KH ve HTCMT vung TNB   12-12-2011" xfId="2417"/>
    <cellStyle name="_x0001__!1 1 bao cao giao KH ve HTCMT vung TNB   12-12-2011" xfId="2418"/>
    <cellStyle name="_!1 1 bao cao giao KH ve HTCMT vung TNB   12-12-2011 2" xfId="5963"/>
    <cellStyle name="_!1 1 bao cao giao KH ve HTCMT vung TNB   12-12-2011 3" xfId="5964"/>
    <cellStyle name="_!1 1 bao cao giao KH ve HTCMT vung TNB   12-12-2011 4" xfId="5965"/>
    <cellStyle name="_!1 1 bao cao giao KH ve HTCMT vung TNB   12-12-2011 5" xfId="5966"/>
    <cellStyle name="_1 TONG HOP - CA NA" xfId="94"/>
    <cellStyle name="_1 TONG HOP - CA NA 2" xfId="5967"/>
    <cellStyle name="_123_DONG_THANH_Moi" xfId="2419"/>
    <cellStyle name="_123_DONG_THANH_Moi 2" xfId="5968"/>
    <cellStyle name="_123_DONG_THANH_Moi 3" xfId="55450"/>
    <cellStyle name="_123_DONG_THANH_Moi_!1 1 bao cao giao KH ve HTCMT vung TNB   12-12-2011" xfId="2420"/>
    <cellStyle name="_123_DONG_THANH_Moi_!1 1 bao cao giao KH ve HTCMT vung TNB   12-12-2011 2" xfId="5969"/>
    <cellStyle name="_123_DONG_THANH_Moi_!1 1 bao cao giao KH ve HTCMT vung TNB   12-12-2011 3" xfId="5970"/>
    <cellStyle name="_123_DONG_THANH_Moi_!1 1 bao cao giao KH ve HTCMT vung TNB   12-12-2011 4" xfId="55451"/>
    <cellStyle name="_123_DONG_THANH_Moi_bieu 1b" xfId="5971"/>
    <cellStyle name="_123_DONG_THANH_Moi_bieu 1b 2" xfId="5972"/>
    <cellStyle name="_123_DONG_THANH_Moi_KH TPCP vung TNB (03-1-2012)" xfId="2421"/>
    <cellStyle name="_123_DONG_THANH_Moi_KH TPCP vung TNB (03-1-2012) 2" xfId="5973"/>
    <cellStyle name="_123_DONG_THANH_Moi_KH TPCP vung TNB (03-1-2012) 3" xfId="5974"/>
    <cellStyle name="_123_DONG_THANH_Moi_KH TPCP vung TNB (03-1-2012) 4" xfId="55452"/>
    <cellStyle name="_123_DONG_THANH_Moi_Sheet1" xfId="5975"/>
    <cellStyle name="_123_DONG_THANH_Moi_Sheet1 2" xfId="5976"/>
    <cellStyle name="_Bang Chi tieu (2)" xfId="95"/>
    <cellStyle name="_Bang Chi tieu (2) 2" xfId="5977"/>
    <cellStyle name="_BAO GIA NGAY 24-10-08 (co dam)" xfId="96"/>
    <cellStyle name="_BAO GIA NGAY 24-10-08 (co dam) 2" xfId="5978"/>
    <cellStyle name="_BC  NAM 2007" xfId="2422"/>
    <cellStyle name="_BC CV 6403 BKHĐT" xfId="2423"/>
    <cellStyle name="_BC thuc hien KH 2009" xfId="2424"/>
    <cellStyle name="_BC thuc hien KH 2009 2" xfId="5979"/>
    <cellStyle name="_BC thuc hien KH 2009 3" xfId="5980"/>
    <cellStyle name="_BC thuc hien KH 2009 4" xfId="55453"/>
    <cellStyle name="_BC thuc hien KH 2009_15_10_2013 BC nhu cau von doi ung ODA (2014-2016) ngay 15102013 Sua" xfId="2425"/>
    <cellStyle name="_BC thuc hien KH 2009_15_10_2013 BC nhu cau von doi ung ODA (2014-2016) ngay 15102013 Sua 2" xfId="5981"/>
    <cellStyle name="_BC thuc hien KH 2009_15_10_2013 BC nhu cau von doi ung ODA (2014-2016) ngay 15102013 Sua 3" xfId="5982"/>
    <cellStyle name="_BC thuc hien KH 2009_15_10_2013 BC nhu cau von doi ung ODA (2014-2016) ngay 15102013 Sua 4" xfId="55454"/>
    <cellStyle name="_BC thuc hien KH 2009_BC nhu cau von doi ung ODA nganh NN (BKH)" xfId="2426"/>
    <cellStyle name="_BC thuc hien KH 2009_BC nhu cau von doi ung ODA nganh NN (BKH) 2" xfId="5983"/>
    <cellStyle name="_BC thuc hien KH 2009_BC nhu cau von doi ung ODA nganh NN (BKH) 3" xfId="5984"/>
    <cellStyle name="_BC thuc hien KH 2009_BC nhu cau von doi ung ODA nganh NN (BKH) 4" xfId="55455"/>
    <cellStyle name="_BC thuc hien KH 2009_BC nhu cau von doi ung ODA nganh NN (BKH)_05-12  KH trung han 2016-2020 - Liem Thinh edited" xfId="2427"/>
    <cellStyle name="_BC thuc hien KH 2009_BC nhu cau von doi ung ODA nganh NN (BKH)_05-12  KH trung han 2016-2020 - Liem Thinh edited 2" xfId="5985"/>
    <cellStyle name="_BC thuc hien KH 2009_BC nhu cau von doi ung ODA nganh NN (BKH)_05-12  KH trung han 2016-2020 - Liem Thinh edited 3" xfId="5986"/>
    <cellStyle name="_BC thuc hien KH 2009_BC nhu cau von doi ung ODA nganh NN (BKH)_05-12  KH trung han 2016-2020 - Liem Thinh edited 4" xfId="55456"/>
    <cellStyle name="_BC thuc hien KH 2009_BC nhu cau von doi ung ODA nganh NN (BKH)_Copy of 05-12  KH trung han 2016-2020 - Liem Thinh edited (1)" xfId="2428"/>
    <cellStyle name="_BC thuc hien KH 2009_BC nhu cau von doi ung ODA nganh NN (BKH)_Copy of 05-12  KH trung han 2016-2020 - Liem Thinh edited (1) 2" xfId="5987"/>
    <cellStyle name="_BC thuc hien KH 2009_BC nhu cau von doi ung ODA nganh NN (BKH)_Copy of 05-12  KH trung han 2016-2020 - Liem Thinh edited (1) 3" xfId="5988"/>
    <cellStyle name="_BC thuc hien KH 2009_BC nhu cau von doi ung ODA nganh NN (BKH)_Copy of 05-12  KH trung han 2016-2020 - Liem Thinh edited (1) 4" xfId="55457"/>
    <cellStyle name="_BC thuc hien KH 2009_BC Tai co cau (bieu TH)" xfId="2429"/>
    <cellStyle name="_BC thuc hien KH 2009_BC Tai co cau (bieu TH) 2" xfId="5989"/>
    <cellStyle name="_BC thuc hien KH 2009_BC Tai co cau (bieu TH) 3" xfId="5990"/>
    <cellStyle name="_BC thuc hien KH 2009_BC Tai co cau (bieu TH) 4" xfId="55458"/>
    <cellStyle name="_BC thuc hien KH 2009_BC Tai co cau (bieu TH)_05-12  KH trung han 2016-2020 - Liem Thinh edited" xfId="2430"/>
    <cellStyle name="_BC thuc hien KH 2009_BC Tai co cau (bieu TH)_05-12  KH trung han 2016-2020 - Liem Thinh edited 2" xfId="5991"/>
    <cellStyle name="_BC thuc hien KH 2009_BC Tai co cau (bieu TH)_05-12  KH trung han 2016-2020 - Liem Thinh edited 3" xfId="5992"/>
    <cellStyle name="_BC thuc hien KH 2009_BC Tai co cau (bieu TH)_05-12  KH trung han 2016-2020 - Liem Thinh edited 4" xfId="55459"/>
    <cellStyle name="_BC thuc hien KH 2009_BC Tai co cau (bieu TH)_Copy of 05-12  KH trung han 2016-2020 - Liem Thinh edited (1)" xfId="2431"/>
    <cellStyle name="_BC thuc hien KH 2009_BC Tai co cau (bieu TH)_Copy of 05-12  KH trung han 2016-2020 - Liem Thinh edited (1) 2" xfId="5993"/>
    <cellStyle name="_BC thuc hien KH 2009_BC Tai co cau (bieu TH)_Copy of 05-12  KH trung han 2016-2020 - Liem Thinh edited (1) 3" xfId="5994"/>
    <cellStyle name="_BC thuc hien KH 2009_BC Tai co cau (bieu TH)_Copy of 05-12  KH trung han 2016-2020 - Liem Thinh edited (1) 4" xfId="55460"/>
    <cellStyle name="_BC thuc hien KH 2009_DK 2014-2015 final" xfId="2432"/>
    <cellStyle name="_BC thuc hien KH 2009_DK 2014-2015 final 2" xfId="5995"/>
    <cellStyle name="_BC thuc hien KH 2009_DK 2014-2015 final 3" xfId="5996"/>
    <cellStyle name="_BC thuc hien KH 2009_DK 2014-2015 final 4" xfId="55461"/>
    <cellStyle name="_BC thuc hien KH 2009_DK 2014-2015 final_05-12  KH trung han 2016-2020 - Liem Thinh edited" xfId="2433"/>
    <cellStyle name="_BC thuc hien KH 2009_DK 2014-2015 final_05-12  KH trung han 2016-2020 - Liem Thinh edited 2" xfId="5997"/>
    <cellStyle name="_BC thuc hien KH 2009_DK 2014-2015 final_05-12  KH trung han 2016-2020 - Liem Thinh edited 3" xfId="5998"/>
    <cellStyle name="_BC thuc hien KH 2009_DK 2014-2015 final_05-12  KH trung han 2016-2020 - Liem Thinh edited 4" xfId="55462"/>
    <cellStyle name="_BC thuc hien KH 2009_DK 2014-2015 final_Copy of 05-12  KH trung han 2016-2020 - Liem Thinh edited (1)" xfId="2434"/>
    <cellStyle name="_BC thuc hien KH 2009_DK 2014-2015 final_Copy of 05-12  KH trung han 2016-2020 - Liem Thinh edited (1) 2" xfId="5999"/>
    <cellStyle name="_BC thuc hien KH 2009_DK 2014-2015 final_Copy of 05-12  KH trung han 2016-2020 - Liem Thinh edited (1) 3" xfId="6000"/>
    <cellStyle name="_BC thuc hien KH 2009_DK 2014-2015 final_Copy of 05-12  KH trung han 2016-2020 - Liem Thinh edited (1) 4" xfId="55463"/>
    <cellStyle name="_BC thuc hien KH 2009_DK 2014-2015 new" xfId="2435"/>
    <cellStyle name="_BC thuc hien KH 2009_DK 2014-2015 new 2" xfId="6001"/>
    <cellStyle name="_BC thuc hien KH 2009_DK 2014-2015 new 3" xfId="6002"/>
    <cellStyle name="_BC thuc hien KH 2009_DK 2014-2015 new 4" xfId="55464"/>
    <cellStyle name="_BC thuc hien KH 2009_DK 2014-2015 new_05-12  KH trung han 2016-2020 - Liem Thinh edited" xfId="2436"/>
    <cellStyle name="_BC thuc hien KH 2009_DK 2014-2015 new_05-12  KH trung han 2016-2020 - Liem Thinh edited 2" xfId="6003"/>
    <cellStyle name="_BC thuc hien KH 2009_DK 2014-2015 new_05-12  KH trung han 2016-2020 - Liem Thinh edited 3" xfId="6004"/>
    <cellStyle name="_BC thuc hien KH 2009_DK 2014-2015 new_05-12  KH trung han 2016-2020 - Liem Thinh edited 4" xfId="55465"/>
    <cellStyle name="_BC thuc hien KH 2009_DK 2014-2015 new_Copy of 05-12  KH trung han 2016-2020 - Liem Thinh edited (1)" xfId="2437"/>
    <cellStyle name="_BC thuc hien KH 2009_DK 2014-2015 new_Copy of 05-12  KH trung han 2016-2020 - Liem Thinh edited (1) 2" xfId="6005"/>
    <cellStyle name="_BC thuc hien KH 2009_DK 2014-2015 new_Copy of 05-12  KH trung han 2016-2020 - Liem Thinh edited (1) 3" xfId="6006"/>
    <cellStyle name="_BC thuc hien KH 2009_DK 2014-2015 new_Copy of 05-12  KH trung han 2016-2020 - Liem Thinh edited (1) 4" xfId="55466"/>
    <cellStyle name="_BC thuc hien KH 2009_DK KH CBDT 2014 11-11-2013" xfId="2438"/>
    <cellStyle name="_BC thuc hien KH 2009_DK KH CBDT 2014 11-11-2013 2" xfId="6007"/>
    <cellStyle name="_BC thuc hien KH 2009_DK KH CBDT 2014 11-11-2013 3" xfId="6008"/>
    <cellStyle name="_BC thuc hien KH 2009_DK KH CBDT 2014 11-11-2013 4" xfId="55467"/>
    <cellStyle name="_BC thuc hien KH 2009_DK KH CBDT 2014 11-11-2013(1)" xfId="2439"/>
    <cellStyle name="_BC thuc hien KH 2009_DK KH CBDT 2014 11-11-2013(1) 2" xfId="6009"/>
    <cellStyle name="_BC thuc hien KH 2009_DK KH CBDT 2014 11-11-2013(1) 3" xfId="6010"/>
    <cellStyle name="_BC thuc hien KH 2009_DK KH CBDT 2014 11-11-2013(1) 4" xfId="55468"/>
    <cellStyle name="_BC thuc hien KH 2009_DK KH CBDT 2014 11-11-2013(1)_05-12  KH trung han 2016-2020 - Liem Thinh edited" xfId="2440"/>
    <cellStyle name="_BC thuc hien KH 2009_DK KH CBDT 2014 11-11-2013(1)_05-12  KH trung han 2016-2020 - Liem Thinh edited 2" xfId="6011"/>
    <cellStyle name="_BC thuc hien KH 2009_DK KH CBDT 2014 11-11-2013(1)_05-12  KH trung han 2016-2020 - Liem Thinh edited 3" xfId="6012"/>
    <cellStyle name="_BC thuc hien KH 2009_DK KH CBDT 2014 11-11-2013(1)_05-12  KH trung han 2016-2020 - Liem Thinh edited 4" xfId="55469"/>
    <cellStyle name="_BC thuc hien KH 2009_DK KH CBDT 2014 11-11-2013(1)_Copy of 05-12  KH trung han 2016-2020 - Liem Thinh edited (1)" xfId="2441"/>
    <cellStyle name="_BC thuc hien KH 2009_DK KH CBDT 2014 11-11-2013(1)_Copy of 05-12  KH trung han 2016-2020 - Liem Thinh edited (1) 2" xfId="6013"/>
    <cellStyle name="_BC thuc hien KH 2009_DK KH CBDT 2014 11-11-2013(1)_Copy of 05-12  KH trung han 2016-2020 - Liem Thinh edited (1) 3" xfId="6014"/>
    <cellStyle name="_BC thuc hien KH 2009_DK KH CBDT 2014 11-11-2013(1)_Copy of 05-12  KH trung han 2016-2020 - Liem Thinh edited (1) 4" xfId="55470"/>
    <cellStyle name="_BC thuc hien KH 2009_DK KH CBDT 2014 11-11-2013_05-12  KH trung han 2016-2020 - Liem Thinh edited" xfId="2442"/>
    <cellStyle name="_BC thuc hien KH 2009_DK KH CBDT 2014 11-11-2013_05-12  KH trung han 2016-2020 - Liem Thinh edited 2" xfId="6015"/>
    <cellStyle name="_BC thuc hien KH 2009_DK KH CBDT 2014 11-11-2013_05-12  KH trung han 2016-2020 - Liem Thinh edited 3" xfId="6016"/>
    <cellStyle name="_BC thuc hien KH 2009_DK KH CBDT 2014 11-11-2013_05-12  KH trung han 2016-2020 - Liem Thinh edited 4" xfId="55471"/>
    <cellStyle name="_BC thuc hien KH 2009_DK KH CBDT 2014 11-11-2013_Copy of 05-12  KH trung han 2016-2020 - Liem Thinh edited (1)" xfId="2443"/>
    <cellStyle name="_BC thuc hien KH 2009_DK KH CBDT 2014 11-11-2013_Copy of 05-12  KH trung han 2016-2020 - Liem Thinh edited (1) 2" xfId="6017"/>
    <cellStyle name="_BC thuc hien KH 2009_DK KH CBDT 2014 11-11-2013_Copy of 05-12  KH trung han 2016-2020 - Liem Thinh edited (1) 3" xfId="6018"/>
    <cellStyle name="_BC thuc hien KH 2009_DK KH CBDT 2014 11-11-2013_Copy of 05-12  KH trung han 2016-2020 - Liem Thinh edited (1) 4" xfId="55472"/>
    <cellStyle name="_BC thuc hien KH 2009_KH 2011-2015" xfId="2444"/>
    <cellStyle name="_BC thuc hien KH 2009_KH 2011-2015 2" xfId="6019"/>
    <cellStyle name="_BC thuc hien KH 2009_KH 2011-2015 3" xfId="6020"/>
    <cellStyle name="_BC thuc hien KH 2009_KH 2011-2015 4" xfId="55473"/>
    <cellStyle name="_BC thuc hien KH 2009_tai co cau dau tu (tong hop)1" xfId="2445"/>
    <cellStyle name="_BC thuc hien KH 2009_tai co cau dau tu (tong hop)1 2" xfId="6021"/>
    <cellStyle name="_BC thuc hien KH 2009_tai co cau dau tu (tong hop)1 3" xfId="6022"/>
    <cellStyle name="_BC thuc hien KH 2009_tai co cau dau tu (tong hop)1 4" xfId="55474"/>
    <cellStyle name="_BEN TRE" xfId="2446"/>
    <cellStyle name="_BEN TRE 2" xfId="6023"/>
    <cellStyle name="_BEN TRE 3" xfId="55475"/>
    <cellStyle name="_Bieu mau cong trinh khoi cong moi 3-4" xfId="2447"/>
    <cellStyle name="_Bieu Tay Nam Bo 25-11" xfId="2448"/>
    <cellStyle name="_Bieu3ODA" xfId="2449"/>
    <cellStyle name="_Bieu3ODA 2" xfId="6024"/>
    <cellStyle name="_Bieu3ODA 3" xfId="55476"/>
    <cellStyle name="_Bieu3ODA_1" xfId="2450"/>
    <cellStyle name="_Bieu4HTMT" xfId="2451"/>
    <cellStyle name="_Bieu4HTMT 2" xfId="6025"/>
    <cellStyle name="_Bieu4HTMT 3" xfId="55477"/>
    <cellStyle name="_Bieu4HTMT_!1 1 bao cao giao KH ve HTCMT vung TNB   12-12-2011" xfId="2452"/>
    <cellStyle name="_Bieu4HTMT_!1 1 bao cao giao KH ve HTCMT vung TNB   12-12-2011 2" xfId="6026"/>
    <cellStyle name="_Bieu4HTMT_!1 1 bao cao giao KH ve HTCMT vung TNB   12-12-2011 3" xfId="55478"/>
    <cellStyle name="_Bieu4HTMT_KH TPCP vung TNB (03-1-2012)" xfId="2453"/>
    <cellStyle name="_Bieu4HTMT_KH TPCP vung TNB (03-1-2012) 2" xfId="6027"/>
    <cellStyle name="_Bieu4HTMT_KH TPCP vung TNB (03-1-2012) 3" xfId="55479"/>
    <cellStyle name="_Book1" xfId="97"/>
    <cellStyle name="_Book1 2" xfId="98"/>
    <cellStyle name="_Book1 2 2" xfId="6028"/>
    <cellStyle name="_Book1 3" xfId="6029"/>
    <cellStyle name="_Book1 4" xfId="6030"/>
    <cellStyle name="_Book1_!1 1 bao cao giao KH ve HTCMT vung TNB   12-12-2011" xfId="2454"/>
    <cellStyle name="_Book1_!1 1 bao cao giao KH ve HTCMT vung TNB   12-12-2011 2" xfId="6031"/>
    <cellStyle name="_Book1_!1 1 bao cao giao KH ve HTCMT vung TNB   12-12-2011 3" xfId="6032"/>
    <cellStyle name="_Book1_!1 1 bao cao giao KH ve HTCMT vung TNB   12-12-2011 4" xfId="55480"/>
    <cellStyle name="_Book1_1" xfId="99"/>
    <cellStyle name="_Book1_1 2" xfId="6033"/>
    <cellStyle name="_Book1_1_ÿÿÿÿÿ" xfId="6034"/>
    <cellStyle name="_Book1_2" xfId="6035"/>
    <cellStyle name="_Book1_BC-QT-WB-dthao" xfId="2455"/>
    <cellStyle name="_Book1_BC-QT-WB-dthao_05-12  KH trung han 2016-2020 - Liem Thinh edited" xfId="2456"/>
    <cellStyle name="_Book1_BC-QT-WB-dthao_Copy of 05-12  KH trung han 2016-2020 - Liem Thinh edited (1)" xfId="2457"/>
    <cellStyle name="_Book1_BC-QT-WB-dthao_KH TPCP 2016-2020 (tong hop)" xfId="2458"/>
    <cellStyle name="_Book1_bieu 1b" xfId="6036"/>
    <cellStyle name="_Book1_bieu 1b 2" xfId="6037"/>
    <cellStyle name="_Book1_Bieu3ODA" xfId="2459"/>
    <cellStyle name="_Book1_Bieu4HTMT" xfId="2460"/>
    <cellStyle name="_Book1_Bieu4HTMT 2" xfId="6038"/>
    <cellStyle name="_Book1_Bieu4HTMT 3" xfId="6039"/>
    <cellStyle name="_Book1_Bieu4HTMT 4" xfId="55481"/>
    <cellStyle name="_Book1_Bieu4HTMT_!1 1 bao cao giao KH ve HTCMT vung TNB   12-12-2011" xfId="2461"/>
    <cellStyle name="_Book1_Bieu4HTMT_!1 1 bao cao giao KH ve HTCMT vung TNB   12-12-2011 2" xfId="6040"/>
    <cellStyle name="_Book1_Bieu4HTMT_!1 1 bao cao giao KH ve HTCMT vung TNB   12-12-2011 3" xfId="6041"/>
    <cellStyle name="_Book1_Bieu4HTMT_!1 1 bao cao giao KH ve HTCMT vung TNB   12-12-2011 4" xfId="55482"/>
    <cellStyle name="_Book1_Bieu4HTMT_KH TPCP vung TNB (03-1-2012)" xfId="2462"/>
    <cellStyle name="_Book1_Bieu4HTMT_KH TPCP vung TNB (03-1-2012) 2" xfId="6042"/>
    <cellStyle name="_Book1_Bieu4HTMT_KH TPCP vung TNB (03-1-2012) 3" xfId="6043"/>
    <cellStyle name="_Book1_Bieu4HTMT_KH TPCP vung TNB (03-1-2012) 4" xfId="55483"/>
    <cellStyle name="_Book1_bo sung von KCH nam 2010 va Du an tre kho khan" xfId="2463"/>
    <cellStyle name="_Book1_bo sung von KCH nam 2010 va Du an tre kho khan 2" xfId="6044"/>
    <cellStyle name="_Book1_bo sung von KCH nam 2010 va Du an tre kho khan 3" xfId="6045"/>
    <cellStyle name="_Book1_bo sung von KCH nam 2010 va Du an tre kho khan 4" xfId="55484"/>
    <cellStyle name="_Book1_bo sung von KCH nam 2010 va Du an tre kho khan_!1 1 bao cao giao KH ve HTCMT vung TNB   12-12-2011" xfId="2464"/>
    <cellStyle name="_Book1_bo sung von KCH nam 2010 va Du an tre kho khan_!1 1 bao cao giao KH ve HTCMT vung TNB   12-12-2011 2" xfId="6046"/>
    <cellStyle name="_Book1_bo sung von KCH nam 2010 va Du an tre kho khan_!1 1 bao cao giao KH ve HTCMT vung TNB   12-12-2011 3" xfId="6047"/>
    <cellStyle name="_Book1_bo sung von KCH nam 2010 va Du an tre kho khan_!1 1 bao cao giao KH ve HTCMT vung TNB   12-12-2011 4" xfId="55485"/>
    <cellStyle name="_Book1_bo sung von KCH nam 2010 va Du an tre kho khan_KH TPCP vung TNB (03-1-2012)" xfId="2465"/>
    <cellStyle name="_Book1_bo sung von KCH nam 2010 va Du an tre kho khan_KH TPCP vung TNB (03-1-2012) 2" xfId="6048"/>
    <cellStyle name="_Book1_bo sung von KCH nam 2010 va Du an tre kho khan_KH TPCP vung TNB (03-1-2012) 3" xfId="6049"/>
    <cellStyle name="_Book1_bo sung von KCH nam 2010 va Du an tre kho khan_KH TPCP vung TNB (03-1-2012) 4" xfId="55486"/>
    <cellStyle name="_Book1_cong hang rao" xfId="2466"/>
    <cellStyle name="_Book1_cong hang rao 2" xfId="6050"/>
    <cellStyle name="_Book1_cong hang rao 3" xfId="55487"/>
    <cellStyle name="_Book1_cong hang rao_!1 1 bao cao giao KH ve HTCMT vung TNB   12-12-2011" xfId="2467"/>
    <cellStyle name="_Book1_cong hang rao_!1 1 bao cao giao KH ve HTCMT vung TNB   12-12-2011 2" xfId="6051"/>
    <cellStyle name="_Book1_cong hang rao_!1 1 bao cao giao KH ve HTCMT vung TNB   12-12-2011 3" xfId="6052"/>
    <cellStyle name="_Book1_cong hang rao_!1 1 bao cao giao KH ve HTCMT vung TNB   12-12-2011 4" xfId="55488"/>
    <cellStyle name="_Book1_cong hang rao_bieu 1b" xfId="6053"/>
    <cellStyle name="_Book1_cong hang rao_bieu 1b 2" xfId="6054"/>
    <cellStyle name="_Book1_cong hang rao_KH TPCP vung TNB (03-1-2012)" xfId="2468"/>
    <cellStyle name="_Book1_cong hang rao_KH TPCP vung TNB (03-1-2012) 2" xfId="6055"/>
    <cellStyle name="_Book1_cong hang rao_KH TPCP vung TNB (03-1-2012) 3" xfId="6056"/>
    <cellStyle name="_Book1_cong hang rao_KH TPCP vung TNB (03-1-2012) 4" xfId="55489"/>
    <cellStyle name="_Book1_cong hang rao_Sheet1" xfId="6057"/>
    <cellStyle name="_Book1_cong hang rao_Sheet1 2" xfId="6058"/>
    <cellStyle name="_Book1_danh muc chuan bi dau tu 2011 ngay 07-6-2011" xfId="2469"/>
    <cellStyle name="_Book1_danh muc chuan bi dau tu 2011 ngay 07-6-2011 2" xfId="6059"/>
    <cellStyle name="_Book1_danh muc chuan bi dau tu 2011 ngay 07-6-2011 3" xfId="6060"/>
    <cellStyle name="_Book1_danh muc chuan bi dau tu 2011 ngay 07-6-2011 4" xfId="55490"/>
    <cellStyle name="_Book1_danh muc chuan bi dau tu 2011 ngay 07-6-2011_!1 1 bao cao giao KH ve HTCMT vung TNB   12-12-2011" xfId="2470"/>
    <cellStyle name="_Book1_danh muc chuan bi dau tu 2011 ngay 07-6-2011_!1 1 bao cao giao KH ve HTCMT vung TNB   12-12-2011 2" xfId="6061"/>
    <cellStyle name="_Book1_danh muc chuan bi dau tu 2011 ngay 07-6-2011_!1 1 bao cao giao KH ve HTCMT vung TNB   12-12-2011 3" xfId="6062"/>
    <cellStyle name="_Book1_danh muc chuan bi dau tu 2011 ngay 07-6-2011_!1 1 bao cao giao KH ve HTCMT vung TNB   12-12-2011 4" xfId="55491"/>
    <cellStyle name="_Book1_danh muc chuan bi dau tu 2011 ngay 07-6-2011_KH TPCP vung TNB (03-1-2012)" xfId="2471"/>
    <cellStyle name="_Book1_danh muc chuan bi dau tu 2011 ngay 07-6-2011_KH TPCP vung TNB (03-1-2012) 2" xfId="6063"/>
    <cellStyle name="_Book1_danh muc chuan bi dau tu 2011 ngay 07-6-2011_KH TPCP vung TNB (03-1-2012) 3" xfId="6064"/>
    <cellStyle name="_Book1_danh muc chuan bi dau tu 2011 ngay 07-6-2011_KH TPCP vung TNB (03-1-2012) 4" xfId="55492"/>
    <cellStyle name="_Book1_Danh muc pbo nguon von XSKT, XDCB nam 2009 chuyen qua nam 2010" xfId="2472"/>
    <cellStyle name="_Book1_Danh muc pbo nguon von XSKT, XDCB nam 2009 chuyen qua nam 2010 2" xfId="6065"/>
    <cellStyle name="_Book1_Danh muc pbo nguon von XSKT, XDCB nam 2009 chuyen qua nam 2010 3" xfId="6066"/>
    <cellStyle name="_Book1_Danh muc pbo nguon von XSKT, XDCB nam 2009 chuyen qua nam 2010 4" xfId="55493"/>
    <cellStyle name="_Book1_Danh muc pbo nguon von XSKT, XDCB nam 2009 chuyen qua nam 2010_!1 1 bao cao giao KH ve HTCMT vung TNB   12-12-2011" xfId="2473"/>
    <cellStyle name="_Book1_Danh muc pbo nguon von XSKT, XDCB nam 2009 chuyen qua nam 2010_!1 1 bao cao giao KH ve HTCMT vung TNB   12-12-2011 2" xfId="6067"/>
    <cellStyle name="_Book1_Danh muc pbo nguon von XSKT, XDCB nam 2009 chuyen qua nam 2010_!1 1 bao cao giao KH ve HTCMT vung TNB   12-12-2011 3" xfId="6068"/>
    <cellStyle name="_Book1_Danh muc pbo nguon von XSKT, XDCB nam 2009 chuyen qua nam 2010_!1 1 bao cao giao KH ve HTCMT vung TNB   12-12-2011 4" xfId="55494"/>
    <cellStyle name="_Book1_Danh muc pbo nguon von XSKT, XDCB nam 2009 chuyen qua nam 2010_KH TPCP vung TNB (03-1-2012)" xfId="2474"/>
    <cellStyle name="_Book1_Danh muc pbo nguon von XSKT, XDCB nam 2009 chuyen qua nam 2010_KH TPCP vung TNB (03-1-2012) 2" xfId="6069"/>
    <cellStyle name="_Book1_Danh muc pbo nguon von XSKT, XDCB nam 2009 chuyen qua nam 2010_KH TPCP vung TNB (03-1-2012) 3" xfId="6070"/>
    <cellStyle name="_Book1_Danh muc pbo nguon von XSKT, XDCB nam 2009 chuyen qua nam 2010_KH TPCP vung TNB (03-1-2012) 4" xfId="55495"/>
    <cellStyle name="_Book1_dieu chinh KH 2011 ngay 26-5-2011111" xfId="2475"/>
    <cellStyle name="_Book1_dieu chinh KH 2011 ngay 26-5-2011111 2" xfId="6071"/>
    <cellStyle name="_Book1_dieu chinh KH 2011 ngay 26-5-2011111 3" xfId="6072"/>
    <cellStyle name="_Book1_dieu chinh KH 2011 ngay 26-5-2011111 4" xfId="55496"/>
    <cellStyle name="_Book1_dieu chinh KH 2011 ngay 26-5-2011111_!1 1 bao cao giao KH ve HTCMT vung TNB   12-12-2011" xfId="2476"/>
    <cellStyle name="_Book1_dieu chinh KH 2011 ngay 26-5-2011111_!1 1 bao cao giao KH ve HTCMT vung TNB   12-12-2011 2" xfId="6073"/>
    <cellStyle name="_Book1_dieu chinh KH 2011 ngay 26-5-2011111_!1 1 bao cao giao KH ve HTCMT vung TNB   12-12-2011 3" xfId="6074"/>
    <cellStyle name="_Book1_dieu chinh KH 2011 ngay 26-5-2011111_!1 1 bao cao giao KH ve HTCMT vung TNB   12-12-2011 4" xfId="55497"/>
    <cellStyle name="_Book1_dieu chinh KH 2011 ngay 26-5-2011111_KH TPCP vung TNB (03-1-2012)" xfId="2477"/>
    <cellStyle name="_Book1_dieu chinh KH 2011 ngay 26-5-2011111_KH TPCP vung TNB (03-1-2012) 2" xfId="6075"/>
    <cellStyle name="_Book1_dieu chinh KH 2011 ngay 26-5-2011111_KH TPCP vung TNB (03-1-2012) 3" xfId="6076"/>
    <cellStyle name="_Book1_dieu chinh KH 2011 ngay 26-5-2011111_KH TPCP vung TNB (03-1-2012) 4" xfId="55498"/>
    <cellStyle name="_Book1_DS KCH PHAN BO VON NSDP NAM 2010" xfId="2478"/>
    <cellStyle name="_Book1_DS KCH PHAN BO VON NSDP NAM 2010 2" xfId="6077"/>
    <cellStyle name="_Book1_DS KCH PHAN BO VON NSDP NAM 2010 3" xfId="6078"/>
    <cellStyle name="_Book1_DS KCH PHAN BO VON NSDP NAM 2010 4" xfId="55499"/>
    <cellStyle name="_Book1_DS KCH PHAN BO VON NSDP NAM 2010_!1 1 bao cao giao KH ve HTCMT vung TNB   12-12-2011" xfId="2479"/>
    <cellStyle name="_Book1_DS KCH PHAN BO VON NSDP NAM 2010_!1 1 bao cao giao KH ve HTCMT vung TNB   12-12-2011 2" xfId="6079"/>
    <cellStyle name="_Book1_DS KCH PHAN BO VON NSDP NAM 2010_!1 1 bao cao giao KH ve HTCMT vung TNB   12-12-2011 3" xfId="6080"/>
    <cellStyle name="_Book1_DS KCH PHAN BO VON NSDP NAM 2010_!1 1 bao cao giao KH ve HTCMT vung TNB   12-12-2011 4" xfId="55500"/>
    <cellStyle name="_Book1_DS KCH PHAN BO VON NSDP NAM 2010_KH TPCP vung TNB (03-1-2012)" xfId="2480"/>
    <cellStyle name="_Book1_DS KCH PHAN BO VON NSDP NAM 2010_KH TPCP vung TNB (03-1-2012) 2" xfId="6081"/>
    <cellStyle name="_Book1_DS KCH PHAN BO VON NSDP NAM 2010_KH TPCP vung TNB (03-1-2012) 3" xfId="6082"/>
    <cellStyle name="_Book1_DS KCH PHAN BO VON NSDP NAM 2010_KH TPCP vung TNB (03-1-2012) 4" xfId="55501"/>
    <cellStyle name="_Book1_giao KH 2011 ngay 10-12-2010" xfId="2481"/>
    <cellStyle name="_Book1_giao KH 2011 ngay 10-12-2010 2" xfId="6083"/>
    <cellStyle name="_Book1_giao KH 2011 ngay 10-12-2010 3" xfId="6084"/>
    <cellStyle name="_Book1_giao KH 2011 ngay 10-12-2010 4" xfId="55502"/>
    <cellStyle name="_Book1_giao KH 2011 ngay 10-12-2010_!1 1 bao cao giao KH ve HTCMT vung TNB   12-12-2011" xfId="2482"/>
    <cellStyle name="_Book1_giao KH 2011 ngay 10-12-2010_!1 1 bao cao giao KH ve HTCMT vung TNB   12-12-2011 2" xfId="6085"/>
    <cellStyle name="_Book1_giao KH 2011 ngay 10-12-2010_!1 1 bao cao giao KH ve HTCMT vung TNB   12-12-2011 3" xfId="6086"/>
    <cellStyle name="_Book1_giao KH 2011 ngay 10-12-2010_!1 1 bao cao giao KH ve HTCMT vung TNB   12-12-2011 4" xfId="55503"/>
    <cellStyle name="_Book1_giao KH 2011 ngay 10-12-2010_KH TPCP vung TNB (03-1-2012)" xfId="2483"/>
    <cellStyle name="_Book1_giao KH 2011 ngay 10-12-2010_KH TPCP vung TNB (03-1-2012) 2" xfId="6087"/>
    <cellStyle name="_Book1_giao KH 2011 ngay 10-12-2010_KH TPCP vung TNB (03-1-2012) 3" xfId="6088"/>
    <cellStyle name="_Book1_giao KH 2011 ngay 10-12-2010_KH TPCP vung TNB (03-1-2012) 4" xfId="55504"/>
    <cellStyle name="_Book1_IN" xfId="2484"/>
    <cellStyle name="_Book1_Kh ql62 (2010) 11-09" xfId="100"/>
    <cellStyle name="_Book1_Kh ql62 (2010) 11-09 2" xfId="6089"/>
    <cellStyle name="_Book1_KH TPCP vung TNB (03-1-2012)" xfId="2485"/>
    <cellStyle name="_Book1_Khung 2012" xfId="2486"/>
    <cellStyle name="_Book1_Khung 2012 2" xfId="6090"/>
    <cellStyle name="_Book1_Khung 2012 3" xfId="55505"/>
    <cellStyle name="_Book1_kien giang 2" xfId="2487"/>
    <cellStyle name="_Book1_kien giang 2 2" xfId="6091"/>
    <cellStyle name="_Book1_kien giang 2 3" xfId="6092"/>
    <cellStyle name="_Book1_kien giang 2 4" xfId="55506"/>
    <cellStyle name="_Book1_phu luc tong ket tinh hinh TH giai doan 03-10 (ngay 30)" xfId="2488"/>
    <cellStyle name="_Book1_phu luc tong ket tinh hinh TH giai doan 03-10 (ngay 30) 2" xfId="6093"/>
    <cellStyle name="_Book1_phu luc tong ket tinh hinh TH giai doan 03-10 (ngay 30) 3" xfId="55507"/>
    <cellStyle name="_Book1_phu luc tong ket tinh hinh TH giai doan 03-10 (ngay 30)_!1 1 bao cao giao KH ve HTCMT vung TNB   12-12-2011" xfId="2489"/>
    <cellStyle name="_Book1_phu luc tong ket tinh hinh TH giai doan 03-10 (ngay 30)_!1 1 bao cao giao KH ve HTCMT vung TNB   12-12-2011 2" xfId="6094"/>
    <cellStyle name="_Book1_phu luc tong ket tinh hinh TH giai doan 03-10 (ngay 30)_!1 1 bao cao giao KH ve HTCMT vung TNB   12-12-2011 3" xfId="6095"/>
    <cellStyle name="_Book1_phu luc tong ket tinh hinh TH giai doan 03-10 (ngay 30)_!1 1 bao cao giao KH ve HTCMT vung TNB   12-12-2011 4" xfId="55508"/>
    <cellStyle name="_Book1_phu luc tong ket tinh hinh TH giai doan 03-10 (ngay 30)_bieu 1b" xfId="6096"/>
    <cellStyle name="_Book1_phu luc tong ket tinh hinh TH giai doan 03-10 (ngay 30)_bieu 1b 2" xfId="6097"/>
    <cellStyle name="_Book1_phu luc tong ket tinh hinh TH giai doan 03-10 (ngay 30)_KH TPCP vung TNB (03-1-2012)" xfId="2490"/>
    <cellStyle name="_Book1_phu luc tong ket tinh hinh TH giai doan 03-10 (ngay 30)_KH TPCP vung TNB (03-1-2012) 2" xfId="6098"/>
    <cellStyle name="_Book1_phu luc tong ket tinh hinh TH giai doan 03-10 (ngay 30)_KH TPCP vung TNB (03-1-2012) 3" xfId="6099"/>
    <cellStyle name="_Book1_phu luc tong ket tinh hinh TH giai doan 03-10 (ngay 30)_KH TPCP vung TNB (03-1-2012) 4" xfId="55509"/>
    <cellStyle name="_Book1_phu luc tong ket tinh hinh TH giai doan 03-10 (ngay 30)_Sheet1" xfId="6100"/>
    <cellStyle name="_Book1_phu luc tong ket tinh hinh TH giai doan 03-10 (ngay 30)_Sheet1 2" xfId="6101"/>
    <cellStyle name="_Book1_Sheet1" xfId="6102"/>
    <cellStyle name="_Book1_Sheet1 2" xfId="6103"/>
    <cellStyle name="_Book1_TKHC-THOIQUAN-05-04-2004" xfId="101"/>
    <cellStyle name="_Book1_TKHC-THOIQUAN-05-04-2004 2" xfId="6104"/>
    <cellStyle name="_Book1_ÿÿÿÿÿ" xfId="6105"/>
    <cellStyle name="_C.cong+B.luong-Sanluong" xfId="102"/>
    <cellStyle name="_C.cong+B.luong-Sanluong 2" xfId="6106"/>
    <cellStyle name="_cong hang rao" xfId="2491"/>
    <cellStyle name="_dien chieu sang" xfId="2492"/>
    <cellStyle name="_DK KH 2009" xfId="2493"/>
    <cellStyle name="_DK KH 2009 2" xfId="6107"/>
    <cellStyle name="_DK KH 2009 3" xfId="6108"/>
    <cellStyle name="_DK KH 2009 4" xfId="55510"/>
    <cellStyle name="_DK KH 2009_15_10_2013 BC nhu cau von doi ung ODA (2014-2016) ngay 15102013 Sua" xfId="2494"/>
    <cellStyle name="_DK KH 2009_15_10_2013 BC nhu cau von doi ung ODA (2014-2016) ngay 15102013 Sua 2" xfId="6109"/>
    <cellStyle name="_DK KH 2009_15_10_2013 BC nhu cau von doi ung ODA (2014-2016) ngay 15102013 Sua 3" xfId="6110"/>
    <cellStyle name="_DK KH 2009_15_10_2013 BC nhu cau von doi ung ODA (2014-2016) ngay 15102013 Sua 4" xfId="55511"/>
    <cellStyle name="_DK KH 2009_BC nhu cau von doi ung ODA nganh NN (BKH)" xfId="2495"/>
    <cellStyle name="_DK KH 2009_BC nhu cau von doi ung ODA nganh NN (BKH) 2" xfId="6111"/>
    <cellStyle name="_DK KH 2009_BC nhu cau von doi ung ODA nganh NN (BKH) 3" xfId="6112"/>
    <cellStyle name="_DK KH 2009_BC nhu cau von doi ung ODA nganh NN (BKH) 4" xfId="55512"/>
    <cellStyle name="_DK KH 2009_BC nhu cau von doi ung ODA nganh NN (BKH)_05-12  KH trung han 2016-2020 - Liem Thinh edited" xfId="2496"/>
    <cellStyle name="_DK KH 2009_BC nhu cau von doi ung ODA nganh NN (BKH)_05-12  KH trung han 2016-2020 - Liem Thinh edited 2" xfId="6113"/>
    <cellStyle name="_DK KH 2009_BC nhu cau von doi ung ODA nganh NN (BKH)_05-12  KH trung han 2016-2020 - Liem Thinh edited 3" xfId="6114"/>
    <cellStyle name="_DK KH 2009_BC nhu cau von doi ung ODA nganh NN (BKH)_05-12  KH trung han 2016-2020 - Liem Thinh edited 4" xfId="55513"/>
    <cellStyle name="_DK KH 2009_BC nhu cau von doi ung ODA nganh NN (BKH)_Copy of 05-12  KH trung han 2016-2020 - Liem Thinh edited (1)" xfId="2497"/>
    <cellStyle name="_DK KH 2009_BC nhu cau von doi ung ODA nganh NN (BKH)_Copy of 05-12  KH trung han 2016-2020 - Liem Thinh edited (1) 2" xfId="6115"/>
    <cellStyle name="_DK KH 2009_BC nhu cau von doi ung ODA nganh NN (BKH)_Copy of 05-12  KH trung han 2016-2020 - Liem Thinh edited (1) 3" xfId="6116"/>
    <cellStyle name="_DK KH 2009_BC nhu cau von doi ung ODA nganh NN (BKH)_Copy of 05-12  KH trung han 2016-2020 - Liem Thinh edited (1) 4" xfId="55514"/>
    <cellStyle name="_DK KH 2009_BC Tai co cau (bieu TH)" xfId="2498"/>
    <cellStyle name="_DK KH 2009_BC Tai co cau (bieu TH) 2" xfId="6117"/>
    <cellStyle name="_DK KH 2009_BC Tai co cau (bieu TH) 3" xfId="6118"/>
    <cellStyle name="_DK KH 2009_BC Tai co cau (bieu TH) 4" xfId="55515"/>
    <cellStyle name="_DK KH 2009_BC Tai co cau (bieu TH)_05-12  KH trung han 2016-2020 - Liem Thinh edited" xfId="2499"/>
    <cellStyle name="_DK KH 2009_BC Tai co cau (bieu TH)_05-12  KH trung han 2016-2020 - Liem Thinh edited 2" xfId="6119"/>
    <cellStyle name="_DK KH 2009_BC Tai co cau (bieu TH)_05-12  KH trung han 2016-2020 - Liem Thinh edited 3" xfId="6120"/>
    <cellStyle name="_DK KH 2009_BC Tai co cau (bieu TH)_05-12  KH trung han 2016-2020 - Liem Thinh edited 4" xfId="55516"/>
    <cellStyle name="_DK KH 2009_BC Tai co cau (bieu TH)_Copy of 05-12  KH trung han 2016-2020 - Liem Thinh edited (1)" xfId="2500"/>
    <cellStyle name="_DK KH 2009_BC Tai co cau (bieu TH)_Copy of 05-12  KH trung han 2016-2020 - Liem Thinh edited (1) 2" xfId="6121"/>
    <cellStyle name="_DK KH 2009_BC Tai co cau (bieu TH)_Copy of 05-12  KH trung han 2016-2020 - Liem Thinh edited (1) 3" xfId="6122"/>
    <cellStyle name="_DK KH 2009_BC Tai co cau (bieu TH)_Copy of 05-12  KH trung han 2016-2020 - Liem Thinh edited (1) 4" xfId="55517"/>
    <cellStyle name="_DK KH 2009_DK 2014-2015 final" xfId="2501"/>
    <cellStyle name="_DK KH 2009_DK 2014-2015 final 2" xfId="6123"/>
    <cellStyle name="_DK KH 2009_DK 2014-2015 final 3" xfId="6124"/>
    <cellStyle name="_DK KH 2009_DK 2014-2015 final 4" xfId="55518"/>
    <cellStyle name="_DK KH 2009_DK 2014-2015 final_05-12  KH trung han 2016-2020 - Liem Thinh edited" xfId="2502"/>
    <cellStyle name="_DK KH 2009_DK 2014-2015 final_05-12  KH trung han 2016-2020 - Liem Thinh edited 2" xfId="6125"/>
    <cellStyle name="_DK KH 2009_DK 2014-2015 final_05-12  KH trung han 2016-2020 - Liem Thinh edited 3" xfId="6126"/>
    <cellStyle name="_DK KH 2009_DK 2014-2015 final_05-12  KH trung han 2016-2020 - Liem Thinh edited 4" xfId="55519"/>
    <cellStyle name="_DK KH 2009_DK 2014-2015 final_Copy of 05-12  KH trung han 2016-2020 - Liem Thinh edited (1)" xfId="2503"/>
    <cellStyle name="_DK KH 2009_DK 2014-2015 final_Copy of 05-12  KH trung han 2016-2020 - Liem Thinh edited (1) 2" xfId="6127"/>
    <cellStyle name="_DK KH 2009_DK 2014-2015 final_Copy of 05-12  KH trung han 2016-2020 - Liem Thinh edited (1) 3" xfId="6128"/>
    <cellStyle name="_DK KH 2009_DK 2014-2015 final_Copy of 05-12  KH trung han 2016-2020 - Liem Thinh edited (1) 4" xfId="55520"/>
    <cellStyle name="_DK KH 2009_DK 2014-2015 new" xfId="2504"/>
    <cellStyle name="_DK KH 2009_DK 2014-2015 new 2" xfId="6129"/>
    <cellStyle name="_DK KH 2009_DK 2014-2015 new 3" xfId="6130"/>
    <cellStyle name="_DK KH 2009_DK 2014-2015 new 4" xfId="55521"/>
    <cellStyle name="_DK KH 2009_DK 2014-2015 new_05-12  KH trung han 2016-2020 - Liem Thinh edited" xfId="2505"/>
    <cellStyle name="_DK KH 2009_DK 2014-2015 new_05-12  KH trung han 2016-2020 - Liem Thinh edited 2" xfId="6131"/>
    <cellStyle name="_DK KH 2009_DK 2014-2015 new_05-12  KH trung han 2016-2020 - Liem Thinh edited 3" xfId="6132"/>
    <cellStyle name="_DK KH 2009_DK 2014-2015 new_05-12  KH trung han 2016-2020 - Liem Thinh edited 4" xfId="55522"/>
    <cellStyle name="_DK KH 2009_DK 2014-2015 new_Copy of 05-12  KH trung han 2016-2020 - Liem Thinh edited (1)" xfId="2506"/>
    <cellStyle name="_DK KH 2009_DK 2014-2015 new_Copy of 05-12  KH trung han 2016-2020 - Liem Thinh edited (1) 2" xfId="6133"/>
    <cellStyle name="_DK KH 2009_DK 2014-2015 new_Copy of 05-12  KH trung han 2016-2020 - Liem Thinh edited (1) 3" xfId="6134"/>
    <cellStyle name="_DK KH 2009_DK 2014-2015 new_Copy of 05-12  KH trung han 2016-2020 - Liem Thinh edited (1) 4" xfId="55523"/>
    <cellStyle name="_DK KH 2009_DK KH CBDT 2014 11-11-2013" xfId="2507"/>
    <cellStyle name="_DK KH 2009_DK KH CBDT 2014 11-11-2013 2" xfId="6135"/>
    <cellStyle name="_DK KH 2009_DK KH CBDT 2014 11-11-2013 3" xfId="6136"/>
    <cellStyle name="_DK KH 2009_DK KH CBDT 2014 11-11-2013 4" xfId="55524"/>
    <cellStyle name="_DK KH 2009_DK KH CBDT 2014 11-11-2013(1)" xfId="2508"/>
    <cellStyle name="_DK KH 2009_DK KH CBDT 2014 11-11-2013(1) 2" xfId="6137"/>
    <cellStyle name="_DK KH 2009_DK KH CBDT 2014 11-11-2013(1) 3" xfId="6138"/>
    <cellStyle name="_DK KH 2009_DK KH CBDT 2014 11-11-2013(1) 4" xfId="55525"/>
    <cellStyle name="_DK KH 2009_DK KH CBDT 2014 11-11-2013(1)_05-12  KH trung han 2016-2020 - Liem Thinh edited" xfId="2509"/>
    <cellStyle name="_DK KH 2009_DK KH CBDT 2014 11-11-2013(1)_05-12  KH trung han 2016-2020 - Liem Thinh edited 2" xfId="6139"/>
    <cellStyle name="_DK KH 2009_DK KH CBDT 2014 11-11-2013(1)_05-12  KH trung han 2016-2020 - Liem Thinh edited 3" xfId="6140"/>
    <cellStyle name="_DK KH 2009_DK KH CBDT 2014 11-11-2013(1)_05-12  KH trung han 2016-2020 - Liem Thinh edited 4" xfId="55526"/>
    <cellStyle name="_DK KH 2009_DK KH CBDT 2014 11-11-2013(1)_Copy of 05-12  KH trung han 2016-2020 - Liem Thinh edited (1)" xfId="2510"/>
    <cellStyle name="_DK KH 2009_DK KH CBDT 2014 11-11-2013(1)_Copy of 05-12  KH trung han 2016-2020 - Liem Thinh edited (1) 2" xfId="6141"/>
    <cellStyle name="_DK KH 2009_DK KH CBDT 2014 11-11-2013(1)_Copy of 05-12  KH trung han 2016-2020 - Liem Thinh edited (1) 3" xfId="6142"/>
    <cellStyle name="_DK KH 2009_DK KH CBDT 2014 11-11-2013(1)_Copy of 05-12  KH trung han 2016-2020 - Liem Thinh edited (1) 4" xfId="55527"/>
    <cellStyle name="_DK KH 2009_DK KH CBDT 2014 11-11-2013_05-12  KH trung han 2016-2020 - Liem Thinh edited" xfId="2511"/>
    <cellStyle name="_DK KH 2009_DK KH CBDT 2014 11-11-2013_05-12  KH trung han 2016-2020 - Liem Thinh edited 2" xfId="6143"/>
    <cellStyle name="_DK KH 2009_DK KH CBDT 2014 11-11-2013_05-12  KH trung han 2016-2020 - Liem Thinh edited 3" xfId="6144"/>
    <cellStyle name="_DK KH 2009_DK KH CBDT 2014 11-11-2013_05-12  KH trung han 2016-2020 - Liem Thinh edited 4" xfId="55528"/>
    <cellStyle name="_DK KH 2009_DK KH CBDT 2014 11-11-2013_Copy of 05-12  KH trung han 2016-2020 - Liem Thinh edited (1)" xfId="2512"/>
    <cellStyle name="_DK KH 2009_DK KH CBDT 2014 11-11-2013_Copy of 05-12  KH trung han 2016-2020 - Liem Thinh edited (1) 2" xfId="6145"/>
    <cellStyle name="_DK KH 2009_DK KH CBDT 2014 11-11-2013_Copy of 05-12  KH trung han 2016-2020 - Liem Thinh edited (1) 3" xfId="6146"/>
    <cellStyle name="_DK KH 2009_DK KH CBDT 2014 11-11-2013_Copy of 05-12  KH trung han 2016-2020 - Liem Thinh edited (1) 4" xfId="55529"/>
    <cellStyle name="_DK KH 2009_KH 2011-2015" xfId="2513"/>
    <cellStyle name="_DK KH 2009_KH 2011-2015 2" xfId="6147"/>
    <cellStyle name="_DK KH 2009_KH 2011-2015 3" xfId="6148"/>
    <cellStyle name="_DK KH 2009_KH 2011-2015 4" xfId="55530"/>
    <cellStyle name="_DK KH 2009_tai co cau dau tu (tong hop)1" xfId="2514"/>
    <cellStyle name="_DK KH 2009_tai co cau dau tu (tong hop)1 2" xfId="6149"/>
    <cellStyle name="_DK KH 2009_tai co cau dau tu (tong hop)1 3" xfId="6150"/>
    <cellStyle name="_DK KH 2009_tai co cau dau tu (tong hop)1 4" xfId="55531"/>
    <cellStyle name="_DK KH 2010" xfId="2515"/>
    <cellStyle name="_DK KH 2010 (BKH)" xfId="2516"/>
    <cellStyle name="_DK KH 2010 (BKH) 2" xfId="6151"/>
    <cellStyle name="_DK KH 2010 (BKH) 3" xfId="55532"/>
    <cellStyle name="_DK KH 2010 10" xfId="6152"/>
    <cellStyle name="_DK KH 2010 11" xfId="6153"/>
    <cellStyle name="_DK KH 2010 12" xfId="6154"/>
    <cellStyle name="_DK KH 2010 13" xfId="6155"/>
    <cellStyle name="_DK KH 2010 14" xfId="6156"/>
    <cellStyle name="_DK KH 2010 15" xfId="6157"/>
    <cellStyle name="_DK KH 2010 16" xfId="55533"/>
    <cellStyle name="_DK KH 2010 17" xfId="55534"/>
    <cellStyle name="_DK KH 2010 18" xfId="55535"/>
    <cellStyle name="_DK KH 2010 19" xfId="55536"/>
    <cellStyle name="_DK KH 2010 2" xfId="6158"/>
    <cellStyle name="_DK KH 2010 20" xfId="55537"/>
    <cellStyle name="_DK KH 2010 21" xfId="55538"/>
    <cellStyle name="_DK KH 2010 22" xfId="55539"/>
    <cellStyle name="_DK KH 2010 23" xfId="55540"/>
    <cellStyle name="_DK KH 2010 24" xfId="55541"/>
    <cellStyle name="_DK KH 2010 25" xfId="55542"/>
    <cellStyle name="_DK KH 2010 26" xfId="55543"/>
    <cellStyle name="_DK KH 2010 27" xfId="55544"/>
    <cellStyle name="_DK KH 2010 28" xfId="55545"/>
    <cellStyle name="_DK KH 2010 29" xfId="55546"/>
    <cellStyle name="_DK KH 2010 3" xfId="6159"/>
    <cellStyle name="_DK KH 2010 30" xfId="55547"/>
    <cellStyle name="_DK KH 2010 31" xfId="55548"/>
    <cellStyle name="_DK KH 2010 32" xfId="55549"/>
    <cellStyle name="_DK KH 2010 33" xfId="55550"/>
    <cellStyle name="_DK KH 2010 34" xfId="55551"/>
    <cellStyle name="_DK KH 2010 35" xfId="55552"/>
    <cellStyle name="_DK KH 2010 36" xfId="55553"/>
    <cellStyle name="_DK KH 2010 4" xfId="6160"/>
    <cellStyle name="_DK KH 2010 5" xfId="6161"/>
    <cellStyle name="_DK KH 2010 6" xfId="6162"/>
    <cellStyle name="_DK KH 2010 7" xfId="6163"/>
    <cellStyle name="_DK KH 2010 8" xfId="6164"/>
    <cellStyle name="_DK KH 2010 9" xfId="6165"/>
    <cellStyle name="_DK KH 2010_15_10_2013 BC nhu cau von doi ung ODA (2014-2016) ngay 15102013 Sua" xfId="2517"/>
    <cellStyle name="_DK KH 2010_15_10_2013 BC nhu cau von doi ung ODA (2014-2016) ngay 15102013 Sua 2" xfId="6166"/>
    <cellStyle name="_DK KH 2010_15_10_2013 BC nhu cau von doi ung ODA (2014-2016) ngay 15102013 Sua 3" xfId="6167"/>
    <cellStyle name="_DK KH 2010_15_10_2013 BC nhu cau von doi ung ODA (2014-2016) ngay 15102013 Sua 4" xfId="55554"/>
    <cellStyle name="_DK KH 2010_BC nhu cau von doi ung ODA nganh NN (BKH)" xfId="2518"/>
    <cellStyle name="_DK KH 2010_BC nhu cau von doi ung ODA nganh NN (BKH) 2" xfId="6168"/>
    <cellStyle name="_DK KH 2010_BC nhu cau von doi ung ODA nganh NN (BKH) 3" xfId="6169"/>
    <cellStyle name="_DK KH 2010_BC nhu cau von doi ung ODA nganh NN (BKH) 4" xfId="55555"/>
    <cellStyle name="_DK KH 2010_BC nhu cau von doi ung ODA nganh NN (BKH)_05-12  KH trung han 2016-2020 - Liem Thinh edited" xfId="2519"/>
    <cellStyle name="_DK KH 2010_BC nhu cau von doi ung ODA nganh NN (BKH)_05-12  KH trung han 2016-2020 - Liem Thinh edited 2" xfId="6170"/>
    <cellStyle name="_DK KH 2010_BC nhu cau von doi ung ODA nganh NN (BKH)_05-12  KH trung han 2016-2020 - Liem Thinh edited 3" xfId="6171"/>
    <cellStyle name="_DK KH 2010_BC nhu cau von doi ung ODA nganh NN (BKH)_05-12  KH trung han 2016-2020 - Liem Thinh edited 4" xfId="55556"/>
    <cellStyle name="_DK KH 2010_BC nhu cau von doi ung ODA nganh NN (BKH)_Copy of 05-12  KH trung han 2016-2020 - Liem Thinh edited (1)" xfId="2520"/>
    <cellStyle name="_DK KH 2010_BC nhu cau von doi ung ODA nganh NN (BKH)_Copy of 05-12  KH trung han 2016-2020 - Liem Thinh edited (1) 2" xfId="6172"/>
    <cellStyle name="_DK KH 2010_BC nhu cau von doi ung ODA nganh NN (BKH)_Copy of 05-12  KH trung han 2016-2020 - Liem Thinh edited (1) 3" xfId="6173"/>
    <cellStyle name="_DK KH 2010_BC nhu cau von doi ung ODA nganh NN (BKH)_Copy of 05-12  KH trung han 2016-2020 - Liem Thinh edited (1) 4" xfId="55557"/>
    <cellStyle name="_DK KH 2010_BC Tai co cau (bieu TH)" xfId="2521"/>
    <cellStyle name="_DK KH 2010_BC Tai co cau (bieu TH) 2" xfId="6174"/>
    <cellStyle name="_DK KH 2010_BC Tai co cau (bieu TH) 3" xfId="6175"/>
    <cellStyle name="_DK KH 2010_BC Tai co cau (bieu TH) 4" xfId="55558"/>
    <cellStyle name="_DK KH 2010_BC Tai co cau (bieu TH)_05-12  KH trung han 2016-2020 - Liem Thinh edited" xfId="2522"/>
    <cellStyle name="_DK KH 2010_BC Tai co cau (bieu TH)_05-12  KH trung han 2016-2020 - Liem Thinh edited 2" xfId="6176"/>
    <cellStyle name="_DK KH 2010_BC Tai co cau (bieu TH)_05-12  KH trung han 2016-2020 - Liem Thinh edited 3" xfId="6177"/>
    <cellStyle name="_DK KH 2010_BC Tai co cau (bieu TH)_05-12  KH trung han 2016-2020 - Liem Thinh edited 4" xfId="55559"/>
    <cellStyle name="_DK KH 2010_BC Tai co cau (bieu TH)_Copy of 05-12  KH trung han 2016-2020 - Liem Thinh edited (1)" xfId="2523"/>
    <cellStyle name="_DK KH 2010_BC Tai co cau (bieu TH)_Copy of 05-12  KH trung han 2016-2020 - Liem Thinh edited (1) 2" xfId="6178"/>
    <cellStyle name="_DK KH 2010_BC Tai co cau (bieu TH)_Copy of 05-12  KH trung han 2016-2020 - Liem Thinh edited (1) 3" xfId="6179"/>
    <cellStyle name="_DK KH 2010_BC Tai co cau (bieu TH)_Copy of 05-12  KH trung han 2016-2020 - Liem Thinh edited (1) 4" xfId="55560"/>
    <cellStyle name="_DK KH 2010_DK 2014-2015 final" xfId="2524"/>
    <cellStyle name="_DK KH 2010_DK 2014-2015 final 2" xfId="6180"/>
    <cellStyle name="_DK KH 2010_DK 2014-2015 final 3" xfId="6181"/>
    <cellStyle name="_DK KH 2010_DK 2014-2015 final 4" xfId="55561"/>
    <cellStyle name="_DK KH 2010_DK 2014-2015 final_05-12  KH trung han 2016-2020 - Liem Thinh edited" xfId="2525"/>
    <cellStyle name="_DK KH 2010_DK 2014-2015 final_05-12  KH trung han 2016-2020 - Liem Thinh edited 2" xfId="6182"/>
    <cellStyle name="_DK KH 2010_DK 2014-2015 final_05-12  KH trung han 2016-2020 - Liem Thinh edited 3" xfId="6183"/>
    <cellStyle name="_DK KH 2010_DK 2014-2015 final_05-12  KH trung han 2016-2020 - Liem Thinh edited 4" xfId="55562"/>
    <cellStyle name="_DK KH 2010_DK 2014-2015 final_Copy of 05-12  KH trung han 2016-2020 - Liem Thinh edited (1)" xfId="2526"/>
    <cellStyle name="_DK KH 2010_DK 2014-2015 final_Copy of 05-12  KH trung han 2016-2020 - Liem Thinh edited (1) 2" xfId="6184"/>
    <cellStyle name="_DK KH 2010_DK 2014-2015 final_Copy of 05-12  KH trung han 2016-2020 - Liem Thinh edited (1) 3" xfId="6185"/>
    <cellStyle name="_DK KH 2010_DK 2014-2015 final_Copy of 05-12  KH trung han 2016-2020 - Liem Thinh edited (1) 4" xfId="55563"/>
    <cellStyle name="_DK KH 2010_DK 2014-2015 new" xfId="2527"/>
    <cellStyle name="_DK KH 2010_DK 2014-2015 new 2" xfId="6186"/>
    <cellStyle name="_DK KH 2010_DK 2014-2015 new 3" xfId="6187"/>
    <cellStyle name="_DK KH 2010_DK 2014-2015 new 4" xfId="55564"/>
    <cellStyle name="_DK KH 2010_DK 2014-2015 new_05-12  KH trung han 2016-2020 - Liem Thinh edited" xfId="2528"/>
    <cellStyle name="_DK KH 2010_DK 2014-2015 new_05-12  KH trung han 2016-2020 - Liem Thinh edited 2" xfId="6188"/>
    <cellStyle name="_DK KH 2010_DK 2014-2015 new_05-12  KH trung han 2016-2020 - Liem Thinh edited 3" xfId="6189"/>
    <cellStyle name="_DK KH 2010_DK 2014-2015 new_05-12  KH trung han 2016-2020 - Liem Thinh edited 4" xfId="55565"/>
    <cellStyle name="_DK KH 2010_DK 2014-2015 new_Copy of 05-12  KH trung han 2016-2020 - Liem Thinh edited (1)" xfId="2529"/>
    <cellStyle name="_DK KH 2010_DK 2014-2015 new_Copy of 05-12  KH trung han 2016-2020 - Liem Thinh edited (1) 2" xfId="6190"/>
    <cellStyle name="_DK KH 2010_DK 2014-2015 new_Copy of 05-12  KH trung han 2016-2020 - Liem Thinh edited (1) 3" xfId="6191"/>
    <cellStyle name="_DK KH 2010_DK 2014-2015 new_Copy of 05-12  KH trung han 2016-2020 - Liem Thinh edited (1) 4" xfId="55566"/>
    <cellStyle name="_DK KH 2010_DK KH CBDT 2014 11-11-2013" xfId="2530"/>
    <cellStyle name="_DK KH 2010_DK KH CBDT 2014 11-11-2013 2" xfId="6192"/>
    <cellStyle name="_DK KH 2010_DK KH CBDT 2014 11-11-2013 3" xfId="6193"/>
    <cellStyle name="_DK KH 2010_DK KH CBDT 2014 11-11-2013 4" xfId="55567"/>
    <cellStyle name="_DK KH 2010_DK KH CBDT 2014 11-11-2013(1)" xfId="2531"/>
    <cellStyle name="_DK KH 2010_DK KH CBDT 2014 11-11-2013(1) 2" xfId="6194"/>
    <cellStyle name="_DK KH 2010_DK KH CBDT 2014 11-11-2013(1) 3" xfId="6195"/>
    <cellStyle name="_DK KH 2010_DK KH CBDT 2014 11-11-2013(1) 4" xfId="55568"/>
    <cellStyle name="_DK KH 2010_DK KH CBDT 2014 11-11-2013(1)_05-12  KH trung han 2016-2020 - Liem Thinh edited" xfId="2532"/>
    <cellStyle name="_DK KH 2010_DK KH CBDT 2014 11-11-2013(1)_05-12  KH trung han 2016-2020 - Liem Thinh edited 2" xfId="6196"/>
    <cellStyle name="_DK KH 2010_DK KH CBDT 2014 11-11-2013(1)_05-12  KH trung han 2016-2020 - Liem Thinh edited 3" xfId="6197"/>
    <cellStyle name="_DK KH 2010_DK KH CBDT 2014 11-11-2013(1)_05-12  KH trung han 2016-2020 - Liem Thinh edited 4" xfId="55569"/>
    <cellStyle name="_DK KH 2010_DK KH CBDT 2014 11-11-2013(1)_Copy of 05-12  KH trung han 2016-2020 - Liem Thinh edited (1)" xfId="2533"/>
    <cellStyle name="_DK KH 2010_DK KH CBDT 2014 11-11-2013(1)_Copy of 05-12  KH trung han 2016-2020 - Liem Thinh edited (1) 2" xfId="6198"/>
    <cellStyle name="_DK KH 2010_DK KH CBDT 2014 11-11-2013(1)_Copy of 05-12  KH trung han 2016-2020 - Liem Thinh edited (1) 3" xfId="6199"/>
    <cellStyle name="_DK KH 2010_DK KH CBDT 2014 11-11-2013(1)_Copy of 05-12  KH trung han 2016-2020 - Liem Thinh edited (1) 4" xfId="55570"/>
    <cellStyle name="_DK KH 2010_DK KH CBDT 2014 11-11-2013_05-12  KH trung han 2016-2020 - Liem Thinh edited" xfId="2534"/>
    <cellStyle name="_DK KH 2010_DK KH CBDT 2014 11-11-2013_05-12  KH trung han 2016-2020 - Liem Thinh edited 2" xfId="6200"/>
    <cellStyle name="_DK KH 2010_DK KH CBDT 2014 11-11-2013_05-12  KH trung han 2016-2020 - Liem Thinh edited 3" xfId="6201"/>
    <cellStyle name="_DK KH 2010_DK KH CBDT 2014 11-11-2013_05-12  KH trung han 2016-2020 - Liem Thinh edited 4" xfId="55571"/>
    <cellStyle name="_DK KH 2010_DK KH CBDT 2014 11-11-2013_Copy of 05-12  KH trung han 2016-2020 - Liem Thinh edited (1)" xfId="2535"/>
    <cellStyle name="_DK KH 2010_DK KH CBDT 2014 11-11-2013_Copy of 05-12  KH trung han 2016-2020 - Liem Thinh edited (1) 2" xfId="6202"/>
    <cellStyle name="_DK KH 2010_DK KH CBDT 2014 11-11-2013_Copy of 05-12  KH trung han 2016-2020 - Liem Thinh edited (1) 3" xfId="6203"/>
    <cellStyle name="_DK KH 2010_DK KH CBDT 2014 11-11-2013_Copy of 05-12  KH trung han 2016-2020 - Liem Thinh edited (1) 4" xfId="55572"/>
    <cellStyle name="_DK KH 2010_KH 2011-2015" xfId="2536"/>
    <cellStyle name="_DK KH 2010_KH 2011-2015 2" xfId="6204"/>
    <cellStyle name="_DK KH 2010_KH 2011-2015 3" xfId="6205"/>
    <cellStyle name="_DK KH 2010_KH 2011-2015 4" xfId="55573"/>
    <cellStyle name="_DK KH 2010_tai co cau dau tu (tong hop)1" xfId="2537"/>
    <cellStyle name="_DK KH 2010_tai co cau dau tu (tong hop)1 2" xfId="6206"/>
    <cellStyle name="_DK KH 2010_tai co cau dau tu (tong hop)1 3" xfId="6207"/>
    <cellStyle name="_DK KH 2010_tai co cau dau tu (tong hop)1 4" xfId="55574"/>
    <cellStyle name="_DK TPCP 2010" xfId="2538"/>
    <cellStyle name="_DK TPCP 2010 2" xfId="6208"/>
    <cellStyle name="_DK TPCP 2010 3" xfId="55575"/>
    <cellStyle name="_DO-D1500-KHONG CO TRONG DT" xfId="103"/>
    <cellStyle name="_DO-D1500-KHONG CO TRONG DT 2" xfId="6209"/>
    <cellStyle name="_Dong Thap" xfId="2539"/>
    <cellStyle name="_Dong Thap 2" xfId="6210"/>
    <cellStyle name="_Dong Thap 3" xfId="55576"/>
    <cellStyle name="_Duyet TK thay đôi" xfId="104"/>
    <cellStyle name="_Duyet TK thay đôi 2" xfId="6211"/>
    <cellStyle name="_Duyet TK thay đôi 3" xfId="6212"/>
    <cellStyle name="_Duyet TK thay đôi_!1 1 bao cao giao KH ve HTCMT vung TNB   12-12-2011" xfId="2540"/>
    <cellStyle name="_Duyet TK thay đôi_!1 1 bao cao giao KH ve HTCMT vung TNB   12-12-2011 2" xfId="6213"/>
    <cellStyle name="_Duyet TK thay đôi_!1 1 bao cao giao KH ve HTCMT vung TNB   12-12-2011 3" xfId="6214"/>
    <cellStyle name="_Duyet TK thay đôi_!1 1 bao cao giao KH ve HTCMT vung TNB   12-12-2011 4" xfId="55577"/>
    <cellStyle name="_Duyet TK thay đôi_bieu 1b" xfId="6215"/>
    <cellStyle name="_Duyet TK thay đôi_bieu 1b 2" xfId="6216"/>
    <cellStyle name="_Duyet TK thay đôi_Bieu4HTMT" xfId="2541"/>
    <cellStyle name="_Duyet TK thay đôi_Bieu4HTMT 2" xfId="6217"/>
    <cellStyle name="_Duyet TK thay đôi_Bieu4HTMT 3" xfId="6218"/>
    <cellStyle name="_Duyet TK thay đôi_Bieu4HTMT 4" xfId="55578"/>
    <cellStyle name="_Duyet TK thay đôi_Bieu4HTMT_!1 1 bao cao giao KH ve HTCMT vung TNB   12-12-2011" xfId="2542"/>
    <cellStyle name="_Duyet TK thay đôi_Bieu4HTMT_!1 1 bao cao giao KH ve HTCMT vung TNB   12-12-2011 2" xfId="6219"/>
    <cellStyle name="_Duyet TK thay đôi_Bieu4HTMT_!1 1 bao cao giao KH ve HTCMT vung TNB   12-12-2011 3" xfId="6220"/>
    <cellStyle name="_Duyet TK thay đôi_Bieu4HTMT_!1 1 bao cao giao KH ve HTCMT vung TNB   12-12-2011 4" xfId="55579"/>
    <cellStyle name="_Duyet TK thay đôi_Bieu4HTMT_KH TPCP vung TNB (03-1-2012)" xfId="2543"/>
    <cellStyle name="_Duyet TK thay đôi_Bieu4HTMT_KH TPCP vung TNB (03-1-2012) 2" xfId="6221"/>
    <cellStyle name="_Duyet TK thay đôi_Bieu4HTMT_KH TPCP vung TNB (03-1-2012) 3" xfId="6222"/>
    <cellStyle name="_Duyet TK thay đôi_Bieu4HTMT_KH TPCP vung TNB (03-1-2012) 4" xfId="55580"/>
    <cellStyle name="_Duyet TK thay đôi_KH TPCP vung TNB (03-1-2012)" xfId="2544"/>
    <cellStyle name="_Duyet TK thay đôi_KH TPCP vung TNB (03-1-2012) 2" xfId="6223"/>
    <cellStyle name="_Duyet TK thay đôi_KH TPCP vung TNB (03-1-2012) 3" xfId="6224"/>
    <cellStyle name="_Duyet TK thay đôi_KH TPCP vung TNB (03-1-2012) 4" xfId="55581"/>
    <cellStyle name="_Duyet TK thay đôi_Sheet1" xfId="6225"/>
    <cellStyle name="_Duyet TK thay đôi_Sheet1 2" xfId="6226"/>
    <cellStyle name="_GOITHAUSO2" xfId="105"/>
    <cellStyle name="_GOITHAUSO2 2" xfId="6227"/>
    <cellStyle name="_GOITHAUSO3" xfId="106"/>
    <cellStyle name="_GOITHAUSO3 2" xfId="6228"/>
    <cellStyle name="_GOITHAUSO4" xfId="107"/>
    <cellStyle name="_GOITHAUSO4 2" xfId="6229"/>
    <cellStyle name="_GTGT 2003" xfId="2545"/>
    <cellStyle name="_Gui VU KH 5-5-09" xfId="2546"/>
    <cellStyle name="_Gui VU KH 5-5-09_05-12  KH trung han 2016-2020 - Liem Thinh edited" xfId="2547"/>
    <cellStyle name="_Gui VU KH 5-5-09_Copy of 05-12  KH trung han 2016-2020 - Liem Thinh edited (1)" xfId="2548"/>
    <cellStyle name="_Gui VU KH 5-5-09_KH TPCP 2016-2020 (tong hop)" xfId="2549"/>
    <cellStyle name="_HaHoa_TDT_DienCSang" xfId="108"/>
    <cellStyle name="_HaHoa_TDT_DienCSang 2" xfId="6230"/>
    <cellStyle name="_HaHoa19-5-07" xfId="109"/>
    <cellStyle name="_HaHoa19-5-07 2" xfId="6231"/>
    <cellStyle name="_Huong CHI tieu Nhiem vu CTMTQG 2014(1)" xfId="110"/>
    <cellStyle name="_IN" xfId="2550"/>
    <cellStyle name="_IN 2" xfId="6232"/>
    <cellStyle name="_IN 3" xfId="55582"/>
    <cellStyle name="_IN_!1 1 bao cao giao KH ve HTCMT vung TNB   12-12-2011" xfId="2551"/>
    <cellStyle name="_IN_!1 1 bao cao giao KH ve HTCMT vung TNB   12-12-2011 2" xfId="6233"/>
    <cellStyle name="_IN_!1 1 bao cao giao KH ve HTCMT vung TNB   12-12-2011 3" xfId="6234"/>
    <cellStyle name="_IN_!1 1 bao cao giao KH ve HTCMT vung TNB   12-12-2011 4" xfId="55583"/>
    <cellStyle name="_IN_bieu 1b" xfId="6235"/>
    <cellStyle name="_IN_bieu 1b 2" xfId="6236"/>
    <cellStyle name="_IN_KH TPCP vung TNB (03-1-2012)" xfId="2552"/>
    <cellStyle name="_IN_KH TPCP vung TNB (03-1-2012) 2" xfId="6237"/>
    <cellStyle name="_IN_KH TPCP vung TNB (03-1-2012) 3" xfId="6238"/>
    <cellStyle name="_IN_KH TPCP vung TNB (03-1-2012) 4" xfId="55584"/>
    <cellStyle name="_IN_Sheet1" xfId="6239"/>
    <cellStyle name="_IN_Sheet1 2" xfId="6240"/>
    <cellStyle name="_KE KHAI THUE GTGT 2004" xfId="2553"/>
    <cellStyle name="_KE KHAI THUE GTGT 2004_BCTC2004" xfId="2554"/>
    <cellStyle name="_KH 2009" xfId="2555"/>
    <cellStyle name="_KH 2009 2" xfId="6241"/>
    <cellStyle name="_KH 2009 3" xfId="6242"/>
    <cellStyle name="_KH 2009 4" xfId="55585"/>
    <cellStyle name="_KH 2009_15_10_2013 BC nhu cau von doi ung ODA (2014-2016) ngay 15102013 Sua" xfId="2556"/>
    <cellStyle name="_KH 2009_15_10_2013 BC nhu cau von doi ung ODA (2014-2016) ngay 15102013 Sua 2" xfId="6243"/>
    <cellStyle name="_KH 2009_15_10_2013 BC nhu cau von doi ung ODA (2014-2016) ngay 15102013 Sua 3" xfId="6244"/>
    <cellStyle name="_KH 2009_15_10_2013 BC nhu cau von doi ung ODA (2014-2016) ngay 15102013 Sua 4" xfId="55586"/>
    <cellStyle name="_KH 2009_BC nhu cau von doi ung ODA nganh NN (BKH)" xfId="2557"/>
    <cellStyle name="_KH 2009_BC nhu cau von doi ung ODA nganh NN (BKH) 2" xfId="6245"/>
    <cellStyle name="_KH 2009_BC nhu cau von doi ung ODA nganh NN (BKH) 3" xfId="6246"/>
    <cellStyle name="_KH 2009_BC nhu cau von doi ung ODA nganh NN (BKH) 4" xfId="55587"/>
    <cellStyle name="_KH 2009_BC nhu cau von doi ung ODA nganh NN (BKH)_05-12  KH trung han 2016-2020 - Liem Thinh edited" xfId="2558"/>
    <cellStyle name="_KH 2009_BC nhu cau von doi ung ODA nganh NN (BKH)_05-12  KH trung han 2016-2020 - Liem Thinh edited 2" xfId="6247"/>
    <cellStyle name="_KH 2009_BC nhu cau von doi ung ODA nganh NN (BKH)_05-12  KH trung han 2016-2020 - Liem Thinh edited 3" xfId="6248"/>
    <cellStyle name="_KH 2009_BC nhu cau von doi ung ODA nganh NN (BKH)_05-12  KH trung han 2016-2020 - Liem Thinh edited 4" xfId="55588"/>
    <cellStyle name="_KH 2009_BC nhu cau von doi ung ODA nganh NN (BKH)_Copy of 05-12  KH trung han 2016-2020 - Liem Thinh edited (1)" xfId="2559"/>
    <cellStyle name="_KH 2009_BC nhu cau von doi ung ODA nganh NN (BKH)_Copy of 05-12  KH trung han 2016-2020 - Liem Thinh edited (1) 2" xfId="6249"/>
    <cellStyle name="_KH 2009_BC nhu cau von doi ung ODA nganh NN (BKH)_Copy of 05-12  KH trung han 2016-2020 - Liem Thinh edited (1) 3" xfId="6250"/>
    <cellStyle name="_KH 2009_BC nhu cau von doi ung ODA nganh NN (BKH)_Copy of 05-12  KH trung han 2016-2020 - Liem Thinh edited (1) 4" xfId="55589"/>
    <cellStyle name="_KH 2009_BC Tai co cau (bieu TH)" xfId="2560"/>
    <cellStyle name="_KH 2009_BC Tai co cau (bieu TH) 2" xfId="6251"/>
    <cellStyle name="_KH 2009_BC Tai co cau (bieu TH) 3" xfId="6252"/>
    <cellStyle name="_KH 2009_BC Tai co cau (bieu TH) 4" xfId="55590"/>
    <cellStyle name="_KH 2009_BC Tai co cau (bieu TH)_05-12  KH trung han 2016-2020 - Liem Thinh edited" xfId="2561"/>
    <cellStyle name="_KH 2009_BC Tai co cau (bieu TH)_05-12  KH trung han 2016-2020 - Liem Thinh edited 2" xfId="6253"/>
    <cellStyle name="_KH 2009_BC Tai co cau (bieu TH)_05-12  KH trung han 2016-2020 - Liem Thinh edited 3" xfId="6254"/>
    <cellStyle name="_KH 2009_BC Tai co cau (bieu TH)_05-12  KH trung han 2016-2020 - Liem Thinh edited 4" xfId="55591"/>
    <cellStyle name="_KH 2009_BC Tai co cau (bieu TH)_Copy of 05-12  KH trung han 2016-2020 - Liem Thinh edited (1)" xfId="2562"/>
    <cellStyle name="_KH 2009_BC Tai co cau (bieu TH)_Copy of 05-12  KH trung han 2016-2020 - Liem Thinh edited (1) 2" xfId="6255"/>
    <cellStyle name="_KH 2009_BC Tai co cau (bieu TH)_Copy of 05-12  KH trung han 2016-2020 - Liem Thinh edited (1) 3" xfId="6256"/>
    <cellStyle name="_KH 2009_BC Tai co cau (bieu TH)_Copy of 05-12  KH trung han 2016-2020 - Liem Thinh edited (1) 4" xfId="55592"/>
    <cellStyle name="_KH 2009_DK 2014-2015 final" xfId="2563"/>
    <cellStyle name="_KH 2009_DK 2014-2015 final 2" xfId="6257"/>
    <cellStyle name="_KH 2009_DK 2014-2015 final 3" xfId="6258"/>
    <cellStyle name="_KH 2009_DK 2014-2015 final 4" xfId="55593"/>
    <cellStyle name="_KH 2009_DK 2014-2015 final_05-12  KH trung han 2016-2020 - Liem Thinh edited" xfId="2564"/>
    <cellStyle name="_KH 2009_DK 2014-2015 final_05-12  KH trung han 2016-2020 - Liem Thinh edited 2" xfId="6259"/>
    <cellStyle name="_KH 2009_DK 2014-2015 final_05-12  KH trung han 2016-2020 - Liem Thinh edited 3" xfId="6260"/>
    <cellStyle name="_KH 2009_DK 2014-2015 final_05-12  KH trung han 2016-2020 - Liem Thinh edited 4" xfId="55594"/>
    <cellStyle name="_KH 2009_DK 2014-2015 final_Copy of 05-12  KH trung han 2016-2020 - Liem Thinh edited (1)" xfId="2565"/>
    <cellStyle name="_KH 2009_DK 2014-2015 final_Copy of 05-12  KH trung han 2016-2020 - Liem Thinh edited (1) 2" xfId="6261"/>
    <cellStyle name="_KH 2009_DK 2014-2015 final_Copy of 05-12  KH trung han 2016-2020 - Liem Thinh edited (1) 3" xfId="6262"/>
    <cellStyle name="_KH 2009_DK 2014-2015 final_Copy of 05-12  KH trung han 2016-2020 - Liem Thinh edited (1) 4" xfId="55595"/>
    <cellStyle name="_KH 2009_DK 2014-2015 new" xfId="2566"/>
    <cellStyle name="_KH 2009_DK 2014-2015 new 2" xfId="6263"/>
    <cellStyle name="_KH 2009_DK 2014-2015 new 3" xfId="6264"/>
    <cellStyle name="_KH 2009_DK 2014-2015 new 4" xfId="55596"/>
    <cellStyle name="_KH 2009_DK 2014-2015 new_05-12  KH trung han 2016-2020 - Liem Thinh edited" xfId="2567"/>
    <cellStyle name="_KH 2009_DK 2014-2015 new_05-12  KH trung han 2016-2020 - Liem Thinh edited 2" xfId="6265"/>
    <cellStyle name="_KH 2009_DK 2014-2015 new_05-12  KH trung han 2016-2020 - Liem Thinh edited 3" xfId="6266"/>
    <cellStyle name="_KH 2009_DK 2014-2015 new_05-12  KH trung han 2016-2020 - Liem Thinh edited 4" xfId="55597"/>
    <cellStyle name="_KH 2009_DK 2014-2015 new_Copy of 05-12  KH trung han 2016-2020 - Liem Thinh edited (1)" xfId="2568"/>
    <cellStyle name="_KH 2009_DK 2014-2015 new_Copy of 05-12  KH trung han 2016-2020 - Liem Thinh edited (1) 2" xfId="6267"/>
    <cellStyle name="_KH 2009_DK 2014-2015 new_Copy of 05-12  KH trung han 2016-2020 - Liem Thinh edited (1) 3" xfId="6268"/>
    <cellStyle name="_KH 2009_DK 2014-2015 new_Copy of 05-12  KH trung han 2016-2020 - Liem Thinh edited (1) 4" xfId="55598"/>
    <cellStyle name="_KH 2009_DK KH CBDT 2014 11-11-2013" xfId="2569"/>
    <cellStyle name="_KH 2009_DK KH CBDT 2014 11-11-2013 2" xfId="6269"/>
    <cellStyle name="_KH 2009_DK KH CBDT 2014 11-11-2013 3" xfId="6270"/>
    <cellStyle name="_KH 2009_DK KH CBDT 2014 11-11-2013 4" xfId="55599"/>
    <cellStyle name="_KH 2009_DK KH CBDT 2014 11-11-2013(1)" xfId="2570"/>
    <cellStyle name="_KH 2009_DK KH CBDT 2014 11-11-2013(1) 2" xfId="6271"/>
    <cellStyle name="_KH 2009_DK KH CBDT 2014 11-11-2013(1) 3" xfId="6272"/>
    <cellStyle name="_KH 2009_DK KH CBDT 2014 11-11-2013(1) 4" xfId="55600"/>
    <cellStyle name="_KH 2009_DK KH CBDT 2014 11-11-2013(1)_05-12  KH trung han 2016-2020 - Liem Thinh edited" xfId="2571"/>
    <cellStyle name="_KH 2009_DK KH CBDT 2014 11-11-2013(1)_05-12  KH trung han 2016-2020 - Liem Thinh edited 2" xfId="6273"/>
    <cellStyle name="_KH 2009_DK KH CBDT 2014 11-11-2013(1)_05-12  KH trung han 2016-2020 - Liem Thinh edited 3" xfId="6274"/>
    <cellStyle name="_KH 2009_DK KH CBDT 2014 11-11-2013(1)_05-12  KH trung han 2016-2020 - Liem Thinh edited 4" xfId="55601"/>
    <cellStyle name="_KH 2009_DK KH CBDT 2014 11-11-2013(1)_Copy of 05-12  KH trung han 2016-2020 - Liem Thinh edited (1)" xfId="2572"/>
    <cellStyle name="_KH 2009_DK KH CBDT 2014 11-11-2013(1)_Copy of 05-12  KH trung han 2016-2020 - Liem Thinh edited (1) 2" xfId="6275"/>
    <cellStyle name="_KH 2009_DK KH CBDT 2014 11-11-2013(1)_Copy of 05-12  KH trung han 2016-2020 - Liem Thinh edited (1) 3" xfId="6276"/>
    <cellStyle name="_KH 2009_DK KH CBDT 2014 11-11-2013(1)_Copy of 05-12  KH trung han 2016-2020 - Liem Thinh edited (1) 4" xfId="55602"/>
    <cellStyle name="_KH 2009_DK KH CBDT 2014 11-11-2013_05-12  KH trung han 2016-2020 - Liem Thinh edited" xfId="2573"/>
    <cellStyle name="_KH 2009_DK KH CBDT 2014 11-11-2013_05-12  KH trung han 2016-2020 - Liem Thinh edited 2" xfId="6277"/>
    <cellStyle name="_KH 2009_DK KH CBDT 2014 11-11-2013_05-12  KH trung han 2016-2020 - Liem Thinh edited 3" xfId="6278"/>
    <cellStyle name="_KH 2009_DK KH CBDT 2014 11-11-2013_05-12  KH trung han 2016-2020 - Liem Thinh edited 4" xfId="55603"/>
    <cellStyle name="_KH 2009_DK KH CBDT 2014 11-11-2013_Copy of 05-12  KH trung han 2016-2020 - Liem Thinh edited (1)" xfId="2574"/>
    <cellStyle name="_KH 2009_DK KH CBDT 2014 11-11-2013_Copy of 05-12  KH trung han 2016-2020 - Liem Thinh edited (1) 2" xfId="6279"/>
    <cellStyle name="_KH 2009_DK KH CBDT 2014 11-11-2013_Copy of 05-12  KH trung han 2016-2020 - Liem Thinh edited (1) 3" xfId="6280"/>
    <cellStyle name="_KH 2009_DK KH CBDT 2014 11-11-2013_Copy of 05-12  KH trung han 2016-2020 - Liem Thinh edited (1) 4" xfId="55604"/>
    <cellStyle name="_KH 2009_KH 2011-2015" xfId="2575"/>
    <cellStyle name="_KH 2009_KH 2011-2015 2" xfId="6281"/>
    <cellStyle name="_KH 2009_KH 2011-2015 3" xfId="6282"/>
    <cellStyle name="_KH 2009_KH 2011-2015 4" xfId="55605"/>
    <cellStyle name="_KH 2009_tai co cau dau tu (tong hop)1" xfId="2576"/>
    <cellStyle name="_KH 2009_tai co cau dau tu (tong hop)1 2" xfId="6283"/>
    <cellStyle name="_KH 2009_tai co cau dau tu (tong hop)1 3" xfId="6284"/>
    <cellStyle name="_KH 2009_tai co cau dau tu (tong hop)1 4" xfId="55606"/>
    <cellStyle name="_KH 2012 (TPCP) Bac Lieu (25-12-2011)" xfId="2577"/>
    <cellStyle name="_Kh ql62 (2010) 11-09" xfId="209"/>
    <cellStyle name="_Kh ql62 (2010) 11-09 2" xfId="6285"/>
    <cellStyle name="_KH TPCP 2010 17-3-10" xfId="2578"/>
    <cellStyle name="_KH TPCP 2010 17-3-10 2" xfId="6286"/>
    <cellStyle name="_KH TPCP 2010 17-3-10 3" xfId="55607"/>
    <cellStyle name="_KH TPCP vung TNB (03-1-2012)" xfId="2579"/>
    <cellStyle name="_KH ung von cap bach 2009-Cuc NTTS de nghi (sua)" xfId="2580"/>
    <cellStyle name="_KH ung von cap bach 2009-Cuc NTTS de nghi (sua) 2" xfId="6287"/>
    <cellStyle name="_KH ung von cap bach 2009-Cuc NTTS de nghi (sua) 3" xfId="55608"/>
    <cellStyle name="_KH.DTC.gd2016-2020 tinh (T2-2015)" xfId="210"/>
    <cellStyle name="_Khung 2012" xfId="2581"/>
    <cellStyle name="_Khung 2012 2" xfId="6288"/>
    <cellStyle name="_Khung 2012 3" xfId="55609"/>
    <cellStyle name="_Khung nam 2010" xfId="2582"/>
    <cellStyle name="_Khung nam 2010 2" xfId="6289"/>
    <cellStyle name="_Khung nam 2010 3" xfId="55610"/>
    <cellStyle name="_x0001__kien giang 2" xfId="2583"/>
    <cellStyle name="_KT (2)" xfId="111"/>
    <cellStyle name="_KT (2) 2" xfId="112"/>
    <cellStyle name="_KT (2) 2 2" xfId="6290"/>
    <cellStyle name="_KT (2) 3" xfId="6291"/>
    <cellStyle name="_KT (2)_05-12  KH trung han 2016-2020 - Liem Thinh edited" xfId="2584"/>
    <cellStyle name="_KT (2)_1" xfId="113"/>
    <cellStyle name="_KT (2)_1 2" xfId="2585"/>
    <cellStyle name="_KT (2)_1 3" xfId="6292"/>
    <cellStyle name="_KT (2)_1_05-12  KH trung han 2016-2020 - Liem Thinh edited" xfId="2586"/>
    <cellStyle name="_KT (2)_1_Copy of 05-12  KH trung han 2016-2020 - Liem Thinh edited (1)" xfId="2587"/>
    <cellStyle name="_KT (2)_1_KH TPCP 2016-2020 (tong hop)" xfId="2588"/>
    <cellStyle name="_KT (2)_1_Lora-tungchau" xfId="2589"/>
    <cellStyle name="_KT (2)_1_Lora-tungchau 2" xfId="2590"/>
    <cellStyle name="_KT (2)_1_Lora-tungchau_05-12  KH trung han 2016-2020 - Liem Thinh edited" xfId="2591"/>
    <cellStyle name="_KT (2)_1_Lora-tungchau_Copy of 05-12  KH trung han 2016-2020 - Liem Thinh edited (1)" xfId="2592"/>
    <cellStyle name="_KT (2)_1_Lora-tungchau_KH TPCP 2016-2020 (tong hop)" xfId="2593"/>
    <cellStyle name="_KT (2)_1_Qt-HT3PQ1(CauKho)" xfId="2594"/>
    <cellStyle name="_KT (2)_2" xfId="114"/>
    <cellStyle name="_KT (2)_2 2" xfId="6293"/>
    <cellStyle name="_KT (2)_2_TG-TH" xfId="115"/>
    <cellStyle name="_KT (2)_2_TG-TH 2" xfId="116"/>
    <cellStyle name="_KT (2)_2_TG-TH 2 2" xfId="6294"/>
    <cellStyle name="_KT (2)_2_TG-TH 3" xfId="6295"/>
    <cellStyle name="_KT (2)_2_TG-TH_05-12  KH trung han 2016-2020 - Liem Thinh edited" xfId="2595"/>
    <cellStyle name="_KT (2)_2_TG-TH_ApGiaVatTu_cayxanh_latgach" xfId="2596"/>
    <cellStyle name="_KT (2)_2_TG-TH_BANG TONG HOP TINH HINH THANH QUYET TOAN (MOI I)" xfId="117"/>
    <cellStyle name="_KT (2)_2_TG-TH_BANG TONG HOP TINH HINH THANH QUYET TOAN (MOI I) 2" xfId="6296"/>
    <cellStyle name="_KT (2)_2_TG-TH_BAO CAO KLCT PT2000" xfId="2597"/>
    <cellStyle name="_KT (2)_2_TG-TH_BAO CAO PT2000" xfId="2598"/>
    <cellStyle name="_KT (2)_2_TG-TH_BAO CAO PT2000_Book1" xfId="2599"/>
    <cellStyle name="_KT (2)_2_TG-TH_Bao cao XDCB 2001 - T11 KH dieu chinh 20-11-THAI" xfId="2600"/>
    <cellStyle name="_KT (2)_2_TG-TH_BAO GIA NGAY 24-10-08 (co dam)" xfId="118"/>
    <cellStyle name="_KT (2)_2_TG-TH_BAO GIA NGAY 24-10-08 (co dam) 2" xfId="6297"/>
    <cellStyle name="_KT (2)_2_TG-TH_BC  NAM 2007" xfId="2601"/>
    <cellStyle name="_KT (2)_2_TG-TH_BC CV 6403 BKHĐT" xfId="2602"/>
    <cellStyle name="_KT (2)_2_TG-TH_BC NQ11-CP - chinh sua lai" xfId="2603"/>
    <cellStyle name="_KT (2)_2_TG-TH_BC NQ11-CP-Quynh sau bieu so3" xfId="2604"/>
    <cellStyle name="_KT (2)_2_TG-TH_BC_NQ11-CP_-_Thao_sua_lai" xfId="2605"/>
    <cellStyle name="_KT (2)_2_TG-TH_Bieu mau cong trinh khoi cong moi 3-4" xfId="2606"/>
    <cellStyle name="_KT (2)_2_TG-TH_Bieu3ODA" xfId="2607"/>
    <cellStyle name="_KT (2)_2_TG-TH_Bieu3ODA_1" xfId="2608"/>
    <cellStyle name="_KT (2)_2_TG-TH_Bieu4HTMT" xfId="2609"/>
    <cellStyle name="_KT (2)_2_TG-TH_bo sung von KCH nam 2010 va Du an tre kho khan" xfId="2610"/>
    <cellStyle name="_KT (2)_2_TG-TH_Book1" xfId="119"/>
    <cellStyle name="_KT (2)_2_TG-TH_Book1 2" xfId="120"/>
    <cellStyle name="_KT (2)_2_TG-TH_Book1 2 2" xfId="6298"/>
    <cellStyle name="_KT (2)_2_TG-TH_Book1 3" xfId="6299"/>
    <cellStyle name="_KT (2)_2_TG-TH_Book1_1" xfId="121"/>
    <cellStyle name="_KT (2)_2_TG-TH_Book1_1 2" xfId="122"/>
    <cellStyle name="_KT (2)_2_TG-TH_Book1_1 2 2" xfId="6300"/>
    <cellStyle name="_KT (2)_2_TG-TH_Book1_1 3" xfId="6301"/>
    <cellStyle name="_KT (2)_2_TG-TH_Book1_1_BC CV 6403 BKHĐT" xfId="2611"/>
    <cellStyle name="_KT (2)_2_TG-TH_Book1_1_Bieu mau cong trinh khoi cong moi 3-4" xfId="2612"/>
    <cellStyle name="_KT (2)_2_TG-TH_Book1_1_Bieu3ODA" xfId="2613"/>
    <cellStyle name="_KT (2)_2_TG-TH_Book1_1_Bieu4HTMT" xfId="2614"/>
    <cellStyle name="_KT (2)_2_TG-TH_Book1_1_Book1" xfId="2615"/>
    <cellStyle name="_KT (2)_2_TG-TH_Book1_1_Luy ke von ung nam 2011 -Thoa gui ngay 12-8-2012" xfId="2616"/>
    <cellStyle name="_KT (2)_2_TG-TH_Book1_2" xfId="2617"/>
    <cellStyle name="_KT (2)_2_TG-TH_Book1_2 2" xfId="2618"/>
    <cellStyle name="_KT (2)_2_TG-TH_Book1_2 2 2" xfId="6302"/>
    <cellStyle name="_KT (2)_2_TG-TH_Book1_2 2 3" xfId="55611"/>
    <cellStyle name="_KT (2)_2_TG-TH_Book1_2_BC CV 6403 BKHĐT" xfId="2619"/>
    <cellStyle name="_KT (2)_2_TG-TH_Book1_2_Bieu3ODA" xfId="2620"/>
    <cellStyle name="_KT (2)_2_TG-TH_Book1_2_Luy ke von ung nam 2011 -Thoa gui ngay 12-8-2012" xfId="2621"/>
    <cellStyle name="_KT (2)_2_TG-TH_Book1_3" xfId="2622"/>
    <cellStyle name="_KT (2)_2_TG-TH_Book1_3 2" xfId="2623"/>
    <cellStyle name="_KT (2)_2_TG-TH_Book1_4" xfId="6303"/>
    <cellStyle name="_KT (2)_2_TG-TH_Book1_BC CV 6403 BKHĐT" xfId="2624"/>
    <cellStyle name="_KT (2)_2_TG-TH_Book1_Bieu mau cong trinh khoi cong moi 3-4" xfId="2625"/>
    <cellStyle name="_KT (2)_2_TG-TH_Book1_Bieu3ODA" xfId="2626"/>
    <cellStyle name="_KT (2)_2_TG-TH_Book1_Bieu4HTMT" xfId="2627"/>
    <cellStyle name="_KT (2)_2_TG-TH_Book1_bo sung von KCH nam 2010 va Du an tre kho khan" xfId="2628"/>
    <cellStyle name="_KT (2)_2_TG-TH_Book1_Book1" xfId="2629"/>
    <cellStyle name="_KT (2)_2_TG-TH_Book1_danh muc chuan bi dau tu 2011 ngay 07-6-2011" xfId="2630"/>
    <cellStyle name="_KT (2)_2_TG-TH_Book1_Danh muc pbo nguon von XSKT, XDCB nam 2009 chuyen qua nam 2010" xfId="2631"/>
    <cellStyle name="_KT (2)_2_TG-TH_Book1_dieu chinh KH 2011 ngay 26-5-2011111" xfId="2632"/>
    <cellStyle name="_KT (2)_2_TG-TH_Book1_DS KCH PHAN BO VON NSDP NAM 2010" xfId="2633"/>
    <cellStyle name="_KT (2)_2_TG-TH_Book1_giao KH 2011 ngay 10-12-2010" xfId="2634"/>
    <cellStyle name="_KT (2)_2_TG-TH_Book1_LuuNgay13-08-2007Be chua to chau (XD+CN)-phankhoan hoang" xfId="6304"/>
    <cellStyle name="_KT (2)_2_TG-TH_Book1_Luy ke von ung nam 2011 -Thoa gui ngay 12-8-2012" xfId="2635"/>
    <cellStyle name="_KT (2)_2_TG-TH_Book1_tam ung va thanh toan goi 44" xfId="6305"/>
    <cellStyle name="_KT (2)_2_TG-TH_Book1_TKHC-THOIQUAN-05-04-2004" xfId="123"/>
    <cellStyle name="_KT (2)_2_TG-TH_Book1_TKHC-THOIQUAN-05-04-2004 2" xfId="6306"/>
    <cellStyle name="_KT (2)_2_TG-TH_Book1_Tuyenongchuyentai dot 3-viet" xfId="6307"/>
    <cellStyle name="_KT (2)_2_TG-TH_Book1_ÿÿÿÿÿ" xfId="6308"/>
    <cellStyle name="_KT (2)_2_TG-TH_Book1_ÿÿÿÿÿ_1" xfId="6309"/>
    <cellStyle name="_KT (2)_2_TG-TH_CAU Khanh Nam(Thi Cong)" xfId="124"/>
    <cellStyle name="_KT (2)_2_TG-TH_CAU Khanh Nam(Thi Cong) 2" xfId="6310"/>
    <cellStyle name="_KT (2)_2_TG-TH_ChiHuong_ApGia" xfId="2636"/>
    <cellStyle name="_KT (2)_2_TG-TH_CoCauPhi (version 1)" xfId="2637"/>
    <cellStyle name="_KT (2)_2_TG-TH_Copy of 05-12  KH trung han 2016-2020 - Liem Thinh edited (1)" xfId="2638"/>
    <cellStyle name="_KT (2)_2_TG-TH_danh muc chuan bi dau tu 2011 ngay 07-6-2011" xfId="2639"/>
    <cellStyle name="_KT (2)_2_TG-TH_Danh muc pbo nguon von XSKT, XDCB nam 2009 chuyen qua nam 2010" xfId="2640"/>
    <cellStyle name="_KT (2)_2_TG-TH_DAU NOI PL-CL TAI PHU LAMHC" xfId="2641"/>
    <cellStyle name="_KT (2)_2_TG-TH_dieu chinh KH 2011 ngay 26-5-2011111" xfId="2642"/>
    <cellStyle name="_KT (2)_2_TG-TH_DS KCH PHAN BO VON NSDP NAM 2010" xfId="2643"/>
    <cellStyle name="_KT (2)_2_TG-TH_DTCDT MR.2N110.HOCMON.TDTOAN.CCUNG" xfId="2644"/>
    <cellStyle name="_KT (2)_2_TG-TH_DU TRU VAT TU" xfId="125"/>
    <cellStyle name="_KT (2)_2_TG-TH_DU TRU VAT TU 2" xfId="6311"/>
    <cellStyle name="_KT (2)_2_TG-TH_giao KH 2011 ngay 10-12-2010" xfId="2645"/>
    <cellStyle name="_KT (2)_2_TG-TH_GTGT 2003" xfId="2646"/>
    <cellStyle name="_KT (2)_2_TG-TH_KE KHAI THUE GTGT 2004" xfId="2647"/>
    <cellStyle name="_KT (2)_2_TG-TH_KE KHAI THUE GTGT 2004_BCTC2004" xfId="2648"/>
    <cellStyle name="_KT (2)_2_TG-TH_KH TPCP 2016-2020 (tong hop)" xfId="2649"/>
    <cellStyle name="_KT (2)_2_TG-TH_KH TPCP vung TNB (03-1-2012)" xfId="2650"/>
    <cellStyle name="_KT (2)_2_TG-TH_kien giang 2" xfId="2651"/>
    <cellStyle name="_KT (2)_2_TG-TH_Lora-tungchau" xfId="2652"/>
    <cellStyle name="_KT (2)_2_TG-TH_Luy ke von ung nam 2011 -Thoa gui ngay 12-8-2012" xfId="2653"/>
    <cellStyle name="_KT (2)_2_TG-TH_NhanCong" xfId="2654"/>
    <cellStyle name="_KT (2)_2_TG-TH_N-X-T-04" xfId="2655"/>
    <cellStyle name="_KT (2)_2_TG-TH_PGIA-phieu tham tra Kho bac" xfId="2656"/>
    <cellStyle name="_KT (2)_2_TG-TH_phu luc tong ket tinh hinh TH giai doan 03-10 (ngay 30)" xfId="2657"/>
    <cellStyle name="_KT (2)_2_TG-TH_PT02-02" xfId="2658"/>
    <cellStyle name="_KT (2)_2_TG-TH_PT02-02_Book1" xfId="2659"/>
    <cellStyle name="_KT (2)_2_TG-TH_PT02-03" xfId="2660"/>
    <cellStyle name="_KT (2)_2_TG-TH_PT02-03_Book1" xfId="2661"/>
    <cellStyle name="_KT (2)_2_TG-TH_QT TINH UNG 2002" xfId="126"/>
    <cellStyle name="_KT (2)_2_TG-TH_QT TINH UNG 2002 2" xfId="6312"/>
    <cellStyle name="_KT (2)_2_TG-TH_Qt-HT3PQ1(CauKho)" xfId="2662"/>
    <cellStyle name="_KT (2)_2_TG-TH_Sheet1" xfId="2663"/>
    <cellStyle name="_KT (2)_2_TG-TH_TK152-04" xfId="2664"/>
    <cellStyle name="_KT (2)_2_TG-TH_TKHC-THOIQUAN-05-04-2004" xfId="127"/>
    <cellStyle name="_KT (2)_2_TG-TH_TKHC-THOIQUAN-05-04-2004 2" xfId="6313"/>
    <cellStyle name="_KT (2)_2_TG-TH_ÿÿÿÿÿ" xfId="128"/>
    <cellStyle name="_KT (2)_2_TG-TH_ÿÿÿÿÿ 2" xfId="6314"/>
    <cellStyle name="_KT (2)_2_TG-TH_ÿÿÿÿÿ_Bieu mau cong trinh khoi cong moi 3-4" xfId="2665"/>
    <cellStyle name="_KT (2)_2_TG-TH_ÿÿÿÿÿ_Bieu3ODA" xfId="2666"/>
    <cellStyle name="_KT (2)_2_TG-TH_ÿÿÿÿÿ_Bieu4HTMT" xfId="2667"/>
    <cellStyle name="_KT (2)_2_TG-TH_ÿÿÿÿÿ_KH TPCP vung TNB (03-1-2012)" xfId="2668"/>
    <cellStyle name="_KT (2)_2_TG-TH_ÿÿÿÿÿ_kien giang 2" xfId="2669"/>
    <cellStyle name="_KT (2)_3" xfId="129"/>
    <cellStyle name="_KT (2)_3 2" xfId="6315"/>
    <cellStyle name="_KT (2)_3_TG-TH" xfId="130"/>
    <cellStyle name="_KT (2)_3_TG-TH 2" xfId="131"/>
    <cellStyle name="_KT (2)_3_TG-TH 2 2" xfId="6316"/>
    <cellStyle name="_KT (2)_3_TG-TH 3" xfId="6317"/>
    <cellStyle name="_KT (2)_3_TG-TH_05-12  KH trung han 2016-2020 - Liem Thinh edited" xfId="2670"/>
    <cellStyle name="_KT (2)_3_TG-TH_BC  NAM 2007" xfId="2671"/>
    <cellStyle name="_KT (2)_3_TG-TH_Bieu mau cong trinh khoi cong moi 3-4" xfId="2672"/>
    <cellStyle name="_KT (2)_3_TG-TH_Bieu3ODA" xfId="2673"/>
    <cellStyle name="_KT (2)_3_TG-TH_Bieu3ODA_1" xfId="2674"/>
    <cellStyle name="_KT (2)_3_TG-TH_Bieu4HTMT" xfId="2675"/>
    <cellStyle name="_KT (2)_3_TG-TH_bo sung von KCH nam 2010 va Du an tre kho khan" xfId="2676"/>
    <cellStyle name="_KT (2)_3_TG-TH_Book1" xfId="132"/>
    <cellStyle name="_KT (2)_3_TG-TH_Book1 2" xfId="2677"/>
    <cellStyle name="_KT (2)_3_TG-TH_Book1 3" xfId="6318"/>
    <cellStyle name="_KT (2)_3_TG-TH_Book1_1" xfId="133"/>
    <cellStyle name="_KT (2)_3_TG-TH_Book1_1 2" xfId="6319"/>
    <cellStyle name="_KT (2)_3_TG-TH_Book1_1_ÿÿÿÿÿ" xfId="6320"/>
    <cellStyle name="_KT (2)_3_TG-TH_Book1_2" xfId="6321"/>
    <cellStyle name="_KT (2)_3_TG-TH_Book1_BC-QT-WB-dthao" xfId="2678"/>
    <cellStyle name="_KT (2)_3_TG-TH_Book1_BC-QT-WB-dthao_05-12  KH trung han 2016-2020 - Liem Thinh edited" xfId="2679"/>
    <cellStyle name="_KT (2)_3_TG-TH_Book1_BC-QT-WB-dthao_Copy of 05-12  KH trung han 2016-2020 - Liem Thinh edited (1)" xfId="2680"/>
    <cellStyle name="_KT (2)_3_TG-TH_Book1_BC-QT-WB-dthao_KH TPCP 2016-2020 (tong hop)" xfId="2681"/>
    <cellStyle name="_KT (2)_3_TG-TH_Book1_KH TPCP vung TNB (03-1-2012)" xfId="2682"/>
    <cellStyle name="_KT (2)_3_TG-TH_Book1_kien giang 2" xfId="2683"/>
    <cellStyle name="_KT (2)_3_TG-TH_Book1_TKHC-THOIQUAN-05-04-2004" xfId="134"/>
    <cellStyle name="_KT (2)_3_TG-TH_Book1_TKHC-THOIQUAN-05-04-2004 2" xfId="6322"/>
    <cellStyle name="_KT (2)_3_TG-TH_Book1_ÿÿÿÿÿ" xfId="6323"/>
    <cellStyle name="_KT (2)_3_TG-TH_Copy of 05-12  KH trung han 2016-2020 - Liem Thinh edited (1)" xfId="2684"/>
    <cellStyle name="_KT (2)_3_TG-TH_danh muc chuan bi dau tu 2011 ngay 07-6-2011" xfId="2685"/>
    <cellStyle name="_KT (2)_3_TG-TH_Danh muc pbo nguon von XSKT, XDCB nam 2009 chuyen qua nam 2010" xfId="2686"/>
    <cellStyle name="_KT (2)_3_TG-TH_dieu chinh KH 2011 ngay 26-5-2011111" xfId="2687"/>
    <cellStyle name="_KT (2)_3_TG-TH_DS KCH PHAN BO VON NSDP NAM 2010" xfId="2688"/>
    <cellStyle name="_KT (2)_3_TG-TH_giao KH 2011 ngay 10-12-2010" xfId="2689"/>
    <cellStyle name="_KT (2)_3_TG-TH_GTGT 2003" xfId="2690"/>
    <cellStyle name="_KT (2)_3_TG-TH_KE KHAI THUE GTGT 2004" xfId="2691"/>
    <cellStyle name="_KT (2)_3_TG-TH_KE KHAI THUE GTGT 2004_BCTC2004" xfId="2692"/>
    <cellStyle name="_KT (2)_3_TG-TH_KH TPCP 2016-2020 (tong hop)" xfId="2693"/>
    <cellStyle name="_KT (2)_3_TG-TH_KH TPCP vung TNB (03-1-2012)" xfId="2694"/>
    <cellStyle name="_KT (2)_3_TG-TH_kien giang 2" xfId="2695"/>
    <cellStyle name="_KT (2)_3_TG-TH_Lora-tungchau" xfId="2696"/>
    <cellStyle name="_KT (2)_3_TG-TH_Lora-tungchau 2" xfId="2697"/>
    <cellStyle name="_KT (2)_3_TG-TH_Lora-tungchau_05-12  KH trung han 2016-2020 - Liem Thinh edited" xfId="2698"/>
    <cellStyle name="_KT (2)_3_TG-TH_Lora-tungchau_Copy of 05-12  KH trung han 2016-2020 - Liem Thinh edited (1)" xfId="2699"/>
    <cellStyle name="_KT (2)_3_TG-TH_Lora-tungchau_KH TPCP 2016-2020 (tong hop)" xfId="2700"/>
    <cellStyle name="_KT (2)_3_TG-TH_LuuNgay13-08-2007Be chua to chau (XD+CN)-phankhoan hoang" xfId="6324"/>
    <cellStyle name="_KT (2)_3_TG-TH_N-X-T-04" xfId="2701"/>
    <cellStyle name="_KT (2)_3_TG-TH_PERSONAL" xfId="135"/>
    <cellStyle name="_KT (2)_3_TG-TH_PERSONAL 2" xfId="6325"/>
    <cellStyle name="_KT (2)_3_TG-TH_PERSONAL_BC CV 6403 BKHĐT" xfId="2702"/>
    <cellStyle name="_KT (2)_3_TG-TH_PERSONAL_Bieu mau cong trinh khoi cong moi 3-4" xfId="2703"/>
    <cellStyle name="_KT (2)_3_TG-TH_PERSONAL_Bieu3ODA" xfId="2704"/>
    <cellStyle name="_KT (2)_3_TG-TH_PERSONAL_Bieu4HTMT" xfId="2705"/>
    <cellStyle name="_KT (2)_3_TG-TH_PERSONAL_Book1" xfId="136"/>
    <cellStyle name="_KT (2)_3_TG-TH_PERSONAL_Book1 2" xfId="2706"/>
    <cellStyle name="_KT (2)_3_TG-TH_PERSONAL_Book1 3" xfId="6326"/>
    <cellStyle name="_KT (2)_3_TG-TH_PERSONAL_HTQ.8 GD1" xfId="2707"/>
    <cellStyle name="_KT (2)_3_TG-TH_PERSONAL_HTQ.8 GD1_05-12  KH trung han 2016-2020 - Liem Thinh edited" xfId="2708"/>
    <cellStyle name="_KT (2)_3_TG-TH_PERSONAL_HTQ.8 GD1_Copy of 05-12  KH trung han 2016-2020 - Liem Thinh edited (1)" xfId="2709"/>
    <cellStyle name="_KT (2)_3_TG-TH_PERSONAL_HTQ.8 GD1_KH TPCP 2016-2020 (tong hop)" xfId="2710"/>
    <cellStyle name="_KT (2)_3_TG-TH_PERSONAL_Luy ke von ung nam 2011 -Thoa gui ngay 12-8-2012" xfId="2711"/>
    <cellStyle name="_KT (2)_3_TG-TH_PERSONAL_Tong hop KHCB 2001" xfId="137"/>
    <cellStyle name="_KT (2)_3_TG-TH_PERSONAL_Tong hop KHCB 2001 2" xfId="6327"/>
    <cellStyle name="_KT (2)_3_TG-TH_QT TINH UNG 2002" xfId="138"/>
    <cellStyle name="_KT (2)_3_TG-TH_QT TINH UNG 2002 2" xfId="6328"/>
    <cellStyle name="_KT (2)_3_TG-TH_Qt-HT3PQ1(CauKho)" xfId="2712"/>
    <cellStyle name="_KT (2)_3_TG-TH_tam ung va thanh toan goi 44" xfId="6329"/>
    <cellStyle name="_KT (2)_3_TG-TH_TK152-04" xfId="2713"/>
    <cellStyle name="_KT (2)_3_TG-TH_TKHC-THOIQUAN-05-04-2004" xfId="139"/>
    <cellStyle name="_KT (2)_3_TG-TH_TKHC-THOIQUAN-05-04-2004 2" xfId="6330"/>
    <cellStyle name="_KT (2)_3_TG-TH_Tuyenongchuyentai dot 3-viet" xfId="6331"/>
    <cellStyle name="_KT (2)_3_TG-TH_ÿÿÿÿÿ" xfId="2714"/>
    <cellStyle name="_KT (2)_3_TG-TH_ÿÿÿÿÿ_1" xfId="6332"/>
    <cellStyle name="_KT (2)_3_TG-TH_ÿÿÿÿÿ_KH TPCP vung TNB (03-1-2012)" xfId="2715"/>
    <cellStyle name="_KT (2)_3_TG-TH_ÿÿÿÿÿ_kien giang 2" xfId="2716"/>
    <cellStyle name="_KT (2)_4" xfId="140"/>
    <cellStyle name="_KT (2)_4 2" xfId="141"/>
    <cellStyle name="_KT (2)_4 2 2" xfId="6333"/>
    <cellStyle name="_KT (2)_4 3" xfId="6334"/>
    <cellStyle name="_KT (2)_4_05-12  KH trung han 2016-2020 - Liem Thinh edited" xfId="2717"/>
    <cellStyle name="_KT (2)_4_ApGiaVatTu_cayxanh_latgach" xfId="2718"/>
    <cellStyle name="_KT (2)_4_BANG TONG HOP TINH HINH THANH QUYET TOAN (MOI I)" xfId="142"/>
    <cellStyle name="_KT (2)_4_BANG TONG HOP TINH HINH THANH QUYET TOAN (MOI I) 2" xfId="6335"/>
    <cellStyle name="_KT (2)_4_BAO CAO KLCT PT2000" xfId="2719"/>
    <cellStyle name="_KT (2)_4_BAO CAO PT2000" xfId="2720"/>
    <cellStyle name="_KT (2)_4_BAO CAO PT2000_Book1" xfId="2721"/>
    <cellStyle name="_KT (2)_4_Bao cao XDCB 2001 - T11 KH dieu chinh 20-11-THAI" xfId="2722"/>
    <cellStyle name="_KT (2)_4_BAO GIA NGAY 24-10-08 (co dam)" xfId="143"/>
    <cellStyle name="_KT (2)_4_BAO GIA NGAY 24-10-08 (co dam) 2" xfId="6336"/>
    <cellStyle name="_KT (2)_4_BC  NAM 2007" xfId="2723"/>
    <cellStyle name="_KT (2)_4_BC CV 6403 BKHĐT" xfId="2724"/>
    <cellStyle name="_KT (2)_4_BC NQ11-CP - chinh sua lai" xfId="2725"/>
    <cellStyle name="_KT (2)_4_BC NQ11-CP-Quynh sau bieu so3" xfId="2726"/>
    <cellStyle name="_KT (2)_4_BC_NQ11-CP_-_Thao_sua_lai" xfId="2727"/>
    <cellStyle name="_KT (2)_4_Bieu mau cong trinh khoi cong moi 3-4" xfId="2728"/>
    <cellStyle name="_KT (2)_4_Bieu3ODA" xfId="2729"/>
    <cellStyle name="_KT (2)_4_Bieu3ODA_1" xfId="2730"/>
    <cellStyle name="_KT (2)_4_Bieu4HTMT" xfId="2731"/>
    <cellStyle name="_KT (2)_4_bo sung von KCH nam 2010 va Du an tre kho khan" xfId="2732"/>
    <cellStyle name="_KT (2)_4_Book1" xfId="144"/>
    <cellStyle name="_KT (2)_4_Book1 2" xfId="145"/>
    <cellStyle name="_KT (2)_4_Book1 2 2" xfId="6337"/>
    <cellStyle name="_KT (2)_4_Book1 3" xfId="6338"/>
    <cellStyle name="_KT (2)_4_Book1_1" xfId="146"/>
    <cellStyle name="_KT (2)_4_Book1_1 2" xfId="147"/>
    <cellStyle name="_KT (2)_4_Book1_1 2 2" xfId="6339"/>
    <cellStyle name="_KT (2)_4_Book1_1 3" xfId="6340"/>
    <cellStyle name="_KT (2)_4_Book1_1_BC CV 6403 BKHĐT" xfId="2733"/>
    <cellStyle name="_KT (2)_4_Book1_1_Bieu mau cong trinh khoi cong moi 3-4" xfId="2734"/>
    <cellStyle name="_KT (2)_4_Book1_1_Bieu3ODA" xfId="2735"/>
    <cellStyle name="_KT (2)_4_Book1_1_Bieu4HTMT" xfId="2736"/>
    <cellStyle name="_KT (2)_4_Book1_1_Book1" xfId="2737"/>
    <cellStyle name="_KT (2)_4_Book1_1_Luy ke von ung nam 2011 -Thoa gui ngay 12-8-2012" xfId="2738"/>
    <cellStyle name="_KT (2)_4_Book1_2" xfId="2739"/>
    <cellStyle name="_KT (2)_4_Book1_2 2" xfId="2740"/>
    <cellStyle name="_KT (2)_4_Book1_2 2 2" xfId="6341"/>
    <cellStyle name="_KT (2)_4_Book1_2 2 3" xfId="55612"/>
    <cellStyle name="_KT (2)_4_Book1_2_BC CV 6403 BKHĐT" xfId="2741"/>
    <cellStyle name="_KT (2)_4_Book1_2_Bieu3ODA" xfId="2742"/>
    <cellStyle name="_KT (2)_4_Book1_2_Luy ke von ung nam 2011 -Thoa gui ngay 12-8-2012" xfId="2743"/>
    <cellStyle name="_KT (2)_4_Book1_3" xfId="2744"/>
    <cellStyle name="_KT (2)_4_Book1_3 2" xfId="2745"/>
    <cellStyle name="_KT (2)_4_Book1_4" xfId="6342"/>
    <cellStyle name="_KT (2)_4_Book1_BC CV 6403 BKHĐT" xfId="2746"/>
    <cellStyle name="_KT (2)_4_Book1_Bieu mau cong trinh khoi cong moi 3-4" xfId="2747"/>
    <cellStyle name="_KT (2)_4_Book1_Bieu3ODA" xfId="2748"/>
    <cellStyle name="_KT (2)_4_Book1_Bieu4HTMT" xfId="2749"/>
    <cellStyle name="_KT (2)_4_Book1_bo sung von KCH nam 2010 va Du an tre kho khan" xfId="2750"/>
    <cellStyle name="_KT (2)_4_Book1_Book1" xfId="2751"/>
    <cellStyle name="_KT (2)_4_Book1_danh muc chuan bi dau tu 2011 ngay 07-6-2011" xfId="2752"/>
    <cellStyle name="_KT (2)_4_Book1_Danh muc pbo nguon von XSKT, XDCB nam 2009 chuyen qua nam 2010" xfId="2753"/>
    <cellStyle name="_KT (2)_4_Book1_dieu chinh KH 2011 ngay 26-5-2011111" xfId="2754"/>
    <cellStyle name="_KT (2)_4_Book1_DS KCH PHAN BO VON NSDP NAM 2010" xfId="2755"/>
    <cellStyle name="_KT (2)_4_Book1_giao KH 2011 ngay 10-12-2010" xfId="2756"/>
    <cellStyle name="_KT (2)_4_Book1_LuuNgay13-08-2007Be chua to chau (XD+CN)-phankhoan hoang" xfId="6343"/>
    <cellStyle name="_KT (2)_4_Book1_Luy ke von ung nam 2011 -Thoa gui ngay 12-8-2012" xfId="2757"/>
    <cellStyle name="_KT (2)_4_Book1_tam ung va thanh toan goi 44" xfId="6344"/>
    <cellStyle name="_KT (2)_4_Book1_TKHC-THOIQUAN-05-04-2004" xfId="148"/>
    <cellStyle name="_KT (2)_4_Book1_TKHC-THOIQUAN-05-04-2004 2" xfId="6345"/>
    <cellStyle name="_KT (2)_4_Book1_Tuyenongchuyentai dot 3-viet" xfId="6346"/>
    <cellStyle name="_KT (2)_4_Book1_ÿÿÿÿÿ" xfId="6347"/>
    <cellStyle name="_KT (2)_4_Book1_ÿÿÿÿÿ_1" xfId="6348"/>
    <cellStyle name="_KT (2)_4_CAU Khanh Nam(Thi Cong)" xfId="149"/>
    <cellStyle name="_KT (2)_4_CAU Khanh Nam(Thi Cong) 2" xfId="6349"/>
    <cellStyle name="_KT (2)_4_ChiHuong_ApGia" xfId="2758"/>
    <cellStyle name="_KT (2)_4_CoCauPhi (version 1)" xfId="2759"/>
    <cellStyle name="_KT (2)_4_Copy of 05-12  KH trung han 2016-2020 - Liem Thinh edited (1)" xfId="2760"/>
    <cellStyle name="_KT (2)_4_danh muc chuan bi dau tu 2011 ngay 07-6-2011" xfId="2761"/>
    <cellStyle name="_KT (2)_4_Danh muc pbo nguon von XSKT, XDCB nam 2009 chuyen qua nam 2010" xfId="2762"/>
    <cellStyle name="_KT (2)_4_DAU NOI PL-CL TAI PHU LAMHC" xfId="2763"/>
    <cellStyle name="_KT (2)_4_dieu chinh KH 2011 ngay 26-5-2011111" xfId="2764"/>
    <cellStyle name="_KT (2)_4_DS KCH PHAN BO VON NSDP NAM 2010" xfId="2765"/>
    <cellStyle name="_KT (2)_4_DTCDT MR.2N110.HOCMON.TDTOAN.CCUNG" xfId="2766"/>
    <cellStyle name="_KT (2)_4_DU TRU VAT TU" xfId="150"/>
    <cellStyle name="_KT (2)_4_DU TRU VAT TU 2" xfId="6350"/>
    <cellStyle name="_KT (2)_4_giao KH 2011 ngay 10-12-2010" xfId="2767"/>
    <cellStyle name="_KT (2)_4_GTGT 2003" xfId="2768"/>
    <cellStyle name="_KT (2)_4_KE KHAI THUE GTGT 2004" xfId="2769"/>
    <cellStyle name="_KT (2)_4_KE KHAI THUE GTGT 2004_BCTC2004" xfId="2770"/>
    <cellStyle name="_KT (2)_4_KH TPCP 2016-2020 (tong hop)" xfId="2771"/>
    <cellStyle name="_KT (2)_4_KH TPCP vung TNB (03-1-2012)" xfId="2772"/>
    <cellStyle name="_KT (2)_4_kien giang 2" xfId="2773"/>
    <cellStyle name="_KT (2)_4_Lora-tungchau" xfId="2774"/>
    <cellStyle name="_KT (2)_4_Luy ke von ung nam 2011 -Thoa gui ngay 12-8-2012" xfId="2775"/>
    <cellStyle name="_KT (2)_4_NhanCong" xfId="2776"/>
    <cellStyle name="_KT (2)_4_N-X-T-04" xfId="2777"/>
    <cellStyle name="_KT (2)_4_PGIA-phieu tham tra Kho bac" xfId="2778"/>
    <cellStyle name="_KT (2)_4_phu luc tong ket tinh hinh TH giai doan 03-10 (ngay 30)" xfId="2779"/>
    <cellStyle name="_KT (2)_4_PT02-02" xfId="2780"/>
    <cellStyle name="_KT (2)_4_PT02-02_Book1" xfId="2781"/>
    <cellStyle name="_KT (2)_4_PT02-03" xfId="2782"/>
    <cellStyle name="_KT (2)_4_PT02-03_Book1" xfId="2783"/>
    <cellStyle name="_KT (2)_4_QT TINH UNG 2002" xfId="151"/>
    <cellStyle name="_KT (2)_4_QT TINH UNG 2002 2" xfId="6351"/>
    <cellStyle name="_KT (2)_4_Qt-HT3PQ1(CauKho)" xfId="2784"/>
    <cellStyle name="_KT (2)_4_Sheet1" xfId="2785"/>
    <cellStyle name="_KT (2)_4_TG-TH" xfId="152"/>
    <cellStyle name="_KT (2)_4_TG-TH 2" xfId="6352"/>
    <cellStyle name="_KT (2)_4_TK152-04" xfId="2786"/>
    <cellStyle name="_KT (2)_4_TKHC-THOIQUAN-05-04-2004" xfId="153"/>
    <cellStyle name="_KT (2)_4_TKHC-THOIQUAN-05-04-2004 2" xfId="6353"/>
    <cellStyle name="_KT (2)_4_ÿÿÿÿÿ" xfId="154"/>
    <cellStyle name="_KT (2)_4_ÿÿÿÿÿ 2" xfId="6354"/>
    <cellStyle name="_KT (2)_4_ÿÿÿÿÿ_Bieu mau cong trinh khoi cong moi 3-4" xfId="2787"/>
    <cellStyle name="_KT (2)_4_ÿÿÿÿÿ_Bieu3ODA" xfId="2788"/>
    <cellStyle name="_KT (2)_4_ÿÿÿÿÿ_Bieu4HTMT" xfId="2789"/>
    <cellStyle name="_KT (2)_4_ÿÿÿÿÿ_KH TPCP vung TNB (03-1-2012)" xfId="2790"/>
    <cellStyle name="_KT (2)_4_ÿÿÿÿÿ_kien giang 2" xfId="2791"/>
    <cellStyle name="_KT (2)_5" xfId="155"/>
    <cellStyle name="_KT (2)_5 2" xfId="156"/>
    <cellStyle name="_KT (2)_5 2 2" xfId="6355"/>
    <cellStyle name="_KT (2)_5 3" xfId="6356"/>
    <cellStyle name="_KT (2)_5_05-12  KH trung han 2016-2020 - Liem Thinh edited" xfId="2792"/>
    <cellStyle name="_KT (2)_5_ApGiaVatTu_cayxanh_latgach" xfId="2793"/>
    <cellStyle name="_KT (2)_5_BANG TONG HOP TINH HINH THANH QUYET TOAN (MOI I)" xfId="157"/>
    <cellStyle name="_KT (2)_5_BANG TONG HOP TINH HINH THANH QUYET TOAN (MOI I) 2" xfId="6357"/>
    <cellStyle name="_KT (2)_5_BAO CAO KLCT PT2000" xfId="2794"/>
    <cellStyle name="_KT (2)_5_BAO CAO PT2000" xfId="2795"/>
    <cellStyle name="_KT (2)_5_BAO CAO PT2000_Book1" xfId="2796"/>
    <cellStyle name="_KT (2)_5_Bao cao XDCB 2001 - T11 KH dieu chinh 20-11-THAI" xfId="2797"/>
    <cellStyle name="_KT (2)_5_BAO GIA NGAY 24-10-08 (co dam)" xfId="158"/>
    <cellStyle name="_KT (2)_5_BAO GIA NGAY 24-10-08 (co dam) 2" xfId="6358"/>
    <cellStyle name="_KT (2)_5_BC  NAM 2007" xfId="2798"/>
    <cellStyle name="_KT (2)_5_BC CV 6403 BKHĐT" xfId="2799"/>
    <cellStyle name="_KT (2)_5_BC NQ11-CP - chinh sua lai" xfId="2800"/>
    <cellStyle name="_KT (2)_5_BC NQ11-CP-Quynh sau bieu so3" xfId="2801"/>
    <cellStyle name="_KT (2)_5_BC_NQ11-CP_-_Thao_sua_lai" xfId="2802"/>
    <cellStyle name="_KT (2)_5_Bieu mau cong trinh khoi cong moi 3-4" xfId="2803"/>
    <cellStyle name="_KT (2)_5_Bieu3ODA" xfId="2804"/>
    <cellStyle name="_KT (2)_5_Bieu3ODA_1" xfId="2805"/>
    <cellStyle name="_KT (2)_5_Bieu4HTMT" xfId="2806"/>
    <cellStyle name="_KT (2)_5_bo sung von KCH nam 2010 va Du an tre kho khan" xfId="2807"/>
    <cellStyle name="_KT (2)_5_Book1" xfId="159"/>
    <cellStyle name="_KT (2)_5_Book1 2" xfId="160"/>
    <cellStyle name="_KT (2)_5_Book1 2 2" xfId="6359"/>
    <cellStyle name="_KT (2)_5_Book1 3" xfId="6360"/>
    <cellStyle name="_KT (2)_5_Book1_1" xfId="161"/>
    <cellStyle name="_KT (2)_5_Book1_1 2" xfId="162"/>
    <cellStyle name="_KT (2)_5_Book1_1 2 2" xfId="6361"/>
    <cellStyle name="_KT (2)_5_Book1_1 3" xfId="6362"/>
    <cellStyle name="_KT (2)_5_Book1_1_BC CV 6403 BKHĐT" xfId="2808"/>
    <cellStyle name="_KT (2)_5_Book1_1_Bieu mau cong trinh khoi cong moi 3-4" xfId="2809"/>
    <cellStyle name="_KT (2)_5_Book1_1_Bieu3ODA" xfId="2810"/>
    <cellStyle name="_KT (2)_5_Book1_1_Bieu4HTMT" xfId="2811"/>
    <cellStyle name="_KT (2)_5_Book1_1_Book1" xfId="2812"/>
    <cellStyle name="_KT (2)_5_Book1_1_Luy ke von ung nam 2011 -Thoa gui ngay 12-8-2012" xfId="2813"/>
    <cellStyle name="_KT (2)_5_Book1_2" xfId="2814"/>
    <cellStyle name="_KT (2)_5_Book1_2 2" xfId="2815"/>
    <cellStyle name="_KT (2)_5_Book1_2_BC CV 6403 BKHĐT" xfId="2816"/>
    <cellStyle name="_KT (2)_5_Book1_2_Bieu3ODA" xfId="2817"/>
    <cellStyle name="_KT (2)_5_Book1_2_Luy ke von ung nam 2011 -Thoa gui ngay 12-8-2012" xfId="2818"/>
    <cellStyle name="_KT (2)_5_Book1_3" xfId="2819"/>
    <cellStyle name="_KT (2)_5_Book1_4" xfId="6363"/>
    <cellStyle name="_KT (2)_5_Book1_BC CV 6403 BKHĐT" xfId="2820"/>
    <cellStyle name="_KT (2)_5_Book1_BC-QT-WB-dthao" xfId="2821"/>
    <cellStyle name="_KT (2)_5_Book1_Bieu mau cong trinh khoi cong moi 3-4" xfId="2822"/>
    <cellStyle name="_KT (2)_5_Book1_Bieu3ODA" xfId="2823"/>
    <cellStyle name="_KT (2)_5_Book1_Bieu4HTMT" xfId="2824"/>
    <cellStyle name="_KT (2)_5_Book1_bo sung von KCH nam 2010 va Du an tre kho khan" xfId="2825"/>
    <cellStyle name="_KT (2)_5_Book1_Book1" xfId="2826"/>
    <cellStyle name="_KT (2)_5_Book1_danh muc chuan bi dau tu 2011 ngay 07-6-2011" xfId="2827"/>
    <cellStyle name="_KT (2)_5_Book1_Danh muc pbo nguon von XSKT, XDCB nam 2009 chuyen qua nam 2010" xfId="2828"/>
    <cellStyle name="_KT (2)_5_Book1_dieu chinh KH 2011 ngay 26-5-2011111" xfId="2829"/>
    <cellStyle name="_KT (2)_5_Book1_DS KCH PHAN BO VON NSDP NAM 2010" xfId="2830"/>
    <cellStyle name="_KT (2)_5_Book1_giao KH 2011 ngay 10-12-2010" xfId="2831"/>
    <cellStyle name="_KT (2)_5_Book1_LuuNgay13-08-2007Be chua to chau (XD+CN)-phankhoan hoang" xfId="6364"/>
    <cellStyle name="_KT (2)_5_Book1_Luy ke von ung nam 2011 -Thoa gui ngay 12-8-2012" xfId="2832"/>
    <cellStyle name="_KT (2)_5_Book1_tam ung va thanh toan goi 44" xfId="6365"/>
    <cellStyle name="_KT (2)_5_Book1_TKHC-THOIQUAN-05-04-2004" xfId="163"/>
    <cellStyle name="_KT (2)_5_Book1_TKHC-THOIQUAN-05-04-2004 2" xfId="6366"/>
    <cellStyle name="_KT (2)_5_Book1_Tuyenongchuyentai dot 3-viet" xfId="6367"/>
    <cellStyle name="_KT (2)_5_Book1_ÿÿÿÿÿ" xfId="6368"/>
    <cellStyle name="_KT (2)_5_Book1_ÿÿÿÿÿ_1" xfId="6369"/>
    <cellStyle name="_KT (2)_5_CAU Khanh Nam(Thi Cong)" xfId="164"/>
    <cellStyle name="_KT (2)_5_CAU Khanh Nam(Thi Cong) 2" xfId="6370"/>
    <cellStyle name="_KT (2)_5_ChiHuong_ApGia" xfId="2833"/>
    <cellStyle name="_KT (2)_5_CoCauPhi (version 1)" xfId="2834"/>
    <cellStyle name="_KT (2)_5_Copy of 05-12  KH trung han 2016-2020 - Liem Thinh edited (1)" xfId="2835"/>
    <cellStyle name="_KT (2)_5_danh muc chuan bi dau tu 2011 ngay 07-6-2011" xfId="2836"/>
    <cellStyle name="_KT (2)_5_Danh muc pbo nguon von XSKT, XDCB nam 2009 chuyen qua nam 2010" xfId="2837"/>
    <cellStyle name="_KT (2)_5_DAU NOI PL-CL TAI PHU LAMHC" xfId="2838"/>
    <cellStyle name="_KT (2)_5_dieu chinh KH 2011 ngay 26-5-2011111" xfId="2839"/>
    <cellStyle name="_KT (2)_5_DS KCH PHAN BO VON NSDP NAM 2010" xfId="2840"/>
    <cellStyle name="_KT (2)_5_DTCDT MR.2N110.HOCMON.TDTOAN.CCUNG" xfId="2841"/>
    <cellStyle name="_KT (2)_5_DU TRU VAT TU" xfId="165"/>
    <cellStyle name="_KT (2)_5_DU TRU VAT TU 2" xfId="6371"/>
    <cellStyle name="_KT (2)_5_giao KH 2011 ngay 10-12-2010" xfId="2842"/>
    <cellStyle name="_KT (2)_5_GTGT 2003" xfId="2843"/>
    <cellStyle name="_KT (2)_5_KE KHAI THUE GTGT 2004" xfId="2844"/>
    <cellStyle name="_KT (2)_5_KE KHAI THUE GTGT 2004_BCTC2004" xfId="2845"/>
    <cellStyle name="_KT (2)_5_KH TPCP 2016-2020 (tong hop)" xfId="2846"/>
    <cellStyle name="_KT (2)_5_KH TPCP vung TNB (03-1-2012)" xfId="2847"/>
    <cellStyle name="_KT (2)_5_kien giang 2" xfId="2848"/>
    <cellStyle name="_KT (2)_5_Lora-tungchau" xfId="2849"/>
    <cellStyle name="_KT (2)_5_Luy ke von ung nam 2011 -Thoa gui ngay 12-8-2012" xfId="2850"/>
    <cellStyle name="_KT (2)_5_NhanCong" xfId="2851"/>
    <cellStyle name="_KT (2)_5_N-X-T-04" xfId="2852"/>
    <cellStyle name="_KT (2)_5_PGIA-phieu tham tra Kho bac" xfId="2853"/>
    <cellStyle name="_KT (2)_5_phu luc tong ket tinh hinh TH giai doan 03-10 (ngay 30)" xfId="2854"/>
    <cellStyle name="_KT (2)_5_PT02-02" xfId="2855"/>
    <cellStyle name="_KT (2)_5_PT02-02_Book1" xfId="2856"/>
    <cellStyle name="_KT (2)_5_PT02-03" xfId="2857"/>
    <cellStyle name="_KT (2)_5_PT02-03_Book1" xfId="2858"/>
    <cellStyle name="_KT (2)_5_QT TINH UNG 2002" xfId="166"/>
    <cellStyle name="_KT (2)_5_QT TINH UNG 2002 2" xfId="6372"/>
    <cellStyle name="_KT (2)_5_Qt-HT3PQ1(CauKho)" xfId="2859"/>
    <cellStyle name="_KT (2)_5_Sheet1" xfId="2860"/>
    <cellStyle name="_KT (2)_5_TK152-04" xfId="2861"/>
    <cellStyle name="_KT (2)_5_TKHC-THOIQUAN-05-04-2004" xfId="167"/>
    <cellStyle name="_KT (2)_5_TKHC-THOIQUAN-05-04-2004 2" xfId="6373"/>
    <cellStyle name="_KT (2)_5_ÿÿÿÿÿ" xfId="168"/>
    <cellStyle name="_KT (2)_5_ÿÿÿÿÿ 2" xfId="6374"/>
    <cellStyle name="_KT (2)_5_ÿÿÿÿÿ_Bieu mau cong trinh khoi cong moi 3-4" xfId="2862"/>
    <cellStyle name="_KT (2)_5_ÿÿÿÿÿ_Bieu3ODA" xfId="2863"/>
    <cellStyle name="_KT (2)_5_ÿÿÿÿÿ_Bieu4HTMT" xfId="2864"/>
    <cellStyle name="_KT (2)_5_ÿÿÿÿÿ_KH TPCP vung TNB (03-1-2012)" xfId="2865"/>
    <cellStyle name="_KT (2)_5_ÿÿÿÿÿ_kien giang 2" xfId="2866"/>
    <cellStyle name="_KT (2)_BC  NAM 2007" xfId="2867"/>
    <cellStyle name="_KT (2)_Bieu mau cong trinh khoi cong moi 3-4" xfId="2868"/>
    <cellStyle name="_KT (2)_Bieu3ODA" xfId="2869"/>
    <cellStyle name="_KT (2)_Bieu3ODA_1" xfId="2870"/>
    <cellStyle name="_KT (2)_Bieu4HTMT" xfId="2871"/>
    <cellStyle name="_KT (2)_bo sung von KCH nam 2010 va Du an tre kho khan" xfId="2872"/>
    <cellStyle name="_KT (2)_Book1" xfId="169"/>
    <cellStyle name="_KT (2)_Book1 2" xfId="2873"/>
    <cellStyle name="_KT (2)_Book1 3" xfId="6375"/>
    <cellStyle name="_KT (2)_Book1_1" xfId="170"/>
    <cellStyle name="_KT (2)_Book1_1 2" xfId="6376"/>
    <cellStyle name="_KT (2)_Book1_1_ÿÿÿÿÿ" xfId="6377"/>
    <cellStyle name="_KT (2)_Book1_2" xfId="6378"/>
    <cellStyle name="_KT (2)_Book1_BC-QT-WB-dthao" xfId="2874"/>
    <cellStyle name="_KT (2)_Book1_BC-QT-WB-dthao_05-12  KH trung han 2016-2020 - Liem Thinh edited" xfId="2875"/>
    <cellStyle name="_KT (2)_Book1_BC-QT-WB-dthao_Copy of 05-12  KH trung han 2016-2020 - Liem Thinh edited (1)" xfId="2876"/>
    <cellStyle name="_KT (2)_Book1_BC-QT-WB-dthao_KH TPCP 2016-2020 (tong hop)" xfId="2877"/>
    <cellStyle name="_KT (2)_Book1_KH TPCP vung TNB (03-1-2012)" xfId="2878"/>
    <cellStyle name="_KT (2)_Book1_kien giang 2" xfId="2879"/>
    <cellStyle name="_KT (2)_Book1_TKHC-THOIQUAN-05-04-2004" xfId="171"/>
    <cellStyle name="_KT (2)_Book1_TKHC-THOIQUAN-05-04-2004 2" xfId="6379"/>
    <cellStyle name="_KT (2)_Book1_ÿÿÿÿÿ" xfId="6380"/>
    <cellStyle name="_KT (2)_Copy of 05-12  KH trung han 2016-2020 - Liem Thinh edited (1)" xfId="2880"/>
    <cellStyle name="_KT (2)_danh muc chuan bi dau tu 2011 ngay 07-6-2011" xfId="2881"/>
    <cellStyle name="_KT (2)_Danh muc pbo nguon von XSKT, XDCB nam 2009 chuyen qua nam 2010" xfId="2882"/>
    <cellStyle name="_KT (2)_dieu chinh KH 2011 ngay 26-5-2011111" xfId="2883"/>
    <cellStyle name="_KT (2)_DS KCH PHAN BO VON NSDP NAM 2010" xfId="2884"/>
    <cellStyle name="_KT (2)_giao KH 2011 ngay 10-12-2010" xfId="2885"/>
    <cellStyle name="_KT (2)_GTGT 2003" xfId="2886"/>
    <cellStyle name="_KT (2)_KE KHAI THUE GTGT 2004" xfId="2887"/>
    <cellStyle name="_KT (2)_KE KHAI THUE GTGT 2004_BCTC2004" xfId="2888"/>
    <cellStyle name="_KT (2)_KH TPCP 2016-2020 (tong hop)" xfId="2889"/>
    <cellStyle name="_KT (2)_KH TPCP vung TNB (03-1-2012)" xfId="2890"/>
    <cellStyle name="_KT (2)_kien giang 2" xfId="2891"/>
    <cellStyle name="_KT (2)_Lora-tungchau" xfId="2892"/>
    <cellStyle name="_KT (2)_Lora-tungchau 2" xfId="2893"/>
    <cellStyle name="_KT (2)_Lora-tungchau_05-12  KH trung han 2016-2020 - Liem Thinh edited" xfId="2894"/>
    <cellStyle name="_KT (2)_Lora-tungchau_Copy of 05-12  KH trung han 2016-2020 - Liem Thinh edited (1)" xfId="2895"/>
    <cellStyle name="_KT (2)_Lora-tungchau_KH TPCP 2016-2020 (tong hop)" xfId="2896"/>
    <cellStyle name="_KT (2)_LuuNgay13-08-2007Be chua to chau (XD+CN)-phankhoan hoang" xfId="6381"/>
    <cellStyle name="_KT (2)_N-X-T-04" xfId="2897"/>
    <cellStyle name="_KT (2)_PERSONAL" xfId="172"/>
    <cellStyle name="_KT (2)_PERSONAL 2" xfId="6382"/>
    <cellStyle name="_KT (2)_PERSONAL_BC CV 6403 BKHĐT" xfId="2898"/>
    <cellStyle name="_KT (2)_PERSONAL_Bieu mau cong trinh khoi cong moi 3-4" xfId="2899"/>
    <cellStyle name="_KT (2)_PERSONAL_Bieu3ODA" xfId="2900"/>
    <cellStyle name="_KT (2)_PERSONAL_Bieu4HTMT" xfId="2901"/>
    <cellStyle name="_KT (2)_PERSONAL_Book1" xfId="173"/>
    <cellStyle name="_KT (2)_PERSONAL_Book1 2" xfId="2902"/>
    <cellStyle name="_KT (2)_PERSONAL_Book1 3" xfId="6383"/>
    <cellStyle name="_KT (2)_PERSONAL_HTQ.8 GD1" xfId="2903"/>
    <cellStyle name="_KT (2)_PERSONAL_HTQ.8 GD1_05-12  KH trung han 2016-2020 - Liem Thinh edited" xfId="2904"/>
    <cellStyle name="_KT (2)_PERSONAL_HTQ.8 GD1_Copy of 05-12  KH trung han 2016-2020 - Liem Thinh edited (1)" xfId="2905"/>
    <cellStyle name="_KT (2)_PERSONAL_HTQ.8 GD1_KH TPCP 2016-2020 (tong hop)" xfId="2906"/>
    <cellStyle name="_KT (2)_PERSONAL_Luy ke von ung nam 2011 -Thoa gui ngay 12-8-2012" xfId="2907"/>
    <cellStyle name="_KT (2)_PERSONAL_Tong hop KHCB 2001" xfId="174"/>
    <cellStyle name="_KT (2)_PERSONAL_Tong hop KHCB 2001 2" xfId="6384"/>
    <cellStyle name="_KT (2)_QT TINH UNG 2002" xfId="175"/>
    <cellStyle name="_KT (2)_QT TINH UNG 2002 2" xfId="6385"/>
    <cellStyle name="_KT (2)_Qt-HT3PQ1(CauKho)" xfId="2908"/>
    <cellStyle name="_KT (2)_tam ung va thanh toan goi 44" xfId="6386"/>
    <cellStyle name="_KT (2)_TG-TH" xfId="176"/>
    <cellStyle name="_KT (2)_TG-TH 2" xfId="6387"/>
    <cellStyle name="_KT (2)_TK152-04" xfId="2909"/>
    <cellStyle name="_KT (2)_TKHC-THOIQUAN-05-04-2004" xfId="177"/>
    <cellStyle name="_KT (2)_TKHC-THOIQUAN-05-04-2004 2" xfId="6388"/>
    <cellStyle name="_KT (2)_Tuyenongchuyentai dot 3-viet" xfId="6389"/>
    <cellStyle name="_KT (2)_ÿÿÿÿÿ" xfId="2910"/>
    <cellStyle name="_KT (2)_ÿÿÿÿÿ_1" xfId="6390"/>
    <cellStyle name="_KT (2)_ÿÿÿÿÿ_KH TPCP vung TNB (03-1-2012)" xfId="2911"/>
    <cellStyle name="_KT (2)_ÿÿÿÿÿ_kien giang 2" xfId="2912"/>
    <cellStyle name="_KT_TG" xfId="178"/>
    <cellStyle name="_KT_TG 2" xfId="6391"/>
    <cellStyle name="_KT_TG_1" xfId="179"/>
    <cellStyle name="_KT_TG_1 2" xfId="180"/>
    <cellStyle name="_KT_TG_1 2 2" xfId="6392"/>
    <cellStyle name="_KT_TG_1 3" xfId="6393"/>
    <cellStyle name="_KT_TG_1_05-12  KH trung han 2016-2020 - Liem Thinh edited" xfId="2913"/>
    <cellStyle name="_KT_TG_1_ApGiaVatTu_cayxanh_latgach" xfId="2914"/>
    <cellStyle name="_KT_TG_1_BANG TONG HOP TINH HINH THANH QUYET TOAN (MOI I)" xfId="181"/>
    <cellStyle name="_KT_TG_1_BANG TONG HOP TINH HINH THANH QUYET TOAN (MOI I) 2" xfId="6394"/>
    <cellStyle name="_KT_TG_1_BAO CAO KLCT PT2000" xfId="2915"/>
    <cellStyle name="_KT_TG_1_BAO CAO PT2000" xfId="2916"/>
    <cellStyle name="_KT_TG_1_BAO CAO PT2000_Book1" xfId="2917"/>
    <cellStyle name="_KT_TG_1_Bao cao XDCB 2001 - T11 KH dieu chinh 20-11-THAI" xfId="2918"/>
    <cellStyle name="_KT_TG_1_BAO GIA NGAY 24-10-08 (co dam)" xfId="182"/>
    <cellStyle name="_KT_TG_1_BAO GIA NGAY 24-10-08 (co dam) 2" xfId="6395"/>
    <cellStyle name="_KT_TG_1_BC  NAM 2007" xfId="2919"/>
    <cellStyle name="_KT_TG_1_BC CV 6403 BKHĐT" xfId="2920"/>
    <cellStyle name="_KT_TG_1_BC NQ11-CP - chinh sua lai" xfId="2921"/>
    <cellStyle name="_KT_TG_1_BC NQ11-CP-Quynh sau bieu so3" xfId="2922"/>
    <cellStyle name="_KT_TG_1_BC_NQ11-CP_-_Thao_sua_lai" xfId="2923"/>
    <cellStyle name="_KT_TG_1_Bieu mau cong trinh khoi cong moi 3-4" xfId="2924"/>
    <cellStyle name="_KT_TG_1_Bieu3ODA" xfId="2925"/>
    <cellStyle name="_KT_TG_1_Bieu3ODA_1" xfId="2926"/>
    <cellStyle name="_KT_TG_1_Bieu4HTMT" xfId="2927"/>
    <cellStyle name="_KT_TG_1_bo sung von KCH nam 2010 va Du an tre kho khan" xfId="2928"/>
    <cellStyle name="_KT_TG_1_Book1" xfId="183"/>
    <cellStyle name="_KT_TG_1_Book1 2" xfId="184"/>
    <cellStyle name="_KT_TG_1_Book1 2 2" xfId="6396"/>
    <cellStyle name="_KT_TG_1_Book1 3" xfId="6397"/>
    <cellStyle name="_KT_TG_1_Book1_1" xfId="185"/>
    <cellStyle name="_KT_TG_1_Book1_1 2" xfId="186"/>
    <cellStyle name="_KT_TG_1_Book1_1 2 2" xfId="6398"/>
    <cellStyle name="_KT_TG_1_Book1_1 3" xfId="6399"/>
    <cellStyle name="_KT_TG_1_Book1_1_BC CV 6403 BKHĐT" xfId="2929"/>
    <cellStyle name="_KT_TG_1_Book1_1_Bieu mau cong trinh khoi cong moi 3-4" xfId="2930"/>
    <cellStyle name="_KT_TG_1_Book1_1_Bieu3ODA" xfId="2931"/>
    <cellStyle name="_KT_TG_1_Book1_1_Bieu4HTMT" xfId="2932"/>
    <cellStyle name="_KT_TG_1_Book1_1_Book1" xfId="2933"/>
    <cellStyle name="_KT_TG_1_Book1_1_Luy ke von ung nam 2011 -Thoa gui ngay 12-8-2012" xfId="2934"/>
    <cellStyle name="_KT_TG_1_Book1_2" xfId="2935"/>
    <cellStyle name="_KT_TG_1_Book1_2 2" xfId="2936"/>
    <cellStyle name="_KT_TG_1_Book1_2_BC CV 6403 BKHĐT" xfId="2937"/>
    <cellStyle name="_KT_TG_1_Book1_2_Bieu3ODA" xfId="2938"/>
    <cellStyle name="_KT_TG_1_Book1_2_Luy ke von ung nam 2011 -Thoa gui ngay 12-8-2012" xfId="2939"/>
    <cellStyle name="_KT_TG_1_Book1_3" xfId="2940"/>
    <cellStyle name="_KT_TG_1_Book1_4" xfId="6400"/>
    <cellStyle name="_KT_TG_1_Book1_BC CV 6403 BKHĐT" xfId="2941"/>
    <cellStyle name="_KT_TG_1_Book1_BC-QT-WB-dthao" xfId="2942"/>
    <cellStyle name="_KT_TG_1_Book1_Bieu mau cong trinh khoi cong moi 3-4" xfId="2943"/>
    <cellStyle name="_KT_TG_1_Book1_Bieu3ODA" xfId="2944"/>
    <cellStyle name="_KT_TG_1_Book1_Bieu4HTMT" xfId="2945"/>
    <cellStyle name="_KT_TG_1_Book1_bo sung von KCH nam 2010 va Du an tre kho khan" xfId="2946"/>
    <cellStyle name="_KT_TG_1_Book1_Book1" xfId="2947"/>
    <cellStyle name="_KT_TG_1_Book1_danh muc chuan bi dau tu 2011 ngay 07-6-2011" xfId="2948"/>
    <cellStyle name="_KT_TG_1_Book1_Danh muc pbo nguon von XSKT, XDCB nam 2009 chuyen qua nam 2010" xfId="2949"/>
    <cellStyle name="_KT_TG_1_Book1_dieu chinh KH 2011 ngay 26-5-2011111" xfId="2950"/>
    <cellStyle name="_KT_TG_1_Book1_DS KCH PHAN BO VON NSDP NAM 2010" xfId="2951"/>
    <cellStyle name="_KT_TG_1_Book1_giao KH 2011 ngay 10-12-2010" xfId="2952"/>
    <cellStyle name="_KT_TG_1_Book1_LuuNgay13-08-2007Be chua to chau (XD+CN)-phankhoan hoang" xfId="6401"/>
    <cellStyle name="_KT_TG_1_Book1_Luy ke von ung nam 2011 -Thoa gui ngay 12-8-2012" xfId="2953"/>
    <cellStyle name="_KT_TG_1_Book1_tam ung va thanh toan goi 44" xfId="6402"/>
    <cellStyle name="_KT_TG_1_Book1_TKHC-THOIQUAN-05-04-2004" xfId="187"/>
    <cellStyle name="_KT_TG_1_Book1_TKHC-THOIQUAN-05-04-2004 2" xfId="6403"/>
    <cellStyle name="_KT_TG_1_Book1_Tuyenongchuyentai dot 3-viet" xfId="6404"/>
    <cellStyle name="_KT_TG_1_Book1_ÿÿÿÿÿ" xfId="6405"/>
    <cellStyle name="_KT_TG_1_Book1_ÿÿÿÿÿ_1" xfId="6406"/>
    <cellStyle name="_KT_TG_1_CAU Khanh Nam(Thi Cong)" xfId="188"/>
    <cellStyle name="_KT_TG_1_CAU Khanh Nam(Thi Cong) 2" xfId="6407"/>
    <cellStyle name="_KT_TG_1_ChiHuong_ApGia" xfId="2954"/>
    <cellStyle name="_KT_TG_1_CoCauPhi (version 1)" xfId="2955"/>
    <cellStyle name="_KT_TG_1_Copy of 05-12  KH trung han 2016-2020 - Liem Thinh edited (1)" xfId="2956"/>
    <cellStyle name="_KT_TG_1_danh muc chuan bi dau tu 2011 ngay 07-6-2011" xfId="2957"/>
    <cellStyle name="_KT_TG_1_Danh muc pbo nguon von XSKT, XDCB nam 2009 chuyen qua nam 2010" xfId="2958"/>
    <cellStyle name="_KT_TG_1_DAU NOI PL-CL TAI PHU LAMHC" xfId="2959"/>
    <cellStyle name="_KT_TG_1_dieu chinh KH 2011 ngay 26-5-2011111" xfId="2960"/>
    <cellStyle name="_KT_TG_1_DS KCH PHAN BO VON NSDP NAM 2010" xfId="2961"/>
    <cellStyle name="_KT_TG_1_DTCDT MR.2N110.HOCMON.TDTOAN.CCUNG" xfId="2962"/>
    <cellStyle name="_KT_TG_1_DU TRU VAT TU" xfId="189"/>
    <cellStyle name="_KT_TG_1_DU TRU VAT TU 2" xfId="6408"/>
    <cellStyle name="_KT_TG_1_giao KH 2011 ngay 10-12-2010" xfId="2963"/>
    <cellStyle name="_KT_TG_1_GTGT 2003" xfId="2964"/>
    <cellStyle name="_KT_TG_1_KE KHAI THUE GTGT 2004" xfId="2965"/>
    <cellStyle name="_KT_TG_1_KE KHAI THUE GTGT 2004_BCTC2004" xfId="2966"/>
    <cellStyle name="_KT_TG_1_KH TPCP 2016-2020 (tong hop)" xfId="2967"/>
    <cellStyle name="_KT_TG_1_KH TPCP vung TNB (03-1-2012)" xfId="2968"/>
    <cellStyle name="_KT_TG_1_kien giang 2" xfId="2969"/>
    <cellStyle name="_KT_TG_1_Lora-tungchau" xfId="2970"/>
    <cellStyle name="_KT_TG_1_Luy ke von ung nam 2011 -Thoa gui ngay 12-8-2012" xfId="2971"/>
    <cellStyle name="_KT_TG_1_NhanCong" xfId="2972"/>
    <cellStyle name="_KT_TG_1_N-X-T-04" xfId="2973"/>
    <cellStyle name="_KT_TG_1_PGIA-phieu tham tra Kho bac" xfId="2974"/>
    <cellStyle name="_KT_TG_1_phu luc tong ket tinh hinh TH giai doan 03-10 (ngay 30)" xfId="2975"/>
    <cellStyle name="_KT_TG_1_PT02-02" xfId="2976"/>
    <cellStyle name="_KT_TG_1_PT02-02_Book1" xfId="2977"/>
    <cellStyle name="_KT_TG_1_PT02-03" xfId="2978"/>
    <cellStyle name="_KT_TG_1_PT02-03_Book1" xfId="2979"/>
    <cellStyle name="_KT_TG_1_QT TINH UNG 2002" xfId="190"/>
    <cellStyle name="_KT_TG_1_QT TINH UNG 2002 2" xfId="6409"/>
    <cellStyle name="_KT_TG_1_Qt-HT3PQ1(CauKho)" xfId="2980"/>
    <cellStyle name="_KT_TG_1_Sheet1" xfId="2981"/>
    <cellStyle name="_KT_TG_1_TK152-04" xfId="2982"/>
    <cellStyle name="_KT_TG_1_TKHC-THOIQUAN-05-04-2004" xfId="191"/>
    <cellStyle name="_KT_TG_1_TKHC-THOIQUAN-05-04-2004 2" xfId="6410"/>
    <cellStyle name="_KT_TG_1_ÿÿÿÿÿ" xfId="192"/>
    <cellStyle name="_KT_TG_1_ÿÿÿÿÿ 2" xfId="6411"/>
    <cellStyle name="_KT_TG_1_ÿÿÿÿÿ_Bieu mau cong trinh khoi cong moi 3-4" xfId="2983"/>
    <cellStyle name="_KT_TG_1_ÿÿÿÿÿ_Bieu3ODA" xfId="2984"/>
    <cellStyle name="_KT_TG_1_ÿÿÿÿÿ_Bieu4HTMT" xfId="2985"/>
    <cellStyle name="_KT_TG_1_ÿÿÿÿÿ_KH TPCP vung TNB (03-1-2012)" xfId="2986"/>
    <cellStyle name="_KT_TG_1_ÿÿÿÿÿ_kien giang 2" xfId="2987"/>
    <cellStyle name="_KT_TG_2" xfId="193"/>
    <cellStyle name="_KT_TG_2 2" xfId="194"/>
    <cellStyle name="_KT_TG_2 2 2" xfId="6412"/>
    <cellStyle name="_KT_TG_2 3" xfId="6413"/>
    <cellStyle name="_KT_TG_2_05-12  KH trung han 2016-2020 - Liem Thinh edited" xfId="2988"/>
    <cellStyle name="_KT_TG_2_ApGiaVatTu_cayxanh_latgach" xfId="2989"/>
    <cellStyle name="_KT_TG_2_BANG TONG HOP TINH HINH THANH QUYET TOAN (MOI I)" xfId="195"/>
    <cellStyle name="_KT_TG_2_BANG TONG HOP TINH HINH THANH QUYET TOAN (MOI I) 2" xfId="6414"/>
    <cellStyle name="_KT_TG_2_BAO CAO KLCT PT2000" xfId="2990"/>
    <cellStyle name="_KT_TG_2_BAO CAO PT2000" xfId="2991"/>
    <cellStyle name="_KT_TG_2_BAO CAO PT2000_Book1" xfId="2992"/>
    <cellStyle name="_KT_TG_2_Bao cao XDCB 2001 - T11 KH dieu chinh 20-11-THAI" xfId="2993"/>
    <cellStyle name="_KT_TG_2_BAO GIA NGAY 24-10-08 (co dam)" xfId="196"/>
    <cellStyle name="_KT_TG_2_BAO GIA NGAY 24-10-08 (co dam) 2" xfId="6415"/>
    <cellStyle name="_KT_TG_2_BC  NAM 2007" xfId="2994"/>
    <cellStyle name="_KT_TG_2_BC CV 6403 BKHĐT" xfId="2995"/>
    <cellStyle name="_KT_TG_2_BC NQ11-CP - chinh sua lai" xfId="2996"/>
    <cellStyle name="_KT_TG_2_BC NQ11-CP-Quynh sau bieu so3" xfId="2997"/>
    <cellStyle name="_KT_TG_2_BC_NQ11-CP_-_Thao_sua_lai" xfId="2998"/>
    <cellStyle name="_KT_TG_2_Bieu mau cong trinh khoi cong moi 3-4" xfId="2999"/>
    <cellStyle name="_KT_TG_2_Bieu3ODA" xfId="3000"/>
    <cellStyle name="_KT_TG_2_Bieu3ODA_1" xfId="3001"/>
    <cellStyle name="_KT_TG_2_Bieu4HTMT" xfId="3002"/>
    <cellStyle name="_KT_TG_2_bo sung von KCH nam 2010 va Du an tre kho khan" xfId="3003"/>
    <cellStyle name="_KT_TG_2_Book1" xfId="197"/>
    <cellStyle name="_KT_TG_2_Book1 2" xfId="198"/>
    <cellStyle name="_KT_TG_2_Book1 2 2" xfId="6416"/>
    <cellStyle name="_KT_TG_2_Book1 3" xfId="6417"/>
    <cellStyle name="_KT_TG_2_Book1_1" xfId="199"/>
    <cellStyle name="_KT_TG_2_Book1_1 2" xfId="200"/>
    <cellStyle name="_KT_TG_2_Book1_1 2 2" xfId="6418"/>
    <cellStyle name="_KT_TG_2_Book1_1 3" xfId="6419"/>
    <cellStyle name="_KT_TG_2_Book1_1_BC CV 6403 BKHĐT" xfId="3004"/>
    <cellStyle name="_KT_TG_2_Book1_1_Bieu mau cong trinh khoi cong moi 3-4" xfId="3005"/>
    <cellStyle name="_KT_TG_2_Book1_1_Bieu3ODA" xfId="3006"/>
    <cellStyle name="_KT_TG_2_Book1_1_Bieu4HTMT" xfId="3007"/>
    <cellStyle name="_KT_TG_2_Book1_1_Book1" xfId="3008"/>
    <cellStyle name="_KT_TG_2_Book1_1_Luy ke von ung nam 2011 -Thoa gui ngay 12-8-2012" xfId="3009"/>
    <cellStyle name="_KT_TG_2_Book1_2" xfId="3010"/>
    <cellStyle name="_KT_TG_2_Book1_2 2" xfId="3011"/>
    <cellStyle name="_KT_TG_2_Book1_2 2 2" xfId="6420"/>
    <cellStyle name="_KT_TG_2_Book1_2 2 3" xfId="55613"/>
    <cellStyle name="_KT_TG_2_Book1_2_BC CV 6403 BKHĐT" xfId="3012"/>
    <cellStyle name="_KT_TG_2_Book1_2_Bieu3ODA" xfId="3013"/>
    <cellStyle name="_KT_TG_2_Book1_2_Luy ke von ung nam 2011 -Thoa gui ngay 12-8-2012" xfId="3014"/>
    <cellStyle name="_KT_TG_2_Book1_3" xfId="3015"/>
    <cellStyle name="_KT_TG_2_Book1_3 2" xfId="3016"/>
    <cellStyle name="_KT_TG_2_Book1_4" xfId="6421"/>
    <cellStyle name="_KT_TG_2_Book1_BC CV 6403 BKHĐT" xfId="3017"/>
    <cellStyle name="_KT_TG_2_Book1_Bieu mau cong trinh khoi cong moi 3-4" xfId="3018"/>
    <cellStyle name="_KT_TG_2_Book1_Bieu3ODA" xfId="3019"/>
    <cellStyle name="_KT_TG_2_Book1_Bieu4HTMT" xfId="3020"/>
    <cellStyle name="_KT_TG_2_Book1_bo sung von KCH nam 2010 va Du an tre kho khan" xfId="3021"/>
    <cellStyle name="_KT_TG_2_Book1_Book1" xfId="3022"/>
    <cellStyle name="_KT_TG_2_Book1_danh muc chuan bi dau tu 2011 ngay 07-6-2011" xfId="3023"/>
    <cellStyle name="_KT_TG_2_Book1_Danh muc pbo nguon von XSKT, XDCB nam 2009 chuyen qua nam 2010" xfId="3024"/>
    <cellStyle name="_KT_TG_2_Book1_dieu chinh KH 2011 ngay 26-5-2011111" xfId="3025"/>
    <cellStyle name="_KT_TG_2_Book1_DS KCH PHAN BO VON NSDP NAM 2010" xfId="3026"/>
    <cellStyle name="_KT_TG_2_Book1_giao KH 2011 ngay 10-12-2010" xfId="3027"/>
    <cellStyle name="_KT_TG_2_Book1_LuuNgay13-08-2007Be chua to chau (XD+CN)-phankhoan hoang" xfId="6422"/>
    <cellStyle name="_KT_TG_2_Book1_Luy ke von ung nam 2011 -Thoa gui ngay 12-8-2012" xfId="3028"/>
    <cellStyle name="_KT_TG_2_Book1_tam ung va thanh toan goi 44" xfId="6423"/>
    <cellStyle name="_KT_TG_2_Book1_TKHC-THOIQUAN-05-04-2004" xfId="201"/>
    <cellStyle name="_KT_TG_2_Book1_TKHC-THOIQUAN-05-04-2004 2" xfId="6424"/>
    <cellStyle name="_KT_TG_2_Book1_Tuyenongchuyentai dot 3-viet" xfId="6425"/>
    <cellStyle name="_KT_TG_2_Book1_ÿÿÿÿÿ" xfId="6426"/>
    <cellStyle name="_KT_TG_2_Book1_ÿÿÿÿÿ_1" xfId="6427"/>
    <cellStyle name="_KT_TG_2_CAU Khanh Nam(Thi Cong)" xfId="202"/>
    <cellStyle name="_KT_TG_2_CAU Khanh Nam(Thi Cong) 2" xfId="6428"/>
    <cellStyle name="_KT_TG_2_ChiHuong_ApGia" xfId="3029"/>
    <cellStyle name="_KT_TG_2_CoCauPhi (version 1)" xfId="3030"/>
    <cellStyle name="_KT_TG_2_Copy of 05-12  KH trung han 2016-2020 - Liem Thinh edited (1)" xfId="3031"/>
    <cellStyle name="_KT_TG_2_danh muc chuan bi dau tu 2011 ngay 07-6-2011" xfId="3032"/>
    <cellStyle name="_KT_TG_2_Danh muc pbo nguon von XSKT, XDCB nam 2009 chuyen qua nam 2010" xfId="3033"/>
    <cellStyle name="_KT_TG_2_DAU NOI PL-CL TAI PHU LAMHC" xfId="3034"/>
    <cellStyle name="_KT_TG_2_dieu chinh KH 2011 ngay 26-5-2011111" xfId="3035"/>
    <cellStyle name="_KT_TG_2_DS KCH PHAN BO VON NSDP NAM 2010" xfId="3036"/>
    <cellStyle name="_KT_TG_2_DTCDT MR.2N110.HOCMON.TDTOAN.CCUNG" xfId="3037"/>
    <cellStyle name="_KT_TG_2_DU TRU VAT TU" xfId="203"/>
    <cellStyle name="_KT_TG_2_DU TRU VAT TU 2" xfId="6429"/>
    <cellStyle name="_KT_TG_2_giao KH 2011 ngay 10-12-2010" xfId="3038"/>
    <cellStyle name="_KT_TG_2_GTGT 2003" xfId="3039"/>
    <cellStyle name="_KT_TG_2_KE KHAI THUE GTGT 2004" xfId="3040"/>
    <cellStyle name="_KT_TG_2_KE KHAI THUE GTGT 2004_BCTC2004" xfId="3041"/>
    <cellStyle name="_KT_TG_2_KH TPCP 2016-2020 (tong hop)" xfId="3042"/>
    <cellStyle name="_KT_TG_2_KH TPCP vung TNB (03-1-2012)" xfId="3043"/>
    <cellStyle name="_KT_TG_2_kien giang 2" xfId="3044"/>
    <cellStyle name="_KT_TG_2_Lora-tungchau" xfId="3045"/>
    <cellStyle name="_KT_TG_2_Luy ke von ung nam 2011 -Thoa gui ngay 12-8-2012" xfId="3046"/>
    <cellStyle name="_KT_TG_2_NhanCong" xfId="3047"/>
    <cellStyle name="_KT_TG_2_N-X-T-04" xfId="3048"/>
    <cellStyle name="_KT_TG_2_PGIA-phieu tham tra Kho bac" xfId="3049"/>
    <cellStyle name="_KT_TG_2_phu luc tong ket tinh hinh TH giai doan 03-10 (ngay 30)" xfId="3050"/>
    <cellStyle name="_KT_TG_2_PT02-02" xfId="3051"/>
    <cellStyle name="_KT_TG_2_PT02-02_Book1" xfId="3052"/>
    <cellStyle name="_KT_TG_2_PT02-03" xfId="3053"/>
    <cellStyle name="_KT_TG_2_PT02-03_Book1" xfId="3054"/>
    <cellStyle name="_KT_TG_2_QT TINH UNG 2002" xfId="204"/>
    <cellStyle name="_KT_TG_2_QT TINH UNG 2002 2" xfId="6430"/>
    <cellStyle name="_KT_TG_2_Qt-HT3PQ1(CauKho)" xfId="3055"/>
    <cellStyle name="_KT_TG_2_Sheet1" xfId="3056"/>
    <cellStyle name="_KT_TG_2_TK152-04" xfId="3057"/>
    <cellStyle name="_KT_TG_2_TKHC-THOIQUAN-05-04-2004" xfId="205"/>
    <cellStyle name="_KT_TG_2_TKHC-THOIQUAN-05-04-2004 2" xfId="6431"/>
    <cellStyle name="_KT_TG_2_ÿÿÿÿÿ" xfId="206"/>
    <cellStyle name="_KT_TG_2_ÿÿÿÿÿ 2" xfId="6432"/>
    <cellStyle name="_KT_TG_2_ÿÿÿÿÿ_Bieu mau cong trinh khoi cong moi 3-4" xfId="3058"/>
    <cellStyle name="_KT_TG_2_ÿÿÿÿÿ_Bieu3ODA" xfId="3059"/>
    <cellStyle name="_KT_TG_2_ÿÿÿÿÿ_Bieu4HTMT" xfId="3060"/>
    <cellStyle name="_KT_TG_2_ÿÿÿÿÿ_KH TPCP vung TNB (03-1-2012)" xfId="3061"/>
    <cellStyle name="_KT_TG_2_ÿÿÿÿÿ_kien giang 2" xfId="3062"/>
    <cellStyle name="_KT_TG_3" xfId="207"/>
    <cellStyle name="_KT_TG_3 2" xfId="6433"/>
    <cellStyle name="_KT_TG_4" xfId="208"/>
    <cellStyle name="_KT_TG_4 2" xfId="3063"/>
    <cellStyle name="_KT_TG_4 3" xfId="6434"/>
    <cellStyle name="_KT_TG_4_05-12  KH trung han 2016-2020 - Liem Thinh edited" xfId="3064"/>
    <cellStyle name="_KT_TG_4_Copy of 05-12  KH trung han 2016-2020 - Liem Thinh edited (1)" xfId="3065"/>
    <cellStyle name="_KT_TG_4_KH TPCP 2016-2020 (tong hop)" xfId="3066"/>
    <cellStyle name="_KT_TG_4_Lora-tungchau" xfId="3067"/>
    <cellStyle name="_KT_TG_4_Lora-tungchau 2" xfId="3068"/>
    <cellStyle name="_KT_TG_4_Lora-tungchau_05-12  KH trung han 2016-2020 - Liem Thinh edited" xfId="3069"/>
    <cellStyle name="_KT_TG_4_Lora-tungchau_Copy of 05-12  KH trung han 2016-2020 - Liem Thinh edited (1)" xfId="3070"/>
    <cellStyle name="_KT_TG_4_Lora-tungchau_KH TPCP 2016-2020 (tong hop)" xfId="3071"/>
    <cellStyle name="_KT_TG_4_Qt-HT3PQ1(CauKho)" xfId="3072"/>
    <cellStyle name="_Lora-tungchau" xfId="3073"/>
    <cellStyle name="_Lora-tungchau 2" xfId="3074"/>
    <cellStyle name="_Lora-tungchau_05-12  KH trung han 2016-2020 - Liem Thinh edited" xfId="3075"/>
    <cellStyle name="_Lora-tungchau_Copy of 05-12  KH trung han 2016-2020 - Liem Thinh edited (1)" xfId="3076"/>
    <cellStyle name="_Lora-tungchau_KH TPCP 2016-2020 (tong hop)" xfId="3077"/>
    <cellStyle name="_LuuNgay13-08-2007Be chua to chau (XD+CN)-phankhoan hoang" xfId="6435"/>
    <cellStyle name="_Luy ke von ung nam 2011 -Thoa gui ngay 12-8-2012" xfId="3078"/>
    <cellStyle name="_mau so 3" xfId="3079"/>
    <cellStyle name="_MauThanTKKT-goi7-DonGia2143(vl t7)" xfId="211"/>
    <cellStyle name="_MauThanTKKT-goi7-DonGia2143(vl t7) 2" xfId="6436"/>
    <cellStyle name="_MauThanTKKT-goi7-DonGia2143(vl t7) 3" xfId="6437"/>
    <cellStyle name="_MauThanTKKT-goi7-DonGia2143(vl t7)_!1 1 bao cao giao KH ve HTCMT vung TNB   12-12-2011" xfId="3080"/>
    <cellStyle name="_MauThanTKKT-goi7-DonGia2143(vl t7)_!1 1 bao cao giao KH ve HTCMT vung TNB   12-12-2011 2" xfId="6438"/>
    <cellStyle name="_MauThanTKKT-goi7-DonGia2143(vl t7)_!1 1 bao cao giao KH ve HTCMT vung TNB   12-12-2011 3" xfId="6439"/>
    <cellStyle name="_MauThanTKKT-goi7-DonGia2143(vl t7)_!1 1 bao cao giao KH ve HTCMT vung TNB   12-12-2011 4" xfId="55614"/>
    <cellStyle name="_MauThanTKKT-goi7-DonGia2143(vl t7)_bieu 1b" xfId="6440"/>
    <cellStyle name="_MauThanTKKT-goi7-DonGia2143(vl t7)_bieu 1b 2" xfId="6441"/>
    <cellStyle name="_MauThanTKKT-goi7-DonGia2143(vl t7)_Bieu4HTMT" xfId="3081"/>
    <cellStyle name="_MauThanTKKT-goi7-DonGia2143(vl t7)_Bieu4HTMT 2" xfId="6442"/>
    <cellStyle name="_MauThanTKKT-goi7-DonGia2143(vl t7)_Bieu4HTMT 3" xfId="6443"/>
    <cellStyle name="_MauThanTKKT-goi7-DonGia2143(vl t7)_Bieu4HTMT 4" xfId="55615"/>
    <cellStyle name="_MauThanTKKT-goi7-DonGia2143(vl t7)_Bieu4HTMT_!1 1 bao cao giao KH ve HTCMT vung TNB   12-12-2011" xfId="3082"/>
    <cellStyle name="_MauThanTKKT-goi7-DonGia2143(vl t7)_Bieu4HTMT_!1 1 bao cao giao KH ve HTCMT vung TNB   12-12-2011 2" xfId="6444"/>
    <cellStyle name="_MauThanTKKT-goi7-DonGia2143(vl t7)_Bieu4HTMT_!1 1 bao cao giao KH ve HTCMT vung TNB   12-12-2011 3" xfId="6445"/>
    <cellStyle name="_MauThanTKKT-goi7-DonGia2143(vl t7)_Bieu4HTMT_!1 1 bao cao giao KH ve HTCMT vung TNB   12-12-2011 4" xfId="55616"/>
    <cellStyle name="_MauThanTKKT-goi7-DonGia2143(vl t7)_Bieu4HTMT_KH TPCP vung TNB (03-1-2012)" xfId="3083"/>
    <cellStyle name="_MauThanTKKT-goi7-DonGia2143(vl t7)_Bieu4HTMT_KH TPCP vung TNB (03-1-2012) 2" xfId="6446"/>
    <cellStyle name="_MauThanTKKT-goi7-DonGia2143(vl t7)_Bieu4HTMT_KH TPCP vung TNB (03-1-2012) 3" xfId="6447"/>
    <cellStyle name="_MauThanTKKT-goi7-DonGia2143(vl t7)_Bieu4HTMT_KH TPCP vung TNB (03-1-2012) 4" xfId="55617"/>
    <cellStyle name="_MauThanTKKT-goi7-DonGia2143(vl t7)_KH TPCP vung TNB (03-1-2012)" xfId="3084"/>
    <cellStyle name="_MauThanTKKT-goi7-DonGia2143(vl t7)_KH TPCP vung TNB (03-1-2012) 2" xfId="6448"/>
    <cellStyle name="_MauThanTKKT-goi7-DonGia2143(vl t7)_KH TPCP vung TNB (03-1-2012) 3" xfId="6449"/>
    <cellStyle name="_MauThanTKKT-goi7-DonGia2143(vl t7)_KH TPCP vung TNB (03-1-2012) 4" xfId="55618"/>
    <cellStyle name="_MauThanTKKT-goi7-DonGia2143(vl t7)_Sheet1" xfId="6450"/>
    <cellStyle name="_MauThanTKKT-goi7-DonGia2143(vl t7)_Sheet1 2" xfId="6451"/>
    <cellStyle name="_Nhu cau von ung truoc 2011 Tha h Hoa + Nge An gui TW" xfId="212"/>
    <cellStyle name="_Nhu cau von ung truoc 2011 Tha h Hoa + Nge An gui TW 2" xfId="6452"/>
    <cellStyle name="_Nhu cau von ung truoc 2011 Tha h Hoa + Nge An gui TW 3" xfId="6453"/>
    <cellStyle name="_Nhu cau von ung truoc 2011 Tha h Hoa + Nge An gui TW_!1 1 bao cao giao KH ve HTCMT vung TNB   12-12-2011" xfId="3085"/>
    <cellStyle name="_Nhu cau von ung truoc 2011 Tha h Hoa + Nge An gui TW_!1 1 bao cao giao KH ve HTCMT vung TNB   12-12-2011 2" xfId="6454"/>
    <cellStyle name="_Nhu cau von ung truoc 2011 Tha h Hoa + Nge An gui TW_!1 1 bao cao giao KH ve HTCMT vung TNB   12-12-2011 3" xfId="6455"/>
    <cellStyle name="_Nhu cau von ung truoc 2011 Tha h Hoa + Nge An gui TW_!1 1 bao cao giao KH ve HTCMT vung TNB   12-12-2011 4" xfId="55619"/>
    <cellStyle name="_Nhu cau von ung truoc 2011 Tha h Hoa + Nge An gui TW_bieu 1b" xfId="6456"/>
    <cellStyle name="_Nhu cau von ung truoc 2011 Tha h Hoa + Nge An gui TW_bieu 1b 2" xfId="6457"/>
    <cellStyle name="_Nhu cau von ung truoc 2011 Tha h Hoa + Nge An gui TW_Bieu4HTMT" xfId="3086"/>
    <cellStyle name="_Nhu cau von ung truoc 2011 Tha h Hoa + Nge An gui TW_Bieu4HTMT 2" xfId="6458"/>
    <cellStyle name="_Nhu cau von ung truoc 2011 Tha h Hoa + Nge An gui TW_Bieu4HTMT 3" xfId="6459"/>
    <cellStyle name="_Nhu cau von ung truoc 2011 Tha h Hoa + Nge An gui TW_Bieu4HTMT 4" xfId="55620"/>
    <cellStyle name="_Nhu cau von ung truoc 2011 Tha h Hoa + Nge An gui TW_Bieu4HTMT_!1 1 bao cao giao KH ve HTCMT vung TNB   12-12-2011" xfId="3087"/>
    <cellStyle name="_Nhu cau von ung truoc 2011 Tha h Hoa + Nge An gui TW_Bieu4HTMT_!1 1 bao cao giao KH ve HTCMT vung TNB   12-12-2011 2" xfId="6460"/>
    <cellStyle name="_Nhu cau von ung truoc 2011 Tha h Hoa + Nge An gui TW_Bieu4HTMT_!1 1 bao cao giao KH ve HTCMT vung TNB   12-12-2011 3" xfId="6461"/>
    <cellStyle name="_Nhu cau von ung truoc 2011 Tha h Hoa + Nge An gui TW_Bieu4HTMT_!1 1 bao cao giao KH ve HTCMT vung TNB   12-12-2011 4" xfId="55621"/>
    <cellStyle name="_Nhu cau von ung truoc 2011 Tha h Hoa + Nge An gui TW_Bieu4HTMT_KH TPCP vung TNB (03-1-2012)" xfId="3088"/>
    <cellStyle name="_Nhu cau von ung truoc 2011 Tha h Hoa + Nge An gui TW_Bieu4HTMT_KH TPCP vung TNB (03-1-2012) 2" xfId="6462"/>
    <cellStyle name="_Nhu cau von ung truoc 2011 Tha h Hoa + Nge An gui TW_Bieu4HTMT_KH TPCP vung TNB (03-1-2012) 3" xfId="6463"/>
    <cellStyle name="_Nhu cau von ung truoc 2011 Tha h Hoa + Nge An gui TW_Bieu4HTMT_KH TPCP vung TNB (03-1-2012) 4" xfId="55622"/>
    <cellStyle name="_Nhu cau von ung truoc 2011 Tha h Hoa + Nge An gui TW_KH TPCP vung TNB (03-1-2012)" xfId="3089"/>
    <cellStyle name="_Nhu cau von ung truoc 2011 Tha h Hoa + Nge An gui TW_KH TPCP vung TNB (03-1-2012) 2" xfId="6464"/>
    <cellStyle name="_Nhu cau von ung truoc 2011 Tha h Hoa + Nge An gui TW_KH TPCP vung TNB (03-1-2012) 3" xfId="6465"/>
    <cellStyle name="_Nhu cau von ung truoc 2011 Tha h Hoa + Nge An gui TW_KH TPCP vung TNB (03-1-2012) 4" xfId="55623"/>
    <cellStyle name="_Nhu cau von ung truoc 2011 Tha h Hoa + Nge An gui TW_Sheet1" xfId="6466"/>
    <cellStyle name="_Nhu cau von ung truoc 2011 Tha h Hoa + Nge An gui TW_Sheet1 2" xfId="6467"/>
    <cellStyle name="_N-X-T-04" xfId="3090"/>
    <cellStyle name="_PERSONAL" xfId="213"/>
    <cellStyle name="_PERSONAL 2" xfId="6468"/>
    <cellStyle name="_PERSONAL_BC CV 6403 BKHĐT" xfId="3091"/>
    <cellStyle name="_PERSONAL_Bieu mau cong trinh khoi cong moi 3-4" xfId="3092"/>
    <cellStyle name="_PERSONAL_Bieu3ODA" xfId="3093"/>
    <cellStyle name="_PERSONAL_Bieu4HTMT" xfId="3094"/>
    <cellStyle name="_PERSONAL_Book1" xfId="214"/>
    <cellStyle name="_PERSONAL_Book1 2" xfId="3095"/>
    <cellStyle name="_PERSONAL_Book1 3" xfId="6469"/>
    <cellStyle name="_PERSONAL_HTQ.8 GD1" xfId="3096"/>
    <cellStyle name="_PERSONAL_HTQ.8 GD1_05-12  KH trung han 2016-2020 - Liem Thinh edited" xfId="3097"/>
    <cellStyle name="_PERSONAL_HTQ.8 GD1_Copy of 05-12  KH trung han 2016-2020 - Liem Thinh edited (1)" xfId="3098"/>
    <cellStyle name="_PERSONAL_HTQ.8 GD1_KH TPCP 2016-2020 (tong hop)" xfId="3099"/>
    <cellStyle name="_PERSONAL_Luy ke von ung nam 2011 -Thoa gui ngay 12-8-2012" xfId="3100"/>
    <cellStyle name="_PERSONAL_Tong hop KHCB 2001" xfId="215"/>
    <cellStyle name="_PERSONAL_Tong hop KHCB 2001 2" xfId="6470"/>
    <cellStyle name="_Phan bo KH 2009 TPCP" xfId="3101"/>
    <cellStyle name="_Phan bo KH 2009 TPCP 2" xfId="6471"/>
    <cellStyle name="_Phan bo KH 2009 TPCP 3" xfId="55624"/>
    <cellStyle name="_phong bo mon22" xfId="3102"/>
    <cellStyle name="_phong bo mon22 2" xfId="6472"/>
    <cellStyle name="_phong bo mon22 3" xfId="55625"/>
    <cellStyle name="_phong bo mon22_!1 1 bao cao giao KH ve HTCMT vung TNB   12-12-2011" xfId="3103"/>
    <cellStyle name="_phong bo mon22_!1 1 bao cao giao KH ve HTCMT vung TNB   12-12-2011 2" xfId="6473"/>
    <cellStyle name="_phong bo mon22_!1 1 bao cao giao KH ve HTCMT vung TNB   12-12-2011 3" xfId="6474"/>
    <cellStyle name="_phong bo mon22_!1 1 bao cao giao KH ve HTCMT vung TNB   12-12-2011 4" xfId="55626"/>
    <cellStyle name="_phong bo mon22_bieu 1b" xfId="6475"/>
    <cellStyle name="_phong bo mon22_bieu 1b 2" xfId="6476"/>
    <cellStyle name="_phong bo mon22_KH TPCP vung TNB (03-1-2012)" xfId="3104"/>
    <cellStyle name="_phong bo mon22_KH TPCP vung TNB (03-1-2012) 2" xfId="6477"/>
    <cellStyle name="_phong bo mon22_KH TPCP vung TNB (03-1-2012) 3" xfId="6478"/>
    <cellStyle name="_phong bo mon22_KH TPCP vung TNB (03-1-2012) 4" xfId="55627"/>
    <cellStyle name="_phong bo mon22_Sheet1" xfId="6479"/>
    <cellStyle name="_phong bo mon22_Sheet1 2" xfId="6480"/>
    <cellStyle name="_Phu luc 2 (Bieu 2) TH KH 2010" xfId="3105"/>
    <cellStyle name="_Phu luc 2 (Bieu 2) TH KH 2010 2" xfId="6481"/>
    <cellStyle name="_Phu luc 2 (Bieu 2) TH KH 2010 3" xfId="55628"/>
    <cellStyle name="_phu luc tong ket tinh hinh TH giai doan 03-10 (ngay 30)" xfId="3106"/>
    <cellStyle name="_phu luc tong ket tinh hinh TH giai doan 03-10 (ngay 30) 2" xfId="6482"/>
    <cellStyle name="_phu luc tong ket tinh hinh TH giai doan 03-10 (ngay 30) 3" xfId="55629"/>
    <cellStyle name="_Phuluckinhphi_DC_lan 4_YL" xfId="3107"/>
    <cellStyle name="_Q TOAN  SCTX QL.62 QUI I ( oanh)" xfId="216"/>
    <cellStyle name="_Q TOAN  SCTX QL.62 QUI I ( oanh) 2" xfId="6483"/>
    <cellStyle name="_Q TOAN  SCTX QL.62 QUI II ( oanh)" xfId="217"/>
    <cellStyle name="_Q TOAN  SCTX QL.62 QUI II ( oanh) 2" xfId="6484"/>
    <cellStyle name="_QT SCTXQL62_QT1 (Cty QL)" xfId="218"/>
    <cellStyle name="_QT SCTXQL62_QT1 (Cty QL) 2" xfId="6485"/>
    <cellStyle name="_QT TINH UNG 2002" xfId="219"/>
    <cellStyle name="_QT TINH UNG 2002 2" xfId="6486"/>
    <cellStyle name="_Qt-HT3PQ1(CauKho)" xfId="3108"/>
    <cellStyle name="_Sheet1" xfId="220"/>
    <cellStyle name="_Sheet1 2" xfId="6487"/>
    <cellStyle name="_Sheet2" xfId="221"/>
    <cellStyle name="_Sheet2 2" xfId="6488"/>
    <cellStyle name="_tam ung va thanh toan goi 44" xfId="6489"/>
    <cellStyle name="_TG-TH" xfId="222"/>
    <cellStyle name="_TG-TH 2" xfId="6490"/>
    <cellStyle name="_TG-TH_1" xfId="223"/>
    <cellStyle name="_TG-TH_1 2" xfId="224"/>
    <cellStyle name="_TG-TH_1 2 2" xfId="6491"/>
    <cellStyle name="_TG-TH_1 3" xfId="6492"/>
    <cellStyle name="_TG-TH_1_05-12  KH trung han 2016-2020 - Liem Thinh edited" xfId="3109"/>
    <cellStyle name="_TG-TH_1_ApGiaVatTu_cayxanh_latgach" xfId="3110"/>
    <cellStyle name="_TG-TH_1_BANG TONG HOP TINH HINH THANH QUYET TOAN (MOI I)" xfId="225"/>
    <cellStyle name="_TG-TH_1_BANG TONG HOP TINH HINH THANH QUYET TOAN (MOI I) 2" xfId="6493"/>
    <cellStyle name="_TG-TH_1_BAO CAO KLCT PT2000" xfId="3111"/>
    <cellStyle name="_TG-TH_1_BAO CAO PT2000" xfId="3112"/>
    <cellStyle name="_TG-TH_1_BAO CAO PT2000_Book1" xfId="3113"/>
    <cellStyle name="_TG-TH_1_Bao cao XDCB 2001 - T11 KH dieu chinh 20-11-THAI" xfId="3114"/>
    <cellStyle name="_TG-TH_1_BAO GIA NGAY 24-10-08 (co dam)" xfId="226"/>
    <cellStyle name="_TG-TH_1_BAO GIA NGAY 24-10-08 (co dam) 2" xfId="6494"/>
    <cellStyle name="_TG-TH_1_BC  NAM 2007" xfId="3115"/>
    <cellStyle name="_TG-TH_1_BC CV 6403 BKHĐT" xfId="3116"/>
    <cellStyle name="_TG-TH_1_BC NQ11-CP - chinh sua lai" xfId="3117"/>
    <cellStyle name="_TG-TH_1_BC NQ11-CP-Quynh sau bieu so3" xfId="3118"/>
    <cellStyle name="_TG-TH_1_BC_NQ11-CP_-_Thao_sua_lai" xfId="3119"/>
    <cellStyle name="_TG-TH_1_Bieu mau cong trinh khoi cong moi 3-4" xfId="3120"/>
    <cellStyle name="_TG-TH_1_Bieu3ODA" xfId="3121"/>
    <cellStyle name="_TG-TH_1_Bieu3ODA_1" xfId="3122"/>
    <cellStyle name="_TG-TH_1_Bieu4HTMT" xfId="3123"/>
    <cellStyle name="_TG-TH_1_bo sung von KCH nam 2010 va Du an tre kho khan" xfId="3124"/>
    <cellStyle name="_TG-TH_1_Book1" xfId="227"/>
    <cellStyle name="_TG-TH_1_Book1 2" xfId="228"/>
    <cellStyle name="_TG-TH_1_Book1 2 2" xfId="6495"/>
    <cellStyle name="_TG-TH_1_Book1 3" xfId="6496"/>
    <cellStyle name="_TG-TH_1_Book1_1" xfId="229"/>
    <cellStyle name="_TG-TH_1_Book1_1 2" xfId="230"/>
    <cellStyle name="_TG-TH_1_Book1_1 2 2" xfId="6497"/>
    <cellStyle name="_TG-TH_1_Book1_1 3" xfId="6498"/>
    <cellStyle name="_TG-TH_1_Book1_1_BC CV 6403 BKHĐT" xfId="3125"/>
    <cellStyle name="_TG-TH_1_Book1_1_Bieu mau cong trinh khoi cong moi 3-4" xfId="3126"/>
    <cellStyle name="_TG-TH_1_Book1_1_Bieu3ODA" xfId="3127"/>
    <cellStyle name="_TG-TH_1_Book1_1_Bieu4HTMT" xfId="3128"/>
    <cellStyle name="_TG-TH_1_Book1_1_Book1" xfId="3129"/>
    <cellStyle name="_TG-TH_1_Book1_1_Luy ke von ung nam 2011 -Thoa gui ngay 12-8-2012" xfId="3130"/>
    <cellStyle name="_TG-TH_1_Book1_2" xfId="3131"/>
    <cellStyle name="_TG-TH_1_Book1_2 2" xfId="3132"/>
    <cellStyle name="_TG-TH_1_Book1_2_BC CV 6403 BKHĐT" xfId="3133"/>
    <cellStyle name="_TG-TH_1_Book1_2_Bieu3ODA" xfId="3134"/>
    <cellStyle name="_TG-TH_1_Book1_2_Luy ke von ung nam 2011 -Thoa gui ngay 12-8-2012" xfId="3135"/>
    <cellStyle name="_TG-TH_1_Book1_3" xfId="3136"/>
    <cellStyle name="_TG-TH_1_Book1_4" xfId="6499"/>
    <cellStyle name="_TG-TH_1_Book1_BC CV 6403 BKHĐT" xfId="3137"/>
    <cellStyle name="_TG-TH_1_Book1_BC-QT-WB-dthao" xfId="3138"/>
    <cellStyle name="_TG-TH_1_Book1_Bieu mau cong trinh khoi cong moi 3-4" xfId="3139"/>
    <cellStyle name="_TG-TH_1_Book1_Bieu3ODA" xfId="3140"/>
    <cellStyle name="_TG-TH_1_Book1_Bieu4HTMT" xfId="3141"/>
    <cellStyle name="_TG-TH_1_Book1_bo sung von KCH nam 2010 va Du an tre kho khan" xfId="3142"/>
    <cellStyle name="_TG-TH_1_Book1_Book1" xfId="3143"/>
    <cellStyle name="_TG-TH_1_Book1_danh muc chuan bi dau tu 2011 ngay 07-6-2011" xfId="3144"/>
    <cellStyle name="_TG-TH_1_Book1_Danh muc pbo nguon von XSKT, XDCB nam 2009 chuyen qua nam 2010" xfId="3145"/>
    <cellStyle name="_TG-TH_1_Book1_dieu chinh KH 2011 ngay 26-5-2011111" xfId="3146"/>
    <cellStyle name="_TG-TH_1_Book1_DS KCH PHAN BO VON NSDP NAM 2010" xfId="3147"/>
    <cellStyle name="_TG-TH_1_Book1_giao KH 2011 ngay 10-12-2010" xfId="3148"/>
    <cellStyle name="_TG-TH_1_Book1_LuuNgay13-08-2007Be chua to chau (XD+CN)-phankhoan hoang" xfId="6500"/>
    <cellStyle name="_TG-TH_1_Book1_Luy ke von ung nam 2011 -Thoa gui ngay 12-8-2012" xfId="3149"/>
    <cellStyle name="_TG-TH_1_Book1_tam ung va thanh toan goi 44" xfId="6501"/>
    <cellStyle name="_TG-TH_1_Book1_TKHC-THOIQUAN-05-04-2004" xfId="231"/>
    <cellStyle name="_TG-TH_1_Book1_TKHC-THOIQUAN-05-04-2004 2" xfId="6502"/>
    <cellStyle name="_TG-TH_1_Book1_Tuyenongchuyentai dot 3-viet" xfId="6503"/>
    <cellStyle name="_TG-TH_1_Book1_ÿÿÿÿÿ" xfId="6504"/>
    <cellStyle name="_TG-TH_1_Book1_ÿÿÿÿÿ_1" xfId="6505"/>
    <cellStyle name="_TG-TH_1_CAU Khanh Nam(Thi Cong)" xfId="232"/>
    <cellStyle name="_TG-TH_1_CAU Khanh Nam(Thi Cong) 2" xfId="6506"/>
    <cellStyle name="_TG-TH_1_ChiHuong_ApGia" xfId="3150"/>
    <cellStyle name="_TG-TH_1_CoCauPhi (version 1)" xfId="3151"/>
    <cellStyle name="_TG-TH_1_Copy of 05-12  KH trung han 2016-2020 - Liem Thinh edited (1)" xfId="3152"/>
    <cellStyle name="_TG-TH_1_danh muc chuan bi dau tu 2011 ngay 07-6-2011" xfId="3153"/>
    <cellStyle name="_TG-TH_1_Danh muc pbo nguon von XSKT, XDCB nam 2009 chuyen qua nam 2010" xfId="3154"/>
    <cellStyle name="_TG-TH_1_DAU NOI PL-CL TAI PHU LAMHC" xfId="3155"/>
    <cellStyle name="_TG-TH_1_dieu chinh KH 2011 ngay 26-5-2011111" xfId="3156"/>
    <cellStyle name="_TG-TH_1_DS KCH PHAN BO VON NSDP NAM 2010" xfId="3157"/>
    <cellStyle name="_TG-TH_1_DTCDT MR.2N110.HOCMON.TDTOAN.CCUNG" xfId="3158"/>
    <cellStyle name="_TG-TH_1_DU TRU VAT TU" xfId="233"/>
    <cellStyle name="_TG-TH_1_DU TRU VAT TU 2" xfId="6507"/>
    <cellStyle name="_TG-TH_1_giao KH 2011 ngay 10-12-2010" xfId="3159"/>
    <cellStyle name="_TG-TH_1_GTGT 2003" xfId="3160"/>
    <cellStyle name="_TG-TH_1_KE KHAI THUE GTGT 2004" xfId="3161"/>
    <cellStyle name="_TG-TH_1_KE KHAI THUE GTGT 2004_BCTC2004" xfId="3162"/>
    <cellStyle name="_TG-TH_1_KH TPCP 2016-2020 (tong hop)" xfId="3163"/>
    <cellStyle name="_TG-TH_1_KH TPCP vung TNB (03-1-2012)" xfId="3164"/>
    <cellStyle name="_TG-TH_1_kien giang 2" xfId="3165"/>
    <cellStyle name="_TG-TH_1_Lora-tungchau" xfId="3166"/>
    <cellStyle name="_TG-TH_1_Luy ke von ung nam 2011 -Thoa gui ngay 12-8-2012" xfId="3167"/>
    <cellStyle name="_TG-TH_1_NhanCong" xfId="3168"/>
    <cellStyle name="_TG-TH_1_N-X-T-04" xfId="3169"/>
    <cellStyle name="_TG-TH_1_PGIA-phieu tham tra Kho bac" xfId="3170"/>
    <cellStyle name="_TG-TH_1_phu luc tong ket tinh hinh TH giai doan 03-10 (ngay 30)" xfId="3171"/>
    <cellStyle name="_TG-TH_1_PT02-02" xfId="3172"/>
    <cellStyle name="_TG-TH_1_PT02-02_Book1" xfId="3173"/>
    <cellStyle name="_TG-TH_1_PT02-03" xfId="3174"/>
    <cellStyle name="_TG-TH_1_PT02-03_Book1" xfId="3175"/>
    <cellStyle name="_TG-TH_1_QT TINH UNG 2002" xfId="234"/>
    <cellStyle name="_TG-TH_1_QT TINH UNG 2002 2" xfId="6508"/>
    <cellStyle name="_TG-TH_1_Qt-HT3PQ1(CauKho)" xfId="3176"/>
    <cellStyle name="_TG-TH_1_Sheet1" xfId="3177"/>
    <cellStyle name="_TG-TH_1_TK152-04" xfId="3178"/>
    <cellStyle name="_TG-TH_1_TKHC-THOIQUAN-05-04-2004" xfId="235"/>
    <cellStyle name="_TG-TH_1_TKHC-THOIQUAN-05-04-2004 2" xfId="6509"/>
    <cellStyle name="_TG-TH_1_ÿÿÿÿÿ" xfId="236"/>
    <cellStyle name="_TG-TH_1_ÿÿÿÿÿ 2" xfId="6510"/>
    <cellStyle name="_TG-TH_1_ÿÿÿÿÿ_Bieu mau cong trinh khoi cong moi 3-4" xfId="3179"/>
    <cellStyle name="_TG-TH_1_ÿÿÿÿÿ_Bieu3ODA" xfId="3180"/>
    <cellStyle name="_TG-TH_1_ÿÿÿÿÿ_Bieu4HTMT" xfId="3181"/>
    <cellStyle name="_TG-TH_1_ÿÿÿÿÿ_KH TPCP vung TNB (03-1-2012)" xfId="3182"/>
    <cellStyle name="_TG-TH_1_ÿÿÿÿÿ_kien giang 2" xfId="3183"/>
    <cellStyle name="_TG-TH_2" xfId="237"/>
    <cellStyle name="_TG-TH_2 2" xfId="238"/>
    <cellStyle name="_TG-TH_2 2 2" xfId="6511"/>
    <cellStyle name="_TG-TH_2 3" xfId="6512"/>
    <cellStyle name="_TG-TH_2_05-12  KH trung han 2016-2020 - Liem Thinh edited" xfId="3184"/>
    <cellStyle name="_TG-TH_2_ApGiaVatTu_cayxanh_latgach" xfId="3185"/>
    <cellStyle name="_TG-TH_2_BANG TONG HOP TINH HINH THANH QUYET TOAN (MOI I)" xfId="239"/>
    <cellStyle name="_TG-TH_2_BANG TONG HOP TINH HINH THANH QUYET TOAN (MOI I) 2" xfId="6513"/>
    <cellStyle name="_TG-TH_2_BAO CAO KLCT PT2000" xfId="3186"/>
    <cellStyle name="_TG-TH_2_BAO CAO PT2000" xfId="3187"/>
    <cellStyle name="_TG-TH_2_BAO CAO PT2000_Book1" xfId="3188"/>
    <cellStyle name="_TG-TH_2_Bao cao XDCB 2001 - T11 KH dieu chinh 20-11-THAI" xfId="3189"/>
    <cellStyle name="_TG-TH_2_BAO GIA NGAY 24-10-08 (co dam)" xfId="240"/>
    <cellStyle name="_TG-TH_2_BAO GIA NGAY 24-10-08 (co dam) 2" xfId="6514"/>
    <cellStyle name="_TG-TH_2_BC  NAM 2007" xfId="3190"/>
    <cellStyle name="_TG-TH_2_BC CV 6403 BKHĐT" xfId="3191"/>
    <cellStyle name="_TG-TH_2_BC NQ11-CP - chinh sua lai" xfId="3192"/>
    <cellStyle name="_TG-TH_2_BC NQ11-CP-Quynh sau bieu so3" xfId="3193"/>
    <cellStyle name="_TG-TH_2_BC_NQ11-CP_-_Thao_sua_lai" xfId="3194"/>
    <cellStyle name="_TG-TH_2_Bieu mau cong trinh khoi cong moi 3-4" xfId="3195"/>
    <cellStyle name="_TG-TH_2_Bieu3ODA" xfId="3196"/>
    <cellStyle name="_TG-TH_2_Bieu3ODA_1" xfId="3197"/>
    <cellStyle name="_TG-TH_2_Bieu4HTMT" xfId="3198"/>
    <cellStyle name="_TG-TH_2_bo sung von KCH nam 2010 va Du an tre kho khan" xfId="3199"/>
    <cellStyle name="_TG-TH_2_Book1" xfId="241"/>
    <cellStyle name="_TG-TH_2_Book1 2" xfId="242"/>
    <cellStyle name="_TG-TH_2_Book1 2 2" xfId="6515"/>
    <cellStyle name="_TG-TH_2_Book1 3" xfId="6516"/>
    <cellStyle name="_TG-TH_2_Book1_1" xfId="243"/>
    <cellStyle name="_TG-TH_2_Book1_1 2" xfId="244"/>
    <cellStyle name="_TG-TH_2_Book1_1 2 2" xfId="6517"/>
    <cellStyle name="_TG-TH_2_Book1_1 3" xfId="6518"/>
    <cellStyle name="_TG-TH_2_Book1_1_BC CV 6403 BKHĐT" xfId="3200"/>
    <cellStyle name="_TG-TH_2_Book1_1_Bieu mau cong trinh khoi cong moi 3-4" xfId="3201"/>
    <cellStyle name="_TG-TH_2_Book1_1_Bieu3ODA" xfId="3202"/>
    <cellStyle name="_TG-TH_2_Book1_1_Bieu4HTMT" xfId="3203"/>
    <cellStyle name="_TG-TH_2_Book1_1_Book1" xfId="3204"/>
    <cellStyle name="_TG-TH_2_Book1_1_Luy ke von ung nam 2011 -Thoa gui ngay 12-8-2012" xfId="3205"/>
    <cellStyle name="_TG-TH_2_Book1_2" xfId="3206"/>
    <cellStyle name="_TG-TH_2_Book1_2 2" xfId="3207"/>
    <cellStyle name="_TG-TH_2_Book1_2 2 2" xfId="6519"/>
    <cellStyle name="_TG-TH_2_Book1_2 2 3" xfId="55630"/>
    <cellStyle name="_TG-TH_2_Book1_2_BC CV 6403 BKHĐT" xfId="3208"/>
    <cellStyle name="_TG-TH_2_Book1_2_Bieu3ODA" xfId="3209"/>
    <cellStyle name="_TG-TH_2_Book1_2_Luy ke von ung nam 2011 -Thoa gui ngay 12-8-2012" xfId="3210"/>
    <cellStyle name="_TG-TH_2_Book1_3" xfId="3211"/>
    <cellStyle name="_TG-TH_2_Book1_3 2" xfId="3212"/>
    <cellStyle name="_TG-TH_2_Book1_4" xfId="6520"/>
    <cellStyle name="_TG-TH_2_Book1_BC CV 6403 BKHĐT" xfId="3213"/>
    <cellStyle name="_TG-TH_2_Book1_Bieu mau cong trinh khoi cong moi 3-4" xfId="3214"/>
    <cellStyle name="_TG-TH_2_Book1_Bieu3ODA" xfId="3215"/>
    <cellStyle name="_TG-TH_2_Book1_Bieu4HTMT" xfId="3216"/>
    <cellStyle name="_TG-TH_2_Book1_bo sung von KCH nam 2010 va Du an tre kho khan" xfId="3217"/>
    <cellStyle name="_TG-TH_2_Book1_Book1" xfId="3218"/>
    <cellStyle name="_TG-TH_2_Book1_danh muc chuan bi dau tu 2011 ngay 07-6-2011" xfId="3219"/>
    <cellStyle name="_TG-TH_2_Book1_Danh muc pbo nguon von XSKT, XDCB nam 2009 chuyen qua nam 2010" xfId="3220"/>
    <cellStyle name="_TG-TH_2_Book1_dieu chinh KH 2011 ngay 26-5-2011111" xfId="3221"/>
    <cellStyle name="_TG-TH_2_Book1_DS KCH PHAN BO VON NSDP NAM 2010" xfId="3222"/>
    <cellStyle name="_TG-TH_2_Book1_giao KH 2011 ngay 10-12-2010" xfId="3223"/>
    <cellStyle name="_TG-TH_2_Book1_LuuNgay13-08-2007Be chua to chau (XD+CN)-phankhoan hoang" xfId="6521"/>
    <cellStyle name="_TG-TH_2_Book1_Luy ke von ung nam 2011 -Thoa gui ngay 12-8-2012" xfId="3224"/>
    <cellStyle name="_TG-TH_2_Book1_tam ung va thanh toan goi 44" xfId="6522"/>
    <cellStyle name="_TG-TH_2_Book1_TKHC-THOIQUAN-05-04-2004" xfId="245"/>
    <cellStyle name="_TG-TH_2_Book1_TKHC-THOIQUAN-05-04-2004 2" xfId="6523"/>
    <cellStyle name="_TG-TH_2_Book1_Tuyenongchuyentai dot 3-viet" xfId="6524"/>
    <cellStyle name="_TG-TH_2_Book1_ÿÿÿÿÿ" xfId="6525"/>
    <cellStyle name="_TG-TH_2_Book1_ÿÿÿÿÿ_1" xfId="6526"/>
    <cellStyle name="_TG-TH_2_CAU Khanh Nam(Thi Cong)" xfId="246"/>
    <cellStyle name="_TG-TH_2_CAU Khanh Nam(Thi Cong) 2" xfId="6527"/>
    <cellStyle name="_TG-TH_2_ChiHuong_ApGia" xfId="3225"/>
    <cellStyle name="_TG-TH_2_CoCauPhi (version 1)" xfId="3226"/>
    <cellStyle name="_TG-TH_2_Copy of 05-12  KH trung han 2016-2020 - Liem Thinh edited (1)" xfId="3227"/>
    <cellStyle name="_TG-TH_2_danh muc chuan bi dau tu 2011 ngay 07-6-2011" xfId="3228"/>
    <cellStyle name="_TG-TH_2_Danh muc pbo nguon von XSKT, XDCB nam 2009 chuyen qua nam 2010" xfId="3229"/>
    <cellStyle name="_TG-TH_2_DAU NOI PL-CL TAI PHU LAMHC" xfId="3230"/>
    <cellStyle name="_TG-TH_2_dieu chinh KH 2011 ngay 26-5-2011111" xfId="3231"/>
    <cellStyle name="_TG-TH_2_DS KCH PHAN BO VON NSDP NAM 2010" xfId="3232"/>
    <cellStyle name="_TG-TH_2_DTCDT MR.2N110.HOCMON.TDTOAN.CCUNG" xfId="3233"/>
    <cellStyle name="_TG-TH_2_DU TRU VAT TU" xfId="247"/>
    <cellStyle name="_TG-TH_2_DU TRU VAT TU 2" xfId="6528"/>
    <cellStyle name="_TG-TH_2_giao KH 2011 ngay 10-12-2010" xfId="3234"/>
    <cellStyle name="_TG-TH_2_GTGT 2003" xfId="3235"/>
    <cellStyle name="_TG-TH_2_KE KHAI THUE GTGT 2004" xfId="3236"/>
    <cellStyle name="_TG-TH_2_KE KHAI THUE GTGT 2004_BCTC2004" xfId="3237"/>
    <cellStyle name="_TG-TH_2_KH TPCP 2016-2020 (tong hop)" xfId="3238"/>
    <cellStyle name="_TG-TH_2_KH TPCP vung TNB (03-1-2012)" xfId="3239"/>
    <cellStyle name="_TG-TH_2_kien giang 2" xfId="3240"/>
    <cellStyle name="_TG-TH_2_Lora-tungchau" xfId="3241"/>
    <cellStyle name="_TG-TH_2_Luy ke von ung nam 2011 -Thoa gui ngay 12-8-2012" xfId="3242"/>
    <cellStyle name="_TG-TH_2_NhanCong" xfId="3243"/>
    <cellStyle name="_TG-TH_2_N-X-T-04" xfId="3244"/>
    <cellStyle name="_TG-TH_2_PGIA-phieu tham tra Kho bac" xfId="3245"/>
    <cellStyle name="_TG-TH_2_phu luc tong ket tinh hinh TH giai doan 03-10 (ngay 30)" xfId="3246"/>
    <cellStyle name="_TG-TH_2_PT02-02" xfId="3247"/>
    <cellStyle name="_TG-TH_2_PT02-02_Book1" xfId="3248"/>
    <cellStyle name="_TG-TH_2_PT02-03" xfId="3249"/>
    <cellStyle name="_TG-TH_2_PT02-03_Book1" xfId="3250"/>
    <cellStyle name="_TG-TH_2_QT TINH UNG 2002" xfId="248"/>
    <cellStyle name="_TG-TH_2_QT TINH UNG 2002 2" xfId="6529"/>
    <cellStyle name="_TG-TH_2_Qt-HT3PQ1(CauKho)" xfId="3251"/>
    <cellStyle name="_TG-TH_2_Sheet1" xfId="3252"/>
    <cellStyle name="_TG-TH_2_TK152-04" xfId="3253"/>
    <cellStyle name="_TG-TH_2_TKHC-THOIQUAN-05-04-2004" xfId="249"/>
    <cellStyle name="_TG-TH_2_TKHC-THOIQUAN-05-04-2004 2" xfId="6530"/>
    <cellStyle name="_TG-TH_2_ÿÿÿÿÿ" xfId="250"/>
    <cellStyle name="_TG-TH_2_ÿÿÿÿÿ 2" xfId="6531"/>
    <cellStyle name="_TG-TH_2_ÿÿÿÿÿ_Bieu mau cong trinh khoi cong moi 3-4" xfId="3254"/>
    <cellStyle name="_TG-TH_2_ÿÿÿÿÿ_Bieu3ODA" xfId="3255"/>
    <cellStyle name="_TG-TH_2_ÿÿÿÿÿ_Bieu4HTMT" xfId="3256"/>
    <cellStyle name="_TG-TH_2_ÿÿÿÿÿ_KH TPCP vung TNB (03-1-2012)" xfId="3257"/>
    <cellStyle name="_TG-TH_2_ÿÿÿÿÿ_kien giang 2" xfId="3258"/>
    <cellStyle name="_TG-TH_3" xfId="251"/>
    <cellStyle name="_TG-TH_3 2" xfId="3259"/>
    <cellStyle name="_TG-TH_3 3" xfId="6532"/>
    <cellStyle name="_TG-TH_3_05-12  KH trung han 2016-2020 - Liem Thinh edited" xfId="3260"/>
    <cellStyle name="_TG-TH_3_Copy of 05-12  KH trung han 2016-2020 - Liem Thinh edited (1)" xfId="3261"/>
    <cellStyle name="_TG-TH_3_KH TPCP 2016-2020 (tong hop)" xfId="3262"/>
    <cellStyle name="_TG-TH_3_Lora-tungchau" xfId="3263"/>
    <cellStyle name="_TG-TH_3_Lora-tungchau 2" xfId="3264"/>
    <cellStyle name="_TG-TH_3_Lora-tungchau_05-12  KH trung han 2016-2020 - Liem Thinh edited" xfId="3265"/>
    <cellStyle name="_TG-TH_3_Lora-tungchau_Copy of 05-12  KH trung han 2016-2020 - Liem Thinh edited (1)" xfId="3266"/>
    <cellStyle name="_TG-TH_3_Lora-tungchau_KH TPCP 2016-2020 (tong hop)" xfId="3267"/>
    <cellStyle name="_TG-TH_3_Qt-HT3PQ1(CauKho)" xfId="3268"/>
    <cellStyle name="_TG-TH_4" xfId="252"/>
    <cellStyle name="_TG-TH_4 2" xfId="6533"/>
    <cellStyle name="_TH KH 2010" xfId="3269"/>
    <cellStyle name="_TH KH 2010 2" xfId="6534"/>
    <cellStyle name="_TH KH 2010 3" xfId="55631"/>
    <cellStyle name="_TK152-04" xfId="3270"/>
    <cellStyle name="_TKHC-THOIQUAN-05-04-2004" xfId="253"/>
    <cellStyle name="_TKHC-THOIQUAN-05-04-2004 2" xfId="6535"/>
    <cellStyle name="_Tong dutoan PP LAHAI" xfId="254"/>
    <cellStyle name="_Tong dutoan PP LAHAI 2" xfId="6536"/>
    <cellStyle name="_Tong hop may cheu nganh 1" xfId="255"/>
    <cellStyle name="_Tong hop may cheu nganh 1 2" xfId="6537"/>
    <cellStyle name="_TPCP GT-24-5-Mien Nui" xfId="256"/>
    <cellStyle name="_TPCP GT-24-5-Mien Nui 2" xfId="6538"/>
    <cellStyle name="_TPCP GT-24-5-Mien Nui 3" xfId="6539"/>
    <cellStyle name="_TPCP GT-24-5-Mien Nui_!1 1 bao cao giao KH ve HTCMT vung TNB   12-12-2011" xfId="3271"/>
    <cellStyle name="_TPCP GT-24-5-Mien Nui_!1 1 bao cao giao KH ve HTCMT vung TNB   12-12-2011 2" xfId="6540"/>
    <cellStyle name="_TPCP GT-24-5-Mien Nui_!1 1 bao cao giao KH ve HTCMT vung TNB   12-12-2011 3" xfId="6541"/>
    <cellStyle name="_TPCP GT-24-5-Mien Nui_!1 1 bao cao giao KH ve HTCMT vung TNB   12-12-2011 4" xfId="55632"/>
    <cellStyle name="_TPCP GT-24-5-Mien Nui_bieu 1b" xfId="6542"/>
    <cellStyle name="_TPCP GT-24-5-Mien Nui_bieu 1b 2" xfId="6543"/>
    <cellStyle name="_TPCP GT-24-5-Mien Nui_Bieu4HTMT" xfId="3272"/>
    <cellStyle name="_TPCP GT-24-5-Mien Nui_Bieu4HTMT 2" xfId="6544"/>
    <cellStyle name="_TPCP GT-24-5-Mien Nui_Bieu4HTMT 3" xfId="6545"/>
    <cellStyle name="_TPCP GT-24-5-Mien Nui_Bieu4HTMT 4" xfId="55633"/>
    <cellStyle name="_TPCP GT-24-5-Mien Nui_Bieu4HTMT_!1 1 bao cao giao KH ve HTCMT vung TNB   12-12-2011" xfId="3273"/>
    <cellStyle name="_TPCP GT-24-5-Mien Nui_Bieu4HTMT_!1 1 bao cao giao KH ve HTCMT vung TNB   12-12-2011 2" xfId="6546"/>
    <cellStyle name="_TPCP GT-24-5-Mien Nui_Bieu4HTMT_!1 1 bao cao giao KH ve HTCMT vung TNB   12-12-2011 3" xfId="6547"/>
    <cellStyle name="_TPCP GT-24-5-Mien Nui_Bieu4HTMT_!1 1 bao cao giao KH ve HTCMT vung TNB   12-12-2011 4" xfId="55634"/>
    <cellStyle name="_TPCP GT-24-5-Mien Nui_Bieu4HTMT_KH TPCP vung TNB (03-1-2012)" xfId="3274"/>
    <cellStyle name="_TPCP GT-24-5-Mien Nui_Bieu4HTMT_KH TPCP vung TNB (03-1-2012) 2" xfId="6548"/>
    <cellStyle name="_TPCP GT-24-5-Mien Nui_Bieu4HTMT_KH TPCP vung TNB (03-1-2012) 3" xfId="6549"/>
    <cellStyle name="_TPCP GT-24-5-Mien Nui_Bieu4HTMT_KH TPCP vung TNB (03-1-2012) 4" xfId="55635"/>
    <cellStyle name="_TPCP GT-24-5-Mien Nui_KH TPCP vung TNB (03-1-2012)" xfId="3275"/>
    <cellStyle name="_TPCP GT-24-5-Mien Nui_KH TPCP vung TNB (03-1-2012) 2" xfId="6550"/>
    <cellStyle name="_TPCP GT-24-5-Mien Nui_KH TPCP vung TNB (03-1-2012) 3" xfId="6551"/>
    <cellStyle name="_TPCP GT-24-5-Mien Nui_KH TPCP vung TNB (03-1-2012) 4" xfId="55636"/>
    <cellStyle name="_TPCP GT-24-5-Mien Nui_Sheet1" xfId="6552"/>
    <cellStyle name="_TPCP GT-24-5-Mien Nui_Sheet1 2" xfId="6553"/>
    <cellStyle name="_TT209BTC3" xfId="6554"/>
    <cellStyle name="_Tuyenongchuyentai dot 3-viet" xfId="6555"/>
    <cellStyle name="_ung truoc 2011 NSTW Thanh Hoa + Nge An gui Thu 12-5" xfId="257"/>
    <cellStyle name="_ung truoc 2011 NSTW Thanh Hoa + Nge An gui Thu 12-5 2" xfId="6556"/>
    <cellStyle name="_ung truoc 2011 NSTW Thanh Hoa + Nge An gui Thu 12-5 3" xfId="6557"/>
    <cellStyle name="_ung truoc 2011 NSTW Thanh Hoa + Nge An gui Thu 12-5_!1 1 bao cao giao KH ve HTCMT vung TNB   12-12-2011" xfId="3276"/>
    <cellStyle name="_ung truoc 2011 NSTW Thanh Hoa + Nge An gui Thu 12-5_!1 1 bao cao giao KH ve HTCMT vung TNB   12-12-2011 2" xfId="6558"/>
    <cellStyle name="_ung truoc 2011 NSTW Thanh Hoa + Nge An gui Thu 12-5_!1 1 bao cao giao KH ve HTCMT vung TNB   12-12-2011 3" xfId="6559"/>
    <cellStyle name="_ung truoc 2011 NSTW Thanh Hoa + Nge An gui Thu 12-5_!1 1 bao cao giao KH ve HTCMT vung TNB   12-12-2011 4" xfId="55637"/>
    <cellStyle name="_ung truoc 2011 NSTW Thanh Hoa + Nge An gui Thu 12-5_bieu 1b" xfId="6560"/>
    <cellStyle name="_ung truoc 2011 NSTW Thanh Hoa + Nge An gui Thu 12-5_bieu 1b 2" xfId="6561"/>
    <cellStyle name="_ung truoc 2011 NSTW Thanh Hoa + Nge An gui Thu 12-5_Bieu4HTMT" xfId="3277"/>
    <cellStyle name="_ung truoc 2011 NSTW Thanh Hoa + Nge An gui Thu 12-5_Bieu4HTMT 2" xfId="6562"/>
    <cellStyle name="_ung truoc 2011 NSTW Thanh Hoa + Nge An gui Thu 12-5_Bieu4HTMT 3" xfId="6563"/>
    <cellStyle name="_ung truoc 2011 NSTW Thanh Hoa + Nge An gui Thu 12-5_Bieu4HTMT 4" xfId="55638"/>
    <cellStyle name="_ung truoc 2011 NSTW Thanh Hoa + Nge An gui Thu 12-5_Bieu4HTMT_!1 1 bao cao giao KH ve HTCMT vung TNB   12-12-2011" xfId="3278"/>
    <cellStyle name="_ung truoc 2011 NSTW Thanh Hoa + Nge An gui Thu 12-5_Bieu4HTMT_!1 1 bao cao giao KH ve HTCMT vung TNB   12-12-2011 2" xfId="6564"/>
    <cellStyle name="_ung truoc 2011 NSTW Thanh Hoa + Nge An gui Thu 12-5_Bieu4HTMT_!1 1 bao cao giao KH ve HTCMT vung TNB   12-12-2011 3" xfId="6565"/>
    <cellStyle name="_ung truoc 2011 NSTW Thanh Hoa + Nge An gui Thu 12-5_Bieu4HTMT_!1 1 bao cao giao KH ve HTCMT vung TNB   12-12-2011 4" xfId="55639"/>
    <cellStyle name="_ung truoc 2011 NSTW Thanh Hoa + Nge An gui Thu 12-5_Bieu4HTMT_KH TPCP vung TNB (03-1-2012)" xfId="3279"/>
    <cellStyle name="_ung truoc 2011 NSTW Thanh Hoa + Nge An gui Thu 12-5_Bieu4HTMT_KH TPCP vung TNB (03-1-2012) 2" xfId="6566"/>
    <cellStyle name="_ung truoc 2011 NSTW Thanh Hoa + Nge An gui Thu 12-5_Bieu4HTMT_KH TPCP vung TNB (03-1-2012) 3" xfId="6567"/>
    <cellStyle name="_ung truoc 2011 NSTW Thanh Hoa + Nge An gui Thu 12-5_Bieu4HTMT_KH TPCP vung TNB (03-1-2012) 4" xfId="55640"/>
    <cellStyle name="_ung truoc 2011 NSTW Thanh Hoa + Nge An gui Thu 12-5_KH TPCP vung TNB (03-1-2012)" xfId="3280"/>
    <cellStyle name="_ung truoc 2011 NSTW Thanh Hoa + Nge An gui Thu 12-5_KH TPCP vung TNB (03-1-2012) 2" xfId="6568"/>
    <cellStyle name="_ung truoc 2011 NSTW Thanh Hoa + Nge An gui Thu 12-5_KH TPCP vung TNB (03-1-2012) 3" xfId="6569"/>
    <cellStyle name="_ung truoc 2011 NSTW Thanh Hoa + Nge An gui Thu 12-5_KH TPCP vung TNB (03-1-2012) 4" xfId="55641"/>
    <cellStyle name="_ung truoc 2011 NSTW Thanh Hoa + Nge An gui Thu 12-5_Sheet1" xfId="6570"/>
    <cellStyle name="_ung truoc 2011 NSTW Thanh Hoa + Nge An gui Thu 12-5_Sheet1 2" xfId="6571"/>
    <cellStyle name="_ung truoc cua long an (6-5-2010)" xfId="258"/>
    <cellStyle name="_ung truoc cua long an (6-5-2010) 2" xfId="6572"/>
    <cellStyle name="_Ung von nam 2011 vung TNB - Doan Cong tac (12-5-2010)" xfId="259"/>
    <cellStyle name="_Ung von nam 2011 vung TNB - Doan Cong tac (12-5-2010) 2" xfId="6573"/>
    <cellStyle name="_Ung von nam 2011 vung TNB - Doan Cong tac (12-5-2010)_!1 1 bao cao giao KH ve HTCMT vung TNB   12-12-2011" xfId="3281"/>
    <cellStyle name="_Ung von nam 2011 vung TNB - Doan Cong tac (12-5-2010)_!1 1 bao cao giao KH ve HTCMT vung TNB   12-12-2011 2" xfId="6574"/>
    <cellStyle name="_Ung von nam 2011 vung TNB - Doan Cong tac (12-5-2010)_!1 1 bao cao giao KH ve HTCMT vung TNB   12-12-2011 3" xfId="55642"/>
    <cellStyle name="_Ung von nam 2011 vung TNB - Doan Cong tac (12-5-2010)_bieu 1b" xfId="6575"/>
    <cellStyle name="_Ung von nam 2011 vung TNB - Doan Cong tac (12-5-2010)_Bieu4HTMT" xfId="3282"/>
    <cellStyle name="_Ung von nam 2011 vung TNB - Doan Cong tac (12-5-2010)_Bieu4HTMT 2" xfId="6576"/>
    <cellStyle name="_Ung von nam 2011 vung TNB - Doan Cong tac (12-5-2010)_Bieu4HTMT 3" xfId="55643"/>
    <cellStyle name="_Ung von nam 2011 vung TNB - Doan Cong tac (12-5-2010)_Bieu4HTMT_!1 1 bao cao giao KH ve HTCMT vung TNB   12-12-2011" xfId="3283"/>
    <cellStyle name="_Ung von nam 2011 vung TNB - Doan Cong tac (12-5-2010)_Bieu4HTMT_!1 1 bao cao giao KH ve HTCMT vung TNB   12-12-2011 2" xfId="6577"/>
    <cellStyle name="_Ung von nam 2011 vung TNB - Doan Cong tac (12-5-2010)_Bieu4HTMT_!1 1 bao cao giao KH ve HTCMT vung TNB   12-12-2011 3" xfId="55644"/>
    <cellStyle name="_Ung von nam 2011 vung TNB - Doan Cong tac (12-5-2010)_Bieu4HTMT_KH TPCP vung TNB (03-1-2012)" xfId="3284"/>
    <cellStyle name="_Ung von nam 2011 vung TNB - Doan Cong tac (12-5-2010)_Bieu4HTMT_KH TPCP vung TNB (03-1-2012) 2" xfId="6578"/>
    <cellStyle name="_Ung von nam 2011 vung TNB - Doan Cong tac (12-5-2010)_Bieu4HTMT_KH TPCP vung TNB (03-1-2012) 3" xfId="55645"/>
    <cellStyle name="_Ung von nam 2011 vung TNB - Doan Cong tac (12-5-2010)_Chuẩn bị đầu tư 2011 (sep Hung)_KH 2012 (T3-2013)" xfId="3285"/>
    <cellStyle name="_Ung von nam 2011 vung TNB - Doan Cong tac (12-5-2010)_Chuẩn bị đầu tư 2011 (sep Hung)_KH 2012 (T3-2013) 2" xfId="6579"/>
    <cellStyle name="_Ung von nam 2011 vung TNB - Doan Cong tac (12-5-2010)_Chuẩn bị đầu tư 2011 (sep Hung)_KH 2012 (T3-2013) 3" xfId="55646"/>
    <cellStyle name="_Ung von nam 2011 vung TNB - Doan Cong tac (12-5-2010)_Cong trinh co y kien LD_Dang_NN_2011-Tay nguyen-9-10" xfId="260"/>
    <cellStyle name="_Ung von nam 2011 vung TNB - Doan Cong tac (12-5-2010)_Cong trinh co y kien LD_Dang_NN_2011-Tay nguyen-9-10 2" xfId="6580"/>
    <cellStyle name="_Ung von nam 2011 vung TNB - Doan Cong tac (12-5-2010)_Cong trinh co y kien LD_Dang_NN_2011-Tay nguyen-9-10_!1 1 bao cao giao KH ve HTCMT vung TNB   12-12-2011" xfId="3286"/>
    <cellStyle name="_Ung von nam 2011 vung TNB - Doan Cong tac (12-5-2010)_Cong trinh co y kien LD_Dang_NN_2011-Tay nguyen-9-10_!1 1 bao cao giao KH ve HTCMT vung TNB   12-12-2011 2" xfId="6581"/>
    <cellStyle name="_Ung von nam 2011 vung TNB - Doan Cong tac (12-5-2010)_Cong trinh co y kien LD_Dang_NN_2011-Tay nguyen-9-10_!1 1 bao cao giao KH ve HTCMT vung TNB   12-12-2011 3" xfId="55647"/>
    <cellStyle name="_Ung von nam 2011 vung TNB - Doan Cong tac (12-5-2010)_Cong trinh co y kien LD_Dang_NN_2011-Tay nguyen-9-10_bieu 1b" xfId="6582"/>
    <cellStyle name="_Ung von nam 2011 vung TNB - Doan Cong tac (12-5-2010)_Cong trinh co y kien LD_Dang_NN_2011-Tay nguyen-9-10_Bieu4HTMT" xfId="3287"/>
    <cellStyle name="_Ung von nam 2011 vung TNB - Doan Cong tac (12-5-2010)_Cong trinh co y kien LD_Dang_NN_2011-Tay nguyen-9-10_Bieu4HTMT 2" xfId="6583"/>
    <cellStyle name="_Ung von nam 2011 vung TNB - Doan Cong tac (12-5-2010)_Cong trinh co y kien LD_Dang_NN_2011-Tay nguyen-9-10_Bieu4HTMT 3" xfId="55648"/>
    <cellStyle name="_Ung von nam 2011 vung TNB - Doan Cong tac (12-5-2010)_Cong trinh co y kien LD_Dang_NN_2011-Tay nguyen-9-10_Bieu4HTMT_!1 1 bao cao giao KH ve HTCMT vung TNB   12-12-2011" xfId="3288"/>
    <cellStyle name="_Ung von nam 2011 vung TNB - Doan Cong tac (12-5-2010)_Cong trinh co y kien LD_Dang_NN_2011-Tay nguyen-9-10_Bieu4HTMT_!1 1 bao cao giao KH ve HTCMT vung TNB   12-12-2011 2" xfId="6584"/>
    <cellStyle name="_Ung von nam 2011 vung TNB - Doan Cong tac (12-5-2010)_Cong trinh co y kien LD_Dang_NN_2011-Tay nguyen-9-10_Bieu4HTMT_!1 1 bao cao giao KH ve HTCMT vung TNB   12-12-2011 3" xfId="55649"/>
    <cellStyle name="_Ung von nam 2011 vung TNB - Doan Cong tac (12-5-2010)_Cong trinh co y kien LD_Dang_NN_2011-Tay nguyen-9-10_Bieu4HTMT_KH TPCP vung TNB (03-1-2012)" xfId="3289"/>
    <cellStyle name="_Ung von nam 2011 vung TNB - Doan Cong tac (12-5-2010)_Cong trinh co y kien LD_Dang_NN_2011-Tay nguyen-9-10_Bieu4HTMT_KH TPCP vung TNB (03-1-2012) 2" xfId="6585"/>
    <cellStyle name="_Ung von nam 2011 vung TNB - Doan Cong tac (12-5-2010)_Cong trinh co y kien LD_Dang_NN_2011-Tay nguyen-9-10_Bieu4HTMT_KH TPCP vung TNB (03-1-2012) 3" xfId="55650"/>
    <cellStyle name="_Ung von nam 2011 vung TNB - Doan Cong tac (12-5-2010)_Cong trinh co y kien LD_Dang_NN_2011-Tay nguyen-9-10_KH TPCP vung TNB (03-1-2012)" xfId="3290"/>
    <cellStyle name="_Ung von nam 2011 vung TNB - Doan Cong tac (12-5-2010)_Cong trinh co y kien LD_Dang_NN_2011-Tay nguyen-9-10_KH TPCP vung TNB (03-1-2012) 2" xfId="6586"/>
    <cellStyle name="_Ung von nam 2011 vung TNB - Doan Cong tac (12-5-2010)_Cong trinh co y kien LD_Dang_NN_2011-Tay nguyen-9-10_KH TPCP vung TNB (03-1-2012) 3" xfId="55651"/>
    <cellStyle name="_Ung von nam 2011 vung TNB - Doan Cong tac (12-5-2010)_KH TPCP vung TNB (03-1-2012)" xfId="3291"/>
    <cellStyle name="_Ung von nam 2011 vung TNB - Doan Cong tac (12-5-2010)_KH TPCP vung TNB (03-1-2012) 2" xfId="6587"/>
    <cellStyle name="_Ung von nam 2011 vung TNB - Doan Cong tac (12-5-2010)_KH TPCP vung TNB (03-1-2012) 3" xfId="55652"/>
    <cellStyle name="_Ung von nam 2011 vung TNB - Doan Cong tac (12-5-2010)_TN - Ho tro khac 2011" xfId="261"/>
    <cellStyle name="_Ung von nam 2011 vung TNB - Doan Cong tac (12-5-2010)_TN - Ho tro khac 2011 2" xfId="6588"/>
    <cellStyle name="_Ung von nam 2011 vung TNB - Doan Cong tac (12-5-2010)_TN - Ho tro khac 2011_!1 1 bao cao giao KH ve HTCMT vung TNB   12-12-2011" xfId="3292"/>
    <cellStyle name="_Ung von nam 2011 vung TNB - Doan Cong tac (12-5-2010)_TN - Ho tro khac 2011_!1 1 bao cao giao KH ve HTCMT vung TNB   12-12-2011 2" xfId="6589"/>
    <cellStyle name="_Ung von nam 2011 vung TNB - Doan Cong tac (12-5-2010)_TN - Ho tro khac 2011_!1 1 bao cao giao KH ve HTCMT vung TNB   12-12-2011 3" xfId="55653"/>
    <cellStyle name="_Ung von nam 2011 vung TNB - Doan Cong tac (12-5-2010)_TN - Ho tro khac 2011_bieu 1b" xfId="6590"/>
    <cellStyle name="_Ung von nam 2011 vung TNB - Doan Cong tac (12-5-2010)_TN - Ho tro khac 2011_Bieu4HTMT" xfId="3293"/>
    <cellStyle name="_Ung von nam 2011 vung TNB - Doan Cong tac (12-5-2010)_TN - Ho tro khac 2011_Bieu4HTMT 2" xfId="6591"/>
    <cellStyle name="_Ung von nam 2011 vung TNB - Doan Cong tac (12-5-2010)_TN - Ho tro khac 2011_Bieu4HTMT 3" xfId="55654"/>
    <cellStyle name="_Ung von nam 2011 vung TNB - Doan Cong tac (12-5-2010)_TN - Ho tro khac 2011_Bieu4HTMT_!1 1 bao cao giao KH ve HTCMT vung TNB   12-12-2011" xfId="3294"/>
    <cellStyle name="_Ung von nam 2011 vung TNB - Doan Cong tac (12-5-2010)_TN - Ho tro khac 2011_Bieu4HTMT_!1 1 bao cao giao KH ve HTCMT vung TNB   12-12-2011 2" xfId="6592"/>
    <cellStyle name="_Ung von nam 2011 vung TNB - Doan Cong tac (12-5-2010)_TN - Ho tro khac 2011_Bieu4HTMT_!1 1 bao cao giao KH ve HTCMT vung TNB   12-12-2011 3" xfId="55655"/>
    <cellStyle name="_Ung von nam 2011 vung TNB - Doan Cong tac (12-5-2010)_TN - Ho tro khac 2011_Bieu4HTMT_KH TPCP vung TNB (03-1-2012)" xfId="3295"/>
    <cellStyle name="_Ung von nam 2011 vung TNB - Doan Cong tac (12-5-2010)_TN - Ho tro khac 2011_Bieu4HTMT_KH TPCP vung TNB (03-1-2012) 2" xfId="6593"/>
    <cellStyle name="_Ung von nam 2011 vung TNB - Doan Cong tac (12-5-2010)_TN - Ho tro khac 2011_Bieu4HTMT_KH TPCP vung TNB (03-1-2012) 3" xfId="55656"/>
    <cellStyle name="_Ung von nam 2011 vung TNB - Doan Cong tac (12-5-2010)_TN - Ho tro khac 2011_KH TPCP vung TNB (03-1-2012)" xfId="3296"/>
    <cellStyle name="_Ung von nam 2011 vung TNB - Doan Cong tac (12-5-2010)_TN - Ho tro khac 2011_KH TPCP vung TNB (03-1-2012) 2" xfId="6594"/>
    <cellStyle name="_Ung von nam 2011 vung TNB - Doan Cong tac (12-5-2010)_TN - Ho tro khac 2011_KH TPCP vung TNB (03-1-2012) 3" xfId="55657"/>
    <cellStyle name="_Von dau tu 2006-2020 (TL chien luoc)" xfId="3297"/>
    <cellStyle name="_Von dau tu 2006-2020 (TL chien luoc) 2" xfId="6595"/>
    <cellStyle name="_Von dau tu 2006-2020 (TL chien luoc) 3" xfId="6596"/>
    <cellStyle name="_Von dau tu 2006-2020 (TL chien luoc) 4" xfId="55658"/>
    <cellStyle name="_Von dau tu 2006-2020 (TL chien luoc)_15_10_2013 BC nhu cau von doi ung ODA (2014-2016) ngay 15102013 Sua" xfId="3298"/>
    <cellStyle name="_Von dau tu 2006-2020 (TL chien luoc)_15_10_2013 BC nhu cau von doi ung ODA (2014-2016) ngay 15102013 Sua 2" xfId="6597"/>
    <cellStyle name="_Von dau tu 2006-2020 (TL chien luoc)_15_10_2013 BC nhu cau von doi ung ODA (2014-2016) ngay 15102013 Sua 3" xfId="6598"/>
    <cellStyle name="_Von dau tu 2006-2020 (TL chien luoc)_15_10_2013 BC nhu cau von doi ung ODA (2014-2016) ngay 15102013 Sua 4" xfId="55659"/>
    <cellStyle name="_Von dau tu 2006-2020 (TL chien luoc)_BC nhu cau von doi ung ODA nganh NN (BKH)" xfId="3299"/>
    <cellStyle name="_Von dau tu 2006-2020 (TL chien luoc)_BC nhu cau von doi ung ODA nganh NN (BKH) 2" xfId="6599"/>
    <cellStyle name="_Von dau tu 2006-2020 (TL chien luoc)_BC nhu cau von doi ung ODA nganh NN (BKH) 3" xfId="6600"/>
    <cellStyle name="_Von dau tu 2006-2020 (TL chien luoc)_BC nhu cau von doi ung ODA nganh NN (BKH) 4" xfId="55660"/>
    <cellStyle name="_Von dau tu 2006-2020 (TL chien luoc)_BC nhu cau von doi ung ODA nganh NN (BKH)_05-12  KH trung han 2016-2020 - Liem Thinh edited" xfId="3300"/>
    <cellStyle name="_Von dau tu 2006-2020 (TL chien luoc)_BC nhu cau von doi ung ODA nganh NN (BKH)_05-12  KH trung han 2016-2020 - Liem Thinh edited 2" xfId="6601"/>
    <cellStyle name="_Von dau tu 2006-2020 (TL chien luoc)_BC nhu cau von doi ung ODA nganh NN (BKH)_05-12  KH trung han 2016-2020 - Liem Thinh edited 3" xfId="6602"/>
    <cellStyle name="_Von dau tu 2006-2020 (TL chien luoc)_BC nhu cau von doi ung ODA nganh NN (BKH)_05-12  KH trung han 2016-2020 - Liem Thinh edited 4" xfId="55661"/>
    <cellStyle name="_Von dau tu 2006-2020 (TL chien luoc)_BC nhu cau von doi ung ODA nganh NN (BKH)_Copy of 05-12  KH trung han 2016-2020 - Liem Thinh edited (1)" xfId="3301"/>
    <cellStyle name="_Von dau tu 2006-2020 (TL chien luoc)_BC nhu cau von doi ung ODA nganh NN (BKH)_Copy of 05-12  KH trung han 2016-2020 - Liem Thinh edited (1) 2" xfId="6603"/>
    <cellStyle name="_Von dau tu 2006-2020 (TL chien luoc)_BC nhu cau von doi ung ODA nganh NN (BKH)_Copy of 05-12  KH trung han 2016-2020 - Liem Thinh edited (1) 3" xfId="6604"/>
    <cellStyle name="_Von dau tu 2006-2020 (TL chien luoc)_BC nhu cau von doi ung ODA nganh NN (BKH)_Copy of 05-12  KH trung han 2016-2020 - Liem Thinh edited (1) 4" xfId="55662"/>
    <cellStyle name="_Von dau tu 2006-2020 (TL chien luoc)_BC Tai co cau (bieu TH)" xfId="3302"/>
    <cellStyle name="_Von dau tu 2006-2020 (TL chien luoc)_BC Tai co cau (bieu TH) 2" xfId="6605"/>
    <cellStyle name="_Von dau tu 2006-2020 (TL chien luoc)_BC Tai co cau (bieu TH) 3" xfId="6606"/>
    <cellStyle name="_Von dau tu 2006-2020 (TL chien luoc)_BC Tai co cau (bieu TH) 4" xfId="55663"/>
    <cellStyle name="_Von dau tu 2006-2020 (TL chien luoc)_BC Tai co cau (bieu TH)_05-12  KH trung han 2016-2020 - Liem Thinh edited" xfId="3303"/>
    <cellStyle name="_Von dau tu 2006-2020 (TL chien luoc)_BC Tai co cau (bieu TH)_05-12  KH trung han 2016-2020 - Liem Thinh edited 2" xfId="6607"/>
    <cellStyle name="_Von dau tu 2006-2020 (TL chien luoc)_BC Tai co cau (bieu TH)_05-12  KH trung han 2016-2020 - Liem Thinh edited 3" xfId="6608"/>
    <cellStyle name="_Von dau tu 2006-2020 (TL chien luoc)_BC Tai co cau (bieu TH)_05-12  KH trung han 2016-2020 - Liem Thinh edited 4" xfId="55664"/>
    <cellStyle name="_Von dau tu 2006-2020 (TL chien luoc)_BC Tai co cau (bieu TH)_Copy of 05-12  KH trung han 2016-2020 - Liem Thinh edited (1)" xfId="3304"/>
    <cellStyle name="_Von dau tu 2006-2020 (TL chien luoc)_BC Tai co cau (bieu TH)_Copy of 05-12  KH trung han 2016-2020 - Liem Thinh edited (1) 2" xfId="6609"/>
    <cellStyle name="_Von dau tu 2006-2020 (TL chien luoc)_BC Tai co cau (bieu TH)_Copy of 05-12  KH trung han 2016-2020 - Liem Thinh edited (1) 3" xfId="6610"/>
    <cellStyle name="_Von dau tu 2006-2020 (TL chien luoc)_BC Tai co cau (bieu TH)_Copy of 05-12  KH trung han 2016-2020 - Liem Thinh edited (1) 4" xfId="55665"/>
    <cellStyle name="_Von dau tu 2006-2020 (TL chien luoc)_DK 2014-2015 final" xfId="3305"/>
    <cellStyle name="_Von dau tu 2006-2020 (TL chien luoc)_DK 2014-2015 final 2" xfId="6611"/>
    <cellStyle name="_Von dau tu 2006-2020 (TL chien luoc)_DK 2014-2015 final 3" xfId="6612"/>
    <cellStyle name="_Von dau tu 2006-2020 (TL chien luoc)_DK 2014-2015 final 4" xfId="55666"/>
    <cellStyle name="_Von dau tu 2006-2020 (TL chien luoc)_DK 2014-2015 final_05-12  KH trung han 2016-2020 - Liem Thinh edited" xfId="3306"/>
    <cellStyle name="_Von dau tu 2006-2020 (TL chien luoc)_DK 2014-2015 final_05-12  KH trung han 2016-2020 - Liem Thinh edited 2" xfId="6613"/>
    <cellStyle name="_Von dau tu 2006-2020 (TL chien luoc)_DK 2014-2015 final_05-12  KH trung han 2016-2020 - Liem Thinh edited 3" xfId="6614"/>
    <cellStyle name="_Von dau tu 2006-2020 (TL chien luoc)_DK 2014-2015 final_05-12  KH trung han 2016-2020 - Liem Thinh edited 4" xfId="55667"/>
    <cellStyle name="_Von dau tu 2006-2020 (TL chien luoc)_DK 2014-2015 final_Copy of 05-12  KH trung han 2016-2020 - Liem Thinh edited (1)" xfId="3307"/>
    <cellStyle name="_Von dau tu 2006-2020 (TL chien luoc)_DK 2014-2015 final_Copy of 05-12  KH trung han 2016-2020 - Liem Thinh edited (1) 2" xfId="6615"/>
    <cellStyle name="_Von dau tu 2006-2020 (TL chien luoc)_DK 2014-2015 final_Copy of 05-12  KH trung han 2016-2020 - Liem Thinh edited (1) 3" xfId="6616"/>
    <cellStyle name="_Von dau tu 2006-2020 (TL chien luoc)_DK 2014-2015 final_Copy of 05-12  KH trung han 2016-2020 - Liem Thinh edited (1) 4" xfId="55668"/>
    <cellStyle name="_Von dau tu 2006-2020 (TL chien luoc)_DK 2014-2015 new" xfId="3308"/>
    <cellStyle name="_Von dau tu 2006-2020 (TL chien luoc)_DK 2014-2015 new 2" xfId="6617"/>
    <cellStyle name="_Von dau tu 2006-2020 (TL chien luoc)_DK 2014-2015 new 3" xfId="6618"/>
    <cellStyle name="_Von dau tu 2006-2020 (TL chien luoc)_DK 2014-2015 new 4" xfId="55669"/>
    <cellStyle name="_Von dau tu 2006-2020 (TL chien luoc)_DK 2014-2015 new_05-12  KH trung han 2016-2020 - Liem Thinh edited" xfId="3309"/>
    <cellStyle name="_Von dau tu 2006-2020 (TL chien luoc)_DK 2014-2015 new_05-12  KH trung han 2016-2020 - Liem Thinh edited 2" xfId="6619"/>
    <cellStyle name="_Von dau tu 2006-2020 (TL chien luoc)_DK 2014-2015 new_05-12  KH trung han 2016-2020 - Liem Thinh edited 3" xfId="6620"/>
    <cellStyle name="_Von dau tu 2006-2020 (TL chien luoc)_DK 2014-2015 new_05-12  KH trung han 2016-2020 - Liem Thinh edited 4" xfId="55670"/>
    <cellStyle name="_Von dau tu 2006-2020 (TL chien luoc)_DK 2014-2015 new_Copy of 05-12  KH trung han 2016-2020 - Liem Thinh edited (1)" xfId="3310"/>
    <cellStyle name="_Von dau tu 2006-2020 (TL chien luoc)_DK 2014-2015 new_Copy of 05-12  KH trung han 2016-2020 - Liem Thinh edited (1) 2" xfId="6621"/>
    <cellStyle name="_Von dau tu 2006-2020 (TL chien luoc)_DK 2014-2015 new_Copy of 05-12  KH trung han 2016-2020 - Liem Thinh edited (1) 3" xfId="6622"/>
    <cellStyle name="_Von dau tu 2006-2020 (TL chien luoc)_DK 2014-2015 new_Copy of 05-12  KH trung han 2016-2020 - Liem Thinh edited (1) 4" xfId="55671"/>
    <cellStyle name="_Von dau tu 2006-2020 (TL chien luoc)_DK KH CBDT 2014 11-11-2013" xfId="3311"/>
    <cellStyle name="_Von dau tu 2006-2020 (TL chien luoc)_DK KH CBDT 2014 11-11-2013 2" xfId="6623"/>
    <cellStyle name="_Von dau tu 2006-2020 (TL chien luoc)_DK KH CBDT 2014 11-11-2013 3" xfId="6624"/>
    <cellStyle name="_Von dau tu 2006-2020 (TL chien luoc)_DK KH CBDT 2014 11-11-2013 4" xfId="55672"/>
    <cellStyle name="_Von dau tu 2006-2020 (TL chien luoc)_DK KH CBDT 2014 11-11-2013(1)" xfId="3312"/>
    <cellStyle name="_Von dau tu 2006-2020 (TL chien luoc)_DK KH CBDT 2014 11-11-2013(1) 2" xfId="6625"/>
    <cellStyle name="_Von dau tu 2006-2020 (TL chien luoc)_DK KH CBDT 2014 11-11-2013(1) 3" xfId="6626"/>
    <cellStyle name="_Von dau tu 2006-2020 (TL chien luoc)_DK KH CBDT 2014 11-11-2013(1) 4" xfId="55673"/>
    <cellStyle name="_Von dau tu 2006-2020 (TL chien luoc)_DK KH CBDT 2014 11-11-2013(1)_05-12  KH trung han 2016-2020 - Liem Thinh edited" xfId="3313"/>
    <cellStyle name="_Von dau tu 2006-2020 (TL chien luoc)_DK KH CBDT 2014 11-11-2013(1)_05-12  KH trung han 2016-2020 - Liem Thinh edited 2" xfId="6627"/>
    <cellStyle name="_Von dau tu 2006-2020 (TL chien luoc)_DK KH CBDT 2014 11-11-2013(1)_05-12  KH trung han 2016-2020 - Liem Thinh edited 3" xfId="6628"/>
    <cellStyle name="_Von dau tu 2006-2020 (TL chien luoc)_DK KH CBDT 2014 11-11-2013(1)_05-12  KH trung han 2016-2020 - Liem Thinh edited 4" xfId="55674"/>
    <cellStyle name="_Von dau tu 2006-2020 (TL chien luoc)_DK KH CBDT 2014 11-11-2013(1)_Copy of 05-12  KH trung han 2016-2020 - Liem Thinh edited (1)" xfId="3314"/>
    <cellStyle name="_Von dau tu 2006-2020 (TL chien luoc)_DK KH CBDT 2014 11-11-2013(1)_Copy of 05-12  KH trung han 2016-2020 - Liem Thinh edited (1) 2" xfId="6629"/>
    <cellStyle name="_Von dau tu 2006-2020 (TL chien luoc)_DK KH CBDT 2014 11-11-2013(1)_Copy of 05-12  KH trung han 2016-2020 - Liem Thinh edited (1) 3" xfId="6630"/>
    <cellStyle name="_Von dau tu 2006-2020 (TL chien luoc)_DK KH CBDT 2014 11-11-2013(1)_Copy of 05-12  KH trung han 2016-2020 - Liem Thinh edited (1) 4" xfId="55675"/>
    <cellStyle name="_Von dau tu 2006-2020 (TL chien luoc)_DK KH CBDT 2014 11-11-2013_05-12  KH trung han 2016-2020 - Liem Thinh edited" xfId="3315"/>
    <cellStyle name="_Von dau tu 2006-2020 (TL chien luoc)_DK KH CBDT 2014 11-11-2013_05-12  KH trung han 2016-2020 - Liem Thinh edited 2" xfId="6631"/>
    <cellStyle name="_Von dau tu 2006-2020 (TL chien luoc)_DK KH CBDT 2014 11-11-2013_05-12  KH trung han 2016-2020 - Liem Thinh edited 3" xfId="6632"/>
    <cellStyle name="_Von dau tu 2006-2020 (TL chien luoc)_DK KH CBDT 2014 11-11-2013_05-12  KH trung han 2016-2020 - Liem Thinh edited 4" xfId="55676"/>
    <cellStyle name="_Von dau tu 2006-2020 (TL chien luoc)_DK KH CBDT 2014 11-11-2013_Copy of 05-12  KH trung han 2016-2020 - Liem Thinh edited (1)" xfId="3316"/>
    <cellStyle name="_Von dau tu 2006-2020 (TL chien luoc)_DK KH CBDT 2014 11-11-2013_Copy of 05-12  KH trung han 2016-2020 - Liem Thinh edited (1) 2" xfId="6633"/>
    <cellStyle name="_Von dau tu 2006-2020 (TL chien luoc)_DK KH CBDT 2014 11-11-2013_Copy of 05-12  KH trung han 2016-2020 - Liem Thinh edited (1) 3" xfId="6634"/>
    <cellStyle name="_Von dau tu 2006-2020 (TL chien luoc)_DK KH CBDT 2014 11-11-2013_Copy of 05-12  KH trung han 2016-2020 - Liem Thinh edited (1) 4" xfId="55677"/>
    <cellStyle name="_Von dau tu 2006-2020 (TL chien luoc)_KH 2011-2015" xfId="3317"/>
    <cellStyle name="_Von dau tu 2006-2020 (TL chien luoc)_KH 2011-2015 2" xfId="6635"/>
    <cellStyle name="_Von dau tu 2006-2020 (TL chien luoc)_KH 2011-2015 3" xfId="6636"/>
    <cellStyle name="_Von dau tu 2006-2020 (TL chien luoc)_KH 2011-2015 4" xfId="55678"/>
    <cellStyle name="_Von dau tu 2006-2020 (TL chien luoc)_tai co cau dau tu (tong hop)1" xfId="3318"/>
    <cellStyle name="_Von dau tu 2006-2020 (TL chien luoc)_tai co cau dau tu (tong hop)1 2" xfId="6637"/>
    <cellStyle name="_Von dau tu 2006-2020 (TL chien luoc)_tai co cau dau tu (tong hop)1 3" xfId="6638"/>
    <cellStyle name="_Von dau tu 2006-2020 (TL chien luoc)_tai co cau dau tu (tong hop)1 4" xfId="55679"/>
    <cellStyle name="_x005f_x0001_" xfId="3319"/>
    <cellStyle name="_x005f_x0001__!1 1 bao cao giao KH ve HTCMT vung TNB   12-12-2011" xfId="3320"/>
    <cellStyle name="_x005f_x0001__kien giang 2" xfId="3321"/>
    <cellStyle name="_x005f_x000d__x005f_x000a_JournalTemplate=C:\COMFO\CTALK\JOURSTD.TPL_x005f_x000d__x005f_x000a_LbStateAddress=3 3 0 251 1 89 2 311_x005f_x000d__x005f_x000a_LbStateJou" xfId="3322"/>
    <cellStyle name="_x005f_x000d__x005f_x000a_JournalTemplate=C:\COMFO\CTALK\JOURSTD.TPL_x005f_x000d__x005f_x000a_LbStateAddress=3 3 0 251 1 89 2 311_x005f_x000d__x005f_x000a_LbStateJou 2" xfId="6639"/>
    <cellStyle name="_x005f_x000d__x005f_x000a_JournalTemplate=C:\COMFO\CTALK\JOURSTD.TPL_x005f_x000d__x005f_x000a_LbStateAddress=3 3 0 251 1 89 2 311_x005f_x000d__x005f_x000a_LbStateJou 3" xfId="55680"/>
    <cellStyle name="_x005f_x005f_x005f_x0001_" xfId="3323"/>
    <cellStyle name="_x005f_x005f_x005f_x0001__!1 1 bao cao giao KH ve HTCMT vung TNB   12-12-2011" xfId="3324"/>
    <cellStyle name="_x005f_x005f_x005f_x0001__kien giang 2" xfId="3325"/>
    <cellStyle name="_x005f_x005f_x005f_x000d__x005f_x005f_x005f_x000a_JournalTemplate=C:\COMFO\CTALK\JOURSTD.TPL_x005f_x005f_x005f_x000d__x005f_x005f_x005f_x000a_LbStateAddress=3 3 0 251 1 89 2 311_x005f_x005f_x005f_x000d__x005f_x005f_x005f_x000a_LbStateJou" xfId="3326"/>
    <cellStyle name="_x005f_x005f_x005f_x000d__x005f_x005f_x005f_x000a_JournalTemplate=C:\COMFO\CTALK\JOURSTD.TPL_x005f_x005f_x005f_x000d__x005f_x005f_x005f_x000a_LbStateAddress=3 3 0 251 1 89 2 311_x005f_x005f_x005f_x000d__x005f_x005f_x005f_x000a_LbStateJou 2" xfId="6640"/>
    <cellStyle name="_x005f_x005f_x005f_x000d__x005f_x005f_x005f_x000a_JournalTemplate=C:\COMFO\CTALK\JOURSTD.TPL_x005f_x005f_x005f_x000d__x005f_x005f_x005f_x000a_LbStateAddress=3 3 0 251 1 89 2 311_x005f_x005f_x005f_x000d__x005f_x005f_x005f_x000a_LbStateJou 3" xfId="55681"/>
    <cellStyle name="_XDCB thang 12.2010" xfId="3327"/>
    <cellStyle name="_ÿÿÿÿÿ" xfId="262"/>
    <cellStyle name="_ÿÿÿÿÿ 2" xfId="6641"/>
    <cellStyle name="_ÿÿÿÿÿ 3" xfId="6642"/>
    <cellStyle name="_ÿÿÿÿÿ_1" xfId="6643"/>
    <cellStyle name="_ÿÿÿÿÿ_bieu 1b" xfId="6644"/>
    <cellStyle name="_ÿÿÿÿÿ_bieu 1b 2" xfId="6645"/>
    <cellStyle name="_ÿÿÿÿÿ_Bieu mau cong trinh khoi cong moi 3-4" xfId="3328"/>
    <cellStyle name="_ÿÿÿÿÿ_Bieu mau cong trinh khoi cong moi 3-4 2" xfId="6646"/>
    <cellStyle name="_ÿÿÿÿÿ_Bieu mau cong trinh khoi cong moi 3-4 3" xfId="6647"/>
    <cellStyle name="_ÿÿÿÿÿ_Bieu mau cong trinh khoi cong moi 3-4 4" xfId="55682"/>
    <cellStyle name="_ÿÿÿÿÿ_Bieu mau cong trinh khoi cong moi 3-4_!1 1 bao cao giao KH ve HTCMT vung TNB   12-12-2011" xfId="3329"/>
    <cellStyle name="_ÿÿÿÿÿ_Bieu mau cong trinh khoi cong moi 3-4_!1 1 bao cao giao KH ve HTCMT vung TNB   12-12-2011 2" xfId="6648"/>
    <cellStyle name="_ÿÿÿÿÿ_Bieu mau cong trinh khoi cong moi 3-4_!1 1 bao cao giao KH ve HTCMT vung TNB   12-12-2011 3" xfId="6649"/>
    <cellStyle name="_ÿÿÿÿÿ_Bieu mau cong trinh khoi cong moi 3-4_!1 1 bao cao giao KH ve HTCMT vung TNB   12-12-2011 4" xfId="55683"/>
    <cellStyle name="_ÿÿÿÿÿ_Bieu mau cong trinh khoi cong moi 3-4_KH TPCP vung TNB (03-1-2012)" xfId="3330"/>
    <cellStyle name="_ÿÿÿÿÿ_Bieu mau cong trinh khoi cong moi 3-4_KH TPCP vung TNB (03-1-2012) 2" xfId="6650"/>
    <cellStyle name="_ÿÿÿÿÿ_Bieu mau cong trinh khoi cong moi 3-4_KH TPCP vung TNB (03-1-2012) 3" xfId="6651"/>
    <cellStyle name="_ÿÿÿÿÿ_Bieu mau cong trinh khoi cong moi 3-4_KH TPCP vung TNB (03-1-2012) 4" xfId="55684"/>
    <cellStyle name="_ÿÿÿÿÿ_Bieu3ODA" xfId="3331"/>
    <cellStyle name="_ÿÿÿÿÿ_Bieu3ODA 2" xfId="6652"/>
    <cellStyle name="_ÿÿÿÿÿ_Bieu3ODA 3" xfId="6653"/>
    <cellStyle name="_ÿÿÿÿÿ_Bieu3ODA 4" xfId="55685"/>
    <cellStyle name="_ÿÿÿÿÿ_Bieu3ODA_!1 1 bao cao giao KH ve HTCMT vung TNB   12-12-2011" xfId="3332"/>
    <cellStyle name="_ÿÿÿÿÿ_Bieu3ODA_!1 1 bao cao giao KH ve HTCMT vung TNB   12-12-2011 2" xfId="6654"/>
    <cellStyle name="_ÿÿÿÿÿ_Bieu3ODA_!1 1 bao cao giao KH ve HTCMT vung TNB   12-12-2011 3" xfId="6655"/>
    <cellStyle name="_ÿÿÿÿÿ_Bieu3ODA_!1 1 bao cao giao KH ve HTCMT vung TNB   12-12-2011 4" xfId="55686"/>
    <cellStyle name="_ÿÿÿÿÿ_Bieu3ODA_KH TPCP vung TNB (03-1-2012)" xfId="3333"/>
    <cellStyle name="_ÿÿÿÿÿ_Bieu3ODA_KH TPCP vung TNB (03-1-2012) 2" xfId="6656"/>
    <cellStyle name="_ÿÿÿÿÿ_Bieu3ODA_KH TPCP vung TNB (03-1-2012) 3" xfId="6657"/>
    <cellStyle name="_ÿÿÿÿÿ_Bieu3ODA_KH TPCP vung TNB (03-1-2012) 4" xfId="55687"/>
    <cellStyle name="_ÿÿÿÿÿ_Bieu4HTMT" xfId="3334"/>
    <cellStyle name="_ÿÿÿÿÿ_Bieu4HTMT 2" xfId="6658"/>
    <cellStyle name="_ÿÿÿÿÿ_Bieu4HTMT 3" xfId="6659"/>
    <cellStyle name="_ÿÿÿÿÿ_Bieu4HTMT 4" xfId="55688"/>
    <cellStyle name="_ÿÿÿÿÿ_Bieu4HTMT_!1 1 bao cao giao KH ve HTCMT vung TNB   12-12-2011" xfId="3335"/>
    <cellStyle name="_ÿÿÿÿÿ_Bieu4HTMT_!1 1 bao cao giao KH ve HTCMT vung TNB   12-12-2011 2" xfId="6660"/>
    <cellStyle name="_ÿÿÿÿÿ_Bieu4HTMT_!1 1 bao cao giao KH ve HTCMT vung TNB   12-12-2011 3" xfId="6661"/>
    <cellStyle name="_ÿÿÿÿÿ_Bieu4HTMT_!1 1 bao cao giao KH ve HTCMT vung TNB   12-12-2011 4" xfId="55689"/>
    <cellStyle name="_ÿÿÿÿÿ_Bieu4HTMT_KH TPCP vung TNB (03-1-2012)" xfId="3336"/>
    <cellStyle name="_ÿÿÿÿÿ_Bieu4HTMT_KH TPCP vung TNB (03-1-2012) 2" xfId="6662"/>
    <cellStyle name="_ÿÿÿÿÿ_Bieu4HTMT_KH TPCP vung TNB (03-1-2012) 3" xfId="6663"/>
    <cellStyle name="_ÿÿÿÿÿ_Bieu4HTMT_KH TPCP vung TNB (03-1-2012) 4" xfId="55690"/>
    <cellStyle name="_ÿÿÿÿÿ_Kh ql62 (2010) 11-09" xfId="263"/>
    <cellStyle name="_ÿÿÿÿÿ_Kh ql62 (2010) 11-09 2" xfId="6664"/>
    <cellStyle name="_ÿÿÿÿÿ_KH TPCP vung TNB (03-1-2012)" xfId="3337"/>
    <cellStyle name="_ÿÿÿÿÿ_Khung 2012" xfId="3338"/>
    <cellStyle name="_ÿÿÿÿÿ_Khung 2012 2" xfId="6665"/>
    <cellStyle name="_ÿÿÿÿÿ_Khung 2012 3" xfId="55691"/>
    <cellStyle name="_ÿÿÿÿÿ_kien giang 2" xfId="3339"/>
    <cellStyle name="_ÿÿÿÿÿ_Sheet1" xfId="6666"/>
    <cellStyle name="_ÿÿÿÿÿ_Sheet1 2" xfId="6667"/>
    <cellStyle name="~1" xfId="264"/>
    <cellStyle name="~1 2" xfId="6668"/>
    <cellStyle name="~1 3" xfId="6669"/>
    <cellStyle name="’Ê‰Ý [0.00]_laroux" xfId="265"/>
    <cellStyle name="’Ê‰Ý_laroux" xfId="266"/>
    <cellStyle name="¤@¯ë_CHI PHI QUAN LY 1-00" xfId="3340"/>
    <cellStyle name="•W?_Format" xfId="267"/>
    <cellStyle name="•W€_’·Šú‰p•¶" xfId="268"/>
    <cellStyle name="•W_’·Šú‰p•¶" xfId="3341"/>
    <cellStyle name="W_MARINE" xfId="269"/>
    <cellStyle name="0" xfId="270"/>
    <cellStyle name="0 2" xfId="3342"/>
    <cellStyle name="0 2 2" xfId="6670"/>
    <cellStyle name="0 2 2 2" xfId="6671"/>
    <cellStyle name="0 2 2 2 2" xfId="6672"/>
    <cellStyle name="0 2 2 2 2 2" xfId="6673"/>
    <cellStyle name="0 2 2 2 2 3" xfId="6674"/>
    <cellStyle name="0 2 2 2 3" xfId="6675"/>
    <cellStyle name="0 2 2 2 3 2" xfId="6676"/>
    <cellStyle name="0 2 2 2 4" xfId="6677"/>
    <cellStyle name="0 2 2 3" xfId="6678"/>
    <cellStyle name="0 2 2 3 2" xfId="6679"/>
    <cellStyle name="0 2 2 3 3" xfId="6680"/>
    <cellStyle name="0 2 2 4" xfId="6681"/>
    <cellStyle name="0 2 2 4 2" xfId="6682"/>
    <cellStyle name="0 2 2 5" xfId="6683"/>
    <cellStyle name="0 2 3" xfId="6684"/>
    <cellStyle name="0 2 3 2" xfId="6685"/>
    <cellStyle name="0 2 3 2 2" xfId="6686"/>
    <cellStyle name="0 2 3 2 3" xfId="6687"/>
    <cellStyle name="0 2 3 2 4" xfId="6688"/>
    <cellStyle name="0 2 3 3" xfId="6689"/>
    <cellStyle name="0 2 3 4" xfId="6690"/>
    <cellStyle name="0 2 3 5" xfId="6691"/>
    <cellStyle name="0 2 4" xfId="6692"/>
    <cellStyle name="0 2 4 2" xfId="6693"/>
    <cellStyle name="0 2 4 3" xfId="6694"/>
    <cellStyle name="0 2 4 4" xfId="6695"/>
    <cellStyle name="0 2 5" xfId="6696"/>
    <cellStyle name="0 2 5 2" xfId="6697"/>
    <cellStyle name="0 2 6" xfId="6698"/>
    <cellStyle name="0 2 6 2" xfId="6699"/>
    <cellStyle name="0 2 7" xfId="6700"/>
    <cellStyle name="0 3" xfId="6701"/>
    <cellStyle name="0 3 2" xfId="6702"/>
    <cellStyle name="0 3 2 2" xfId="6703"/>
    <cellStyle name="0 3 2 2 2" xfId="6704"/>
    <cellStyle name="0 3 2 2 3" xfId="6705"/>
    <cellStyle name="0 3 2 3" xfId="6706"/>
    <cellStyle name="0 3 2 3 2" xfId="6707"/>
    <cellStyle name="0 3 2 4" xfId="6708"/>
    <cellStyle name="0 3 3" xfId="6709"/>
    <cellStyle name="0 3 3 2" xfId="6710"/>
    <cellStyle name="0 3 3 3" xfId="6711"/>
    <cellStyle name="0 3 4" xfId="6712"/>
    <cellStyle name="0 3 4 2" xfId="6713"/>
    <cellStyle name="0 3 5" xfId="6714"/>
    <cellStyle name="0 4" xfId="6715"/>
    <cellStyle name="0 4 2" xfId="6716"/>
    <cellStyle name="0 4 2 2" xfId="6717"/>
    <cellStyle name="0 4 2 3" xfId="6718"/>
    <cellStyle name="0 4 2 4" xfId="6719"/>
    <cellStyle name="0 4 3" xfId="6720"/>
    <cellStyle name="0 4 4" xfId="6721"/>
    <cellStyle name="0 4 5" xfId="6722"/>
    <cellStyle name="0 5" xfId="6723"/>
    <cellStyle name="0 5 2" xfId="6724"/>
    <cellStyle name="0 5 3" xfId="6725"/>
    <cellStyle name="0 5 4" xfId="6726"/>
    <cellStyle name="0 6" xfId="6727"/>
    <cellStyle name="0 6 2" xfId="6728"/>
    <cellStyle name="0 7" xfId="6729"/>
    <cellStyle name="0 7 2" xfId="6730"/>
    <cellStyle name="0 8" xfId="6731"/>
    <cellStyle name="0,0_x000a__x000a_NA_x000a__x000a_" xfId="3343"/>
    <cellStyle name="0,0_x000a__x000a_NA_x000a__x000a_ 2" xfId="6732"/>
    <cellStyle name="0,0_x000a__x000a_NA_x000a__x000a_ 3" xfId="55692"/>
    <cellStyle name="0,0_x000d__x000a_NA_x000d__x000a_" xfId="3344"/>
    <cellStyle name="0,0_x000d__x000a_NA_x000d__x000a_ 2" xfId="3345"/>
    <cellStyle name="0,0_x000d__x000a_NA_x000d__x000a_ 2 2" xfId="6733"/>
    <cellStyle name="0,0_x000d__x000a_NA_x000d__x000a_ 2 3" xfId="55693"/>
    <cellStyle name="0,0_x000d__x000a_NA_x000d__x000a_ 3" xfId="6734"/>
    <cellStyle name="0,0_x000d__x000a_NA_x000d__x000a_ 4" xfId="6735"/>
    <cellStyle name="0,0_x000d__x000a_NA_x000d__x000a__Phu luc so 2 - NSTW " xfId="6736"/>
    <cellStyle name="0,0_x005f_x000d__x005f_x000a_NA_x005f_x000d__x005f_x000a_" xfId="3346"/>
    <cellStyle name="0.0" xfId="271"/>
    <cellStyle name="0.0 2" xfId="3347"/>
    <cellStyle name="0.0 2 2" xfId="6737"/>
    <cellStyle name="0.0 2 2 2" xfId="6738"/>
    <cellStyle name="0.0 2 2 2 2" xfId="6739"/>
    <cellStyle name="0.0 2 2 2 2 2" xfId="6740"/>
    <cellStyle name="0.0 2 2 2 2 3" xfId="6741"/>
    <cellStyle name="0.0 2 2 2 3" xfId="6742"/>
    <cellStyle name="0.0 2 2 2 3 2" xfId="6743"/>
    <cellStyle name="0.0 2 2 2 4" xfId="6744"/>
    <cellStyle name="0.0 2 2 3" xfId="6745"/>
    <cellStyle name="0.0 2 2 3 2" xfId="6746"/>
    <cellStyle name="0.0 2 2 3 3" xfId="6747"/>
    <cellStyle name="0.0 2 2 4" xfId="6748"/>
    <cellStyle name="0.0 2 2 4 2" xfId="6749"/>
    <cellStyle name="0.0 2 2 5" xfId="6750"/>
    <cellStyle name="0.0 2 3" xfId="6751"/>
    <cellStyle name="0.0 2 3 2" xfId="6752"/>
    <cellStyle name="0.0 2 3 2 2" xfId="6753"/>
    <cellStyle name="0.0 2 3 2 3" xfId="6754"/>
    <cellStyle name="0.0 2 3 2 4" xfId="6755"/>
    <cellStyle name="0.0 2 3 3" xfId="6756"/>
    <cellStyle name="0.0 2 3 4" xfId="6757"/>
    <cellStyle name="0.0 2 3 5" xfId="6758"/>
    <cellStyle name="0.0 2 4" xfId="6759"/>
    <cellStyle name="0.0 2 4 2" xfId="6760"/>
    <cellStyle name="0.0 2 4 3" xfId="6761"/>
    <cellStyle name="0.0 2 4 4" xfId="6762"/>
    <cellStyle name="0.0 2 5" xfId="6763"/>
    <cellStyle name="0.0 2 5 2" xfId="6764"/>
    <cellStyle name="0.0 2 6" xfId="6765"/>
    <cellStyle name="0.0 2 6 2" xfId="6766"/>
    <cellStyle name="0.0 2 7" xfId="6767"/>
    <cellStyle name="0.0 3" xfId="6768"/>
    <cellStyle name="0.0 3 2" xfId="6769"/>
    <cellStyle name="0.0 3 2 2" xfId="6770"/>
    <cellStyle name="0.0 3 2 2 2" xfId="6771"/>
    <cellStyle name="0.0 3 2 2 3" xfId="6772"/>
    <cellStyle name="0.0 3 2 3" xfId="6773"/>
    <cellStyle name="0.0 3 2 3 2" xfId="6774"/>
    <cellStyle name="0.0 3 2 4" xfId="6775"/>
    <cellStyle name="0.0 3 3" xfId="6776"/>
    <cellStyle name="0.0 3 3 2" xfId="6777"/>
    <cellStyle name="0.0 3 3 3" xfId="6778"/>
    <cellStyle name="0.0 3 4" xfId="6779"/>
    <cellStyle name="0.0 3 4 2" xfId="6780"/>
    <cellStyle name="0.0 3 5" xfId="6781"/>
    <cellStyle name="0.0 4" xfId="6782"/>
    <cellStyle name="0.0 4 2" xfId="6783"/>
    <cellStyle name="0.0 4 2 2" xfId="6784"/>
    <cellStyle name="0.0 4 2 3" xfId="6785"/>
    <cellStyle name="0.0 4 2 4" xfId="6786"/>
    <cellStyle name="0.0 4 3" xfId="6787"/>
    <cellStyle name="0.0 4 4" xfId="6788"/>
    <cellStyle name="0.0 4 5" xfId="6789"/>
    <cellStyle name="0.0 5" xfId="6790"/>
    <cellStyle name="0.0 5 2" xfId="6791"/>
    <cellStyle name="0.0 5 3" xfId="6792"/>
    <cellStyle name="0.0 5 4" xfId="6793"/>
    <cellStyle name="0.0 6" xfId="6794"/>
    <cellStyle name="0.0 6 2" xfId="6795"/>
    <cellStyle name="0.0 7" xfId="6796"/>
    <cellStyle name="0.0 7 2" xfId="6797"/>
    <cellStyle name="0.0 8" xfId="6798"/>
    <cellStyle name="0.00" xfId="272"/>
    <cellStyle name="0.00 2" xfId="3348"/>
    <cellStyle name="0.00 2 2" xfId="6799"/>
    <cellStyle name="0.00 2 2 2" xfId="6800"/>
    <cellStyle name="0.00 2 2 2 2" xfId="6801"/>
    <cellStyle name="0.00 2 2 2 2 2" xfId="6802"/>
    <cellStyle name="0.00 2 2 2 2 3" xfId="6803"/>
    <cellStyle name="0.00 2 2 2 3" xfId="6804"/>
    <cellStyle name="0.00 2 2 2 3 2" xfId="6805"/>
    <cellStyle name="0.00 2 2 2 4" xfId="6806"/>
    <cellStyle name="0.00 2 2 3" xfId="6807"/>
    <cellStyle name="0.00 2 2 3 2" xfId="6808"/>
    <cellStyle name="0.00 2 2 3 3" xfId="6809"/>
    <cellStyle name="0.00 2 2 4" xfId="6810"/>
    <cellStyle name="0.00 2 2 4 2" xfId="6811"/>
    <cellStyle name="0.00 2 2 5" xfId="6812"/>
    <cellStyle name="0.00 2 3" xfId="6813"/>
    <cellStyle name="0.00 2 3 2" xfId="6814"/>
    <cellStyle name="0.00 2 3 2 2" xfId="6815"/>
    <cellStyle name="0.00 2 3 2 3" xfId="6816"/>
    <cellStyle name="0.00 2 3 2 4" xfId="6817"/>
    <cellStyle name="0.00 2 3 3" xfId="6818"/>
    <cellStyle name="0.00 2 3 4" xfId="6819"/>
    <cellStyle name="0.00 2 3 5" xfId="6820"/>
    <cellStyle name="0.00 2 4" xfId="6821"/>
    <cellStyle name="0.00 2 4 2" xfId="6822"/>
    <cellStyle name="0.00 2 4 3" xfId="6823"/>
    <cellStyle name="0.00 2 4 4" xfId="6824"/>
    <cellStyle name="0.00 2 5" xfId="6825"/>
    <cellStyle name="0.00 2 5 2" xfId="6826"/>
    <cellStyle name="0.00 2 6" xfId="6827"/>
    <cellStyle name="0.00 2 6 2" xfId="6828"/>
    <cellStyle name="0.00 2 7" xfId="6829"/>
    <cellStyle name="0.00 3" xfId="6830"/>
    <cellStyle name="0.00 3 2" xfId="6831"/>
    <cellStyle name="0.00 3 2 2" xfId="6832"/>
    <cellStyle name="0.00 3 2 2 2" xfId="6833"/>
    <cellStyle name="0.00 3 2 2 3" xfId="6834"/>
    <cellStyle name="0.00 3 2 3" xfId="6835"/>
    <cellStyle name="0.00 3 2 3 2" xfId="6836"/>
    <cellStyle name="0.00 3 2 4" xfId="6837"/>
    <cellStyle name="0.00 3 3" xfId="6838"/>
    <cellStyle name="0.00 3 3 2" xfId="6839"/>
    <cellStyle name="0.00 3 3 3" xfId="6840"/>
    <cellStyle name="0.00 3 4" xfId="6841"/>
    <cellStyle name="0.00 3 4 2" xfId="6842"/>
    <cellStyle name="0.00 3 5" xfId="6843"/>
    <cellStyle name="0.00 4" xfId="6844"/>
    <cellStyle name="0.00 4 2" xfId="6845"/>
    <cellStyle name="0.00 4 2 2" xfId="6846"/>
    <cellStyle name="0.00 4 2 3" xfId="6847"/>
    <cellStyle name="0.00 4 2 4" xfId="6848"/>
    <cellStyle name="0.00 4 3" xfId="6849"/>
    <cellStyle name="0.00 4 4" xfId="6850"/>
    <cellStyle name="0.00 4 5" xfId="6851"/>
    <cellStyle name="0.00 5" xfId="6852"/>
    <cellStyle name="0.00 5 2" xfId="6853"/>
    <cellStyle name="0.00 5 3" xfId="6854"/>
    <cellStyle name="0.00 5 4" xfId="6855"/>
    <cellStyle name="0.00 6" xfId="6856"/>
    <cellStyle name="0.00 6 2" xfId="6857"/>
    <cellStyle name="0.00 7" xfId="6858"/>
    <cellStyle name="0.00 7 2" xfId="6859"/>
    <cellStyle name="0.00 8" xfId="6860"/>
    <cellStyle name="1" xfId="273"/>
    <cellStyle name="1 2" xfId="274"/>
    <cellStyle name="1 2 2" xfId="6861"/>
    <cellStyle name="1 3" xfId="6862"/>
    <cellStyle name="1 4" xfId="55694"/>
    <cellStyle name="1_!1 1 bao cao giao KH ve HTCMT vung TNB   12-12-2011" xfId="3349"/>
    <cellStyle name="1_!1 1 bao cao giao KH ve HTCMT vung TNB   12-12-2011 2" xfId="6863"/>
    <cellStyle name="1_!1 1 bao cao giao KH ve HTCMT vung TNB   12-12-2011 3" xfId="55695"/>
    <cellStyle name="1_BAO GIA NGAY 24-10-08 (co dam)" xfId="275"/>
    <cellStyle name="1_BAO GIA NGAY 24-10-08 (co dam) 2" xfId="6864"/>
    <cellStyle name="1_bieu 1b" xfId="6865"/>
    <cellStyle name="1_Bieu4HTMT" xfId="3350"/>
    <cellStyle name="1_Book1" xfId="276"/>
    <cellStyle name="1_Book1 2" xfId="6866"/>
    <cellStyle name="1_Book1_1" xfId="277"/>
    <cellStyle name="1_Book1_1 2" xfId="6867"/>
    <cellStyle name="1_Book1_1_!1 1 bao cao giao KH ve HTCMT vung TNB   12-12-2011" xfId="3351"/>
    <cellStyle name="1_Book1_1_!1 1 bao cao giao KH ve HTCMT vung TNB   12-12-2011 2" xfId="6868"/>
    <cellStyle name="1_Book1_1_!1 1 bao cao giao KH ve HTCMT vung TNB   12-12-2011 3" xfId="6869"/>
    <cellStyle name="1_Book1_1_!1 1 bao cao giao KH ve HTCMT vung TNB   12-12-2011 4" xfId="55696"/>
    <cellStyle name="1_Book1_1_bieu 1b" xfId="6870"/>
    <cellStyle name="1_Book1_1_bieu 1b 2" xfId="6871"/>
    <cellStyle name="1_Book1_1_Bieu4HTMT" xfId="3352"/>
    <cellStyle name="1_Book1_1_Bieu4HTMT 2" xfId="6872"/>
    <cellStyle name="1_Book1_1_Bieu4HTMT 3" xfId="6873"/>
    <cellStyle name="1_Book1_1_Bieu4HTMT 4" xfId="55697"/>
    <cellStyle name="1_Book1_1_Bieu4HTMT_!1 1 bao cao giao KH ve HTCMT vung TNB   12-12-2011" xfId="3353"/>
    <cellStyle name="1_Book1_1_Bieu4HTMT_!1 1 bao cao giao KH ve HTCMT vung TNB   12-12-2011 2" xfId="6874"/>
    <cellStyle name="1_Book1_1_Bieu4HTMT_!1 1 bao cao giao KH ve HTCMT vung TNB   12-12-2011 3" xfId="6875"/>
    <cellStyle name="1_Book1_1_Bieu4HTMT_!1 1 bao cao giao KH ve HTCMT vung TNB   12-12-2011 4" xfId="55698"/>
    <cellStyle name="1_Book1_1_Bieu4HTMT_KH TPCP vung TNB (03-1-2012)" xfId="3354"/>
    <cellStyle name="1_Book1_1_Bieu4HTMT_KH TPCP vung TNB (03-1-2012) 2" xfId="6876"/>
    <cellStyle name="1_Book1_1_Bieu4HTMT_KH TPCP vung TNB (03-1-2012) 3" xfId="6877"/>
    <cellStyle name="1_Book1_1_Bieu4HTMT_KH TPCP vung TNB (03-1-2012) 4" xfId="55699"/>
    <cellStyle name="1_Book1_1_KH TPCP vung TNB (03-1-2012)" xfId="3355"/>
    <cellStyle name="1_Book1_1_KH TPCP vung TNB (03-1-2012) 2" xfId="6878"/>
    <cellStyle name="1_Book1_1_KH TPCP vung TNB (03-1-2012) 3" xfId="6879"/>
    <cellStyle name="1_Book1_1_KH TPCP vung TNB (03-1-2012) 4" xfId="55700"/>
    <cellStyle name="1_Book1_1_Sheet1" xfId="6880"/>
    <cellStyle name="1_Book1_1_Sheet1 2" xfId="6881"/>
    <cellStyle name="1_Cau thuy dien Ban La (Cu Anh)" xfId="278"/>
    <cellStyle name="1_Cau thuy dien Ban La (Cu Anh) 2" xfId="6882"/>
    <cellStyle name="1_Cau thuy dien Ban La (Cu Anh)_!1 1 bao cao giao KH ve HTCMT vung TNB   12-12-2011" xfId="3356"/>
    <cellStyle name="1_Cau thuy dien Ban La (Cu Anh)_!1 1 bao cao giao KH ve HTCMT vung TNB   12-12-2011 2" xfId="6883"/>
    <cellStyle name="1_Cau thuy dien Ban La (Cu Anh)_!1 1 bao cao giao KH ve HTCMT vung TNB   12-12-2011 3" xfId="6884"/>
    <cellStyle name="1_Cau thuy dien Ban La (Cu Anh)_!1 1 bao cao giao KH ve HTCMT vung TNB   12-12-2011 4" xfId="55701"/>
    <cellStyle name="1_Cau thuy dien Ban La (Cu Anh)_bieu 1b" xfId="6885"/>
    <cellStyle name="1_Cau thuy dien Ban La (Cu Anh)_bieu 1b 2" xfId="6886"/>
    <cellStyle name="1_Cau thuy dien Ban La (Cu Anh)_Bieu4HTMT" xfId="3357"/>
    <cellStyle name="1_Cau thuy dien Ban La (Cu Anh)_Bieu4HTMT 2" xfId="6887"/>
    <cellStyle name="1_Cau thuy dien Ban La (Cu Anh)_Bieu4HTMT 3" xfId="6888"/>
    <cellStyle name="1_Cau thuy dien Ban La (Cu Anh)_Bieu4HTMT 4" xfId="55702"/>
    <cellStyle name="1_Cau thuy dien Ban La (Cu Anh)_Bieu4HTMT_!1 1 bao cao giao KH ve HTCMT vung TNB   12-12-2011" xfId="3358"/>
    <cellStyle name="1_Cau thuy dien Ban La (Cu Anh)_Bieu4HTMT_!1 1 bao cao giao KH ve HTCMT vung TNB   12-12-2011 2" xfId="6889"/>
    <cellStyle name="1_Cau thuy dien Ban La (Cu Anh)_Bieu4HTMT_!1 1 bao cao giao KH ve HTCMT vung TNB   12-12-2011 3" xfId="6890"/>
    <cellStyle name="1_Cau thuy dien Ban La (Cu Anh)_Bieu4HTMT_!1 1 bao cao giao KH ve HTCMT vung TNB   12-12-2011 4" xfId="55703"/>
    <cellStyle name="1_Cau thuy dien Ban La (Cu Anh)_Bieu4HTMT_KH TPCP vung TNB (03-1-2012)" xfId="3359"/>
    <cellStyle name="1_Cau thuy dien Ban La (Cu Anh)_Bieu4HTMT_KH TPCP vung TNB (03-1-2012) 2" xfId="6891"/>
    <cellStyle name="1_Cau thuy dien Ban La (Cu Anh)_Bieu4HTMT_KH TPCP vung TNB (03-1-2012) 3" xfId="6892"/>
    <cellStyle name="1_Cau thuy dien Ban La (Cu Anh)_Bieu4HTMT_KH TPCP vung TNB (03-1-2012) 4" xfId="55704"/>
    <cellStyle name="1_Cau thuy dien Ban La (Cu Anh)_KH TPCP vung TNB (03-1-2012)" xfId="3360"/>
    <cellStyle name="1_Cau thuy dien Ban La (Cu Anh)_KH TPCP vung TNB (03-1-2012) 2" xfId="6893"/>
    <cellStyle name="1_Cau thuy dien Ban La (Cu Anh)_KH TPCP vung TNB (03-1-2012) 3" xfId="6894"/>
    <cellStyle name="1_Cau thuy dien Ban La (Cu Anh)_KH TPCP vung TNB (03-1-2012) 4" xfId="55705"/>
    <cellStyle name="1_Cau thuy dien Ban La (Cu Anh)_Sheet1" xfId="6895"/>
    <cellStyle name="1_Cau thuy dien Ban La (Cu Anh)_Sheet1 2" xfId="6896"/>
    <cellStyle name="1_Cong trinh co y kien LD_Dang_NN_2011-Tay nguyen-9-10" xfId="279"/>
    <cellStyle name="1_Cong trinh co y kien LD_Dang_NN_2011-Tay nguyen-9-10 2" xfId="6897"/>
    <cellStyle name="1_Du toan 558 (Km17+508.12 - Km 22)" xfId="280"/>
    <cellStyle name="1_Du toan 558 (Km17+508.12 - Km 22) 2" xfId="6898"/>
    <cellStyle name="1_Du toan 558 (Km17+508.12 - Km 22)_!1 1 bao cao giao KH ve HTCMT vung TNB   12-12-2011" xfId="3361"/>
    <cellStyle name="1_Du toan 558 (Km17+508.12 - Km 22)_!1 1 bao cao giao KH ve HTCMT vung TNB   12-12-2011 2" xfId="6899"/>
    <cellStyle name="1_Du toan 558 (Km17+508.12 - Km 22)_!1 1 bao cao giao KH ve HTCMT vung TNB   12-12-2011 3" xfId="6900"/>
    <cellStyle name="1_Du toan 558 (Km17+508.12 - Km 22)_!1 1 bao cao giao KH ve HTCMT vung TNB   12-12-2011 4" xfId="55706"/>
    <cellStyle name="1_Du toan 558 (Km17+508.12 - Km 22)_bieu 1b" xfId="6901"/>
    <cellStyle name="1_Du toan 558 (Km17+508.12 - Km 22)_bieu 1b 2" xfId="6902"/>
    <cellStyle name="1_Du toan 558 (Km17+508.12 - Km 22)_Bieu4HTMT" xfId="3362"/>
    <cellStyle name="1_Du toan 558 (Km17+508.12 - Km 22)_Bieu4HTMT 2" xfId="6903"/>
    <cellStyle name="1_Du toan 558 (Km17+508.12 - Km 22)_Bieu4HTMT 3" xfId="6904"/>
    <cellStyle name="1_Du toan 558 (Km17+508.12 - Km 22)_Bieu4HTMT 4" xfId="55707"/>
    <cellStyle name="1_Du toan 558 (Km17+508.12 - Km 22)_Bieu4HTMT_!1 1 bao cao giao KH ve HTCMT vung TNB   12-12-2011" xfId="3363"/>
    <cellStyle name="1_Du toan 558 (Km17+508.12 - Km 22)_Bieu4HTMT_!1 1 bao cao giao KH ve HTCMT vung TNB   12-12-2011 2" xfId="6905"/>
    <cellStyle name="1_Du toan 558 (Km17+508.12 - Km 22)_Bieu4HTMT_!1 1 bao cao giao KH ve HTCMT vung TNB   12-12-2011 3" xfId="6906"/>
    <cellStyle name="1_Du toan 558 (Km17+508.12 - Km 22)_Bieu4HTMT_!1 1 bao cao giao KH ve HTCMT vung TNB   12-12-2011 4" xfId="55708"/>
    <cellStyle name="1_Du toan 558 (Km17+508.12 - Km 22)_Bieu4HTMT_KH TPCP vung TNB (03-1-2012)" xfId="3364"/>
    <cellStyle name="1_Du toan 558 (Km17+508.12 - Km 22)_Bieu4HTMT_KH TPCP vung TNB (03-1-2012) 2" xfId="6907"/>
    <cellStyle name="1_Du toan 558 (Km17+508.12 - Km 22)_Bieu4HTMT_KH TPCP vung TNB (03-1-2012) 3" xfId="6908"/>
    <cellStyle name="1_Du toan 558 (Km17+508.12 - Km 22)_Bieu4HTMT_KH TPCP vung TNB (03-1-2012) 4" xfId="55709"/>
    <cellStyle name="1_Du toan 558 (Km17+508.12 - Km 22)_KH TPCP vung TNB (03-1-2012)" xfId="3365"/>
    <cellStyle name="1_Du toan 558 (Km17+508.12 - Km 22)_KH TPCP vung TNB (03-1-2012) 2" xfId="6909"/>
    <cellStyle name="1_Du toan 558 (Km17+508.12 - Km 22)_KH TPCP vung TNB (03-1-2012) 3" xfId="6910"/>
    <cellStyle name="1_Du toan 558 (Km17+508.12 - Km 22)_KH TPCP vung TNB (03-1-2012) 4" xfId="55710"/>
    <cellStyle name="1_Du toan 558 (Km17+508.12 - Km 22)_Sheet1" xfId="6911"/>
    <cellStyle name="1_Du toan 558 (Km17+508.12 - Km 22)_Sheet1 2" xfId="6912"/>
    <cellStyle name="1_Gia_VLQL48_duyet " xfId="281"/>
    <cellStyle name="1_Gia_VLQL48_duyet  2" xfId="6913"/>
    <cellStyle name="1_Gia_VLQL48_duyet _!1 1 bao cao giao KH ve HTCMT vung TNB   12-12-2011" xfId="3366"/>
    <cellStyle name="1_Gia_VLQL48_duyet _!1 1 bao cao giao KH ve HTCMT vung TNB   12-12-2011 2" xfId="6914"/>
    <cellStyle name="1_Gia_VLQL48_duyet _!1 1 bao cao giao KH ve HTCMT vung TNB   12-12-2011 3" xfId="6915"/>
    <cellStyle name="1_Gia_VLQL48_duyet _!1 1 bao cao giao KH ve HTCMT vung TNB   12-12-2011 4" xfId="55711"/>
    <cellStyle name="1_Gia_VLQL48_duyet _bieu 1b" xfId="6916"/>
    <cellStyle name="1_Gia_VLQL48_duyet _bieu 1b 2" xfId="6917"/>
    <cellStyle name="1_Gia_VLQL48_duyet _Bieu4HTMT" xfId="3367"/>
    <cellStyle name="1_Gia_VLQL48_duyet _Bieu4HTMT 2" xfId="6918"/>
    <cellStyle name="1_Gia_VLQL48_duyet _Bieu4HTMT 3" xfId="6919"/>
    <cellStyle name="1_Gia_VLQL48_duyet _Bieu4HTMT 4" xfId="55712"/>
    <cellStyle name="1_Gia_VLQL48_duyet _Bieu4HTMT_!1 1 bao cao giao KH ve HTCMT vung TNB   12-12-2011" xfId="3368"/>
    <cellStyle name="1_Gia_VLQL48_duyet _Bieu4HTMT_!1 1 bao cao giao KH ve HTCMT vung TNB   12-12-2011 2" xfId="6920"/>
    <cellStyle name="1_Gia_VLQL48_duyet _Bieu4HTMT_!1 1 bao cao giao KH ve HTCMT vung TNB   12-12-2011 3" xfId="6921"/>
    <cellStyle name="1_Gia_VLQL48_duyet _Bieu4HTMT_!1 1 bao cao giao KH ve HTCMT vung TNB   12-12-2011 4" xfId="55713"/>
    <cellStyle name="1_Gia_VLQL48_duyet _Bieu4HTMT_KH TPCP vung TNB (03-1-2012)" xfId="3369"/>
    <cellStyle name="1_Gia_VLQL48_duyet _Bieu4HTMT_KH TPCP vung TNB (03-1-2012) 2" xfId="6922"/>
    <cellStyle name="1_Gia_VLQL48_duyet _Bieu4HTMT_KH TPCP vung TNB (03-1-2012) 3" xfId="6923"/>
    <cellStyle name="1_Gia_VLQL48_duyet _Bieu4HTMT_KH TPCP vung TNB (03-1-2012) 4" xfId="55714"/>
    <cellStyle name="1_Gia_VLQL48_duyet _KH TPCP vung TNB (03-1-2012)" xfId="3370"/>
    <cellStyle name="1_Gia_VLQL48_duyet _KH TPCP vung TNB (03-1-2012) 2" xfId="6924"/>
    <cellStyle name="1_Gia_VLQL48_duyet _KH TPCP vung TNB (03-1-2012) 3" xfId="6925"/>
    <cellStyle name="1_Gia_VLQL48_duyet _KH TPCP vung TNB (03-1-2012) 4" xfId="55715"/>
    <cellStyle name="1_Gia_VLQL48_duyet _Sheet1" xfId="6926"/>
    <cellStyle name="1_Gia_VLQL48_duyet _Sheet1 2" xfId="6927"/>
    <cellStyle name="1_Kh ql62 (2010) 11-09" xfId="283"/>
    <cellStyle name="1_Kh ql62 (2010) 11-09 2" xfId="6928"/>
    <cellStyle name="1_KH TPCP vung TNB (03-1-2012)" xfId="3371"/>
    <cellStyle name="1_KH TPCP vung TNB (03-1-2012) 2" xfId="6929"/>
    <cellStyle name="1_KH TPCP vung TNB (03-1-2012) 3" xfId="55716"/>
    <cellStyle name="1_KH vốn của Bộ 2017" xfId="6930"/>
    <cellStyle name="1_Khung 2012" xfId="3372"/>
    <cellStyle name="1_Khung 2012 2" xfId="6931"/>
    <cellStyle name="1_Khung 2012 3" xfId="55717"/>
    <cellStyle name="1_KlQdinhduyet" xfId="282"/>
    <cellStyle name="1_KlQdinhduyet 2" xfId="6932"/>
    <cellStyle name="1_KlQdinhduyet_!1 1 bao cao giao KH ve HTCMT vung TNB   12-12-2011" xfId="3373"/>
    <cellStyle name="1_KlQdinhduyet_!1 1 bao cao giao KH ve HTCMT vung TNB   12-12-2011 2" xfId="6933"/>
    <cellStyle name="1_KlQdinhduyet_!1 1 bao cao giao KH ve HTCMT vung TNB   12-12-2011 3" xfId="6934"/>
    <cellStyle name="1_KlQdinhduyet_!1 1 bao cao giao KH ve HTCMT vung TNB   12-12-2011 4" xfId="55718"/>
    <cellStyle name="1_KlQdinhduyet_bieu 1b" xfId="6935"/>
    <cellStyle name="1_KlQdinhduyet_bieu 1b 2" xfId="6936"/>
    <cellStyle name="1_KlQdinhduyet_Bieu4HTMT" xfId="3374"/>
    <cellStyle name="1_KlQdinhduyet_Bieu4HTMT 2" xfId="6937"/>
    <cellStyle name="1_KlQdinhduyet_Bieu4HTMT 3" xfId="6938"/>
    <cellStyle name="1_KlQdinhduyet_Bieu4HTMT 4" xfId="55719"/>
    <cellStyle name="1_KlQdinhduyet_Bieu4HTMT_!1 1 bao cao giao KH ve HTCMT vung TNB   12-12-2011" xfId="3375"/>
    <cellStyle name="1_KlQdinhduyet_Bieu4HTMT_!1 1 bao cao giao KH ve HTCMT vung TNB   12-12-2011 2" xfId="6939"/>
    <cellStyle name="1_KlQdinhduyet_Bieu4HTMT_!1 1 bao cao giao KH ve HTCMT vung TNB   12-12-2011 3" xfId="6940"/>
    <cellStyle name="1_KlQdinhduyet_Bieu4HTMT_!1 1 bao cao giao KH ve HTCMT vung TNB   12-12-2011 4" xfId="55720"/>
    <cellStyle name="1_KlQdinhduyet_Bieu4HTMT_KH TPCP vung TNB (03-1-2012)" xfId="3376"/>
    <cellStyle name="1_KlQdinhduyet_Bieu4HTMT_KH TPCP vung TNB (03-1-2012) 2" xfId="6941"/>
    <cellStyle name="1_KlQdinhduyet_Bieu4HTMT_KH TPCP vung TNB (03-1-2012) 3" xfId="6942"/>
    <cellStyle name="1_KlQdinhduyet_Bieu4HTMT_KH TPCP vung TNB (03-1-2012) 4" xfId="55721"/>
    <cellStyle name="1_KlQdinhduyet_KH TPCP vung TNB (03-1-2012)" xfId="3377"/>
    <cellStyle name="1_KlQdinhduyet_KH TPCP vung TNB (03-1-2012) 2" xfId="6943"/>
    <cellStyle name="1_KlQdinhduyet_KH TPCP vung TNB (03-1-2012) 3" xfId="6944"/>
    <cellStyle name="1_KlQdinhduyet_KH TPCP vung TNB (03-1-2012) 4" xfId="55722"/>
    <cellStyle name="1_KlQdinhduyet_Sheet1" xfId="6945"/>
    <cellStyle name="1_KlQdinhduyet_Sheet1 2" xfId="6946"/>
    <cellStyle name="1_TN - Ho tro khac 2011" xfId="284"/>
    <cellStyle name="1_TN - Ho tro khac 2011 2" xfId="6947"/>
    <cellStyle name="1_TRUNG PMU 5" xfId="285"/>
    <cellStyle name="1_TRUNG PMU 5 2" xfId="6948"/>
    <cellStyle name="1_ÿÿÿÿÿ" xfId="286"/>
    <cellStyle name="1_ÿÿÿÿÿ 2" xfId="6949"/>
    <cellStyle name="1_ÿÿÿÿÿ_Bieu tong hop nhu cau ung 2011 da chon loc -Mien nui" xfId="287"/>
    <cellStyle name="1_ÿÿÿÿÿ_Bieu tong hop nhu cau ung 2011 da chon loc -Mien nui 2" xfId="3378"/>
    <cellStyle name="1_ÿÿÿÿÿ_Bieu tong hop nhu cau ung 2011 da chon loc -Mien nui 2 2" xfId="6950"/>
    <cellStyle name="1_ÿÿÿÿÿ_Bieu tong hop nhu cau ung 2011 da chon loc -Mien nui 2 2 2" xfId="6951"/>
    <cellStyle name="1_ÿÿÿÿÿ_Bieu tong hop nhu cau ung 2011 da chon loc -Mien nui 2 2 2 2" xfId="6952"/>
    <cellStyle name="1_ÿÿÿÿÿ_Bieu tong hop nhu cau ung 2011 da chon loc -Mien nui 2 2 2 2 2" xfId="6953"/>
    <cellStyle name="1_ÿÿÿÿÿ_Bieu tong hop nhu cau ung 2011 da chon loc -Mien nui 2 2 2 2 3" xfId="6954"/>
    <cellStyle name="1_ÿÿÿÿÿ_Bieu tong hop nhu cau ung 2011 da chon loc -Mien nui 2 2 2 3" xfId="6955"/>
    <cellStyle name="1_ÿÿÿÿÿ_Bieu tong hop nhu cau ung 2011 da chon loc -Mien nui 2 2 2 3 2" xfId="6956"/>
    <cellStyle name="1_ÿÿÿÿÿ_Bieu tong hop nhu cau ung 2011 da chon loc -Mien nui 2 2 2 4" xfId="6957"/>
    <cellStyle name="1_ÿÿÿÿÿ_Bieu tong hop nhu cau ung 2011 da chon loc -Mien nui 2 2 3" xfId="6958"/>
    <cellStyle name="1_ÿÿÿÿÿ_Bieu tong hop nhu cau ung 2011 da chon loc -Mien nui 2 2 3 2" xfId="6959"/>
    <cellStyle name="1_ÿÿÿÿÿ_Bieu tong hop nhu cau ung 2011 da chon loc -Mien nui 2 2 3 3" xfId="6960"/>
    <cellStyle name="1_ÿÿÿÿÿ_Bieu tong hop nhu cau ung 2011 da chon loc -Mien nui 2 2 4" xfId="6961"/>
    <cellStyle name="1_ÿÿÿÿÿ_Bieu tong hop nhu cau ung 2011 da chon loc -Mien nui 2 2 4 2" xfId="6962"/>
    <cellStyle name="1_ÿÿÿÿÿ_Bieu tong hop nhu cau ung 2011 da chon loc -Mien nui 2 2 5" xfId="6963"/>
    <cellStyle name="1_ÿÿÿÿÿ_Bieu tong hop nhu cau ung 2011 da chon loc -Mien nui 2 3" xfId="6964"/>
    <cellStyle name="1_ÿÿÿÿÿ_Bieu tong hop nhu cau ung 2011 da chon loc -Mien nui 2 3 2" xfId="6965"/>
    <cellStyle name="1_ÿÿÿÿÿ_Bieu tong hop nhu cau ung 2011 da chon loc -Mien nui 2 3 2 2" xfId="6966"/>
    <cellStyle name="1_ÿÿÿÿÿ_Bieu tong hop nhu cau ung 2011 da chon loc -Mien nui 2 3 2 3" xfId="6967"/>
    <cellStyle name="1_ÿÿÿÿÿ_Bieu tong hop nhu cau ung 2011 da chon loc -Mien nui 2 3 2 4" xfId="6968"/>
    <cellStyle name="1_ÿÿÿÿÿ_Bieu tong hop nhu cau ung 2011 da chon loc -Mien nui 2 3 3" xfId="6969"/>
    <cellStyle name="1_ÿÿÿÿÿ_Bieu tong hop nhu cau ung 2011 da chon loc -Mien nui 2 3 4" xfId="6970"/>
    <cellStyle name="1_ÿÿÿÿÿ_Bieu tong hop nhu cau ung 2011 da chon loc -Mien nui 2 3 5" xfId="6971"/>
    <cellStyle name="1_ÿÿÿÿÿ_Bieu tong hop nhu cau ung 2011 da chon loc -Mien nui 2 4" xfId="6972"/>
    <cellStyle name="1_ÿÿÿÿÿ_Bieu tong hop nhu cau ung 2011 da chon loc -Mien nui 2 4 2" xfId="6973"/>
    <cellStyle name="1_ÿÿÿÿÿ_Bieu tong hop nhu cau ung 2011 da chon loc -Mien nui 2 4 3" xfId="6974"/>
    <cellStyle name="1_ÿÿÿÿÿ_Bieu tong hop nhu cau ung 2011 da chon loc -Mien nui 2 4 4" xfId="6975"/>
    <cellStyle name="1_ÿÿÿÿÿ_Bieu tong hop nhu cau ung 2011 da chon loc -Mien nui 2 5" xfId="6976"/>
    <cellStyle name="1_ÿÿÿÿÿ_Bieu tong hop nhu cau ung 2011 da chon loc -Mien nui 2 5 2" xfId="6977"/>
    <cellStyle name="1_ÿÿÿÿÿ_Bieu tong hop nhu cau ung 2011 da chon loc -Mien nui 2 6" xfId="6978"/>
    <cellStyle name="1_ÿÿÿÿÿ_Bieu tong hop nhu cau ung 2011 da chon loc -Mien nui 2 6 2" xfId="6979"/>
    <cellStyle name="1_ÿÿÿÿÿ_Bieu tong hop nhu cau ung 2011 da chon loc -Mien nui 2 7" xfId="6980"/>
    <cellStyle name="1_ÿÿÿÿÿ_Bieu tong hop nhu cau ung 2011 da chon loc -Mien nui 3" xfId="6981"/>
    <cellStyle name="1_ÿÿÿÿÿ_Bieu tong hop nhu cau ung 2011 da chon loc -Mien nui 3 2" xfId="6982"/>
    <cellStyle name="1_ÿÿÿÿÿ_Bieu tong hop nhu cau ung 2011 da chon loc -Mien nui 3 2 2" xfId="6983"/>
    <cellStyle name="1_ÿÿÿÿÿ_Bieu tong hop nhu cau ung 2011 da chon loc -Mien nui 3 2 2 2" xfId="6984"/>
    <cellStyle name="1_ÿÿÿÿÿ_Bieu tong hop nhu cau ung 2011 da chon loc -Mien nui 3 2 2 3" xfId="6985"/>
    <cellStyle name="1_ÿÿÿÿÿ_Bieu tong hop nhu cau ung 2011 da chon loc -Mien nui 3 2 3" xfId="6986"/>
    <cellStyle name="1_ÿÿÿÿÿ_Bieu tong hop nhu cau ung 2011 da chon loc -Mien nui 3 2 3 2" xfId="6987"/>
    <cellStyle name="1_ÿÿÿÿÿ_Bieu tong hop nhu cau ung 2011 da chon loc -Mien nui 3 2 4" xfId="6988"/>
    <cellStyle name="1_ÿÿÿÿÿ_Bieu tong hop nhu cau ung 2011 da chon loc -Mien nui 3 3" xfId="6989"/>
    <cellStyle name="1_ÿÿÿÿÿ_Bieu tong hop nhu cau ung 2011 da chon loc -Mien nui 3 3 2" xfId="6990"/>
    <cellStyle name="1_ÿÿÿÿÿ_Bieu tong hop nhu cau ung 2011 da chon loc -Mien nui 3 3 3" xfId="6991"/>
    <cellStyle name="1_ÿÿÿÿÿ_Bieu tong hop nhu cau ung 2011 da chon loc -Mien nui 3 4" xfId="6992"/>
    <cellStyle name="1_ÿÿÿÿÿ_Bieu tong hop nhu cau ung 2011 da chon loc -Mien nui 3 4 2" xfId="6993"/>
    <cellStyle name="1_ÿÿÿÿÿ_Bieu tong hop nhu cau ung 2011 da chon loc -Mien nui 3 5" xfId="6994"/>
    <cellStyle name="1_ÿÿÿÿÿ_Bieu tong hop nhu cau ung 2011 da chon loc -Mien nui 4" xfId="6995"/>
    <cellStyle name="1_ÿÿÿÿÿ_Bieu tong hop nhu cau ung 2011 da chon loc -Mien nui 4 2" xfId="6996"/>
    <cellStyle name="1_ÿÿÿÿÿ_Bieu tong hop nhu cau ung 2011 da chon loc -Mien nui 4 2 2" xfId="6997"/>
    <cellStyle name="1_ÿÿÿÿÿ_Bieu tong hop nhu cau ung 2011 da chon loc -Mien nui 4 2 3" xfId="6998"/>
    <cellStyle name="1_ÿÿÿÿÿ_Bieu tong hop nhu cau ung 2011 da chon loc -Mien nui 4 2 4" xfId="6999"/>
    <cellStyle name="1_ÿÿÿÿÿ_Bieu tong hop nhu cau ung 2011 da chon loc -Mien nui 4 3" xfId="7000"/>
    <cellStyle name="1_ÿÿÿÿÿ_Bieu tong hop nhu cau ung 2011 da chon loc -Mien nui 4 4" xfId="7001"/>
    <cellStyle name="1_ÿÿÿÿÿ_Bieu tong hop nhu cau ung 2011 da chon loc -Mien nui 4 5" xfId="7002"/>
    <cellStyle name="1_ÿÿÿÿÿ_Bieu tong hop nhu cau ung 2011 da chon loc -Mien nui 5" xfId="7003"/>
    <cellStyle name="1_ÿÿÿÿÿ_Bieu tong hop nhu cau ung 2011 da chon loc -Mien nui 5 2" xfId="7004"/>
    <cellStyle name="1_ÿÿÿÿÿ_Bieu tong hop nhu cau ung 2011 da chon loc -Mien nui 5 3" xfId="7005"/>
    <cellStyle name="1_ÿÿÿÿÿ_Bieu tong hop nhu cau ung 2011 da chon loc -Mien nui 5 4" xfId="7006"/>
    <cellStyle name="1_ÿÿÿÿÿ_Bieu tong hop nhu cau ung 2011 da chon loc -Mien nui 6" xfId="7007"/>
    <cellStyle name="1_ÿÿÿÿÿ_Bieu tong hop nhu cau ung 2011 da chon loc -Mien nui 6 2" xfId="7008"/>
    <cellStyle name="1_ÿÿÿÿÿ_Bieu tong hop nhu cau ung 2011 da chon loc -Mien nui 7" xfId="7009"/>
    <cellStyle name="1_ÿÿÿÿÿ_Bieu tong hop nhu cau ung 2011 da chon loc -Mien nui 7 2" xfId="7010"/>
    <cellStyle name="1_ÿÿÿÿÿ_Bieu tong hop nhu cau ung 2011 da chon loc -Mien nui 8" xfId="7011"/>
    <cellStyle name="1_ÿÿÿÿÿ_Kh ql62 (2010) 11-09" xfId="288"/>
    <cellStyle name="1_ÿÿÿÿÿ_Kh ql62 (2010) 11-09 2" xfId="7012"/>
    <cellStyle name="1_ÿÿÿÿÿ_Khung 2012" xfId="3379"/>
    <cellStyle name="1_ÿÿÿÿÿ_Khung 2012 2" xfId="7013"/>
    <cellStyle name="1_ÿÿÿÿÿ_Khung 2012 3" xfId="55723"/>
    <cellStyle name="15" xfId="3380"/>
    <cellStyle name="15 2" xfId="7014"/>
    <cellStyle name="15 3" xfId="55724"/>
    <cellStyle name="18" xfId="289"/>
    <cellStyle name="18 2" xfId="7015"/>
    <cellStyle name="¹éºÐÀ²_      " xfId="290"/>
    <cellStyle name="2" xfId="291"/>
    <cellStyle name="2 2" xfId="7016"/>
    <cellStyle name="2_Book1" xfId="292"/>
    <cellStyle name="2_Book1 2" xfId="7017"/>
    <cellStyle name="2_Book1_1" xfId="293"/>
    <cellStyle name="2_Book1_1 2" xfId="7018"/>
    <cellStyle name="2_Book1_1_!1 1 bao cao giao KH ve HTCMT vung TNB   12-12-2011" xfId="3381"/>
    <cellStyle name="2_Book1_1_!1 1 bao cao giao KH ve HTCMT vung TNB   12-12-2011 2" xfId="7019"/>
    <cellStyle name="2_Book1_1_!1 1 bao cao giao KH ve HTCMT vung TNB   12-12-2011 3" xfId="7020"/>
    <cellStyle name="2_Book1_1_!1 1 bao cao giao KH ve HTCMT vung TNB   12-12-2011 4" xfId="55725"/>
    <cellStyle name="2_Book1_1_bieu 1b" xfId="7021"/>
    <cellStyle name="2_Book1_1_bieu 1b 2" xfId="7022"/>
    <cellStyle name="2_Book1_1_Bieu4HTMT" xfId="3382"/>
    <cellStyle name="2_Book1_1_Bieu4HTMT 2" xfId="7023"/>
    <cellStyle name="2_Book1_1_Bieu4HTMT 3" xfId="7024"/>
    <cellStyle name="2_Book1_1_Bieu4HTMT 4" xfId="55726"/>
    <cellStyle name="2_Book1_1_Bieu4HTMT_!1 1 bao cao giao KH ve HTCMT vung TNB   12-12-2011" xfId="3383"/>
    <cellStyle name="2_Book1_1_Bieu4HTMT_!1 1 bao cao giao KH ve HTCMT vung TNB   12-12-2011 2" xfId="7025"/>
    <cellStyle name="2_Book1_1_Bieu4HTMT_!1 1 bao cao giao KH ve HTCMT vung TNB   12-12-2011 3" xfId="7026"/>
    <cellStyle name="2_Book1_1_Bieu4HTMT_!1 1 bao cao giao KH ve HTCMT vung TNB   12-12-2011 4" xfId="55727"/>
    <cellStyle name="2_Book1_1_Bieu4HTMT_KH TPCP vung TNB (03-1-2012)" xfId="3384"/>
    <cellStyle name="2_Book1_1_Bieu4HTMT_KH TPCP vung TNB (03-1-2012) 2" xfId="7027"/>
    <cellStyle name="2_Book1_1_Bieu4HTMT_KH TPCP vung TNB (03-1-2012) 3" xfId="7028"/>
    <cellStyle name="2_Book1_1_Bieu4HTMT_KH TPCP vung TNB (03-1-2012) 4" xfId="55728"/>
    <cellStyle name="2_Book1_1_KH TPCP vung TNB (03-1-2012)" xfId="3385"/>
    <cellStyle name="2_Book1_1_KH TPCP vung TNB (03-1-2012) 2" xfId="7029"/>
    <cellStyle name="2_Book1_1_KH TPCP vung TNB (03-1-2012) 3" xfId="7030"/>
    <cellStyle name="2_Book1_1_KH TPCP vung TNB (03-1-2012) 4" xfId="55729"/>
    <cellStyle name="2_Book1_1_Sheet1" xfId="7031"/>
    <cellStyle name="2_Book1_1_Sheet1 2" xfId="7032"/>
    <cellStyle name="2_Cau thuy dien Ban La (Cu Anh)" xfId="294"/>
    <cellStyle name="2_Cau thuy dien Ban La (Cu Anh) 2" xfId="7033"/>
    <cellStyle name="2_Cau thuy dien Ban La (Cu Anh)_!1 1 bao cao giao KH ve HTCMT vung TNB   12-12-2011" xfId="3386"/>
    <cellStyle name="2_Cau thuy dien Ban La (Cu Anh)_!1 1 bao cao giao KH ve HTCMT vung TNB   12-12-2011 2" xfId="7034"/>
    <cellStyle name="2_Cau thuy dien Ban La (Cu Anh)_!1 1 bao cao giao KH ve HTCMT vung TNB   12-12-2011 3" xfId="7035"/>
    <cellStyle name="2_Cau thuy dien Ban La (Cu Anh)_!1 1 bao cao giao KH ve HTCMT vung TNB   12-12-2011 4" xfId="55730"/>
    <cellStyle name="2_Cau thuy dien Ban La (Cu Anh)_bieu 1b" xfId="7036"/>
    <cellStyle name="2_Cau thuy dien Ban La (Cu Anh)_bieu 1b 2" xfId="7037"/>
    <cellStyle name="2_Cau thuy dien Ban La (Cu Anh)_Bieu4HTMT" xfId="3387"/>
    <cellStyle name="2_Cau thuy dien Ban La (Cu Anh)_Bieu4HTMT 2" xfId="7038"/>
    <cellStyle name="2_Cau thuy dien Ban La (Cu Anh)_Bieu4HTMT 3" xfId="7039"/>
    <cellStyle name="2_Cau thuy dien Ban La (Cu Anh)_Bieu4HTMT 4" xfId="55731"/>
    <cellStyle name="2_Cau thuy dien Ban La (Cu Anh)_Bieu4HTMT_!1 1 bao cao giao KH ve HTCMT vung TNB   12-12-2011" xfId="3388"/>
    <cellStyle name="2_Cau thuy dien Ban La (Cu Anh)_Bieu4HTMT_!1 1 bao cao giao KH ve HTCMT vung TNB   12-12-2011 2" xfId="7040"/>
    <cellStyle name="2_Cau thuy dien Ban La (Cu Anh)_Bieu4HTMT_!1 1 bao cao giao KH ve HTCMT vung TNB   12-12-2011 3" xfId="7041"/>
    <cellStyle name="2_Cau thuy dien Ban La (Cu Anh)_Bieu4HTMT_!1 1 bao cao giao KH ve HTCMT vung TNB   12-12-2011 4" xfId="55732"/>
    <cellStyle name="2_Cau thuy dien Ban La (Cu Anh)_Bieu4HTMT_KH TPCP vung TNB (03-1-2012)" xfId="3389"/>
    <cellStyle name="2_Cau thuy dien Ban La (Cu Anh)_Bieu4HTMT_KH TPCP vung TNB (03-1-2012) 2" xfId="7042"/>
    <cellStyle name="2_Cau thuy dien Ban La (Cu Anh)_Bieu4HTMT_KH TPCP vung TNB (03-1-2012) 3" xfId="7043"/>
    <cellStyle name="2_Cau thuy dien Ban La (Cu Anh)_Bieu4HTMT_KH TPCP vung TNB (03-1-2012) 4" xfId="55733"/>
    <cellStyle name="2_Cau thuy dien Ban La (Cu Anh)_KH TPCP vung TNB (03-1-2012)" xfId="3390"/>
    <cellStyle name="2_Cau thuy dien Ban La (Cu Anh)_KH TPCP vung TNB (03-1-2012) 2" xfId="7044"/>
    <cellStyle name="2_Cau thuy dien Ban La (Cu Anh)_KH TPCP vung TNB (03-1-2012) 3" xfId="7045"/>
    <cellStyle name="2_Cau thuy dien Ban La (Cu Anh)_KH TPCP vung TNB (03-1-2012) 4" xfId="55734"/>
    <cellStyle name="2_Cau thuy dien Ban La (Cu Anh)_Sheet1" xfId="7046"/>
    <cellStyle name="2_Cau thuy dien Ban La (Cu Anh)_Sheet1 2" xfId="7047"/>
    <cellStyle name="2_Du toan 558 (Km17+508.12 - Km 22)" xfId="295"/>
    <cellStyle name="2_Du toan 558 (Km17+508.12 - Km 22) 2" xfId="7048"/>
    <cellStyle name="2_Du toan 558 (Km17+508.12 - Km 22)_!1 1 bao cao giao KH ve HTCMT vung TNB   12-12-2011" xfId="3391"/>
    <cellStyle name="2_Du toan 558 (Km17+508.12 - Km 22)_!1 1 bao cao giao KH ve HTCMT vung TNB   12-12-2011 2" xfId="7049"/>
    <cellStyle name="2_Du toan 558 (Km17+508.12 - Km 22)_!1 1 bao cao giao KH ve HTCMT vung TNB   12-12-2011 3" xfId="7050"/>
    <cellStyle name="2_Du toan 558 (Km17+508.12 - Km 22)_!1 1 bao cao giao KH ve HTCMT vung TNB   12-12-2011 4" xfId="55735"/>
    <cellStyle name="2_Du toan 558 (Km17+508.12 - Km 22)_bieu 1b" xfId="7051"/>
    <cellStyle name="2_Du toan 558 (Km17+508.12 - Km 22)_bieu 1b 2" xfId="7052"/>
    <cellStyle name="2_Du toan 558 (Km17+508.12 - Km 22)_Bieu4HTMT" xfId="3392"/>
    <cellStyle name="2_Du toan 558 (Km17+508.12 - Km 22)_Bieu4HTMT 2" xfId="7053"/>
    <cellStyle name="2_Du toan 558 (Km17+508.12 - Km 22)_Bieu4HTMT 3" xfId="7054"/>
    <cellStyle name="2_Du toan 558 (Km17+508.12 - Km 22)_Bieu4HTMT 4" xfId="55736"/>
    <cellStyle name="2_Du toan 558 (Km17+508.12 - Km 22)_Bieu4HTMT_!1 1 bao cao giao KH ve HTCMT vung TNB   12-12-2011" xfId="3393"/>
    <cellStyle name="2_Du toan 558 (Km17+508.12 - Km 22)_Bieu4HTMT_!1 1 bao cao giao KH ve HTCMT vung TNB   12-12-2011 2" xfId="7055"/>
    <cellStyle name="2_Du toan 558 (Km17+508.12 - Km 22)_Bieu4HTMT_!1 1 bao cao giao KH ve HTCMT vung TNB   12-12-2011 3" xfId="7056"/>
    <cellStyle name="2_Du toan 558 (Km17+508.12 - Km 22)_Bieu4HTMT_!1 1 bao cao giao KH ve HTCMT vung TNB   12-12-2011 4" xfId="55737"/>
    <cellStyle name="2_Du toan 558 (Km17+508.12 - Km 22)_Bieu4HTMT_KH TPCP vung TNB (03-1-2012)" xfId="3394"/>
    <cellStyle name="2_Du toan 558 (Km17+508.12 - Km 22)_Bieu4HTMT_KH TPCP vung TNB (03-1-2012) 2" xfId="7057"/>
    <cellStyle name="2_Du toan 558 (Km17+508.12 - Km 22)_Bieu4HTMT_KH TPCP vung TNB (03-1-2012) 3" xfId="7058"/>
    <cellStyle name="2_Du toan 558 (Km17+508.12 - Km 22)_Bieu4HTMT_KH TPCP vung TNB (03-1-2012) 4" xfId="55738"/>
    <cellStyle name="2_Du toan 558 (Km17+508.12 - Km 22)_KH TPCP vung TNB (03-1-2012)" xfId="3395"/>
    <cellStyle name="2_Du toan 558 (Km17+508.12 - Km 22)_KH TPCP vung TNB (03-1-2012) 2" xfId="7059"/>
    <cellStyle name="2_Du toan 558 (Km17+508.12 - Km 22)_KH TPCP vung TNB (03-1-2012) 3" xfId="7060"/>
    <cellStyle name="2_Du toan 558 (Km17+508.12 - Km 22)_KH TPCP vung TNB (03-1-2012) 4" xfId="55739"/>
    <cellStyle name="2_Du toan 558 (Km17+508.12 - Km 22)_Sheet1" xfId="7061"/>
    <cellStyle name="2_Du toan 558 (Km17+508.12 - Km 22)_Sheet1 2" xfId="7062"/>
    <cellStyle name="2_Gia_VLQL48_duyet " xfId="296"/>
    <cellStyle name="2_Gia_VLQL48_duyet  2" xfId="7063"/>
    <cellStyle name="2_Gia_VLQL48_duyet _!1 1 bao cao giao KH ve HTCMT vung TNB   12-12-2011" xfId="3396"/>
    <cellStyle name="2_Gia_VLQL48_duyet _!1 1 bao cao giao KH ve HTCMT vung TNB   12-12-2011 2" xfId="7064"/>
    <cellStyle name="2_Gia_VLQL48_duyet _!1 1 bao cao giao KH ve HTCMT vung TNB   12-12-2011 3" xfId="7065"/>
    <cellStyle name="2_Gia_VLQL48_duyet _!1 1 bao cao giao KH ve HTCMT vung TNB   12-12-2011 4" xfId="55740"/>
    <cellStyle name="2_Gia_VLQL48_duyet _bieu 1b" xfId="7066"/>
    <cellStyle name="2_Gia_VLQL48_duyet _bieu 1b 2" xfId="7067"/>
    <cellStyle name="2_Gia_VLQL48_duyet _Bieu4HTMT" xfId="3397"/>
    <cellStyle name="2_Gia_VLQL48_duyet _Bieu4HTMT 2" xfId="7068"/>
    <cellStyle name="2_Gia_VLQL48_duyet _Bieu4HTMT 3" xfId="7069"/>
    <cellStyle name="2_Gia_VLQL48_duyet _Bieu4HTMT 4" xfId="55741"/>
    <cellStyle name="2_Gia_VLQL48_duyet _Bieu4HTMT_!1 1 bao cao giao KH ve HTCMT vung TNB   12-12-2011" xfId="3398"/>
    <cellStyle name="2_Gia_VLQL48_duyet _Bieu4HTMT_!1 1 bao cao giao KH ve HTCMT vung TNB   12-12-2011 2" xfId="7070"/>
    <cellStyle name="2_Gia_VLQL48_duyet _Bieu4HTMT_!1 1 bao cao giao KH ve HTCMT vung TNB   12-12-2011 3" xfId="7071"/>
    <cellStyle name="2_Gia_VLQL48_duyet _Bieu4HTMT_!1 1 bao cao giao KH ve HTCMT vung TNB   12-12-2011 4" xfId="55742"/>
    <cellStyle name="2_Gia_VLQL48_duyet _Bieu4HTMT_KH TPCP vung TNB (03-1-2012)" xfId="3399"/>
    <cellStyle name="2_Gia_VLQL48_duyet _Bieu4HTMT_KH TPCP vung TNB (03-1-2012) 2" xfId="7072"/>
    <cellStyle name="2_Gia_VLQL48_duyet _Bieu4HTMT_KH TPCP vung TNB (03-1-2012) 3" xfId="7073"/>
    <cellStyle name="2_Gia_VLQL48_duyet _Bieu4HTMT_KH TPCP vung TNB (03-1-2012) 4" xfId="55743"/>
    <cellStyle name="2_Gia_VLQL48_duyet _KH TPCP vung TNB (03-1-2012)" xfId="3400"/>
    <cellStyle name="2_Gia_VLQL48_duyet _KH TPCP vung TNB (03-1-2012) 2" xfId="7074"/>
    <cellStyle name="2_Gia_VLQL48_duyet _KH TPCP vung TNB (03-1-2012) 3" xfId="7075"/>
    <cellStyle name="2_Gia_VLQL48_duyet _KH TPCP vung TNB (03-1-2012) 4" xfId="55744"/>
    <cellStyle name="2_Gia_VLQL48_duyet _Sheet1" xfId="7076"/>
    <cellStyle name="2_Gia_VLQL48_duyet _Sheet1 2" xfId="7077"/>
    <cellStyle name="2_KlQdinhduyet" xfId="297"/>
    <cellStyle name="2_KlQdinhduyet 2" xfId="7078"/>
    <cellStyle name="2_KlQdinhduyet_!1 1 bao cao giao KH ve HTCMT vung TNB   12-12-2011" xfId="3401"/>
    <cellStyle name="2_KlQdinhduyet_!1 1 bao cao giao KH ve HTCMT vung TNB   12-12-2011 2" xfId="7079"/>
    <cellStyle name="2_KlQdinhduyet_!1 1 bao cao giao KH ve HTCMT vung TNB   12-12-2011 3" xfId="7080"/>
    <cellStyle name="2_KlQdinhduyet_!1 1 bao cao giao KH ve HTCMT vung TNB   12-12-2011 4" xfId="55745"/>
    <cellStyle name="2_KlQdinhduyet_bieu 1b" xfId="7081"/>
    <cellStyle name="2_KlQdinhduyet_bieu 1b 2" xfId="7082"/>
    <cellStyle name="2_KlQdinhduyet_Bieu4HTMT" xfId="3402"/>
    <cellStyle name="2_KlQdinhduyet_Bieu4HTMT 2" xfId="7083"/>
    <cellStyle name="2_KlQdinhduyet_Bieu4HTMT 3" xfId="7084"/>
    <cellStyle name="2_KlQdinhduyet_Bieu4HTMT 4" xfId="55746"/>
    <cellStyle name="2_KlQdinhduyet_Bieu4HTMT_!1 1 bao cao giao KH ve HTCMT vung TNB   12-12-2011" xfId="3403"/>
    <cellStyle name="2_KlQdinhduyet_Bieu4HTMT_!1 1 bao cao giao KH ve HTCMT vung TNB   12-12-2011 2" xfId="7085"/>
    <cellStyle name="2_KlQdinhduyet_Bieu4HTMT_!1 1 bao cao giao KH ve HTCMT vung TNB   12-12-2011 3" xfId="7086"/>
    <cellStyle name="2_KlQdinhduyet_Bieu4HTMT_!1 1 bao cao giao KH ve HTCMT vung TNB   12-12-2011 4" xfId="55747"/>
    <cellStyle name="2_KlQdinhduyet_Bieu4HTMT_KH TPCP vung TNB (03-1-2012)" xfId="3404"/>
    <cellStyle name="2_KlQdinhduyet_Bieu4HTMT_KH TPCP vung TNB (03-1-2012) 2" xfId="7087"/>
    <cellStyle name="2_KlQdinhduyet_Bieu4HTMT_KH TPCP vung TNB (03-1-2012) 3" xfId="7088"/>
    <cellStyle name="2_KlQdinhduyet_Bieu4HTMT_KH TPCP vung TNB (03-1-2012) 4" xfId="55748"/>
    <cellStyle name="2_KlQdinhduyet_KH TPCP vung TNB (03-1-2012)" xfId="3405"/>
    <cellStyle name="2_KlQdinhduyet_KH TPCP vung TNB (03-1-2012) 2" xfId="7089"/>
    <cellStyle name="2_KlQdinhduyet_KH TPCP vung TNB (03-1-2012) 3" xfId="7090"/>
    <cellStyle name="2_KlQdinhduyet_KH TPCP vung TNB (03-1-2012) 4" xfId="55749"/>
    <cellStyle name="2_KlQdinhduyet_Sheet1" xfId="7091"/>
    <cellStyle name="2_KlQdinhduyet_Sheet1 2" xfId="7092"/>
    <cellStyle name="2_TRUNG PMU 5" xfId="298"/>
    <cellStyle name="2_TRUNG PMU 5 2" xfId="7093"/>
    <cellStyle name="2_ÿÿÿÿÿ" xfId="299"/>
    <cellStyle name="2_ÿÿÿÿÿ 2" xfId="7094"/>
    <cellStyle name="2_ÿÿÿÿÿ_Bieu tong hop nhu cau ung 2011 da chon loc -Mien nui" xfId="300"/>
    <cellStyle name="2_ÿÿÿÿÿ_Bieu tong hop nhu cau ung 2011 da chon loc -Mien nui 2" xfId="3406"/>
    <cellStyle name="2_ÿÿÿÿÿ_Bieu tong hop nhu cau ung 2011 da chon loc -Mien nui 2 2" xfId="7095"/>
    <cellStyle name="2_ÿÿÿÿÿ_Bieu tong hop nhu cau ung 2011 da chon loc -Mien nui 2 2 2" xfId="7096"/>
    <cellStyle name="2_ÿÿÿÿÿ_Bieu tong hop nhu cau ung 2011 da chon loc -Mien nui 2 2 2 2" xfId="7097"/>
    <cellStyle name="2_ÿÿÿÿÿ_Bieu tong hop nhu cau ung 2011 da chon loc -Mien nui 2 2 2 2 2" xfId="7098"/>
    <cellStyle name="2_ÿÿÿÿÿ_Bieu tong hop nhu cau ung 2011 da chon loc -Mien nui 2 2 2 2 3" xfId="7099"/>
    <cellStyle name="2_ÿÿÿÿÿ_Bieu tong hop nhu cau ung 2011 da chon loc -Mien nui 2 2 2 3" xfId="7100"/>
    <cellStyle name="2_ÿÿÿÿÿ_Bieu tong hop nhu cau ung 2011 da chon loc -Mien nui 2 2 2 3 2" xfId="7101"/>
    <cellStyle name="2_ÿÿÿÿÿ_Bieu tong hop nhu cau ung 2011 da chon loc -Mien nui 2 2 2 4" xfId="7102"/>
    <cellStyle name="2_ÿÿÿÿÿ_Bieu tong hop nhu cau ung 2011 da chon loc -Mien nui 2 2 3" xfId="7103"/>
    <cellStyle name="2_ÿÿÿÿÿ_Bieu tong hop nhu cau ung 2011 da chon loc -Mien nui 2 2 3 2" xfId="7104"/>
    <cellStyle name="2_ÿÿÿÿÿ_Bieu tong hop nhu cau ung 2011 da chon loc -Mien nui 2 2 3 3" xfId="7105"/>
    <cellStyle name="2_ÿÿÿÿÿ_Bieu tong hop nhu cau ung 2011 da chon loc -Mien nui 2 2 4" xfId="7106"/>
    <cellStyle name="2_ÿÿÿÿÿ_Bieu tong hop nhu cau ung 2011 da chon loc -Mien nui 2 2 4 2" xfId="7107"/>
    <cellStyle name="2_ÿÿÿÿÿ_Bieu tong hop nhu cau ung 2011 da chon loc -Mien nui 2 2 5" xfId="7108"/>
    <cellStyle name="2_ÿÿÿÿÿ_Bieu tong hop nhu cau ung 2011 da chon loc -Mien nui 2 3" xfId="7109"/>
    <cellStyle name="2_ÿÿÿÿÿ_Bieu tong hop nhu cau ung 2011 da chon loc -Mien nui 2 3 2" xfId="7110"/>
    <cellStyle name="2_ÿÿÿÿÿ_Bieu tong hop nhu cau ung 2011 da chon loc -Mien nui 2 3 2 2" xfId="7111"/>
    <cellStyle name="2_ÿÿÿÿÿ_Bieu tong hop nhu cau ung 2011 da chon loc -Mien nui 2 3 2 3" xfId="7112"/>
    <cellStyle name="2_ÿÿÿÿÿ_Bieu tong hop nhu cau ung 2011 da chon loc -Mien nui 2 3 2 4" xfId="7113"/>
    <cellStyle name="2_ÿÿÿÿÿ_Bieu tong hop nhu cau ung 2011 da chon loc -Mien nui 2 3 3" xfId="7114"/>
    <cellStyle name="2_ÿÿÿÿÿ_Bieu tong hop nhu cau ung 2011 da chon loc -Mien nui 2 3 4" xfId="7115"/>
    <cellStyle name="2_ÿÿÿÿÿ_Bieu tong hop nhu cau ung 2011 da chon loc -Mien nui 2 3 5" xfId="7116"/>
    <cellStyle name="2_ÿÿÿÿÿ_Bieu tong hop nhu cau ung 2011 da chon loc -Mien nui 2 4" xfId="7117"/>
    <cellStyle name="2_ÿÿÿÿÿ_Bieu tong hop nhu cau ung 2011 da chon loc -Mien nui 2 4 2" xfId="7118"/>
    <cellStyle name="2_ÿÿÿÿÿ_Bieu tong hop nhu cau ung 2011 da chon loc -Mien nui 2 4 3" xfId="7119"/>
    <cellStyle name="2_ÿÿÿÿÿ_Bieu tong hop nhu cau ung 2011 da chon loc -Mien nui 2 4 4" xfId="7120"/>
    <cellStyle name="2_ÿÿÿÿÿ_Bieu tong hop nhu cau ung 2011 da chon loc -Mien nui 2 5" xfId="7121"/>
    <cellStyle name="2_ÿÿÿÿÿ_Bieu tong hop nhu cau ung 2011 da chon loc -Mien nui 2 5 2" xfId="7122"/>
    <cellStyle name="2_ÿÿÿÿÿ_Bieu tong hop nhu cau ung 2011 da chon loc -Mien nui 2 6" xfId="7123"/>
    <cellStyle name="2_ÿÿÿÿÿ_Bieu tong hop nhu cau ung 2011 da chon loc -Mien nui 2 6 2" xfId="7124"/>
    <cellStyle name="2_ÿÿÿÿÿ_Bieu tong hop nhu cau ung 2011 da chon loc -Mien nui 2 7" xfId="7125"/>
    <cellStyle name="2_ÿÿÿÿÿ_Bieu tong hop nhu cau ung 2011 da chon loc -Mien nui 3" xfId="7126"/>
    <cellStyle name="2_ÿÿÿÿÿ_Bieu tong hop nhu cau ung 2011 da chon loc -Mien nui 3 2" xfId="7127"/>
    <cellStyle name="2_ÿÿÿÿÿ_Bieu tong hop nhu cau ung 2011 da chon loc -Mien nui 3 2 2" xfId="7128"/>
    <cellStyle name="2_ÿÿÿÿÿ_Bieu tong hop nhu cau ung 2011 da chon loc -Mien nui 3 2 2 2" xfId="7129"/>
    <cellStyle name="2_ÿÿÿÿÿ_Bieu tong hop nhu cau ung 2011 da chon loc -Mien nui 3 2 2 3" xfId="7130"/>
    <cellStyle name="2_ÿÿÿÿÿ_Bieu tong hop nhu cau ung 2011 da chon loc -Mien nui 3 2 3" xfId="7131"/>
    <cellStyle name="2_ÿÿÿÿÿ_Bieu tong hop nhu cau ung 2011 da chon loc -Mien nui 3 2 3 2" xfId="7132"/>
    <cellStyle name="2_ÿÿÿÿÿ_Bieu tong hop nhu cau ung 2011 da chon loc -Mien nui 3 2 4" xfId="7133"/>
    <cellStyle name="2_ÿÿÿÿÿ_Bieu tong hop nhu cau ung 2011 da chon loc -Mien nui 3 3" xfId="7134"/>
    <cellStyle name="2_ÿÿÿÿÿ_Bieu tong hop nhu cau ung 2011 da chon loc -Mien nui 3 3 2" xfId="7135"/>
    <cellStyle name="2_ÿÿÿÿÿ_Bieu tong hop nhu cau ung 2011 da chon loc -Mien nui 3 3 3" xfId="7136"/>
    <cellStyle name="2_ÿÿÿÿÿ_Bieu tong hop nhu cau ung 2011 da chon loc -Mien nui 3 4" xfId="7137"/>
    <cellStyle name="2_ÿÿÿÿÿ_Bieu tong hop nhu cau ung 2011 da chon loc -Mien nui 3 4 2" xfId="7138"/>
    <cellStyle name="2_ÿÿÿÿÿ_Bieu tong hop nhu cau ung 2011 da chon loc -Mien nui 3 5" xfId="7139"/>
    <cellStyle name="2_ÿÿÿÿÿ_Bieu tong hop nhu cau ung 2011 da chon loc -Mien nui 4" xfId="7140"/>
    <cellStyle name="2_ÿÿÿÿÿ_Bieu tong hop nhu cau ung 2011 da chon loc -Mien nui 4 2" xfId="7141"/>
    <cellStyle name="2_ÿÿÿÿÿ_Bieu tong hop nhu cau ung 2011 da chon loc -Mien nui 4 2 2" xfId="7142"/>
    <cellStyle name="2_ÿÿÿÿÿ_Bieu tong hop nhu cau ung 2011 da chon loc -Mien nui 4 2 3" xfId="7143"/>
    <cellStyle name="2_ÿÿÿÿÿ_Bieu tong hop nhu cau ung 2011 da chon loc -Mien nui 4 2 4" xfId="7144"/>
    <cellStyle name="2_ÿÿÿÿÿ_Bieu tong hop nhu cau ung 2011 da chon loc -Mien nui 4 3" xfId="7145"/>
    <cellStyle name="2_ÿÿÿÿÿ_Bieu tong hop nhu cau ung 2011 da chon loc -Mien nui 4 4" xfId="7146"/>
    <cellStyle name="2_ÿÿÿÿÿ_Bieu tong hop nhu cau ung 2011 da chon loc -Mien nui 4 5" xfId="7147"/>
    <cellStyle name="2_ÿÿÿÿÿ_Bieu tong hop nhu cau ung 2011 da chon loc -Mien nui 5" xfId="7148"/>
    <cellStyle name="2_ÿÿÿÿÿ_Bieu tong hop nhu cau ung 2011 da chon loc -Mien nui 5 2" xfId="7149"/>
    <cellStyle name="2_ÿÿÿÿÿ_Bieu tong hop nhu cau ung 2011 da chon loc -Mien nui 5 3" xfId="7150"/>
    <cellStyle name="2_ÿÿÿÿÿ_Bieu tong hop nhu cau ung 2011 da chon loc -Mien nui 5 4" xfId="7151"/>
    <cellStyle name="2_ÿÿÿÿÿ_Bieu tong hop nhu cau ung 2011 da chon loc -Mien nui 6" xfId="7152"/>
    <cellStyle name="2_ÿÿÿÿÿ_Bieu tong hop nhu cau ung 2011 da chon loc -Mien nui 6 2" xfId="7153"/>
    <cellStyle name="2_ÿÿÿÿÿ_Bieu tong hop nhu cau ung 2011 da chon loc -Mien nui 7" xfId="7154"/>
    <cellStyle name="2_ÿÿÿÿÿ_Bieu tong hop nhu cau ung 2011 da chon loc -Mien nui 7 2" xfId="7155"/>
    <cellStyle name="2_ÿÿÿÿÿ_Bieu tong hop nhu cau ung 2011 da chon loc -Mien nui 8" xfId="7156"/>
    <cellStyle name="20" xfId="301"/>
    <cellStyle name="20 2" xfId="7157"/>
    <cellStyle name="20% - Accent1 2" xfId="302"/>
    <cellStyle name="20% - Accent1 2 10" xfId="7158"/>
    <cellStyle name="20% - Accent1 2 2" xfId="303"/>
    <cellStyle name="20% - Accent1 2 2 2" xfId="7159"/>
    <cellStyle name="20% - Accent1 2 2 3" xfId="7160"/>
    <cellStyle name="20% - Accent1 2 2 4" xfId="7161"/>
    <cellStyle name="20% - Accent1 2 2 5" xfId="7162"/>
    <cellStyle name="20% - Accent1 2 2 6" xfId="7163"/>
    <cellStyle name="20% - Accent1 2 2 7" xfId="7164"/>
    <cellStyle name="20% - Accent1 2 2 8" xfId="7165"/>
    <cellStyle name="20% - Accent1 2 3" xfId="304"/>
    <cellStyle name="20% - Accent1 2 3 2" xfId="7166"/>
    <cellStyle name="20% - Accent1 2 4" xfId="7167"/>
    <cellStyle name="20% - Accent1 2 5" xfId="7168"/>
    <cellStyle name="20% - Accent1 2 5 2" xfId="7169"/>
    <cellStyle name="20% - Accent1 2 6" xfId="7170"/>
    <cellStyle name="20% - Accent1 2 6 2" xfId="7171"/>
    <cellStyle name="20% - Accent1 2 7" xfId="7172"/>
    <cellStyle name="20% - Accent1 2 7 2" xfId="7173"/>
    <cellStyle name="20% - Accent1 2 8" xfId="7174"/>
    <cellStyle name="20% - Accent1 2 8 2" xfId="7175"/>
    <cellStyle name="20% - Accent1 2 9" xfId="7176"/>
    <cellStyle name="20% - Accent1 2 9 2" xfId="7177"/>
    <cellStyle name="20% - Accent1 3" xfId="305"/>
    <cellStyle name="20% - Accent1 3 2" xfId="7178"/>
    <cellStyle name="20% - Accent1 4" xfId="306"/>
    <cellStyle name="20% - Accent1 4 2" xfId="7179"/>
    <cellStyle name="20% - Accent1 5" xfId="7180"/>
    <cellStyle name="20% - Accent1 5 2" xfId="7181"/>
    <cellStyle name="20% - Accent1 6" xfId="7182"/>
    <cellStyle name="20% - Accent2 2" xfId="307"/>
    <cellStyle name="20% - Accent2 2 10" xfId="7183"/>
    <cellStyle name="20% - Accent2 2 2" xfId="308"/>
    <cellStyle name="20% - Accent2 2 2 2" xfId="7184"/>
    <cellStyle name="20% - Accent2 2 2 3" xfId="7185"/>
    <cellStyle name="20% - Accent2 2 2 4" xfId="7186"/>
    <cellStyle name="20% - Accent2 2 2 5" xfId="7187"/>
    <cellStyle name="20% - Accent2 2 2 6" xfId="7188"/>
    <cellStyle name="20% - Accent2 2 2 7" xfId="7189"/>
    <cellStyle name="20% - Accent2 2 2 8" xfId="7190"/>
    <cellStyle name="20% - Accent2 2 3" xfId="309"/>
    <cellStyle name="20% - Accent2 2 3 2" xfId="7191"/>
    <cellStyle name="20% - Accent2 2 4" xfId="7192"/>
    <cellStyle name="20% - Accent2 2 5" xfId="7193"/>
    <cellStyle name="20% - Accent2 2 5 2" xfId="7194"/>
    <cellStyle name="20% - Accent2 2 6" xfId="7195"/>
    <cellStyle name="20% - Accent2 2 6 2" xfId="7196"/>
    <cellStyle name="20% - Accent2 2 7" xfId="7197"/>
    <cellStyle name="20% - Accent2 2 7 2" xfId="7198"/>
    <cellStyle name="20% - Accent2 2 8" xfId="7199"/>
    <cellStyle name="20% - Accent2 2 8 2" xfId="7200"/>
    <cellStyle name="20% - Accent2 2 9" xfId="7201"/>
    <cellStyle name="20% - Accent2 2 9 2" xfId="7202"/>
    <cellStyle name="20% - Accent2 3" xfId="310"/>
    <cellStyle name="20% - Accent2 3 2" xfId="7203"/>
    <cellStyle name="20% - Accent2 4" xfId="311"/>
    <cellStyle name="20% - Accent2 4 2" xfId="7204"/>
    <cellStyle name="20% - Accent2 5" xfId="7205"/>
    <cellStyle name="20% - Accent2 5 2" xfId="7206"/>
    <cellStyle name="20% - Accent2 6" xfId="7207"/>
    <cellStyle name="20% - Accent3 2" xfId="312"/>
    <cellStyle name="20% - Accent3 2 10" xfId="7208"/>
    <cellStyle name="20% - Accent3 2 2" xfId="313"/>
    <cellStyle name="20% - Accent3 2 2 2" xfId="7209"/>
    <cellStyle name="20% - Accent3 2 2 3" xfId="7210"/>
    <cellStyle name="20% - Accent3 2 2 4" xfId="7211"/>
    <cellStyle name="20% - Accent3 2 2 5" xfId="7212"/>
    <cellStyle name="20% - Accent3 2 2 6" xfId="7213"/>
    <cellStyle name="20% - Accent3 2 2 7" xfId="7214"/>
    <cellStyle name="20% - Accent3 2 2 8" xfId="7215"/>
    <cellStyle name="20% - Accent3 2 3" xfId="314"/>
    <cellStyle name="20% - Accent3 2 3 2" xfId="7216"/>
    <cellStyle name="20% - Accent3 2 4" xfId="7217"/>
    <cellStyle name="20% - Accent3 2 5" xfId="7218"/>
    <cellStyle name="20% - Accent3 2 5 2" xfId="7219"/>
    <cellStyle name="20% - Accent3 2 6" xfId="7220"/>
    <cellStyle name="20% - Accent3 2 6 2" xfId="7221"/>
    <cellStyle name="20% - Accent3 2 7" xfId="7222"/>
    <cellStyle name="20% - Accent3 2 7 2" xfId="7223"/>
    <cellStyle name="20% - Accent3 2 8" xfId="7224"/>
    <cellStyle name="20% - Accent3 2 8 2" xfId="7225"/>
    <cellStyle name="20% - Accent3 2 9" xfId="7226"/>
    <cellStyle name="20% - Accent3 2 9 2" xfId="7227"/>
    <cellStyle name="20% - Accent3 3" xfId="315"/>
    <cellStyle name="20% - Accent3 3 2" xfId="7228"/>
    <cellStyle name="20% - Accent3 4" xfId="316"/>
    <cellStyle name="20% - Accent3 4 2" xfId="7229"/>
    <cellStyle name="20% - Accent3 5" xfId="7230"/>
    <cellStyle name="20% - Accent3 5 2" xfId="7231"/>
    <cellStyle name="20% - Accent3 6" xfId="7232"/>
    <cellStyle name="20% - Accent4 2" xfId="317"/>
    <cellStyle name="20% - Accent4 2 10" xfId="7233"/>
    <cellStyle name="20% - Accent4 2 2" xfId="318"/>
    <cellStyle name="20% - Accent4 2 2 2" xfId="7234"/>
    <cellStyle name="20% - Accent4 2 2 3" xfId="7235"/>
    <cellStyle name="20% - Accent4 2 2 4" xfId="7236"/>
    <cellStyle name="20% - Accent4 2 2 5" xfId="7237"/>
    <cellStyle name="20% - Accent4 2 2 6" xfId="7238"/>
    <cellStyle name="20% - Accent4 2 2 7" xfId="7239"/>
    <cellStyle name="20% - Accent4 2 2 8" xfId="7240"/>
    <cellStyle name="20% - Accent4 2 3" xfId="319"/>
    <cellStyle name="20% - Accent4 2 3 2" xfId="7241"/>
    <cellStyle name="20% - Accent4 2 4" xfId="7242"/>
    <cellStyle name="20% - Accent4 2 5" xfId="7243"/>
    <cellStyle name="20% - Accent4 2 5 2" xfId="7244"/>
    <cellStyle name="20% - Accent4 2 6" xfId="7245"/>
    <cellStyle name="20% - Accent4 2 6 2" xfId="7246"/>
    <cellStyle name="20% - Accent4 2 7" xfId="7247"/>
    <cellStyle name="20% - Accent4 2 7 2" xfId="7248"/>
    <cellStyle name="20% - Accent4 2 8" xfId="7249"/>
    <cellStyle name="20% - Accent4 2 8 2" xfId="7250"/>
    <cellStyle name="20% - Accent4 2 9" xfId="7251"/>
    <cellStyle name="20% - Accent4 2 9 2" xfId="7252"/>
    <cellStyle name="20% - Accent4 3" xfId="320"/>
    <cellStyle name="20% - Accent4 3 2" xfId="7253"/>
    <cellStyle name="20% - Accent4 4" xfId="321"/>
    <cellStyle name="20% - Accent4 4 2" xfId="7254"/>
    <cellStyle name="20% - Accent4 5" xfId="7255"/>
    <cellStyle name="20% - Accent4 5 2" xfId="7256"/>
    <cellStyle name="20% - Accent4 6" xfId="7257"/>
    <cellStyle name="20% - Accent5 2" xfId="322"/>
    <cellStyle name="20% - Accent5 2 10" xfId="7258"/>
    <cellStyle name="20% - Accent5 2 2" xfId="7259"/>
    <cellStyle name="20% - Accent5 2 2 2" xfId="7260"/>
    <cellStyle name="20% - Accent5 2 2 3" xfId="7261"/>
    <cellStyle name="20% - Accent5 2 2 4" xfId="7262"/>
    <cellStyle name="20% - Accent5 2 2 5" xfId="7263"/>
    <cellStyle name="20% - Accent5 2 2 6" xfId="7264"/>
    <cellStyle name="20% - Accent5 2 2 7" xfId="7265"/>
    <cellStyle name="20% - Accent5 2 2 8" xfId="7266"/>
    <cellStyle name="20% - Accent5 2 3" xfId="7267"/>
    <cellStyle name="20% - Accent5 2 4" xfId="7268"/>
    <cellStyle name="20% - Accent5 2 5" xfId="7269"/>
    <cellStyle name="20% - Accent5 2 5 2" xfId="7270"/>
    <cellStyle name="20% - Accent5 2 6" xfId="7271"/>
    <cellStyle name="20% - Accent5 2 6 2" xfId="7272"/>
    <cellStyle name="20% - Accent5 2 7" xfId="7273"/>
    <cellStyle name="20% - Accent5 2 7 2" xfId="7274"/>
    <cellStyle name="20% - Accent5 2 8" xfId="7275"/>
    <cellStyle name="20% - Accent5 2 8 2" xfId="7276"/>
    <cellStyle name="20% - Accent5 2 9" xfId="7277"/>
    <cellStyle name="20% - Accent5 2 9 2" xfId="7278"/>
    <cellStyle name="20% - Accent5 3" xfId="323"/>
    <cellStyle name="20% - Accent5 3 2" xfId="7279"/>
    <cellStyle name="20% - Accent5 4" xfId="324"/>
    <cellStyle name="20% - Accent5 4 2" xfId="7280"/>
    <cellStyle name="20% - Accent5 5" xfId="7281"/>
    <cellStyle name="20% - Accent5 5 2" xfId="7282"/>
    <cellStyle name="20% - Accent5 6" xfId="7283"/>
    <cellStyle name="20% - Accent6 2" xfId="325"/>
    <cellStyle name="20% - Accent6 2 10" xfId="7284"/>
    <cellStyle name="20% - Accent6 2 2" xfId="7285"/>
    <cellStyle name="20% - Accent6 2 2 2" xfId="7286"/>
    <cellStyle name="20% - Accent6 2 2 3" xfId="7287"/>
    <cellStyle name="20% - Accent6 2 2 4" xfId="7288"/>
    <cellStyle name="20% - Accent6 2 2 5" xfId="7289"/>
    <cellStyle name="20% - Accent6 2 2 6" xfId="7290"/>
    <cellStyle name="20% - Accent6 2 2 7" xfId="7291"/>
    <cellStyle name="20% - Accent6 2 2 8" xfId="7292"/>
    <cellStyle name="20% - Accent6 2 3" xfId="7293"/>
    <cellStyle name="20% - Accent6 2 4" xfId="7294"/>
    <cellStyle name="20% - Accent6 2 5" xfId="7295"/>
    <cellStyle name="20% - Accent6 2 5 2" xfId="7296"/>
    <cellStyle name="20% - Accent6 2 6" xfId="7297"/>
    <cellStyle name="20% - Accent6 2 6 2" xfId="7298"/>
    <cellStyle name="20% - Accent6 2 7" xfId="7299"/>
    <cellStyle name="20% - Accent6 2 7 2" xfId="7300"/>
    <cellStyle name="20% - Accent6 2 8" xfId="7301"/>
    <cellStyle name="20% - Accent6 2 8 2" xfId="7302"/>
    <cellStyle name="20% - Accent6 2 9" xfId="7303"/>
    <cellStyle name="20% - Accent6 2 9 2" xfId="7304"/>
    <cellStyle name="20% - Accent6 3" xfId="326"/>
    <cellStyle name="20% - Accent6 3 2" xfId="7305"/>
    <cellStyle name="20% - Accent6 4" xfId="327"/>
    <cellStyle name="20% - Accent6 4 2" xfId="7306"/>
    <cellStyle name="20% - Accent6 5" xfId="7307"/>
    <cellStyle name="20% - Accent6 5 2" xfId="7308"/>
    <cellStyle name="20% - Accent6 6" xfId="7309"/>
    <cellStyle name="-2001" xfId="328"/>
    <cellStyle name="-2001 2" xfId="329"/>
    <cellStyle name="-2001 2 2" xfId="7310"/>
    <cellStyle name="-2001 3" xfId="330"/>
    <cellStyle name="-2001 3 2" xfId="7311"/>
    <cellStyle name="-2001 4" xfId="331"/>
    <cellStyle name="-2001 4 2" xfId="7312"/>
    <cellStyle name="-2001 5" xfId="7313"/>
    <cellStyle name="3" xfId="332"/>
    <cellStyle name="3 2" xfId="7314"/>
    <cellStyle name="3_Book1" xfId="333"/>
    <cellStyle name="3_Book1 2" xfId="7315"/>
    <cellStyle name="3_Book1_1" xfId="334"/>
    <cellStyle name="3_Book1_1 2" xfId="7316"/>
    <cellStyle name="3_Book1_1_!1 1 bao cao giao KH ve HTCMT vung TNB   12-12-2011" xfId="3407"/>
    <cellStyle name="3_Book1_1_!1 1 bao cao giao KH ve HTCMT vung TNB   12-12-2011 2" xfId="7317"/>
    <cellStyle name="3_Book1_1_!1 1 bao cao giao KH ve HTCMT vung TNB   12-12-2011 3" xfId="7318"/>
    <cellStyle name="3_Book1_1_!1 1 bao cao giao KH ve HTCMT vung TNB   12-12-2011 4" xfId="55750"/>
    <cellStyle name="3_Book1_1_bieu 1b" xfId="7319"/>
    <cellStyle name="3_Book1_1_bieu 1b 2" xfId="7320"/>
    <cellStyle name="3_Book1_1_Bieu4HTMT" xfId="3408"/>
    <cellStyle name="3_Book1_1_Bieu4HTMT 2" xfId="7321"/>
    <cellStyle name="3_Book1_1_Bieu4HTMT 3" xfId="7322"/>
    <cellStyle name="3_Book1_1_Bieu4HTMT 4" xfId="55751"/>
    <cellStyle name="3_Book1_1_Bieu4HTMT_!1 1 bao cao giao KH ve HTCMT vung TNB   12-12-2011" xfId="3409"/>
    <cellStyle name="3_Book1_1_Bieu4HTMT_!1 1 bao cao giao KH ve HTCMT vung TNB   12-12-2011 2" xfId="7323"/>
    <cellStyle name="3_Book1_1_Bieu4HTMT_!1 1 bao cao giao KH ve HTCMT vung TNB   12-12-2011 3" xfId="7324"/>
    <cellStyle name="3_Book1_1_Bieu4HTMT_!1 1 bao cao giao KH ve HTCMT vung TNB   12-12-2011 4" xfId="55752"/>
    <cellStyle name="3_Book1_1_Bieu4HTMT_KH TPCP vung TNB (03-1-2012)" xfId="3410"/>
    <cellStyle name="3_Book1_1_Bieu4HTMT_KH TPCP vung TNB (03-1-2012) 2" xfId="7325"/>
    <cellStyle name="3_Book1_1_Bieu4HTMT_KH TPCP vung TNB (03-1-2012) 3" xfId="7326"/>
    <cellStyle name="3_Book1_1_Bieu4HTMT_KH TPCP vung TNB (03-1-2012) 4" xfId="55753"/>
    <cellStyle name="3_Book1_1_KH TPCP vung TNB (03-1-2012)" xfId="3411"/>
    <cellStyle name="3_Book1_1_KH TPCP vung TNB (03-1-2012) 2" xfId="7327"/>
    <cellStyle name="3_Book1_1_KH TPCP vung TNB (03-1-2012) 3" xfId="7328"/>
    <cellStyle name="3_Book1_1_KH TPCP vung TNB (03-1-2012) 4" xfId="55754"/>
    <cellStyle name="3_Book1_1_Sheet1" xfId="7329"/>
    <cellStyle name="3_Book1_1_Sheet1 2" xfId="7330"/>
    <cellStyle name="3_Cau thuy dien Ban La (Cu Anh)" xfId="335"/>
    <cellStyle name="3_Cau thuy dien Ban La (Cu Anh) 2" xfId="7331"/>
    <cellStyle name="3_Cau thuy dien Ban La (Cu Anh)_!1 1 bao cao giao KH ve HTCMT vung TNB   12-12-2011" xfId="3412"/>
    <cellStyle name="3_Cau thuy dien Ban La (Cu Anh)_!1 1 bao cao giao KH ve HTCMT vung TNB   12-12-2011 2" xfId="7332"/>
    <cellStyle name="3_Cau thuy dien Ban La (Cu Anh)_!1 1 bao cao giao KH ve HTCMT vung TNB   12-12-2011 3" xfId="7333"/>
    <cellStyle name="3_Cau thuy dien Ban La (Cu Anh)_!1 1 bao cao giao KH ve HTCMT vung TNB   12-12-2011 4" xfId="55755"/>
    <cellStyle name="3_Cau thuy dien Ban La (Cu Anh)_bieu 1b" xfId="7334"/>
    <cellStyle name="3_Cau thuy dien Ban La (Cu Anh)_bieu 1b 2" xfId="7335"/>
    <cellStyle name="3_Cau thuy dien Ban La (Cu Anh)_Bieu4HTMT" xfId="3413"/>
    <cellStyle name="3_Cau thuy dien Ban La (Cu Anh)_Bieu4HTMT 2" xfId="7336"/>
    <cellStyle name="3_Cau thuy dien Ban La (Cu Anh)_Bieu4HTMT 3" xfId="7337"/>
    <cellStyle name="3_Cau thuy dien Ban La (Cu Anh)_Bieu4HTMT 4" xfId="55756"/>
    <cellStyle name="3_Cau thuy dien Ban La (Cu Anh)_Bieu4HTMT_!1 1 bao cao giao KH ve HTCMT vung TNB   12-12-2011" xfId="3414"/>
    <cellStyle name="3_Cau thuy dien Ban La (Cu Anh)_Bieu4HTMT_!1 1 bao cao giao KH ve HTCMT vung TNB   12-12-2011 2" xfId="7338"/>
    <cellStyle name="3_Cau thuy dien Ban La (Cu Anh)_Bieu4HTMT_!1 1 bao cao giao KH ve HTCMT vung TNB   12-12-2011 3" xfId="7339"/>
    <cellStyle name="3_Cau thuy dien Ban La (Cu Anh)_Bieu4HTMT_!1 1 bao cao giao KH ve HTCMT vung TNB   12-12-2011 4" xfId="55757"/>
    <cellStyle name="3_Cau thuy dien Ban La (Cu Anh)_Bieu4HTMT_KH TPCP vung TNB (03-1-2012)" xfId="3415"/>
    <cellStyle name="3_Cau thuy dien Ban La (Cu Anh)_Bieu4HTMT_KH TPCP vung TNB (03-1-2012) 2" xfId="7340"/>
    <cellStyle name="3_Cau thuy dien Ban La (Cu Anh)_Bieu4HTMT_KH TPCP vung TNB (03-1-2012) 3" xfId="7341"/>
    <cellStyle name="3_Cau thuy dien Ban La (Cu Anh)_Bieu4HTMT_KH TPCP vung TNB (03-1-2012) 4" xfId="55758"/>
    <cellStyle name="3_Cau thuy dien Ban La (Cu Anh)_KH TPCP vung TNB (03-1-2012)" xfId="3416"/>
    <cellStyle name="3_Cau thuy dien Ban La (Cu Anh)_KH TPCP vung TNB (03-1-2012) 2" xfId="7342"/>
    <cellStyle name="3_Cau thuy dien Ban La (Cu Anh)_KH TPCP vung TNB (03-1-2012) 3" xfId="7343"/>
    <cellStyle name="3_Cau thuy dien Ban La (Cu Anh)_KH TPCP vung TNB (03-1-2012) 4" xfId="55759"/>
    <cellStyle name="3_Cau thuy dien Ban La (Cu Anh)_Sheet1" xfId="7344"/>
    <cellStyle name="3_Cau thuy dien Ban La (Cu Anh)_Sheet1 2" xfId="7345"/>
    <cellStyle name="3_Du toan 558 (Km17+508.12 - Km 22)" xfId="336"/>
    <cellStyle name="3_Du toan 558 (Km17+508.12 - Km 22) 2" xfId="7346"/>
    <cellStyle name="3_Du toan 558 (Km17+508.12 - Km 22)_!1 1 bao cao giao KH ve HTCMT vung TNB   12-12-2011" xfId="3417"/>
    <cellStyle name="3_Du toan 558 (Km17+508.12 - Km 22)_!1 1 bao cao giao KH ve HTCMT vung TNB   12-12-2011 2" xfId="7347"/>
    <cellStyle name="3_Du toan 558 (Km17+508.12 - Km 22)_!1 1 bao cao giao KH ve HTCMT vung TNB   12-12-2011 3" xfId="7348"/>
    <cellStyle name="3_Du toan 558 (Km17+508.12 - Km 22)_!1 1 bao cao giao KH ve HTCMT vung TNB   12-12-2011 4" xfId="55760"/>
    <cellStyle name="3_Du toan 558 (Km17+508.12 - Km 22)_bieu 1b" xfId="7349"/>
    <cellStyle name="3_Du toan 558 (Km17+508.12 - Km 22)_bieu 1b 2" xfId="7350"/>
    <cellStyle name="3_Du toan 558 (Km17+508.12 - Km 22)_Bieu4HTMT" xfId="3418"/>
    <cellStyle name="3_Du toan 558 (Km17+508.12 - Km 22)_Bieu4HTMT 2" xfId="7351"/>
    <cellStyle name="3_Du toan 558 (Km17+508.12 - Km 22)_Bieu4HTMT 3" xfId="7352"/>
    <cellStyle name="3_Du toan 558 (Km17+508.12 - Km 22)_Bieu4HTMT 4" xfId="55761"/>
    <cellStyle name="3_Du toan 558 (Km17+508.12 - Km 22)_Bieu4HTMT_!1 1 bao cao giao KH ve HTCMT vung TNB   12-12-2011" xfId="3419"/>
    <cellStyle name="3_Du toan 558 (Km17+508.12 - Km 22)_Bieu4HTMT_!1 1 bao cao giao KH ve HTCMT vung TNB   12-12-2011 2" xfId="7353"/>
    <cellStyle name="3_Du toan 558 (Km17+508.12 - Km 22)_Bieu4HTMT_!1 1 bao cao giao KH ve HTCMT vung TNB   12-12-2011 3" xfId="7354"/>
    <cellStyle name="3_Du toan 558 (Km17+508.12 - Km 22)_Bieu4HTMT_!1 1 bao cao giao KH ve HTCMT vung TNB   12-12-2011 4" xfId="55762"/>
    <cellStyle name="3_Du toan 558 (Km17+508.12 - Km 22)_Bieu4HTMT_KH TPCP vung TNB (03-1-2012)" xfId="3420"/>
    <cellStyle name="3_Du toan 558 (Km17+508.12 - Km 22)_Bieu4HTMT_KH TPCP vung TNB (03-1-2012) 2" xfId="7355"/>
    <cellStyle name="3_Du toan 558 (Km17+508.12 - Km 22)_Bieu4HTMT_KH TPCP vung TNB (03-1-2012) 3" xfId="7356"/>
    <cellStyle name="3_Du toan 558 (Km17+508.12 - Km 22)_Bieu4HTMT_KH TPCP vung TNB (03-1-2012) 4" xfId="55763"/>
    <cellStyle name="3_Du toan 558 (Km17+508.12 - Km 22)_KH TPCP vung TNB (03-1-2012)" xfId="3421"/>
    <cellStyle name="3_Du toan 558 (Km17+508.12 - Km 22)_KH TPCP vung TNB (03-1-2012) 2" xfId="7357"/>
    <cellStyle name="3_Du toan 558 (Km17+508.12 - Km 22)_KH TPCP vung TNB (03-1-2012) 3" xfId="7358"/>
    <cellStyle name="3_Du toan 558 (Km17+508.12 - Km 22)_KH TPCP vung TNB (03-1-2012) 4" xfId="55764"/>
    <cellStyle name="3_Du toan 558 (Km17+508.12 - Km 22)_Sheet1" xfId="7359"/>
    <cellStyle name="3_Du toan 558 (Km17+508.12 - Km 22)_Sheet1 2" xfId="7360"/>
    <cellStyle name="3_Gia_VLQL48_duyet " xfId="337"/>
    <cellStyle name="3_Gia_VLQL48_duyet  2" xfId="7361"/>
    <cellStyle name="3_Gia_VLQL48_duyet _!1 1 bao cao giao KH ve HTCMT vung TNB   12-12-2011" xfId="3422"/>
    <cellStyle name="3_Gia_VLQL48_duyet _!1 1 bao cao giao KH ve HTCMT vung TNB   12-12-2011 2" xfId="7362"/>
    <cellStyle name="3_Gia_VLQL48_duyet _!1 1 bao cao giao KH ve HTCMT vung TNB   12-12-2011 3" xfId="7363"/>
    <cellStyle name="3_Gia_VLQL48_duyet _!1 1 bao cao giao KH ve HTCMT vung TNB   12-12-2011 4" xfId="55765"/>
    <cellStyle name="3_Gia_VLQL48_duyet _bieu 1b" xfId="7364"/>
    <cellStyle name="3_Gia_VLQL48_duyet _bieu 1b 2" xfId="7365"/>
    <cellStyle name="3_Gia_VLQL48_duyet _Bieu4HTMT" xfId="3423"/>
    <cellStyle name="3_Gia_VLQL48_duyet _Bieu4HTMT 2" xfId="7366"/>
    <cellStyle name="3_Gia_VLQL48_duyet _Bieu4HTMT 3" xfId="7367"/>
    <cellStyle name="3_Gia_VLQL48_duyet _Bieu4HTMT 4" xfId="55766"/>
    <cellStyle name="3_Gia_VLQL48_duyet _Bieu4HTMT_!1 1 bao cao giao KH ve HTCMT vung TNB   12-12-2011" xfId="3424"/>
    <cellStyle name="3_Gia_VLQL48_duyet _Bieu4HTMT_!1 1 bao cao giao KH ve HTCMT vung TNB   12-12-2011 2" xfId="7368"/>
    <cellStyle name="3_Gia_VLQL48_duyet _Bieu4HTMT_!1 1 bao cao giao KH ve HTCMT vung TNB   12-12-2011 3" xfId="7369"/>
    <cellStyle name="3_Gia_VLQL48_duyet _Bieu4HTMT_!1 1 bao cao giao KH ve HTCMT vung TNB   12-12-2011 4" xfId="55767"/>
    <cellStyle name="3_Gia_VLQL48_duyet _Bieu4HTMT_KH TPCP vung TNB (03-1-2012)" xfId="3425"/>
    <cellStyle name="3_Gia_VLQL48_duyet _Bieu4HTMT_KH TPCP vung TNB (03-1-2012) 2" xfId="7370"/>
    <cellStyle name="3_Gia_VLQL48_duyet _Bieu4HTMT_KH TPCP vung TNB (03-1-2012) 3" xfId="7371"/>
    <cellStyle name="3_Gia_VLQL48_duyet _Bieu4HTMT_KH TPCP vung TNB (03-1-2012) 4" xfId="55768"/>
    <cellStyle name="3_Gia_VLQL48_duyet _KH TPCP vung TNB (03-1-2012)" xfId="3426"/>
    <cellStyle name="3_Gia_VLQL48_duyet _KH TPCP vung TNB (03-1-2012) 2" xfId="7372"/>
    <cellStyle name="3_Gia_VLQL48_duyet _KH TPCP vung TNB (03-1-2012) 3" xfId="7373"/>
    <cellStyle name="3_Gia_VLQL48_duyet _KH TPCP vung TNB (03-1-2012) 4" xfId="55769"/>
    <cellStyle name="3_Gia_VLQL48_duyet _Sheet1" xfId="7374"/>
    <cellStyle name="3_Gia_VLQL48_duyet _Sheet1 2" xfId="7375"/>
    <cellStyle name="3_KlQdinhduyet" xfId="338"/>
    <cellStyle name="3_KlQdinhduyet 2" xfId="7376"/>
    <cellStyle name="3_KlQdinhduyet_!1 1 bao cao giao KH ve HTCMT vung TNB   12-12-2011" xfId="3427"/>
    <cellStyle name="3_KlQdinhduyet_!1 1 bao cao giao KH ve HTCMT vung TNB   12-12-2011 2" xfId="7377"/>
    <cellStyle name="3_KlQdinhduyet_!1 1 bao cao giao KH ve HTCMT vung TNB   12-12-2011 3" xfId="7378"/>
    <cellStyle name="3_KlQdinhduyet_!1 1 bao cao giao KH ve HTCMT vung TNB   12-12-2011 4" xfId="55770"/>
    <cellStyle name="3_KlQdinhduyet_bieu 1b" xfId="7379"/>
    <cellStyle name="3_KlQdinhduyet_bieu 1b 2" xfId="7380"/>
    <cellStyle name="3_KlQdinhduyet_Bieu4HTMT" xfId="3428"/>
    <cellStyle name="3_KlQdinhduyet_Bieu4HTMT 2" xfId="7381"/>
    <cellStyle name="3_KlQdinhduyet_Bieu4HTMT 3" xfId="7382"/>
    <cellStyle name="3_KlQdinhduyet_Bieu4HTMT 4" xfId="55771"/>
    <cellStyle name="3_KlQdinhduyet_Bieu4HTMT_!1 1 bao cao giao KH ve HTCMT vung TNB   12-12-2011" xfId="3429"/>
    <cellStyle name="3_KlQdinhduyet_Bieu4HTMT_!1 1 bao cao giao KH ve HTCMT vung TNB   12-12-2011 2" xfId="7383"/>
    <cellStyle name="3_KlQdinhduyet_Bieu4HTMT_!1 1 bao cao giao KH ve HTCMT vung TNB   12-12-2011 3" xfId="7384"/>
    <cellStyle name="3_KlQdinhduyet_Bieu4HTMT_!1 1 bao cao giao KH ve HTCMT vung TNB   12-12-2011 4" xfId="55772"/>
    <cellStyle name="3_KlQdinhduyet_Bieu4HTMT_KH TPCP vung TNB (03-1-2012)" xfId="3430"/>
    <cellStyle name="3_KlQdinhduyet_Bieu4HTMT_KH TPCP vung TNB (03-1-2012) 2" xfId="7385"/>
    <cellStyle name="3_KlQdinhduyet_Bieu4HTMT_KH TPCP vung TNB (03-1-2012) 3" xfId="7386"/>
    <cellStyle name="3_KlQdinhduyet_Bieu4HTMT_KH TPCP vung TNB (03-1-2012) 4" xfId="55773"/>
    <cellStyle name="3_KlQdinhduyet_KH TPCP vung TNB (03-1-2012)" xfId="3431"/>
    <cellStyle name="3_KlQdinhduyet_KH TPCP vung TNB (03-1-2012) 2" xfId="7387"/>
    <cellStyle name="3_KlQdinhduyet_KH TPCP vung TNB (03-1-2012) 3" xfId="7388"/>
    <cellStyle name="3_KlQdinhduyet_KH TPCP vung TNB (03-1-2012) 4" xfId="55774"/>
    <cellStyle name="3_KlQdinhduyet_Sheet1" xfId="7389"/>
    <cellStyle name="3_KlQdinhduyet_Sheet1 2" xfId="7390"/>
    <cellStyle name="3_ÿÿÿÿÿ" xfId="339"/>
    <cellStyle name="3_ÿÿÿÿÿ 2" xfId="7391"/>
    <cellStyle name="4" xfId="340"/>
    <cellStyle name="4 2" xfId="7392"/>
    <cellStyle name="4_Book1" xfId="341"/>
    <cellStyle name="4_Book1 2" xfId="7393"/>
    <cellStyle name="4_Book1_1" xfId="342"/>
    <cellStyle name="4_Book1_1 2" xfId="7394"/>
    <cellStyle name="4_Book1_1_!1 1 bao cao giao KH ve HTCMT vung TNB   12-12-2011" xfId="3432"/>
    <cellStyle name="4_Book1_1_!1 1 bao cao giao KH ve HTCMT vung TNB   12-12-2011 2" xfId="7395"/>
    <cellStyle name="4_Book1_1_!1 1 bao cao giao KH ve HTCMT vung TNB   12-12-2011 3" xfId="7396"/>
    <cellStyle name="4_Book1_1_!1 1 bao cao giao KH ve HTCMT vung TNB   12-12-2011 4" xfId="55775"/>
    <cellStyle name="4_Book1_1_bieu 1b" xfId="7397"/>
    <cellStyle name="4_Book1_1_bieu 1b 2" xfId="7398"/>
    <cellStyle name="4_Book1_1_Bieu4HTMT" xfId="3433"/>
    <cellStyle name="4_Book1_1_Bieu4HTMT 2" xfId="7399"/>
    <cellStyle name="4_Book1_1_Bieu4HTMT 3" xfId="7400"/>
    <cellStyle name="4_Book1_1_Bieu4HTMT 4" xfId="55776"/>
    <cellStyle name="4_Book1_1_Bieu4HTMT_!1 1 bao cao giao KH ve HTCMT vung TNB   12-12-2011" xfId="3434"/>
    <cellStyle name="4_Book1_1_Bieu4HTMT_!1 1 bao cao giao KH ve HTCMT vung TNB   12-12-2011 2" xfId="7401"/>
    <cellStyle name="4_Book1_1_Bieu4HTMT_!1 1 bao cao giao KH ve HTCMT vung TNB   12-12-2011 3" xfId="7402"/>
    <cellStyle name="4_Book1_1_Bieu4HTMT_!1 1 bao cao giao KH ve HTCMT vung TNB   12-12-2011 4" xfId="55777"/>
    <cellStyle name="4_Book1_1_Bieu4HTMT_KH TPCP vung TNB (03-1-2012)" xfId="3435"/>
    <cellStyle name="4_Book1_1_Bieu4HTMT_KH TPCP vung TNB (03-1-2012) 2" xfId="7403"/>
    <cellStyle name="4_Book1_1_Bieu4HTMT_KH TPCP vung TNB (03-1-2012) 3" xfId="7404"/>
    <cellStyle name="4_Book1_1_Bieu4HTMT_KH TPCP vung TNB (03-1-2012) 4" xfId="55778"/>
    <cellStyle name="4_Book1_1_KH TPCP vung TNB (03-1-2012)" xfId="3436"/>
    <cellStyle name="4_Book1_1_KH TPCP vung TNB (03-1-2012) 2" xfId="7405"/>
    <cellStyle name="4_Book1_1_KH TPCP vung TNB (03-1-2012) 3" xfId="7406"/>
    <cellStyle name="4_Book1_1_KH TPCP vung TNB (03-1-2012) 4" xfId="55779"/>
    <cellStyle name="4_Book1_1_Sheet1" xfId="7407"/>
    <cellStyle name="4_Book1_1_Sheet1 2" xfId="7408"/>
    <cellStyle name="4_Cau thuy dien Ban La (Cu Anh)" xfId="343"/>
    <cellStyle name="4_Cau thuy dien Ban La (Cu Anh) 2" xfId="7409"/>
    <cellStyle name="4_Cau thuy dien Ban La (Cu Anh)_!1 1 bao cao giao KH ve HTCMT vung TNB   12-12-2011" xfId="3437"/>
    <cellStyle name="4_Cau thuy dien Ban La (Cu Anh)_!1 1 bao cao giao KH ve HTCMT vung TNB   12-12-2011 2" xfId="7410"/>
    <cellStyle name="4_Cau thuy dien Ban La (Cu Anh)_!1 1 bao cao giao KH ve HTCMT vung TNB   12-12-2011 3" xfId="7411"/>
    <cellStyle name="4_Cau thuy dien Ban La (Cu Anh)_!1 1 bao cao giao KH ve HTCMT vung TNB   12-12-2011 4" xfId="55780"/>
    <cellStyle name="4_Cau thuy dien Ban La (Cu Anh)_bieu 1b" xfId="7412"/>
    <cellStyle name="4_Cau thuy dien Ban La (Cu Anh)_bieu 1b 2" xfId="7413"/>
    <cellStyle name="4_Cau thuy dien Ban La (Cu Anh)_Bieu4HTMT" xfId="3438"/>
    <cellStyle name="4_Cau thuy dien Ban La (Cu Anh)_Bieu4HTMT 2" xfId="7414"/>
    <cellStyle name="4_Cau thuy dien Ban La (Cu Anh)_Bieu4HTMT 3" xfId="7415"/>
    <cellStyle name="4_Cau thuy dien Ban La (Cu Anh)_Bieu4HTMT 4" xfId="55781"/>
    <cellStyle name="4_Cau thuy dien Ban La (Cu Anh)_Bieu4HTMT_!1 1 bao cao giao KH ve HTCMT vung TNB   12-12-2011" xfId="3439"/>
    <cellStyle name="4_Cau thuy dien Ban La (Cu Anh)_Bieu4HTMT_!1 1 bao cao giao KH ve HTCMT vung TNB   12-12-2011 2" xfId="7416"/>
    <cellStyle name="4_Cau thuy dien Ban La (Cu Anh)_Bieu4HTMT_!1 1 bao cao giao KH ve HTCMT vung TNB   12-12-2011 3" xfId="7417"/>
    <cellStyle name="4_Cau thuy dien Ban La (Cu Anh)_Bieu4HTMT_!1 1 bao cao giao KH ve HTCMT vung TNB   12-12-2011 4" xfId="55782"/>
    <cellStyle name="4_Cau thuy dien Ban La (Cu Anh)_Bieu4HTMT_KH TPCP vung TNB (03-1-2012)" xfId="3440"/>
    <cellStyle name="4_Cau thuy dien Ban La (Cu Anh)_Bieu4HTMT_KH TPCP vung TNB (03-1-2012) 2" xfId="7418"/>
    <cellStyle name="4_Cau thuy dien Ban La (Cu Anh)_Bieu4HTMT_KH TPCP vung TNB (03-1-2012) 3" xfId="7419"/>
    <cellStyle name="4_Cau thuy dien Ban La (Cu Anh)_Bieu4HTMT_KH TPCP vung TNB (03-1-2012) 4" xfId="55783"/>
    <cellStyle name="4_Cau thuy dien Ban La (Cu Anh)_KH TPCP vung TNB (03-1-2012)" xfId="3441"/>
    <cellStyle name="4_Cau thuy dien Ban La (Cu Anh)_KH TPCP vung TNB (03-1-2012) 2" xfId="7420"/>
    <cellStyle name="4_Cau thuy dien Ban La (Cu Anh)_KH TPCP vung TNB (03-1-2012) 3" xfId="7421"/>
    <cellStyle name="4_Cau thuy dien Ban La (Cu Anh)_KH TPCP vung TNB (03-1-2012) 4" xfId="55784"/>
    <cellStyle name="4_Cau thuy dien Ban La (Cu Anh)_Sheet1" xfId="7422"/>
    <cellStyle name="4_Cau thuy dien Ban La (Cu Anh)_Sheet1 2" xfId="7423"/>
    <cellStyle name="4_Du toan 558 (Km17+508.12 - Km 22)" xfId="344"/>
    <cellStyle name="4_Du toan 558 (Km17+508.12 - Km 22) 2" xfId="7424"/>
    <cellStyle name="4_Du toan 558 (Km17+508.12 - Km 22)_!1 1 bao cao giao KH ve HTCMT vung TNB   12-12-2011" xfId="3442"/>
    <cellStyle name="4_Du toan 558 (Km17+508.12 - Km 22)_!1 1 bao cao giao KH ve HTCMT vung TNB   12-12-2011 2" xfId="7425"/>
    <cellStyle name="4_Du toan 558 (Km17+508.12 - Km 22)_!1 1 bao cao giao KH ve HTCMT vung TNB   12-12-2011 3" xfId="7426"/>
    <cellStyle name="4_Du toan 558 (Km17+508.12 - Km 22)_!1 1 bao cao giao KH ve HTCMT vung TNB   12-12-2011 4" xfId="55785"/>
    <cellStyle name="4_Du toan 558 (Km17+508.12 - Km 22)_bieu 1b" xfId="7427"/>
    <cellStyle name="4_Du toan 558 (Km17+508.12 - Km 22)_bieu 1b 2" xfId="7428"/>
    <cellStyle name="4_Du toan 558 (Km17+508.12 - Km 22)_Bieu4HTMT" xfId="3443"/>
    <cellStyle name="4_Du toan 558 (Km17+508.12 - Km 22)_Bieu4HTMT 2" xfId="7429"/>
    <cellStyle name="4_Du toan 558 (Km17+508.12 - Km 22)_Bieu4HTMT 3" xfId="7430"/>
    <cellStyle name="4_Du toan 558 (Km17+508.12 - Km 22)_Bieu4HTMT 4" xfId="55786"/>
    <cellStyle name="4_Du toan 558 (Km17+508.12 - Km 22)_Bieu4HTMT_!1 1 bao cao giao KH ve HTCMT vung TNB   12-12-2011" xfId="3444"/>
    <cellStyle name="4_Du toan 558 (Km17+508.12 - Km 22)_Bieu4HTMT_!1 1 bao cao giao KH ve HTCMT vung TNB   12-12-2011 2" xfId="7431"/>
    <cellStyle name="4_Du toan 558 (Km17+508.12 - Km 22)_Bieu4HTMT_!1 1 bao cao giao KH ve HTCMT vung TNB   12-12-2011 3" xfId="7432"/>
    <cellStyle name="4_Du toan 558 (Km17+508.12 - Km 22)_Bieu4HTMT_!1 1 bao cao giao KH ve HTCMT vung TNB   12-12-2011 4" xfId="55787"/>
    <cellStyle name="4_Du toan 558 (Km17+508.12 - Km 22)_Bieu4HTMT_KH TPCP vung TNB (03-1-2012)" xfId="3445"/>
    <cellStyle name="4_Du toan 558 (Km17+508.12 - Km 22)_Bieu4HTMT_KH TPCP vung TNB (03-1-2012) 2" xfId="7433"/>
    <cellStyle name="4_Du toan 558 (Km17+508.12 - Km 22)_Bieu4HTMT_KH TPCP vung TNB (03-1-2012) 3" xfId="7434"/>
    <cellStyle name="4_Du toan 558 (Km17+508.12 - Km 22)_Bieu4HTMT_KH TPCP vung TNB (03-1-2012) 4" xfId="55788"/>
    <cellStyle name="4_Du toan 558 (Km17+508.12 - Km 22)_KH TPCP vung TNB (03-1-2012)" xfId="3446"/>
    <cellStyle name="4_Du toan 558 (Km17+508.12 - Km 22)_KH TPCP vung TNB (03-1-2012) 2" xfId="7435"/>
    <cellStyle name="4_Du toan 558 (Km17+508.12 - Km 22)_KH TPCP vung TNB (03-1-2012) 3" xfId="7436"/>
    <cellStyle name="4_Du toan 558 (Km17+508.12 - Km 22)_KH TPCP vung TNB (03-1-2012) 4" xfId="55789"/>
    <cellStyle name="4_Du toan 558 (Km17+508.12 - Km 22)_Sheet1" xfId="7437"/>
    <cellStyle name="4_Du toan 558 (Km17+508.12 - Km 22)_Sheet1 2" xfId="7438"/>
    <cellStyle name="4_Gia_VLQL48_duyet " xfId="345"/>
    <cellStyle name="4_Gia_VLQL48_duyet  2" xfId="7439"/>
    <cellStyle name="4_Gia_VLQL48_duyet _!1 1 bao cao giao KH ve HTCMT vung TNB   12-12-2011" xfId="3447"/>
    <cellStyle name="4_Gia_VLQL48_duyet _!1 1 bao cao giao KH ve HTCMT vung TNB   12-12-2011 2" xfId="7440"/>
    <cellStyle name="4_Gia_VLQL48_duyet _!1 1 bao cao giao KH ve HTCMT vung TNB   12-12-2011 3" xfId="7441"/>
    <cellStyle name="4_Gia_VLQL48_duyet _!1 1 bao cao giao KH ve HTCMT vung TNB   12-12-2011 4" xfId="55790"/>
    <cellStyle name="4_Gia_VLQL48_duyet _bieu 1b" xfId="7442"/>
    <cellStyle name="4_Gia_VLQL48_duyet _bieu 1b 2" xfId="7443"/>
    <cellStyle name="4_Gia_VLQL48_duyet _Bieu4HTMT" xfId="3448"/>
    <cellStyle name="4_Gia_VLQL48_duyet _Bieu4HTMT 2" xfId="7444"/>
    <cellStyle name="4_Gia_VLQL48_duyet _Bieu4HTMT 3" xfId="7445"/>
    <cellStyle name="4_Gia_VLQL48_duyet _Bieu4HTMT 4" xfId="55791"/>
    <cellStyle name="4_Gia_VLQL48_duyet _Bieu4HTMT_!1 1 bao cao giao KH ve HTCMT vung TNB   12-12-2011" xfId="3449"/>
    <cellStyle name="4_Gia_VLQL48_duyet _Bieu4HTMT_!1 1 bao cao giao KH ve HTCMT vung TNB   12-12-2011 2" xfId="7446"/>
    <cellStyle name="4_Gia_VLQL48_duyet _Bieu4HTMT_!1 1 bao cao giao KH ve HTCMT vung TNB   12-12-2011 3" xfId="7447"/>
    <cellStyle name="4_Gia_VLQL48_duyet _Bieu4HTMT_!1 1 bao cao giao KH ve HTCMT vung TNB   12-12-2011 4" xfId="55792"/>
    <cellStyle name="4_Gia_VLQL48_duyet _Bieu4HTMT_KH TPCP vung TNB (03-1-2012)" xfId="3450"/>
    <cellStyle name="4_Gia_VLQL48_duyet _Bieu4HTMT_KH TPCP vung TNB (03-1-2012) 2" xfId="7448"/>
    <cellStyle name="4_Gia_VLQL48_duyet _Bieu4HTMT_KH TPCP vung TNB (03-1-2012) 3" xfId="7449"/>
    <cellStyle name="4_Gia_VLQL48_duyet _Bieu4HTMT_KH TPCP vung TNB (03-1-2012) 4" xfId="55793"/>
    <cellStyle name="4_Gia_VLQL48_duyet _KH TPCP vung TNB (03-1-2012)" xfId="3451"/>
    <cellStyle name="4_Gia_VLQL48_duyet _KH TPCP vung TNB (03-1-2012) 2" xfId="7450"/>
    <cellStyle name="4_Gia_VLQL48_duyet _KH TPCP vung TNB (03-1-2012) 3" xfId="7451"/>
    <cellStyle name="4_Gia_VLQL48_duyet _KH TPCP vung TNB (03-1-2012) 4" xfId="55794"/>
    <cellStyle name="4_Gia_VLQL48_duyet _Sheet1" xfId="7452"/>
    <cellStyle name="4_Gia_VLQL48_duyet _Sheet1 2" xfId="7453"/>
    <cellStyle name="4_KlQdinhduyet" xfId="346"/>
    <cellStyle name="4_KlQdinhduyet 2" xfId="7454"/>
    <cellStyle name="4_KlQdinhduyet_!1 1 bao cao giao KH ve HTCMT vung TNB   12-12-2011" xfId="3452"/>
    <cellStyle name="4_KlQdinhduyet_!1 1 bao cao giao KH ve HTCMT vung TNB   12-12-2011 2" xfId="7455"/>
    <cellStyle name="4_KlQdinhduyet_!1 1 bao cao giao KH ve HTCMT vung TNB   12-12-2011 3" xfId="7456"/>
    <cellStyle name="4_KlQdinhduyet_!1 1 bao cao giao KH ve HTCMT vung TNB   12-12-2011 4" xfId="55795"/>
    <cellStyle name="4_KlQdinhduyet_bieu 1b" xfId="7457"/>
    <cellStyle name="4_KlQdinhduyet_bieu 1b 2" xfId="7458"/>
    <cellStyle name="4_KlQdinhduyet_Bieu4HTMT" xfId="3453"/>
    <cellStyle name="4_KlQdinhduyet_Bieu4HTMT 2" xfId="7459"/>
    <cellStyle name="4_KlQdinhduyet_Bieu4HTMT 3" xfId="7460"/>
    <cellStyle name="4_KlQdinhduyet_Bieu4HTMT 4" xfId="55796"/>
    <cellStyle name="4_KlQdinhduyet_Bieu4HTMT_!1 1 bao cao giao KH ve HTCMT vung TNB   12-12-2011" xfId="3454"/>
    <cellStyle name="4_KlQdinhduyet_Bieu4HTMT_!1 1 bao cao giao KH ve HTCMT vung TNB   12-12-2011 2" xfId="7461"/>
    <cellStyle name="4_KlQdinhduyet_Bieu4HTMT_!1 1 bao cao giao KH ve HTCMT vung TNB   12-12-2011 3" xfId="7462"/>
    <cellStyle name="4_KlQdinhduyet_Bieu4HTMT_!1 1 bao cao giao KH ve HTCMT vung TNB   12-12-2011 4" xfId="55797"/>
    <cellStyle name="4_KlQdinhduyet_Bieu4HTMT_KH TPCP vung TNB (03-1-2012)" xfId="3455"/>
    <cellStyle name="4_KlQdinhduyet_Bieu4HTMT_KH TPCP vung TNB (03-1-2012) 2" xfId="7463"/>
    <cellStyle name="4_KlQdinhduyet_Bieu4HTMT_KH TPCP vung TNB (03-1-2012) 3" xfId="7464"/>
    <cellStyle name="4_KlQdinhduyet_Bieu4HTMT_KH TPCP vung TNB (03-1-2012) 4" xfId="55798"/>
    <cellStyle name="4_KlQdinhduyet_KH TPCP vung TNB (03-1-2012)" xfId="3456"/>
    <cellStyle name="4_KlQdinhduyet_KH TPCP vung TNB (03-1-2012) 2" xfId="7465"/>
    <cellStyle name="4_KlQdinhduyet_KH TPCP vung TNB (03-1-2012) 3" xfId="7466"/>
    <cellStyle name="4_KlQdinhduyet_KH TPCP vung TNB (03-1-2012) 4" xfId="55799"/>
    <cellStyle name="4_KlQdinhduyet_Sheet1" xfId="7467"/>
    <cellStyle name="4_KlQdinhduyet_Sheet1 2" xfId="7468"/>
    <cellStyle name="4_ÿÿÿÿÿ" xfId="347"/>
    <cellStyle name="4_ÿÿÿÿÿ 2" xfId="7469"/>
    <cellStyle name="40% - Accent1 2" xfId="348"/>
    <cellStyle name="40% - Accent1 2 10" xfId="7470"/>
    <cellStyle name="40% - Accent1 2 2" xfId="349"/>
    <cellStyle name="40% - Accent1 2 2 2" xfId="7471"/>
    <cellStyle name="40% - Accent1 2 2 3" xfId="7472"/>
    <cellStyle name="40% - Accent1 2 2 4" xfId="7473"/>
    <cellStyle name="40% - Accent1 2 2 5" xfId="7474"/>
    <cellStyle name="40% - Accent1 2 2 6" xfId="7475"/>
    <cellStyle name="40% - Accent1 2 2 7" xfId="7476"/>
    <cellStyle name="40% - Accent1 2 2 8" xfId="7477"/>
    <cellStyle name="40% - Accent1 2 3" xfId="350"/>
    <cellStyle name="40% - Accent1 2 3 2" xfId="7478"/>
    <cellStyle name="40% - Accent1 2 4" xfId="7479"/>
    <cellStyle name="40% - Accent1 2 5" xfId="7480"/>
    <cellStyle name="40% - Accent1 2 5 2" xfId="7481"/>
    <cellStyle name="40% - Accent1 2 6" xfId="7482"/>
    <cellStyle name="40% - Accent1 2 6 2" xfId="7483"/>
    <cellStyle name="40% - Accent1 2 7" xfId="7484"/>
    <cellStyle name="40% - Accent1 2 7 2" xfId="7485"/>
    <cellStyle name="40% - Accent1 2 8" xfId="7486"/>
    <cellStyle name="40% - Accent1 2 8 2" xfId="7487"/>
    <cellStyle name="40% - Accent1 2 9" xfId="7488"/>
    <cellStyle name="40% - Accent1 2 9 2" xfId="7489"/>
    <cellStyle name="40% - Accent1 3" xfId="351"/>
    <cellStyle name="40% - Accent1 3 2" xfId="7490"/>
    <cellStyle name="40% - Accent1 4" xfId="352"/>
    <cellStyle name="40% - Accent1 4 2" xfId="7491"/>
    <cellStyle name="40% - Accent1 5" xfId="7492"/>
    <cellStyle name="40% - Accent1 5 2" xfId="7493"/>
    <cellStyle name="40% - Accent1 6" xfId="7494"/>
    <cellStyle name="40% - Accent2 2" xfId="353"/>
    <cellStyle name="40% - Accent2 2 10" xfId="7495"/>
    <cellStyle name="40% - Accent2 2 2" xfId="7496"/>
    <cellStyle name="40% - Accent2 2 2 2" xfId="7497"/>
    <cellStyle name="40% - Accent2 2 2 3" xfId="7498"/>
    <cellStyle name="40% - Accent2 2 2 4" xfId="7499"/>
    <cellStyle name="40% - Accent2 2 2 5" xfId="7500"/>
    <cellStyle name="40% - Accent2 2 2 6" xfId="7501"/>
    <cellStyle name="40% - Accent2 2 2 7" xfId="7502"/>
    <cellStyle name="40% - Accent2 2 2 8" xfId="7503"/>
    <cellStyle name="40% - Accent2 2 3" xfId="7504"/>
    <cellStyle name="40% - Accent2 2 4" xfId="7505"/>
    <cellStyle name="40% - Accent2 2 5" xfId="7506"/>
    <cellStyle name="40% - Accent2 2 5 2" xfId="7507"/>
    <cellStyle name="40% - Accent2 2 6" xfId="7508"/>
    <cellStyle name="40% - Accent2 2 6 2" xfId="7509"/>
    <cellStyle name="40% - Accent2 2 7" xfId="7510"/>
    <cellStyle name="40% - Accent2 2 7 2" xfId="7511"/>
    <cellStyle name="40% - Accent2 2 8" xfId="7512"/>
    <cellStyle name="40% - Accent2 2 8 2" xfId="7513"/>
    <cellStyle name="40% - Accent2 2 9" xfId="7514"/>
    <cellStyle name="40% - Accent2 2 9 2" xfId="7515"/>
    <cellStyle name="40% - Accent2 3" xfId="354"/>
    <cellStyle name="40% - Accent2 3 2" xfId="7516"/>
    <cellStyle name="40% - Accent2 4" xfId="355"/>
    <cellStyle name="40% - Accent2 4 2" xfId="7517"/>
    <cellStyle name="40% - Accent2 5" xfId="7518"/>
    <cellStyle name="40% - Accent2 5 2" xfId="7519"/>
    <cellStyle name="40% - Accent2 6" xfId="7520"/>
    <cellStyle name="40% - Accent3 2" xfId="356"/>
    <cellStyle name="40% - Accent3 2 10" xfId="7521"/>
    <cellStyle name="40% - Accent3 2 2" xfId="357"/>
    <cellStyle name="40% - Accent3 2 2 2" xfId="7522"/>
    <cellStyle name="40% - Accent3 2 2 3" xfId="7523"/>
    <cellStyle name="40% - Accent3 2 2 4" xfId="7524"/>
    <cellStyle name="40% - Accent3 2 2 5" xfId="7525"/>
    <cellStyle name="40% - Accent3 2 2 6" xfId="7526"/>
    <cellStyle name="40% - Accent3 2 2 7" xfId="7527"/>
    <cellStyle name="40% - Accent3 2 2 8" xfId="7528"/>
    <cellStyle name="40% - Accent3 2 3" xfId="358"/>
    <cellStyle name="40% - Accent3 2 3 2" xfId="7529"/>
    <cellStyle name="40% - Accent3 2 4" xfId="7530"/>
    <cellStyle name="40% - Accent3 2 5" xfId="7531"/>
    <cellStyle name="40% - Accent3 2 5 2" xfId="7532"/>
    <cellStyle name="40% - Accent3 2 6" xfId="7533"/>
    <cellStyle name="40% - Accent3 2 6 2" xfId="7534"/>
    <cellStyle name="40% - Accent3 2 7" xfId="7535"/>
    <cellStyle name="40% - Accent3 2 7 2" xfId="7536"/>
    <cellStyle name="40% - Accent3 2 8" xfId="7537"/>
    <cellStyle name="40% - Accent3 2 8 2" xfId="7538"/>
    <cellStyle name="40% - Accent3 2 9" xfId="7539"/>
    <cellStyle name="40% - Accent3 2 9 2" xfId="7540"/>
    <cellStyle name="40% - Accent3 3" xfId="359"/>
    <cellStyle name="40% - Accent3 3 2" xfId="7541"/>
    <cellStyle name="40% - Accent3 4" xfId="360"/>
    <cellStyle name="40% - Accent3 4 2" xfId="7542"/>
    <cellStyle name="40% - Accent3 5" xfId="7543"/>
    <cellStyle name="40% - Accent3 5 2" xfId="7544"/>
    <cellStyle name="40% - Accent3 6" xfId="7545"/>
    <cellStyle name="40% - Accent4 2" xfId="361"/>
    <cellStyle name="40% - Accent4 2 10" xfId="7546"/>
    <cellStyle name="40% - Accent4 2 2" xfId="362"/>
    <cellStyle name="40% - Accent4 2 2 2" xfId="7547"/>
    <cellStyle name="40% - Accent4 2 2 3" xfId="7548"/>
    <cellStyle name="40% - Accent4 2 2 4" xfId="7549"/>
    <cellStyle name="40% - Accent4 2 2 5" xfId="7550"/>
    <cellStyle name="40% - Accent4 2 2 6" xfId="7551"/>
    <cellStyle name="40% - Accent4 2 2 7" xfId="7552"/>
    <cellStyle name="40% - Accent4 2 2 8" xfId="7553"/>
    <cellStyle name="40% - Accent4 2 3" xfId="363"/>
    <cellStyle name="40% - Accent4 2 3 2" xfId="7554"/>
    <cellStyle name="40% - Accent4 2 4" xfId="7555"/>
    <cellStyle name="40% - Accent4 2 5" xfId="7556"/>
    <cellStyle name="40% - Accent4 2 5 2" xfId="7557"/>
    <cellStyle name="40% - Accent4 2 6" xfId="7558"/>
    <cellStyle name="40% - Accent4 2 6 2" xfId="7559"/>
    <cellStyle name="40% - Accent4 2 7" xfId="7560"/>
    <cellStyle name="40% - Accent4 2 7 2" xfId="7561"/>
    <cellStyle name="40% - Accent4 2 8" xfId="7562"/>
    <cellStyle name="40% - Accent4 2 8 2" xfId="7563"/>
    <cellStyle name="40% - Accent4 2 9" xfId="7564"/>
    <cellStyle name="40% - Accent4 2 9 2" xfId="7565"/>
    <cellStyle name="40% - Accent4 3" xfId="364"/>
    <cellStyle name="40% - Accent4 3 2" xfId="7566"/>
    <cellStyle name="40% - Accent4 4" xfId="365"/>
    <cellStyle name="40% - Accent4 4 2" xfId="7567"/>
    <cellStyle name="40% - Accent4 5" xfId="7568"/>
    <cellStyle name="40% - Accent4 5 2" xfId="7569"/>
    <cellStyle name="40% - Accent4 6" xfId="7570"/>
    <cellStyle name="40% - Accent5 2" xfId="366"/>
    <cellStyle name="40% - Accent5 2 10" xfId="7571"/>
    <cellStyle name="40% - Accent5 2 2" xfId="7572"/>
    <cellStyle name="40% - Accent5 2 2 2" xfId="7573"/>
    <cellStyle name="40% - Accent5 2 2 3" xfId="7574"/>
    <cellStyle name="40% - Accent5 2 2 4" xfId="7575"/>
    <cellStyle name="40% - Accent5 2 2 5" xfId="7576"/>
    <cellStyle name="40% - Accent5 2 2 6" xfId="7577"/>
    <cellStyle name="40% - Accent5 2 2 7" xfId="7578"/>
    <cellStyle name="40% - Accent5 2 2 8" xfId="7579"/>
    <cellStyle name="40% - Accent5 2 3" xfId="7580"/>
    <cellStyle name="40% - Accent5 2 4" xfId="7581"/>
    <cellStyle name="40% - Accent5 2 5" xfId="7582"/>
    <cellStyle name="40% - Accent5 2 5 2" xfId="7583"/>
    <cellStyle name="40% - Accent5 2 6" xfId="7584"/>
    <cellStyle name="40% - Accent5 2 6 2" xfId="7585"/>
    <cellStyle name="40% - Accent5 2 7" xfId="7586"/>
    <cellStyle name="40% - Accent5 2 7 2" xfId="7587"/>
    <cellStyle name="40% - Accent5 2 8" xfId="7588"/>
    <cellStyle name="40% - Accent5 2 8 2" xfId="7589"/>
    <cellStyle name="40% - Accent5 2 9" xfId="7590"/>
    <cellStyle name="40% - Accent5 2 9 2" xfId="7591"/>
    <cellStyle name="40% - Accent5 3" xfId="367"/>
    <cellStyle name="40% - Accent5 3 2" xfId="7592"/>
    <cellStyle name="40% - Accent5 4" xfId="368"/>
    <cellStyle name="40% - Accent5 4 2" xfId="7593"/>
    <cellStyle name="40% - Accent5 5" xfId="7594"/>
    <cellStyle name="40% - Accent5 5 2" xfId="7595"/>
    <cellStyle name="40% - Accent5 6" xfId="7596"/>
    <cellStyle name="40% - Accent6 2" xfId="369"/>
    <cellStyle name="40% - Accent6 2 10" xfId="7597"/>
    <cellStyle name="40% - Accent6 2 2" xfId="370"/>
    <cellStyle name="40% - Accent6 2 2 2" xfId="7598"/>
    <cellStyle name="40% - Accent6 2 2 3" xfId="7599"/>
    <cellStyle name="40% - Accent6 2 2 4" xfId="7600"/>
    <cellStyle name="40% - Accent6 2 2 5" xfId="7601"/>
    <cellStyle name="40% - Accent6 2 2 6" xfId="7602"/>
    <cellStyle name="40% - Accent6 2 2 7" xfId="7603"/>
    <cellStyle name="40% - Accent6 2 2 8" xfId="7604"/>
    <cellStyle name="40% - Accent6 2 3" xfId="371"/>
    <cellStyle name="40% - Accent6 2 3 2" xfId="7605"/>
    <cellStyle name="40% - Accent6 2 4" xfId="7606"/>
    <cellStyle name="40% - Accent6 2 5" xfId="7607"/>
    <cellStyle name="40% - Accent6 2 5 2" xfId="7608"/>
    <cellStyle name="40% - Accent6 2 6" xfId="7609"/>
    <cellStyle name="40% - Accent6 2 6 2" xfId="7610"/>
    <cellStyle name="40% - Accent6 2 7" xfId="7611"/>
    <cellStyle name="40% - Accent6 2 7 2" xfId="7612"/>
    <cellStyle name="40% - Accent6 2 8" xfId="7613"/>
    <cellStyle name="40% - Accent6 2 8 2" xfId="7614"/>
    <cellStyle name="40% - Accent6 2 9" xfId="7615"/>
    <cellStyle name="40% - Accent6 2 9 2" xfId="7616"/>
    <cellStyle name="40% - Accent6 3" xfId="372"/>
    <cellStyle name="40% - Accent6 3 2" xfId="7617"/>
    <cellStyle name="40% - Accent6 4" xfId="373"/>
    <cellStyle name="40% - Accent6 4 2" xfId="7618"/>
    <cellStyle name="40% - Accent6 5" xfId="7619"/>
    <cellStyle name="40% - Accent6 5 2" xfId="7620"/>
    <cellStyle name="40% - Accent6 6" xfId="7621"/>
    <cellStyle name="52" xfId="3457"/>
    <cellStyle name="6" xfId="374"/>
    <cellStyle name="6 2" xfId="7622"/>
    <cellStyle name="6 3" xfId="7623"/>
    <cellStyle name="6_15_10_2013 BC nhu cau von doi ung ODA (2014-2016) ngay 15102013 Sua" xfId="3458"/>
    <cellStyle name="6_15_10_2013 BC nhu cau von doi ung ODA (2014-2016) ngay 15102013 Sua 2" xfId="7624"/>
    <cellStyle name="6_15_10_2013 BC nhu cau von doi ung ODA (2014-2016) ngay 15102013 Sua 3" xfId="7625"/>
    <cellStyle name="6_15_10_2013 BC nhu cau von doi ung ODA (2014-2016) ngay 15102013 Sua 4" xfId="55800"/>
    <cellStyle name="6_BC nhu cau von doi ung ODA nganh NN (BKH)" xfId="3459"/>
    <cellStyle name="6_BC nhu cau von doi ung ODA nganh NN (BKH) 2" xfId="7626"/>
    <cellStyle name="6_BC nhu cau von doi ung ODA nganh NN (BKH) 3" xfId="7627"/>
    <cellStyle name="6_BC nhu cau von doi ung ODA nganh NN (BKH) 4" xfId="55801"/>
    <cellStyle name="6_BC nhu cau von doi ung ODA nganh NN (BKH)_05-12  KH trung han 2016-2020 - Liem Thinh edited" xfId="3460"/>
    <cellStyle name="6_BC nhu cau von doi ung ODA nganh NN (BKH)_05-12  KH trung han 2016-2020 - Liem Thinh edited 2" xfId="7628"/>
    <cellStyle name="6_BC nhu cau von doi ung ODA nganh NN (BKH)_05-12  KH trung han 2016-2020 - Liem Thinh edited 3" xfId="7629"/>
    <cellStyle name="6_BC nhu cau von doi ung ODA nganh NN (BKH)_05-12  KH trung han 2016-2020 - Liem Thinh edited 4" xfId="55802"/>
    <cellStyle name="6_BC nhu cau von doi ung ODA nganh NN (BKH)_Copy of 05-12  KH trung han 2016-2020 - Liem Thinh edited (1)" xfId="3461"/>
    <cellStyle name="6_BC nhu cau von doi ung ODA nganh NN (BKH)_Copy of 05-12  KH trung han 2016-2020 - Liem Thinh edited (1) 2" xfId="7630"/>
    <cellStyle name="6_BC nhu cau von doi ung ODA nganh NN (BKH)_Copy of 05-12  KH trung han 2016-2020 - Liem Thinh edited (1) 3" xfId="7631"/>
    <cellStyle name="6_BC nhu cau von doi ung ODA nganh NN (BKH)_Copy of 05-12  KH trung han 2016-2020 - Liem Thinh edited (1) 4" xfId="55803"/>
    <cellStyle name="6_BC Tai co cau (bieu TH)" xfId="3462"/>
    <cellStyle name="6_BC Tai co cau (bieu TH) 2" xfId="7632"/>
    <cellStyle name="6_BC Tai co cau (bieu TH) 3" xfId="7633"/>
    <cellStyle name="6_BC Tai co cau (bieu TH) 4" xfId="55804"/>
    <cellStyle name="6_BC Tai co cau (bieu TH)_05-12  KH trung han 2016-2020 - Liem Thinh edited" xfId="3463"/>
    <cellStyle name="6_BC Tai co cau (bieu TH)_05-12  KH trung han 2016-2020 - Liem Thinh edited 2" xfId="7634"/>
    <cellStyle name="6_BC Tai co cau (bieu TH)_05-12  KH trung han 2016-2020 - Liem Thinh edited 3" xfId="7635"/>
    <cellStyle name="6_BC Tai co cau (bieu TH)_05-12  KH trung han 2016-2020 - Liem Thinh edited 4" xfId="55805"/>
    <cellStyle name="6_BC Tai co cau (bieu TH)_Copy of 05-12  KH trung han 2016-2020 - Liem Thinh edited (1)" xfId="3464"/>
    <cellStyle name="6_BC Tai co cau (bieu TH)_Copy of 05-12  KH trung han 2016-2020 - Liem Thinh edited (1) 2" xfId="7636"/>
    <cellStyle name="6_BC Tai co cau (bieu TH)_Copy of 05-12  KH trung han 2016-2020 - Liem Thinh edited (1) 3" xfId="7637"/>
    <cellStyle name="6_BC Tai co cau (bieu TH)_Copy of 05-12  KH trung han 2016-2020 - Liem Thinh edited (1) 4" xfId="55806"/>
    <cellStyle name="6_Cong trinh co y kien LD_Dang_NN_2011-Tay nguyen-9-10" xfId="375"/>
    <cellStyle name="6_Cong trinh co y kien LD_Dang_NN_2011-Tay nguyen-9-10 2" xfId="7638"/>
    <cellStyle name="6_Cong trinh co y kien LD_Dang_NN_2011-Tay nguyen-9-10 3" xfId="7639"/>
    <cellStyle name="6_Cong trinh co y kien LD_Dang_NN_2011-Tay nguyen-9-10_!1 1 bao cao giao KH ve HTCMT vung TNB   12-12-2011" xfId="3465"/>
    <cellStyle name="6_Cong trinh co y kien LD_Dang_NN_2011-Tay nguyen-9-10_!1 1 bao cao giao KH ve HTCMT vung TNB   12-12-2011 2" xfId="7640"/>
    <cellStyle name="6_Cong trinh co y kien LD_Dang_NN_2011-Tay nguyen-9-10_!1 1 bao cao giao KH ve HTCMT vung TNB   12-12-2011 3" xfId="7641"/>
    <cellStyle name="6_Cong trinh co y kien LD_Dang_NN_2011-Tay nguyen-9-10_!1 1 bao cao giao KH ve HTCMT vung TNB   12-12-2011 4" xfId="55807"/>
    <cellStyle name="6_Cong trinh co y kien LD_Dang_NN_2011-Tay nguyen-9-10_bieu 1b" xfId="7642"/>
    <cellStyle name="6_Cong trinh co y kien LD_Dang_NN_2011-Tay nguyen-9-10_bieu 1b 2" xfId="7643"/>
    <cellStyle name="6_Cong trinh co y kien LD_Dang_NN_2011-Tay nguyen-9-10_Bieu4HTMT" xfId="3466"/>
    <cellStyle name="6_Cong trinh co y kien LD_Dang_NN_2011-Tay nguyen-9-10_Bieu4HTMT 2" xfId="7644"/>
    <cellStyle name="6_Cong trinh co y kien LD_Dang_NN_2011-Tay nguyen-9-10_Bieu4HTMT 3" xfId="7645"/>
    <cellStyle name="6_Cong trinh co y kien LD_Dang_NN_2011-Tay nguyen-9-10_Bieu4HTMT 4" xfId="55808"/>
    <cellStyle name="6_Cong trinh co y kien LD_Dang_NN_2011-Tay nguyen-9-10_Bieu4HTMT_!1 1 bao cao giao KH ve HTCMT vung TNB   12-12-2011" xfId="3467"/>
    <cellStyle name="6_Cong trinh co y kien LD_Dang_NN_2011-Tay nguyen-9-10_Bieu4HTMT_!1 1 bao cao giao KH ve HTCMT vung TNB   12-12-2011 2" xfId="7646"/>
    <cellStyle name="6_Cong trinh co y kien LD_Dang_NN_2011-Tay nguyen-9-10_Bieu4HTMT_!1 1 bao cao giao KH ve HTCMT vung TNB   12-12-2011 3" xfId="7647"/>
    <cellStyle name="6_Cong trinh co y kien LD_Dang_NN_2011-Tay nguyen-9-10_Bieu4HTMT_!1 1 bao cao giao KH ve HTCMT vung TNB   12-12-2011 4" xfId="55809"/>
    <cellStyle name="6_Cong trinh co y kien LD_Dang_NN_2011-Tay nguyen-9-10_Bieu4HTMT_KH TPCP vung TNB (03-1-2012)" xfId="3468"/>
    <cellStyle name="6_Cong trinh co y kien LD_Dang_NN_2011-Tay nguyen-9-10_Bieu4HTMT_KH TPCP vung TNB (03-1-2012) 2" xfId="7648"/>
    <cellStyle name="6_Cong trinh co y kien LD_Dang_NN_2011-Tay nguyen-9-10_Bieu4HTMT_KH TPCP vung TNB (03-1-2012) 3" xfId="7649"/>
    <cellStyle name="6_Cong trinh co y kien LD_Dang_NN_2011-Tay nguyen-9-10_Bieu4HTMT_KH TPCP vung TNB (03-1-2012) 4" xfId="55810"/>
    <cellStyle name="6_Cong trinh co y kien LD_Dang_NN_2011-Tay nguyen-9-10_KH TPCP vung TNB (03-1-2012)" xfId="3469"/>
    <cellStyle name="6_Cong trinh co y kien LD_Dang_NN_2011-Tay nguyen-9-10_KH TPCP vung TNB (03-1-2012) 2" xfId="7650"/>
    <cellStyle name="6_Cong trinh co y kien LD_Dang_NN_2011-Tay nguyen-9-10_KH TPCP vung TNB (03-1-2012) 3" xfId="7651"/>
    <cellStyle name="6_Cong trinh co y kien LD_Dang_NN_2011-Tay nguyen-9-10_KH TPCP vung TNB (03-1-2012) 4" xfId="55811"/>
    <cellStyle name="6_Cong trinh co y kien LD_Dang_NN_2011-Tay nguyen-9-10_Sheet1" xfId="7652"/>
    <cellStyle name="6_Cong trinh co y kien LD_Dang_NN_2011-Tay nguyen-9-10_Sheet1 2" xfId="7653"/>
    <cellStyle name="6_DK 2014-2015 final" xfId="3470"/>
    <cellStyle name="6_DK 2014-2015 final 2" xfId="7654"/>
    <cellStyle name="6_DK 2014-2015 final 3" xfId="7655"/>
    <cellStyle name="6_DK 2014-2015 final 4" xfId="55812"/>
    <cellStyle name="6_DK 2014-2015 final_05-12  KH trung han 2016-2020 - Liem Thinh edited" xfId="3471"/>
    <cellStyle name="6_DK 2014-2015 final_05-12  KH trung han 2016-2020 - Liem Thinh edited 2" xfId="7656"/>
    <cellStyle name="6_DK 2014-2015 final_05-12  KH trung han 2016-2020 - Liem Thinh edited 3" xfId="7657"/>
    <cellStyle name="6_DK 2014-2015 final_05-12  KH trung han 2016-2020 - Liem Thinh edited 4" xfId="55813"/>
    <cellStyle name="6_DK 2014-2015 final_Copy of 05-12  KH trung han 2016-2020 - Liem Thinh edited (1)" xfId="3472"/>
    <cellStyle name="6_DK 2014-2015 final_Copy of 05-12  KH trung han 2016-2020 - Liem Thinh edited (1) 2" xfId="7658"/>
    <cellStyle name="6_DK 2014-2015 final_Copy of 05-12  KH trung han 2016-2020 - Liem Thinh edited (1) 3" xfId="7659"/>
    <cellStyle name="6_DK 2014-2015 final_Copy of 05-12  KH trung han 2016-2020 - Liem Thinh edited (1) 4" xfId="55814"/>
    <cellStyle name="6_DK 2014-2015 new" xfId="3473"/>
    <cellStyle name="6_DK 2014-2015 new 2" xfId="7660"/>
    <cellStyle name="6_DK 2014-2015 new 3" xfId="7661"/>
    <cellStyle name="6_DK 2014-2015 new 4" xfId="55815"/>
    <cellStyle name="6_DK 2014-2015 new_05-12  KH trung han 2016-2020 - Liem Thinh edited" xfId="3474"/>
    <cellStyle name="6_DK 2014-2015 new_05-12  KH trung han 2016-2020 - Liem Thinh edited 2" xfId="7662"/>
    <cellStyle name="6_DK 2014-2015 new_05-12  KH trung han 2016-2020 - Liem Thinh edited 3" xfId="7663"/>
    <cellStyle name="6_DK 2014-2015 new_05-12  KH trung han 2016-2020 - Liem Thinh edited 4" xfId="55816"/>
    <cellStyle name="6_DK 2014-2015 new_Copy of 05-12  KH trung han 2016-2020 - Liem Thinh edited (1)" xfId="3475"/>
    <cellStyle name="6_DK 2014-2015 new_Copy of 05-12  KH trung han 2016-2020 - Liem Thinh edited (1) 2" xfId="7664"/>
    <cellStyle name="6_DK 2014-2015 new_Copy of 05-12  KH trung han 2016-2020 - Liem Thinh edited (1) 3" xfId="7665"/>
    <cellStyle name="6_DK 2014-2015 new_Copy of 05-12  KH trung han 2016-2020 - Liem Thinh edited (1) 4" xfId="55817"/>
    <cellStyle name="6_DK KH CBDT 2014 11-11-2013" xfId="3476"/>
    <cellStyle name="6_DK KH CBDT 2014 11-11-2013 2" xfId="7666"/>
    <cellStyle name="6_DK KH CBDT 2014 11-11-2013 3" xfId="7667"/>
    <cellStyle name="6_DK KH CBDT 2014 11-11-2013 4" xfId="55818"/>
    <cellStyle name="6_DK KH CBDT 2014 11-11-2013(1)" xfId="3477"/>
    <cellStyle name="6_DK KH CBDT 2014 11-11-2013(1) 2" xfId="7668"/>
    <cellStyle name="6_DK KH CBDT 2014 11-11-2013(1) 3" xfId="7669"/>
    <cellStyle name="6_DK KH CBDT 2014 11-11-2013(1) 4" xfId="55819"/>
    <cellStyle name="6_DK KH CBDT 2014 11-11-2013(1)_05-12  KH trung han 2016-2020 - Liem Thinh edited" xfId="3478"/>
    <cellStyle name="6_DK KH CBDT 2014 11-11-2013(1)_05-12  KH trung han 2016-2020 - Liem Thinh edited 2" xfId="7670"/>
    <cellStyle name="6_DK KH CBDT 2014 11-11-2013(1)_05-12  KH trung han 2016-2020 - Liem Thinh edited 3" xfId="7671"/>
    <cellStyle name="6_DK KH CBDT 2014 11-11-2013(1)_05-12  KH trung han 2016-2020 - Liem Thinh edited 4" xfId="55820"/>
    <cellStyle name="6_DK KH CBDT 2014 11-11-2013(1)_Copy of 05-12  KH trung han 2016-2020 - Liem Thinh edited (1)" xfId="3479"/>
    <cellStyle name="6_DK KH CBDT 2014 11-11-2013(1)_Copy of 05-12  KH trung han 2016-2020 - Liem Thinh edited (1) 2" xfId="7672"/>
    <cellStyle name="6_DK KH CBDT 2014 11-11-2013(1)_Copy of 05-12  KH trung han 2016-2020 - Liem Thinh edited (1) 3" xfId="7673"/>
    <cellStyle name="6_DK KH CBDT 2014 11-11-2013(1)_Copy of 05-12  KH trung han 2016-2020 - Liem Thinh edited (1) 4" xfId="55821"/>
    <cellStyle name="6_DK KH CBDT 2014 11-11-2013_05-12  KH trung han 2016-2020 - Liem Thinh edited" xfId="3480"/>
    <cellStyle name="6_DK KH CBDT 2014 11-11-2013_05-12  KH trung han 2016-2020 - Liem Thinh edited 2" xfId="7674"/>
    <cellStyle name="6_DK KH CBDT 2014 11-11-2013_05-12  KH trung han 2016-2020 - Liem Thinh edited 3" xfId="7675"/>
    <cellStyle name="6_DK KH CBDT 2014 11-11-2013_05-12  KH trung han 2016-2020 - Liem Thinh edited 4" xfId="55822"/>
    <cellStyle name="6_DK KH CBDT 2014 11-11-2013_Copy of 05-12  KH trung han 2016-2020 - Liem Thinh edited (1)" xfId="3481"/>
    <cellStyle name="6_DK KH CBDT 2014 11-11-2013_Copy of 05-12  KH trung han 2016-2020 - Liem Thinh edited (1) 2" xfId="7676"/>
    <cellStyle name="6_DK KH CBDT 2014 11-11-2013_Copy of 05-12  KH trung han 2016-2020 - Liem Thinh edited (1) 3" xfId="7677"/>
    <cellStyle name="6_DK KH CBDT 2014 11-11-2013_Copy of 05-12  KH trung han 2016-2020 - Liem Thinh edited (1) 4" xfId="55823"/>
    <cellStyle name="6_KH 2011-2015" xfId="3482"/>
    <cellStyle name="6_KH 2011-2015 2" xfId="7678"/>
    <cellStyle name="6_KH 2011-2015 3" xfId="7679"/>
    <cellStyle name="6_KH 2011-2015 4" xfId="55824"/>
    <cellStyle name="6_KH vốn của Bộ 2017" xfId="7680"/>
    <cellStyle name="6_KH vốn của Bộ 2017_Sheet1" xfId="7681"/>
    <cellStyle name="6_KH vốn của Bộ 2017_Sheet1 2" xfId="7682"/>
    <cellStyle name="6_tai co cau dau tu (tong hop)1" xfId="3483"/>
    <cellStyle name="6_tai co cau dau tu (tong hop)1 2" xfId="7683"/>
    <cellStyle name="6_tai co cau dau tu (tong hop)1 3" xfId="7684"/>
    <cellStyle name="6_tai co cau dau tu (tong hop)1 4" xfId="55825"/>
    <cellStyle name="6_TN - Ho tro khac 2011" xfId="376"/>
    <cellStyle name="6_TN - Ho tro khac 2011 2" xfId="7685"/>
    <cellStyle name="6_TN - Ho tro khac 2011 3" xfId="7686"/>
    <cellStyle name="6_TN - Ho tro khac 2011_!1 1 bao cao giao KH ve HTCMT vung TNB   12-12-2011" xfId="3484"/>
    <cellStyle name="6_TN - Ho tro khac 2011_!1 1 bao cao giao KH ve HTCMT vung TNB   12-12-2011 2" xfId="7687"/>
    <cellStyle name="6_TN - Ho tro khac 2011_!1 1 bao cao giao KH ve HTCMT vung TNB   12-12-2011 3" xfId="7688"/>
    <cellStyle name="6_TN - Ho tro khac 2011_!1 1 bao cao giao KH ve HTCMT vung TNB   12-12-2011 4" xfId="55826"/>
    <cellStyle name="6_TN - Ho tro khac 2011_bieu 1b" xfId="7689"/>
    <cellStyle name="6_TN - Ho tro khac 2011_bieu 1b 2" xfId="7690"/>
    <cellStyle name="6_TN - Ho tro khac 2011_Bieu4HTMT" xfId="3485"/>
    <cellStyle name="6_TN - Ho tro khac 2011_Bieu4HTMT 2" xfId="7691"/>
    <cellStyle name="6_TN - Ho tro khac 2011_Bieu4HTMT 3" xfId="7692"/>
    <cellStyle name="6_TN - Ho tro khac 2011_Bieu4HTMT 4" xfId="55827"/>
    <cellStyle name="6_TN - Ho tro khac 2011_Bieu4HTMT_!1 1 bao cao giao KH ve HTCMT vung TNB   12-12-2011" xfId="3486"/>
    <cellStyle name="6_TN - Ho tro khac 2011_Bieu4HTMT_!1 1 bao cao giao KH ve HTCMT vung TNB   12-12-2011 2" xfId="7693"/>
    <cellStyle name="6_TN - Ho tro khac 2011_Bieu4HTMT_!1 1 bao cao giao KH ve HTCMT vung TNB   12-12-2011 3" xfId="7694"/>
    <cellStyle name="6_TN - Ho tro khac 2011_Bieu4HTMT_!1 1 bao cao giao KH ve HTCMT vung TNB   12-12-2011 4" xfId="55828"/>
    <cellStyle name="6_TN - Ho tro khac 2011_Bieu4HTMT_KH TPCP vung TNB (03-1-2012)" xfId="3487"/>
    <cellStyle name="6_TN - Ho tro khac 2011_Bieu4HTMT_KH TPCP vung TNB (03-1-2012) 2" xfId="7695"/>
    <cellStyle name="6_TN - Ho tro khac 2011_Bieu4HTMT_KH TPCP vung TNB (03-1-2012) 3" xfId="7696"/>
    <cellStyle name="6_TN - Ho tro khac 2011_Bieu4HTMT_KH TPCP vung TNB (03-1-2012) 4" xfId="55829"/>
    <cellStyle name="6_TN - Ho tro khac 2011_KH TPCP vung TNB (03-1-2012)" xfId="3488"/>
    <cellStyle name="6_TN - Ho tro khac 2011_KH TPCP vung TNB (03-1-2012) 2" xfId="7697"/>
    <cellStyle name="6_TN - Ho tro khac 2011_KH TPCP vung TNB (03-1-2012) 3" xfId="7698"/>
    <cellStyle name="6_TN - Ho tro khac 2011_KH TPCP vung TNB (03-1-2012) 4" xfId="55830"/>
    <cellStyle name="6_TN - Ho tro khac 2011_Sheet1" xfId="7699"/>
    <cellStyle name="6_TN - Ho tro khac 2011_Sheet1 2" xfId="7700"/>
    <cellStyle name="60% - Accent1 2" xfId="377"/>
    <cellStyle name="60% - Accent1 2 10" xfId="7701"/>
    <cellStyle name="60% - Accent1 2 2" xfId="378"/>
    <cellStyle name="60% - Accent1 2 2 2" xfId="7702"/>
    <cellStyle name="60% - Accent1 2 2 3" xfId="7703"/>
    <cellStyle name="60% - Accent1 2 2 4" xfId="7704"/>
    <cellStyle name="60% - Accent1 2 2 5" xfId="7705"/>
    <cellStyle name="60% - Accent1 2 2 6" xfId="7706"/>
    <cellStyle name="60% - Accent1 2 2 7" xfId="7707"/>
    <cellStyle name="60% - Accent1 2 3" xfId="379"/>
    <cellStyle name="60% - Accent1 2 3 2" xfId="7708"/>
    <cellStyle name="60% - Accent1 2 4" xfId="7709"/>
    <cellStyle name="60% - Accent1 2 5" xfId="7710"/>
    <cellStyle name="60% - Accent1 2 6" xfId="7711"/>
    <cellStyle name="60% - Accent1 2 7" xfId="7712"/>
    <cellStyle name="60% - Accent1 2 8" xfId="7713"/>
    <cellStyle name="60% - Accent1 2 9" xfId="7714"/>
    <cellStyle name="60% - Accent1 3" xfId="380"/>
    <cellStyle name="60% - Accent1 3 2" xfId="7715"/>
    <cellStyle name="60% - Accent1 4" xfId="381"/>
    <cellStyle name="60% - Accent1 4 2" xfId="7716"/>
    <cellStyle name="60% - Accent1 5" xfId="7717"/>
    <cellStyle name="60% - Accent2 2" xfId="382"/>
    <cellStyle name="60% - Accent2 2 10" xfId="7718"/>
    <cellStyle name="60% - Accent2 2 2" xfId="7719"/>
    <cellStyle name="60% - Accent2 2 2 2" xfId="7720"/>
    <cellStyle name="60% - Accent2 2 2 3" xfId="7721"/>
    <cellStyle name="60% - Accent2 2 2 4" xfId="7722"/>
    <cellStyle name="60% - Accent2 2 2 5" xfId="7723"/>
    <cellStyle name="60% - Accent2 2 2 6" xfId="7724"/>
    <cellStyle name="60% - Accent2 2 2 7" xfId="7725"/>
    <cellStyle name="60% - Accent2 2 3" xfId="7726"/>
    <cellStyle name="60% - Accent2 2 4" xfId="7727"/>
    <cellStyle name="60% - Accent2 2 5" xfId="7728"/>
    <cellStyle name="60% - Accent2 2 6" xfId="7729"/>
    <cellStyle name="60% - Accent2 2 7" xfId="7730"/>
    <cellStyle name="60% - Accent2 2 8" xfId="7731"/>
    <cellStyle name="60% - Accent2 2 9" xfId="7732"/>
    <cellStyle name="60% - Accent2 3" xfId="383"/>
    <cellStyle name="60% - Accent2 3 2" xfId="7733"/>
    <cellStyle name="60% - Accent2 4" xfId="384"/>
    <cellStyle name="60% - Accent2 4 2" xfId="7734"/>
    <cellStyle name="60% - Accent2 5" xfId="7735"/>
    <cellStyle name="60% - Accent3 2" xfId="385"/>
    <cellStyle name="60% - Accent3 2 10" xfId="7736"/>
    <cellStyle name="60% - Accent3 2 2" xfId="386"/>
    <cellStyle name="60% - Accent3 2 2 2" xfId="7737"/>
    <cellStyle name="60% - Accent3 2 2 3" xfId="7738"/>
    <cellStyle name="60% - Accent3 2 2 4" xfId="7739"/>
    <cellStyle name="60% - Accent3 2 2 5" xfId="7740"/>
    <cellStyle name="60% - Accent3 2 2 6" xfId="7741"/>
    <cellStyle name="60% - Accent3 2 2 7" xfId="7742"/>
    <cellStyle name="60% - Accent3 2 3" xfId="387"/>
    <cellStyle name="60% - Accent3 2 3 2" xfId="7743"/>
    <cellStyle name="60% - Accent3 2 4" xfId="7744"/>
    <cellStyle name="60% - Accent3 2 5" xfId="7745"/>
    <cellStyle name="60% - Accent3 2 6" xfId="7746"/>
    <cellStyle name="60% - Accent3 2 7" xfId="7747"/>
    <cellStyle name="60% - Accent3 2 8" xfId="7748"/>
    <cellStyle name="60% - Accent3 2 9" xfId="7749"/>
    <cellStyle name="60% - Accent3 3" xfId="388"/>
    <cellStyle name="60% - Accent3 3 2" xfId="7750"/>
    <cellStyle name="60% - Accent3 4" xfId="389"/>
    <cellStyle name="60% - Accent3 4 2" xfId="7751"/>
    <cellStyle name="60% - Accent3 5" xfId="7752"/>
    <cellStyle name="60% - Accent4 2" xfId="390"/>
    <cellStyle name="60% - Accent4 2 10" xfId="7753"/>
    <cellStyle name="60% - Accent4 2 2" xfId="391"/>
    <cellStyle name="60% - Accent4 2 2 2" xfId="7754"/>
    <cellStyle name="60% - Accent4 2 2 3" xfId="7755"/>
    <cellStyle name="60% - Accent4 2 2 4" xfId="7756"/>
    <cellStyle name="60% - Accent4 2 2 5" xfId="7757"/>
    <cellStyle name="60% - Accent4 2 2 6" xfId="7758"/>
    <cellStyle name="60% - Accent4 2 2 7" xfId="7759"/>
    <cellStyle name="60% - Accent4 2 3" xfId="392"/>
    <cellStyle name="60% - Accent4 2 3 2" xfId="7760"/>
    <cellStyle name="60% - Accent4 2 4" xfId="7761"/>
    <cellStyle name="60% - Accent4 2 5" xfId="7762"/>
    <cellStyle name="60% - Accent4 2 6" xfId="7763"/>
    <cellStyle name="60% - Accent4 2 7" xfId="7764"/>
    <cellStyle name="60% - Accent4 2 8" xfId="7765"/>
    <cellStyle name="60% - Accent4 2 9" xfId="7766"/>
    <cellStyle name="60% - Accent4 3" xfId="393"/>
    <cellStyle name="60% - Accent4 3 2" xfId="7767"/>
    <cellStyle name="60% - Accent4 4" xfId="394"/>
    <cellStyle name="60% - Accent4 4 2" xfId="7768"/>
    <cellStyle name="60% - Accent4 5" xfId="7769"/>
    <cellStyle name="60% - Accent5 2" xfId="395"/>
    <cellStyle name="60% - Accent5 2 10" xfId="7770"/>
    <cellStyle name="60% - Accent5 2 2" xfId="7771"/>
    <cellStyle name="60% - Accent5 2 2 2" xfId="7772"/>
    <cellStyle name="60% - Accent5 2 2 3" xfId="7773"/>
    <cellStyle name="60% - Accent5 2 2 4" xfId="7774"/>
    <cellStyle name="60% - Accent5 2 2 5" xfId="7775"/>
    <cellStyle name="60% - Accent5 2 2 6" xfId="7776"/>
    <cellStyle name="60% - Accent5 2 2 7" xfId="7777"/>
    <cellStyle name="60% - Accent5 2 3" xfId="7778"/>
    <cellStyle name="60% - Accent5 2 4" xfId="7779"/>
    <cellStyle name="60% - Accent5 2 5" xfId="7780"/>
    <cellStyle name="60% - Accent5 2 6" xfId="7781"/>
    <cellStyle name="60% - Accent5 2 7" xfId="7782"/>
    <cellStyle name="60% - Accent5 2 8" xfId="7783"/>
    <cellStyle name="60% - Accent5 2 9" xfId="7784"/>
    <cellStyle name="60% - Accent5 3" xfId="396"/>
    <cellStyle name="60% - Accent5 3 2" xfId="7785"/>
    <cellStyle name="60% - Accent5 4" xfId="397"/>
    <cellStyle name="60% - Accent5 4 2" xfId="7786"/>
    <cellStyle name="60% - Accent5 5" xfId="7787"/>
    <cellStyle name="60% - Accent6 2" xfId="398"/>
    <cellStyle name="60% - Accent6 2 10" xfId="7788"/>
    <cellStyle name="60% - Accent6 2 2" xfId="399"/>
    <cellStyle name="60% - Accent6 2 2 2" xfId="7789"/>
    <cellStyle name="60% - Accent6 2 2 3" xfId="7790"/>
    <cellStyle name="60% - Accent6 2 2 4" xfId="7791"/>
    <cellStyle name="60% - Accent6 2 2 5" xfId="7792"/>
    <cellStyle name="60% - Accent6 2 2 6" xfId="7793"/>
    <cellStyle name="60% - Accent6 2 2 7" xfId="7794"/>
    <cellStyle name="60% - Accent6 2 3" xfId="400"/>
    <cellStyle name="60% - Accent6 2 3 2" xfId="7795"/>
    <cellStyle name="60% - Accent6 2 4" xfId="7796"/>
    <cellStyle name="60% - Accent6 2 5" xfId="7797"/>
    <cellStyle name="60% - Accent6 2 6" xfId="7798"/>
    <cellStyle name="60% - Accent6 2 7" xfId="7799"/>
    <cellStyle name="60% - Accent6 2 8" xfId="7800"/>
    <cellStyle name="60% - Accent6 2 9" xfId="7801"/>
    <cellStyle name="60% - Accent6 3" xfId="401"/>
    <cellStyle name="60% - Accent6 3 2" xfId="7802"/>
    <cellStyle name="60% - Accent6 4" xfId="402"/>
    <cellStyle name="60% - Accent6 4 2" xfId="7803"/>
    <cellStyle name="60% - Accent6 5" xfId="7804"/>
    <cellStyle name="9" xfId="403"/>
    <cellStyle name="9 2" xfId="7805"/>
    <cellStyle name="9_!1 1 bao cao giao KH ve HTCMT vung TNB   12-12-2011" xfId="3489"/>
    <cellStyle name="9_!1 1 bao cao giao KH ve HTCMT vung TNB   12-12-2011 2" xfId="7806"/>
    <cellStyle name="9_!1 1 bao cao giao KH ve HTCMT vung TNB   12-12-2011 3" xfId="7807"/>
    <cellStyle name="9_!1 1 bao cao giao KH ve HTCMT vung TNB   12-12-2011 4" xfId="55831"/>
    <cellStyle name="9_bieu 1b" xfId="7808"/>
    <cellStyle name="9_bieu 1b 2" xfId="7809"/>
    <cellStyle name="9_Bieu4HTMT" xfId="3490"/>
    <cellStyle name="9_Bieu4HTMT 2" xfId="7810"/>
    <cellStyle name="9_Bieu4HTMT 3" xfId="7811"/>
    <cellStyle name="9_Bieu4HTMT 4" xfId="55832"/>
    <cellStyle name="9_Bieu4HTMT_!1 1 bao cao giao KH ve HTCMT vung TNB   12-12-2011" xfId="3491"/>
    <cellStyle name="9_Bieu4HTMT_!1 1 bao cao giao KH ve HTCMT vung TNB   12-12-2011 2" xfId="7812"/>
    <cellStyle name="9_Bieu4HTMT_!1 1 bao cao giao KH ve HTCMT vung TNB   12-12-2011 3" xfId="7813"/>
    <cellStyle name="9_Bieu4HTMT_!1 1 bao cao giao KH ve HTCMT vung TNB   12-12-2011 4" xfId="55833"/>
    <cellStyle name="9_Bieu4HTMT_KH TPCP vung TNB (03-1-2012)" xfId="3492"/>
    <cellStyle name="9_Bieu4HTMT_KH TPCP vung TNB (03-1-2012) 2" xfId="7814"/>
    <cellStyle name="9_Bieu4HTMT_KH TPCP vung TNB (03-1-2012) 3" xfId="7815"/>
    <cellStyle name="9_Bieu4HTMT_KH TPCP vung TNB (03-1-2012) 4" xfId="55834"/>
    <cellStyle name="9_KH TPCP vung TNB (03-1-2012)" xfId="3493"/>
    <cellStyle name="9_KH TPCP vung TNB (03-1-2012) 2" xfId="7816"/>
    <cellStyle name="9_KH TPCP vung TNB (03-1-2012) 3" xfId="7817"/>
    <cellStyle name="9_KH TPCP vung TNB (03-1-2012) 4" xfId="55835"/>
    <cellStyle name="9_Sheet1" xfId="7818"/>
    <cellStyle name="9_Sheet1 2" xfId="7819"/>
    <cellStyle name="Accent1 2" xfId="404"/>
    <cellStyle name="Accent1 2 10" xfId="7820"/>
    <cellStyle name="Accent1 2 2" xfId="405"/>
    <cellStyle name="Accent1 2 2 2" xfId="7821"/>
    <cellStyle name="Accent1 2 2 3" xfId="7822"/>
    <cellStyle name="Accent1 2 2 4" xfId="7823"/>
    <cellStyle name="Accent1 2 2 5" xfId="7824"/>
    <cellStyle name="Accent1 2 2 6" xfId="7825"/>
    <cellStyle name="Accent1 2 2 7" xfId="7826"/>
    <cellStyle name="Accent1 2 3" xfId="406"/>
    <cellStyle name="Accent1 2 3 2" xfId="7827"/>
    <cellStyle name="Accent1 2 4" xfId="7828"/>
    <cellStyle name="Accent1 2 5" xfId="7829"/>
    <cellStyle name="Accent1 2 6" xfId="7830"/>
    <cellStyle name="Accent1 2 7" xfId="7831"/>
    <cellStyle name="Accent1 2 8" xfId="7832"/>
    <cellStyle name="Accent1 2 9" xfId="7833"/>
    <cellStyle name="Accent1 3" xfId="407"/>
    <cellStyle name="Accent1 3 2" xfId="7834"/>
    <cellStyle name="Accent1 4" xfId="408"/>
    <cellStyle name="Accent1 4 2" xfId="7835"/>
    <cellStyle name="Accent1 5" xfId="7836"/>
    <cellStyle name="Accent2 2" xfId="409"/>
    <cellStyle name="Accent2 2 10" xfId="7837"/>
    <cellStyle name="Accent2 2 2" xfId="410"/>
    <cellStyle name="Accent2 2 2 2" xfId="7838"/>
    <cellStyle name="Accent2 2 2 3" xfId="7839"/>
    <cellStyle name="Accent2 2 2 4" xfId="7840"/>
    <cellStyle name="Accent2 2 2 5" xfId="7841"/>
    <cellStyle name="Accent2 2 2 6" xfId="7842"/>
    <cellStyle name="Accent2 2 2 7" xfId="7843"/>
    <cellStyle name="Accent2 2 3" xfId="411"/>
    <cellStyle name="Accent2 2 3 2" xfId="7844"/>
    <cellStyle name="Accent2 2 4" xfId="7845"/>
    <cellStyle name="Accent2 2 5" xfId="7846"/>
    <cellStyle name="Accent2 2 6" xfId="7847"/>
    <cellStyle name="Accent2 2 7" xfId="7848"/>
    <cellStyle name="Accent2 2 8" xfId="7849"/>
    <cellStyle name="Accent2 2 9" xfId="7850"/>
    <cellStyle name="Accent2 3" xfId="412"/>
    <cellStyle name="Accent2 3 2" xfId="7851"/>
    <cellStyle name="Accent2 4" xfId="413"/>
    <cellStyle name="Accent2 4 2" xfId="7852"/>
    <cellStyle name="Accent2 5" xfId="7853"/>
    <cellStyle name="Accent3 2" xfId="414"/>
    <cellStyle name="Accent3 2 10" xfId="7854"/>
    <cellStyle name="Accent3 2 2" xfId="415"/>
    <cellStyle name="Accent3 2 2 2" xfId="7855"/>
    <cellStyle name="Accent3 2 2 3" xfId="7856"/>
    <cellStyle name="Accent3 2 2 4" xfId="7857"/>
    <cellStyle name="Accent3 2 2 5" xfId="7858"/>
    <cellStyle name="Accent3 2 2 6" xfId="7859"/>
    <cellStyle name="Accent3 2 2 7" xfId="7860"/>
    <cellStyle name="Accent3 2 3" xfId="416"/>
    <cellStyle name="Accent3 2 3 2" xfId="7861"/>
    <cellStyle name="Accent3 2 4" xfId="7862"/>
    <cellStyle name="Accent3 2 5" xfId="7863"/>
    <cellStyle name="Accent3 2 6" xfId="7864"/>
    <cellStyle name="Accent3 2 7" xfId="7865"/>
    <cellStyle name="Accent3 2 8" xfId="7866"/>
    <cellStyle name="Accent3 2 9" xfId="7867"/>
    <cellStyle name="Accent3 3" xfId="417"/>
    <cellStyle name="Accent3 3 2" xfId="7868"/>
    <cellStyle name="Accent3 4" xfId="418"/>
    <cellStyle name="Accent3 4 2" xfId="7869"/>
    <cellStyle name="Accent3 5" xfId="7870"/>
    <cellStyle name="Accent4 2" xfId="419"/>
    <cellStyle name="Accent4 2 10" xfId="7871"/>
    <cellStyle name="Accent4 2 2" xfId="420"/>
    <cellStyle name="Accent4 2 2 2" xfId="7872"/>
    <cellStyle name="Accent4 2 2 3" xfId="7873"/>
    <cellStyle name="Accent4 2 2 4" xfId="7874"/>
    <cellStyle name="Accent4 2 2 5" xfId="7875"/>
    <cellStyle name="Accent4 2 2 6" xfId="7876"/>
    <cellStyle name="Accent4 2 2 7" xfId="7877"/>
    <cellStyle name="Accent4 2 3" xfId="421"/>
    <cellStyle name="Accent4 2 3 2" xfId="7878"/>
    <cellStyle name="Accent4 2 4" xfId="7879"/>
    <cellStyle name="Accent4 2 5" xfId="7880"/>
    <cellStyle name="Accent4 2 6" xfId="7881"/>
    <cellStyle name="Accent4 2 7" xfId="7882"/>
    <cellStyle name="Accent4 2 8" xfId="7883"/>
    <cellStyle name="Accent4 2 9" xfId="7884"/>
    <cellStyle name="Accent4 3" xfId="422"/>
    <cellStyle name="Accent4 3 2" xfId="7885"/>
    <cellStyle name="Accent4 4" xfId="423"/>
    <cellStyle name="Accent4 4 2" xfId="7886"/>
    <cellStyle name="Accent4 5" xfId="7887"/>
    <cellStyle name="Accent5 2" xfId="424"/>
    <cellStyle name="Accent5 2 10" xfId="7888"/>
    <cellStyle name="Accent5 2 2" xfId="7889"/>
    <cellStyle name="Accent5 2 2 2" xfId="7890"/>
    <cellStyle name="Accent5 2 2 3" xfId="7891"/>
    <cellStyle name="Accent5 2 2 4" xfId="7892"/>
    <cellStyle name="Accent5 2 2 5" xfId="7893"/>
    <cellStyle name="Accent5 2 2 6" xfId="7894"/>
    <cellStyle name="Accent5 2 2 7" xfId="7895"/>
    <cellStyle name="Accent5 2 3" xfId="7896"/>
    <cellStyle name="Accent5 2 4" xfId="7897"/>
    <cellStyle name="Accent5 2 5" xfId="7898"/>
    <cellStyle name="Accent5 2 6" xfId="7899"/>
    <cellStyle name="Accent5 2 7" xfId="7900"/>
    <cellStyle name="Accent5 2 8" xfId="7901"/>
    <cellStyle name="Accent5 2 9" xfId="7902"/>
    <cellStyle name="Accent5 3" xfId="425"/>
    <cellStyle name="Accent5 3 2" xfId="7903"/>
    <cellStyle name="Accent5 4" xfId="426"/>
    <cellStyle name="Accent5 4 2" xfId="7904"/>
    <cellStyle name="Accent5 5" xfId="7905"/>
    <cellStyle name="Accent6 2" xfId="427"/>
    <cellStyle name="Accent6 2 10" xfId="7906"/>
    <cellStyle name="Accent6 2 2" xfId="7907"/>
    <cellStyle name="Accent6 2 2 2" xfId="7908"/>
    <cellStyle name="Accent6 2 2 3" xfId="7909"/>
    <cellStyle name="Accent6 2 2 4" xfId="7910"/>
    <cellStyle name="Accent6 2 2 5" xfId="7911"/>
    <cellStyle name="Accent6 2 2 6" xfId="7912"/>
    <cellStyle name="Accent6 2 2 7" xfId="7913"/>
    <cellStyle name="Accent6 2 3" xfId="7914"/>
    <cellStyle name="Accent6 2 4" xfId="7915"/>
    <cellStyle name="Accent6 2 5" xfId="7916"/>
    <cellStyle name="Accent6 2 6" xfId="7917"/>
    <cellStyle name="Accent6 2 7" xfId="7918"/>
    <cellStyle name="Accent6 2 8" xfId="7919"/>
    <cellStyle name="Accent6 2 9" xfId="7920"/>
    <cellStyle name="Accent6 3" xfId="428"/>
    <cellStyle name="Accent6 3 2" xfId="7921"/>
    <cellStyle name="Accent6 4" xfId="429"/>
    <cellStyle name="Accent6 4 2" xfId="7922"/>
    <cellStyle name="Accent6 5" xfId="7923"/>
    <cellStyle name="ÅëÈ­ [0]_      " xfId="430"/>
    <cellStyle name="AeE­ [0]_INQUIRY ¿?¾÷AßAø " xfId="431"/>
    <cellStyle name="ÅëÈ­ [0]_L601CPT" xfId="432"/>
    <cellStyle name="ÅëÈ­_      " xfId="433"/>
    <cellStyle name="AeE­_INQUIRY ¿?¾÷AßAø " xfId="434"/>
    <cellStyle name="ÅëÈ­_L601CPT" xfId="435"/>
    <cellStyle name="Al" xfId="7924"/>
    <cellStyle name="args.style" xfId="436"/>
    <cellStyle name="args.style 2" xfId="3494"/>
    <cellStyle name="args.style 2 2" xfId="7925"/>
    <cellStyle name="args.style 2 3" xfId="55836"/>
    <cellStyle name="args.style 3" xfId="7926"/>
    <cellStyle name="args.style_bieu 1b" xfId="7927"/>
    <cellStyle name="at" xfId="437"/>
    <cellStyle name="at 2" xfId="7928"/>
    <cellStyle name="ÄÞ¸¶ [0]_      " xfId="438"/>
    <cellStyle name="AÞ¸¶ [0]_INQUIRY ¿?¾÷AßAø " xfId="439"/>
    <cellStyle name="ÄÞ¸¶ [0]_L601CPT" xfId="440"/>
    <cellStyle name="ÄÞ¸¶_      " xfId="441"/>
    <cellStyle name="AÞ¸¶_INQUIRY ¿?¾÷AßAø " xfId="442"/>
    <cellStyle name="ÄÞ¸¶_L601CPT" xfId="443"/>
    <cellStyle name="AutoFormat Options" xfId="444"/>
    <cellStyle name="AutoFormat Options 2" xfId="3495"/>
    <cellStyle name="AutoFormat Options 3" xfId="7929"/>
    <cellStyle name="Bad 2" xfId="445"/>
    <cellStyle name="Bad 2 10" xfId="7930"/>
    <cellStyle name="Bad 2 2" xfId="446"/>
    <cellStyle name="Bad 2 2 2" xfId="7931"/>
    <cellStyle name="Bad 2 2 3" xfId="7932"/>
    <cellStyle name="Bad 2 2 4" xfId="7933"/>
    <cellStyle name="Bad 2 2 5" xfId="7934"/>
    <cellStyle name="Bad 2 2 6" xfId="7935"/>
    <cellStyle name="Bad 2 2 7" xfId="7936"/>
    <cellStyle name="Bad 2 3" xfId="447"/>
    <cellStyle name="Bad 2 3 2" xfId="7937"/>
    <cellStyle name="Bad 2 4" xfId="7938"/>
    <cellStyle name="Bad 2 5" xfId="7939"/>
    <cellStyle name="Bad 2 6" xfId="7940"/>
    <cellStyle name="Bad 2 7" xfId="7941"/>
    <cellStyle name="Bad 2 8" xfId="7942"/>
    <cellStyle name="Bad 2 9" xfId="7943"/>
    <cellStyle name="Bad 3" xfId="448"/>
    <cellStyle name="Bad 3 2" xfId="7944"/>
    <cellStyle name="Bad 4" xfId="449"/>
    <cellStyle name="Bad 4 2" xfId="7945"/>
    <cellStyle name="Bad 5" xfId="7946"/>
    <cellStyle name="Bangchu" xfId="7947"/>
    <cellStyle name="Body" xfId="450"/>
    <cellStyle name="Body 2" xfId="7948"/>
    <cellStyle name="C?AØ_¿?¾÷CoE² " xfId="451"/>
    <cellStyle name="C~1" xfId="452"/>
    <cellStyle name="C~1 2" xfId="7949"/>
    <cellStyle name="Ç¥ÁØ_      " xfId="453"/>
    <cellStyle name="C￥AØ_¿μ¾÷CoE² " xfId="454"/>
    <cellStyle name="Ç¥ÁØ_±¸¹Ì´ëÃ¥" xfId="455"/>
    <cellStyle name="C￥AØ_Sheet1_¿μ¾÷CoE² " xfId="456"/>
    <cellStyle name="Ç¥ÁØ_ÿÿÿÿÿÿ_4_ÃÑÇÕ°è " xfId="457"/>
    <cellStyle name="Calc Currency (0)" xfId="458"/>
    <cellStyle name="Calc Currency (0) 2" xfId="459"/>
    <cellStyle name="Calc Currency (0) 2 2" xfId="7950"/>
    <cellStyle name="Calc Currency (0) 3" xfId="460"/>
    <cellStyle name="Calc Currency (0) 3 2" xfId="7951"/>
    <cellStyle name="Calc Currency (0) 4" xfId="461"/>
    <cellStyle name="Calc Currency (0) 4 2" xfId="7952"/>
    <cellStyle name="Calc Currency (0) 5" xfId="7953"/>
    <cellStyle name="Calc Currency (0) 6" xfId="7954"/>
    <cellStyle name="Calc Currency (0)_bieu 1b" xfId="7955"/>
    <cellStyle name="Calc Currency (2)" xfId="462"/>
    <cellStyle name="Calc Currency (2) 10" xfId="3496"/>
    <cellStyle name="Calc Currency (2) 11" xfId="3497"/>
    <cellStyle name="Calc Currency (2) 12" xfId="3498"/>
    <cellStyle name="Calc Currency (2) 13" xfId="3499"/>
    <cellStyle name="Calc Currency (2) 14" xfId="3500"/>
    <cellStyle name="Calc Currency (2) 15" xfId="3501"/>
    <cellStyle name="Calc Currency (2) 16" xfId="3502"/>
    <cellStyle name="Calc Currency (2) 17" xfId="7956"/>
    <cellStyle name="Calc Currency (2) 2" xfId="3503"/>
    <cellStyle name="Calc Currency (2) 3" xfId="3504"/>
    <cellStyle name="Calc Currency (2) 4" xfId="3505"/>
    <cellStyle name="Calc Currency (2) 5" xfId="3506"/>
    <cellStyle name="Calc Currency (2) 6" xfId="3507"/>
    <cellStyle name="Calc Currency (2) 7" xfId="3508"/>
    <cellStyle name="Calc Currency (2) 8" xfId="3509"/>
    <cellStyle name="Calc Currency (2) 9" xfId="3510"/>
    <cellStyle name="Calc Percent (0)" xfId="463"/>
    <cellStyle name="Calc Percent (0) 10" xfId="3511"/>
    <cellStyle name="Calc Percent (0) 11" xfId="3512"/>
    <cellStyle name="Calc Percent (0) 12" xfId="3513"/>
    <cellStyle name="Calc Percent (0) 13" xfId="3514"/>
    <cellStyle name="Calc Percent (0) 14" xfId="3515"/>
    <cellStyle name="Calc Percent (0) 15" xfId="3516"/>
    <cellStyle name="Calc Percent (0) 16" xfId="3517"/>
    <cellStyle name="Calc Percent (0) 17" xfId="7957"/>
    <cellStyle name="Calc Percent (0) 2" xfId="3518"/>
    <cellStyle name="Calc Percent (0) 3" xfId="3519"/>
    <cellStyle name="Calc Percent (0) 4" xfId="3520"/>
    <cellStyle name="Calc Percent (0) 5" xfId="3521"/>
    <cellStyle name="Calc Percent (0) 6" xfId="3522"/>
    <cellStyle name="Calc Percent (0) 7" xfId="3523"/>
    <cellStyle name="Calc Percent (0) 8" xfId="3524"/>
    <cellStyle name="Calc Percent (0) 9" xfId="3525"/>
    <cellStyle name="Calc Percent (1)" xfId="464"/>
    <cellStyle name="Calc Percent (1) 10" xfId="3526"/>
    <cellStyle name="Calc Percent (1) 11" xfId="3527"/>
    <cellStyle name="Calc Percent (1) 12" xfId="3528"/>
    <cellStyle name="Calc Percent (1) 13" xfId="3529"/>
    <cellStyle name="Calc Percent (1) 14" xfId="3530"/>
    <cellStyle name="Calc Percent (1) 15" xfId="3531"/>
    <cellStyle name="Calc Percent (1) 16" xfId="3532"/>
    <cellStyle name="Calc Percent (1) 17" xfId="7958"/>
    <cellStyle name="Calc Percent (1) 2" xfId="3533"/>
    <cellStyle name="Calc Percent (1) 3" xfId="3534"/>
    <cellStyle name="Calc Percent (1) 4" xfId="3535"/>
    <cellStyle name="Calc Percent (1) 5" xfId="3536"/>
    <cellStyle name="Calc Percent (1) 6" xfId="3537"/>
    <cellStyle name="Calc Percent (1) 7" xfId="3538"/>
    <cellStyle name="Calc Percent (1) 8" xfId="3539"/>
    <cellStyle name="Calc Percent (1) 9" xfId="3540"/>
    <cellStyle name="Calc Percent (2)" xfId="465"/>
    <cellStyle name="Calc Percent (2) 10" xfId="3541"/>
    <cellStyle name="Calc Percent (2) 11" xfId="3542"/>
    <cellStyle name="Calc Percent (2) 12" xfId="3543"/>
    <cellStyle name="Calc Percent (2) 13" xfId="3544"/>
    <cellStyle name="Calc Percent (2) 14" xfId="3545"/>
    <cellStyle name="Calc Percent (2) 15" xfId="3546"/>
    <cellStyle name="Calc Percent (2) 16" xfId="3547"/>
    <cellStyle name="Calc Percent (2) 17" xfId="7959"/>
    <cellStyle name="Calc Percent (2) 2" xfId="466"/>
    <cellStyle name="Calc Percent (2) 2 2" xfId="7960"/>
    <cellStyle name="Calc Percent (2) 3" xfId="467"/>
    <cellStyle name="Calc Percent (2) 3 2" xfId="7961"/>
    <cellStyle name="Calc Percent (2) 4" xfId="468"/>
    <cellStyle name="Calc Percent (2) 4 2" xfId="7962"/>
    <cellStyle name="Calc Percent (2) 5" xfId="3548"/>
    <cellStyle name="Calc Percent (2) 6" xfId="3549"/>
    <cellStyle name="Calc Percent (2) 7" xfId="3550"/>
    <cellStyle name="Calc Percent (2) 8" xfId="3551"/>
    <cellStyle name="Calc Percent (2) 9" xfId="3552"/>
    <cellStyle name="Calc Percent (2)_bieu 1b" xfId="7963"/>
    <cellStyle name="Calc Units (0)" xfId="469"/>
    <cellStyle name="Calc Units (0) 10" xfId="3553"/>
    <cellStyle name="Calc Units (0) 11" xfId="3554"/>
    <cellStyle name="Calc Units (0) 12" xfId="3555"/>
    <cellStyle name="Calc Units (0) 13" xfId="3556"/>
    <cellStyle name="Calc Units (0) 14" xfId="3557"/>
    <cellStyle name="Calc Units (0) 15" xfId="3558"/>
    <cellStyle name="Calc Units (0) 16" xfId="3559"/>
    <cellStyle name="Calc Units (0) 17" xfId="7964"/>
    <cellStyle name="Calc Units (0) 2" xfId="3560"/>
    <cellStyle name="Calc Units (0) 3" xfId="3561"/>
    <cellStyle name="Calc Units (0) 4" xfId="3562"/>
    <cellStyle name="Calc Units (0) 5" xfId="3563"/>
    <cellStyle name="Calc Units (0) 6" xfId="3564"/>
    <cellStyle name="Calc Units (0) 7" xfId="3565"/>
    <cellStyle name="Calc Units (0) 8" xfId="3566"/>
    <cellStyle name="Calc Units (0) 9" xfId="3567"/>
    <cellStyle name="Calc Units (1)" xfId="470"/>
    <cellStyle name="Calc Units (1) 10" xfId="3568"/>
    <cellStyle name="Calc Units (1) 11" xfId="3569"/>
    <cellStyle name="Calc Units (1) 12" xfId="3570"/>
    <cellStyle name="Calc Units (1) 13" xfId="3571"/>
    <cellStyle name="Calc Units (1) 14" xfId="3572"/>
    <cellStyle name="Calc Units (1) 15" xfId="3573"/>
    <cellStyle name="Calc Units (1) 16" xfId="3574"/>
    <cellStyle name="Calc Units (1) 17" xfId="7965"/>
    <cellStyle name="Calc Units (1) 2" xfId="3575"/>
    <cellStyle name="Calc Units (1) 3" xfId="3576"/>
    <cellStyle name="Calc Units (1) 4" xfId="3577"/>
    <cellStyle name="Calc Units (1) 5" xfId="3578"/>
    <cellStyle name="Calc Units (1) 6" xfId="3579"/>
    <cellStyle name="Calc Units (1) 7" xfId="3580"/>
    <cellStyle name="Calc Units (1) 8" xfId="3581"/>
    <cellStyle name="Calc Units (1) 9" xfId="3582"/>
    <cellStyle name="Calc Units (2)" xfId="471"/>
    <cellStyle name="Calc Units (2) 10" xfId="3583"/>
    <cellStyle name="Calc Units (2) 11" xfId="3584"/>
    <cellStyle name="Calc Units (2) 12" xfId="3585"/>
    <cellStyle name="Calc Units (2) 13" xfId="3586"/>
    <cellStyle name="Calc Units (2) 14" xfId="3587"/>
    <cellStyle name="Calc Units (2) 15" xfId="3588"/>
    <cellStyle name="Calc Units (2) 16" xfId="3589"/>
    <cellStyle name="Calc Units (2) 17" xfId="7966"/>
    <cellStyle name="Calc Units (2) 2" xfId="3590"/>
    <cellStyle name="Calc Units (2) 3" xfId="3591"/>
    <cellStyle name="Calc Units (2) 4" xfId="3592"/>
    <cellStyle name="Calc Units (2) 5" xfId="3593"/>
    <cellStyle name="Calc Units (2) 6" xfId="3594"/>
    <cellStyle name="Calc Units (2) 7" xfId="3595"/>
    <cellStyle name="Calc Units (2) 8" xfId="3596"/>
    <cellStyle name="Calc Units (2) 9" xfId="3597"/>
    <cellStyle name="Calculation 2" xfId="472"/>
    <cellStyle name="Calculation 2 10" xfId="7967"/>
    <cellStyle name="Calculation 2 2" xfId="473"/>
    <cellStyle name="Calculation 2 2 2" xfId="7968"/>
    <cellStyle name="Calculation 2 2 2 2" xfId="7969"/>
    <cellStyle name="Calculation 2 2 2 2 2" xfId="7970"/>
    <cellStyle name="Calculation 2 2 2 2 2 2" xfId="7971"/>
    <cellStyle name="Calculation 2 2 2 2 2 3" xfId="7972"/>
    <cellStyle name="Calculation 2 2 2 2 2 4" xfId="7973"/>
    <cellStyle name="Calculation 2 2 2 2 2 5" xfId="7974"/>
    <cellStyle name="Calculation 2 2 2 2 3" xfId="7975"/>
    <cellStyle name="Calculation 2 2 2 2 4" xfId="7976"/>
    <cellStyle name="Calculation 2 2 2 3" xfId="7977"/>
    <cellStyle name="Calculation 2 2 2 3 2" xfId="7978"/>
    <cellStyle name="Calculation 2 2 2 3 3" xfId="7979"/>
    <cellStyle name="Calculation 2 2 2 3 4" xfId="7980"/>
    <cellStyle name="Calculation 2 2 2 3 5" xfId="7981"/>
    <cellStyle name="Calculation 2 2 2 4" xfId="7982"/>
    <cellStyle name="Calculation 2 2 3" xfId="7983"/>
    <cellStyle name="Calculation 2 2 3 2" xfId="7984"/>
    <cellStyle name="Calculation 2 2 3 2 2" xfId="7985"/>
    <cellStyle name="Calculation 2 2 3 2 3" xfId="7986"/>
    <cellStyle name="Calculation 2 2 3 2 4" xfId="7987"/>
    <cellStyle name="Calculation 2 2 3 2 5" xfId="7988"/>
    <cellStyle name="Calculation 2 2 3 3" xfId="7989"/>
    <cellStyle name="Calculation 2 2 3 4" xfId="7990"/>
    <cellStyle name="Calculation 2 2 4" xfId="7991"/>
    <cellStyle name="Calculation 2 2 4 2" xfId="7992"/>
    <cellStyle name="Calculation 2 2 4 3" xfId="7993"/>
    <cellStyle name="Calculation 2 2 4 4" xfId="7994"/>
    <cellStyle name="Calculation 2 2 4 5" xfId="7995"/>
    <cellStyle name="Calculation 2 2 5" xfId="7996"/>
    <cellStyle name="Calculation 2 2 6" xfId="7997"/>
    <cellStyle name="Calculation 2 2 7" xfId="7998"/>
    <cellStyle name="Calculation 2 3" xfId="474"/>
    <cellStyle name="Calculation 2 3 2" xfId="7999"/>
    <cellStyle name="Calculation 2 3 2 2" xfId="8000"/>
    <cellStyle name="Calculation 2 3 2 2 2" xfId="8001"/>
    <cellStyle name="Calculation 2 3 2 2 2 2" xfId="8002"/>
    <cellStyle name="Calculation 2 3 2 2 2 3" xfId="8003"/>
    <cellStyle name="Calculation 2 3 2 2 2 4" xfId="8004"/>
    <cellStyle name="Calculation 2 3 2 2 2 5" xfId="8005"/>
    <cellStyle name="Calculation 2 3 2 2 3" xfId="8006"/>
    <cellStyle name="Calculation 2 3 2 2 4" xfId="8007"/>
    <cellStyle name="Calculation 2 3 2 3" xfId="8008"/>
    <cellStyle name="Calculation 2 3 2 3 2" xfId="8009"/>
    <cellStyle name="Calculation 2 3 2 3 3" xfId="8010"/>
    <cellStyle name="Calculation 2 3 2 3 4" xfId="8011"/>
    <cellStyle name="Calculation 2 3 2 3 5" xfId="8012"/>
    <cellStyle name="Calculation 2 3 2 4" xfId="8013"/>
    <cellStyle name="Calculation 2 3 3" xfId="8014"/>
    <cellStyle name="Calculation 2 3 3 2" xfId="8015"/>
    <cellStyle name="Calculation 2 3 3 3" xfId="8016"/>
    <cellStyle name="Calculation 2 3 3 4" xfId="8017"/>
    <cellStyle name="Calculation 2 3 3 5" xfId="8018"/>
    <cellStyle name="Calculation 2 3 4" xfId="8019"/>
    <cellStyle name="Calculation 2 3 5" xfId="8020"/>
    <cellStyle name="Calculation 2 4" xfId="8021"/>
    <cellStyle name="Calculation 2 4 2" xfId="8022"/>
    <cellStyle name="Calculation 2 4 2 2" xfId="8023"/>
    <cellStyle name="Calculation 2 4 2 2 2" xfId="8024"/>
    <cellStyle name="Calculation 2 4 2 2 3" xfId="8025"/>
    <cellStyle name="Calculation 2 4 2 2 4" xfId="8026"/>
    <cellStyle name="Calculation 2 4 2 2 5" xfId="8027"/>
    <cellStyle name="Calculation 2 4 2 3" xfId="8028"/>
    <cellStyle name="Calculation 2 4 2 4" xfId="8029"/>
    <cellStyle name="Calculation 2 4 3" xfId="8030"/>
    <cellStyle name="Calculation 2 4 3 2" xfId="8031"/>
    <cellStyle name="Calculation 2 4 3 3" xfId="8032"/>
    <cellStyle name="Calculation 2 4 3 4" xfId="8033"/>
    <cellStyle name="Calculation 2 4 3 5" xfId="8034"/>
    <cellStyle name="Calculation 2 4 4" xfId="8035"/>
    <cellStyle name="Calculation 2 5" xfId="8036"/>
    <cellStyle name="Calculation 2 5 2" xfId="8037"/>
    <cellStyle name="Calculation 2 5 3" xfId="8038"/>
    <cellStyle name="Calculation 2 5 4" xfId="8039"/>
    <cellStyle name="Calculation 2 5 5" xfId="8040"/>
    <cellStyle name="Calculation 2 6" xfId="8041"/>
    <cellStyle name="Calculation 2 7" xfId="8042"/>
    <cellStyle name="Calculation 2 8" xfId="8043"/>
    <cellStyle name="Calculation 2 9" xfId="8044"/>
    <cellStyle name="Calculation 3" xfId="475"/>
    <cellStyle name="Calculation 3 2" xfId="8045"/>
    <cellStyle name="Calculation 3 2 2" xfId="8046"/>
    <cellStyle name="Calculation 3 2 2 2" xfId="8047"/>
    <cellStyle name="Calculation 3 2 2 2 2" xfId="8048"/>
    <cellStyle name="Calculation 3 2 2 2 3" xfId="8049"/>
    <cellStyle name="Calculation 3 2 2 2 4" xfId="8050"/>
    <cellStyle name="Calculation 3 2 2 2 5" xfId="8051"/>
    <cellStyle name="Calculation 3 2 2 3" xfId="8052"/>
    <cellStyle name="Calculation 3 2 2 4" xfId="8053"/>
    <cellStyle name="Calculation 3 2 3" xfId="8054"/>
    <cellStyle name="Calculation 3 2 3 2" xfId="8055"/>
    <cellStyle name="Calculation 3 2 3 3" xfId="8056"/>
    <cellStyle name="Calculation 3 2 3 4" xfId="8057"/>
    <cellStyle name="Calculation 3 2 3 5" xfId="8058"/>
    <cellStyle name="Calculation 3 2 4" xfId="8059"/>
    <cellStyle name="Calculation 3 3" xfId="8060"/>
    <cellStyle name="Calculation 3 3 2" xfId="8061"/>
    <cellStyle name="Calculation 3 3 3" xfId="8062"/>
    <cellStyle name="Calculation 3 3 4" xfId="8063"/>
    <cellStyle name="Calculation 3 3 5" xfId="8064"/>
    <cellStyle name="Calculation 3 4" xfId="8065"/>
    <cellStyle name="Calculation 3 5" xfId="8066"/>
    <cellStyle name="Calculation 4" xfId="476"/>
    <cellStyle name="Calculation 4 2" xfId="8067"/>
    <cellStyle name="Calculation 4 2 2" xfId="8068"/>
    <cellStyle name="Calculation 4 2 2 2" xfId="8069"/>
    <cellStyle name="Calculation 4 2 2 2 2" xfId="8070"/>
    <cellStyle name="Calculation 4 2 2 2 3" xfId="8071"/>
    <cellStyle name="Calculation 4 2 2 2 4" xfId="8072"/>
    <cellStyle name="Calculation 4 2 2 2 5" xfId="8073"/>
    <cellStyle name="Calculation 4 2 2 3" xfId="8074"/>
    <cellStyle name="Calculation 4 2 2 4" xfId="8075"/>
    <cellStyle name="Calculation 4 2 3" xfId="8076"/>
    <cellStyle name="Calculation 4 2 3 2" xfId="8077"/>
    <cellStyle name="Calculation 4 2 3 3" xfId="8078"/>
    <cellStyle name="Calculation 4 2 3 4" xfId="8079"/>
    <cellStyle name="Calculation 4 2 3 5" xfId="8080"/>
    <cellStyle name="Calculation 4 2 4" xfId="8081"/>
    <cellStyle name="Calculation 4 3" xfId="8082"/>
    <cellStyle name="Calculation 4 3 2" xfId="8083"/>
    <cellStyle name="Calculation 4 3 3" xfId="8084"/>
    <cellStyle name="Calculation 4 3 4" xfId="8085"/>
    <cellStyle name="Calculation 4 3 5" xfId="8086"/>
    <cellStyle name="Calculation 4 4" xfId="8087"/>
    <cellStyle name="Calculation 4 5" xfId="8088"/>
    <cellStyle name="Calculation 5" xfId="8089"/>
    <cellStyle name="category" xfId="477"/>
    <cellStyle name="category 2" xfId="3598"/>
    <cellStyle name="category 2 2" xfId="8090"/>
    <cellStyle name="category 2 3" xfId="55837"/>
    <cellStyle name="category 3" xfId="8091"/>
    <cellStyle name="category 4" xfId="55838"/>
    <cellStyle name="category_bieu 1b" xfId="8092"/>
    <cellStyle name="CC1" xfId="8093"/>
    <cellStyle name="CC2" xfId="8094"/>
    <cellStyle name="Centered Heading" xfId="3599"/>
    <cellStyle name="Centered Heading 2" xfId="8095"/>
    <cellStyle name="Centered Heading 3" xfId="55839"/>
    <cellStyle name="Cerrency_Sheet2_XANGDAU" xfId="478"/>
    <cellStyle name="chchuyen" xfId="8096"/>
    <cellStyle name="Check Cell 2" xfId="1348"/>
    <cellStyle name="Check Cell 2 10" xfId="8097"/>
    <cellStyle name="Check Cell 2 2" xfId="8098"/>
    <cellStyle name="Check Cell 2 2 2" xfId="8099"/>
    <cellStyle name="Check Cell 2 2 3" xfId="8100"/>
    <cellStyle name="Check Cell 2 2 4" xfId="8101"/>
    <cellStyle name="Check Cell 2 2 5" xfId="8102"/>
    <cellStyle name="Check Cell 2 2 6" xfId="8103"/>
    <cellStyle name="Check Cell 2 2 7" xfId="8104"/>
    <cellStyle name="Check Cell 2 3" xfId="8105"/>
    <cellStyle name="Check Cell 2 4" xfId="8106"/>
    <cellStyle name="Check Cell 2 5" xfId="8107"/>
    <cellStyle name="Check Cell 2 6" xfId="8108"/>
    <cellStyle name="Check Cell 2 7" xfId="8109"/>
    <cellStyle name="Check Cell 2 8" xfId="8110"/>
    <cellStyle name="Check Cell 2 9" xfId="8111"/>
    <cellStyle name="Check Cell 3" xfId="1349"/>
    <cellStyle name="Check Cell 3 2" xfId="8112"/>
    <cellStyle name="Check Cell 4" xfId="1350"/>
    <cellStyle name="Check Cell 4 2" xfId="8113"/>
    <cellStyle name="Check Cell 5" xfId="8114"/>
    <cellStyle name="Chi phÝ kh¸c_Book1" xfId="1351"/>
    <cellStyle name="CHUONG" xfId="1352"/>
    <cellStyle name="CHUONG 2" xfId="8115"/>
    <cellStyle name="Column_Title" xfId="3600"/>
    <cellStyle name="Comma" xfId="55393" builtinId="3"/>
    <cellStyle name="Comma  - Style1" xfId="479"/>
    <cellStyle name="Comma  - Style1 2" xfId="8116"/>
    <cellStyle name="Comma  - Style2" xfId="480"/>
    <cellStyle name="Comma  - Style2 2" xfId="8117"/>
    <cellStyle name="Comma  - Style3" xfId="481"/>
    <cellStyle name="Comma  - Style3 2" xfId="8118"/>
    <cellStyle name="Comma  - Style4" xfId="482"/>
    <cellStyle name="Comma  - Style4 2" xfId="8119"/>
    <cellStyle name="Comma  - Style5" xfId="483"/>
    <cellStyle name="Comma  - Style5 2" xfId="8120"/>
    <cellStyle name="Comma  - Style6" xfId="484"/>
    <cellStyle name="Comma  - Style6 2" xfId="8121"/>
    <cellStyle name="Comma  - Style7" xfId="485"/>
    <cellStyle name="Comma  - Style7 2" xfId="8122"/>
    <cellStyle name="Comma  - Style8" xfId="486"/>
    <cellStyle name="Comma  - Style8 2" xfId="8123"/>
    <cellStyle name="Comma %" xfId="3601"/>
    <cellStyle name="Comma % 10" xfId="3602"/>
    <cellStyle name="Comma % 11" xfId="3603"/>
    <cellStyle name="Comma % 12" xfId="3604"/>
    <cellStyle name="Comma % 13" xfId="3605"/>
    <cellStyle name="Comma % 14" xfId="3606"/>
    <cellStyle name="Comma % 15" xfId="3607"/>
    <cellStyle name="Comma % 2" xfId="3608"/>
    <cellStyle name="Comma % 3" xfId="3609"/>
    <cellStyle name="Comma % 4" xfId="3610"/>
    <cellStyle name="Comma % 5" xfId="3611"/>
    <cellStyle name="Comma % 6" xfId="3612"/>
    <cellStyle name="Comma % 7" xfId="3613"/>
    <cellStyle name="Comma % 8" xfId="3614"/>
    <cellStyle name="Comma % 9" xfId="3615"/>
    <cellStyle name="Comma [0] 10" xfId="3616"/>
    <cellStyle name="Comma [0] 11" xfId="3617"/>
    <cellStyle name="Comma [0] 11 2" xfId="8124"/>
    <cellStyle name="Comma [0] 12" xfId="8125"/>
    <cellStyle name="Comma [0] 12 2" xfId="8126"/>
    <cellStyle name="Comma [0] 13" xfId="8127"/>
    <cellStyle name="Comma [0] 14" xfId="8128"/>
    <cellStyle name="Comma [0] 15" xfId="55388"/>
    <cellStyle name="Comma [0] 2" xfId="487"/>
    <cellStyle name="Comma [0] 2 10" xfId="5"/>
    <cellStyle name="Comma [0] 2 10 2" xfId="8129"/>
    <cellStyle name="Comma [0] 2 10 2 2" xfId="8130"/>
    <cellStyle name="Comma [0] 2 10 3" xfId="8131"/>
    <cellStyle name="Comma [0] 2 10 3 2" xfId="8132"/>
    <cellStyle name="Comma [0] 2 10 4" xfId="8133"/>
    <cellStyle name="Comma [0] 2 10 4 2" xfId="8134"/>
    <cellStyle name="Comma [0] 2 10 5" xfId="8135"/>
    <cellStyle name="Comma [0] 2 10 5 2" xfId="8136"/>
    <cellStyle name="Comma [0] 2 10 6" xfId="8137"/>
    <cellStyle name="Comma [0] 2 10 6 2" xfId="8138"/>
    <cellStyle name="Comma [0] 2 10 7" xfId="8139"/>
    <cellStyle name="Comma [0] 2 10 7 2" xfId="8140"/>
    <cellStyle name="Comma [0] 2 11" xfId="3618"/>
    <cellStyle name="Comma [0] 2 11 2" xfId="8141"/>
    <cellStyle name="Comma [0] 2 11 2 2" xfId="8142"/>
    <cellStyle name="Comma [0] 2 11 3" xfId="8143"/>
    <cellStyle name="Comma [0] 2 11 3 2" xfId="8144"/>
    <cellStyle name="Comma [0] 2 11 4" xfId="8145"/>
    <cellStyle name="Comma [0] 2 11 4 2" xfId="8146"/>
    <cellStyle name="Comma [0] 2 11 5" xfId="8147"/>
    <cellStyle name="Comma [0] 2 11 5 2" xfId="8148"/>
    <cellStyle name="Comma [0] 2 11 6" xfId="8149"/>
    <cellStyle name="Comma [0] 2 11 6 2" xfId="8150"/>
    <cellStyle name="Comma [0] 2 11 7" xfId="8151"/>
    <cellStyle name="Comma [0] 2 11 7 2" xfId="8152"/>
    <cellStyle name="Comma [0] 2 12" xfId="3619"/>
    <cellStyle name="Comma [0] 2 12 2" xfId="8153"/>
    <cellStyle name="Comma [0] 2 12 2 2" xfId="8154"/>
    <cellStyle name="Comma [0] 2 12 3" xfId="8155"/>
    <cellStyle name="Comma [0] 2 12 3 2" xfId="8156"/>
    <cellStyle name="Comma [0] 2 12 4" xfId="8157"/>
    <cellStyle name="Comma [0] 2 12 4 2" xfId="8158"/>
    <cellStyle name="Comma [0] 2 12 5" xfId="8159"/>
    <cellStyle name="Comma [0] 2 12 5 2" xfId="8160"/>
    <cellStyle name="Comma [0] 2 12 6" xfId="8161"/>
    <cellStyle name="Comma [0] 2 12 6 2" xfId="8162"/>
    <cellStyle name="Comma [0] 2 12 7" xfId="8163"/>
    <cellStyle name="Comma [0] 2 12 7 2" xfId="8164"/>
    <cellStyle name="Comma [0] 2 13" xfId="3620"/>
    <cellStyle name="Comma [0] 2 13 2" xfId="8165"/>
    <cellStyle name="Comma [0] 2 13 2 2" xfId="8166"/>
    <cellStyle name="Comma [0] 2 13 3" xfId="8167"/>
    <cellStyle name="Comma [0] 2 13 3 2" xfId="8168"/>
    <cellStyle name="Comma [0] 2 13 4" xfId="8169"/>
    <cellStyle name="Comma [0] 2 13 4 2" xfId="8170"/>
    <cellStyle name="Comma [0] 2 13 5" xfId="8171"/>
    <cellStyle name="Comma [0] 2 13 5 2" xfId="8172"/>
    <cellStyle name="Comma [0] 2 13 6" xfId="8173"/>
    <cellStyle name="Comma [0] 2 13 6 2" xfId="8174"/>
    <cellStyle name="Comma [0] 2 13 7" xfId="8175"/>
    <cellStyle name="Comma [0] 2 13 7 2" xfId="8176"/>
    <cellStyle name="Comma [0] 2 14" xfId="3621"/>
    <cellStyle name="Comma [0] 2 14 2" xfId="8177"/>
    <cellStyle name="Comma [0] 2 14 2 2" xfId="8178"/>
    <cellStyle name="Comma [0] 2 14 3" xfId="8179"/>
    <cellStyle name="Comma [0] 2 14 3 2" xfId="8180"/>
    <cellStyle name="Comma [0] 2 14 4" xfId="8181"/>
    <cellStyle name="Comma [0] 2 14 4 2" xfId="8182"/>
    <cellStyle name="Comma [0] 2 14 5" xfId="8183"/>
    <cellStyle name="Comma [0] 2 14 5 2" xfId="8184"/>
    <cellStyle name="Comma [0] 2 14 6" xfId="8185"/>
    <cellStyle name="Comma [0] 2 14 6 2" xfId="8186"/>
    <cellStyle name="Comma [0] 2 14 7" xfId="8187"/>
    <cellStyle name="Comma [0] 2 14 7 2" xfId="8188"/>
    <cellStyle name="Comma [0] 2 15" xfId="3622"/>
    <cellStyle name="Comma [0] 2 15 2" xfId="8189"/>
    <cellStyle name="Comma [0] 2 15 2 2" xfId="8190"/>
    <cellStyle name="Comma [0] 2 15 3" xfId="8191"/>
    <cellStyle name="Comma [0] 2 15 3 2" xfId="8192"/>
    <cellStyle name="Comma [0] 2 15 4" xfId="8193"/>
    <cellStyle name="Comma [0] 2 15 4 2" xfId="8194"/>
    <cellStyle name="Comma [0] 2 15 5" xfId="8195"/>
    <cellStyle name="Comma [0] 2 15 5 2" xfId="8196"/>
    <cellStyle name="Comma [0] 2 15 6" xfId="8197"/>
    <cellStyle name="Comma [0] 2 15 6 2" xfId="8198"/>
    <cellStyle name="Comma [0] 2 15 7" xfId="8199"/>
    <cellStyle name="Comma [0] 2 15 7 2" xfId="8200"/>
    <cellStyle name="Comma [0] 2 16" xfId="3623"/>
    <cellStyle name="Comma [0] 2 16 2" xfId="8201"/>
    <cellStyle name="Comma [0] 2 16 2 2" xfId="8202"/>
    <cellStyle name="Comma [0] 2 16 3" xfId="8203"/>
    <cellStyle name="Comma [0] 2 16 3 2" xfId="8204"/>
    <cellStyle name="Comma [0] 2 16 4" xfId="8205"/>
    <cellStyle name="Comma [0] 2 16 4 2" xfId="8206"/>
    <cellStyle name="Comma [0] 2 16 5" xfId="8207"/>
    <cellStyle name="Comma [0] 2 16 5 2" xfId="8208"/>
    <cellStyle name="Comma [0] 2 16 6" xfId="8209"/>
    <cellStyle name="Comma [0] 2 16 6 2" xfId="8210"/>
    <cellStyle name="Comma [0] 2 16 7" xfId="8211"/>
    <cellStyle name="Comma [0] 2 16 7 2" xfId="8212"/>
    <cellStyle name="Comma [0] 2 17" xfId="3624"/>
    <cellStyle name="Comma [0] 2 17 2" xfId="8213"/>
    <cellStyle name="Comma [0] 2 17 2 2" xfId="8214"/>
    <cellStyle name="Comma [0] 2 17 3" xfId="8215"/>
    <cellStyle name="Comma [0] 2 17 3 2" xfId="8216"/>
    <cellStyle name="Comma [0] 2 17 4" xfId="8217"/>
    <cellStyle name="Comma [0] 2 17 4 2" xfId="8218"/>
    <cellStyle name="Comma [0] 2 17 5" xfId="8219"/>
    <cellStyle name="Comma [0] 2 17 5 2" xfId="8220"/>
    <cellStyle name="Comma [0] 2 17 6" xfId="8221"/>
    <cellStyle name="Comma [0] 2 17 6 2" xfId="8222"/>
    <cellStyle name="Comma [0] 2 17 7" xfId="8223"/>
    <cellStyle name="Comma [0] 2 17 7 2" xfId="8224"/>
    <cellStyle name="Comma [0] 2 18" xfId="3625"/>
    <cellStyle name="Comma [0] 2 18 2" xfId="8225"/>
    <cellStyle name="Comma [0] 2 18 2 2" xfId="8226"/>
    <cellStyle name="Comma [0] 2 18 3" xfId="8227"/>
    <cellStyle name="Comma [0] 2 18 3 2" xfId="8228"/>
    <cellStyle name="Comma [0] 2 18 4" xfId="8229"/>
    <cellStyle name="Comma [0] 2 18 4 2" xfId="8230"/>
    <cellStyle name="Comma [0] 2 18 5" xfId="8231"/>
    <cellStyle name="Comma [0] 2 18 5 2" xfId="8232"/>
    <cellStyle name="Comma [0] 2 18 6" xfId="8233"/>
    <cellStyle name="Comma [0] 2 18 6 2" xfId="8234"/>
    <cellStyle name="Comma [0] 2 18 7" xfId="8235"/>
    <cellStyle name="Comma [0] 2 18 7 2" xfId="8236"/>
    <cellStyle name="Comma [0] 2 19" xfId="3626"/>
    <cellStyle name="Comma [0] 2 19 2" xfId="8237"/>
    <cellStyle name="Comma [0] 2 19 2 2" xfId="8238"/>
    <cellStyle name="Comma [0] 2 19 3" xfId="8239"/>
    <cellStyle name="Comma [0] 2 19 3 2" xfId="8240"/>
    <cellStyle name="Comma [0] 2 19 4" xfId="8241"/>
    <cellStyle name="Comma [0] 2 19 4 2" xfId="8242"/>
    <cellStyle name="Comma [0] 2 19 5" xfId="8243"/>
    <cellStyle name="Comma [0] 2 19 5 2" xfId="8244"/>
    <cellStyle name="Comma [0] 2 19 6" xfId="8245"/>
    <cellStyle name="Comma [0] 2 19 6 2" xfId="8246"/>
    <cellStyle name="Comma [0] 2 19 7" xfId="8247"/>
    <cellStyle name="Comma [0] 2 19 7 2" xfId="8248"/>
    <cellStyle name="Comma [0] 2 2" xfId="488"/>
    <cellStyle name="Comma [0] 2 2 2" xfId="3627"/>
    <cellStyle name="Comma [0] 2 2 2 2" xfId="8249"/>
    <cellStyle name="Comma [0] 2 2 2 2 2" xfId="8250"/>
    <cellStyle name="Comma [0] 2 2 2 3" xfId="8251"/>
    <cellStyle name="Comma [0] 2 2 2 3 2" xfId="8252"/>
    <cellStyle name="Comma [0] 2 2 2 4" xfId="8253"/>
    <cellStyle name="Comma [0] 2 2 2 4 2" xfId="8254"/>
    <cellStyle name="Comma [0] 2 2 2 5" xfId="8255"/>
    <cellStyle name="Comma [0] 2 2 2 5 2" xfId="8256"/>
    <cellStyle name="Comma [0] 2 2 2 6" xfId="8257"/>
    <cellStyle name="Comma [0] 2 2 2 6 2" xfId="8258"/>
    <cellStyle name="Comma [0] 2 2 2 7" xfId="8259"/>
    <cellStyle name="Comma [0] 2 2 2 7 2" xfId="8260"/>
    <cellStyle name="Comma [0] 2 2 3" xfId="8261"/>
    <cellStyle name="Comma [0] 2 2 3 2" xfId="8262"/>
    <cellStyle name="Comma [0] 2 2 3 2 2" xfId="8263"/>
    <cellStyle name="Comma [0] 2 2 3 2 2 2" xfId="8264"/>
    <cellStyle name="Comma [0] 2 2 3 2 2 3" xfId="8265"/>
    <cellStyle name="Comma [0] 2 2 3 2 3" xfId="8266"/>
    <cellStyle name="Comma [0] 2 2 3 2 4" xfId="8267"/>
    <cellStyle name="Comma [0] 2 2 3 3" xfId="8268"/>
    <cellStyle name="Comma [0] 2 2 3 3 2" xfId="8269"/>
    <cellStyle name="Comma [0] 2 2 3 3 3" xfId="8270"/>
    <cellStyle name="Comma [0] 2 2 3 4" xfId="8271"/>
    <cellStyle name="Comma [0] 2 2 3 5" xfId="8272"/>
    <cellStyle name="Comma [0] 2 2 4" xfId="8273"/>
    <cellStyle name="Comma [0] 2 2 4 2" xfId="8274"/>
    <cellStyle name="Comma [0] 2 2 4 2 2" xfId="8275"/>
    <cellStyle name="Comma [0] 2 2 4 2 3" xfId="8276"/>
    <cellStyle name="Comma [0] 2 2 4 3" xfId="8277"/>
    <cellStyle name="Comma [0] 2 2 4 4" xfId="8278"/>
    <cellStyle name="Comma [0] 2 2 5" xfId="8279"/>
    <cellStyle name="Comma [0] 2 2 5 2" xfId="8280"/>
    <cellStyle name="Comma [0] 2 2 6" xfId="8281"/>
    <cellStyle name="Comma [0] 2 2 6 2" xfId="8282"/>
    <cellStyle name="Comma [0] 2 2 7" xfId="8283"/>
    <cellStyle name="Comma [0] 2 2 7 2" xfId="8284"/>
    <cellStyle name="Comma [0] 2 2 8" xfId="8285"/>
    <cellStyle name="Comma [0] 2 2 8 2" xfId="8286"/>
    <cellStyle name="Comma [0] 2 20" xfId="3628"/>
    <cellStyle name="Comma [0] 2 20 2" xfId="8287"/>
    <cellStyle name="Comma [0] 2 20 2 2" xfId="8288"/>
    <cellStyle name="Comma [0] 2 20 3" xfId="8289"/>
    <cellStyle name="Comma [0] 2 20 3 2" xfId="8290"/>
    <cellStyle name="Comma [0] 2 20 4" xfId="8291"/>
    <cellStyle name="Comma [0] 2 20 4 2" xfId="8292"/>
    <cellStyle name="Comma [0] 2 20 5" xfId="8293"/>
    <cellStyle name="Comma [0] 2 20 5 2" xfId="8294"/>
    <cellStyle name="Comma [0] 2 20 6" xfId="8295"/>
    <cellStyle name="Comma [0] 2 20 6 2" xfId="8296"/>
    <cellStyle name="Comma [0] 2 20 7" xfId="8297"/>
    <cellStyle name="Comma [0] 2 20 7 2" xfId="8298"/>
    <cellStyle name="Comma [0] 2 21" xfId="3629"/>
    <cellStyle name="Comma [0] 2 21 2" xfId="8299"/>
    <cellStyle name="Comma [0] 2 21 2 2" xfId="8300"/>
    <cellStyle name="Comma [0] 2 21 3" xfId="8301"/>
    <cellStyle name="Comma [0] 2 21 3 2" xfId="8302"/>
    <cellStyle name="Comma [0] 2 21 4" xfId="8303"/>
    <cellStyle name="Comma [0] 2 21 4 2" xfId="8304"/>
    <cellStyle name="Comma [0] 2 21 5" xfId="8305"/>
    <cellStyle name="Comma [0] 2 21 5 2" xfId="8306"/>
    <cellStyle name="Comma [0] 2 21 6" xfId="8307"/>
    <cellStyle name="Comma [0] 2 21 6 2" xfId="8308"/>
    <cellStyle name="Comma [0] 2 21 7" xfId="8309"/>
    <cellStyle name="Comma [0] 2 21 7 2" xfId="8310"/>
    <cellStyle name="Comma [0] 2 22" xfId="3630"/>
    <cellStyle name="Comma [0] 2 22 2" xfId="8311"/>
    <cellStyle name="Comma [0] 2 22 2 2" xfId="8312"/>
    <cellStyle name="Comma [0] 2 22 3" xfId="8313"/>
    <cellStyle name="Comma [0] 2 22 3 2" xfId="8314"/>
    <cellStyle name="Comma [0] 2 22 4" xfId="8315"/>
    <cellStyle name="Comma [0] 2 22 4 2" xfId="8316"/>
    <cellStyle name="Comma [0] 2 22 5" xfId="8317"/>
    <cellStyle name="Comma [0] 2 22 5 2" xfId="8318"/>
    <cellStyle name="Comma [0] 2 22 6" xfId="8319"/>
    <cellStyle name="Comma [0] 2 22 6 2" xfId="8320"/>
    <cellStyle name="Comma [0] 2 22 7" xfId="8321"/>
    <cellStyle name="Comma [0] 2 22 7 2" xfId="8322"/>
    <cellStyle name="Comma [0] 2 23" xfId="3631"/>
    <cellStyle name="Comma [0] 2 23 2" xfId="8323"/>
    <cellStyle name="Comma [0] 2 23 2 2" xfId="8324"/>
    <cellStyle name="Comma [0] 2 23 3" xfId="8325"/>
    <cellStyle name="Comma [0] 2 23 3 2" xfId="8326"/>
    <cellStyle name="Comma [0] 2 23 4" xfId="8327"/>
    <cellStyle name="Comma [0] 2 23 4 2" xfId="8328"/>
    <cellStyle name="Comma [0] 2 23 5" xfId="8329"/>
    <cellStyle name="Comma [0] 2 23 5 2" xfId="8330"/>
    <cellStyle name="Comma [0] 2 23 6" xfId="8331"/>
    <cellStyle name="Comma [0] 2 23 6 2" xfId="8332"/>
    <cellStyle name="Comma [0] 2 23 7" xfId="8333"/>
    <cellStyle name="Comma [0] 2 23 7 2" xfId="8334"/>
    <cellStyle name="Comma [0] 2 24" xfId="3632"/>
    <cellStyle name="Comma [0] 2 25" xfId="3633"/>
    <cellStyle name="Comma [0] 2 26" xfId="3634"/>
    <cellStyle name="Comma [0] 2 26 2" xfId="8335"/>
    <cellStyle name="Comma [0] 2 26 2 2" xfId="8336"/>
    <cellStyle name="Comma [0] 2 26 3" xfId="8337"/>
    <cellStyle name="Comma [0] 2 26 3 2" xfId="8338"/>
    <cellStyle name="Comma [0] 2 26 4" xfId="8339"/>
    <cellStyle name="Comma [0] 2 26 4 2" xfId="8340"/>
    <cellStyle name="Comma [0] 2 26 5" xfId="8341"/>
    <cellStyle name="Comma [0] 2 26 5 2" xfId="8342"/>
    <cellStyle name="Comma [0] 2 26 6" xfId="8343"/>
    <cellStyle name="Comma [0] 2 26 6 2" xfId="8344"/>
    <cellStyle name="Comma [0] 2 26 7" xfId="8345"/>
    <cellStyle name="Comma [0] 2 26 7 2" xfId="8346"/>
    <cellStyle name="Comma [0] 2 27" xfId="8347"/>
    <cellStyle name="Comma [0] 2 28" xfId="55840"/>
    <cellStyle name="Comma [0] 2 3" xfId="36"/>
    <cellStyle name="Comma [0] 2 3 2" xfId="8348"/>
    <cellStyle name="Comma [0] 2 3 2 2" xfId="8349"/>
    <cellStyle name="Comma [0] 2 3 2 3" xfId="8350"/>
    <cellStyle name="Comma [0] 2 3 3" xfId="8351"/>
    <cellStyle name="Comma [0] 2 3 3 2" xfId="8352"/>
    <cellStyle name="Comma [0] 2 3 4" xfId="8353"/>
    <cellStyle name="Comma [0] 2 3 4 2" xfId="8354"/>
    <cellStyle name="Comma [0] 2 3 5" xfId="8355"/>
    <cellStyle name="Comma [0] 2 3 5 2" xfId="8356"/>
    <cellStyle name="Comma [0] 2 3 6" xfId="8357"/>
    <cellStyle name="Comma [0] 2 3 6 2" xfId="8358"/>
    <cellStyle name="Comma [0] 2 3 7" xfId="8359"/>
    <cellStyle name="Comma [0] 2 3 7 2" xfId="8360"/>
    <cellStyle name="Comma [0] 2 3 8" xfId="8361"/>
    <cellStyle name="Comma [0] 2 3 9" xfId="55841"/>
    <cellStyle name="Comma [0] 2 4" xfId="3635"/>
    <cellStyle name="Comma [0] 2 4 2" xfId="8362"/>
    <cellStyle name="Comma [0] 2 4 2 2" xfId="8363"/>
    <cellStyle name="Comma [0] 2 4 3" xfId="8364"/>
    <cellStyle name="Comma [0] 2 4 3 2" xfId="8365"/>
    <cellStyle name="Comma [0] 2 4 4" xfId="8366"/>
    <cellStyle name="Comma [0] 2 4 4 2" xfId="8367"/>
    <cellStyle name="Comma [0] 2 4 5" xfId="8368"/>
    <cellStyle name="Comma [0] 2 4 5 2" xfId="8369"/>
    <cellStyle name="Comma [0] 2 4 6" xfId="8370"/>
    <cellStyle name="Comma [0] 2 4 6 2" xfId="8371"/>
    <cellStyle name="Comma [0] 2 4 7" xfId="8372"/>
    <cellStyle name="Comma [0] 2 4 7 2" xfId="8373"/>
    <cellStyle name="Comma [0] 2 5" xfId="3636"/>
    <cellStyle name="Comma [0] 2 5 2" xfId="8374"/>
    <cellStyle name="Comma [0] 2 5 2 2" xfId="8375"/>
    <cellStyle name="Comma [0] 2 5 3" xfId="8376"/>
    <cellStyle name="Comma [0] 2 5 3 2" xfId="8377"/>
    <cellStyle name="Comma [0] 2 5 4" xfId="8378"/>
    <cellStyle name="Comma [0] 2 5 4 2" xfId="8379"/>
    <cellStyle name="Comma [0] 2 5 5" xfId="8380"/>
    <cellStyle name="Comma [0] 2 5 5 2" xfId="8381"/>
    <cellStyle name="Comma [0] 2 5 6" xfId="8382"/>
    <cellStyle name="Comma [0] 2 5 6 2" xfId="8383"/>
    <cellStyle name="Comma [0] 2 5 7" xfId="8384"/>
    <cellStyle name="Comma [0] 2 5 7 2" xfId="8385"/>
    <cellStyle name="Comma [0] 2 6" xfId="3637"/>
    <cellStyle name="Comma [0] 2 6 2" xfId="8386"/>
    <cellStyle name="Comma [0] 2 6 2 2" xfId="8387"/>
    <cellStyle name="Comma [0] 2 6 3" xfId="8388"/>
    <cellStyle name="Comma [0] 2 6 3 2" xfId="8389"/>
    <cellStyle name="Comma [0] 2 6 4" xfId="8390"/>
    <cellStyle name="Comma [0] 2 6 4 2" xfId="8391"/>
    <cellStyle name="Comma [0] 2 6 5" xfId="8392"/>
    <cellStyle name="Comma [0] 2 6 5 2" xfId="8393"/>
    <cellStyle name="Comma [0] 2 6 6" xfId="8394"/>
    <cellStyle name="Comma [0] 2 6 6 2" xfId="8395"/>
    <cellStyle name="Comma [0] 2 6 7" xfId="8396"/>
    <cellStyle name="Comma [0] 2 6 7 2" xfId="8397"/>
    <cellStyle name="Comma [0] 2 7" xfId="3638"/>
    <cellStyle name="Comma [0] 2 7 2" xfId="8398"/>
    <cellStyle name="Comma [0] 2 7 2 2" xfId="8399"/>
    <cellStyle name="Comma [0] 2 7 3" xfId="8400"/>
    <cellStyle name="Comma [0] 2 7 3 2" xfId="8401"/>
    <cellStyle name="Comma [0] 2 7 4" xfId="8402"/>
    <cellStyle name="Comma [0] 2 7 4 2" xfId="8403"/>
    <cellStyle name="Comma [0] 2 7 5" xfId="8404"/>
    <cellStyle name="Comma [0] 2 7 5 2" xfId="8405"/>
    <cellStyle name="Comma [0] 2 7 6" xfId="8406"/>
    <cellStyle name="Comma [0] 2 7 6 2" xfId="8407"/>
    <cellStyle name="Comma [0] 2 7 7" xfId="8408"/>
    <cellStyle name="Comma [0] 2 7 7 2" xfId="8409"/>
    <cellStyle name="Comma [0] 2 8" xfId="3639"/>
    <cellStyle name="Comma [0] 2 8 2" xfId="8410"/>
    <cellStyle name="Comma [0] 2 8 2 2" xfId="8411"/>
    <cellStyle name="Comma [0] 2 8 3" xfId="8412"/>
    <cellStyle name="Comma [0] 2 8 3 2" xfId="8413"/>
    <cellStyle name="Comma [0] 2 8 4" xfId="8414"/>
    <cellStyle name="Comma [0] 2 8 4 2" xfId="8415"/>
    <cellStyle name="Comma [0] 2 8 5" xfId="8416"/>
    <cellStyle name="Comma [0] 2 8 5 2" xfId="8417"/>
    <cellStyle name="Comma [0] 2 8 6" xfId="8418"/>
    <cellStyle name="Comma [0] 2 8 6 2" xfId="8419"/>
    <cellStyle name="Comma [0] 2 8 7" xfId="8420"/>
    <cellStyle name="Comma [0] 2 8 7 2" xfId="8421"/>
    <cellStyle name="Comma [0] 2 9" xfId="3640"/>
    <cellStyle name="Comma [0] 2 9 2" xfId="8422"/>
    <cellStyle name="Comma [0] 2 9 2 2" xfId="8423"/>
    <cellStyle name="Comma [0] 2 9 3" xfId="8424"/>
    <cellStyle name="Comma [0] 2 9 3 2" xfId="8425"/>
    <cellStyle name="Comma [0] 2 9 4" xfId="8426"/>
    <cellStyle name="Comma [0] 2 9 4 2" xfId="8427"/>
    <cellStyle name="Comma [0] 2 9 5" xfId="8428"/>
    <cellStyle name="Comma [0] 2 9 5 2" xfId="8429"/>
    <cellStyle name="Comma [0] 2 9 6" xfId="8430"/>
    <cellStyle name="Comma [0] 2 9 6 2" xfId="8431"/>
    <cellStyle name="Comma [0] 2 9 7" xfId="8432"/>
    <cellStyle name="Comma [0] 2 9 7 2" xfId="8433"/>
    <cellStyle name="Comma [0] 2_05-12  KH trung han 2016-2020 - Liem Thinh edited" xfId="3641"/>
    <cellStyle name="Comma [0] 3" xfId="3642"/>
    <cellStyle name="Comma [0] 3 2" xfId="3643"/>
    <cellStyle name="Comma [0] 3 2 2" xfId="8434"/>
    <cellStyle name="Comma [0] 3 3" xfId="3644"/>
    <cellStyle name="Comma [0] 3 3 2" xfId="8435"/>
    <cellStyle name="Comma [0] 3 3 2 2" xfId="8436"/>
    <cellStyle name="Comma [0] 3 3 3" xfId="8437"/>
    <cellStyle name="Comma [0] 3 3 3 2" xfId="8438"/>
    <cellStyle name="Comma [0] 3 3 4" xfId="8439"/>
    <cellStyle name="Comma [0] 3 3 4 2" xfId="8440"/>
    <cellStyle name="Comma [0] 3 3 5" xfId="8441"/>
    <cellStyle name="Comma [0] 3 3 5 2" xfId="8442"/>
    <cellStyle name="Comma [0] 3 3 6" xfId="8443"/>
    <cellStyle name="Comma [0] 3 3 6 2" xfId="8444"/>
    <cellStyle name="Comma [0] 3 3 7" xfId="8445"/>
    <cellStyle name="Comma [0] 3 3 7 2" xfId="8446"/>
    <cellStyle name="Comma [0] 3 4" xfId="8447"/>
    <cellStyle name="Comma [0] 4" xfId="3645"/>
    <cellStyle name="Comma [0] 5" xfId="3646"/>
    <cellStyle name="Comma [0] 6" xfId="3647"/>
    <cellStyle name="Comma [0] 7" xfId="3648"/>
    <cellStyle name="Comma [0] 8" xfId="3649"/>
    <cellStyle name="Comma [0] 9" xfId="3650"/>
    <cellStyle name="Comma [00]" xfId="489"/>
    <cellStyle name="Comma [00] 10" xfId="3651"/>
    <cellStyle name="Comma [00] 11" xfId="3652"/>
    <cellStyle name="Comma [00] 12" xfId="3653"/>
    <cellStyle name="Comma [00] 13" xfId="3654"/>
    <cellStyle name="Comma [00] 14" xfId="3655"/>
    <cellStyle name="Comma [00] 15" xfId="3656"/>
    <cellStyle name="Comma [00] 16" xfId="3657"/>
    <cellStyle name="Comma [00] 17" xfId="8448"/>
    <cellStyle name="Comma [00] 2" xfId="3658"/>
    <cellStyle name="Comma [00] 3" xfId="3659"/>
    <cellStyle name="Comma [00] 4" xfId="3660"/>
    <cellStyle name="Comma [00] 5" xfId="3661"/>
    <cellStyle name="Comma [00] 6" xfId="3662"/>
    <cellStyle name="Comma [00] 7" xfId="3663"/>
    <cellStyle name="Comma [00] 8" xfId="3664"/>
    <cellStyle name="Comma [00] 9" xfId="3665"/>
    <cellStyle name="Comma 0.0" xfId="3666"/>
    <cellStyle name="Comma 0.0%" xfId="3667"/>
    <cellStyle name="Comma 0.00" xfId="3668"/>
    <cellStyle name="Comma 0.00%" xfId="3669"/>
    <cellStyle name="Comma 0.000" xfId="3670"/>
    <cellStyle name="Comma 0.000%" xfId="3671"/>
    <cellStyle name="Comma 10" xfId="4"/>
    <cellStyle name="Comma 10 10" xfId="51"/>
    <cellStyle name="Comma 10 10 10" xfId="47"/>
    <cellStyle name="Comma 10 10 10 2" xfId="8449"/>
    <cellStyle name="Comma 10 10 11" xfId="8450"/>
    <cellStyle name="Comma 10 10 2" xfId="19"/>
    <cellStyle name="Comma 10 10 2 2" xfId="14"/>
    <cellStyle name="Comma 10 10 2 2 2" xfId="61"/>
    <cellStyle name="Comma 10 10 2 2 3" xfId="8451"/>
    <cellStyle name="Comma 10 10 2 2 4" xfId="8452"/>
    <cellStyle name="Comma 10 10 2 3" xfId="16"/>
    <cellStyle name="Comma 10 10 2 4" xfId="5800"/>
    <cellStyle name="Comma 10 10 2 4 2" xfId="8453"/>
    <cellStyle name="Comma 10 10 2 5" xfId="5799"/>
    <cellStyle name="Comma 10 10 2 6" xfId="8454"/>
    <cellStyle name="Comma 10 10 3" xfId="490"/>
    <cellStyle name="Comma 10 10 3 2" xfId="8455"/>
    <cellStyle name="Comma 10 10 3 3" xfId="8456"/>
    <cellStyle name="Comma 10 10 3 4" xfId="8457"/>
    <cellStyle name="Comma 10 10 4" xfId="10"/>
    <cellStyle name="Comma 10 10 4 2" xfId="8458"/>
    <cellStyle name="Comma 10 10 5" xfId="7"/>
    <cellStyle name="Comma 10 10 5 2" xfId="8459"/>
    <cellStyle name="Comma 10 10 5 3" xfId="55842"/>
    <cellStyle name="Comma 10 10 6" xfId="17"/>
    <cellStyle name="Comma 10 10 7" xfId="5798"/>
    <cellStyle name="Comma 10 10 8" xfId="8460"/>
    <cellStyle name="Comma 10 10 9" xfId="8461"/>
    <cellStyle name="Comma 10 11" xfId="41"/>
    <cellStyle name="Comma 10 11 2" xfId="8462"/>
    <cellStyle name="Comma 10 11 2 2" xfId="8463"/>
    <cellStyle name="Comma 10 11 3" xfId="8464"/>
    <cellStyle name="Comma 10 11 3 2" xfId="8465"/>
    <cellStyle name="Comma 10 11 4" xfId="8466"/>
    <cellStyle name="Comma 10 11 4 2" xfId="8467"/>
    <cellStyle name="Comma 10 11 5" xfId="8468"/>
    <cellStyle name="Comma 10 11 5 2" xfId="8469"/>
    <cellStyle name="Comma 10 11 6" xfId="8470"/>
    <cellStyle name="Comma 10 11 6 2" xfId="8471"/>
    <cellStyle name="Comma 10 11 7" xfId="8472"/>
    <cellStyle name="Comma 10 11 7 2" xfId="8473"/>
    <cellStyle name="Comma 10 12" xfId="8474"/>
    <cellStyle name="Comma 10 12 2" xfId="8475"/>
    <cellStyle name="Comma 10 12 2 2" xfId="8476"/>
    <cellStyle name="Comma 10 12 3" xfId="8477"/>
    <cellStyle name="Comma 10 12 3 2" xfId="8478"/>
    <cellStyle name="Comma 10 12 4" xfId="8479"/>
    <cellStyle name="Comma 10 12 4 2" xfId="8480"/>
    <cellStyle name="Comma 10 12 5" xfId="8481"/>
    <cellStyle name="Comma 10 12 5 2" xfId="8482"/>
    <cellStyle name="Comma 10 12 6" xfId="8483"/>
    <cellStyle name="Comma 10 12 6 2" xfId="8484"/>
    <cellStyle name="Comma 10 12 7" xfId="8485"/>
    <cellStyle name="Comma 10 12 7 2" xfId="8486"/>
    <cellStyle name="Comma 10 13" xfId="8487"/>
    <cellStyle name="Comma 10 13 2" xfId="8488"/>
    <cellStyle name="Comma 10 13 2 2" xfId="8489"/>
    <cellStyle name="Comma 10 13 3" xfId="8490"/>
    <cellStyle name="Comma 10 13 3 2" xfId="8491"/>
    <cellStyle name="Comma 10 13 4" xfId="8492"/>
    <cellStyle name="Comma 10 13 4 2" xfId="8493"/>
    <cellStyle name="Comma 10 13 5" xfId="8494"/>
    <cellStyle name="Comma 10 13 5 2" xfId="8495"/>
    <cellStyle name="Comma 10 13 6" xfId="8496"/>
    <cellStyle name="Comma 10 13 6 2" xfId="8497"/>
    <cellStyle name="Comma 10 13 7" xfId="8498"/>
    <cellStyle name="Comma 10 13 7 2" xfId="8499"/>
    <cellStyle name="Comma 10 14" xfId="8500"/>
    <cellStyle name="Comma 10 14 2" xfId="8501"/>
    <cellStyle name="Comma 10 14 2 2" xfId="8502"/>
    <cellStyle name="Comma 10 14 3" xfId="8503"/>
    <cellStyle name="Comma 10 14 3 2" xfId="8504"/>
    <cellStyle name="Comma 10 14 4" xfId="8505"/>
    <cellStyle name="Comma 10 14 4 2" xfId="8506"/>
    <cellStyle name="Comma 10 14 5" xfId="8507"/>
    <cellStyle name="Comma 10 14 5 2" xfId="8508"/>
    <cellStyle name="Comma 10 14 6" xfId="8509"/>
    <cellStyle name="Comma 10 14 6 2" xfId="8510"/>
    <cellStyle name="Comma 10 14 7" xfId="8511"/>
    <cellStyle name="Comma 10 14 7 2" xfId="8512"/>
    <cellStyle name="Comma 10 15" xfId="8513"/>
    <cellStyle name="Comma 10 15 2" xfId="8514"/>
    <cellStyle name="Comma 10 15 2 2" xfId="8515"/>
    <cellStyle name="Comma 10 15 3" xfId="8516"/>
    <cellStyle name="Comma 10 15 3 2" xfId="8517"/>
    <cellStyle name="Comma 10 15 4" xfId="8518"/>
    <cellStyle name="Comma 10 15 4 2" xfId="8519"/>
    <cellStyle name="Comma 10 15 5" xfId="8520"/>
    <cellStyle name="Comma 10 15 5 2" xfId="8521"/>
    <cellStyle name="Comma 10 15 6" xfId="8522"/>
    <cellStyle name="Comma 10 15 6 2" xfId="8523"/>
    <cellStyle name="Comma 10 15 7" xfId="8524"/>
    <cellStyle name="Comma 10 15 7 2" xfId="8525"/>
    <cellStyle name="Comma 10 16" xfId="8526"/>
    <cellStyle name="Comma 10 16 2" xfId="8527"/>
    <cellStyle name="Comma 10 16 2 2" xfId="8528"/>
    <cellStyle name="Comma 10 16 3" xfId="8529"/>
    <cellStyle name="Comma 10 16 3 2" xfId="8530"/>
    <cellStyle name="Comma 10 16 4" xfId="8531"/>
    <cellStyle name="Comma 10 16 4 2" xfId="8532"/>
    <cellStyle name="Comma 10 16 5" xfId="8533"/>
    <cellStyle name="Comma 10 16 5 2" xfId="8534"/>
    <cellStyle name="Comma 10 16 6" xfId="8535"/>
    <cellStyle name="Comma 10 16 6 2" xfId="8536"/>
    <cellStyle name="Comma 10 16 7" xfId="8537"/>
    <cellStyle name="Comma 10 16 7 2" xfId="8538"/>
    <cellStyle name="Comma 10 17" xfId="8539"/>
    <cellStyle name="Comma 10 17 2" xfId="8540"/>
    <cellStyle name="Comma 10 17 2 2" xfId="8541"/>
    <cellStyle name="Comma 10 17 3" xfId="8542"/>
    <cellStyle name="Comma 10 17 3 2" xfId="8543"/>
    <cellStyle name="Comma 10 17 4" xfId="8544"/>
    <cellStyle name="Comma 10 17 4 2" xfId="8545"/>
    <cellStyle name="Comma 10 17 5" xfId="8546"/>
    <cellStyle name="Comma 10 17 5 2" xfId="8547"/>
    <cellStyle name="Comma 10 17 6" xfId="8548"/>
    <cellStyle name="Comma 10 17 6 2" xfId="8549"/>
    <cellStyle name="Comma 10 17 7" xfId="8550"/>
    <cellStyle name="Comma 10 17 7 2" xfId="8551"/>
    <cellStyle name="Comma 10 18" xfId="8552"/>
    <cellStyle name="Comma 10 18 2" xfId="8553"/>
    <cellStyle name="Comma 10 18 2 2" xfId="8554"/>
    <cellStyle name="Comma 10 18 3" xfId="8555"/>
    <cellStyle name="Comma 10 18 3 2" xfId="8556"/>
    <cellStyle name="Comma 10 18 4" xfId="8557"/>
    <cellStyle name="Comma 10 18 4 2" xfId="8558"/>
    <cellStyle name="Comma 10 18 5" xfId="8559"/>
    <cellStyle name="Comma 10 18 5 2" xfId="8560"/>
    <cellStyle name="Comma 10 18 6" xfId="8561"/>
    <cellStyle name="Comma 10 18 6 2" xfId="8562"/>
    <cellStyle name="Comma 10 18 7" xfId="8563"/>
    <cellStyle name="Comma 10 18 7 2" xfId="8564"/>
    <cellStyle name="Comma 10 19" xfId="55843"/>
    <cellStyle name="Comma 10 2" xfId="33"/>
    <cellStyle name="Comma 10 2 10" xfId="8565"/>
    <cellStyle name="Comma 10 2 11" xfId="8566"/>
    <cellStyle name="Comma 10 2 12" xfId="8567"/>
    <cellStyle name="Comma 10 2 13" xfId="8568"/>
    <cellStyle name="Comma 10 2 2" xfId="40"/>
    <cellStyle name="Comma 10 2 2 2" xfId="492"/>
    <cellStyle name="Comma 10 2 2 2 2" xfId="8569"/>
    <cellStyle name="Comma 10 2 2 2 3" xfId="8570"/>
    <cellStyle name="Comma 10 2 2 3" xfId="491"/>
    <cellStyle name="Comma 10 2 2 3 2" xfId="8571"/>
    <cellStyle name="Comma 10 2 2 4" xfId="8572"/>
    <cellStyle name="Comma 10 2 2 4 2" xfId="8573"/>
    <cellStyle name="Comma 10 2 2 5" xfId="8574"/>
    <cellStyle name="Comma 10 2 2 5 2" xfId="8575"/>
    <cellStyle name="Comma 10 2 2 6" xfId="8576"/>
    <cellStyle name="Comma 10 2 2 6 2" xfId="8577"/>
    <cellStyle name="Comma 10 2 2 7" xfId="8578"/>
    <cellStyle name="Comma 10 2 2 7 2" xfId="8579"/>
    <cellStyle name="Comma 10 2 3" xfId="493"/>
    <cellStyle name="Comma 10 2 3 2" xfId="35"/>
    <cellStyle name="Comma 10 2 3 2 2" xfId="8580"/>
    <cellStyle name="Comma 10 2 3 2 2 2" xfId="8581"/>
    <cellStyle name="Comma 10 2 3 2 3" xfId="8582"/>
    <cellStyle name="Comma 10 2 3 2 3 2" xfId="8583"/>
    <cellStyle name="Comma 10 2 3 2 4" xfId="8584"/>
    <cellStyle name="Comma 10 2 3 2 4 2" xfId="8585"/>
    <cellStyle name="Comma 10 2 3 2 5" xfId="8586"/>
    <cellStyle name="Comma 10 2 3 2 5 2" xfId="8587"/>
    <cellStyle name="Comma 10 2 3 2 6" xfId="8588"/>
    <cellStyle name="Comma 10 2 3 2 6 2" xfId="8589"/>
    <cellStyle name="Comma 10 2 3 2 7" xfId="8590"/>
    <cellStyle name="Comma 10 2 3 2 7 2" xfId="8591"/>
    <cellStyle name="Comma 10 2 3 2 8" xfId="8592"/>
    <cellStyle name="Comma 10 2 4" xfId="494"/>
    <cellStyle name="Comma 10 2 4 2" xfId="8593"/>
    <cellStyle name="Comma 10 2 5" xfId="495"/>
    <cellStyle name="Comma 10 2 5 2" xfId="8594"/>
    <cellStyle name="Comma 10 2 5 3" xfId="8595"/>
    <cellStyle name="Comma 10 2 6" xfId="496"/>
    <cellStyle name="Comma 10 2 6 2" xfId="497"/>
    <cellStyle name="Comma 10 2 6 3" xfId="8596"/>
    <cellStyle name="Comma 10 2 6 4" xfId="8597"/>
    <cellStyle name="Comma 10 2 7" xfId="498"/>
    <cellStyle name="Comma 10 2 7 2" xfId="8598"/>
    <cellStyle name="Comma 10 2 8" xfId="499"/>
    <cellStyle name="Comma 10 2 8 2" xfId="8599"/>
    <cellStyle name="Comma 10 2 9" xfId="8600"/>
    <cellStyle name="Comma 10 20" xfId="55844"/>
    <cellStyle name="Comma 10 3" xfId="500"/>
    <cellStyle name="Comma 10 3 2" xfId="501"/>
    <cellStyle name="Comma 10 3 2 2" xfId="8601"/>
    <cellStyle name="Comma 10 3 2 2 2" xfId="8602"/>
    <cellStyle name="Comma 10 3 2 3" xfId="8603"/>
    <cellStyle name="Comma 10 3 2 3 2" xfId="8604"/>
    <cellStyle name="Comma 10 3 2 4" xfId="8605"/>
    <cellStyle name="Comma 10 3 2 4 2" xfId="8606"/>
    <cellStyle name="Comma 10 3 2 5" xfId="8607"/>
    <cellStyle name="Comma 10 3 2 5 2" xfId="8608"/>
    <cellStyle name="Comma 10 3 2 6" xfId="8609"/>
    <cellStyle name="Comma 10 3 2 6 2" xfId="8610"/>
    <cellStyle name="Comma 10 3 2 7" xfId="8611"/>
    <cellStyle name="Comma 10 3 2 7 2" xfId="8612"/>
    <cellStyle name="Comma 10 3 3" xfId="502"/>
    <cellStyle name="Comma 10 3 3 2" xfId="3672"/>
    <cellStyle name="Comma 10 3 3 2 2" xfId="8613"/>
    <cellStyle name="Comma 10 3 3 2 2 2" xfId="8614"/>
    <cellStyle name="Comma 10 3 3 2 3" xfId="8615"/>
    <cellStyle name="Comma 10 3 3 2 3 2" xfId="8616"/>
    <cellStyle name="Comma 10 3 3 2 4" xfId="8617"/>
    <cellStyle name="Comma 10 3 3 2 4 2" xfId="8618"/>
    <cellStyle name="Comma 10 3 3 2 5" xfId="8619"/>
    <cellStyle name="Comma 10 3 3 2 5 2" xfId="8620"/>
    <cellStyle name="Comma 10 3 3 2 6" xfId="8621"/>
    <cellStyle name="Comma 10 3 3 2 6 2" xfId="8622"/>
    <cellStyle name="Comma 10 3 3 2 7" xfId="8623"/>
    <cellStyle name="Comma 10 3 3 2 7 2" xfId="8624"/>
    <cellStyle name="Comma 10 3 3 3" xfId="8625"/>
    <cellStyle name="Comma 10 3 3 4" xfId="8626"/>
    <cellStyle name="Comma 10 3 4" xfId="8627"/>
    <cellStyle name="Comma 10 3 4 2" xfId="8628"/>
    <cellStyle name="Comma 10 3 5" xfId="8629"/>
    <cellStyle name="Comma 10 3 5 2" xfId="8630"/>
    <cellStyle name="Comma 10 3 6" xfId="8631"/>
    <cellStyle name="Comma 10 3 6 2" xfId="8632"/>
    <cellStyle name="Comma 10 3 7" xfId="8633"/>
    <cellStyle name="Comma 10 3 7 2" xfId="8634"/>
    <cellStyle name="Comma 10 3 8" xfId="8635"/>
    <cellStyle name="Comma 10 3 8 2" xfId="8636"/>
    <cellStyle name="Comma 10 3 9" xfId="55845"/>
    <cellStyle name="Comma 10 3_bieu 1b" xfId="8637"/>
    <cellStyle name="Comma 10 4" xfId="503"/>
    <cellStyle name="Comma 10 4 2" xfId="8638"/>
    <cellStyle name="Comma 10 4 2 2" xfId="8639"/>
    <cellStyle name="Comma 10 4 3" xfId="8640"/>
    <cellStyle name="Comma 10 4 3 2" xfId="8641"/>
    <cellStyle name="Comma 10 4 4" xfId="8642"/>
    <cellStyle name="Comma 10 4 4 2" xfId="8643"/>
    <cellStyle name="Comma 10 4 5" xfId="8644"/>
    <cellStyle name="Comma 10 4 5 2" xfId="8645"/>
    <cellStyle name="Comma 10 4 6" xfId="8646"/>
    <cellStyle name="Comma 10 4 6 2" xfId="8647"/>
    <cellStyle name="Comma 10 4 7" xfId="8648"/>
    <cellStyle name="Comma 10 4 7 2" xfId="8649"/>
    <cellStyle name="Comma 10 4 8" xfId="8650"/>
    <cellStyle name="Comma 10 5" xfId="504"/>
    <cellStyle name="Comma 10 5 10" xfId="8651"/>
    <cellStyle name="Comma 10 5 11" xfId="8652"/>
    <cellStyle name="Comma 10 5 12" xfId="8653"/>
    <cellStyle name="Comma 10 5 13" xfId="8654"/>
    <cellStyle name="Comma 10 5 14" xfId="8655"/>
    <cellStyle name="Comma 10 5 14 2" xfId="8656"/>
    <cellStyle name="Comma 10 5 15" xfId="8657"/>
    <cellStyle name="Comma 10 5 15 2" xfId="8658"/>
    <cellStyle name="Comma 10 5 16" xfId="8659"/>
    <cellStyle name="Comma 10 5 16 2" xfId="8660"/>
    <cellStyle name="Comma 10 5 17" xfId="8661"/>
    <cellStyle name="Comma 10 5 17 2" xfId="8662"/>
    <cellStyle name="Comma 10 5 18" xfId="8663"/>
    <cellStyle name="Comma 10 5 18 2" xfId="8664"/>
    <cellStyle name="Comma 10 5 19" xfId="8665"/>
    <cellStyle name="Comma 10 5 19 2" xfId="8666"/>
    <cellStyle name="Comma 10 5 2" xfId="8667"/>
    <cellStyle name="Comma 10 5 3" xfId="8668"/>
    <cellStyle name="Comma 10 5 4" xfId="8669"/>
    <cellStyle name="Comma 10 5 5" xfId="8670"/>
    <cellStyle name="Comma 10 5 6" xfId="8671"/>
    <cellStyle name="Comma 10 5 7" xfId="8672"/>
    <cellStyle name="Comma 10 5 8" xfId="8673"/>
    <cellStyle name="Comma 10 5 9" xfId="8674"/>
    <cellStyle name="Comma 10 6" xfId="505"/>
    <cellStyle name="Comma 10 6 2" xfId="8675"/>
    <cellStyle name="Comma 10 6 2 2" xfId="8676"/>
    <cellStyle name="Comma 10 6 3" xfId="8677"/>
    <cellStyle name="Comma 10 6 3 2" xfId="8678"/>
    <cellStyle name="Comma 10 6 4" xfId="8679"/>
    <cellStyle name="Comma 10 6 4 2" xfId="8680"/>
    <cellStyle name="Comma 10 6 5" xfId="8681"/>
    <cellStyle name="Comma 10 6 5 2" xfId="8682"/>
    <cellStyle name="Comma 10 6 6" xfId="8683"/>
    <cellStyle name="Comma 10 6 6 2" xfId="8684"/>
    <cellStyle name="Comma 10 6 7" xfId="8685"/>
    <cellStyle name="Comma 10 6 7 2" xfId="8686"/>
    <cellStyle name="Comma 10 7" xfId="506"/>
    <cellStyle name="Comma 10 7 2" xfId="8687"/>
    <cellStyle name="Comma 10 7 2 2" xfId="8688"/>
    <cellStyle name="Comma 10 7 3" xfId="8689"/>
    <cellStyle name="Comma 10 7 3 2" xfId="8690"/>
    <cellStyle name="Comma 10 7 4" xfId="8691"/>
    <cellStyle name="Comma 10 7 4 2" xfId="8692"/>
    <cellStyle name="Comma 10 7 5" xfId="8693"/>
    <cellStyle name="Comma 10 7 5 2" xfId="8694"/>
    <cellStyle name="Comma 10 7 6" xfId="8695"/>
    <cellStyle name="Comma 10 7 6 2" xfId="8696"/>
    <cellStyle name="Comma 10 7 7" xfId="8697"/>
    <cellStyle name="Comma 10 7 7 2" xfId="8698"/>
    <cellStyle name="Comma 10 8" xfId="60"/>
    <cellStyle name="Comma 10 8 2" xfId="8699"/>
    <cellStyle name="Comma 10 8 2 2" xfId="8700"/>
    <cellStyle name="Comma 10 8 3" xfId="8701"/>
    <cellStyle name="Comma 10 8 3 2" xfId="8702"/>
    <cellStyle name="Comma 10 8 4" xfId="8703"/>
    <cellStyle name="Comma 10 8 4 2" xfId="8704"/>
    <cellStyle name="Comma 10 8 5" xfId="8705"/>
    <cellStyle name="Comma 10 8 5 2" xfId="8706"/>
    <cellStyle name="Comma 10 8 6" xfId="8707"/>
    <cellStyle name="Comma 10 8 6 2" xfId="8708"/>
    <cellStyle name="Comma 10 8 7" xfId="8709"/>
    <cellStyle name="Comma 10 8 7 2" xfId="8710"/>
    <cellStyle name="Comma 10 9" xfId="8711"/>
    <cellStyle name="Comma 10 9 2" xfId="8712"/>
    <cellStyle name="Comma 10 9 2 2" xfId="8713"/>
    <cellStyle name="Comma 10 9 3" xfId="8714"/>
    <cellStyle name="Comma 10 9 3 2" xfId="8715"/>
    <cellStyle name="Comma 10 9 4" xfId="8716"/>
    <cellStyle name="Comma 10 9 4 2" xfId="8717"/>
    <cellStyle name="Comma 10 9 5" xfId="8718"/>
    <cellStyle name="Comma 10 9 5 2" xfId="8719"/>
    <cellStyle name="Comma 10 9 6" xfId="8720"/>
    <cellStyle name="Comma 10 9 6 2" xfId="8721"/>
    <cellStyle name="Comma 10 9 7" xfId="8722"/>
    <cellStyle name="Comma 10 9 7 2" xfId="8723"/>
    <cellStyle name="Comma 10_bieu 1b" xfId="8724"/>
    <cellStyle name="Comma 100" xfId="507"/>
    <cellStyle name="Comma 100 2" xfId="508"/>
    <cellStyle name="Comma 100 2 2" xfId="8725"/>
    <cellStyle name="Comma 100 3" xfId="509"/>
    <cellStyle name="Comma 100 3 2" xfId="8726"/>
    <cellStyle name="Comma 100 4" xfId="8727"/>
    <cellStyle name="Comma 101" xfId="510"/>
    <cellStyle name="Comma 101 2" xfId="511"/>
    <cellStyle name="Comma 101 2 2" xfId="8728"/>
    <cellStyle name="Comma 101 3" xfId="512"/>
    <cellStyle name="Comma 101 3 2" xfId="8729"/>
    <cellStyle name="Comma 101 4" xfId="8730"/>
    <cellStyle name="Comma 102" xfId="56"/>
    <cellStyle name="Comma 102 2" xfId="513"/>
    <cellStyle name="Comma 102 2 2" xfId="8731"/>
    <cellStyle name="Comma 102 3" xfId="8732"/>
    <cellStyle name="Comma 102 4" xfId="8733"/>
    <cellStyle name="Comma 102 5" xfId="8734"/>
    <cellStyle name="Comma 103" xfId="514"/>
    <cellStyle name="Comma 103 2" xfId="515"/>
    <cellStyle name="Comma 103 2 2" xfId="8735"/>
    <cellStyle name="Comma 103 3" xfId="516"/>
    <cellStyle name="Comma 103 3 2" xfId="8736"/>
    <cellStyle name="Comma 103 4" xfId="8737"/>
    <cellStyle name="Comma 104" xfId="517"/>
    <cellStyle name="Comma 104 2" xfId="518"/>
    <cellStyle name="Comma 104 2 2" xfId="8738"/>
    <cellStyle name="Comma 104 3" xfId="519"/>
    <cellStyle name="Comma 104 3 2" xfId="8739"/>
    <cellStyle name="Comma 104 4" xfId="8740"/>
    <cellStyle name="Comma 105" xfId="520"/>
    <cellStyle name="Comma 105 2" xfId="521"/>
    <cellStyle name="Comma 105 2 2" xfId="8741"/>
    <cellStyle name="Comma 105 3" xfId="522"/>
    <cellStyle name="Comma 105 3 2" xfId="8742"/>
    <cellStyle name="Comma 105 4" xfId="8743"/>
    <cellStyle name="Comma 106" xfId="523"/>
    <cellStyle name="Comma 106 2" xfId="524"/>
    <cellStyle name="Comma 106 2 2" xfId="8744"/>
    <cellStyle name="Comma 106 3" xfId="525"/>
    <cellStyle name="Comma 106 3 2" xfId="8745"/>
    <cellStyle name="Comma 106 4" xfId="8746"/>
    <cellStyle name="Comma 107" xfId="526"/>
    <cellStyle name="Comma 107 2" xfId="527"/>
    <cellStyle name="Comma 107 2 2" xfId="8747"/>
    <cellStyle name="Comma 107 3" xfId="8748"/>
    <cellStyle name="Comma 108" xfId="528"/>
    <cellStyle name="Comma 108 2" xfId="529"/>
    <cellStyle name="Comma 108 2 2" xfId="8749"/>
    <cellStyle name="Comma 108 3" xfId="530"/>
    <cellStyle name="Comma 108 3 2" xfId="8750"/>
    <cellStyle name="Comma 108 4" xfId="8751"/>
    <cellStyle name="Comma 109" xfId="531"/>
    <cellStyle name="Comma 109 2" xfId="532"/>
    <cellStyle name="Comma 109 2 2" xfId="8752"/>
    <cellStyle name="Comma 109 3" xfId="8753"/>
    <cellStyle name="Comma 11" xfId="533"/>
    <cellStyle name="Comma 11 2" xfId="534"/>
    <cellStyle name="Comma 11 2 2" xfId="535"/>
    <cellStyle name="Comma 11 2 2 2" xfId="8754"/>
    <cellStyle name="Comma 11 2 3" xfId="8755"/>
    <cellStyle name="Comma 11 2 4" xfId="8756"/>
    <cellStyle name="Comma 11 3" xfId="3673"/>
    <cellStyle name="Comma 11 3 2" xfId="3674"/>
    <cellStyle name="Comma 11 3 2 2" xfId="8757"/>
    <cellStyle name="Comma 11 3 2 2 2" xfId="8758"/>
    <cellStyle name="Comma 11 3 2 3" xfId="8759"/>
    <cellStyle name="Comma 11 3 2 3 2" xfId="8760"/>
    <cellStyle name="Comma 11 3 2 4" xfId="8761"/>
    <cellStyle name="Comma 11 3 2 4 2" xfId="8762"/>
    <cellStyle name="Comma 11 3 2 5" xfId="8763"/>
    <cellStyle name="Comma 11 3 2 5 2" xfId="8764"/>
    <cellStyle name="Comma 11 3 2 6" xfId="8765"/>
    <cellStyle name="Comma 11 3 2 6 2" xfId="8766"/>
    <cellStyle name="Comma 11 3 2 7" xfId="8767"/>
    <cellStyle name="Comma 11 3 2 7 2" xfId="8768"/>
    <cellStyle name="Comma 11 3 3" xfId="3675"/>
    <cellStyle name="Comma 11 3 3 2" xfId="8769"/>
    <cellStyle name="Comma 11 3 3 2 2" xfId="8770"/>
    <cellStyle name="Comma 11 3 3 3" xfId="8771"/>
    <cellStyle name="Comma 11 3 3 3 2" xfId="8772"/>
    <cellStyle name="Comma 11 3 3 4" xfId="8773"/>
    <cellStyle name="Comma 11 3 3 4 2" xfId="8774"/>
    <cellStyle name="Comma 11 3 3 5" xfId="8775"/>
    <cellStyle name="Comma 11 3 3 5 2" xfId="8776"/>
    <cellStyle name="Comma 11 3 3 6" xfId="8777"/>
    <cellStyle name="Comma 11 3 3 6 2" xfId="8778"/>
    <cellStyle name="Comma 11 3 3 7" xfId="8779"/>
    <cellStyle name="Comma 11 3 3 7 2" xfId="8780"/>
    <cellStyle name="Comma 11 3 4" xfId="8781"/>
    <cellStyle name="Comma 11 4" xfId="5801"/>
    <cellStyle name="Comma 11 5" xfId="55846"/>
    <cellStyle name="Comma 110" xfId="536"/>
    <cellStyle name="Comma 110 2" xfId="537"/>
    <cellStyle name="Comma 110 2 2" xfId="8782"/>
    <cellStyle name="Comma 110 3" xfId="538"/>
    <cellStyle name="Comma 110 3 2" xfId="8783"/>
    <cellStyle name="Comma 110 4" xfId="8784"/>
    <cellStyle name="Comma 111" xfId="539"/>
    <cellStyle name="Comma 111 2" xfId="540"/>
    <cellStyle name="Comma 111 2 2" xfId="8785"/>
    <cellStyle name="Comma 111 3" xfId="541"/>
    <cellStyle name="Comma 111 3 2" xfId="8786"/>
    <cellStyle name="Comma 111 4" xfId="8787"/>
    <cellStyle name="Comma 112" xfId="542"/>
    <cellStyle name="Comma 112 2" xfId="543"/>
    <cellStyle name="Comma 112 2 2" xfId="8788"/>
    <cellStyle name="Comma 112 3" xfId="8789"/>
    <cellStyle name="Comma 113" xfId="544"/>
    <cellStyle name="Comma 113 2" xfId="545"/>
    <cellStyle name="Comma 113 2 2" xfId="8790"/>
    <cellStyle name="Comma 113 3" xfId="8791"/>
    <cellStyle name="Comma 114" xfId="546"/>
    <cellStyle name="Comma 114 2" xfId="547"/>
    <cellStyle name="Comma 114 2 2" xfId="8792"/>
    <cellStyle name="Comma 114 3" xfId="548"/>
    <cellStyle name="Comma 114 3 2" xfId="8793"/>
    <cellStyle name="Comma 114 4" xfId="8794"/>
    <cellStyle name="Comma 115" xfId="549"/>
    <cellStyle name="Comma 115 2" xfId="550"/>
    <cellStyle name="Comma 115 2 2" xfId="8795"/>
    <cellStyle name="Comma 115 3" xfId="551"/>
    <cellStyle name="Comma 115 3 2" xfId="8796"/>
    <cellStyle name="Comma 115 4" xfId="8797"/>
    <cellStyle name="Comma 116" xfId="552"/>
    <cellStyle name="Comma 116 2" xfId="553"/>
    <cellStyle name="Comma 116 2 2" xfId="8798"/>
    <cellStyle name="Comma 116 3" xfId="8799"/>
    <cellStyle name="Comma 117" xfId="554"/>
    <cellStyle name="Comma 117 2" xfId="555"/>
    <cellStyle name="Comma 117 2 2" xfId="8800"/>
    <cellStyle name="Comma 117 3" xfId="556"/>
    <cellStyle name="Comma 117 3 2" xfId="8801"/>
    <cellStyle name="Comma 117 4" xfId="8802"/>
    <cellStyle name="Comma 118" xfId="557"/>
    <cellStyle name="Comma 118 2" xfId="558"/>
    <cellStyle name="Comma 118 2 2" xfId="8803"/>
    <cellStyle name="Comma 118 3" xfId="8804"/>
    <cellStyle name="Comma 119" xfId="559"/>
    <cellStyle name="Comma 119 2" xfId="560"/>
    <cellStyle name="Comma 119 2 2" xfId="8805"/>
    <cellStyle name="Comma 119 3" xfId="561"/>
    <cellStyle name="Comma 119 3 2" xfId="8806"/>
    <cellStyle name="Comma 119 4" xfId="8807"/>
    <cellStyle name="Comma 12" xfId="24"/>
    <cellStyle name="Comma 12 2" xfId="562"/>
    <cellStyle name="Comma 12 2 2" xfId="563"/>
    <cellStyle name="Comma 12 2 2 2" xfId="8808"/>
    <cellStyle name="Comma 12 2 3" xfId="564"/>
    <cellStyle name="Comma 12 2 3 2" xfId="8809"/>
    <cellStyle name="Comma 12 2 3 3" xfId="8810"/>
    <cellStyle name="Comma 12 2 4" xfId="8811"/>
    <cellStyle name="Comma 12 3" xfId="565"/>
    <cellStyle name="Comma 12 3 2" xfId="8812"/>
    <cellStyle name="Comma 12 4" xfId="8813"/>
    <cellStyle name="Comma 12 5" xfId="8814"/>
    <cellStyle name="Comma 12 6" xfId="8815"/>
    <cellStyle name="Comma 12_Bieu 8 - tong hop no" xfId="566"/>
    <cellStyle name="Comma 120" xfId="567"/>
    <cellStyle name="Comma 120 2" xfId="568"/>
    <cellStyle name="Comma 120 2 2" xfId="8816"/>
    <cellStyle name="Comma 120 3" xfId="569"/>
    <cellStyle name="Comma 120 3 2" xfId="8817"/>
    <cellStyle name="Comma 120 4" xfId="8818"/>
    <cellStyle name="Comma 121" xfId="570"/>
    <cellStyle name="Comma 121 2" xfId="571"/>
    <cellStyle name="Comma 121 2 2" xfId="8819"/>
    <cellStyle name="Comma 121 3" xfId="572"/>
    <cellStyle name="Comma 121 3 2" xfId="8820"/>
    <cellStyle name="Comma 121 4" xfId="8821"/>
    <cellStyle name="Comma 122" xfId="573"/>
    <cellStyle name="Comma 122 2" xfId="574"/>
    <cellStyle name="Comma 122 2 2" xfId="8822"/>
    <cellStyle name="Comma 122 3" xfId="575"/>
    <cellStyle name="Comma 122 3 2" xfId="8823"/>
    <cellStyle name="Comma 122 4" xfId="8824"/>
    <cellStyle name="Comma 123" xfId="576"/>
    <cellStyle name="Comma 123 2" xfId="577"/>
    <cellStyle name="Comma 123 2 2" xfId="8825"/>
    <cellStyle name="Comma 123 3" xfId="578"/>
    <cellStyle name="Comma 123 3 2" xfId="8826"/>
    <cellStyle name="Comma 123 4" xfId="8827"/>
    <cellStyle name="Comma 124" xfId="579"/>
    <cellStyle name="Comma 124 2" xfId="580"/>
    <cellStyle name="Comma 124 2 2" xfId="8828"/>
    <cellStyle name="Comma 124 3" xfId="581"/>
    <cellStyle name="Comma 124 3 2" xfId="8829"/>
    <cellStyle name="Comma 124 4" xfId="8830"/>
    <cellStyle name="Comma 125" xfId="582"/>
    <cellStyle name="Comma 125 2" xfId="583"/>
    <cellStyle name="Comma 125 2 2" xfId="8831"/>
    <cellStyle name="Comma 125 3" xfId="584"/>
    <cellStyle name="Comma 125 3 2" xfId="8832"/>
    <cellStyle name="Comma 125 4" xfId="8833"/>
    <cellStyle name="Comma 126" xfId="585"/>
    <cellStyle name="Comma 126 2" xfId="8834"/>
    <cellStyle name="Comma 127" xfId="586"/>
    <cellStyle name="Comma 127 2" xfId="8835"/>
    <cellStyle name="Comma 128" xfId="587"/>
    <cellStyle name="Comma 128 2" xfId="8836"/>
    <cellStyle name="Comma 129" xfId="588"/>
    <cellStyle name="Comma 129 2" xfId="8837"/>
    <cellStyle name="Comma 13" xfId="589"/>
    <cellStyle name="Comma 13 10" xfId="8838"/>
    <cellStyle name="Comma 13 10 2" xfId="8839"/>
    <cellStyle name="Comma 13 11" xfId="8840"/>
    <cellStyle name="Comma 13 12" xfId="55847"/>
    <cellStyle name="Comma 13 2" xfId="590"/>
    <cellStyle name="Comma 13 2 10" xfId="8841"/>
    <cellStyle name="Comma 13 2 10 2" xfId="8842"/>
    <cellStyle name="Comma 13 2 11" xfId="8843"/>
    <cellStyle name="Comma 13 2 11 2" xfId="8844"/>
    <cellStyle name="Comma 13 2 2" xfId="591"/>
    <cellStyle name="Comma 13 2 2 10" xfId="8845"/>
    <cellStyle name="Comma 13 2 2 10 2" xfId="8846"/>
    <cellStyle name="Comma 13 2 2 11" xfId="8847"/>
    <cellStyle name="Comma 13 2 2 11 2" xfId="8848"/>
    <cellStyle name="Comma 13 2 2 2" xfId="3676"/>
    <cellStyle name="Comma 13 2 2 2 2" xfId="3677"/>
    <cellStyle name="Comma 13 2 2 2 2 2" xfId="8849"/>
    <cellStyle name="Comma 13 2 2 2 2 2 2" xfId="8850"/>
    <cellStyle name="Comma 13 2 2 2 2 2 4" xfId="8851"/>
    <cellStyle name="Comma 13 2 2 2 2 3" xfId="8852"/>
    <cellStyle name="Comma 13 2 2 2 2 3 2" xfId="8853"/>
    <cellStyle name="Comma 13 2 2 2 2 4" xfId="8854"/>
    <cellStyle name="Comma 13 2 2 2 2 4 2" xfId="8855"/>
    <cellStyle name="Comma 13 2 2 2 2 5" xfId="8856"/>
    <cellStyle name="Comma 13 2 2 2 2 5 2" xfId="8857"/>
    <cellStyle name="Comma 13 2 2 2 2 6" xfId="8858"/>
    <cellStyle name="Comma 13 2 2 2 2 6 2" xfId="8859"/>
    <cellStyle name="Comma 13 2 2 2 2 7" xfId="8860"/>
    <cellStyle name="Comma 13 2 2 2 2 7 2" xfId="8861"/>
    <cellStyle name="Comma 13 2 2 2 3" xfId="3678"/>
    <cellStyle name="Comma 13 2 2 2 3 2" xfId="8862"/>
    <cellStyle name="Comma 13 2 2 2 3 2 2" xfId="8863"/>
    <cellStyle name="Comma 13 2 2 2 3 3" xfId="8864"/>
    <cellStyle name="Comma 13 2 2 2 3 3 2" xfId="8865"/>
    <cellStyle name="Comma 13 2 2 2 3 4" xfId="8866"/>
    <cellStyle name="Comma 13 2 2 2 3 4 2" xfId="8867"/>
    <cellStyle name="Comma 13 2 2 2 3 5" xfId="8868"/>
    <cellStyle name="Comma 13 2 2 2 3 5 2" xfId="8869"/>
    <cellStyle name="Comma 13 2 2 2 3 6" xfId="8870"/>
    <cellStyle name="Comma 13 2 2 2 3 6 2" xfId="8871"/>
    <cellStyle name="Comma 13 2 2 2 3 7" xfId="8872"/>
    <cellStyle name="Comma 13 2 2 2 3 7 2" xfId="8873"/>
    <cellStyle name="Comma 13 2 2 2 4" xfId="8874"/>
    <cellStyle name="Comma 13 2 2 2 4 2" xfId="8875"/>
    <cellStyle name="Comma 13 2 2 2 5" xfId="8876"/>
    <cellStyle name="Comma 13 2 2 2 5 2" xfId="8877"/>
    <cellStyle name="Comma 13 2 2 2 6" xfId="8878"/>
    <cellStyle name="Comma 13 2 2 2 6 2" xfId="8879"/>
    <cellStyle name="Comma 13 2 2 2 7" xfId="8880"/>
    <cellStyle name="Comma 13 2 2 2 7 2" xfId="8881"/>
    <cellStyle name="Comma 13 2 2 2 8" xfId="8882"/>
    <cellStyle name="Comma 13 2 2 2 8 2" xfId="8883"/>
    <cellStyle name="Comma 13 2 2 2 9" xfId="8884"/>
    <cellStyle name="Comma 13 2 2 2 9 2" xfId="8885"/>
    <cellStyle name="Comma 13 2 2 3" xfId="3679"/>
    <cellStyle name="Comma 13 2 2 3 2" xfId="8886"/>
    <cellStyle name="Comma 13 2 2 3 2 2" xfId="8887"/>
    <cellStyle name="Comma 13 2 2 3 3" xfId="8888"/>
    <cellStyle name="Comma 13 2 2 3 3 2" xfId="8889"/>
    <cellStyle name="Comma 13 2 2 3 4" xfId="8890"/>
    <cellStyle name="Comma 13 2 2 3 4 2" xfId="8891"/>
    <cellStyle name="Comma 13 2 2 3 5" xfId="8892"/>
    <cellStyle name="Comma 13 2 2 3 5 2" xfId="8893"/>
    <cellStyle name="Comma 13 2 2 3 6" xfId="8894"/>
    <cellStyle name="Comma 13 2 2 3 6 2" xfId="8895"/>
    <cellStyle name="Comma 13 2 2 3 7" xfId="8896"/>
    <cellStyle name="Comma 13 2 2 3 7 2" xfId="8897"/>
    <cellStyle name="Comma 13 2 2 4" xfId="3680"/>
    <cellStyle name="Comma 13 2 2 4 2" xfId="8898"/>
    <cellStyle name="Comma 13 2 2 4 2 2" xfId="8899"/>
    <cellStyle name="Comma 13 2 2 4 3" xfId="8900"/>
    <cellStyle name="Comma 13 2 2 4 3 2" xfId="8901"/>
    <cellStyle name="Comma 13 2 2 4 4" xfId="8902"/>
    <cellStyle name="Comma 13 2 2 4 4 2" xfId="8903"/>
    <cellStyle name="Comma 13 2 2 4 5" xfId="8904"/>
    <cellStyle name="Comma 13 2 2 4 5 2" xfId="8905"/>
    <cellStyle name="Comma 13 2 2 4 6" xfId="8906"/>
    <cellStyle name="Comma 13 2 2 4 6 2" xfId="8907"/>
    <cellStyle name="Comma 13 2 2 4 7" xfId="8908"/>
    <cellStyle name="Comma 13 2 2 4 7 2" xfId="8909"/>
    <cellStyle name="Comma 13 2 2 5" xfId="3681"/>
    <cellStyle name="Comma 13 2 2 5 2" xfId="8910"/>
    <cellStyle name="Comma 13 2 2 5 2 2" xfId="8911"/>
    <cellStyle name="Comma 13 2 2 5 3" xfId="8912"/>
    <cellStyle name="Comma 13 2 2 5 3 2" xfId="8913"/>
    <cellStyle name="Comma 13 2 2 5 4" xfId="8914"/>
    <cellStyle name="Comma 13 2 2 5 4 2" xfId="8915"/>
    <cellStyle name="Comma 13 2 2 5 5" xfId="8916"/>
    <cellStyle name="Comma 13 2 2 5 5 2" xfId="8917"/>
    <cellStyle name="Comma 13 2 2 5 6" xfId="8918"/>
    <cellStyle name="Comma 13 2 2 5 6 2" xfId="8919"/>
    <cellStyle name="Comma 13 2 2 5 7" xfId="8920"/>
    <cellStyle name="Comma 13 2 2 5 7 2" xfId="8921"/>
    <cellStyle name="Comma 13 2 2 6" xfId="8922"/>
    <cellStyle name="Comma 13 2 2 6 2" xfId="8923"/>
    <cellStyle name="Comma 13 2 2 7" xfId="8924"/>
    <cellStyle name="Comma 13 2 2 7 2" xfId="8925"/>
    <cellStyle name="Comma 13 2 2 8" xfId="8926"/>
    <cellStyle name="Comma 13 2 2 8 2" xfId="8927"/>
    <cellStyle name="Comma 13 2 2 9" xfId="8928"/>
    <cellStyle name="Comma 13 2 2 9 2" xfId="8929"/>
    <cellStyle name="Comma 13 2 3" xfId="3682"/>
    <cellStyle name="Comma 13 2 3 10" xfId="55848"/>
    <cellStyle name="Comma 13 2 3 2" xfId="3683"/>
    <cellStyle name="Comma 13 2 3 2 2" xfId="8930"/>
    <cellStyle name="Comma 13 2 3 2 2 2" xfId="8931"/>
    <cellStyle name="Comma 13 2 3 2 3" xfId="8932"/>
    <cellStyle name="Comma 13 2 3 2 3 2" xfId="8933"/>
    <cellStyle name="Comma 13 2 3 2 4" xfId="8934"/>
    <cellStyle name="Comma 13 2 3 2 4 2" xfId="8935"/>
    <cellStyle name="Comma 13 2 3 2 5" xfId="8936"/>
    <cellStyle name="Comma 13 2 3 2 5 2" xfId="8937"/>
    <cellStyle name="Comma 13 2 3 2 6" xfId="8938"/>
    <cellStyle name="Comma 13 2 3 2 6 2" xfId="8939"/>
    <cellStyle name="Comma 13 2 3 2 7" xfId="8940"/>
    <cellStyle name="Comma 13 2 3 2 7 2" xfId="8941"/>
    <cellStyle name="Comma 13 2 3 2 8" xfId="55849"/>
    <cellStyle name="Comma 13 2 3 2 9" xfId="55850"/>
    <cellStyle name="Comma 13 2 3 3" xfId="8942"/>
    <cellStyle name="Comma 13 2 3 3 2" xfId="8943"/>
    <cellStyle name="Comma 13 2 3 4" xfId="8944"/>
    <cellStyle name="Comma 13 2 3 4 2" xfId="8945"/>
    <cellStyle name="Comma 13 2 3 5" xfId="8946"/>
    <cellStyle name="Comma 13 2 3 5 2" xfId="8947"/>
    <cellStyle name="Comma 13 2 3 6" xfId="8948"/>
    <cellStyle name="Comma 13 2 3 6 2" xfId="8949"/>
    <cellStyle name="Comma 13 2 3 7" xfId="8950"/>
    <cellStyle name="Comma 13 2 3 7 2" xfId="8951"/>
    <cellStyle name="Comma 13 2 3 8" xfId="8952"/>
    <cellStyle name="Comma 13 2 3 8 2" xfId="8953"/>
    <cellStyle name="Comma 13 2 3 9" xfId="55851"/>
    <cellStyle name="Comma 13 2 4" xfId="3684"/>
    <cellStyle name="Comma 13 2 4 2" xfId="8954"/>
    <cellStyle name="Comma 13 2 4 2 2" xfId="8955"/>
    <cellStyle name="Comma 13 2 4 3" xfId="8956"/>
    <cellStyle name="Comma 13 2 4 3 2" xfId="8957"/>
    <cellStyle name="Comma 13 2 4 4" xfId="8958"/>
    <cellStyle name="Comma 13 2 4 4 2" xfId="8959"/>
    <cellStyle name="Comma 13 2 4 5" xfId="8960"/>
    <cellStyle name="Comma 13 2 4 5 2" xfId="8961"/>
    <cellStyle name="Comma 13 2 4 6" xfId="8962"/>
    <cellStyle name="Comma 13 2 4 6 2" xfId="8963"/>
    <cellStyle name="Comma 13 2 4 7" xfId="8964"/>
    <cellStyle name="Comma 13 2 4 7 2" xfId="8965"/>
    <cellStyle name="Comma 13 2 4 8" xfId="55852"/>
    <cellStyle name="Comma 13 2 4 9" xfId="55853"/>
    <cellStyle name="Comma 13 2 5" xfId="3685"/>
    <cellStyle name="Comma 13 2 5 2" xfId="8966"/>
    <cellStyle name="Comma 13 2 5 2 2" xfId="8967"/>
    <cellStyle name="Comma 13 2 5 3" xfId="8968"/>
    <cellStyle name="Comma 13 2 5 3 2" xfId="8969"/>
    <cellStyle name="Comma 13 2 5 4" xfId="8970"/>
    <cellStyle name="Comma 13 2 5 4 2" xfId="8971"/>
    <cellStyle name="Comma 13 2 5 5" xfId="8972"/>
    <cellStyle name="Comma 13 2 5 5 2" xfId="8973"/>
    <cellStyle name="Comma 13 2 5 6" xfId="8974"/>
    <cellStyle name="Comma 13 2 5 6 2" xfId="8975"/>
    <cellStyle name="Comma 13 2 5 7" xfId="8976"/>
    <cellStyle name="Comma 13 2 5 7 2" xfId="8977"/>
    <cellStyle name="Comma 13 2 5 8" xfId="55854"/>
    <cellStyle name="Comma 13 2 5 9" xfId="55855"/>
    <cellStyle name="Comma 13 2 6" xfId="8978"/>
    <cellStyle name="Comma 13 2 6 2" xfId="8979"/>
    <cellStyle name="Comma 13 2 7" xfId="8980"/>
    <cellStyle name="Comma 13 2 7 2" xfId="8981"/>
    <cellStyle name="Comma 13 2 8" xfId="8982"/>
    <cellStyle name="Comma 13 2 8 2" xfId="8983"/>
    <cellStyle name="Comma 13 2 9" xfId="8984"/>
    <cellStyle name="Comma 13 2 9 2" xfId="8985"/>
    <cellStyle name="Comma 13 3" xfId="3686"/>
    <cellStyle name="Comma 13 3 2" xfId="8986"/>
    <cellStyle name="Comma 13 3 2 2" xfId="8987"/>
    <cellStyle name="Comma 13 3 3" xfId="8988"/>
    <cellStyle name="Comma 13 3 3 2" xfId="8989"/>
    <cellStyle name="Comma 13 3 4" xfId="8990"/>
    <cellStyle name="Comma 13 3 4 2" xfId="8991"/>
    <cellStyle name="Comma 13 3 5" xfId="8992"/>
    <cellStyle name="Comma 13 3 5 2" xfId="8993"/>
    <cellStyle name="Comma 13 3 6" xfId="8994"/>
    <cellStyle name="Comma 13 3 6 2" xfId="8995"/>
    <cellStyle name="Comma 13 3 7" xfId="8996"/>
    <cellStyle name="Comma 13 3 7 2" xfId="8997"/>
    <cellStyle name="Comma 13 3 8" xfId="55856"/>
    <cellStyle name="Comma 13 3 9" xfId="55857"/>
    <cellStyle name="Comma 13 4" xfId="3687"/>
    <cellStyle name="Comma 13 4 2" xfId="8998"/>
    <cellStyle name="Comma 13 4 2 2" xfId="8999"/>
    <cellStyle name="Comma 13 4 3" xfId="9000"/>
    <cellStyle name="Comma 13 4 3 2" xfId="9001"/>
    <cellStyle name="Comma 13 4 4" xfId="9002"/>
    <cellStyle name="Comma 13 4 4 2" xfId="9003"/>
    <cellStyle name="Comma 13 4 5" xfId="9004"/>
    <cellStyle name="Comma 13 4 5 2" xfId="9005"/>
    <cellStyle name="Comma 13 4 6" xfId="9006"/>
    <cellStyle name="Comma 13 4 6 2" xfId="9007"/>
    <cellStyle name="Comma 13 4 7" xfId="9008"/>
    <cellStyle name="Comma 13 4 7 2" xfId="9009"/>
    <cellStyle name="Comma 13 4 8" xfId="55858"/>
    <cellStyle name="Comma 13 4 9" xfId="55859"/>
    <cellStyle name="Comma 13 5" xfId="9010"/>
    <cellStyle name="Comma 13 5 2" xfId="9011"/>
    <cellStyle name="Comma 13 6" xfId="9012"/>
    <cellStyle name="Comma 13 6 2" xfId="9013"/>
    <cellStyle name="Comma 13 7" xfId="9014"/>
    <cellStyle name="Comma 13 7 2" xfId="9015"/>
    <cellStyle name="Comma 13 8" xfId="9016"/>
    <cellStyle name="Comma 13 8 2" xfId="9017"/>
    <cellStyle name="Comma 13 9" xfId="9018"/>
    <cellStyle name="Comma 13 9 2" xfId="9019"/>
    <cellStyle name="Comma 130" xfId="592"/>
    <cellStyle name="Comma 130 2" xfId="9020"/>
    <cellStyle name="Comma 130 3" xfId="55860"/>
    <cellStyle name="Comma 131" xfId="593"/>
    <cellStyle name="Comma 131 2" xfId="9021"/>
    <cellStyle name="Comma 131 3" xfId="55861"/>
    <cellStyle name="Comma 132" xfId="594"/>
    <cellStyle name="Comma 132 2" xfId="9022"/>
    <cellStyle name="Comma 132 3" xfId="55862"/>
    <cellStyle name="Comma 133" xfId="595"/>
    <cellStyle name="Comma 133 2" xfId="9023"/>
    <cellStyle name="Comma 133 3" xfId="55863"/>
    <cellStyle name="Comma 134" xfId="596"/>
    <cellStyle name="Comma 134 2" xfId="9024"/>
    <cellStyle name="Comma 134 3" xfId="55864"/>
    <cellStyle name="Comma 135" xfId="597"/>
    <cellStyle name="Comma 135 2" xfId="9025"/>
    <cellStyle name="Comma 135 3" xfId="55865"/>
    <cellStyle name="Comma 136" xfId="598"/>
    <cellStyle name="Comma 136 2" xfId="9026"/>
    <cellStyle name="Comma 136 3" xfId="55866"/>
    <cellStyle name="Comma 137" xfId="599"/>
    <cellStyle name="Comma 137 2" xfId="9027"/>
    <cellStyle name="Comma 137 3" xfId="55867"/>
    <cellStyle name="Comma 138" xfId="600"/>
    <cellStyle name="Comma 138 2" xfId="9028"/>
    <cellStyle name="Comma 138 3" xfId="55868"/>
    <cellStyle name="Comma 139" xfId="601"/>
    <cellStyle name="Comma 139 2" xfId="9029"/>
    <cellStyle name="Comma 139 3" xfId="55869"/>
    <cellStyle name="Comma 14" xfId="602"/>
    <cellStyle name="Comma 14 2" xfId="603"/>
    <cellStyle name="Comma 14 2 2" xfId="604"/>
    <cellStyle name="Comma 14 2 2 2" xfId="9030"/>
    <cellStyle name="Comma 14 2 2 2 2" xfId="9031"/>
    <cellStyle name="Comma 14 2 2 3" xfId="9032"/>
    <cellStyle name="Comma 14 2 2 3 2" xfId="9033"/>
    <cellStyle name="Comma 14 2 2 4" xfId="9034"/>
    <cellStyle name="Comma 14 2 2 4 2" xfId="9035"/>
    <cellStyle name="Comma 14 2 2 5" xfId="9036"/>
    <cellStyle name="Comma 14 2 2 5 2" xfId="9037"/>
    <cellStyle name="Comma 14 2 2 6" xfId="9038"/>
    <cellStyle name="Comma 14 2 2 6 2" xfId="9039"/>
    <cellStyle name="Comma 14 2 2 7" xfId="9040"/>
    <cellStyle name="Comma 14 2 2 7 2" xfId="9041"/>
    <cellStyle name="Comma 14 2 2 8" xfId="55870"/>
    <cellStyle name="Comma 14 2 2 9" xfId="55871"/>
    <cellStyle name="Comma 14 2 3" xfId="9042"/>
    <cellStyle name="Comma 14 2 4" xfId="9043"/>
    <cellStyle name="Comma 14 3" xfId="605"/>
    <cellStyle name="Comma 14 3 2" xfId="9044"/>
    <cellStyle name="Comma 14 3 2 2" xfId="9045"/>
    <cellStyle name="Comma 14 3 3" xfId="9046"/>
    <cellStyle name="Comma 14 3 3 2" xfId="9047"/>
    <cellStyle name="Comma 14 3 4" xfId="9048"/>
    <cellStyle name="Comma 14 3 4 2" xfId="9049"/>
    <cellStyle name="Comma 14 3 5" xfId="9050"/>
    <cellStyle name="Comma 14 3 5 2" xfId="9051"/>
    <cellStyle name="Comma 14 3 6" xfId="9052"/>
    <cellStyle name="Comma 14 3 6 2" xfId="9053"/>
    <cellStyle name="Comma 14 3 7" xfId="9054"/>
    <cellStyle name="Comma 14 3 7 2" xfId="9055"/>
    <cellStyle name="Comma 14 3 8" xfId="55872"/>
    <cellStyle name="Comma 14 3 9" xfId="55873"/>
    <cellStyle name="Comma 14 4" xfId="606"/>
    <cellStyle name="Comma 14 4 2" xfId="9056"/>
    <cellStyle name="Comma 14 4 3" xfId="55874"/>
    <cellStyle name="Comma 14 5" xfId="9057"/>
    <cellStyle name="Comma 14 6" xfId="55875"/>
    <cellStyle name="Comma 14 7" xfId="55876"/>
    <cellStyle name="Comma 140" xfId="607"/>
    <cellStyle name="Comma 140 2" xfId="9058"/>
    <cellStyle name="Comma 140 3" xfId="55877"/>
    <cellStyle name="Comma 141" xfId="608"/>
    <cellStyle name="Comma 141 2" xfId="9059"/>
    <cellStyle name="Comma 141 3" xfId="55878"/>
    <cellStyle name="Comma 142" xfId="609"/>
    <cellStyle name="Comma 142 2" xfId="9060"/>
    <cellStyle name="Comma 142 3" xfId="55879"/>
    <cellStyle name="Comma 143" xfId="610"/>
    <cellStyle name="Comma 143 2" xfId="9061"/>
    <cellStyle name="Comma 143 3" xfId="55880"/>
    <cellStyle name="Comma 144" xfId="611"/>
    <cellStyle name="Comma 144 2" xfId="9062"/>
    <cellStyle name="Comma 144 3" xfId="55881"/>
    <cellStyle name="Comma 145" xfId="612"/>
    <cellStyle name="Comma 145 2" xfId="9063"/>
    <cellStyle name="Comma 145 3" xfId="55882"/>
    <cellStyle name="Comma 146" xfId="613"/>
    <cellStyle name="Comma 146 2" xfId="9064"/>
    <cellStyle name="Comma 146 3" xfId="55883"/>
    <cellStyle name="Comma 147" xfId="614"/>
    <cellStyle name="Comma 147 2" xfId="615"/>
    <cellStyle name="Comma 147 2 2" xfId="9065"/>
    <cellStyle name="Comma 147 2 3" xfId="55884"/>
    <cellStyle name="Comma 147 3" xfId="616"/>
    <cellStyle name="Comma 147 3 2" xfId="9066"/>
    <cellStyle name="Comma 147 3 3" xfId="55885"/>
    <cellStyle name="Comma 147 4" xfId="9067"/>
    <cellStyle name="Comma 147 5" xfId="55886"/>
    <cellStyle name="Comma 148" xfId="617"/>
    <cellStyle name="Comma 148 2" xfId="618"/>
    <cellStyle name="Comma 148 2 2" xfId="9068"/>
    <cellStyle name="Comma 148 2 3" xfId="55887"/>
    <cellStyle name="Comma 148 3" xfId="619"/>
    <cellStyle name="Comma 148 3 2" xfId="9069"/>
    <cellStyle name="Comma 148 3 3" xfId="55888"/>
    <cellStyle name="Comma 148 4" xfId="9070"/>
    <cellStyle name="Comma 148 5" xfId="55889"/>
    <cellStyle name="Comma 149" xfId="620"/>
    <cellStyle name="Comma 149 2" xfId="9071"/>
    <cellStyle name="Comma 149 3" xfId="55890"/>
    <cellStyle name="Comma 15" xfId="621"/>
    <cellStyle name="Comma 15 2" xfId="622"/>
    <cellStyle name="Comma 15 2 2" xfId="623"/>
    <cellStyle name="Comma 15 2 2 2" xfId="9072"/>
    <cellStyle name="Comma 15 2 2 3" xfId="55891"/>
    <cellStyle name="Comma 15 2 2 4" xfId="55892"/>
    <cellStyle name="Comma 15 2 3" xfId="9073"/>
    <cellStyle name="Comma 15 2 3 2" xfId="9074"/>
    <cellStyle name="Comma 15 2 4" xfId="9075"/>
    <cellStyle name="Comma 15 2 4 2" xfId="9076"/>
    <cellStyle name="Comma 15 2 5" xfId="9077"/>
    <cellStyle name="Comma 15 2 5 2" xfId="9078"/>
    <cellStyle name="Comma 15 2 6" xfId="9079"/>
    <cellStyle name="Comma 15 2 6 2" xfId="9080"/>
    <cellStyle name="Comma 15 2 7" xfId="9081"/>
    <cellStyle name="Comma 15 2 7 2" xfId="9082"/>
    <cellStyle name="Comma 15 2 8" xfId="55893"/>
    <cellStyle name="Comma 15 2 9" xfId="55894"/>
    <cellStyle name="Comma 15 3" xfId="624"/>
    <cellStyle name="Comma 15 3 2" xfId="9083"/>
    <cellStyle name="Comma 15 3 2 2" xfId="9084"/>
    <cellStyle name="Comma 15 3 3" xfId="9085"/>
    <cellStyle name="Comma 15 3 3 2" xfId="9086"/>
    <cellStyle name="Comma 15 3 4" xfId="9087"/>
    <cellStyle name="Comma 15 3 4 2" xfId="9088"/>
    <cellStyle name="Comma 15 3 5" xfId="9089"/>
    <cellStyle name="Comma 15 3 5 2" xfId="9090"/>
    <cellStyle name="Comma 15 3 6" xfId="9091"/>
    <cellStyle name="Comma 15 3 6 2" xfId="9092"/>
    <cellStyle name="Comma 15 3 7" xfId="9093"/>
    <cellStyle name="Comma 15 3 7 2" xfId="9094"/>
    <cellStyle name="Comma 15 3 8" xfId="55895"/>
    <cellStyle name="Comma 15 3 9" xfId="55896"/>
    <cellStyle name="Comma 15 4" xfId="9095"/>
    <cellStyle name="Comma 15 5" xfId="55897"/>
    <cellStyle name="Comma 15 6" xfId="55898"/>
    <cellStyle name="Comma 150" xfId="625"/>
    <cellStyle name="Comma 150 2" xfId="626"/>
    <cellStyle name="Comma 150 2 2" xfId="9096"/>
    <cellStyle name="Comma 150 2 3" xfId="55899"/>
    <cellStyle name="Comma 150 3" xfId="627"/>
    <cellStyle name="Comma 150 3 2" xfId="9097"/>
    <cellStyle name="Comma 150 3 3" xfId="55900"/>
    <cellStyle name="Comma 150 4" xfId="9098"/>
    <cellStyle name="Comma 150 5" xfId="55901"/>
    <cellStyle name="Comma 151" xfId="628"/>
    <cellStyle name="Comma 151 2" xfId="629"/>
    <cellStyle name="Comma 151 2 2" xfId="9099"/>
    <cellStyle name="Comma 151 2 3" xfId="55902"/>
    <cellStyle name="Comma 151 3" xfId="9100"/>
    <cellStyle name="Comma 151 4" xfId="55903"/>
    <cellStyle name="Comma 152" xfId="630"/>
    <cellStyle name="Comma 152 2" xfId="631"/>
    <cellStyle name="Comma 152 2 2" xfId="9101"/>
    <cellStyle name="Comma 152 2 3" xfId="55904"/>
    <cellStyle name="Comma 152 3" xfId="632"/>
    <cellStyle name="Comma 152 3 2" xfId="9102"/>
    <cellStyle name="Comma 152 3 3" xfId="55905"/>
    <cellStyle name="Comma 152 4" xfId="9103"/>
    <cellStyle name="Comma 152 5" xfId="55906"/>
    <cellStyle name="Comma 153" xfId="633"/>
    <cellStyle name="Comma 153 2" xfId="9104"/>
    <cellStyle name="Comma 153 3" xfId="55907"/>
    <cellStyle name="Comma 154" xfId="634"/>
    <cellStyle name="Comma 154 2" xfId="9105"/>
    <cellStyle name="Comma 154 3" xfId="55908"/>
    <cellStyle name="Comma 155" xfId="635"/>
    <cellStyle name="Comma 155 2" xfId="9106"/>
    <cellStyle name="Comma 155 3" xfId="55909"/>
    <cellStyle name="Comma 156" xfId="636"/>
    <cellStyle name="Comma 156 2" xfId="9107"/>
    <cellStyle name="Comma 156 3" xfId="55910"/>
    <cellStyle name="Comma 157" xfId="637"/>
    <cellStyle name="Comma 157 2" xfId="9108"/>
    <cellStyle name="Comma 157 3" xfId="55911"/>
    <cellStyle name="Comma 158" xfId="638"/>
    <cellStyle name="Comma 158 2" xfId="9109"/>
    <cellStyle name="Comma 158 3" xfId="55912"/>
    <cellStyle name="Comma 159" xfId="639"/>
    <cellStyle name="Comma 159 2" xfId="9110"/>
    <cellStyle name="Comma 159 3" xfId="55913"/>
    <cellStyle name="Comma 16" xfId="640"/>
    <cellStyle name="Comma 16 10" xfId="55914"/>
    <cellStyle name="Comma 16 11" xfId="55915"/>
    <cellStyle name="Comma 16 12" xfId="55916"/>
    <cellStyle name="Comma 16 13" xfId="55917"/>
    <cellStyle name="Comma 16 2" xfId="641"/>
    <cellStyle name="Comma 16 2 2" xfId="642"/>
    <cellStyle name="Comma 16 2 2 2" xfId="9111"/>
    <cellStyle name="Comma 16 2 2 3" xfId="55918"/>
    <cellStyle name="Comma 16 2 2 4" xfId="55919"/>
    <cellStyle name="Comma 16 2 3" xfId="9112"/>
    <cellStyle name="Comma 16 2 3 2" xfId="9113"/>
    <cellStyle name="Comma 16 2 4" xfId="9114"/>
    <cellStyle name="Comma 16 2 4 2" xfId="9115"/>
    <cellStyle name="Comma 16 2 5" xfId="9116"/>
    <cellStyle name="Comma 16 2 5 2" xfId="9117"/>
    <cellStyle name="Comma 16 2 6" xfId="9118"/>
    <cellStyle name="Comma 16 2 6 2" xfId="9119"/>
    <cellStyle name="Comma 16 2 7" xfId="9120"/>
    <cellStyle name="Comma 16 2 7 2" xfId="9121"/>
    <cellStyle name="Comma 16 2 8" xfId="55920"/>
    <cellStyle name="Comma 16 2 9" xfId="55921"/>
    <cellStyle name="Comma 16 3" xfId="37"/>
    <cellStyle name="Comma 16 3 10" xfId="9122"/>
    <cellStyle name="Comma 16 3 10 2" xfId="9123"/>
    <cellStyle name="Comma 16 3 11" xfId="9124"/>
    <cellStyle name="Comma 16 3 12" xfId="55922"/>
    <cellStyle name="Comma 16 3 13" xfId="55923"/>
    <cellStyle name="Comma 16 3 2" xfId="3689"/>
    <cellStyle name="Comma 16 3 2 10" xfId="9125"/>
    <cellStyle name="Comma 16 3 2 11" xfId="55924"/>
    <cellStyle name="Comma 16 3 2 12" xfId="55925"/>
    <cellStyle name="Comma 16 3 2 13" xfId="55926"/>
    <cellStyle name="Comma 16 3 2 2" xfId="3690"/>
    <cellStyle name="Comma 16 3 2 2 10" xfId="55927"/>
    <cellStyle name="Comma 16 3 2 2 2" xfId="9126"/>
    <cellStyle name="Comma 16 3 2 2 2 2" xfId="9127"/>
    <cellStyle name="Comma 16 3 2 2 2 3" xfId="9128"/>
    <cellStyle name="Comma 16 3 2 2 3" xfId="9129"/>
    <cellStyle name="Comma 16 3 2 2 3 2" xfId="9130"/>
    <cellStyle name="Comma 16 3 2 2 4" xfId="9131"/>
    <cellStyle name="Comma 16 3 2 2 4 2" xfId="9132"/>
    <cellStyle name="Comma 16 3 2 2 5" xfId="9133"/>
    <cellStyle name="Comma 16 3 2 2 5 2" xfId="9134"/>
    <cellStyle name="Comma 16 3 2 2 5 2 2" xfId="9135"/>
    <cellStyle name="Comma 16 3 2 2 5 2 2 2" xfId="9136"/>
    <cellStyle name="Comma 16 3 2 2 5 2 3" xfId="9137"/>
    <cellStyle name="Comma 16 3 2 2 5 3" xfId="9138"/>
    <cellStyle name="Comma 16 3 2 2 5 3 2" xfId="9139"/>
    <cellStyle name="Comma 16 3 2 2 5 4" xfId="9140"/>
    <cellStyle name="Comma 16 3 2 2 6" xfId="9141"/>
    <cellStyle name="Comma 16 3 2 2 6 2" xfId="9142"/>
    <cellStyle name="Comma 16 3 2 2 6 2 2" xfId="9143"/>
    <cellStyle name="Comma 16 3 2 2 6 2 2 2" xfId="9144"/>
    <cellStyle name="Comma 16 3 2 2 6 2 3" xfId="9145"/>
    <cellStyle name="Comma 16 3 2 2 6 3" xfId="9146"/>
    <cellStyle name="Comma 16 3 2 2 6 3 2" xfId="9147"/>
    <cellStyle name="Comma 16 3 2 2 6 4" xfId="9148"/>
    <cellStyle name="Comma 16 3 2 2 7" xfId="9149"/>
    <cellStyle name="Comma 16 3 2 2 7 2" xfId="9150"/>
    <cellStyle name="Comma 16 3 2 2 7 2 2" xfId="9151"/>
    <cellStyle name="Comma 16 3 2 2 7 3" xfId="9152"/>
    <cellStyle name="Comma 16 3 2 2 8" xfId="9153"/>
    <cellStyle name="Comma 16 3 2 2 8 2" xfId="9154"/>
    <cellStyle name="Comma 16 3 2 2 9" xfId="9155"/>
    <cellStyle name="Comma 16 3 2 3" xfId="9156"/>
    <cellStyle name="Comma 16 3 2 3 2" xfId="9157"/>
    <cellStyle name="Comma 16 3 2 3 3" xfId="9158"/>
    <cellStyle name="Comma 16 3 2 4" xfId="9159"/>
    <cellStyle name="Comma 16 3 2 4 2" xfId="9160"/>
    <cellStyle name="Comma 16 3 2 5" xfId="9161"/>
    <cellStyle name="Comma 16 3 2 5 2" xfId="9162"/>
    <cellStyle name="Comma 16 3 2 6" xfId="9163"/>
    <cellStyle name="Comma 16 3 2 6 2" xfId="9164"/>
    <cellStyle name="Comma 16 3 2 6 2 2" xfId="9165"/>
    <cellStyle name="Comma 16 3 2 6 2 2 2" xfId="9166"/>
    <cellStyle name="Comma 16 3 2 6 2 2 2 2" xfId="9167"/>
    <cellStyle name="Comma 16 3 2 6 3" xfId="9168"/>
    <cellStyle name="Comma 16 3 2 7" xfId="9169"/>
    <cellStyle name="Comma 16 3 2 7 2" xfId="9170"/>
    <cellStyle name="Comma 16 3 2 8" xfId="9171"/>
    <cellStyle name="Comma 16 3 2 8 2" xfId="9172"/>
    <cellStyle name="Comma 16 3 2 9" xfId="9173"/>
    <cellStyle name="Comma 16 3 3" xfId="3691"/>
    <cellStyle name="Comma 16 3 3 10" xfId="9174"/>
    <cellStyle name="Comma 16 3 3 11" xfId="55928"/>
    <cellStyle name="Comma 16 3 3 2" xfId="3692"/>
    <cellStyle name="Comma 16 3 3 2 10" xfId="55929"/>
    <cellStyle name="Comma 16 3 3 2 2" xfId="9175"/>
    <cellStyle name="Comma 16 3 3 2 2 2" xfId="9176"/>
    <cellStyle name="Comma 16 3 3 2 2 3" xfId="9177"/>
    <cellStyle name="Comma 16 3 3 2 3" xfId="9178"/>
    <cellStyle name="Comma 16 3 3 2 3 2" xfId="9179"/>
    <cellStyle name="Comma 16 3 3 2 4" xfId="9180"/>
    <cellStyle name="Comma 16 3 3 2 4 2" xfId="9181"/>
    <cellStyle name="Comma 16 3 3 2 5" xfId="9182"/>
    <cellStyle name="Comma 16 3 3 2 5 2" xfId="9183"/>
    <cellStyle name="Comma 16 3 3 2 6" xfId="9184"/>
    <cellStyle name="Comma 16 3 3 2 6 2" xfId="9185"/>
    <cellStyle name="Comma 16 3 3 2 7" xfId="9186"/>
    <cellStyle name="Comma 16 3 3 2 7 2" xfId="9187"/>
    <cellStyle name="Comma 16 3 3 2 8" xfId="9188"/>
    <cellStyle name="Comma 16 3 3 2 9" xfId="55930"/>
    <cellStyle name="Comma 16 3 3 3" xfId="9189"/>
    <cellStyle name="Comma 16 3 3 3 2" xfId="9190"/>
    <cellStyle name="Comma 16 3 3 3 3" xfId="9191"/>
    <cellStyle name="Comma 16 3 3 4" xfId="9192"/>
    <cellStyle name="Comma 16 3 3 4 2" xfId="9193"/>
    <cellStyle name="Comma 16 3 3 5" xfId="9194"/>
    <cellStyle name="Comma 16 3 3 5 2" xfId="9195"/>
    <cellStyle name="Comma 16 3 3 6" xfId="9196"/>
    <cellStyle name="Comma 16 3 3 6 2" xfId="9197"/>
    <cellStyle name="Comma 16 3 3 6 2 2" xfId="9198"/>
    <cellStyle name="Comma 16 3 3 6 2 2 2" xfId="9199"/>
    <cellStyle name="Comma 16 3 3 6 2 3" xfId="9200"/>
    <cellStyle name="Comma 16 3 3 6 3" xfId="9201"/>
    <cellStyle name="Comma 16 3 3 6 3 2" xfId="9202"/>
    <cellStyle name="Comma 16 3 3 6 4" xfId="9203"/>
    <cellStyle name="Comma 16 3 3 6 4 2" xfId="9204"/>
    <cellStyle name="Comma 16 3 3 6 5" xfId="9205"/>
    <cellStyle name="Comma 16 3 3 7" xfId="9206"/>
    <cellStyle name="Comma 16 3 3 7 2" xfId="9207"/>
    <cellStyle name="Comma 16 3 3 7 2 2" xfId="9208"/>
    <cellStyle name="Comma 16 3 3 7 2 2 2" xfId="9209"/>
    <cellStyle name="Comma 16 3 3 7 2 3" xfId="9210"/>
    <cellStyle name="Comma 16 3 3 7 3" xfId="9211"/>
    <cellStyle name="Comma 16 3 3 7 3 2" xfId="9212"/>
    <cellStyle name="Comma 16 3 3 7 4" xfId="9213"/>
    <cellStyle name="Comma 16 3 3 8" xfId="9214"/>
    <cellStyle name="Comma 16 3 3 8 2" xfId="9215"/>
    <cellStyle name="Comma 16 3 3 8 2 2" xfId="9216"/>
    <cellStyle name="Comma 16 3 3 8 3" xfId="9217"/>
    <cellStyle name="Comma 16 3 3 9" xfId="9218"/>
    <cellStyle name="Comma 16 3 3 9 2" xfId="9219"/>
    <cellStyle name="Comma 16 3 4" xfId="3693"/>
    <cellStyle name="Comma 16 3 4 10" xfId="55931"/>
    <cellStyle name="Comma 16 3 4 2" xfId="9220"/>
    <cellStyle name="Comma 16 3 4 2 2" xfId="9221"/>
    <cellStyle name="Comma 16 3 4 2 3" xfId="9222"/>
    <cellStyle name="Comma 16 3 4 3" xfId="9223"/>
    <cellStyle name="Comma 16 3 4 3 2" xfId="9224"/>
    <cellStyle name="Comma 16 3 4 4" xfId="9225"/>
    <cellStyle name="Comma 16 3 4 4 2" xfId="9226"/>
    <cellStyle name="Comma 16 3 4 5" xfId="9227"/>
    <cellStyle name="Comma 16 3 4 5 2" xfId="9228"/>
    <cellStyle name="Comma 16 3 4 5 2 2" xfId="9229"/>
    <cellStyle name="Comma 16 3 4 5 2 2 2" xfId="9230"/>
    <cellStyle name="Comma 16 3 4 5 2 3" xfId="9231"/>
    <cellStyle name="Comma 16 3 4 5 3" xfId="9232"/>
    <cellStyle name="Comma 16 3 4 5 3 2" xfId="9233"/>
    <cellStyle name="Comma 16 3 4 5 4" xfId="9234"/>
    <cellStyle name="Comma 16 3 4 6" xfId="9235"/>
    <cellStyle name="Comma 16 3 4 6 2" xfId="9236"/>
    <cellStyle name="Comma 16 3 4 6 2 2" xfId="9237"/>
    <cellStyle name="Comma 16 3 4 6 2 2 2" xfId="9238"/>
    <cellStyle name="Comma 16 3 4 6 2 3" xfId="9239"/>
    <cellStyle name="Comma 16 3 4 6 3" xfId="9240"/>
    <cellStyle name="Comma 16 3 4 6 3 2" xfId="9241"/>
    <cellStyle name="Comma 16 3 4 6 4" xfId="9242"/>
    <cellStyle name="Comma 16 3 4 7" xfId="9243"/>
    <cellStyle name="Comma 16 3 4 7 2" xfId="9244"/>
    <cellStyle name="Comma 16 3 4 7 2 2" xfId="9245"/>
    <cellStyle name="Comma 16 3 4 7 3" xfId="9246"/>
    <cellStyle name="Comma 16 3 4 8" xfId="9247"/>
    <cellStyle name="Comma 16 3 4 8 2" xfId="9248"/>
    <cellStyle name="Comma 16 3 4 9" xfId="9249"/>
    <cellStyle name="Comma 16 3 5" xfId="3688"/>
    <cellStyle name="Comma 16 3 5 2" xfId="9250"/>
    <cellStyle name="Comma 16 3 5 3" xfId="9251"/>
    <cellStyle name="Comma 16 3 5 4" xfId="9252"/>
    <cellStyle name="Comma 16 3 5 4 2" xfId="9253"/>
    <cellStyle name="Comma 16 3 5 4 2 2" xfId="9254"/>
    <cellStyle name="Comma 16 3 5 4 2 2 2" xfId="9255"/>
    <cellStyle name="Comma 16 3 5 4 2 3" xfId="9256"/>
    <cellStyle name="Comma 16 3 5 4 3" xfId="9257"/>
    <cellStyle name="Comma 16 3 5 4 3 2" xfId="9258"/>
    <cellStyle name="Comma 16 3 5 4 4" xfId="9259"/>
    <cellStyle name="Comma 16 3 5 5" xfId="9260"/>
    <cellStyle name="Comma 16 3 5 5 2" xfId="9261"/>
    <cellStyle name="Comma 16 3 5 5 2 2" xfId="9262"/>
    <cellStyle name="Comma 16 3 5 5 2 2 2" xfId="9263"/>
    <cellStyle name="Comma 16 3 5 5 2 3" xfId="9264"/>
    <cellStyle name="Comma 16 3 5 5 3" xfId="9265"/>
    <cellStyle name="Comma 16 3 5 5 3 2" xfId="9266"/>
    <cellStyle name="Comma 16 3 5 5 4" xfId="9267"/>
    <cellStyle name="Comma 16 3 5 6" xfId="9268"/>
    <cellStyle name="Comma 16 3 5 6 2" xfId="9269"/>
    <cellStyle name="Comma 16 3 5 6 2 2" xfId="9270"/>
    <cellStyle name="Comma 16 3 5 6 3" xfId="9271"/>
    <cellStyle name="Comma 16 3 5 7" xfId="9272"/>
    <cellStyle name="Comma 16 3 5 7 2" xfId="9273"/>
    <cellStyle name="Comma 16 3 5 8" xfId="9274"/>
    <cellStyle name="Comma 16 3 6" xfId="9275"/>
    <cellStyle name="Comma 16 3 6 2" xfId="9276"/>
    <cellStyle name="Comma 16 3 6 2 2" xfId="9277"/>
    <cellStyle name="Comma 16 3 6 2 2 2" xfId="9278"/>
    <cellStyle name="Comma 16 3 6 2 2 2 2" xfId="9279"/>
    <cellStyle name="Comma 16 3 6 2 2 3" xfId="9280"/>
    <cellStyle name="Comma 16 3 6 2 3" xfId="9281"/>
    <cellStyle name="Comma 16 3 6 2 3 2" xfId="9282"/>
    <cellStyle name="Comma 16 3 6 2 4" xfId="9283"/>
    <cellStyle name="Comma 16 3 6 3" xfId="9284"/>
    <cellStyle name="Comma 16 3 6 3 2" xfId="9285"/>
    <cellStyle name="Comma 16 3 6 3 2 2" xfId="9286"/>
    <cellStyle name="Comma 16 3 6 3 2 2 2" xfId="9287"/>
    <cellStyle name="Comma 16 3 6 3 2 3" xfId="9288"/>
    <cellStyle name="Comma 16 3 6 3 3" xfId="9289"/>
    <cellStyle name="Comma 16 3 6 3 3 2" xfId="9290"/>
    <cellStyle name="Comma 16 3 6 3 4" xfId="9291"/>
    <cellStyle name="Comma 16 3 6 4" xfId="9292"/>
    <cellStyle name="Comma 16 3 6 4 2" xfId="9293"/>
    <cellStyle name="Comma 16 3 6 4 2 2" xfId="9294"/>
    <cellStyle name="Comma 16 3 6 4 3" xfId="9295"/>
    <cellStyle name="Comma 16 3 6 5" xfId="9296"/>
    <cellStyle name="Comma 16 3 6 5 2" xfId="9297"/>
    <cellStyle name="Comma 16 3 6 6" xfId="9298"/>
    <cellStyle name="Comma 16 3 7" xfId="9299"/>
    <cellStyle name="Comma 16 3 7 2" xfId="9300"/>
    <cellStyle name="Comma 16 3 7 2 2" xfId="9301"/>
    <cellStyle name="Comma 16 3 7 2 2 2" xfId="9302"/>
    <cellStyle name="Comma 16 3 7 2 2 2 2" xfId="9303"/>
    <cellStyle name="Comma 16 3 7 2 2 3" xfId="9304"/>
    <cellStyle name="Comma 16 3 7 2 3" xfId="9305"/>
    <cellStyle name="Comma 16 3 7 2 3 2" xfId="9306"/>
    <cellStyle name="Comma 16 3 7 2 4" xfId="9307"/>
    <cellStyle name="Comma 16 3 7 3" xfId="9308"/>
    <cellStyle name="Comma 16 3 7 3 2" xfId="9309"/>
    <cellStyle name="Comma 16 3 7 3 2 2" xfId="9310"/>
    <cellStyle name="Comma 16 3 7 3 2 2 2" xfId="9311"/>
    <cellStyle name="Comma 16 3 7 3 2 3" xfId="9312"/>
    <cellStyle name="Comma 16 3 7 3 3" xfId="9313"/>
    <cellStyle name="Comma 16 3 7 3 3 2" xfId="9314"/>
    <cellStyle name="Comma 16 3 7 3 4" xfId="9315"/>
    <cellStyle name="Comma 16 3 7 4" xfId="9316"/>
    <cellStyle name="Comma 16 3 7 4 2" xfId="9317"/>
    <cellStyle name="Comma 16 3 7 4 2 2" xfId="9318"/>
    <cellStyle name="Comma 16 3 7 4 3" xfId="9319"/>
    <cellStyle name="Comma 16 3 7 5" xfId="9320"/>
    <cellStyle name="Comma 16 3 7 5 2" xfId="9321"/>
    <cellStyle name="Comma 16 3 7 6" xfId="9322"/>
    <cellStyle name="Comma 16 3 8" xfId="9323"/>
    <cellStyle name="Comma 16 3 8 2" xfId="9324"/>
    <cellStyle name="Comma 16 3 8 2 2" xfId="9325"/>
    <cellStyle name="Comma 16 3 8 3" xfId="9326"/>
    <cellStyle name="Comma 16 3 9" xfId="9327"/>
    <cellStyle name="Comma 16 3 9 2" xfId="9328"/>
    <cellStyle name="Comma 16 4" xfId="9329"/>
    <cellStyle name="Comma 16 4 2" xfId="9330"/>
    <cellStyle name="Comma 16 5" xfId="9331"/>
    <cellStyle name="Comma 16 5 2" xfId="9332"/>
    <cellStyle name="Comma 16 6" xfId="9333"/>
    <cellStyle name="Comma 16 6 2" xfId="9334"/>
    <cellStyle name="Comma 16 7" xfId="9335"/>
    <cellStyle name="Comma 16 7 2" xfId="9336"/>
    <cellStyle name="Comma 16 8" xfId="9337"/>
    <cellStyle name="Comma 16 8 2" xfId="9338"/>
    <cellStyle name="Comma 16 9" xfId="9339"/>
    <cellStyle name="Comma 16 9 2" xfId="9340"/>
    <cellStyle name="Comma 160" xfId="643"/>
    <cellStyle name="Comma 160 2" xfId="9341"/>
    <cellStyle name="Comma 160 3" xfId="55932"/>
    <cellStyle name="Comma 161" xfId="644"/>
    <cellStyle name="Comma 161 2" xfId="645"/>
    <cellStyle name="Comma 161 2 2" xfId="9342"/>
    <cellStyle name="Comma 161 2 3" xfId="55933"/>
    <cellStyle name="Comma 161 3" xfId="646"/>
    <cellStyle name="Comma 161 3 2" xfId="9343"/>
    <cellStyle name="Comma 161 3 3" xfId="55934"/>
    <cellStyle name="Comma 161 4" xfId="9344"/>
    <cellStyle name="Comma 161 5" xfId="55935"/>
    <cellStyle name="Comma 162" xfId="647"/>
    <cellStyle name="Comma 162 2" xfId="9345"/>
    <cellStyle name="Comma 162 3" xfId="55936"/>
    <cellStyle name="Comma 163" xfId="648"/>
    <cellStyle name="Comma 163 2" xfId="9346"/>
    <cellStyle name="Comma 163 3" xfId="55937"/>
    <cellStyle name="Comma 164" xfId="649"/>
    <cellStyle name="Comma 164 2" xfId="9347"/>
    <cellStyle name="Comma 164 3" xfId="55938"/>
    <cellStyle name="Comma 165" xfId="650"/>
    <cellStyle name="Comma 165 2" xfId="9348"/>
    <cellStyle name="Comma 165 3" xfId="55939"/>
    <cellStyle name="Comma 166" xfId="651"/>
    <cellStyle name="Comma 166 2" xfId="9349"/>
    <cellStyle name="Comma 166 3" xfId="55940"/>
    <cellStyle name="Comma 167" xfId="652"/>
    <cellStyle name="Comma 167 2" xfId="9350"/>
    <cellStyle name="Comma 167 3" xfId="55941"/>
    <cellStyle name="Comma 168" xfId="653"/>
    <cellStyle name="Comma 168 2" xfId="654"/>
    <cellStyle name="Comma 168 2 2" xfId="9351"/>
    <cellStyle name="Comma 168 2 3" xfId="55942"/>
    <cellStyle name="Comma 168 3" xfId="655"/>
    <cellStyle name="Comma 168 3 2" xfId="9352"/>
    <cellStyle name="Comma 168 3 3" xfId="55943"/>
    <cellStyle name="Comma 168 4" xfId="9353"/>
    <cellStyle name="Comma 168 5" xfId="55944"/>
    <cellStyle name="Comma 169" xfId="656"/>
    <cellStyle name="Comma 169 2" xfId="657"/>
    <cellStyle name="Comma 169 2 2" xfId="9354"/>
    <cellStyle name="Comma 169 2 3" xfId="55945"/>
    <cellStyle name="Comma 169 3" xfId="658"/>
    <cellStyle name="Comma 169 3 2" xfId="9355"/>
    <cellStyle name="Comma 169 3 3" xfId="55946"/>
    <cellStyle name="Comma 169 4" xfId="9356"/>
    <cellStyle name="Comma 169 5" xfId="55947"/>
    <cellStyle name="Comma 17" xfId="659"/>
    <cellStyle name="Comma 17 10" xfId="9357"/>
    <cellStyle name="Comma 17 10 2" xfId="9358"/>
    <cellStyle name="Comma 17 11" xfId="9359"/>
    <cellStyle name="Comma 17 12" xfId="55948"/>
    <cellStyle name="Comma 17 13" xfId="55949"/>
    <cellStyle name="Comma 17 14" xfId="55950"/>
    <cellStyle name="Comma 17 2" xfId="660"/>
    <cellStyle name="Comma 17 2 2" xfId="661"/>
    <cellStyle name="Comma 17 2 2 2" xfId="9360"/>
    <cellStyle name="Comma 17 2 2 3" xfId="55951"/>
    <cellStyle name="Comma 17 2 2 4" xfId="55952"/>
    <cellStyle name="Comma 17 2 3" xfId="9361"/>
    <cellStyle name="Comma 17 2 3 2" xfId="9362"/>
    <cellStyle name="Comma 17 2 4" xfId="9363"/>
    <cellStyle name="Comma 17 2 4 2" xfId="9364"/>
    <cellStyle name="Comma 17 2 5" xfId="9365"/>
    <cellStyle name="Comma 17 2 5 2" xfId="9366"/>
    <cellStyle name="Comma 17 2 6" xfId="9367"/>
    <cellStyle name="Comma 17 2 6 2" xfId="9368"/>
    <cellStyle name="Comma 17 2 7" xfId="9369"/>
    <cellStyle name="Comma 17 2 7 2" xfId="9370"/>
    <cellStyle name="Comma 17 2 8" xfId="55953"/>
    <cellStyle name="Comma 17 2 9" xfId="55954"/>
    <cellStyle name="Comma 17 3" xfId="3694"/>
    <cellStyle name="Comma 17 3 2" xfId="9371"/>
    <cellStyle name="Comma 17 3 2 2" xfId="9372"/>
    <cellStyle name="Comma 17 3 3" xfId="9373"/>
    <cellStyle name="Comma 17 3 3 2" xfId="9374"/>
    <cellStyle name="Comma 17 3 4" xfId="9375"/>
    <cellStyle name="Comma 17 3 4 2" xfId="9376"/>
    <cellStyle name="Comma 17 3 5" xfId="9377"/>
    <cellStyle name="Comma 17 3 5 2" xfId="9378"/>
    <cellStyle name="Comma 17 3 6" xfId="9379"/>
    <cellStyle name="Comma 17 3 6 2" xfId="9380"/>
    <cellStyle name="Comma 17 3 7" xfId="9381"/>
    <cellStyle name="Comma 17 3 7 2" xfId="9382"/>
    <cellStyle name="Comma 17 3 8" xfId="55955"/>
    <cellStyle name="Comma 17 3 9" xfId="55956"/>
    <cellStyle name="Comma 17 4" xfId="3695"/>
    <cellStyle name="Comma 17 4 2" xfId="55957"/>
    <cellStyle name="Comma 17 4 3" xfId="55958"/>
    <cellStyle name="Comma 17 5" xfId="9383"/>
    <cellStyle name="Comma 17 5 2" xfId="9384"/>
    <cellStyle name="Comma 17 6" xfId="9385"/>
    <cellStyle name="Comma 17 6 2" xfId="9386"/>
    <cellStyle name="Comma 17 7" xfId="9387"/>
    <cellStyle name="Comma 17 7 2" xfId="9388"/>
    <cellStyle name="Comma 17 8" xfId="9389"/>
    <cellStyle name="Comma 17 8 2" xfId="9390"/>
    <cellStyle name="Comma 17 9" xfId="9391"/>
    <cellStyle name="Comma 17 9 2" xfId="9392"/>
    <cellStyle name="Comma 17_bieu 1b" xfId="9393"/>
    <cellStyle name="Comma 170" xfId="662"/>
    <cellStyle name="Comma 170 2" xfId="663"/>
    <cellStyle name="Comma 170 2 2" xfId="9394"/>
    <cellStyle name="Comma 170 2 3" xfId="55959"/>
    <cellStyle name="Comma 170 3" xfId="664"/>
    <cellStyle name="Comma 170 3 2" xfId="9395"/>
    <cellStyle name="Comma 170 3 3" xfId="55960"/>
    <cellStyle name="Comma 170 4" xfId="9396"/>
    <cellStyle name="Comma 170 5" xfId="55961"/>
    <cellStyle name="Comma 171" xfId="665"/>
    <cellStyle name="Comma 171 2" xfId="666"/>
    <cellStyle name="Comma 171 2 2" xfId="9397"/>
    <cellStyle name="Comma 171 2 3" xfId="55962"/>
    <cellStyle name="Comma 171 3" xfId="667"/>
    <cellStyle name="Comma 171 3 2" xfId="9398"/>
    <cellStyle name="Comma 171 3 3" xfId="55963"/>
    <cellStyle name="Comma 171 4" xfId="9399"/>
    <cellStyle name="Comma 171 5" xfId="55964"/>
    <cellStyle name="Comma 172" xfId="668"/>
    <cellStyle name="Comma 172 2" xfId="9400"/>
    <cellStyle name="Comma 172 3" xfId="55965"/>
    <cellStyle name="Comma 173" xfId="669"/>
    <cellStyle name="Comma 173 2" xfId="670"/>
    <cellStyle name="Comma 173 2 2" xfId="9401"/>
    <cellStyle name="Comma 173 2 3" xfId="55966"/>
    <cellStyle name="Comma 173 3" xfId="671"/>
    <cellStyle name="Comma 173 3 2" xfId="9402"/>
    <cellStyle name="Comma 173 3 3" xfId="55967"/>
    <cellStyle name="Comma 173 4" xfId="9403"/>
    <cellStyle name="Comma 173 5" xfId="55968"/>
    <cellStyle name="Comma 174" xfId="672"/>
    <cellStyle name="Comma 174 2" xfId="9404"/>
    <cellStyle name="Comma 174 3" xfId="55969"/>
    <cellStyle name="Comma 175" xfId="673"/>
    <cellStyle name="Comma 175 2" xfId="674"/>
    <cellStyle name="Comma 175 2 2" xfId="9405"/>
    <cellStyle name="Comma 175 2 3" xfId="55970"/>
    <cellStyle name="Comma 175 3" xfId="675"/>
    <cellStyle name="Comma 175 3 2" xfId="9406"/>
    <cellStyle name="Comma 175 3 3" xfId="55971"/>
    <cellStyle name="Comma 175 4" xfId="9407"/>
    <cellStyle name="Comma 175 5" xfId="55972"/>
    <cellStyle name="Comma 176" xfId="676"/>
    <cellStyle name="Comma 176 2" xfId="677"/>
    <cellStyle name="Comma 176 2 2" xfId="9408"/>
    <cellStyle name="Comma 176 2 3" xfId="55973"/>
    <cellStyle name="Comma 176 3" xfId="678"/>
    <cellStyle name="Comma 176 3 2" xfId="9409"/>
    <cellStyle name="Comma 176 3 3" xfId="55974"/>
    <cellStyle name="Comma 176 4" xfId="9410"/>
    <cellStyle name="Comma 176 5" xfId="55975"/>
    <cellStyle name="Comma 177" xfId="679"/>
    <cellStyle name="Comma 177 2" xfId="9411"/>
    <cellStyle name="Comma 177 3" xfId="55976"/>
    <cellStyle name="Comma 178" xfId="680"/>
    <cellStyle name="Comma 178 2" xfId="9412"/>
    <cellStyle name="Comma 178 3" xfId="55977"/>
    <cellStyle name="Comma 179" xfId="681"/>
    <cellStyle name="Comma 179 2" xfId="682"/>
    <cellStyle name="Comma 179 2 2" xfId="9413"/>
    <cellStyle name="Comma 179 2 3" xfId="55978"/>
    <cellStyle name="Comma 179 3" xfId="683"/>
    <cellStyle name="Comma 179 3 2" xfId="9414"/>
    <cellStyle name="Comma 179 3 3" xfId="55979"/>
    <cellStyle name="Comma 179 4" xfId="9415"/>
    <cellStyle name="Comma 179 5" xfId="55980"/>
    <cellStyle name="Comma 18" xfId="684"/>
    <cellStyle name="Comma 18 10" xfId="9416"/>
    <cellStyle name="Comma 18 11" xfId="55981"/>
    <cellStyle name="Comma 18 12" xfId="55982"/>
    <cellStyle name="Comma 18 13" xfId="55983"/>
    <cellStyle name="Comma 18 2" xfId="685"/>
    <cellStyle name="Comma 18 2 2" xfId="686"/>
    <cellStyle name="Comma 18 2 2 2" xfId="9417"/>
    <cellStyle name="Comma 18 2 2 3" xfId="55984"/>
    <cellStyle name="Comma 18 2 3" xfId="9418"/>
    <cellStyle name="Comma 18 2 4" xfId="9419"/>
    <cellStyle name="Comma 18 3" xfId="3696"/>
    <cellStyle name="Comma 18 3 2" xfId="9420"/>
    <cellStyle name="Comma 18 3 3" xfId="55985"/>
    <cellStyle name="Comma 18 4" xfId="9421"/>
    <cellStyle name="Comma 18 4 2" xfId="9422"/>
    <cellStyle name="Comma 18 5" xfId="9423"/>
    <cellStyle name="Comma 18 5 2" xfId="9424"/>
    <cellStyle name="Comma 18 6" xfId="9425"/>
    <cellStyle name="Comma 18 6 2" xfId="9426"/>
    <cellStyle name="Comma 18 7" xfId="9427"/>
    <cellStyle name="Comma 18 7 2" xfId="9428"/>
    <cellStyle name="Comma 18 8" xfId="9429"/>
    <cellStyle name="Comma 18 8 2" xfId="9430"/>
    <cellStyle name="Comma 18 9" xfId="9431"/>
    <cellStyle name="Comma 18 9 2" xfId="9432"/>
    <cellStyle name="Comma 180" xfId="687"/>
    <cellStyle name="Comma 180 2" xfId="9433"/>
    <cellStyle name="Comma 180 3" xfId="55986"/>
    <cellStyle name="Comma 181" xfId="688"/>
    <cellStyle name="Comma 181 2" xfId="689"/>
    <cellStyle name="Comma 181 2 2" xfId="9434"/>
    <cellStyle name="Comma 181 2 3" xfId="55987"/>
    <cellStyle name="Comma 181 3" xfId="690"/>
    <cellStyle name="Comma 181 3 2" xfId="9435"/>
    <cellStyle name="Comma 181 3 3" xfId="55988"/>
    <cellStyle name="Comma 181 4" xfId="9436"/>
    <cellStyle name="Comma 181 5" xfId="55989"/>
    <cellStyle name="Comma 182" xfId="691"/>
    <cellStyle name="Comma 182 2" xfId="9437"/>
    <cellStyle name="Comma 182 3" xfId="55990"/>
    <cellStyle name="Comma 183" xfId="692"/>
    <cellStyle name="Comma 183 2" xfId="9438"/>
    <cellStyle name="Comma 183 3" xfId="55991"/>
    <cellStyle name="Comma 184" xfId="693"/>
    <cellStyle name="Comma 184 2" xfId="9439"/>
    <cellStyle name="Comma 184 3" xfId="55992"/>
    <cellStyle name="Comma 185" xfId="694"/>
    <cellStyle name="Comma 185 2" xfId="9440"/>
    <cellStyle name="Comma 185 3" xfId="55993"/>
    <cellStyle name="Comma 186" xfId="695"/>
    <cellStyle name="Comma 186 2" xfId="9441"/>
    <cellStyle name="Comma 186 3" xfId="55994"/>
    <cellStyle name="Comma 187" xfId="696"/>
    <cellStyle name="Comma 187 2" xfId="9442"/>
    <cellStyle name="Comma 187 3" xfId="55995"/>
    <cellStyle name="Comma 188" xfId="697"/>
    <cellStyle name="Comma 188 2" xfId="9443"/>
    <cellStyle name="Comma 188 3" xfId="55996"/>
    <cellStyle name="Comma 189" xfId="698"/>
    <cellStyle name="Comma 189 2" xfId="9444"/>
    <cellStyle name="Comma 189 3" xfId="55997"/>
    <cellStyle name="Comma 19" xfId="699"/>
    <cellStyle name="Comma 19 2" xfId="18"/>
    <cellStyle name="Comma 19 2 2" xfId="701"/>
    <cellStyle name="Comma 19 2 2 2" xfId="9445"/>
    <cellStyle name="Comma 19 2 2 3" xfId="55998"/>
    <cellStyle name="Comma 19 2 3" xfId="700"/>
    <cellStyle name="Comma 19 2 4" xfId="9446"/>
    <cellStyle name="Comma 19 3" xfId="9447"/>
    <cellStyle name="Comma 19 4" xfId="9448"/>
    <cellStyle name="Comma 19 5" xfId="55999"/>
    <cellStyle name="Comma 19 6" xfId="56000"/>
    <cellStyle name="Comma 190" xfId="702"/>
    <cellStyle name="Comma 190 2" xfId="9449"/>
    <cellStyle name="Comma 190 3" xfId="56001"/>
    <cellStyle name="Comma 191" xfId="703"/>
    <cellStyle name="Comma 191 2" xfId="9450"/>
    <cellStyle name="Comma 191 3" xfId="56002"/>
    <cellStyle name="Comma 192" xfId="704"/>
    <cellStyle name="Comma 192 2" xfId="9451"/>
    <cellStyle name="Comma 192 3" xfId="56003"/>
    <cellStyle name="Comma 193" xfId="705"/>
    <cellStyle name="Comma 193 2" xfId="9452"/>
    <cellStyle name="Comma 193 3" xfId="56004"/>
    <cellStyle name="Comma 194" xfId="706"/>
    <cellStyle name="Comma 194 2" xfId="9453"/>
    <cellStyle name="Comma 194 3" xfId="56005"/>
    <cellStyle name="Comma 195" xfId="707"/>
    <cellStyle name="Comma 195 2" xfId="9454"/>
    <cellStyle name="Comma 195 3" xfId="56006"/>
    <cellStyle name="Comma 196" xfId="708"/>
    <cellStyle name="Comma 196 2" xfId="9455"/>
    <cellStyle name="Comma 196 3" xfId="56007"/>
    <cellStyle name="Comma 197" xfId="709"/>
    <cellStyle name="Comma 197 2" xfId="9456"/>
    <cellStyle name="Comma 197 3" xfId="56008"/>
    <cellStyle name="Comma 198" xfId="710"/>
    <cellStyle name="Comma 198 2" xfId="9457"/>
    <cellStyle name="Comma 198 3" xfId="56009"/>
    <cellStyle name="Comma 199" xfId="711"/>
    <cellStyle name="Comma 199 2" xfId="9458"/>
    <cellStyle name="Comma 199 3" xfId="56010"/>
    <cellStyle name="Comma 2" xfId="25"/>
    <cellStyle name="Comma 2 10" xfId="3697"/>
    <cellStyle name="Comma 2 10 2" xfId="9459"/>
    <cellStyle name="Comma 2 10 2 2" xfId="9460"/>
    <cellStyle name="Comma 2 10 3" xfId="9461"/>
    <cellStyle name="Comma 2 10 3 2" xfId="9462"/>
    <cellStyle name="Comma 2 10 4" xfId="9463"/>
    <cellStyle name="Comma 2 10 4 2" xfId="9464"/>
    <cellStyle name="Comma 2 10 5" xfId="9465"/>
    <cellStyle name="Comma 2 10 5 2" xfId="9466"/>
    <cellStyle name="Comma 2 10 6" xfId="9467"/>
    <cellStyle name="Comma 2 10 6 2" xfId="9468"/>
    <cellStyle name="Comma 2 10 7" xfId="9469"/>
    <cellStyle name="Comma 2 10 7 2" xfId="9470"/>
    <cellStyle name="Comma 2 10 8" xfId="56011"/>
    <cellStyle name="Comma 2 10 9" xfId="56012"/>
    <cellStyle name="Comma 2 11" xfId="3698"/>
    <cellStyle name="Comma 2 11 2" xfId="9471"/>
    <cellStyle name="Comma 2 11 2 2" xfId="9472"/>
    <cellStyle name="Comma 2 11 3" xfId="9473"/>
    <cellStyle name="Comma 2 11 3 2" xfId="9474"/>
    <cellStyle name="Comma 2 11 4" xfId="9475"/>
    <cellStyle name="Comma 2 11 4 2" xfId="9476"/>
    <cellStyle name="Comma 2 11 5" xfId="9477"/>
    <cellStyle name="Comma 2 11 5 2" xfId="9478"/>
    <cellStyle name="Comma 2 11 6" xfId="9479"/>
    <cellStyle name="Comma 2 11 6 2" xfId="9480"/>
    <cellStyle name="Comma 2 11 7" xfId="9481"/>
    <cellStyle name="Comma 2 11 7 2" xfId="9482"/>
    <cellStyle name="Comma 2 11 8" xfId="56013"/>
    <cellStyle name="Comma 2 11 9" xfId="56014"/>
    <cellStyle name="Comma 2 12" xfId="3699"/>
    <cellStyle name="Comma 2 12 2" xfId="9483"/>
    <cellStyle name="Comma 2 12 2 2" xfId="9484"/>
    <cellStyle name="Comma 2 12 3" xfId="9485"/>
    <cellStyle name="Comma 2 12 3 2" xfId="9486"/>
    <cellStyle name="Comma 2 12 4" xfId="9487"/>
    <cellStyle name="Comma 2 12 4 2" xfId="9488"/>
    <cellStyle name="Comma 2 12 5" xfId="9489"/>
    <cellStyle name="Comma 2 12 5 2" xfId="9490"/>
    <cellStyle name="Comma 2 12 6" xfId="9491"/>
    <cellStyle name="Comma 2 12 6 2" xfId="9492"/>
    <cellStyle name="Comma 2 12 7" xfId="9493"/>
    <cellStyle name="Comma 2 12 7 2" xfId="9494"/>
    <cellStyle name="Comma 2 12 8" xfId="56015"/>
    <cellStyle name="Comma 2 12 9" xfId="56016"/>
    <cellStyle name="Comma 2 13" xfId="3700"/>
    <cellStyle name="Comma 2 13 2" xfId="9495"/>
    <cellStyle name="Comma 2 13 2 2" xfId="9496"/>
    <cellStyle name="Comma 2 13 3" xfId="9497"/>
    <cellStyle name="Comma 2 13 3 2" xfId="9498"/>
    <cellStyle name="Comma 2 13 4" xfId="9499"/>
    <cellStyle name="Comma 2 13 4 2" xfId="9500"/>
    <cellStyle name="Comma 2 13 5" xfId="9501"/>
    <cellStyle name="Comma 2 13 5 2" xfId="9502"/>
    <cellStyle name="Comma 2 13 6" xfId="9503"/>
    <cellStyle name="Comma 2 13 6 2" xfId="9504"/>
    <cellStyle name="Comma 2 13 7" xfId="9505"/>
    <cellStyle name="Comma 2 13 7 2" xfId="9506"/>
    <cellStyle name="Comma 2 13 8" xfId="56017"/>
    <cellStyle name="Comma 2 13 9" xfId="56018"/>
    <cellStyle name="Comma 2 14" xfId="3701"/>
    <cellStyle name="Comma 2 14 2" xfId="9507"/>
    <cellStyle name="Comma 2 14 2 2" xfId="9508"/>
    <cellStyle name="Comma 2 14 3" xfId="9509"/>
    <cellStyle name="Comma 2 14 3 2" xfId="9510"/>
    <cellStyle name="Comma 2 14 4" xfId="9511"/>
    <cellStyle name="Comma 2 14 4 2" xfId="9512"/>
    <cellStyle name="Comma 2 14 5" xfId="9513"/>
    <cellStyle name="Comma 2 14 5 2" xfId="9514"/>
    <cellStyle name="Comma 2 14 6" xfId="9515"/>
    <cellStyle name="Comma 2 14 6 2" xfId="9516"/>
    <cellStyle name="Comma 2 14 7" xfId="9517"/>
    <cellStyle name="Comma 2 14 7 2" xfId="9518"/>
    <cellStyle name="Comma 2 14 8" xfId="56019"/>
    <cellStyle name="Comma 2 14 9" xfId="56020"/>
    <cellStyle name="Comma 2 15" xfId="3702"/>
    <cellStyle name="Comma 2 15 2" xfId="9519"/>
    <cellStyle name="Comma 2 15 2 2" xfId="9520"/>
    <cellStyle name="Comma 2 15 3" xfId="9521"/>
    <cellStyle name="Comma 2 15 3 2" xfId="9522"/>
    <cellStyle name="Comma 2 15 4" xfId="9523"/>
    <cellStyle name="Comma 2 15 4 2" xfId="9524"/>
    <cellStyle name="Comma 2 15 5" xfId="9525"/>
    <cellStyle name="Comma 2 15 5 2" xfId="9526"/>
    <cellStyle name="Comma 2 15 6" xfId="9527"/>
    <cellStyle name="Comma 2 15 6 2" xfId="9528"/>
    <cellStyle name="Comma 2 15 7" xfId="9529"/>
    <cellStyle name="Comma 2 15 7 2" xfId="9530"/>
    <cellStyle name="Comma 2 15 8" xfId="56021"/>
    <cellStyle name="Comma 2 15 9" xfId="56022"/>
    <cellStyle name="Comma 2 16" xfId="3703"/>
    <cellStyle name="Comma 2 16 2" xfId="9531"/>
    <cellStyle name="Comma 2 16 2 2" xfId="9532"/>
    <cellStyle name="Comma 2 16 3" xfId="9533"/>
    <cellStyle name="Comma 2 16 3 2" xfId="9534"/>
    <cellStyle name="Comma 2 16 4" xfId="9535"/>
    <cellStyle name="Comma 2 16 4 2" xfId="9536"/>
    <cellStyle name="Comma 2 16 5" xfId="9537"/>
    <cellStyle name="Comma 2 16 5 2" xfId="9538"/>
    <cellStyle name="Comma 2 16 6" xfId="9539"/>
    <cellStyle name="Comma 2 16 6 2" xfId="9540"/>
    <cellStyle name="Comma 2 16 7" xfId="9541"/>
    <cellStyle name="Comma 2 16 7 2" xfId="9542"/>
    <cellStyle name="Comma 2 16 8" xfId="56023"/>
    <cellStyle name="Comma 2 16 9" xfId="56024"/>
    <cellStyle name="Comma 2 17" xfId="3704"/>
    <cellStyle name="Comma 2 17 2" xfId="9543"/>
    <cellStyle name="Comma 2 17 2 2" xfId="9544"/>
    <cellStyle name="Comma 2 17 3" xfId="9545"/>
    <cellStyle name="Comma 2 17 3 2" xfId="9546"/>
    <cellStyle name="Comma 2 17 4" xfId="9547"/>
    <cellStyle name="Comma 2 17 4 2" xfId="9548"/>
    <cellStyle name="Comma 2 17 5" xfId="9549"/>
    <cellStyle name="Comma 2 17 5 2" xfId="9550"/>
    <cellStyle name="Comma 2 17 6" xfId="9551"/>
    <cellStyle name="Comma 2 17 6 2" xfId="9552"/>
    <cellStyle name="Comma 2 17 7" xfId="9553"/>
    <cellStyle name="Comma 2 17 7 2" xfId="9554"/>
    <cellStyle name="Comma 2 17 8" xfId="56025"/>
    <cellStyle name="Comma 2 17 9" xfId="56026"/>
    <cellStyle name="Comma 2 18" xfId="3705"/>
    <cellStyle name="Comma 2 18 2" xfId="9555"/>
    <cellStyle name="Comma 2 18 2 2" xfId="9556"/>
    <cellStyle name="Comma 2 18 3" xfId="9557"/>
    <cellStyle name="Comma 2 18 3 2" xfId="9558"/>
    <cellStyle name="Comma 2 18 4" xfId="9559"/>
    <cellStyle name="Comma 2 18 4 2" xfId="9560"/>
    <cellStyle name="Comma 2 18 5" xfId="9561"/>
    <cellStyle name="Comma 2 18 5 2" xfId="9562"/>
    <cellStyle name="Comma 2 18 6" xfId="9563"/>
    <cellStyle name="Comma 2 18 6 2" xfId="9564"/>
    <cellStyle name="Comma 2 18 7" xfId="9565"/>
    <cellStyle name="Comma 2 18 7 2" xfId="9566"/>
    <cellStyle name="Comma 2 18 8" xfId="56027"/>
    <cellStyle name="Comma 2 18 9" xfId="56028"/>
    <cellStyle name="Comma 2 19" xfId="3706"/>
    <cellStyle name="Comma 2 19 2" xfId="9567"/>
    <cellStyle name="Comma 2 19 2 2" xfId="9568"/>
    <cellStyle name="Comma 2 19 3" xfId="9569"/>
    <cellStyle name="Comma 2 19 3 2" xfId="9570"/>
    <cellStyle name="Comma 2 19 4" xfId="9571"/>
    <cellStyle name="Comma 2 19 4 2" xfId="9572"/>
    <cellStyle name="Comma 2 19 5" xfId="9573"/>
    <cellStyle name="Comma 2 19 5 2" xfId="9574"/>
    <cellStyle name="Comma 2 19 6" xfId="9575"/>
    <cellStyle name="Comma 2 19 6 2" xfId="9576"/>
    <cellStyle name="Comma 2 19 7" xfId="9577"/>
    <cellStyle name="Comma 2 19 7 2" xfId="9578"/>
    <cellStyle name="Comma 2 19 8" xfId="56029"/>
    <cellStyle name="Comma 2 19 9" xfId="56030"/>
    <cellStyle name="Comma 2 2" xfId="52"/>
    <cellStyle name="Comma 2 2 10" xfId="3707"/>
    <cellStyle name="Comma 2 2 10 2" xfId="56031"/>
    <cellStyle name="Comma 2 2 10 3" xfId="56032"/>
    <cellStyle name="Comma 2 2 11" xfId="3708"/>
    <cellStyle name="Comma 2 2 11 2" xfId="56033"/>
    <cellStyle name="Comma 2 2 11 3" xfId="56034"/>
    <cellStyle name="Comma 2 2 12" xfId="3709"/>
    <cellStyle name="Comma 2 2 12 2" xfId="56035"/>
    <cellStyle name="Comma 2 2 12 3" xfId="56036"/>
    <cellStyle name="Comma 2 2 13" xfId="3710"/>
    <cellStyle name="Comma 2 2 13 2" xfId="56037"/>
    <cellStyle name="Comma 2 2 13 3" xfId="56038"/>
    <cellStyle name="Comma 2 2 14" xfId="3711"/>
    <cellStyle name="Comma 2 2 14 2" xfId="56039"/>
    <cellStyle name="Comma 2 2 14 3" xfId="56040"/>
    <cellStyle name="Comma 2 2 15" xfId="3712"/>
    <cellStyle name="Comma 2 2 15 2" xfId="56041"/>
    <cellStyle name="Comma 2 2 15 3" xfId="56042"/>
    <cellStyle name="Comma 2 2 16" xfId="3713"/>
    <cellStyle name="Comma 2 2 16 2" xfId="56043"/>
    <cellStyle name="Comma 2 2 16 3" xfId="56044"/>
    <cellStyle name="Comma 2 2 17" xfId="3714"/>
    <cellStyle name="Comma 2 2 17 2" xfId="56045"/>
    <cellStyle name="Comma 2 2 17 3" xfId="56046"/>
    <cellStyle name="Comma 2 2 18" xfId="3715"/>
    <cellStyle name="Comma 2 2 18 2" xfId="56047"/>
    <cellStyle name="Comma 2 2 18 3" xfId="56048"/>
    <cellStyle name="Comma 2 2 19" xfId="3716"/>
    <cellStyle name="Comma 2 2 19 2" xfId="56049"/>
    <cellStyle name="Comma 2 2 19 3" xfId="56050"/>
    <cellStyle name="Comma 2 2 2" xfId="712"/>
    <cellStyle name="Comma 2 2 2 10" xfId="3717"/>
    <cellStyle name="Comma 2 2 2 10 2" xfId="56051"/>
    <cellStyle name="Comma 2 2 2 10 3" xfId="56052"/>
    <cellStyle name="Comma 2 2 2 11" xfId="3718"/>
    <cellStyle name="Comma 2 2 2 11 2" xfId="56053"/>
    <cellStyle name="Comma 2 2 2 11 3" xfId="56054"/>
    <cellStyle name="Comma 2 2 2 12" xfId="3719"/>
    <cellStyle name="Comma 2 2 2 12 2" xfId="56055"/>
    <cellStyle name="Comma 2 2 2 12 3" xfId="56056"/>
    <cellStyle name="Comma 2 2 2 13" xfId="3720"/>
    <cellStyle name="Comma 2 2 2 13 2" xfId="56057"/>
    <cellStyle name="Comma 2 2 2 13 3" xfId="56058"/>
    <cellStyle name="Comma 2 2 2 14" xfId="3721"/>
    <cellStyle name="Comma 2 2 2 14 2" xfId="56059"/>
    <cellStyle name="Comma 2 2 2 14 3" xfId="56060"/>
    <cellStyle name="Comma 2 2 2 15" xfId="3722"/>
    <cellStyle name="Comma 2 2 2 15 2" xfId="56061"/>
    <cellStyle name="Comma 2 2 2 15 3" xfId="56062"/>
    <cellStyle name="Comma 2 2 2 16" xfId="3723"/>
    <cellStyle name="Comma 2 2 2 16 2" xfId="56063"/>
    <cellStyle name="Comma 2 2 2 16 3" xfId="56064"/>
    <cellStyle name="Comma 2 2 2 17" xfId="3724"/>
    <cellStyle name="Comma 2 2 2 17 2" xfId="56065"/>
    <cellStyle name="Comma 2 2 2 17 3" xfId="56066"/>
    <cellStyle name="Comma 2 2 2 18" xfId="3725"/>
    <cellStyle name="Comma 2 2 2 18 2" xfId="56067"/>
    <cellStyle name="Comma 2 2 2 18 3" xfId="56068"/>
    <cellStyle name="Comma 2 2 2 19" xfId="3726"/>
    <cellStyle name="Comma 2 2 2 19 2" xfId="56069"/>
    <cellStyle name="Comma 2 2 2 19 3" xfId="56070"/>
    <cellStyle name="Comma 2 2 2 2" xfId="3727"/>
    <cellStyle name="Comma 2 2 2 2 10" xfId="56071"/>
    <cellStyle name="Comma 2 2 2 2 11" xfId="56072"/>
    <cellStyle name="Comma 2 2 2 2 2" xfId="3728"/>
    <cellStyle name="Comma 2 2 2 2 2 2" xfId="9579"/>
    <cellStyle name="Comma 2 2 2 2 2 3" xfId="56073"/>
    <cellStyle name="Comma 2 2 2 2 3" xfId="9580"/>
    <cellStyle name="Comma 2 2 2 2 3 2" xfId="9581"/>
    <cellStyle name="Comma 2 2 2 2 3 3" xfId="9582"/>
    <cellStyle name="Comma 2 2 2 2 3 4" xfId="9583"/>
    <cellStyle name="Comma 2 2 2 2 3 5" xfId="9584"/>
    <cellStyle name="Comma 2 2 2 2 3 6" xfId="9585"/>
    <cellStyle name="Comma 2 2 2 2 3 7" xfId="9586"/>
    <cellStyle name="Comma 2 2 2 2 3 8" xfId="9587"/>
    <cellStyle name="Comma 2 2 2 2 4" xfId="9588"/>
    <cellStyle name="Comma 2 2 2 2 5" xfId="9589"/>
    <cellStyle name="Comma 2 2 2 2 5 2" xfId="9590"/>
    <cellStyle name="Comma 2 2 2 2 6" xfId="9591"/>
    <cellStyle name="Comma 2 2 2 2 6 2" xfId="9592"/>
    <cellStyle name="Comma 2 2 2 2 7" xfId="9593"/>
    <cellStyle name="Comma 2 2 2 2 7 2" xfId="9594"/>
    <cellStyle name="Comma 2 2 2 2 8" xfId="9595"/>
    <cellStyle name="Comma 2 2 2 2 8 2" xfId="9596"/>
    <cellStyle name="Comma 2 2 2 2 9" xfId="9597"/>
    <cellStyle name="Comma 2 2 2 2 9 2" xfId="9598"/>
    <cellStyle name="Comma 2 2 2 20" xfId="3729"/>
    <cellStyle name="Comma 2 2 2 20 2" xfId="56074"/>
    <cellStyle name="Comma 2 2 2 20 3" xfId="56075"/>
    <cellStyle name="Comma 2 2 2 21" xfId="3730"/>
    <cellStyle name="Comma 2 2 2 21 2" xfId="56076"/>
    <cellStyle name="Comma 2 2 2 21 3" xfId="56077"/>
    <cellStyle name="Comma 2 2 2 22" xfId="3731"/>
    <cellStyle name="Comma 2 2 2 22 2" xfId="56078"/>
    <cellStyle name="Comma 2 2 2 22 3" xfId="56079"/>
    <cellStyle name="Comma 2 2 2 23" xfId="3732"/>
    <cellStyle name="Comma 2 2 2 23 2" xfId="56080"/>
    <cellStyle name="Comma 2 2 2 23 3" xfId="56081"/>
    <cellStyle name="Comma 2 2 2 24" xfId="3733"/>
    <cellStyle name="Comma 2 2 2 24 2" xfId="56082"/>
    <cellStyle name="Comma 2 2 2 24 3" xfId="56083"/>
    <cellStyle name="Comma 2 2 2 25" xfId="9599"/>
    <cellStyle name="Comma 2 2 2 25 2" xfId="9600"/>
    <cellStyle name="Comma 2 2 2 25 2 2" xfId="9601"/>
    <cellStyle name="Comma 2 2 2 25 3" xfId="9602"/>
    <cellStyle name="Comma 2 2 2 25 3 2" xfId="9603"/>
    <cellStyle name="Comma 2 2 2 25 4" xfId="9604"/>
    <cellStyle name="Comma 2 2 2 25 4 2" xfId="9605"/>
    <cellStyle name="Comma 2 2 2 25 5" xfId="9606"/>
    <cellStyle name="Comma 2 2 2 25 5 2" xfId="9607"/>
    <cellStyle name="Comma 2 2 2 25 6" xfId="9608"/>
    <cellStyle name="Comma 2 2 2 25 6 2" xfId="9609"/>
    <cellStyle name="Comma 2 2 2 25 7" xfId="9610"/>
    <cellStyle name="Comma 2 2 2 25 7 2" xfId="9611"/>
    <cellStyle name="Comma 2 2 2 26" xfId="9612"/>
    <cellStyle name="Comma 2 2 2 26 2" xfId="9613"/>
    <cellStyle name="Comma 2 2 2 27" xfId="9614"/>
    <cellStyle name="Comma 2 2 2 28" xfId="9615"/>
    <cellStyle name="Comma 2 2 2 29" xfId="9616"/>
    <cellStyle name="Comma 2 2 2 3" xfId="3734"/>
    <cellStyle name="Comma 2 2 2 3 2" xfId="56084"/>
    <cellStyle name="Comma 2 2 2 3 3" xfId="56085"/>
    <cellStyle name="Comma 2 2 2 30" xfId="9617"/>
    <cellStyle name="Comma 2 2 2 31" xfId="9618"/>
    <cellStyle name="Comma 2 2 2 32" xfId="56086"/>
    <cellStyle name="Comma 2 2 2 33" xfId="56087"/>
    <cellStyle name="Comma 2 2 2 4" xfId="3735"/>
    <cellStyle name="Comma 2 2 2 4 2" xfId="56088"/>
    <cellStyle name="Comma 2 2 2 4 3" xfId="56089"/>
    <cellStyle name="Comma 2 2 2 5" xfId="3736"/>
    <cellStyle name="Comma 2 2 2 5 2" xfId="56090"/>
    <cellStyle name="Comma 2 2 2 5 3" xfId="56091"/>
    <cellStyle name="Comma 2 2 2 6" xfId="3737"/>
    <cellStyle name="Comma 2 2 2 6 2" xfId="56092"/>
    <cellStyle name="Comma 2 2 2 6 3" xfId="56093"/>
    <cellStyle name="Comma 2 2 2 7" xfId="3738"/>
    <cellStyle name="Comma 2 2 2 7 2" xfId="56094"/>
    <cellStyle name="Comma 2 2 2 7 3" xfId="56095"/>
    <cellStyle name="Comma 2 2 2 8" xfId="3739"/>
    <cellStyle name="Comma 2 2 2 8 2" xfId="56096"/>
    <cellStyle name="Comma 2 2 2 8 3" xfId="56097"/>
    <cellStyle name="Comma 2 2 2 9" xfId="3740"/>
    <cellStyle name="Comma 2 2 2 9 2" xfId="56098"/>
    <cellStyle name="Comma 2 2 2 9 3" xfId="56099"/>
    <cellStyle name="Comma 2 2 20" xfId="3741"/>
    <cellStyle name="Comma 2 2 20 2" xfId="56100"/>
    <cellStyle name="Comma 2 2 20 3" xfId="56101"/>
    <cellStyle name="Comma 2 2 21" xfId="3742"/>
    <cellStyle name="Comma 2 2 21 2" xfId="56102"/>
    <cellStyle name="Comma 2 2 21 3" xfId="56103"/>
    <cellStyle name="Comma 2 2 22" xfId="3743"/>
    <cellStyle name="Comma 2 2 22 2" xfId="56104"/>
    <cellStyle name="Comma 2 2 22 3" xfId="56105"/>
    <cellStyle name="Comma 2 2 23" xfId="3744"/>
    <cellStyle name="Comma 2 2 23 2" xfId="56106"/>
    <cellStyle name="Comma 2 2 23 3" xfId="56107"/>
    <cellStyle name="Comma 2 2 24" xfId="3745"/>
    <cellStyle name="Comma 2 2 24 2" xfId="3746"/>
    <cellStyle name="Comma 2 2 24 2 2" xfId="9619"/>
    <cellStyle name="Comma 2 2 24 2 2 2" xfId="9620"/>
    <cellStyle name="Comma 2 2 24 2 3" xfId="9621"/>
    <cellStyle name="Comma 2 2 24 2 3 2" xfId="9622"/>
    <cellStyle name="Comma 2 2 24 2 4" xfId="9623"/>
    <cellStyle name="Comma 2 2 24 2 4 2" xfId="9624"/>
    <cellStyle name="Comma 2 2 24 2 5" xfId="9625"/>
    <cellStyle name="Comma 2 2 24 2 5 2" xfId="9626"/>
    <cellStyle name="Comma 2 2 24 2 6" xfId="9627"/>
    <cellStyle name="Comma 2 2 24 2 6 2" xfId="9628"/>
    <cellStyle name="Comma 2 2 24 2 7" xfId="9629"/>
    <cellStyle name="Comma 2 2 24 2 7 2" xfId="9630"/>
    <cellStyle name="Comma 2 2 24 2 8" xfId="56108"/>
    <cellStyle name="Comma 2 2 24 2 9" xfId="56109"/>
    <cellStyle name="Comma 2 2 24 3" xfId="56110"/>
    <cellStyle name="Comma 2 2 24 4" xfId="56111"/>
    <cellStyle name="Comma 2 2 25" xfId="3747"/>
    <cellStyle name="Comma 2 2 25 2" xfId="9631"/>
    <cellStyle name="Comma 2 2 25 3" xfId="56112"/>
    <cellStyle name="Comma 2 2 25 4" xfId="56113"/>
    <cellStyle name="Comma 2 2 26" xfId="9632"/>
    <cellStyle name="Comma 2 2 26 2" xfId="9633"/>
    <cellStyle name="Comma 2 2 26 3" xfId="9634"/>
    <cellStyle name="Comma 2 2 26 4" xfId="9635"/>
    <cellStyle name="Comma 2 2 26 5" xfId="9636"/>
    <cellStyle name="Comma 2 2 26 6" xfId="9637"/>
    <cellStyle name="Comma 2 2 26 7" xfId="9638"/>
    <cellStyle name="Comma 2 2 27" xfId="9639"/>
    <cellStyle name="Comma 2 2 28" xfId="9640"/>
    <cellStyle name="Comma 2 2 29" xfId="9641"/>
    <cellStyle name="Comma 2 2 3" xfId="3748"/>
    <cellStyle name="Comma 2 2 3 2" xfId="3749"/>
    <cellStyle name="Comma 2 2 3 2 2" xfId="56114"/>
    <cellStyle name="Comma 2 2 3 2 3" xfId="56115"/>
    <cellStyle name="Comma 2 2 3 3" xfId="56116"/>
    <cellStyle name="Comma 2 2 3 4" xfId="56117"/>
    <cellStyle name="Comma 2 2 30" xfId="9642"/>
    <cellStyle name="Comma 2 2 31" xfId="9643"/>
    <cellStyle name="Comma 2 2 32" xfId="9644"/>
    <cellStyle name="Comma 2 2 33" xfId="9645"/>
    <cellStyle name="Comma 2 2 34" xfId="56118"/>
    <cellStyle name="Comma 2 2 4" xfId="3750"/>
    <cellStyle name="Comma 2 2 4 2" xfId="9646"/>
    <cellStyle name="Comma 2 2 4 3" xfId="56119"/>
    <cellStyle name="Comma 2 2 5" xfId="3751"/>
    <cellStyle name="Comma 2 2 5 2" xfId="56120"/>
    <cellStyle name="Comma 2 2 5 3" xfId="56121"/>
    <cellStyle name="Comma 2 2 6" xfId="3752"/>
    <cellStyle name="Comma 2 2 6 2" xfId="56122"/>
    <cellStyle name="Comma 2 2 6 3" xfId="56123"/>
    <cellStyle name="Comma 2 2 7" xfId="3753"/>
    <cellStyle name="Comma 2 2 7 2" xfId="56124"/>
    <cellStyle name="Comma 2 2 7 3" xfId="56125"/>
    <cellStyle name="Comma 2 2 8" xfId="3754"/>
    <cellStyle name="Comma 2 2 8 2" xfId="56126"/>
    <cellStyle name="Comma 2 2 8 3" xfId="56127"/>
    <cellStyle name="Comma 2 2 9" xfId="3755"/>
    <cellStyle name="Comma 2 2 9 2" xfId="56128"/>
    <cellStyle name="Comma 2 2 9 3" xfId="56129"/>
    <cellStyle name="Comma 2 2_05-12  KH trung han 2016-2020 - Liem Thinh edited" xfId="3756"/>
    <cellStyle name="Comma 2 20" xfId="3757"/>
    <cellStyle name="Comma 2 20 2" xfId="9647"/>
    <cellStyle name="Comma 2 20 2 2" xfId="9648"/>
    <cellStyle name="Comma 2 20 3" xfId="9649"/>
    <cellStyle name="Comma 2 20 3 2" xfId="9650"/>
    <cellStyle name="Comma 2 20 4" xfId="9651"/>
    <cellStyle name="Comma 2 20 4 2" xfId="9652"/>
    <cellStyle name="Comma 2 20 5" xfId="9653"/>
    <cellStyle name="Comma 2 20 5 2" xfId="9654"/>
    <cellStyle name="Comma 2 20 6" xfId="9655"/>
    <cellStyle name="Comma 2 20 6 2" xfId="9656"/>
    <cellStyle name="Comma 2 20 7" xfId="9657"/>
    <cellStyle name="Comma 2 20 7 2" xfId="9658"/>
    <cellStyle name="Comma 2 20 8" xfId="56130"/>
    <cellStyle name="Comma 2 20 9" xfId="56131"/>
    <cellStyle name="Comma 2 21" xfId="3758"/>
    <cellStyle name="Comma 2 21 2" xfId="9659"/>
    <cellStyle name="Comma 2 21 2 2" xfId="9660"/>
    <cellStyle name="Comma 2 21 3" xfId="9661"/>
    <cellStyle name="Comma 2 21 3 2" xfId="9662"/>
    <cellStyle name="Comma 2 21 4" xfId="9663"/>
    <cellStyle name="Comma 2 21 4 2" xfId="9664"/>
    <cellStyle name="Comma 2 21 5" xfId="9665"/>
    <cellStyle name="Comma 2 21 5 2" xfId="9666"/>
    <cellStyle name="Comma 2 21 6" xfId="9667"/>
    <cellStyle name="Comma 2 21 6 2" xfId="9668"/>
    <cellStyle name="Comma 2 21 7" xfId="9669"/>
    <cellStyle name="Comma 2 21 7 2" xfId="9670"/>
    <cellStyle name="Comma 2 21 8" xfId="56132"/>
    <cellStyle name="Comma 2 21 9" xfId="56133"/>
    <cellStyle name="Comma 2 22" xfId="3759"/>
    <cellStyle name="Comma 2 22 2" xfId="9671"/>
    <cellStyle name="Comma 2 22 2 2" xfId="9672"/>
    <cellStyle name="Comma 2 22 3" xfId="9673"/>
    <cellStyle name="Comma 2 22 3 2" xfId="9674"/>
    <cellStyle name="Comma 2 22 4" xfId="9675"/>
    <cellStyle name="Comma 2 22 4 2" xfId="9676"/>
    <cellStyle name="Comma 2 22 5" xfId="9677"/>
    <cellStyle name="Comma 2 22 5 2" xfId="9678"/>
    <cellStyle name="Comma 2 22 6" xfId="9679"/>
    <cellStyle name="Comma 2 22 6 2" xfId="9680"/>
    <cellStyle name="Comma 2 22 7" xfId="9681"/>
    <cellStyle name="Comma 2 22 7 2" xfId="9682"/>
    <cellStyle name="Comma 2 22 8" xfId="56134"/>
    <cellStyle name="Comma 2 22 9" xfId="56135"/>
    <cellStyle name="Comma 2 23" xfId="3760"/>
    <cellStyle name="Comma 2 23 2" xfId="9683"/>
    <cellStyle name="Comma 2 23 2 2" xfId="9684"/>
    <cellStyle name="Comma 2 23 3" xfId="9685"/>
    <cellStyle name="Comma 2 23 3 2" xfId="9686"/>
    <cellStyle name="Comma 2 23 4" xfId="9687"/>
    <cellStyle name="Comma 2 23 4 2" xfId="9688"/>
    <cellStyle name="Comma 2 23 5" xfId="9689"/>
    <cellStyle name="Comma 2 23 5 2" xfId="9690"/>
    <cellStyle name="Comma 2 23 6" xfId="9691"/>
    <cellStyle name="Comma 2 23 6 2" xfId="9692"/>
    <cellStyle name="Comma 2 23 7" xfId="9693"/>
    <cellStyle name="Comma 2 23 7 2" xfId="9694"/>
    <cellStyle name="Comma 2 23 8" xfId="56136"/>
    <cellStyle name="Comma 2 23 9" xfId="56137"/>
    <cellStyle name="Comma 2 24" xfId="3761"/>
    <cellStyle name="Comma 2 24 2" xfId="9695"/>
    <cellStyle name="Comma 2 24 2 2" xfId="9696"/>
    <cellStyle name="Comma 2 24 3" xfId="9697"/>
    <cellStyle name="Comma 2 24 3 2" xfId="9698"/>
    <cellStyle name="Comma 2 24 4" xfId="9699"/>
    <cellStyle name="Comma 2 24 4 2" xfId="9700"/>
    <cellStyle name="Comma 2 24 5" xfId="9701"/>
    <cellStyle name="Comma 2 24 5 2" xfId="9702"/>
    <cellStyle name="Comma 2 24 6" xfId="9703"/>
    <cellStyle name="Comma 2 24 6 2" xfId="9704"/>
    <cellStyle name="Comma 2 24 7" xfId="9705"/>
    <cellStyle name="Comma 2 24 7 2" xfId="9706"/>
    <cellStyle name="Comma 2 24 8" xfId="56138"/>
    <cellStyle name="Comma 2 24 9" xfId="56139"/>
    <cellStyle name="Comma 2 25" xfId="3762"/>
    <cellStyle name="Comma 2 25 2" xfId="9707"/>
    <cellStyle name="Comma 2 25 2 2" xfId="9708"/>
    <cellStyle name="Comma 2 25 3" xfId="9709"/>
    <cellStyle name="Comma 2 25 3 2" xfId="9710"/>
    <cellStyle name="Comma 2 25 4" xfId="9711"/>
    <cellStyle name="Comma 2 25 4 2" xfId="9712"/>
    <cellStyle name="Comma 2 25 5" xfId="9713"/>
    <cellStyle name="Comma 2 25 5 2" xfId="9714"/>
    <cellStyle name="Comma 2 25 6" xfId="9715"/>
    <cellStyle name="Comma 2 25 6 2" xfId="9716"/>
    <cellStyle name="Comma 2 25 7" xfId="9717"/>
    <cellStyle name="Comma 2 25 7 2" xfId="9718"/>
    <cellStyle name="Comma 2 25 8" xfId="56140"/>
    <cellStyle name="Comma 2 25 9" xfId="56141"/>
    <cellStyle name="Comma 2 26" xfId="3763"/>
    <cellStyle name="Comma 2 26 2" xfId="3764"/>
    <cellStyle name="Comma 2 26 2 2" xfId="9719"/>
    <cellStyle name="Comma 2 26 2 2 2" xfId="9720"/>
    <cellStyle name="Comma 2 26 2 3" xfId="9721"/>
    <cellStyle name="Comma 2 26 2 3 2" xfId="9722"/>
    <cellStyle name="Comma 2 26 2 4" xfId="9723"/>
    <cellStyle name="Comma 2 26 2 4 2" xfId="9724"/>
    <cellStyle name="Comma 2 26 2 5" xfId="9725"/>
    <cellStyle name="Comma 2 26 2 5 2" xfId="9726"/>
    <cellStyle name="Comma 2 26 2 6" xfId="9727"/>
    <cellStyle name="Comma 2 26 2 6 2" xfId="9728"/>
    <cellStyle name="Comma 2 26 2 7" xfId="9729"/>
    <cellStyle name="Comma 2 26 2 7 2" xfId="9730"/>
    <cellStyle name="Comma 2 26 2 8" xfId="56142"/>
    <cellStyle name="Comma 2 26 2 9" xfId="56143"/>
    <cellStyle name="Comma 2 26 3" xfId="56144"/>
    <cellStyle name="Comma 2 26 4" xfId="56145"/>
    <cellStyle name="Comma 2 26_bieu 1b" xfId="9731"/>
    <cellStyle name="Comma 2 27" xfId="3765"/>
    <cellStyle name="Comma 2 27 10" xfId="56146"/>
    <cellStyle name="Comma 2 27 2" xfId="9732"/>
    <cellStyle name="Comma 2 27 2 2" xfId="9733"/>
    <cellStyle name="Comma 2 27 3" xfId="9734"/>
    <cellStyle name="Comma 2 27 3 2" xfId="9735"/>
    <cellStyle name="Comma 2 27 4" xfId="9736"/>
    <cellStyle name="Comma 2 27 4 2" xfId="9737"/>
    <cellStyle name="Comma 2 27 5" xfId="9738"/>
    <cellStyle name="Comma 2 27 5 2" xfId="9739"/>
    <cellStyle name="Comma 2 27 6" xfId="9740"/>
    <cellStyle name="Comma 2 27 6 2" xfId="9741"/>
    <cellStyle name="Comma 2 27 7" xfId="9742"/>
    <cellStyle name="Comma 2 27 7 2" xfId="9743"/>
    <cellStyle name="Comma 2 27 8" xfId="9744"/>
    <cellStyle name="Comma 2 27 9" xfId="56147"/>
    <cellStyle name="Comma 2 28" xfId="713"/>
    <cellStyle name="Comma 2 28 10" xfId="56148"/>
    <cellStyle name="Comma 2 28 2" xfId="3766"/>
    <cellStyle name="Comma 2 28 2 2" xfId="45"/>
    <cellStyle name="Comma 2 28 2 2 2" xfId="3767"/>
    <cellStyle name="Comma 2 28 2 2 3" xfId="56149"/>
    <cellStyle name="Comma 2 28 2 2 4" xfId="56150"/>
    <cellStyle name="Comma 2 28 2 3" xfId="9745"/>
    <cellStyle name="Comma 2 28 2 4" xfId="9746"/>
    <cellStyle name="Comma 2 28 2 4 2" xfId="55405"/>
    <cellStyle name="Comma 2 28 2 5" xfId="9747"/>
    <cellStyle name="Comma 2 28 3" xfId="9748"/>
    <cellStyle name="Comma 2 28 3 2" xfId="9749"/>
    <cellStyle name="Comma 2 28 4" xfId="9750"/>
    <cellStyle name="Comma 2 28 4 2" xfId="9751"/>
    <cellStyle name="Comma 2 28 5" xfId="9752"/>
    <cellStyle name="Comma 2 28 5 2" xfId="9753"/>
    <cellStyle name="Comma 2 28 6" xfId="9754"/>
    <cellStyle name="Comma 2 28 6 2" xfId="9755"/>
    <cellStyle name="Comma 2 28 7" xfId="9756"/>
    <cellStyle name="Comma 2 28 7 2" xfId="9757"/>
    <cellStyle name="Comma 2 28 8" xfId="9758"/>
    <cellStyle name="Comma 2 28 9" xfId="56151"/>
    <cellStyle name="Comma 2 29" xfId="9759"/>
    <cellStyle name="Comma 2 29 2" xfId="9760"/>
    <cellStyle name="Comma 2 3" xfId="714"/>
    <cellStyle name="Comma 2 3 2" xfId="3768"/>
    <cellStyle name="Comma 2 3 2 10" xfId="56152"/>
    <cellStyle name="Comma 2 3 2 11" xfId="56153"/>
    <cellStyle name="Comma 2 3 2 11 5" xfId="9761"/>
    <cellStyle name="Comma 2 3 2 2" xfId="3769"/>
    <cellStyle name="Comma 2 3 2 2 2" xfId="9762"/>
    <cellStyle name="Comma 2 3 2 2 2 2" xfId="9763"/>
    <cellStyle name="Comma 2 3 2 2 3" xfId="9764"/>
    <cellStyle name="Comma 2 3 2 2 3 2" xfId="9765"/>
    <cellStyle name="Comma 2 3 2 2 4" xfId="9766"/>
    <cellStyle name="Comma 2 3 2 2 4 2" xfId="9767"/>
    <cellStyle name="Comma 2 3 2 2 5" xfId="9768"/>
    <cellStyle name="Comma 2 3 2 2 5 2" xfId="9769"/>
    <cellStyle name="Comma 2 3 2 2 6" xfId="9770"/>
    <cellStyle name="Comma 2 3 2 2 6 2" xfId="9771"/>
    <cellStyle name="Comma 2 3 2 2 7" xfId="9772"/>
    <cellStyle name="Comma 2 3 2 2 7 2" xfId="9773"/>
    <cellStyle name="Comma 2 3 2 2 8" xfId="56154"/>
    <cellStyle name="Comma 2 3 2 2 9" xfId="56155"/>
    <cellStyle name="Comma 2 3 2 3" xfId="3770"/>
    <cellStyle name="Comma 2 3 2 3 2" xfId="9774"/>
    <cellStyle name="Comma 2 3 2 3 2 2" xfId="9775"/>
    <cellStyle name="Comma 2 3 2 3 3" xfId="9776"/>
    <cellStyle name="Comma 2 3 2 3 3 2" xfId="9777"/>
    <cellStyle name="Comma 2 3 2 3 4" xfId="9778"/>
    <cellStyle name="Comma 2 3 2 3 4 2" xfId="9779"/>
    <cellStyle name="Comma 2 3 2 3 5" xfId="9780"/>
    <cellStyle name="Comma 2 3 2 3 5 2" xfId="9781"/>
    <cellStyle name="Comma 2 3 2 3 6" xfId="9782"/>
    <cellStyle name="Comma 2 3 2 3 6 2" xfId="9783"/>
    <cellStyle name="Comma 2 3 2 3 7" xfId="9784"/>
    <cellStyle name="Comma 2 3 2 3 7 2" xfId="9785"/>
    <cellStyle name="Comma 2 3 2 3 8" xfId="56156"/>
    <cellStyle name="Comma 2 3 2 3 9" xfId="56157"/>
    <cellStyle name="Comma 2 3 2 4" xfId="9786"/>
    <cellStyle name="Comma 2 3 2 4 2" xfId="9787"/>
    <cellStyle name="Comma 2 3 2 5" xfId="9788"/>
    <cellStyle name="Comma 2 3 2 5 2" xfId="9789"/>
    <cellStyle name="Comma 2 3 2 6" xfId="9790"/>
    <cellStyle name="Comma 2 3 2 6 2" xfId="9791"/>
    <cellStyle name="Comma 2 3 2 7" xfId="9792"/>
    <cellStyle name="Comma 2 3 2 7 2" xfId="9793"/>
    <cellStyle name="Comma 2 3 2 7 9" xfId="9794"/>
    <cellStyle name="Comma 2 3 2 8" xfId="9795"/>
    <cellStyle name="Comma 2 3 2 8 2" xfId="9796"/>
    <cellStyle name="Comma 2 3 2 9" xfId="9797"/>
    <cellStyle name="Comma 2 3 2 9 2" xfId="9798"/>
    <cellStyle name="Comma 2 3 3" xfId="3771"/>
    <cellStyle name="Comma 2 3 3 2" xfId="9799"/>
    <cellStyle name="Comma 2 3 3 2 2" xfId="9800"/>
    <cellStyle name="Comma 2 3 3 3" xfId="9801"/>
    <cellStyle name="Comma 2 3 3 3 2" xfId="9802"/>
    <cellStyle name="Comma 2 3 3 4" xfId="9803"/>
    <cellStyle name="Comma 2 3 3 4 2" xfId="9804"/>
    <cellStyle name="Comma 2 3 3 5" xfId="9805"/>
    <cellStyle name="Comma 2 3 3 5 2" xfId="9806"/>
    <cellStyle name="Comma 2 3 3 6" xfId="9807"/>
    <cellStyle name="Comma 2 3 3 6 2" xfId="9808"/>
    <cellStyle name="Comma 2 3 3 7" xfId="9809"/>
    <cellStyle name="Comma 2 3 3 7 2" xfId="9810"/>
    <cellStyle name="Comma 2 3 3 8" xfId="56158"/>
    <cellStyle name="Comma 2 3 3 9" xfId="56159"/>
    <cellStyle name="Comma 2 3 4" xfId="9811"/>
    <cellStyle name="Comma 2 3 5" xfId="56160"/>
    <cellStyle name="Comma 2 3 6" xfId="56161"/>
    <cellStyle name="Comma 2 3_bieu 1b" xfId="9812"/>
    <cellStyle name="Comma 2 30" xfId="9813"/>
    <cellStyle name="Comma 2 31" xfId="9814"/>
    <cellStyle name="Comma 2 31 2" xfId="55402"/>
    <cellStyle name="Comma 2 32" xfId="9815"/>
    <cellStyle name="Comma 2 33" xfId="9816"/>
    <cellStyle name="Comma 2 34" xfId="9817"/>
    <cellStyle name="Comma 2 35" xfId="9818"/>
    <cellStyle name="Comma 2 36" xfId="9819"/>
    <cellStyle name="Comma 2 37" xfId="9820"/>
    <cellStyle name="Comma 2 38" xfId="9821"/>
    <cellStyle name="Comma 2 39" xfId="9822"/>
    <cellStyle name="Comma 2 4" xfId="715"/>
    <cellStyle name="Comma 2 4 10" xfId="56162"/>
    <cellStyle name="Comma 2 4 11" xfId="56163"/>
    <cellStyle name="Comma 2 4 2" xfId="716"/>
    <cellStyle name="Comma 2 4 2 2" xfId="9823"/>
    <cellStyle name="Comma 2 4 2 3" xfId="56164"/>
    <cellStyle name="Comma 2 4 3" xfId="9824"/>
    <cellStyle name="Comma 2 4 3 2" xfId="9825"/>
    <cellStyle name="Comma 2 4 4" xfId="9826"/>
    <cellStyle name="Comma 2 4 4 2" xfId="9827"/>
    <cellStyle name="Comma 2 4 5" xfId="9828"/>
    <cellStyle name="Comma 2 4 5 2" xfId="9829"/>
    <cellStyle name="Comma 2 4 6" xfId="9830"/>
    <cellStyle name="Comma 2 4 6 2" xfId="9831"/>
    <cellStyle name="Comma 2 4 7" xfId="9832"/>
    <cellStyle name="Comma 2 4 7 2" xfId="9833"/>
    <cellStyle name="Comma 2 4 8" xfId="9834"/>
    <cellStyle name="Comma 2 4 8 2" xfId="9835"/>
    <cellStyle name="Comma 2 4 9" xfId="56165"/>
    <cellStyle name="Comma 2 40" xfId="9836"/>
    <cellStyle name="Comma 2 41" xfId="56166"/>
    <cellStyle name="Comma 2 42" xfId="56167"/>
    <cellStyle name="Comma 2 43" xfId="56168"/>
    <cellStyle name="Comma 2 44" xfId="56169"/>
    <cellStyle name="Comma 2 45" xfId="56170"/>
    <cellStyle name="Comma 2 46" xfId="56171"/>
    <cellStyle name="Comma 2 47" xfId="56172"/>
    <cellStyle name="Comma 2 5" xfId="717"/>
    <cellStyle name="Comma 2 5 10" xfId="56173"/>
    <cellStyle name="Comma 2 5 11" xfId="56174"/>
    <cellStyle name="Comma 2 5 2" xfId="3772"/>
    <cellStyle name="Comma 2 5 2 2" xfId="56175"/>
    <cellStyle name="Comma 2 5 2 3" xfId="56176"/>
    <cellStyle name="Comma 2 5 3" xfId="3773"/>
    <cellStyle name="Comma 2 5 3 2" xfId="9837"/>
    <cellStyle name="Comma 2 5 3 2 2" xfId="9838"/>
    <cellStyle name="Comma 2 5 3 3" xfId="9839"/>
    <cellStyle name="Comma 2 5 3 3 2" xfId="9840"/>
    <cellStyle name="Comma 2 5 3 4" xfId="9841"/>
    <cellStyle name="Comma 2 5 3 4 2" xfId="9842"/>
    <cellStyle name="Comma 2 5 3 5" xfId="9843"/>
    <cellStyle name="Comma 2 5 3 5 2" xfId="9844"/>
    <cellStyle name="Comma 2 5 3 6" xfId="9845"/>
    <cellStyle name="Comma 2 5 3 6 2" xfId="9846"/>
    <cellStyle name="Comma 2 5 3 7" xfId="9847"/>
    <cellStyle name="Comma 2 5 3 7 2" xfId="9848"/>
    <cellStyle name="Comma 2 5 3 8" xfId="56177"/>
    <cellStyle name="Comma 2 5 3 9" xfId="56178"/>
    <cellStyle name="Comma 2 5 4" xfId="9849"/>
    <cellStyle name="Comma 2 5 4 2" xfId="9850"/>
    <cellStyle name="Comma 2 5 5" xfId="9851"/>
    <cellStyle name="Comma 2 5 5 2" xfId="9852"/>
    <cellStyle name="Comma 2 5 6" xfId="9853"/>
    <cellStyle name="Comma 2 5 6 2" xfId="9854"/>
    <cellStyle name="Comma 2 5 7" xfId="9855"/>
    <cellStyle name="Comma 2 5 7 2" xfId="9856"/>
    <cellStyle name="Comma 2 5 8" xfId="9857"/>
    <cellStyle name="Comma 2 5 8 2" xfId="9858"/>
    <cellStyle name="Comma 2 5 9" xfId="9859"/>
    <cellStyle name="Comma 2 5 9 2" xfId="9860"/>
    <cellStyle name="Comma 2 6" xfId="718"/>
    <cellStyle name="Comma 2 6 2" xfId="9861"/>
    <cellStyle name="Comma 2 6 3" xfId="56179"/>
    <cellStyle name="Comma 2 7" xfId="3774"/>
    <cellStyle name="Comma 2 7 2" xfId="9862"/>
    <cellStyle name="Comma 2 7 2 2" xfId="9863"/>
    <cellStyle name="Comma 2 7 3" xfId="9864"/>
    <cellStyle name="Comma 2 7 3 2" xfId="9865"/>
    <cellStyle name="Comma 2 7 4" xfId="9866"/>
    <cellStyle name="Comma 2 7 4 2" xfId="9867"/>
    <cellStyle name="Comma 2 7 5" xfId="9868"/>
    <cellStyle name="Comma 2 7 5 2" xfId="9869"/>
    <cellStyle name="Comma 2 7 6" xfId="9870"/>
    <cellStyle name="Comma 2 7 6 2" xfId="9871"/>
    <cellStyle name="Comma 2 7 7" xfId="9872"/>
    <cellStyle name="Comma 2 7 7 2" xfId="9873"/>
    <cellStyle name="Comma 2 7 8" xfId="56180"/>
    <cellStyle name="Comma 2 7 9" xfId="56181"/>
    <cellStyle name="Comma 2 8" xfId="3775"/>
    <cellStyle name="Comma 2 8 2" xfId="9874"/>
    <cellStyle name="Comma 2 8 2 2" xfId="9875"/>
    <cellStyle name="Comma 2 8 3" xfId="9876"/>
    <cellStyle name="Comma 2 8 3 2" xfId="9877"/>
    <cellStyle name="Comma 2 8 4" xfId="9878"/>
    <cellStyle name="Comma 2 8 4 2" xfId="9879"/>
    <cellStyle name="Comma 2 8 5" xfId="9880"/>
    <cellStyle name="Comma 2 8 5 2" xfId="9881"/>
    <cellStyle name="Comma 2 8 6" xfId="9882"/>
    <cellStyle name="Comma 2 8 6 2" xfId="9883"/>
    <cellStyle name="Comma 2 8 7" xfId="9884"/>
    <cellStyle name="Comma 2 8 7 2" xfId="9885"/>
    <cellStyle name="Comma 2 8 8" xfId="56182"/>
    <cellStyle name="Comma 2 8 9" xfId="56183"/>
    <cellStyle name="Comma 2 9" xfId="3776"/>
    <cellStyle name="Comma 2 9 2" xfId="9886"/>
    <cellStyle name="Comma 2 9 2 2" xfId="9887"/>
    <cellStyle name="Comma 2 9 3" xfId="9888"/>
    <cellStyle name="Comma 2 9 3 2" xfId="9889"/>
    <cellStyle name="Comma 2 9 4" xfId="9890"/>
    <cellStyle name="Comma 2 9 4 2" xfId="9891"/>
    <cellStyle name="Comma 2 9 5" xfId="9892"/>
    <cellStyle name="Comma 2 9 5 2" xfId="9893"/>
    <cellStyle name="Comma 2 9 6" xfId="9894"/>
    <cellStyle name="Comma 2 9 6 2" xfId="9895"/>
    <cellStyle name="Comma 2 9 7" xfId="9896"/>
    <cellStyle name="Comma 2 9 7 2" xfId="9897"/>
    <cellStyle name="Comma 2 9 8" xfId="56184"/>
    <cellStyle name="Comma 2 9 9" xfId="56185"/>
    <cellStyle name="Comma 2_05-12  KH trung han 2016-2020 - Liem Thinh edited" xfId="3777"/>
    <cellStyle name="Comma 20" xfId="719"/>
    <cellStyle name="Comma 20 2" xfId="720"/>
    <cellStyle name="Comma 20 2 2" xfId="721"/>
    <cellStyle name="Comma 20 2 2 2" xfId="9898"/>
    <cellStyle name="Comma 20 2 2 3" xfId="56186"/>
    <cellStyle name="Comma 20 2 3" xfId="9899"/>
    <cellStyle name="Comma 20 2 4" xfId="9900"/>
    <cellStyle name="Comma 20 3" xfId="3778"/>
    <cellStyle name="Comma 20 3 10" xfId="56187"/>
    <cellStyle name="Comma 20 3 2" xfId="9901"/>
    <cellStyle name="Comma 20 3 2 2" xfId="9902"/>
    <cellStyle name="Comma 20 3 3" xfId="9903"/>
    <cellStyle name="Comma 20 3 3 2" xfId="9904"/>
    <cellStyle name="Comma 20 3 4" xfId="9905"/>
    <cellStyle name="Comma 20 3 4 2" xfId="9906"/>
    <cellStyle name="Comma 20 3 5" xfId="9907"/>
    <cellStyle name="Comma 20 3 5 2" xfId="9908"/>
    <cellStyle name="Comma 20 3 6" xfId="9909"/>
    <cellStyle name="Comma 20 3 6 2" xfId="9910"/>
    <cellStyle name="Comma 20 3 7" xfId="9911"/>
    <cellStyle name="Comma 20 3 7 2" xfId="9912"/>
    <cellStyle name="Comma 20 3 8" xfId="9913"/>
    <cellStyle name="Comma 20 3 9" xfId="56188"/>
    <cellStyle name="Comma 20 4" xfId="9914"/>
    <cellStyle name="Comma 20 5" xfId="9915"/>
    <cellStyle name="Comma 20 6" xfId="56189"/>
    <cellStyle name="Comma 20 7" xfId="56190"/>
    <cellStyle name="Comma 200" xfId="722"/>
    <cellStyle name="Comma 200 2" xfId="9916"/>
    <cellStyle name="Comma 200 3" xfId="56191"/>
    <cellStyle name="Comma 201" xfId="723"/>
    <cellStyle name="Comma 201 2" xfId="9917"/>
    <cellStyle name="Comma 201 3" xfId="56192"/>
    <cellStyle name="Comma 202" xfId="724"/>
    <cellStyle name="Comma 202 2" xfId="9918"/>
    <cellStyle name="Comma 202 3" xfId="56193"/>
    <cellStyle name="Comma 203" xfId="725"/>
    <cellStyle name="Comma 203 2" xfId="9919"/>
    <cellStyle name="Comma 203 3" xfId="56194"/>
    <cellStyle name="Comma 204" xfId="726"/>
    <cellStyle name="Comma 204 2" xfId="9920"/>
    <cellStyle name="Comma 204 3" xfId="56195"/>
    <cellStyle name="Comma 205" xfId="727"/>
    <cellStyle name="Comma 205 2" xfId="9921"/>
    <cellStyle name="Comma 205 3" xfId="56196"/>
    <cellStyle name="Comma 206" xfId="728"/>
    <cellStyle name="Comma 206 2" xfId="9922"/>
    <cellStyle name="Comma 206 3" xfId="56197"/>
    <cellStyle name="Comma 207" xfId="729"/>
    <cellStyle name="Comma 207 2" xfId="9923"/>
    <cellStyle name="Comma 207 3" xfId="56198"/>
    <cellStyle name="Comma 208" xfId="730"/>
    <cellStyle name="Comma 208 2" xfId="9924"/>
    <cellStyle name="Comma 208 3" xfId="56199"/>
    <cellStyle name="Comma 209" xfId="731"/>
    <cellStyle name="Comma 209 2" xfId="9925"/>
    <cellStyle name="Comma 209 3" xfId="56200"/>
    <cellStyle name="Comma 21" xfId="732"/>
    <cellStyle name="Comma 21 2" xfId="733"/>
    <cellStyle name="Comma 21 2 2" xfId="734"/>
    <cellStyle name="Comma 21 2 2 2" xfId="9926"/>
    <cellStyle name="Comma 21 2 2 3" xfId="56201"/>
    <cellStyle name="Comma 21 2 3" xfId="9927"/>
    <cellStyle name="Comma 21 2 4" xfId="9928"/>
    <cellStyle name="Comma 21 3" xfId="3779"/>
    <cellStyle name="Comma 21 3 2" xfId="9929"/>
    <cellStyle name="Comma 21 3 3" xfId="56202"/>
    <cellStyle name="Comma 21 4" xfId="9930"/>
    <cellStyle name="Comma 21 5" xfId="9931"/>
    <cellStyle name="Comma 21 6" xfId="56203"/>
    <cellStyle name="Comma 21 7" xfId="56204"/>
    <cellStyle name="Comma 210" xfId="735"/>
    <cellStyle name="Comma 210 2" xfId="9932"/>
    <cellStyle name="Comma 210 3" xfId="56205"/>
    <cellStyle name="Comma 211" xfId="736"/>
    <cellStyle name="Comma 211 2" xfId="9933"/>
    <cellStyle name="Comma 211 3" xfId="56206"/>
    <cellStyle name="Comma 212" xfId="737"/>
    <cellStyle name="Comma 212 2" xfId="9934"/>
    <cellStyle name="Comma 212 3" xfId="56207"/>
    <cellStyle name="Comma 213" xfId="738"/>
    <cellStyle name="Comma 213 2" xfId="9935"/>
    <cellStyle name="Comma 213 3" xfId="56208"/>
    <cellStyle name="Comma 214" xfId="739"/>
    <cellStyle name="Comma 214 2" xfId="9936"/>
    <cellStyle name="Comma 214 3" xfId="56209"/>
    <cellStyle name="Comma 215" xfId="740"/>
    <cellStyle name="Comma 215 2" xfId="9937"/>
    <cellStyle name="Comma 215 3" xfId="56210"/>
    <cellStyle name="Comma 216" xfId="741"/>
    <cellStyle name="Comma 216 2" xfId="9938"/>
    <cellStyle name="Comma 216 3" xfId="56211"/>
    <cellStyle name="Comma 217" xfId="742"/>
    <cellStyle name="Comma 217 2" xfId="9939"/>
    <cellStyle name="Comma 217 3" xfId="56212"/>
    <cellStyle name="Comma 218" xfId="743"/>
    <cellStyle name="Comma 218 2" xfId="9940"/>
    <cellStyle name="Comma 218 3" xfId="56213"/>
    <cellStyle name="Comma 219" xfId="744"/>
    <cellStyle name="Comma 219 2" xfId="9941"/>
    <cellStyle name="Comma 219 3" xfId="56214"/>
    <cellStyle name="Comma 22" xfId="745"/>
    <cellStyle name="Comma 22 2" xfId="746"/>
    <cellStyle name="Comma 22 2 2" xfId="747"/>
    <cellStyle name="Comma 22 2 2 2" xfId="9942"/>
    <cellStyle name="Comma 22 2 2 3" xfId="56215"/>
    <cellStyle name="Comma 22 2 3" xfId="9943"/>
    <cellStyle name="Comma 22 2 4" xfId="9944"/>
    <cellStyle name="Comma 22 3" xfId="3780"/>
    <cellStyle name="Comma 22 3 2" xfId="9945"/>
    <cellStyle name="Comma 22 3 2 2" xfId="9946"/>
    <cellStyle name="Comma 22 3 3" xfId="9947"/>
    <cellStyle name="Comma 22 3 3 2" xfId="9948"/>
    <cellStyle name="Comma 22 3 4" xfId="9949"/>
    <cellStyle name="Comma 22 3 4 2" xfId="9950"/>
    <cellStyle name="Comma 22 3 5" xfId="9951"/>
    <cellStyle name="Comma 22 3 5 2" xfId="9952"/>
    <cellStyle name="Comma 22 3 6" xfId="9953"/>
    <cellStyle name="Comma 22 3 6 2" xfId="9954"/>
    <cellStyle name="Comma 22 3 7" xfId="9955"/>
    <cellStyle name="Comma 22 3 7 2" xfId="9956"/>
    <cellStyle name="Comma 22 3 8" xfId="56216"/>
    <cellStyle name="Comma 22 3 9" xfId="56217"/>
    <cellStyle name="Comma 22 4" xfId="5802"/>
    <cellStyle name="Comma 22 5" xfId="9957"/>
    <cellStyle name="Comma 22 6" xfId="56218"/>
    <cellStyle name="Comma 22 7" xfId="56219"/>
    <cellStyle name="Comma 220" xfId="748"/>
    <cellStyle name="Comma 220 2" xfId="9958"/>
    <cellStyle name="Comma 220 3" xfId="56220"/>
    <cellStyle name="Comma 221" xfId="749"/>
    <cellStyle name="Comma 221 2" xfId="9959"/>
    <cellStyle name="Comma 221 3" xfId="56221"/>
    <cellStyle name="Comma 222" xfId="750"/>
    <cellStyle name="Comma 222 2" xfId="9960"/>
    <cellStyle name="Comma 222 3" xfId="56222"/>
    <cellStyle name="Comma 223" xfId="751"/>
    <cellStyle name="Comma 223 2" xfId="9961"/>
    <cellStyle name="Comma 223 3" xfId="56223"/>
    <cellStyle name="Comma 224" xfId="752"/>
    <cellStyle name="Comma 224 2" xfId="9962"/>
    <cellStyle name="Comma 224 3" xfId="56224"/>
    <cellStyle name="Comma 225" xfId="753"/>
    <cellStyle name="Comma 225 2" xfId="9963"/>
    <cellStyle name="Comma 225 3" xfId="56225"/>
    <cellStyle name="Comma 226" xfId="754"/>
    <cellStyle name="Comma 226 2" xfId="9964"/>
    <cellStyle name="Comma 226 3" xfId="56226"/>
    <cellStyle name="Comma 227" xfId="755"/>
    <cellStyle name="Comma 227 2" xfId="756"/>
    <cellStyle name="Comma 227 2 2" xfId="9965"/>
    <cellStyle name="Comma 227 2 3" xfId="56227"/>
    <cellStyle name="Comma 227 3" xfId="9966"/>
    <cellStyle name="Comma 227 4" xfId="56228"/>
    <cellStyle name="Comma 228" xfId="757"/>
    <cellStyle name="Comma 228 2" xfId="758"/>
    <cellStyle name="Comma 228 2 2" xfId="9967"/>
    <cellStyle name="Comma 228 2 3" xfId="56229"/>
    <cellStyle name="Comma 228 3" xfId="9968"/>
    <cellStyle name="Comma 228 4" xfId="56230"/>
    <cellStyle name="Comma 229" xfId="759"/>
    <cellStyle name="Comma 229 2" xfId="760"/>
    <cellStyle name="Comma 229 2 2" xfId="9969"/>
    <cellStyle name="Comma 229 2 3" xfId="56231"/>
    <cellStyle name="Comma 229 3" xfId="9970"/>
    <cellStyle name="Comma 229 4" xfId="56232"/>
    <cellStyle name="Comma 23" xfId="761"/>
    <cellStyle name="Comma 23 2" xfId="762"/>
    <cellStyle name="Comma 23 2 2" xfId="9971"/>
    <cellStyle name="Comma 23 2 3" xfId="9972"/>
    <cellStyle name="Comma 23 3" xfId="763"/>
    <cellStyle name="Comma 23 3 2" xfId="9973"/>
    <cellStyle name="Comma 23 3 3" xfId="56233"/>
    <cellStyle name="Comma 23 4" xfId="9974"/>
    <cellStyle name="Comma 23 5" xfId="9975"/>
    <cellStyle name="Comma 23 6" xfId="56234"/>
    <cellStyle name="Comma 23 7" xfId="56235"/>
    <cellStyle name="Comma 230" xfId="764"/>
    <cellStyle name="Comma 230 2" xfId="765"/>
    <cellStyle name="Comma 230 2 2" xfId="9976"/>
    <cellStyle name="Comma 230 2 3" xfId="56236"/>
    <cellStyle name="Comma 230 3" xfId="9977"/>
    <cellStyle name="Comma 230 4" xfId="56237"/>
    <cellStyle name="Comma 231" xfId="766"/>
    <cellStyle name="Comma 231 2" xfId="767"/>
    <cellStyle name="Comma 231 2 2" xfId="9978"/>
    <cellStyle name="Comma 231 2 3" xfId="56238"/>
    <cellStyle name="Comma 231 3" xfId="9979"/>
    <cellStyle name="Comma 231 4" xfId="56239"/>
    <cellStyle name="Comma 232" xfId="768"/>
    <cellStyle name="Comma 232 2" xfId="769"/>
    <cellStyle name="Comma 232 2 2" xfId="9980"/>
    <cellStyle name="Comma 232 2 3" xfId="56240"/>
    <cellStyle name="Comma 232 3" xfId="9981"/>
    <cellStyle name="Comma 232 4" xfId="56241"/>
    <cellStyle name="Comma 233" xfId="770"/>
    <cellStyle name="Comma 233 2" xfId="771"/>
    <cellStyle name="Comma 233 2 2" xfId="9982"/>
    <cellStyle name="Comma 233 2 3" xfId="56242"/>
    <cellStyle name="Comma 233 3" xfId="9983"/>
    <cellStyle name="Comma 233 4" xfId="56243"/>
    <cellStyle name="Comma 234" xfId="772"/>
    <cellStyle name="Comma 234 2" xfId="773"/>
    <cellStyle name="Comma 234 2 2" xfId="9984"/>
    <cellStyle name="Comma 234 2 3" xfId="56244"/>
    <cellStyle name="Comma 234 3" xfId="9985"/>
    <cellStyle name="Comma 234 4" xfId="56245"/>
    <cellStyle name="Comma 235" xfId="774"/>
    <cellStyle name="Comma 235 2" xfId="775"/>
    <cellStyle name="Comma 235 2 2" xfId="9986"/>
    <cellStyle name="Comma 235 2 3" xfId="56246"/>
    <cellStyle name="Comma 235 3" xfId="9987"/>
    <cellStyle name="Comma 235 4" xfId="56247"/>
    <cellStyle name="Comma 236" xfId="776"/>
    <cellStyle name="Comma 236 2" xfId="777"/>
    <cellStyle name="Comma 236 2 2" xfId="9988"/>
    <cellStyle name="Comma 236 2 3" xfId="56248"/>
    <cellStyle name="Comma 236 3" xfId="9989"/>
    <cellStyle name="Comma 236 4" xfId="56249"/>
    <cellStyle name="Comma 237" xfId="778"/>
    <cellStyle name="Comma 237 2" xfId="779"/>
    <cellStyle name="Comma 237 2 2" xfId="9990"/>
    <cellStyle name="Comma 237 2 3" xfId="56250"/>
    <cellStyle name="Comma 237 3" xfId="9991"/>
    <cellStyle name="Comma 237 4" xfId="56251"/>
    <cellStyle name="Comma 238" xfId="780"/>
    <cellStyle name="Comma 238 2" xfId="781"/>
    <cellStyle name="Comma 238 2 2" xfId="9992"/>
    <cellStyle name="Comma 238 2 3" xfId="56252"/>
    <cellStyle name="Comma 238 3" xfId="9993"/>
    <cellStyle name="Comma 238 4" xfId="56253"/>
    <cellStyle name="Comma 239" xfId="782"/>
    <cellStyle name="Comma 239 2" xfId="783"/>
    <cellStyle name="Comma 239 2 2" xfId="9994"/>
    <cellStyle name="Comma 239 2 3" xfId="56254"/>
    <cellStyle name="Comma 239 3" xfId="9995"/>
    <cellStyle name="Comma 239 4" xfId="56255"/>
    <cellStyle name="Comma 24" xfId="784"/>
    <cellStyle name="Comma 24 2" xfId="785"/>
    <cellStyle name="Comma 24 2 2" xfId="786"/>
    <cellStyle name="Comma 24 2 2 2" xfId="9996"/>
    <cellStyle name="Comma 24 2 2 3" xfId="56256"/>
    <cellStyle name="Comma 24 2 3" xfId="9997"/>
    <cellStyle name="Comma 24 2 4" xfId="9998"/>
    <cellStyle name="Comma 24 3" xfId="9999"/>
    <cellStyle name="Comma 24 4" xfId="10000"/>
    <cellStyle name="Comma 24 5" xfId="10001"/>
    <cellStyle name="Comma 24 6" xfId="56257"/>
    <cellStyle name="Comma 240" xfId="787"/>
    <cellStyle name="Comma 240 2" xfId="10002"/>
    <cellStyle name="Comma 240 3" xfId="56258"/>
    <cellStyle name="Comma 241" xfId="788"/>
    <cellStyle name="Comma 241 2" xfId="789"/>
    <cellStyle name="Comma 241 2 2" xfId="10003"/>
    <cellStyle name="Comma 241 2 3" xfId="56259"/>
    <cellStyle name="Comma 241 3" xfId="790"/>
    <cellStyle name="Comma 241 3 2" xfId="10004"/>
    <cellStyle name="Comma 241 3 3" xfId="56260"/>
    <cellStyle name="Comma 241 4" xfId="10005"/>
    <cellStyle name="Comma 241 5" xfId="56261"/>
    <cellStyle name="Comma 242" xfId="791"/>
    <cellStyle name="Comma 242 2" xfId="10006"/>
    <cellStyle name="Comma 242 3" xfId="56262"/>
    <cellStyle name="Comma 243" xfId="792"/>
    <cellStyle name="Comma 243 2" xfId="10007"/>
    <cellStyle name="Comma 243 3" xfId="56263"/>
    <cellStyle name="Comma 244" xfId="793"/>
    <cellStyle name="Comma 244 2" xfId="794"/>
    <cellStyle name="Comma 244 2 2" xfId="10008"/>
    <cellStyle name="Comma 244 2 3" xfId="56264"/>
    <cellStyle name="Comma 244 3" xfId="795"/>
    <cellStyle name="Comma 244 3 2" xfId="10009"/>
    <cellStyle name="Comma 244 3 3" xfId="56265"/>
    <cellStyle name="Comma 244 4" xfId="10010"/>
    <cellStyle name="Comma 244 5" xfId="56266"/>
    <cellStyle name="Comma 245" xfId="796"/>
    <cellStyle name="Comma 245 2" xfId="10011"/>
    <cellStyle name="Comma 245 3" xfId="56267"/>
    <cellStyle name="Comma 246" xfId="797"/>
    <cellStyle name="Comma 246 2" xfId="10012"/>
    <cellStyle name="Comma 246 3" xfId="56268"/>
    <cellStyle name="Comma 247" xfId="798"/>
    <cellStyle name="Comma 247 2" xfId="10013"/>
    <cellStyle name="Comma 247 3" xfId="56269"/>
    <cellStyle name="Comma 248" xfId="799"/>
    <cellStyle name="Comma 248 2" xfId="10014"/>
    <cellStyle name="Comma 248 3" xfId="56270"/>
    <cellStyle name="Comma 249" xfId="800"/>
    <cellStyle name="Comma 249 2" xfId="10015"/>
    <cellStyle name="Comma 249 3" xfId="56271"/>
    <cellStyle name="Comma 25" xfId="801"/>
    <cellStyle name="Comma 25 10" xfId="56272"/>
    <cellStyle name="Comma 25 11" xfId="56273"/>
    <cellStyle name="Comma 25 2" xfId="802"/>
    <cellStyle name="Comma 25 2 2" xfId="10016"/>
    <cellStyle name="Comma 25 2 3" xfId="10017"/>
    <cellStyle name="Comma 25 3" xfId="803"/>
    <cellStyle name="Comma 25 3 2" xfId="10018"/>
    <cellStyle name="Comma 25 3 3" xfId="56274"/>
    <cellStyle name="Comma 25 3 4" xfId="56275"/>
    <cellStyle name="Comma 25 4" xfId="10019"/>
    <cellStyle name="Comma 25 4 2" xfId="10020"/>
    <cellStyle name="Comma 25 5" xfId="10021"/>
    <cellStyle name="Comma 25 5 2" xfId="10022"/>
    <cellStyle name="Comma 25 6" xfId="10023"/>
    <cellStyle name="Comma 25 6 2" xfId="10024"/>
    <cellStyle name="Comma 25 7" xfId="10025"/>
    <cellStyle name="Comma 25 7 2" xfId="10026"/>
    <cellStyle name="Comma 25 8" xfId="10027"/>
    <cellStyle name="Comma 25 8 2" xfId="10028"/>
    <cellStyle name="Comma 25 9" xfId="56276"/>
    <cellStyle name="Comma 250" xfId="804"/>
    <cellStyle name="Comma 250 2" xfId="10029"/>
    <cellStyle name="Comma 250 3" xfId="56277"/>
    <cellStyle name="Comma 251" xfId="805"/>
    <cellStyle name="Comma 251 2" xfId="806"/>
    <cellStyle name="Comma 251 2 2" xfId="10030"/>
    <cellStyle name="Comma 251 2 3" xfId="56278"/>
    <cellStyle name="Comma 251 3" xfId="10031"/>
    <cellStyle name="Comma 251 4" xfId="56279"/>
    <cellStyle name="Comma 252" xfId="807"/>
    <cellStyle name="Comma 252 2" xfId="808"/>
    <cellStyle name="Comma 252 2 2" xfId="10032"/>
    <cellStyle name="Comma 252 2 3" xfId="56280"/>
    <cellStyle name="Comma 252 3" xfId="10033"/>
    <cellStyle name="Comma 252 4" xfId="56281"/>
    <cellStyle name="Comma 253" xfId="809"/>
    <cellStyle name="Comma 253 2" xfId="810"/>
    <cellStyle name="Comma 253 2 2" xfId="10034"/>
    <cellStyle name="Comma 253 2 3" xfId="56282"/>
    <cellStyle name="Comma 253 3" xfId="811"/>
    <cellStyle name="Comma 253 3 2" xfId="10035"/>
    <cellStyle name="Comma 253 3 3" xfId="56283"/>
    <cellStyle name="Comma 253 4" xfId="10036"/>
    <cellStyle name="Comma 253 5" xfId="56284"/>
    <cellStyle name="Comma 254" xfId="812"/>
    <cellStyle name="Comma 254 2" xfId="813"/>
    <cellStyle name="Comma 254 2 2" xfId="10037"/>
    <cellStyle name="Comma 254 2 3" xfId="56285"/>
    <cellStyle name="Comma 254 3" xfId="814"/>
    <cellStyle name="Comma 254 3 2" xfId="10038"/>
    <cellStyle name="Comma 254 3 3" xfId="56286"/>
    <cellStyle name="Comma 254 4" xfId="10039"/>
    <cellStyle name="Comma 254 5" xfId="56287"/>
    <cellStyle name="Comma 255" xfId="815"/>
    <cellStyle name="Comma 255 2" xfId="816"/>
    <cellStyle name="Comma 255 2 2" xfId="10040"/>
    <cellStyle name="Comma 255 2 3" xfId="56288"/>
    <cellStyle name="Comma 255 3" xfId="817"/>
    <cellStyle name="Comma 255 3 2" xfId="10041"/>
    <cellStyle name="Comma 255 3 3" xfId="56289"/>
    <cellStyle name="Comma 255 4" xfId="10042"/>
    <cellStyle name="Comma 255 5" xfId="56290"/>
    <cellStyle name="Comma 256" xfId="818"/>
    <cellStyle name="Comma 256 2" xfId="819"/>
    <cellStyle name="Comma 256 2 2" xfId="10043"/>
    <cellStyle name="Comma 256 2 3" xfId="56291"/>
    <cellStyle name="Comma 256 3" xfId="820"/>
    <cellStyle name="Comma 256 3 2" xfId="10044"/>
    <cellStyle name="Comma 256 3 3" xfId="56292"/>
    <cellStyle name="Comma 256 4" xfId="10045"/>
    <cellStyle name="Comma 256 5" xfId="56293"/>
    <cellStyle name="Comma 257" xfId="821"/>
    <cellStyle name="Comma 257 2" xfId="822"/>
    <cellStyle name="Comma 257 2 2" xfId="10046"/>
    <cellStyle name="Comma 257 2 3" xfId="56294"/>
    <cellStyle name="Comma 257 3" xfId="10047"/>
    <cellStyle name="Comma 257 4" xfId="56295"/>
    <cellStyle name="Comma 258" xfId="823"/>
    <cellStyle name="Comma 258 2" xfId="824"/>
    <cellStyle name="Comma 258 2 2" xfId="10048"/>
    <cellStyle name="Comma 258 2 3" xfId="56296"/>
    <cellStyle name="Comma 258 3" xfId="10049"/>
    <cellStyle name="Comma 258 4" xfId="56297"/>
    <cellStyle name="Comma 259" xfId="825"/>
    <cellStyle name="Comma 259 2" xfId="826"/>
    <cellStyle name="Comma 259 2 2" xfId="10050"/>
    <cellStyle name="Comma 259 2 3" xfId="56298"/>
    <cellStyle name="Comma 259 3" xfId="827"/>
    <cellStyle name="Comma 259 3 2" xfId="10051"/>
    <cellStyle name="Comma 259 3 3" xfId="56299"/>
    <cellStyle name="Comma 259 4" xfId="10052"/>
    <cellStyle name="Comma 259 5" xfId="56300"/>
    <cellStyle name="Comma 26" xfId="828"/>
    <cellStyle name="Comma 26 10" xfId="56301"/>
    <cellStyle name="Comma 26 11" xfId="56302"/>
    <cellStyle name="Comma 26 2" xfId="829"/>
    <cellStyle name="Comma 26 2 2" xfId="830"/>
    <cellStyle name="Comma 26 2 2 2" xfId="10053"/>
    <cellStyle name="Comma 26 2 2 3" xfId="56303"/>
    <cellStyle name="Comma 26 2 3" xfId="10054"/>
    <cellStyle name="Comma 26 2 4" xfId="10055"/>
    <cellStyle name="Comma 26 3" xfId="10056"/>
    <cellStyle name="Comma 26 3 2" xfId="10057"/>
    <cellStyle name="Comma 26 4" xfId="10058"/>
    <cellStyle name="Comma 26 4 2" xfId="10059"/>
    <cellStyle name="Comma 26 5" xfId="10060"/>
    <cellStyle name="Comma 26 5 2" xfId="10061"/>
    <cellStyle name="Comma 26 6" xfId="10062"/>
    <cellStyle name="Comma 26 6 2" xfId="10063"/>
    <cellStyle name="Comma 26 7" xfId="10064"/>
    <cellStyle name="Comma 26 7 2" xfId="10065"/>
    <cellStyle name="Comma 26 8" xfId="10066"/>
    <cellStyle name="Comma 26 8 2" xfId="10067"/>
    <cellStyle name="Comma 26 9" xfId="56304"/>
    <cellStyle name="Comma 260" xfId="831"/>
    <cellStyle name="Comma 260 2" xfId="832"/>
    <cellStyle name="Comma 260 2 2" xfId="10068"/>
    <cellStyle name="Comma 260 2 3" xfId="56305"/>
    <cellStyle name="Comma 260 3" xfId="833"/>
    <cellStyle name="Comma 260 3 2" xfId="10069"/>
    <cellStyle name="Comma 260 3 3" xfId="56306"/>
    <cellStyle name="Comma 260 4" xfId="10070"/>
    <cellStyle name="Comma 260 5" xfId="56307"/>
    <cellStyle name="Comma 261" xfId="834"/>
    <cellStyle name="Comma 261 2" xfId="10071"/>
    <cellStyle name="Comma 261 3" xfId="56308"/>
    <cellStyle name="Comma 262" xfId="835"/>
    <cellStyle name="Comma 262 2" xfId="10072"/>
    <cellStyle name="Comma 262 3" xfId="56309"/>
    <cellStyle name="Comma 263" xfId="836"/>
    <cellStyle name="Comma 263 2" xfId="10073"/>
    <cellStyle name="Comma 263 3" xfId="56310"/>
    <cellStyle name="Comma 264" xfId="837"/>
    <cellStyle name="Comma 264 2" xfId="838"/>
    <cellStyle name="Comma 264 2 2" xfId="10074"/>
    <cellStyle name="Comma 264 2 3" xfId="56311"/>
    <cellStyle name="Comma 264 3" xfId="10075"/>
    <cellStyle name="Comma 264 4" xfId="56312"/>
    <cellStyle name="Comma 265" xfId="839"/>
    <cellStyle name="Comma 265 2" xfId="10076"/>
    <cellStyle name="Comma 265 3" xfId="56313"/>
    <cellStyle name="Comma 266" xfId="840"/>
    <cellStyle name="Comma 266 2" xfId="10077"/>
    <cellStyle name="Comma 266 3" xfId="56314"/>
    <cellStyle name="Comma 267" xfId="841"/>
    <cellStyle name="Comma 267 2" xfId="10078"/>
    <cellStyle name="Comma 267 3" xfId="56315"/>
    <cellStyle name="Comma 268" xfId="842"/>
    <cellStyle name="Comma 268 2" xfId="10079"/>
    <cellStyle name="Comma 268 3" xfId="56316"/>
    <cellStyle name="Comma 269" xfId="843"/>
    <cellStyle name="Comma 269 2" xfId="10080"/>
    <cellStyle name="Comma 269 3" xfId="56317"/>
    <cellStyle name="Comma 27" xfId="844"/>
    <cellStyle name="Comma 27 10" xfId="56318"/>
    <cellStyle name="Comma 27 11" xfId="56319"/>
    <cellStyle name="Comma 27 2" xfId="845"/>
    <cellStyle name="Comma 27 2 2" xfId="846"/>
    <cellStyle name="Comma 27 2 2 2" xfId="10081"/>
    <cellStyle name="Comma 27 2 2 3" xfId="56320"/>
    <cellStyle name="Comma 27 2 3" xfId="10082"/>
    <cellStyle name="Comma 27 2 4" xfId="10083"/>
    <cellStyle name="Comma 27 3" xfId="10084"/>
    <cellStyle name="Comma 27 3 2" xfId="10085"/>
    <cellStyle name="Comma 27 4" xfId="10086"/>
    <cellStyle name="Comma 27 4 2" xfId="10087"/>
    <cellStyle name="Comma 27 5" xfId="10088"/>
    <cellStyle name="Comma 27 5 2" xfId="10089"/>
    <cellStyle name="Comma 27 6" xfId="10090"/>
    <cellStyle name="Comma 27 6 2" xfId="10091"/>
    <cellStyle name="Comma 27 7" xfId="10092"/>
    <cellStyle name="Comma 27 7 2" xfId="10093"/>
    <cellStyle name="Comma 27 8" xfId="10094"/>
    <cellStyle name="Comma 27 8 2" xfId="10095"/>
    <cellStyle name="Comma 27 9" xfId="56321"/>
    <cellStyle name="Comma 270" xfId="847"/>
    <cellStyle name="Comma 270 2" xfId="10096"/>
    <cellStyle name="Comma 270 3" xfId="56322"/>
    <cellStyle name="Comma 271" xfId="848"/>
    <cellStyle name="Comma 271 2" xfId="10097"/>
    <cellStyle name="Comma 271 3" xfId="56323"/>
    <cellStyle name="Comma 272" xfId="849"/>
    <cellStyle name="Comma 272 2" xfId="10098"/>
    <cellStyle name="Comma 272 3" xfId="56324"/>
    <cellStyle name="Comma 273" xfId="850"/>
    <cellStyle name="Comma 273 2" xfId="851"/>
    <cellStyle name="Comma 273 2 2" xfId="10099"/>
    <cellStyle name="Comma 273 2 3" xfId="56325"/>
    <cellStyle name="Comma 273 3" xfId="10100"/>
    <cellStyle name="Comma 273 4" xfId="56326"/>
    <cellStyle name="Comma 274" xfId="852"/>
    <cellStyle name="Comma 274 2" xfId="10101"/>
    <cellStyle name="Comma 274 3" xfId="56327"/>
    <cellStyle name="Comma 275" xfId="853"/>
    <cellStyle name="Comma 275 2" xfId="10102"/>
    <cellStyle name="Comma 275 3" xfId="56328"/>
    <cellStyle name="Comma 276" xfId="854"/>
    <cellStyle name="Comma 276 2" xfId="10103"/>
    <cellStyle name="Comma 276 3" xfId="56329"/>
    <cellStyle name="Comma 277" xfId="855"/>
    <cellStyle name="Comma 277 2" xfId="10104"/>
    <cellStyle name="Comma 277 3" xfId="56330"/>
    <cellStyle name="Comma 278" xfId="856"/>
    <cellStyle name="Comma 278 2" xfId="10105"/>
    <cellStyle name="Comma 278 3" xfId="56331"/>
    <cellStyle name="Comma 279" xfId="857"/>
    <cellStyle name="Comma 279 2" xfId="10106"/>
    <cellStyle name="Comma 279 3" xfId="56332"/>
    <cellStyle name="Comma 28" xfId="858"/>
    <cellStyle name="Comma 28 2" xfId="859"/>
    <cellStyle name="Comma 28 2 2" xfId="10107"/>
    <cellStyle name="Comma 28 2 2 4 2" xfId="10108"/>
    <cellStyle name="Comma 28 2 2 9" xfId="10109"/>
    <cellStyle name="Comma 28 2 3" xfId="10110"/>
    <cellStyle name="Comma 28 3" xfId="860"/>
    <cellStyle name="Comma 28 3 2" xfId="10111"/>
    <cellStyle name="Comma 28 3 3" xfId="56333"/>
    <cellStyle name="Comma 28 4" xfId="10112"/>
    <cellStyle name="Comma 28 5" xfId="56334"/>
    <cellStyle name="Comma 28 6" xfId="56335"/>
    <cellStyle name="Comma 280" xfId="861"/>
    <cellStyle name="Comma 280 2" xfId="10113"/>
    <cellStyle name="Comma 280 3" xfId="56336"/>
    <cellStyle name="Comma 281" xfId="862"/>
    <cellStyle name="Comma 281 2" xfId="10114"/>
    <cellStyle name="Comma 281 3" xfId="56337"/>
    <cellStyle name="Comma 282" xfId="863"/>
    <cellStyle name="Comma 282 2" xfId="864"/>
    <cellStyle name="Comma 282 2 2" xfId="10115"/>
    <cellStyle name="Comma 282 2 3" xfId="56338"/>
    <cellStyle name="Comma 282 3" xfId="10116"/>
    <cellStyle name="Comma 282 4" xfId="56339"/>
    <cellStyle name="Comma 283" xfId="865"/>
    <cellStyle name="Comma 283 2" xfId="10117"/>
    <cellStyle name="Comma 283 3" xfId="56340"/>
    <cellStyle name="Comma 284" xfId="866"/>
    <cellStyle name="Comma 284 2" xfId="10118"/>
    <cellStyle name="Comma 284 3" xfId="56341"/>
    <cellStyle name="Comma 285" xfId="867"/>
    <cellStyle name="Comma 285 2" xfId="10119"/>
    <cellStyle name="Comma 285 3" xfId="56342"/>
    <cellStyle name="Comma 286" xfId="868"/>
    <cellStyle name="Comma 286 2" xfId="869"/>
    <cellStyle name="Comma 286 2 2" xfId="10120"/>
    <cellStyle name="Comma 286 2 3" xfId="56343"/>
    <cellStyle name="Comma 286 3" xfId="870"/>
    <cellStyle name="Comma 286 3 2" xfId="10121"/>
    <cellStyle name="Comma 286 3 3" xfId="56344"/>
    <cellStyle name="Comma 286 4" xfId="871"/>
    <cellStyle name="Comma 286 4 2" xfId="10122"/>
    <cellStyle name="Comma 286 4 3" xfId="56345"/>
    <cellStyle name="Comma 286 5" xfId="10123"/>
    <cellStyle name="Comma 286 6" xfId="56346"/>
    <cellStyle name="Comma 287" xfId="872"/>
    <cellStyle name="Comma 287 2" xfId="873"/>
    <cellStyle name="Comma 287 2 2" xfId="10124"/>
    <cellStyle name="Comma 287 2 3" xfId="56347"/>
    <cellStyle name="Comma 287 3" xfId="874"/>
    <cellStyle name="Comma 287 3 2" xfId="10125"/>
    <cellStyle name="Comma 287 3 3" xfId="56348"/>
    <cellStyle name="Comma 287 4" xfId="10126"/>
    <cellStyle name="Comma 287 5" xfId="56349"/>
    <cellStyle name="Comma 288" xfId="875"/>
    <cellStyle name="Comma 288 2" xfId="10127"/>
    <cellStyle name="Comma 288 3" xfId="56350"/>
    <cellStyle name="Comma 289" xfId="876"/>
    <cellStyle name="Comma 289 2" xfId="877"/>
    <cellStyle name="Comma 289 2 2" xfId="10128"/>
    <cellStyle name="Comma 289 2 3" xfId="56351"/>
    <cellStyle name="Comma 289 3" xfId="10129"/>
    <cellStyle name="Comma 289 4" xfId="56352"/>
    <cellStyle name="Comma 29" xfId="878"/>
    <cellStyle name="Comma 29 2" xfId="879"/>
    <cellStyle name="Comma 29 2 2" xfId="880"/>
    <cellStyle name="Comma 29 2 2 2" xfId="10130"/>
    <cellStyle name="Comma 29 2 2 3" xfId="56353"/>
    <cellStyle name="Comma 29 2 2 4" xfId="56354"/>
    <cellStyle name="Comma 29 2 3" xfId="10131"/>
    <cellStyle name="Comma 29 2 3 2" xfId="10132"/>
    <cellStyle name="Comma 29 2 4" xfId="10133"/>
    <cellStyle name="Comma 29 2 4 2" xfId="10134"/>
    <cellStyle name="Comma 29 2 5" xfId="10135"/>
    <cellStyle name="Comma 29 2 5 2" xfId="10136"/>
    <cellStyle name="Comma 29 2 6" xfId="10137"/>
    <cellStyle name="Comma 29 2 6 2" xfId="10138"/>
    <cellStyle name="Comma 29 2 7" xfId="10139"/>
    <cellStyle name="Comma 29 2 7 2" xfId="10140"/>
    <cellStyle name="Comma 29 2 8" xfId="56355"/>
    <cellStyle name="Comma 29 2 9" xfId="56356"/>
    <cellStyle name="Comma 29 3" xfId="10141"/>
    <cellStyle name="Comma 29 4" xfId="56357"/>
    <cellStyle name="Comma 29 5" xfId="56358"/>
    <cellStyle name="Comma 290" xfId="881"/>
    <cellStyle name="Comma 290 2" xfId="10142"/>
    <cellStyle name="Comma 290 3" xfId="56359"/>
    <cellStyle name="Comma 291" xfId="882"/>
    <cellStyle name="Comma 291 2" xfId="10143"/>
    <cellStyle name="Comma 291 3" xfId="56360"/>
    <cellStyle name="Comma 292" xfId="883"/>
    <cellStyle name="Comma 292 2" xfId="884"/>
    <cellStyle name="Comma 292 2 2" xfId="10144"/>
    <cellStyle name="Comma 292 2 3" xfId="56361"/>
    <cellStyle name="Comma 292 3" xfId="10145"/>
    <cellStyle name="Comma 292 4" xfId="56362"/>
    <cellStyle name="Comma 293" xfId="885"/>
    <cellStyle name="Comma 293 2" xfId="10146"/>
    <cellStyle name="Comma 293 3" xfId="56363"/>
    <cellStyle name="Comma 294" xfId="886"/>
    <cellStyle name="Comma 294 2" xfId="10147"/>
    <cellStyle name="Comma 294 3" xfId="56364"/>
    <cellStyle name="Comma 295" xfId="887"/>
    <cellStyle name="Comma 295 2" xfId="10148"/>
    <cellStyle name="Comma 295 3" xfId="56365"/>
    <cellStyle name="Comma 296" xfId="888"/>
    <cellStyle name="Comma 296 2" xfId="10149"/>
    <cellStyle name="Comma 296 3" xfId="56366"/>
    <cellStyle name="Comma 297" xfId="889"/>
    <cellStyle name="Comma 297 2" xfId="10150"/>
    <cellStyle name="Comma 297 3" xfId="56367"/>
    <cellStyle name="Comma 298" xfId="890"/>
    <cellStyle name="Comma 298 2" xfId="10151"/>
    <cellStyle name="Comma 298 3" xfId="56368"/>
    <cellStyle name="Comma 299" xfId="891"/>
    <cellStyle name="Comma 299 2" xfId="10152"/>
    <cellStyle name="Comma 299 3" xfId="56369"/>
    <cellStyle name="Comma 3" xfId="892"/>
    <cellStyle name="Comma 3 10" xfId="56370"/>
    <cellStyle name="Comma 3 2" xfId="893"/>
    <cellStyle name="Comma 3 2 10" xfId="3781"/>
    <cellStyle name="Comma 3 2 10 2" xfId="56371"/>
    <cellStyle name="Comma 3 2 10 3" xfId="56372"/>
    <cellStyle name="Comma 3 2 11" xfId="3782"/>
    <cellStyle name="Comma 3 2 11 2" xfId="56373"/>
    <cellStyle name="Comma 3 2 11 3" xfId="56374"/>
    <cellStyle name="Comma 3 2 12" xfId="3783"/>
    <cellStyle name="Comma 3 2 12 2" xfId="56375"/>
    <cellStyle name="Comma 3 2 12 3" xfId="56376"/>
    <cellStyle name="Comma 3 2 13" xfId="3784"/>
    <cellStyle name="Comma 3 2 13 2" xfId="56377"/>
    <cellStyle name="Comma 3 2 13 3" xfId="56378"/>
    <cellStyle name="Comma 3 2 14" xfId="3785"/>
    <cellStyle name="Comma 3 2 14 2" xfId="56379"/>
    <cellStyle name="Comma 3 2 14 3" xfId="56380"/>
    <cellStyle name="Comma 3 2 15" xfId="3786"/>
    <cellStyle name="Comma 3 2 15 2" xfId="56381"/>
    <cellStyle name="Comma 3 2 15 3" xfId="56382"/>
    <cellStyle name="Comma 3 2 16" xfId="56383"/>
    <cellStyle name="Comma 3 2 17" xfId="56384"/>
    <cellStyle name="Comma 3 2 2" xfId="3787"/>
    <cellStyle name="Comma 3 2 2 2" xfId="3788"/>
    <cellStyle name="Comma 3 2 2 2 2" xfId="10153"/>
    <cellStyle name="Comma 3 2 2 2 3" xfId="56385"/>
    <cellStyle name="Comma 3 2 2 2 4" xfId="56386"/>
    <cellStyle name="Comma 3 2 2 3" xfId="3789"/>
    <cellStyle name="Comma 3 2 2 3 2" xfId="56387"/>
    <cellStyle name="Comma 3 2 2 3 3" xfId="56388"/>
    <cellStyle name="Comma 3 2 2 4" xfId="56389"/>
    <cellStyle name="Comma 3 2 2 5" xfId="56390"/>
    <cellStyle name="Comma 3 2 3" xfId="3790"/>
    <cellStyle name="Comma 3 2 3 2" xfId="3791"/>
    <cellStyle name="Comma 3 2 3 2 2" xfId="56391"/>
    <cellStyle name="Comma 3 2 3 2 3" xfId="56392"/>
    <cellStyle name="Comma 3 2 3 3" xfId="3792"/>
    <cellStyle name="Comma 3 2 3 3 2" xfId="56393"/>
    <cellStyle name="Comma 3 2 3 3 3" xfId="56394"/>
    <cellStyle name="Comma 3 2 3 4" xfId="10154"/>
    <cellStyle name="Comma 3 2 3 5" xfId="56395"/>
    <cellStyle name="Comma 3 2 3 6" xfId="56396"/>
    <cellStyle name="Comma 3 2 4" xfId="3793"/>
    <cellStyle name="Comma 3 2 4 2" xfId="56397"/>
    <cellStyle name="Comma 3 2 4 3" xfId="56398"/>
    <cellStyle name="Comma 3 2 5" xfId="3794"/>
    <cellStyle name="Comma 3 2 5 2" xfId="56399"/>
    <cellStyle name="Comma 3 2 5 3" xfId="56400"/>
    <cellStyle name="Comma 3 2 6" xfId="3795"/>
    <cellStyle name="Comma 3 2 6 2" xfId="56401"/>
    <cellStyle name="Comma 3 2 6 3" xfId="56402"/>
    <cellStyle name="Comma 3 2 7" xfId="3796"/>
    <cellStyle name="Comma 3 2 7 2" xfId="56403"/>
    <cellStyle name="Comma 3 2 7 3" xfId="56404"/>
    <cellStyle name="Comma 3 2 8" xfId="3797"/>
    <cellStyle name="Comma 3 2 8 2" xfId="56405"/>
    <cellStyle name="Comma 3 2 8 3" xfId="56406"/>
    <cellStyle name="Comma 3 2 9" xfId="3798"/>
    <cellStyle name="Comma 3 2 9 2" xfId="56407"/>
    <cellStyle name="Comma 3 2 9 3" xfId="56408"/>
    <cellStyle name="Comma 3 3" xfId="894"/>
    <cellStyle name="Comma 3 3 2" xfId="3799"/>
    <cellStyle name="Comma 3 3 2 2" xfId="10155"/>
    <cellStyle name="Comma 3 3 2 2 2" xfId="10156"/>
    <cellStyle name="Comma 3 3 2 3" xfId="10157"/>
    <cellStyle name="Comma 3 3 2 3 2" xfId="10158"/>
    <cellStyle name="Comma 3 3 2 4" xfId="10159"/>
    <cellStyle name="Comma 3 3 2 4 2" xfId="10160"/>
    <cellStyle name="Comma 3 3 2 5" xfId="10161"/>
    <cellStyle name="Comma 3 3 2 5 2" xfId="10162"/>
    <cellStyle name="Comma 3 3 2 6" xfId="10163"/>
    <cellStyle name="Comma 3 3 2 6 2" xfId="10164"/>
    <cellStyle name="Comma 3 3 2 7" xfId="10165"/>
    <cellStyle name="Comma 3 3 2 7 2" xfId="10166"/>
    <cellStyle name="Comma 3 3 2 8" xfId="56409"/>
    <cellStyle name="Comma 3 3 2 9" xfId="56410"/>
    <cellStyle name="Comma 3 3 3" xfId="3800"/>
    <cellStyle name="Comma 3 3 3 2" xfId="10167"/>
    <cellStyle name="Comma 3 3 3 2 2" xfId="10168"/>
    <cellStyle name="Comma 3 3 3 3" xfId="10169"/>
    <cellStyle name="Comma 3 3 3 3 2" xfId="10170"/>
    <cellStyle name="Comma 3 3 3 4" xfId="10171"/>
    <cellStyle name="Comma 3 3 3 4 2" xfId="10172"/>
    <cellStyle name="Comma 3 3 3 5" xfId="10173"/>
    <cellStyle name="Comma 3 3 3 5 2" xfId="10174"/>
    <cellStyle name="Comma 3 3 3 6" xfId="10175"/>
    <cellStyle name="Comma 3 3 3 6 2" xfId="10176"/>
    <cellStyle name="Comma 3 3 3 7" xfId="10177"/>
    <cellStyle name="Comma 3 3 3 7 2" xfId="10178"/>
    <cellStyle name="Comma 3 3 3 8" xfId="56411"/>
    <cellStyle name="Comma 3 3 3 9" xfId="56412"/>
    <cellStyle name="Comma 3 3 4" xfId="10179"/>
    <cellStyle name="Comma 3 3 5" xfId="56413"/>
    <cellStyle name="Comma 3 4" xfId="3801"/>
    <cellStyle name="Comma 3 4 2" xfId="3802"/>
    <cellStyle name="Comma 3 4 2 2" xfId="10180"/>
    <cellStyle name="Comma 3 4 2 2 2" xfId="10181"/>
    <cellStyle name="Comma 3 4 2 3" xfId="10182"/>
    <cellStyle name="Comma 3 4 2 3 2" xfId="10183"/>
    <cellStyle name="Comma 3 4 2 4" xfId="10184"/>
    <cellStyle name="Comma 3 4 2 4 2" xfId="10185"/>
    <cellStyle name="Comma 3 4 2 5" xfId="10186"/>
    <cellStyle name="Comma 3 4 2 5 2" xfId="10187"/>
    <cellStyle name="Comma 3 4 2 6" xfId="10188"/>
    <cellStyle name="Comma 3 4 2 6 2" xfId="10189"/>
    <cellStyle name="Comma 3 4 2 7" xfId="10190"/>
    <cellStyle name="Comma 3 4 2 7 2" xfId="10191"/>
    <cellStyle name="Comma 3 4 2 8" xfId="56414"/>
    <cellStyle name="Comma 3 4 2 9" xfId="56415"/>
    <cellStyle name="Comma 3 4 3" xfId="3803"/>
    <cellStyle name="Comma 3 4 3 2" xfId="10192"/>
    <cellStyle name="Comma 3 4 3 2 2" xfId="10193"/>
    <cellStyle name="Comma 3 4 3 3" xfId="10194"/>
    <cellStyle name="Comma 3 4 3 3 2" xfId="10195"/>
    <cellStyle name="Comma 3 4 3 4" xfId="10196"/>
    <cellStyle name="Comma 3 4 3 4 2" xfId="10197"/>
    <cellStyle name="Comma 3 4 3 5" xfId="10198"/>
    <cellStyle name="Comma 3 4 3 5 2" xfId="10199"/>
    <cellStyle name="Comma 3 4 3 6" xfId="10200"/>
    <cellStyle name="Comma 3 4 3 6 2" xfId="10201"/>
    <cellStyle name="Comma 3 4 3 7" xfId="10202"/>
    <cellStyle name="Comma 3 4 3 7 2" xfId="10203"/>
    <cellStyle name="Comma 3 4 3 8" xfId="56416"/>
    <cellStyle name="Comma 3 4 3 9" xfId="56417"/>
    <cellStyle name="Comma 3 4 4" xfId="10204"/>
    <cellStyle name="Comma 3 4 5" xfId="56418"/>
    <cellStyle name="Comma 3 5" xfId="3804"/>
    <cellStyle name="Comma 3 5 2" xfId="3805"/>
    <cellStyle name="Comma 3 5 2 2" xfId="56419"/>
    <cellStyle name="Comma 3 5 2 3" xfId="56420"/>
    <cellStyle name="Comma 3 5 3" xfId="56421"/>
    <cellStyle name="Comma 3 5 4" xfId="56422"/>
    <cellStyle name="Comma 3 6" xfId="3806"/>
    <cellStyle name="Comma 3 6 2" xfId="3807"/>
    <cellStyle name="Comma 3 6 2 2" xfId="56423"/>
    <cellStyle name="Comma 3 6 2 3" xfId="56424"/>
    <cellStyle name="Comma 3 6 3" xfId="56425"/>
    <cellStyle name="Comma 3 6 4" xfId="56426"/>
    <cellStyle name="Comma 3 7" xfId="10205"/>
    <cellStyle name="Comma 3 7 2" xfId="10206"/>
    <cellStyle name="Comma 3 8" xfId="10207"/>
    <cellStyle name="Comma 3 9" xfId="56427"/>
    <cellStyle name="Comma 3_Biểu 14 - KH2015 dự án ODA" xfId="10208"/>
    <cellStyle name="Comma 30" xfId="895"/>
    <cellStyle name="Comma 30 2" xfId="896"/>
    <cellStyle name="Comma 30 2 2" xfId="897"/>
    <cellStyle name="Comma 30 2 2 2" xfId="10209"/>
    <cellStyle name="Comma 30 2 2 3" xfId="56428"/>
    <cellStyle name="Comma 30 2 3" xfId="10210"/>
    <cellStyle name="Comma 30 2 4" xfId="10211"/>
    <cellStyle name="Comma 30 3" xfId="10212"/>
    <cellStyle name="Comma 30 4" xfId="56429"/>
    <cellStyle name="Comma 30 5" xfId="56430"/>
    <cellStyle name="Comma 300" xfId="898"/>
    <cellStyle name="Comma 300 2" xfId="10213"/>
    <cellStyle name="Comma 300 3" xfId="56431"/>
    <cellStyle name="Comma 301" xfId="899"/>
    <cellStyle name="Comma 301 2" xfId="900"/>
    <cellStyle name="Comma 301 2 2" xfId="10214"/>
    <cellStyle name="Comma 301 2 3" xfId="56432"/>
    <cellStyle name="Comma 301 3" xfId="10215"/>
    <cellStyle name="Comma 301 4" xfId="56433"/>
    <cellStyle name="Comma 302" xfId="901"/>
    <cellStyle name="Comma 302 2" xfId="10216"/>
    <cellStyle name="Comma 302 3" xfId="56434"/>
    <cellStyle name="Comma 303" xfId="902"/>
    <cellStyle name="Comma 303 2" xfId="903"/>
    <cellStyle name="Comma 303 2 2" xfId="10217"/>
    <cellStyle name="Comma 303 2 3" xfId="56435"/>
    <cellStyle name="Comma 303 3" xfId="10218"/>
    <cellStyle name="Comma 303 4" xfId="56436"/>
    <cellStyle name="Comma 304" xfId="904"/>
    <cellStyle name="Comma 304 2" xfId="905"/>
    <cellStyle name="Comma 304 2 2" xfId="10219"/>
    <cellStyle name="Comma 304 2 3" xfId="56437"/>
    <cellStyle name="Comma 304 3" xfId="10220"/>
    <cellStyle name="Comma 304 4" xfId="56438"/>
    <cellStyle name="Comma 305" xfId="906"/>
    <cellStyle name="Comma 305 2" xfId="10221"/>
    <cellStyle name="Comma 305 3" xfId="56439"/>
    <cellStyle name="Comma 306" xfId="907"/>
    <cellStyle name="Comma 306 2" xfId="10222"/>
    <cellStyle name="Comma 306 3" xfId="56440"/>
    <cellStyle name="Comma 307" xfId="908"/>
    <cellStyle name="Comma 307 2" xfId="10223"/>
    <cellStyle name="Comma 307 3" xfId="56441"/>
    <cellStyle name="Comma 308" xfId="909"/>
    <cellStyle name="Comma 308 2" xfId="10224"/>
    <cellStyle name="Comma 308 3" xfId="56442"/>
    <cellStyle name="Comma 309" xfId="910"/>
    <cellStyle name="Comma 309 2" xfId="10225"/>
    <cellStyle name="Comma 309 3" xfId="56443"/>
    <cellStyle name="Comma 31" xfId="54"/>
    <cellStyle name="Comma 31 2" xfId="911"/>
    <cellStyle name="Comma 31 2 10" xfId="56444"/>
    <cellStyle name="Comma 31 2 2" xfId="912"/>
    <cellStyle name="Comma 31 2 2 2" xfId="10226"/>
    <cellStyle name="Comma 31 2 2 3" xfId="56445"/>
    <cellStyle name="Comma 31 2 2 4" xfId="56446"/>
    <cellStyle name="Comma 31 2 3" xfId="913"/>
    <cellStyle name="Comma 31 2 3 2" xfId="10227"/>
    <cellStyle name="Comma 31 2 3 3" xfId="10228"/>
    <cellStyle name="Comma 31 2 3 4" xfId="56447"/>
    <cellStyle name="Comma 31 2 4" xfId="914"/>
    <cellStyle name="Comma 31 2 4 2" xfId="23"/>
    <cellStyle name="Comma 31 2 4 2 2" xfId="42"/>
    <cellStyle name="Comma 31 2 4 2 2 2" xfId="915"/>
    <cellStyle name="Comma 31 2 4 2 2 2 2" xfId="10229"/>
    <cellStyle name="Comma 31 2 4 2 2 2 3" xfId="56448"/>
    <cellStyle name="Comma 31 2 4 2 2 3" xfId="10230"/>
    <cellStyle name="Comma 31 2 4 2 2 4" xfId="56449"/>
    <cellStyle name="Comma 31 2 4 2 3" xfId="12"/>
    <cellStyle name="Comma 31 2 4 2 3 2" xfId="10231"/>
    <cellStyle name="Comma 31 2 4 2 3 3" xfId="10232"/>
    <cellStyle name="Comma 31 2 4 2 4" xfId="10233"/>
    <cellStyle name="Comma 31 2 4 2 5" xfId="56450"/>
    <cellStyle name="Comma 31 2 4 2 6" xfId="56451"/>
    <cellStyle name="Comma 31 2 4 3" xfId="10234"/>
    <cellStyle name="Comma 31 2 4 4" xfId="56452"/>
    <cellStyle name="Comma 31 2 4 5" xfId="56453"/>
    <cellStyle name="Comma 31 2 5" xfId="10235"/>
    <cellStyle name="Comma 31 2 5 2" xfId="10236"/>
    <cellStyle name="Comma 31 2 6" xfId="10237"/>
    <cellStyle name="Comma 31 2 6 2" xfId="10238"/>
    <cellStyle name="Comma 31 2 7" xfId="10239"/>
    <cellStyle name="Comma 31 2 7 2" xfId="10240"/>
    <cellStyle name="Comma 31 2 8" xfId="10241"/>
    <cellStyle name="Comma 31 2 9" xfId="56454"/>
    <cellStyle name="Comma 31 3" xfId="916"/>
    <cellStyle name="Comma 31 3 2" xfId="917"/>
    <cellStyle name="Comma 31 3 2 2" xfId="10242"/>
    <cellStyle name="Comma 31 3 2 3" xfId="56455"/>
    <cellStyle name="Comma 31 3 3" xfId="918"/>
    <cellStyle name="Comma 31 3 3 2" xfId="10243"/>
    <cellStyle name="Comma 31 3 3 3" xfId="56456"/>
    <cellStyle name="Comma 31 3 4" xfId="10244"/>
    <cellStyle name="Comma 31 3 5" xfId="56457"/>
    <cellStyle name="Comma 31 4" xfId="919"/>
    <cellStyle name="Comma 31 4 2" xfId="10245"/>
    <cellStyle name="Comma 31 4 3" xfId="56458"/>
    <cellStyle name="Comma 31 5" xfId="920"/>
    <cellStyle name="Comma 31 5 2" xfId="10246"/>
    <cellStyle name="Comma 31 5 3" xfId="56459"/>
    <cellStyle name="Comma 31 6" xfId="921"/>
    <cellStyle name="Comma 31 6 2" xfId="10247"/>
    <cellStyle name="Comma 31 6 3" xfId="56460"/>
    <cellStyle name="Comma 31 7" xfId="10248"/>
    <cellStyle name="Comma 31 8" xfId="56461"/>
    <cellStyle name="Comma 31 9" xfId="56462"/>
    <cellStyle name="Comma 31_bieu 1b" xfId="10249"/>
    <cellStyle name="Comma 310" xfId="922"/>
    <cellStyle name="Comma 310 2" xfId="10250"/>
    <cellStyle name="Comma 310 3" xfId="56463"/>
    <cellStyle name="Comma 311" xfId="923"/>
    <cellStyle name="Comma 311 2" xfId="10251"/>
    <cellStyle name="Comma 311 3" xfId="56464"/>
    <cellStyle name="Comma 312" xfId="924"/>
    <cellStyle name="Comma 312 2" xfId="10252"/>
    <cellStyle name="Comma 312 3" xfId="56465"/>
    <cellStyle name="Comma 313" xfId="925"/>
    <cellStyle name="Comma 313 2" xfId="10253"/>
    <cellStyle name="Comma 313 3" xfId="56466"/>
    <cellStyle name="Comma 314" xfId="926"/>
    <cellStyle name="Comma 314 2" xfId="10254"/>
    <cellStyle name="Comma 314 3" xfId="56467"/>
    <cellStyle name="Comma 315" xfId="927"/>
    <cellStyle name="Comma 315 2" xfId="10255"/>
    <cellStyle name="Comma 315 3" xfId="56468"/>
    <cellStyle name="Comma 316" xfId="928"/>
    <cellStyle name="Comma 316 2" xfId="10256"/>
    <cellStyle name="Comma 316 3" xfId="56469"/>
    <cellStyle name="Comma 317" xfId="929"/>
    <cellStyle name="Comma 317 2" xfId="10257"/>
    <cellStyle name="Comma 317 3" xfId="56470"/>
    <cellStyle name="Comma 318" xfId="930"/>
    <cellStyle name="Comma 318 2" xfId="10258"/>
    <cellStyle name="Comma 318 3" xfId="56471"/>
    <cellStyle name="Comma 319" xfId="931"/>
    <cellStyle name="Comma 319 2" xfId="10259"/>
    <cellStyle name="Comma 319 3" xfId="56472"/>
    <cellStyle name="Comma 32" xfId="932"/>
    <cellStyle name="Comma 32 10" xfId="56473"/>
    <cellStyle name="Comma 32 11" xfId="56474"/>
    <cellStyle name="Comma 32 12" xfId="56475"/>
    <cellStyle name="Comma 32 2" xfId="933"/>
    <cellStyle name="Comma 32 2 10" xfId="56476"/>
    <cellStyle name="Comma 32 2 2" xfId="3808"/>
    <cellStyle name="Comma 32 2 2 2" xfId="10260"/>
    <cellStyle name="Comma 32 2 2 2 2" xfId="10261"/>
    <cellStyle name="Comma 32 2 2 3" xfId="10262"/>
    <cellStyle name="Comma 32 2 2 3 2" xfId="10263"/>
    <cellStyle name="Comma 32 2 2 4" xfId="10264"/>
    <cellStyle name="Comma 32 2 2 4 2" xfId="10265"/>
    <cellStyle name="Comma 32 2 2 5" xfId="10266"/>
    <cellStyle name="Comma 32 2 2 5 2" xfId="10267"/>
    <cellStyle name="Comma 32 2 2 6" xfId="10268"/>
    <cellStyle name="Comma 32 2 2 6 2" xfId="10269"/>
    <cellStyle name="Comma 32 2 2 7" xfId="10270"/>
    <cellStyle name="Comma 32 2 2 7 2" xfId="10271"/>
    <cellStyle name="Comma 32 2 2 8" xfId="56477"/>
    <cellStyle name="Comma 32 2 2 9" xfId="56478"/>
    <cellStyle name="Comma 32 2 3" xfId="10272"/>
    <cellStyle name="Comma 32 2 3 2" xfId="10273"/>
    <cellStyle name="Comma 32 2 4" xfId="10274"/>
    <cellStyle name="Comma 32 2 4 2" xfId="10275"/>
    <cellStyle name="Comma 32 2 5" xfId="10276"/>
    <cellStyle name="Comma 32 2 5 2" xfId="10277"/>
    <cellStyle name="Comma 32 2 6" xfId="10278"/>
    <cellStyle name="Comma 32 2 6 2" xfId="10279"/>
    <cellStyle name="Comma 32 2 7" xfId="10280"/>
    <cellStyle name="Comma 32 2 7 2" xfId="10281"/>
    <cellStyle name="Comma 32 2 8" xfId="10282"/>
    <cellStyle name="Comma 32 2 8 2" xfId="10283"/>
    <cellStyle name="Comma 32 2 9" xfId="56479"/>
    <cellStyle name="Comma 32 3" xfId="934"/>
    <cellStyle name="Comma 32 3 2" xfId="10284"/>
    <cellStyle name="Comma 32 3 2 2" xfId="10285"/>
    <cellStyle name="Comma 32 3 3" xfId="10286"/>
    <cellStyle name="Comma 32 3 3 2" xfId="10287"/>
    <cellStyle name="Comma 32 3 4" xfId="10288"/>
    <cellStyle name="Comma 32 3 4 2" xfId="10289"/>
    <cellStyle name="Comma 32 3 5" xfId="10290"/>
    <cellStyle name="Comma 32 3 5 2" xfId="10291"/>
    <cellStyle name="Comma 32 3 6" xfId="10292"/>
    <cellStyle name="Comma 32 3 6 2" xfId="10293"/>
    <cellStyle name="Comma 32 3 7" xfId="10294"/>
    <cellStyle name="Comma 32 3 7 2" xfId="10295"/>
    <cellStyle name="Comma 32 3 8" xfId="56480"/>
    <cellStyle name="Comma 32 3 9" xfId="56481"/>
    <cellStyle name="Comma 32 4" xfId="10296"/>
    <cellStyle name="Comma 32 4 2" xfId="10297"/>
    <cellStyle name="Comma 32 5" xfId="10298"/>
    <cellStyle name="Comma 32 5 2" xfId="10299"/>
    <cellStyle name="Comma 32 6" xfId="10300"/>
    <cellStyle name="Comma 32 6 2" xfId="10301"/>
    <cellStyle name="Comma 32 7" xfId="10302"/>
    <cellStyle name="Comma 32 7 2" xfId="10303"/>
    <cellStyle name="Comma 32 8" xfId="10304"/>
    <cellStyle name="Comma 32 8 2" xfId="10305"/>
    <cellStyle name="Comma 32 9" xfId="10306"/>
    <cellStyle name="Comma 32 9 2" xfId="10307"/>
    <cellStyle name="Comma 320" xfId="935"/>
    <cellStyle name="Comma 320 2" xfId="10308"/>
    <cellStyle name="Comma 320 3" xfId="56482"/>
    <cellStyle name="Comma 321" xfId="936"/>
    <cellStyle name="Comma 321 2" xfId="10309"/>
    <cellStyle name="Comma 321 3" xfId="56483"/>
    <cellStyle name="Comma 322" xfId="937"/>
    <cellStyle name="Comma 322 2" xfId="10310"/>
    <cellStyle name="Comma 322 3" xfId="56484"/>
    <cellStyle name="Comma 323" xfId="938"/>
    <cellStyle name="Comma 323 2" xfId="10311"/>
    <cellStyle name="Comma 323 3" xfId="56485"/>
    <cellStyle name="Comma 324" xfId="939"/>
    <cellStyle name="Comma 324 2" xfId="10312"/>
    <cellStyle name="Comma 324 3" xfId="56486"/>
    <cellStyle name="Comma 325" xfId="940"/>
    <cellStyle name="Comma 325 2" xfId="10313"/>
    <cellStyle name="Comma 325 3" xfId="56487"/>
    <cellStyle name="Comma 326" xfId="941"/>
    <cellStyle name="Comma 326 2" xfId="10314"/>
    <cellStyle name="Comma 326 3" xfId="56488"/>
    <cellStyle name="Comma 327" xfId="942"/>
    <cellStyle name="Comma 327 2" xfId="10315"/>
    <cellStyle name="Comma 327 3" xfId="56489"/>
    <cellStyle name="Comma 328" xfId="943"/>
    <cellStyle name="Comma 328 2" xfId="10316"/>
    <cellStyle name="Comma 328 3" xfId="56490"/>
    <cellStyle name="Comma 329" xfId="944"/>
    <cellStyle name="Comma 329 2" xfId="10317"/>
    <cellStyle name="Comma 329 3" xfId="56491"/>
    <cellStyle name="Comma 33" xfId="945"/>
    <cellStyle name="Comma 33 10" xfId="56492"/>
    <cellStyle name="Comma 33 11" xfId="56493"/>
    <cellStyle name="Comma 33 2" xfId="946"/>
    <cellStyle name="Comma 33 2 2" xfId="10318"/>
    <cellStyle name="Comma 33 2 2 2" xfId="10319"/>
    <cellStyle name="Comma 33 2 3" xfId="10320"/>
    <cellStyle name="Comma 33 2 3 2" xfId="10321"/>
    <cellStyle name="Comma 33 2 4" xfId="10322"/>
    <cellStyle name="Comma 33 2 4 2" xfId="10323"/>
    <cellStyle name="Comma 33 2 5" xfId="10324"/>
    <cellStyle name="Comma 33 2 5 2" xfId="10325"/>
    <cellStyle name="Comma 33 2 6" xfId="10326"/>
    <cellStyle name="Comma 33 2 6 2" xfId="10327"/>
    <cellStyle name="Comma 33 2 7" xfId="10328"/>
    <cellStyle name="Comma 33 2 7 2" xfId="10329"/>
    <cellStyle name="Comma 33 2 8" xfId="56494"/>
    <cellStyle name="Comma 33 2 9" xfId="56495"/>
    <cellStyle name="Comma 33 3" xfId="947"/>
    <cellStyle name="Comma 33 3 2" xfId="10330"/>
    <cellStyle name="Comma 33 3 3" xfId="56496"/>
    <cellStyle name="Comma 33 3 4" xfId="56497"/>
    <cellStyle name="Comma 33 4" xfId="10331"/>
    <cellStyle name="Comma 33 4 2" xfId="10332"/>
    <cellStyle name="Comma 33 5" xfId="10333"/>
    <cellStyle name="Comma 33 5 2" xfId="10334"/>
    <cellStyle name="Comma 33 6" xfId="10335"/>
    <cellStyle name="Comma 33 6 2" xfId="10336"/>
    <cellStyle name="Comma 33 7" xfId="10337"/>
    <cellStyle name="Comma 33 7 2" xfId="10338"/>
    <cellStyle name="Comma 33 8" xfId="10339"/>
    <cellStyle name="Comma 33 8 2" xfId="10340"/>
    <cellStyle name="Comma 33 9" xfId="10341"/>
    <cellStyle name="Comma 330" xfId="948"/>
    <cellStyle name="Comma 330 2" xfId="10342"/>
    <cellStyle name="Comma 330 3" xfId="56498"/>
    <cellStyle name="Comma 331" xfId="949"/>
    <cellStyle name="Comma 331 2" xfId="10343"/>
    <cellStyle name="Comma 331 3" xfId="56499"/>
    <cellStyle name="Comma 332" xfId="950"/>
    <cellStyle name="Comma 332 2" xfId="10344"/>
    <cellStyle name="Comma 332 3" xfId="56500"/>
    <cellStyle name="Comma 333" xfId="951"/>
    <cellStyle name="Comma 333 2" xfId="10345"/>
    <cellStyle name="Comma 333 3" xfId="56501"/>
    <cellStyle name="Comma 334" xfId="952"/>
    <cellStyle name="Comma 334 2" xfId="10346"/>
    <cellStyle name="Comma 334 3" xfId="56502"/>
    <cellStyle name="Comma 335" xfId="953"/>
    <cellStyle name="Comma 335 2" xfId="10347"/>
    <cellStyle name="Comma 335 3" xfId="56503"/>
    <cellStyle name="Comma 336" xfId="954"/>
    <cellStyle name="Comma 336 2" xfId="10348"/>
    <cellStyle name="Comma 336 3" xfId="56504"/>
    <cellStyle name="Comma 337" xfId="955"/>
    <cellStyle name="Comma 337 2" xfId="10349"/>
    <cellStyle name="Comma 337 3" xfId="56505"/>
    <cellStyle name="Comma 338" xfId="956"/>
    <cellStyle name="Comma 338 2" xfId="10350"/>
    <cellStyle name="Comma 338 3" xfId="56506"/>
    <cellStyle name="Comma 339" xfId="957"/>
    <cellStyle name="Comma 339 2" xfId="10351"/>
    <cellStyle name="Comma 339 3" xfId="56507"/>
    <cellStyle name="Comma 34" xfId="958"/>
    <cellStyle name="Comma 34 10" xfId="56508"/>
    <cellStyle name="Comma 34 11" xfId="56509"/>
    <cellStyle name="Comma 34 2" xfId="959"/>
    <cellStyle name="Comma 34 2 2" xfId="10352"/>
    <cellStyle name="Comma 34 2 2 2" xfId="10353"/>
    <cellStyle name="Comma 34 2 3" xfId="10354"/>
    <cellStyle name="Comma 34 2 3 2" xfId="10355"/>
    <cellStyle name="Comma 34 2 4" xfId="10356"/>
    <cellStyle name="Comma 34 2 4 2" xfId="10357"/>
    <cellStyle name="Comma 34 2 5" xfId="10358"/>
    <cellStyle name="Comma 34 2 5 2" xfId="10359"/>
    <cellStyle name="Comma 34 2 6" xfId="10360"/>
    <cellStyle name="Comma 34 2 6 2" xfId="10361"/>
    <cellStyle name="Comma 34 2 7" xfId="10362"/>
    <cellStyle name="Comma 34 2 7 2" xfId="10363"/>
    <cellStyle name="Comma 34 2 8" xfId="56510"/>
    <cellStyle name="Comma 34 2 9" xfId="56511"/>
    <cellStyle name="Comma 34 3" xfId="960"/>
    <cellStyle name="Comma 34 3 2" xfId="10364"/>
    <cellStyle name="Comma 34 3 3" xfId="56512"/>
    <cellStyle name="Comma 34 3 4" xfId="56513"/>
    <cellStyle name="Comma 34 4" xfId="10365"/>
    <cellStyle name="Comma 34 4 2" xfId="10366"/>
    <cellStyle name="Comma 34 5" xfId="10367"/>
    <cellStyle name="Comma 34 5 2" xfId="10368"/>
    <cellStyle name="Comma 34 6" xfId="10369"/>
    <cellStyle name="Comma 34 6 2" xfId="10370"/>
    <cellStyle name="Comma 34 7" xfId="10371"/>
    <cellStyle name="Comma 34 7 2" xfId="10372"/>
    <cellStyle name="Comma 34 8" xfId="10373"/>
    <cellStyle name="Comma 34 8 2" xfId="10374"/>
    <cellStyle name="Comma 34 9" xfId="56514"/>
    <cellStyle name="Comma 340" xfId="961"/>
    <cellStyle name="Comma 340 2" xfId="10375"/>
    <cellStyle name="Comma 340 3" xfId="56515"/>
    <cellStyle name="Comma 341" xfId="962"/>
    <cellStyle name="Comma 341 2" xfId="10376"/>
    <cellStyle name="Comma 341 3" xfId="56516"/>
    <cellStyle name="Comma 342" xfId="963"/>
    <cellStyle name="Comma 342 2" xfId="10377"/>
    <cellStyle name="Comma 342 3" xfId="56517"/>
    <cellStyle name="Comma 343" xfId="964"/>
    <cellStyle name="Comma 343 2" xfId="10378"/>
    <cellStyle name="Comma 343 3" xfId="56518"/>
    <cellStyle name="Comma 344" xfId="965"/>
    <cellStyle name="Comma 344 2" xfId="10379"/>
    <cellStyle name="Comma 344 3" xfId="56519"/>
    <cellStyle name="Comma 345" xfId="966"/>
    <cellStyle name="Comma 345 2" xfId="10380"/>
    <cellStyle name="Comma 345 3" xfId="56520"/>
    <cellStyle name="Comma 346" xfId="967"/>
    <cellStyle name="Comma 346 2" xfId="10381"/>
    <cellStyle name="Comma 346 3" xfId="56521"/>
    <cellStyle name="Comma 347" xfId="968"/>
    <cellStyle name="Comma 347 2" xfId="10382"/>
    <cellStyle name="Comma 347 3" xfId="56522"/>
    <cellStyle name="Comma 348" xfId="969"/>
    <cellStyle name="Comma 348 2" xfId="10383"/>
    <cellStyle name="Comma 348 3" xfId="56523"/>
    <cellStyle name="Comma 349" xfId="970"/>
    <cellStyle name="Comma 349 2" xfId="10384"/>
    <cellStyle name="Comma 349 3" xfId="56524"/>
    <cellStyle name="Comma 35" xfId="971"/>
    <cellStyle name="Comma 35 10" xfId="10385"/>
    <cellStyle name="Comma 35 10 2" xfId="10386"/>
    <cellStyle name="Comma 35 11" xfId="56525"/>
    <cellStyle name="Comma 35 12" xfId="56526"/>
    <cellStyle name="Comma 35 13" xfId="56527"/>
    <cellStyle name="Comma 35 2" xfId="972"/>
    <cellStyle name="Comma 35 2 2" xfId="973"/>
    <cellStyle name="Comma 35 2 2 2" xfId="10387"/>
    <cellStyle name="Comma 35 2 2 3" xfId="56528"/>
    <cellStyle name="Comma 35 2 2 4" xfId="56529"/>
    <cellStyle name="Comma 35 2 3" xfId="10388"/>
    <cellStyle name="Comma 35 2 3 2" xfId="10389"/>
    <cellStyle name="Comma 35 2 4" xfId="10390"/>
    <cellStyle name="Comma 35 2 4 2" xfId="10391"/>
    <cellStyle name="Comma 35 2 5" xfId="10392"/>
    <cellStyle name="Comma 35 2 5 2" xfId="10393"/>
    <cellStyle name="Comma 35 2 6" xfId="10394"/>
    <cellStyle name="Comma 35 2 6 2" xfId="10395"/>
    <cellStyle name="Comma 35 2 7" xfId="10396"/>
    <cellStyle name="Comma 35 2 7 2" xfId="10397"/>
    <cellStyle name="Comma 35 2 8" xfId="56530"/>
    <cellStyle name="Comma 35 2 9" xfId="56531"/>
    <cellStyle name="Comma 35 3" xfId="3809"/>
    <cellStyle name="Comma 35 3 10" xfId="56532"/>
    <cellStyle name="Comma 35 3 11" xfId="56533"/>
    <cellStyle name="Comma 35 3 2" xfId="3810"/>
    <cellStyle name="Comma 35 3 2 10" xfId="56534"/>
    <cellStyle name="Comma 35 3 2 2" xfId="10398"/>
    <cellStyle name="Comma 35 3 2 2 2" xfId="10399"/>
    <cellStyle name="Comma 35 3 2 2 3" xfId="10400"/>
    <cellStyle name="Comma 35 3 2 3" xfId="10401"/>
    <cellStyle name="Comma 35 3 2 3 2" xfId="10402"/>
    <cellStyle name="Comma 35 3 2 4" xfId="10403"/>
    <cellStyle name="Comma 35 3 2 4 2" xfId="10404"/>
    <cellStyle name="Comma 35 3 2 5" xfId="10405"/>
    <cellStyle name="Comma 35 3 2 5 2" xfId="10406"/>
    <cellStyle name="Comma 35 3 2 6" xfId="10407"/>
    <cellStyle name="Comma 35 3 2 6 2" xfId="10408"/>
    <cellStyle name="Comma 35 3 2 7" xfId="10409"/>
    <cellStyle name="Comma 35 3 2 7 2" xfId="10410"/>
    <cellStyle name="Comma 35 3 2 8" xfId="10411"/>
    <cellStyle name="Comma 35 3 2 9" xfId="56535"/>
    <cellStyle name="Comma 35 3 3" xfId="10412"/>
    <cellStyle name="Comma 35 3 3 2" xfId="10413"/>
    <cellStyle name="Comma 35 3 3 3" xfId="10414"/>
    <cellStyle name="Comma 35 3 4" xfId="10415"/>
    <cellStyle name="Comma 35 3 4 2" xfId="10416"/>
    <cellStyle name="Comma 35 3 5" xfId="10417"/>
    <cellStyle name="Comma 35 3 5 2" xfId="10418"/>
    <cellStyle name="Comma 35 3 6" xfId="10419"/>
    <cellStyle name="Comma 35 3 6 2" xfId="10420"/>
    <cellStyle name="Comma 35 3 7" xfId="10421"/>
    <cellStyle name="Comma 35 3 7 2" xfId="10422"/>
    <cellStyle name="Comma 35 3 8" xfId="10423"/>
    <cellStyle name="Comma 35 3 8 2" xfId="10424"/>
    <cellStyle name="Comma 35 3 9" xfId="10425"/>
    <cellStyle name="Comma 35 4" xfId="3811"/>
    <cellStyle name="Comma 35 4 10" xfId="56536"/>
    <cellStyle name="Comma 35 4 11" xfId="56537"/>
    <cellStyle name="Comma 35 4 2" xfId="3812"/>
    <cellStyle name="Comma 35 4 2 10" xfId="56538"/>
    <cellStyle name="Comma 35 4 2 2" xfId="10426"/>
    <cellStyle name="Comma 35 4 2 2 2" xfId="10427"/>
    <cellStyle name="Comma 35 4 2 2 3" xfId="10428"/>
    <cellStyle name="Comma 35 4 2 3" xfId="10429"/>
    <cellStyle name="Comma 35 4 2 3 2" xfId="10430"/>
    <cellStyle name="Comma 35 4 2 4" xfId="10431"/>
    <cellStyle name="Comma 35 4 2 4 2" xfId="10432"/>
    <cellStyle name="Comma 35 4 2 5" xfId="10433"/>
    <cellStyle name="Comma 35 4 2 5 2" xfId="10434"/>
    <cellStyle name="Comma 35 4 2 6" xfId="10435"/>
    <cellStyle name="Comma 35 4 2 6 2" xfId="10436"/>
    <cellStyle name="Comma 35 4 2 7" xfId="10437"/>
    <cellStyle name="Comma 35 4 2 7 2" xfId="10438"/>
    <cellStyle name="Comma 35 4 2 8" xfId="10439"/>
    <cellStyle name="Comma 35 4 2 9" xfId="56539"/>
    <cellStyle name="Comma 35 4 3" xfId="10440"/>
    <cellStyle name="Comma 35 4 3 2" xfId="10441"/>
    <cellStyle name="Comma 35 4 3 3" xfId="10442"/>
    <cellStyle name="Comma 35 4 4" xfId="10443"/>
    <cellStyle name="Comma 35 4 4 2" xfId="10444"/>
    <cellStyle name="Comma 35 4 5" xfId="10445"/>
    <cellStyle name="Comma 35 4 5 2" xfId="10446"/>
    <cellStyle name="Comma 35 4 6" xfId="10447"/>
    <cellStyle name="Comma 35 4 6 2" xfId="10448"/>
    <cellStyle name="Comma 35 4 7" xfId="10449"/>
    <cellStyle name="Comma 35 4 7 2" xfId="10450"/>
    <cellStyle name="Comma 35 4 8" xfId="10451"/>
    <cellStyle name="Comma 35 4 8 2" xfId="10452"/>
    <cellStyle name="Comma 35 4 9" xfId="10453"/>
    <cellStyle name="Comma 35 5" xfId="10454"/>
    <cellStyle name="Comma 35 5 2" xfId="10455"/>
    <cellStyle name="Comma 35 5 2 2" xfId="10456"/>
    <cellStyle name="Comma 35 6" xfId="10457"/>
    <cellStyle name="Comma 35 6 2" xfId="10458"/>
    <cellStyle name="Comma 35 7" xfId="10459"/>
    <cellStyle name="Comma 35 7 2" xfId="10460"/>
    <cellStyle name="Comma 35 8" xfId="10461"/>
    <cellStyle name="Comma 35 8 2" xfId="10462"/>
    <cellStyle name="Comma 35 9" xfId="10463"/>
    <cellStyle name="Comma 35 9 2" xfId="10464"/>
    <cellStyle name="Comma 350" xfId="974"/>
    <cellStyle name="Comma 350 2" xfId="10465"/>
    <cellStyle name="Comma 350 3" xfId="56540"/>
    <cellStyle name="Comma 351" xfId="975"/>
    <cellStyle name="Comma 351 2" xfId="10466"/>
    <cellStyle name="Comma 351 3" xfId="56541"/>
    <cellStyle name="Comma 352" xfId="976"/>
    <cellStyle name="Comma 352 2" xfId="10467"/>
    <cellStyle name="Comma 352 3" xfId="56542"/>
    <cellStyle name="Comma 353" xfId="977"/>
    <cellStyle name="Comma 353 2" xfId="10468"/>
    <cellStyle name="Comma 353 3" xfId="56543"/>
    <cellStyle name="Comma 354" xfId="978"/>
    <cellStyle name="Comma 354 2" xfId="10469"/>
    <cellStyle name="Comma 354 3" xfId="56544"/>
    <cellStyle name="Comma 355" xfId="979"/>
    <cellStyle name="Comma 355 2" xfId="10470"/>
    <cellStyle name="Comma 355 3" xfId="56545"/>
    <cellStyle name="Comma 356" xfId="980"/>
    <cellStyle name="Comma 356 2" xfId="10471"/>
    <cellStyle name="Comma 356 3" xfId="56546"/>
    <cellStyle name="Comma 357" xfId="981"/>
    <cellStyle name="Comma 357 2" xfId="10472"/>
    <cellStyle name="Comma 357 3" xfId="56547"/>
    <cellStyle name="Comma 358" xfId="982"/>
    <cellStyle name="Comma 358 2" xfId="10473"/>
    <cellStyle name="Comma 358 3" xfId="56548"/>
    <cellStyle name="Comma 359" xfId="983"/>
    <cellStyle name="Comma 359 2" xfId="10474"/>
    <cellStyle name="Comma 359 3" xfId="56549"/>
    <cellStyle name="Comma 36" xfId="984"/>
    <cellStyle name="Comma 36 10" xfId="56550"/>
    <cellStyle name="Comma 36 11" xfId="56551"/>
    <cellStyle name="Comma 36 2" xfId="985"/>
    <cellStyle name="Comma 36 2 2" xfId="986"/>
    <cellStyle name="Comma 36 2 2 2" xfId="10475"/>
    <cellStyle name="Comma 36 2 2 3" xfId="56552"/>
    <cellStyle name="Comma 36 2 2 4" xfId="56553"/>
    <cellStyle name="Comma 36 2 3" xfId="10476"/>
    <cellStyle name="Comma 36 2 3 2" xfId="10477"/>
    <cellStyle name="Comma 36 2 4" xfId="10478"/>
    <cellStyle name="Comma 36 2 4 2" xfId="10479"/>
    <cellStyle name="Comma 36 2 5" xfId="10480"/>
    <cellStyle name="Comma 36 2 5 2" xfId="10481"/>
    <cellStyle name="Comma 36 2 6" xfId="10482"/>
    <cellStyle name="Comma 36 2 6 2" xfId="10483"/>
    <cellStyle name="Comma 36 2 7" xfId="10484"/>
    <cellStyle name="Comma 36 2 7 2" xfId="10485"/>
    <cellStyle name="Comma 36 2 8" xfId="56554"/>
    <cellStyle name="Comma 36 2 9" xfId="56555"/>
    <cellStyle name="Comma 36 3" xfId="10486"/>
    <cellStyle name="Comma 36 3 2" xfId="10487"/>
    <cellStyle name="Comma 36 4" xfId="10488"/>
    <cellStyle name="Comma 36 4 2" xfId="10489"/>
    <cellStyle name="Comma 36 5" xfId="10490"/>
    <cellStyle name="Comma 36 5 2" xfId="10491"/>
    <cellStyle name="Comma 36 6" xfId="10492"/>
    <cellStyle name="Comma 36 6 2" xfId="10493"/>
    <cellStyle name="Comma 36 7" xfId="10494"/>
    <cellStyle name="Comma 36 7 2" xfId="10495"/>
    <cellStyle name="Comma 36 8" xfId="10496"/>
    <cellStyle name="Comma 36 8 2" xfId="10497"/>
    <cellStyle name="Comma 36 9" xfId="56556"/>
    <cellStyle name="Comma 360" xfId="987"/>
    <cellStyle name="Comma 360 2" xfId="10498"/>
    <cellStyle name="Comma 360 3" xfId="56557"/>
    <cellStyle name="Comma 361" xfId="988"/>
    <cellStyle name="Comma 361 2" xfId="10499"/>
    <cellStyle name="Comma 361 3" xfId="56558"/>
    <cellStyle name="Comma 362" xfId="989"/>
    <cellStyle name="Comma 362 2" xfId="10500"/>
    <cellStyle name="Comma 362 3" xfId="56559"/>
    <cellStyle name="Comma 363" xfId="990"/>
    <cellStyle name="Comma 363 2" xfId="10501"/>
    <cellStyle name="Comma 363 3" xfId="56560"/>
    <cellStyle name="Comma 364" xfId="991"/>
    <cellStyle name="Comma 364 2" xfId="10502"/>
    <cellStyle name="Comma 364 3" xfId="56561"/>
    <cellStyle name="Comma 365" xfId="992"/>
    <cellStyle name="Comma 365 2" xfId="10503"/>
    <cellStyle name="Comma 365 3" xfId="56562"/>
    <cellStyle name="Comma 366" xfId="993"/>
    <cellStyle name="Comma 366 2" xfId="10504"/>
    <cellStyle name="Comma 366 3" xfId="56563"/>
    <cellStyle name="Comma 367" xfId="994"/>
    <cellStyle name="Comma 367 2" xfId="10505"/>
    <cellStyle name="Comma 367 3" xfId="56564"/>
    <cellStyle name="Comma 368" xfId="995"/>
    <cellStyle name="Comma 368 2" xfId="10506"/>
    <cellStyle name="Comma 368 3" xfId="56565"/>
    <cellStyle name="Comma 369" xfId="996"/>
    <cellStyle name="Comma 369 2" xfId="10507"/>
    <cellStyle name="Comma 369 3" xfId="56566"/>
    <cellStyle name="Comma 37" xfId="997"/>
    <cellStyle name="Comma 37 10" xfId="56567"/>
    <cellStyle name="Comma 37 11" xfId="56568"/>
    <cellStyle name="Comma 37 2" xfId="998"/>
    <cellStyle name="Comma 37 2 2" xfId="999"/>
    <cellStyle name="Comma 37 2 2 2" xfId="10508"/>
    <cellStyle name="Comma 37 2 2 3" xfId="56569"/>
    <cellStyle name="Comma 37 2 2 4" xfId="56570"/>
    <cellStyle name="Comma 37 2 3" xfId="10509"/>
    <cellStyle name="Comma 37 2 3 2" xfId="10510"/>
    <cellStyle name="Comma 37 2 4" xfId="10511"/>
    <cellStyle name="Comma 37 2 4 2" xfId="10512"/>
    <cellStyle name="Comma 37 2 5" xfId="10513"/>
    <cellStyle name="Comma 37 2 5 2" xfId="10514"/>
    <cellStyle name="Comma 37 2 6" xfId="10515"/>
    <cellStyle name="Comma 37 2 6 2" xfId="10516"/>
    <cellStyle name="Comma 37 2 7" xfId="10517"/>
    <cellStyle name="Comma 37 2 7 2" xfId="10518"/>
    <cellStyle name="Comma 37 2 8" xfId="56571"/>
    <cellStyle name="Comma 37 2 9" xfId="56572"/>
    <cellStyle name="Comma 37 3" xfId="1000"/>
    <cellStyle name="Comma 37 3 2" xfId="10519"/>
    <cellStyle name="Comma 37 3 3" xfId="56573"/>
    <cellStyle name="Comma 37 3 4" xfId="56574"/>
    <cellStyle name="Comma 37 4" xfId="10520"/>
    <cellStyle name="Comma 37 4 2" xfId="10521"/>
    <cellStyle name="Comma 37 5" xfId="10522"/>
    <cellStyle name="Comma 37 5 2" xfId="10523"/>
    <cellStyle name="Comma 37 6" xfId="10524"/>
    <cellStyle name="Comma 37 6 2" xfId="10525"/>
    <cellStyle name="Comma 37 7" xfId="10526"/>
    <cellStyle name="Comma 37 7 2" xfId="10527"/>
    <cellStyle name="Comma 37 8" xfId="10528"/>
    <cellStyle name="Comma 37 8 2" xfId="10529"/>
    <cellStyle name="Comma 37 9" xfId="56575"/>
    <cellStyle name="Comma 370" xfId="1001"/>
    <cellStyle name="Comma 370 2" xfId="10530"/>
    <cellStyle name="Comma 370 3" xfId="56576"/>
    <cellStyle name="Comma 371" xfId="1002"/>
    <cellStyle name="Comma 371 2" xfId="10531"/>
    <cellStyle name="Comma 371 3" xfId="56577"/>
    <cellStyle name="Comma 372" xfId="1003"/>
    <cellStyle name="Comma 372 2" xfId="10532"/>
    <cellStyle name="Comma 372 3" xfId="56578"/>
    <cellStyle name="Comma 373" xfId="1004"/>
    <cellStyle name="Comma 373 2" xfId="10533"/>
    <cellStyle name="Comma 373 3" xfId="56579"/>
    <cellStyle name="Comma 374" xfId="1005"/>
    <cellStyle name="Comma 374 2" xfId="10534"/>
    <cellStyle name="Comma 374 3" xfId="56580"/>
    <cellStyle name="Comma 375" xfId="1006"/>
    <cellStyle name="Comma 375 2" xfId="10535"/>
    <cellStyle name="Comma 375 3" xfId="56581"/>
    <cellStyle name="Comma 376" xfId="1007"/>
    <cellStyle name="Comma 376 2" xfId="10536"/>
    <cellStyle name="Comma 376 3" xfId="56582"/>
    <cellStyle name="Comma 377" xfId="1008"/>
    <cellStyle name="Comma 377 2" xfId="10537"/>
    <cellStyle name="Comma 377 3" xfId="56583"/>
    <cellStyle name="Comma 378" xfId="1009"/>
    <cellStyle name="Comma 378 2" xfId="10538"/>
    <cellStyle name="Comma 378 3" xfId="56584"/>
    <cellStyle name="Comma 379" xfId="1010"/>
    <cellStyle name="Comma 379 2" xfId="10539"/>
    <cellStyle name="Comma 379 3" xfId="56585"/>
    <cellStyle name="Comma 38" xfId="1011"/>
    <cellStyle name="Comma 38 2" xfId="1012"/>
    <cellStyle name="Comma 38 2 2" xfId="1013"/>
    <cellStyle name="Comma 38 2 2 2" xfId="10540"/>
    <cellStyle name="Comma 38 2 2 3" xfId="56586"/>
    <cellStyle name="Comma 38 2 3" xfId="10541"/>
    <cellStyle name="Comma 38 2 4" xfId="10542"/>
    <cellStyle name="Comma 38 3" xfId="1014"/>
    <cellStyle name="Comma 38 3 2" xfId="10543"/>
    <cellStyle name="Comma 38 3 3" xfId="56587"/>
    <cellStyle name="Comma 38 4" xfId="10544"/>
    <cellStyle name="Comma 38 5" xfId="10545"/>
    <cellStyle name="Comma 38 6" xfId="56588"/>
    <cellStyle name="Comma 380" xfId="1015"/>
    <cellStyle name="Comma 380 2" xfId="10546"/>
    <cellStyle name="Comma 380 3" xfId="56589"/>
    <cellStyle name="Comma 381" xfId="1016"/>
    <cellStyle name="Comma 381 2" xfId="10547"/>
    <cellStyle name="Comma 381 3" xfId="56590"/>
    <cellStyle name="Comma 382" xfId="1017"/>
    <cellStyle name="Comma 382 2" xfId="10548"/>
    <cellStyle name="Comma 382 3" xfId="56591"/>
    <cellStyle name="Comma 383" xfId="1018"/>
    <cellStyle name="Comma 383 2" xfId="10549"/>
    <cellStyle name="Comma 383 3" xfId="56592"/>
    <cellStyle name="Comma 384" xfId="1019"/>
    <cellStyle name="Comma 384 2" xfId="10550"/>
    <cellStyle name="Comma 384 3" xfId="56593"/>
    <cellStyle name="Comma 385" xfId="1020"/>
    <cellStyle name="Comma 385 2" xfId="10551"/>
    <cellStyle name="Comma 385 3" xfId="56594"/>
    <cellStyle name="Comma 386" xfId="1021"/>
    <cellStyle name="Comma 386 2" xfId="10552"/>
    <cellStyle name="Comma 386 3" xfId="56595"/>
    <cellStyle name="Comma 387" xfId="1022"/>
    <cellStyle name="Comma 387 2" xfId="10553"/>
    <cellStyle name="Comma 387 3" xfId="56596"/>
    <cellStyle name="Comma 388" xfId="1023"/>
    <cellStyle name="Comma 388 2" xfId="10554"/>
    <cellStyle name="Comma 388 3" xfId="56597"/>
    <cellStyle name="Comma 389" xfId="1024"/>
    <cellStyle name="Comma 389 2" xfId="10555"/>
    <cellStyle name="Comma 389 3" xfId="56598"/>
    <cellStyle name="Comma 39" xfId="1025"/>
    <cellStyle name="Comma 39 10" xfId="56599"/>
    <cellStyle name="Comma 39 11" xfId="56600"/>
    <cellStyle name="Comma 39 2" xfId="1026"/>
    <cellStyle name="Comma 39 2 2" xfId="10556"/>
    <cellStyle name="Comma 39 2 2 2" xfId="10557"/>
    <cellStyle name="Comma 39 2 3" xfId="10558"/>
    <cellStyle name="Comma 39 2 3 2" xfId="10559"/>
    <cellStyle name="Comma 39 2 4" xfId="10560"/>
    <cellStyle name="Comma 39 2 4 2" xfId="10561"/>
    <cellStyle name="Comma 39 2 5" xfId="10562"/>
    <cellStyle name="Comma 39 2 5 2" xfId="10563"/>
    <cellStyle name="Comma 39 2 6" xfId="10564"/>
    <cellStyle name="Comma 39 2 6 2" xfId="10565"/>
    <cellStyle name="Comma 39 2 7" xfId="10566"/>
    <cellStyle name="Comma 39 2 7 2" xfId="10567"/>
    <cellStyle name="Comma 39 2 8" xfId="56601"/>
    <cellStyle name="Comma 39 2 9" xfId="56602"/>
    <cellStyle name="Comma 39 3" xfId="1027"/>
    <cellStyle name="Comma 39 3 2" xfId="10568"/>
    <cellStyle name="Comma 39 3 3" xfId="56603"/>
    <cellStyle name="Comma 39 3 4" xfId="56604"/>
    <cellStyle name="Comma 39 4" xfId="10569"/>
    <cellStyle name="Comma 39 4 2" xfId="10570"/>
    <cellStyle name="Comma 39 5" xfId="10571"/>
    <cellStyle name="Comma 39 5 2" xfId="10572"/>
    <cellStyle name="Comma 39 6" xfId="10573"/>
    <cellStyle name="Comma 39 6 2" xfId="10574"/>
    <cellStyle name="Comma 39 7" xfId="10575"/>
    <cellStyle name="Comma 39 7 2" xfId="10576"/>
    <cellStyle name="Comma 39 8" xfId="10577"/>
    <cellStyle name="Comma 39 8 2" xfId="10578"/>
    <cellStyle name="Comma 39 9" xfId="56605"/>
    <cellStyle name="Comma 390" xfId="1028"/>
    <cellStyle name="Comma 390 2" xfId="10579"/>
    <cellStyle name="Comma 390 3" xfId="56606"/>
    <cellStyle name="Comma 391" xfId="1029"/>
    <cellStyle name="Comma 391 2" xfId="10580"/>
    <cellStyle name="Comma 391 3" xfId="56607"/>
    <cellStyle name="Comma 392" xfId="1030"/>
    <cellStyle name="Comma 392 2" xfId="10581"/>
    <cellStyle name="Comma 392 3" xfId="56608"/>
    <cellStyle name="Comma 393" xfId="1031"/>
    <cellStyle name="Comma 393 2" xfId="10582"/>
    <cellStyle name="Comma 393 3" xfId="56609"/>
    <cellStyle name="Comma 394" xfId="1032"/>
    <cellStyle name="Comma 394 2" xfId="10583"/>
    <cellStyle name="Comma 394 3" xfId="56610"/>
    <cellStyle name="Comma 395" xfId="1033"/>
    <cellStyle name="Comma 395 2" xfId="10584"/>
    <cellStyle name="Comma 395 3" xfId="56611"/>
    <cellStyle name="Comma 396" xfId="1034"/>
    <cellStyle name="Comma 396 2" xfId="10585"/>
    <cellStyle name="Comma 396 3" xfId="56612"/>
    <cellStyle name="Comma 397" xfId="1035"/>
    <cellStyle name="Comma 397 2" xfId="10586"/>
    <cellStyle name="Comma 397 3" xfId="56613"/>
    <cellStyle name="Comma 398" xfId="1036"/>
    <cellStyle name="Comma 398 2" xfId="10587"/>
    <cellStyle name="Comma 398 3" xfId="56614"/>
    <cellStyle name="Comma 399" xfId="1037"/>
    <cellStyle name="Comma 399 2" xfId="10588"/>
    <cellStyle name="Comma 399 3" xfId="56615"/>
    <cellStyle name="Comma 4" xfId="1038"/>
    <cellStyle name="Comma 4 10" xfId="3813"/>
    <cellStyle name="Comma 4 10 2" xfId="10589"/>
    <cellStyle name="Comma 4 10 3" xfId="56616"/>
    <cellStyle name="Comma 4 11" xfId="3814"/>
    <cellStyle name="Comma 4 11 2" xfId="56617"/>
    <cellStyle name="Comma 4 11 3" xfId="56618"/>
    <cellStyle name="Comma 4 12" xfId="3815"/>
    <cellStyle name="Comma 4 12 2" xfId="56619"/>
    <cellStyle name="Comma 4 12 3" xfId="56620"/>
    <cellStyle name="Comma 4 13" xfId="3816"/>
    <cellStyle name="Comma 4 13 2" xfId="56621"/>
    <cellStyle name="Comma 4 13 3" xfId="56622"/>
    <cellStyle name="Comma 4 14" xfId="3817"/>
    <cellStyle name="Comma 4 14 2" xfId="56623"/>
    <cellStyle name="Comma 4 14 3" xfId="56624"/>
    <cellStyle name="Comma 4 15" xfId="3818"/>
    <cellStyle name="Comma 4 15 2" xfId="56625"/>
    <cellStyle name="Comma 4 15 3" xfId="56626"/>
    <cellStyle name="Comma 4 16" xfId="3819"/>
    <cellStyle name="Comma 4 16 2" xfId="56627"/>
    <cellStyle name="Comma 4 16 3" xfId="56628"/>
    <cellStyle name="Comma 4 17" xfId="3820"/>
    <cellStyle name="Comma 4 17 2" xfId="56629"/>
    <cellStyle name="Comma 4 17 3" xfId="56630"/>
    <cellStyle name="Comma 4 18" xfId="2"/>
    <cellStyle name="Comma 4 18 2" xfId="10590"/>
    <cellStyle name="Comma 4 18 2 2" xfId="10591"/>
    <cellStyle name="Comma 4 18 3" xfId="10592"/>
    <cellStyle name="Comma 4 18 3 2" xfId="10593"/>
    <cellStyle name="Comma 4 18 4" xfId="10594"/>
    <cellStyle name="Comma 4 18 4 2" xfId="10595"/>
    <cellStyle name="Comma 4 18 5" xfId="10596"/>
    <cellStyle name="Comma 4 18 5 2" xfId="10597"/>
    <cellStyle name="Comma 4 18 6" xfId="10598"/>
    <cellStyle name="Comma 4 18 6 2" xfId="10599"/>
    <cellStyle name="Comma 4 18 7" xfId="10600"/>
    <cellStyle name="Comma 4 18 7 2" xfId="10601"/>
    <cellStyle name="Comma 4 18 8" xfId="56631"/>
    <cellStyle name="Comma 4 18 9" xfId="56632"/>
    <cellStyle name="Comma 4 19" xfId="3821"/>
    <cellStyle name="Comma 4 19 2" xfId="10602"/>
    <cellStyle name="Comma 4 19 2 2" xfId="10603"/>
    <cellStyle name="Comma 4 19 3" xfId="10604"/>
    <cellStyle name="Comma 4 19 3 2" xfId="10605"/>
    <cellStyle name="Comma 4 19 4" xfId="10606"/>
    <cellStyle name="Comma 4 19 4 2" xfId="10607"/>
    <cellStyle name="Comma 4 19 5" xfId="10608"/>
    <cellStyle name="Comma 4 19 5 2" xfId="10609"/>
    <cellStyle name="Comma 4 19 6" xfId="10610"/>
    <cellStyle name="Comma 4 19 6 2" xfId="10611"/>
    <cellStyle name="Comma 4 19 7" xfId="10612"/>
    <cellStyle name="Comma 4 19 7 2" xfId="10613"/>
    <cellStyle name="Comma 4 19 8" xfId="56633"/>
    <cellStyle name="Comma 4 19 9" xfId="56634"/>
    <cellStyle name="Comma 4 2" xfId="22"/>
    <cellStyle name="Comma 4 2 10" xfId="10614"/>
    <cellStyle name="Comma 4 2 2" xfId="13"/>
    <cellStyle name="Comma 4 2 2 2" xfId="1040"/>
    <cellStyle name="Comma 4 2 2 2 2" xfId="10615"/>
    <cellStyle name="Comma 4 2 2 2 3" xfId="56635"/>
    <cellStyle name="Comma 4 2 2 3" xfId="1039"/>
    <cellStyle name="Comma 4 2 2 4" xfId="10616"/>
    <cellStyle name="Comma 4 2 2 5" xfId="10617"/>
    <cellStyle name="Comma 4 2 20" xfId="5804"/>
    <cellStyle name="Comma 4 2 3" xfId="1041"/>
    <cellStyle name="Comma 4 2 3 2" xfId="1042"/>
    <cellStyle name="Comma 4 2 3 2 2" xfId="10618"/>
    <cellStyle name="Comma 4 2 3 2 3" xfId="56636"/>
    <cellStyle name="Comma 4 2 3 3" xfId="10619"/>
    <cellStyle name="Comma 4 2 3 4" xfId="56637"/>
    <cellStyle name="Comma 4 2 4" xfId="57"/>
    <cellStyle name="Comma 4 2 4 2" xfId="10620"/>
    <cellStyle name="Comma 4 2 4 3" xfId="56638"/>
    <cellStyle name="Comma 4 2 5" xfId="1043"/>
    <cellStyle name="Comma 4 2 5 2" xfId="10621"/>
    <cellStyle name="Comma 4 2 5 3" xfId="56639"/>
    <cellStyle name="Comma 4 2 6" xfId="1044"/>
    <cellStyle name="Comma 4 2 6 2" xfId="10622"/>
    <cellStyle name="Comma 4 2 6 3" xfId="56640"/>
    <cellStyle name="Comma 4 2 7" xfId="59"/>
    <cellStyle name="Comma 4 2 7 2" xfId="10623"/>
    <cellStyle name="Comma 4 2 7 3" xfId="10624"/>
    <cellStyle name="Comma 4 2 8" xfId="10625"/>
    <cellStyle name="Comma 4 2 9" xfId="10626"/>
    <cellStyle name="Comma 4 2_Bieu 8 - tong hop no" xfId="1045"/>
    <cellStyle name="Comma 4 20" xfId="1046"/>
    <cellStyle name="Comma 4 20 10" xfId="56641"/>
    <cellStyle name="Comma 4 20 2" xfId="10627"/>
    <cellStyle name="Comma 4 20 2 2" xfId="10628"/>
    <cellStyle name="Comma 4 20 3" xfId="10629"/>
    <cellStyle name="Comma 4 20 3 2" xfId="10630"/>
    <cellStyle name="Comma 4 20 4" xfId="10631"/>
    <cellStyle name="Comma 4 20 4 2" xfId="10632"/>
    <cellStyle name="Comma 4 20 5" xfId="10633"/>
    <cellStyle name="Comma 4 20 5 2" xfId="10634"/>
    <cellStyle name="Comma 4 20 6" xfId="10635"/>
    <cellStyle name="Comma 4 20 6 2" xfId="10636"/>
    <cellStyle name="Comma 4 20 7" xfId="10637"/>
    <cellStyle name="Comma 4 20 7 2" xfId="10638"/>
    <cellStyle name="Comma 4 20 8" xfId="10639"/>
    <cellStyle name="Comma 4 20 9" xfId="56642"/>
    <cellStyle name="Comma 4 21" xfId="5803"/>
    <cellStyle name="Comma 4 22" xfId="5796"/>
    <cellStyle name="Comma 4 23" xfId="5813"/>
    <cellStyle name="Comma 4 24" xfId="5805"/>
    <cellStyle name="Comma 4 25" xfId="5812"/>
    <cellStyle name="Comma 4 26" xfId="5811"/>
    <cellStyle name="Comma 4 27" xfId="5818"/>
    <cellStyle name="Comma 4 3" xfId="32"/>
    <cellStyle name="Comma 4 3 2" xfId="3822"/>
    <cellStyle name="Comma 4 3 2 2" xfId="3823"/>
    <cellStyle name="Comma 4 3 2 2 2" xfId="10640"/>
    <cellStyle name="Comma 4 3 2 2 2 2" xfId="10641"/>
    <cellStyle name="Comma 4 3 2 2 3" xfId="10642"/>
    <cellStyle name="Comma 4 3 2 2 3 2" xfId="10643"/>
    <cellStyle name="Comma 4 3 2 2 4" xfId="10644"/>
    <cellStyle name="Comma 4 3 2 2 4 2" xfId="10645"/>
    <cellStyle name="Comma 4 3 2 2 5" xfId="10646"/>
    <cellStyle name="Comma 4 3 2 2 5 2" xfId="10647"/>
    <cellStyle name="Comma 4 3 2 2 6" xfId="10648"/>
    <cellStyle name="Comma 4 3 2 2 6 2" xfId="10649"/>
    <cellStyle name="Comma 4 3 2 2 7" xfId="10650"/>
    <cellStyle name="Comma 4 3 2 2 7 2" xfId="10651"/>
    <cellStyle name="Comma 4 3 2 2 8" xfId="56643"/>
    <cellStyle name="Comma 4 3 2 2 9" xfId="56644"/>
    <cellStyle name="Comma 4 3 2 3" xfId="10652"/>
    <cellStyle name="Comma 4 3 2 4" xfId="56645"/>
    <cellStyle name="Comma 4 3 3" xfId="3824"/>
    <cellStyle name="Comma 4 3 3 2" xfId="10653"/>
    <cellStyle name="Comma 4 3 3 2 2" xfId="10654"/>
    <cellStyle name="Comma 4 3 3 3" xfId="10655"/>
    <cellStyle name="Comma 4 3 3 3 2" xfId="10656"/>
    <cellStyle name="Comma 4 3 3 4" xfId="10657"/>
    <cellStyle name="Comma 4 3 3 4 2" xfId="10658"/>
    <cellStyle name="Comma 4 3 3 5" xfId="10659"/>
    <cellStyle name="Comma 4 3 3 5 2" xfId="10660"/>
    <cellStyle name="Comma 4 3 3 6" xfId="10661"/>
    <cellStyle name="Comma 4 3 3 6 2" xfId="10662"/>
    <cellStyle name="Comma 4 3 3 7" xfId="10663"/>
    <cellStyle name="Comma 4 3 3 7 2" xfId="10664"/>
    <cellStyle name="Comma 4 3 3 8" xfId="56646"/>
    <cellStyle name="Comma 4 3 3 9" xfId="56647"/>
    <cellStyle name="Comma 4 3 4" xfId="10665"/>
    <cellStyle name="Comma 4 3 5" xfId="10666"/>
    <cellStyle name="Comma 4 3 6" xfId="10667"/>
    <cellStyle name="Comma 4 3 7" xfId="56648"/>
    <cellStyle name="Comma 4 3_bieu 1b" xfId="10668"/>
    <cellStyle name="Comma 4 4" xfId="1047"/>
    <cellStyle name="Comma 4 4 10" xfId="10669"/>
    <cellStyle name="Comma 4 4 10 2" xfId="10670"/>
    <cellStyle name="Comma 4 4 11" xfId="56649"/>
    <cellStyle name="Comma 4 4 12" xfId="56650"/>
    <cellStyle name="Comma 4 4 2" xfId="3825"/>
    <cellStyle name="Comma 4 4 2 2" xfId="56651"/>
    <cellStyle name="Comma 4 4 2 3" xfId="56652"/>
    <cellStyle name="Comma 4 4 3" xfId="3826"/>
    <cellStyle name="Comma 4 4 3 2" xfId="56653"/>
    <cellStyle name="Comma 4 4 3 3" xfId="56654"/>
    <cellStyle name="Comma 4 4 4" xfId="3827"/>
    <cellStyle name="Comma 4 4 4 2" xfId="56655"/>
    <cellStyle name="Comma 4 4 4 3" xfId="56656"/>
    <cellStyle name="Comma 4 4 5" xfId="10671"/>
    <cellStyle name="Comma 4 4 5 2" xfId="10672"/>
    <cellStyle name="Comma 4 4 6" xfId="10673"/>
    <cellStyle name="Comma 4 4 6 2" xfId="10674"/>
    <cellStyle name="Comma 4 4 7" xfId="10675"/>
    <cellStyle name="Comma 4 4 7 2" xfId="10676"/>
    <cellStyle name="Comma 4 4 8" xfId="10677"/>
    <cellStyle name="Comma 4 4 8 2" xfId="10678"/>
    <cellStyle name="Comma 4 4 9" xfId="10679"/>
    <cellStyle name="Comma 4 4 9 2" xfId="10680"/>
    <cellStyle name="Comma 4 5" xfId="1048"/>
    <cellStyle name="Comma 4 5 2" xfId="10681"/>
    <cellStyle name="Comma 4 5 3" xfId="56657"/>
    <cellStyle name="Comma 4 6" xfId="3828"/>
    <cellStyle name="Comma 4 6 2" xfId="10682"/>
    <cellStyle name="Comma 4 6 3" xfId="56658"/>
    <cellStyle name="Comma 4 7" xfId="3829"/>
    <cellStyle name="Comma 4 7 2" xfId="56659"/>
    <cellStyle name="Comma 4 7 3" xfId="56660"/>
    <cellStyle name="Comma 4 8" xfId="3830"/>
    <cellStyle name="Comma 4 8 2" xfId="56661"/>
    <cellStyle name="Comma 4 8 3" xfId="56662"/>
    <cellStyle name="Comma 4 9" xfId="3831"/>
    <cellStyle name="Comma 4 9 2" xfId="56663"/>
    <cellStyle name="Comma 4 9 3" xfId="56664"/>
    <cellStyle name="Comma 4_bieu 1b" xfId="10683"/>
    <cellStyle name="Comma 40" xfId="1049"/>
    <cellStyle name="Comma 40 2" xfId="1050"/>
    <cellStyle name="Comma 40 2 2" xfId="10684"/>
    <cellStyle name="Comma 40 2 3" xfId="10685"/>
    <cellStyle name="Comma 40 3" xfId="1051"/>
    <cellStyle name="Comma 40 3 2" xfId="10686"/>
    <cellStyle name="Comma 40 3 3" xfId="56665"/>
    <cellStyle name="Comma 40 4" xfId="10687"/>
    <cellStyle name="Comma 40 5" xfId="56666"/>
    <cellStyle name="Comma 40 6" xfId="56667"/>
    <cellStyle name="Comma 400" xfId="1052"/>
    <cellStyle name="Comma 400 2" xfId="10688"/>
    <cellStyle name="Comma 400 3" xfId="56668"/>
    <cellStyle name="Comma 401" xfId="1053"/>
    <cellStyle name="Comma 401 2" xfId="10689"/>
    <cellStyle name="Comma 401 3" xfId="56669"/>
    <cellStyle name="Comma 402" xfId="1054"/>
    <cellStyle name="Comma 402 2" xfId="10690"/>
    <cellStyle name="Comma 402 3" xfId="56670"/>
    <cellStyle name="Comma 403" xfId="1055"/>
    <cellStyle name="Comma 403 2" xfId="10691"/>
    <cellStyle name="Comma 403 3" xfId="56671"/>
    <cellStyle name="Comma 404" xfId="1056"/>
    <cellStyle name="Comma 404 2" xfId="10692"/>
    <cellStyle name="Comma 404 3" xfId="56672"/>
    <cellStyle name="Comma 405" xfId="1057"/>
    <cellStyle name="Comma 405 2" xfId="10693"/>
    <cellStyle name="Comma 405 3" xfId="56673"/>
    <cellStyle name="Comma 406" xfId="1058"/>
    <cellStyle name="Comma 406 2" xfId="10694"/>
    <cellStyle name="Comma 406 3" xfId="56674"/>
    <cellStyle name="Comma 407" xfId="1059"/>
    <cellStyle name="Comma 407 2" xfId="10695"/>
    <cellStyle name="Comma 407 3" xfId="56675"/>
    <cellStyle name="Comma 408" xfId="1060"/>
    <cellStyle name="Comma 408 2" xfId="10696"/>
    <cellStyle name="Comma 408 3" xfId="56676"/>
    <cellStyle name="Comma 409" xfId="1061"/>
    <cellStyle name="Comma 409 2" xfId="10697"/>
    <cellStyle name="Comma 409 3" xfId="56677"/>
    <cellStyle name="Comma 41" xfId="1062"/>
    <cellStyle name="Comma 41 2" xfId="1063"/>
    <cellStyle name="Comma 41 2 2" xfId="10698"/>
    <cellStyle name="Comma 41 2 3" xfId="56678"/>
    <cellStyle name="Comma 41 2 4" xfId="56679"/>
    <cellStyle name="Comma 41 3" xfId="10699"/>
    <cellStyle name="Comma 41 4" xfId="56680"/>
    <cellStyle name="Comma 41 5" xfId="56681"/>
    <cellStyle name="Comma 410" xfId="1064"/>
    <cellStyle name="Comma 410 2" xfId="10700"/>
    <cellStyle name="Comma 410 3" xfId="56682"/>
    <cellStyle name="Comma 411" xfId="1065"/>
    <cellStyle name="Comma 411 2" xfId="10701"/>
    <cellStyle name="Comma 411 3" xfId="56683"/>
    <cellStyle name="Comma 412" xfId="1066"/>
    <cellStyle name="Comma 412 2" xfId="10702"/>
    <cellStyle name="Comma 412 3" xfId="56684"/>
    <cellStyle name="Comma 413" xfId="1067"/>
    <cellStyle name="Comma 413 2" xfId="10703"/>
    <cellStyle name="Comma 413 3" xfId="56685"/>
    <cellStyle name="Comma 414" xfId="1068"/>
    <cellStyle name="Comma 414 2" xfId="10704"/>
    <cellStyle name="Comma 414 3" xfId="56686"/>
    <cellStyle name="Comma 415" xfId="1069"/>
    <cellStyle name="Comma 415 2" xfId="10705"/>
    <cellStyle name="Comma 415 3" xfId="56687"/>
    <cellStyle name="Comma 416" xfId="1070"/>
    <cellStyle name="Comma 416 2" xfId="10706"/>
    <cellStyle name="Comma 416 3" xfId="56688"/>
    <cellStyle name="Comma 417" xfId="1071"/>
    <cellStyle name="Comma 417 2" xfId="10707"/>
    <cellStyle name="Comma 417 3" xfId="56689"/>
    <cellStyle name="Comma 418" xfId="1072"/>
    <cellStyle name="Comma 418 2" xfId="10708"/>
    <cellStyle name="Comma 418 3" xfId="56690"/>
    <cellStyle name="Comma 419" xfId="1073"/>
    <cellStyle name="Comma 419 2" xfId="10709"/>
    <cellStyle name="Comma 419 3" xfId="56691"/>
    <cellStyle name="Comma 42" xfId="1074"/>
    <cellStyle name="Comma 42 2" xfId="1075"/>
    <cellStyle name="Comma 42 2 2" xfId="10710"/>
    <cellStyle name="Comma 42 2 3" xfId="10711"/>
    <cellStyle name="Comma 42 3" xfId="1076"/>
    <cellStyle name="Comma 42 3 2" xfId="10712"/>
    <cellStyle name="Comma 42 3 3" xfId="56692"/>
    <cellStyle name="Comma 42 4" xfId="10713"/>
    <cellStyle name="Comma 42 5" xfId="56693"/>
    <cellStyle name="Comma 42 6" xfId="56694"/>
    <cellStyle name="Comma 420" xfId="1077"/>
    <cellStyle name="Comma 420 2" xfId="10714"/>
    <cellStyle name="Comma 420 3" xfId="56695"/>
    <cellStyle name="Comma 421" xfId="1078"/>
    <cellStyle name="Comma 421 2" xfId="10715"/>
    <cellStyle name="Comma 421 3" xfId="56696"/>
    <cellStyle name="Comma 422" xfId="1079"/>
    <cellStyle name="Comma 422 2" xfId="10716"/>
    <cellStyle name="Comma 422 3" xfId="56697"/>
    <cellStyle name="Comma 423" xfId="1080"/>
    <cellStyle name="Comma 423 2" xfId="10717"/>
    <cellStyle name="Comma 423 3" xfId="56698"/>
    <cellStyle name="Comma 424" xfId="1081"/>
    <cellStyle name="Comma 424 2" xfId="10718"/>
    <cellStyle name="Comma 424 3" xfId="56699"/>
    <cellStyle name="Comma 425" xfId="1082"/>
    <cellStyle name="Comma 425 2" xfId="10719"/>
    <cellStyle name="Comma 425 3" xfId="56700"/>
    <cellStyle name="Comma 426" xfId="1083"/>
    <cellStyle name="Comma 426 2" xfId="10720"/>
    <cellStyle name="Comma 426 3" xfId="56701"/>
    <cellStyle name="Comma 427" xfId="1084"/>
    <cellStyle name="Comma 427 2" xfId="10721"/>
    <cellStyle name="Comma 427 3" xfId="56702"/>
    <cellStyle name="Comma 428" xfId="1085"/>
    <cellStyle name="Comma 428 2" xfId="10722"/>
    <cellStyle name="Comma 428 3" xfId="56703"/>
    <cellStyle name="Comma 429" xfId="1086"/>
    <cellStyle name="Comma 429 2" xfId="10723"/>
    <cellStyle name="Comma 429 3" xfId="56704"/>
    <cellStyle name="Comma 43" xfId="1087"/>
    <cellStyle name="Comma 43 2" xfId="1088"/>
    <cellStyle name="Comma 43 2 2" xfId="10724"/>
    <cellStyle name="Comma 43 2 3" xfId="56705"/>
    <cellStyle name="Comma 43 3" xfId="10725"/>
    <cellStyle name="Comma 43 4" xfId="56706"/>
    <cellStyle name="Comma 43 5" xfId="56707"/>
    <cellStyle name="Comma 430" xfId="1089"/>
    <cellStyle name="Comma 430 2" xfId="10726"/>
    <cellStyle name="Comma 430 3" xfId="56708"/>
    <cellStyle name="Comma 431" xfId="1090"/>
    <cellStyle name="Comma 431 2" xfId="10727"/>
    <cellStyle name="Comma 431 3" xfId="56709"/>
    <cellStyle name="Comma 432" xfId="1091"/>
    <cellStyle name="Comma 432 2" xfId="10728"/>
    <cellStyle name="Comma 432 3" xfId="56710"/>
    <cellStyle name="Comma 433" xfId="1092"/>
    <cellStyle name="Comma 433 2" xfId="10729"/>
    <cellStyle name="Comma 433 3" xfId="56711"/>
    <cellStyle name="Comma 434" xfId="1093"/>
    <cellStyle name="Comma 434 2" xfId="10730"/>
    <cellStyle name="Comma 434 3" xfId="56712"/>
    <cellStyle name="Comma 435" xfId="1094"/>
    <cellStyle name="Comma 435 2" xfId="10731"/>
    <cellStyle name="Comma 435 3" xfId="56713"/>
    <cellStyle name="Comma 436" xfId="1095"/>
    <cellStyle name="Comma 436 2" xfId="10732"/>
    <cellStyle name="Comma 436 3" xfId="56714"/>
    <cellStyle name="Comma 437" xfId="1096"/>
    <cellStyle name="Comma 437 2" xfId="10733"/>
    <cellStyle name="Comma 437 3" xfId="56715"/>
    <cellStyle name="Comma 438" xfId="1097"/>
    <cellStyle name="Comma 438 2" xfId="10734"/>
    <cellStyle name="Comma 438 3" xfId="56716"/>
    <cellStyle name="Comma 439" xfId="1098"/>
    <cellStyle name="Comma 439 2" xfId="10735"/>
    <cellStyle name="Comma 439 3" xfId="56717"/>
    <cellStyle name="Comma 44" xfId="1099"/>
    <cellStyle name="Comma 44 2" xfId="1100"/>
    <cellStyle name="Comma 44 2 2" xfId="10736"/>
    <cellStyle name="Comma 44 2 3" xfId="56718"/>
    <cellStyle name="Comma 44 3" xfId="10737"/>
    <cellStyle name="Comma 44 4" xfId="56719"/>
    <cellStyle name="Comma 44 5" xfId="56720"/>
    <cellStyle name="Comma 440" xfId="1101"/>
    <cellStyle name="Comma 440 2" xfId="10738"/>
    <cellStyle name="Comma 440 3" xfId="56721"/>
    <cellStyle name="Comma 441" xfId="1102"/>
    <cellStyle name="Comma 441 2" xfId="10739"/>
    <cellStyle name="Comma 441 3" xfId="56722"/>
    <cellStyle name="Comma 442" xfId="1103"/>
    <cellStyle name="Comma 442 2" xfId="10740"/>
    <cellStyle name="Comma 442 3" xfId="56723"/>
    <cellStyle name="Comma 443" xfId="1104"/>
    <cellStyle name="Comma 443 2" xfId="10741"/>
    <cellStyle name="Comma 443 3" xfId="56724"/>
    <cellStyle name="Comma 444" xfId="1105"/>
    <cellStyle name="Comma 444 2" xfId="10742"/>
    <cellStyle name="Comma 444 3" xfId="56725"/>
    <cellStyle name="Comma 445" xfId="1106"/>
    <cellStyle name="Comma 445 2" xfId="10743"/>
    <cellStyle name="Comma 445 3" xfId="56726"/>
    <cellStyle name="Comma 446" xfId="1107"/>
    <cellStyle name="Comma 446 2" xfId="10744"/>
    <cellStyle name="Comma 446 3" xfId="56727"/>
    <cellStyle name="Comma 447" xfId="1108"/>
    <cellStyle name="Comma 447 2" xfId="10745"/>
    <cellStyle name="Comma 447 3" xfId="56728"/>
    <cellStyle name="Comma 448" xfId="1109"/>
    <cellStyle name="Comma 448 2" xfId="10746"/>
    <cellStyle name="Comma 448 3" xfId="56729"/>
    <cellStyle name="Comma 449" xfId="1110"/>
    <cellStyle name="Comma 449 2" xfId="10747"/>
    <cellStyle name="Comma 449 3" xfId="56730"/>
    <cellStyle name="Comma 45" xfId="1111"/>
    <cellStyle name="Comma 45 2" xfId="1112"/>
    <cellStyle name="Comma 45 2 2" xfId="10748"/>
    <cellStyle name="Comma 45 2 3" xfId="10749"/>
    <cellStyle name="Comma 45 3" xfId="1113"/>
    <cellStyle name="Comma 45 3 2" xfId="10750"/>
    <cellStyle name="Comma 45 3 3" xfId="56731"/>
    <cellStyle name="Comma 45 4" xfId="10751"/>
    <cellStyle name="Comma 45 5" xfId="56732"/>
    <cellStyle name="Comma 45 6" xfId="56733"/>
    <cellStyle name="Comma 450" xfId="1114"/>
    <cellStyle name="Comma 450 2" xfId="10752"/>
    <cellStyle name="Comma 450 3" xfId="56734"/>
    <cellStyle name="Comma 451" xfId="1115"/>
    <cellStyle name="Comma 451 2" xfId="10753"/>
    <cellStyle name="Comma 451 3" xfId="56735"/>
    <cellStyle name="Comma 452" xfId="1116"/>
    <cellStyle name="Comma 452 2" xfId="10754"/>
    <cellStyle name="Comma 452 3" xfId="56736"/>
    <cellStyle name="Comma 453" xfId="1117"/>
    <cellStyle name="Comma 453 2" xfId="10755"/>
    <cellStyle name="Comma 453 3" xfId="56737"/>
    <cellStyle name="Comma 454" xfId="1118"/>
    <cellStyle name="Comma 454 2" xfId="10756"/>
    <cellStyle name="Comma 454 3" xfId="56738"/>
    <cellStyle name="Comma 455" xfId="1119"/>
    <cellStyle name="Comma 455 2" xfId="10757"/>
    <cellStyle name="Comma 455 3" xfId="56739"/>
    <cellStyle name="Comma 456" xfId="1120"/>
    <cellStyle name="Comma 456 2" xfId="10758"/>
    <cellStyle name="Comma 456 3" xfId="56740"/>
    <cellStyle name="Comma 457" xfId="1121"/>
    <cellStyle name="Comma 457 2" xfId="10759"/>
    <cellStyle name="Comma 457 3" xfId="56741"/>
    <cellStyle name="Comma 458" xfId="1122"/>
    <cellStyle name="Comma 458 2" xfId="10760"/>
    <cellStyle name="Comma 458 3" xfId="56742"/>
    <cellStyle name="Comma 459" xfId="1123"/>
    <cellStyle name="Comma 459 2" xfId="10761"/>
    <cellStyle name="Comma 459 3" xfId="56743"/>
    <cellStyle name="Comma 46" xfId="1124"/>
    <cellStyle name="Comma 46 2" xfId="1125"/>
    <cellStyle name="Comma 46 2 2" xfId="10762"/>
    <cellStyle name="Comma 46 2 3" xfId="10763"/>
    <cellStyle name="Comma 46 3" xfId="1126"/>
    <cellStyle name="Comma 46 3 2" xfId="10764"/>
    <cellStyle name="Comma 46 3 3" xfId="56744"/>
    <cellStyle name="Comma 46 4" xfId="10765"/>
    <cellStyle name="Comma 46 5" xfId="56745"/>
    <cellStyle name="Comma 46 6" xfId="56746"/>
    <cellStyle name="Comma 460" xfId="1127"/>
    <cellStyle name="Comma 460 2" xfId="10766"/>
    <cellStyle name="Comma 460 3" xfId="56747"/>
    <cellStyle name="Comma 461" xfId="1128"/>
    <cellStyle name="Comma 461 2" xfId="10767"/>
    <cellStyle name="Comma 461 3" xfId="56748"/>
    <cellStyle name="Comma 462" xfId="1129"/>
    <cellStyle name="Comma 462 2" xfId="10768"/>
    <cellStyle name="Comma 462 3" xfId="56749"/>
    <cellStyle name="Comma 463" xfId="1130"/>
    <cellStyle name="Comma 463 2" xfId="10769"/>
    <cellStyle name="Comma 463 3" xfId="56750"/>
    <cellStyle name="Comma 464" xfId="1131"/>
    <cellStyle name="Comma 464 2" xfId="10770"/>
    <cellStyle name="Comma 464 3" xfId="56751"/>
    <cellStyle name="Comma 465" xfId="1132"/>
    <cellStyle name="Comma 465 2" xfId="10771"/>
    <cellStyle name="Comma 465 3" xfId="56752"/>
    <cellStyle name="Comma 466" xfId="1133"/>
    <cellStyle name="Comma 466 2" xfId="10772"/>
    <cellStyle name="Comma 466 3" xfId="56753"/>
    <cellStyle name="Comma 467" xfId="1134"/>
    <cellStyle name="Comma 467 2" xfId="10773"/>
    <cellStyle name="Comma 467 3" xfId="56754"/>
    <cellStyle name="Comma 468" xfId="1135"/>
    <cellStyle name="Comma 468 2" xfId="10774"/>
    <cellStyle name="Comma 468 3" xfId="56755"/>
    <cellStyle name="Comma 469" xfId="1136"/>
    <cellStyle name="Comma 469 2" xfId="10775"/>
    <cellStyle name="Comma 469 3" xfId="56756"/>
    <cellStyle name="Comma 47" xfId="1137"/>
    <cellStyle name="Comma 47 2" xfId="1138"/>
    <cellStyle name="Comma 47 2 2" xfId="10776"/>
    <cellStyle name="Comma 47 2 3" xfId="10777"/>
    <cellStyle name="Comma 47 3" xfId="1139"/>
    <cellStyle name="Comma 47 3 2" xfId="10778"/>
    <cellStyle name="Comma 47 3 3" xfId="56757"/>
    <cellStyle name="Comma 47 4" xfId="10779"/>
    <cellStyle name="Comma 47 5" xfId="56758"/>
    <cellStyle name="Comma 47 6" xfId="56759"/>
    <cellStyle name="Comma 470" xfId="1140"/>
    <cellStyle name="Comma 470 2" xfId="10780"/>
    <cellStyle name="Comma 470 3" xfId="56760"/>
    <cellStyle name="Comma 471" xfId="1141"/>
    <cellStyle name="Comma 471 2" xfId="10781"/>
    <cellStyle name="Comma 471 3" xfId="56761"/>
    <cellStyle name="Comma 472" xfId="1142"/>
    <cellStyle name="Comma 472 2" xfId="10782"/>
    <cellStyle name="Comma 472 3" xfId="56762"/>
    <cellStyle name="Comma 473" xfId="1143"/>
    <cellStyle name="Comma 473 2" xfId="10783"/>
    <cellStyle name="Comma 473 3" xfId="56763"/>
    <cellStyle name="Comma 474" xfId="1144"/>
    <cellStyle name="Comma 474 2" xfId="10784"/>
    <cellStyle name="Comma 474 3" xfId="56764"/>
    <cellStyle name="Comma 475" xfId="1145"/>
    <cellStyle name="Comma 475 2" xfId="10785"/>
    <cellStyle name="Comma 475 3" xfId="56765"/>
    <cellStyle name="Comma 476" xfId="1146"/>
    <cellStyle name="Comma 476 2" xfId="10786"/>
    <cellStyle name="Comma 476 3" xfId="56766"/>
    <cellStyle name="Comma 477" xfId="1147"/>
    <cellStyle name="Comma 477 2" xfId="10787"/>
    <cellStyle name="Comma 477 3" xfId="56767"/>
    <cellStyle name="Comma 478" xfId="1148"/>
    <cellStyle name="Comma 478 2" xfId="10788"/>
    <cellStyle name="Comma 478 3" xfId="56768"/>
    <cellStyle name="Comma 479" xfId="1149"/>
    <cellStyle name="Comma 479 2" xfId="10789"/>
    <cellStyle name="Comma 479 3" xfId="56769"/>
    <cellStyle name="Comma 48" xfId="1150"/>
    <cellStyle name="Comma 48 2" xfId="1151"/>
    <cellStyle name="Comma 48 2 2" xfId="10790"/>
    <cellStyle name="Comma 48 2 3" xfId="10791"/>
    <cellStyle name="Comma 48 3" xfId="1152"/>
    <cellStyle name="Comma 48 3 2" xfId="10792"/>
    <cellStyle name="Comma 48 3 3" xfId="56770"/>
    <cellStyle name="Comma 48 4" xfId="10793"/>
    <cellStyle name="Comma 48 5" xfId="56771"/>
    <cellStyle name="Comma 48 6" xfId="56772"/>
    <cellStyle name="Comma 480" xfId="1153"/>
    <cellStyle name="Comma 480 2" xfId="10794"/>
    <cellStyle name="Comma 480 3" xfId="56773"/>
    <cellStyle name="Comma 481" xfId="1154"/>
    <cellStyle name="Comma 481 2" xfId="10795"/>
    <cellStyle name="Comma 481 3" xfId="56774"/>
    <cellStyle name="Comma 482" xfId="1155"/>
    <cellStyle name="Comma 482 2" xfId="10796"/>
    <cellStyle name="Comma 482 3" xfId="56775"/>
    <cellStyle name="Comma 483" xfId="1156"/>
    <cellStyle name="Comma 483 2" xfId="10797"/>
    <cellStyle name="Comma 483 3" xfId="56776"/>
    <cellStyle name="Comma 484" xfId="1157"/>
    <cellStyle name="Comma 484 2" xfId="10798"/>
    <cellStyle name="Comma 484 3" xfId="56777"/>
    <cellStyle name="Comma 485" xfId="1158"/>
    <cellStyle name="Comma 485 2" xfId="10799"/>
    <cellStyle name="Comma 485 3" xfId="56778"/>
    <cellStyle name="Comma 486" xfId="1159"/>
    <cellStyle name="Comma 486 2" xfId="10800"/>
    <cellStyle name="Comma 486 3" xfId="56779"/>
    <cellStyle name="Comma 487" xfId="1160"/>
    <cellStyle name="Comma 487 2" xfId="10801"/>
    <cellStyle name="Comma 487 3" xfId="56780"/>
    <cellStyle name="Comma 488" xfId="1161"/>
    <cellStyle name="Comma 488 2" xfId="10802"/>
    <cellStyle name="Comma 488 3" xfId="56781"/>
    <cellStyle name="Comma 489" xfId="1162"/>
    <cellStyle name="Comma 489 2" xfId="10803"/>
    <cellStyle name="Comma 489 3" xfId="56782"/>
    <cellStyle name="Comma 49" xfId="1163"/>
    <cellStyle name="Comma 49 2" xfId="1164"/>
    <cellStyle name="Comma 49 2 2" xfId="10804"/>
    <cellStyle name="Comma 49 2 3" xfId="10805"/>
    <cellStyle name="Comma 49 3" xfId="1165"/>
    <cellStyle name="Comma 49 3 2" xfId="10806"/>
    <cellStyle name="Comma 49 3 3" xfId="56783"/>
    <cellStyle name="Comma 49 4" xfId="10807"/>
    <cellStyle name="Comma 49 5" xfId="56784"/>
    <cellStyle name="Comma 49 6" xfId="56785"/>
    <cellStyle name="Comma 490" xfId="1166"/>
    <cellStyle name="Comma 490 2" xfId="10808"/>
    <cellStyle name="Comma 490 3" xfId="56786"/>
    <cellStyle name="Comma 491" xfId="1167"/>
    <cellStyle name="Comma 491 2" xfId="10809"/>
    <cellStyle name="Comma 491 3" xfId="56787"/>
    <cellStyle name="Comma 492" xfId="1168"/>
    <cellStyle name="Comma 492 2" xfId="10810"/>
    <cellStyle name="Comma 492 3" xfId="56788"/>
    <cellStyle name="Comma 493" xfId="1169"/>
    <cellStyle name="Comma 493 2" xfId="10811"/>
    <cellStyle name="Comma 493 3" xfId="56789"/>
    <cellStyle name="Comma 494" xfId="1170"/>
    <cellStyle name="Comma 494 2" xfId="10812"/>
    <cellStyle name="Comma 494 3" xfId="56790"/>
    <cellStyle name="Comma 495" xfId="1171"/>
    <cellStyle name="Comma 495 2" xfId="10813"/>
    <cellStyle name="Comma 495 3" xfId="56791"/>
    <cellStyle name="Comma 496" xfId="1172"/>
    <cellStyle name="Comma 496 2" xfId="10814"/>
    <cellStyle name="Comma 496 3" xfId="56792"/>
    <cellStyle name="Comma 497" xfId="1173"/>
    <cellStyle name="Comma 497 2" xfId="10815"/>
    <cellStyle name="Comma 497 3" xfId="56793"/>
    <cellStyle name="Comma 498" xfId="1174"/>
    <cellStyle name="Comma 498 2" xfId="10816"/>
    <cellStyle name="Comma 498 3" xfId="56794"/>
    <cellStyle name="Comma 499" xfId="1175"/>
    <cellStyle name="Comma 499 2" xfId="10817"/>
    <cellStyle name="Comma 499 3" xfId="56795"/>
    <cellStyle name="Comma 5" xfId="1176"/>
    <cellStyle name="Comma 5 10" xfId="3832"/>
    <cellStyle name="Comma 5 10 2" xfId="56796"/>
    <cellStyle name="Comma 5 10 3" xfId="56797"/>
    <cellStyle name="Comma 5 11" xfId="3833"/>
    <cellStyle name="Comma 5 11 2" xfId="56798"/>
    <cellStyle name="Comma 5 11 3" xfId="56799"/>
    <cellStyle name="Comma 5 12" xfId="3834"/>
    <cellStyle name="Comma 5 12 2" xfId="56800"/>
    <cellStyle name="Comma 5 12 3" xfId="56801"/>
    <cellStyle name="Comma 5 13" xfId="3835"/>
    <cellStyle name="Comma 5 13 2" xfId="56802"/>
    <cellStyle name="Comma 5 13 3" xfId="56803"/>
    <cellStyle name="Comma 5 14" xfId="3836"/>
    <cellStyle name="Comma 5 14 2" xfId="56804"/>
    <cellStyle name="Comma 5 14 3" xfId="56805"/>
    <cellStyle name="Comma 5 15" xfId="3837"/>
    <cellStyle name="Comma 5 15 2" xfId="56806"/>
    <cellStyle name="Comma 5 15 3" xfId="56807"/>
    <cellStyle name="Comma 5 16" xfId="3838"/>
    <cellStyle name="Comma 5 16 2" xfId="10818"/>
    <cellStyle name="Comma 5 16 3" xfId="56808"/>
    <cellStyle name="Comma 5 16 4" xfId="56809"/>
    <cellStyle name="Comma 5 17" xfId="3839"/>
    <cellStyle name="Comma 5 17 10" xfId="56810"/>
    <cellStyle name="Comma 5 17 2" xfId="3840"/>
    <cellStyle name="Comma 5 17 2 2" xfId="10819"/>
    <cellStyle name="Comma 5 17 2 2 2" xfId="10820"/>
    <cellStyle name="Comma 5 17 2 3" xfId="10821"/>
    <cellStyle name="Comma 5 17 2 3 2" xfId="10822"/>
    <cellStyle name="Comma 5 17 2 4" xfId="10823"/>
    <cellStyle name="Comma 5 17 2 4 2" xfId="10824"/>
    <cellStyle name="Comma 5 17 2 5" xfId="10825"/>
    <cellStyle name="Comma 5 17 2 5 2" xfId="10826"/>
    <cellStyle name="Comma 5 17 2 6" xfId="10827"/>
    <cellStyle name="Comma 5 17 2 6 2" xfId="10828"/>
    <cellStyle name="Comma 5 17 2 7" xfId="10829"/>
    <cellStyle name="Comma 5 17 2 7 2" xfId="10830"/>
    <cellStyle name="Comma 5 17 2 8" xfId="56811"/>
    <cellStyle name="Comma 5 17 2 9" xfId="56812"/>
    <cellStyle name="Comma 5 17 3" xfId="10831"/>
    <cellStyle name="Comma 5 17 3 2" xfId="10832"/>
    <cellStyle name="Comma 5 17 4" xfId="10833"/>
    <cellStyle name="Comma 5 17 4 2" xfId="10834"/>
    <cellStyle name="Comma 5 17 5" xfId="10835"/>
    <cellStyle name="Comma 5 17 5 2" xfId="10836"/>
    <cellStyle name="Comma 5 17 6" xfId="10837"/>
    <cellStyle name="Comma 5 17 6 2" xfId="10838"/>
    <cellStyle name="Comma 5 17 7" xfId="10839"/>
    <cellStyle name="Comma 5 17 7 2" xfId="10840"/>
    <cellStyle name="Comma 5 17 8" xfId="10841"/>
    <cellStyle name="Comma 5 17 8 2" xfId="10842"/>
    <cellStyle name="Comma 5 17 9" xfId="56813"/>
    <cellStyle name="Comma 5 18" xfId="3841"/>
    <cellStyle name="Comma 5 18 2" xfId="56814"/>
    <cellStyle name="Comma 5 18 3" xfId="56815"/>
    <cellStyle name="Comma 5 19" xfId="3842"/>
    <cellStyle name="Comma 5 19 2" xfId="56816"/>
    <cellStyle name="Comma 5 19 3" xfId="56817"/>
    <cellStyle name="Comma 5 2" xfId="39"/>
    <cellStyle name="Comma 5 2 10" xfId="10843"/>
    <cellStyle name="Comma 5 2 11" xfId="10844"/>
    <cellStyle name="Comma 5 2 12" xfId="56818"/>
    <cellStyle name="Comma 5 2 13" xfId="56819"/>
    <cellStyle name="Comma 5 2 2" xfId="27"/>
    <cellStyle name="Comma 5 2 2 10" xfId="10845"/>
    <cellStyle name="Comma 5 2 2 11" xfId="56820"/>
    <cellStyle name="Comma 5 2 2 12" xfId="56821"/>
    <cellStyle name="Comma 5 2 2 2" xfId="21"/>
    <cellStyle name="Comma 5 2 2 2 10" xfId="10846"/>
    <cellStyle name="Comma 5 2 2 2 11" xfId="56822"/>
    <cellStyle name="Comma 5 2 2 2 12" xfId="56823"/>
    <cellStyle name="Comma 5 2 2 2 2" xfId="3843"/>
    <cellStyle name="Comma 5 2 2 2 2 2" xfId="10847"/>
    <cellStyle name="Comma 5 2 2 2 3" xfId="10848"/>
    <cellStyle name="Comma 5 2 2 2 3 2" xfId="10849"/>
    <cellStyle name="Comma 5 2 2 2 4" xfId="10850"/>
    <cellStyle name="Comma 5 2 2 2 4 2" xfId="10851"/>
    <cellStyle name="Comma 5 2 2 2 5" xfId="10852"/>
    <cellStyle name="Comma 5 2 2 2 5 2" xfId="10853"/>
    <cellStyle name="Comma 5 2 2 2 6" xfId="10854"/>
    <cellStyle name="Comma 5 2 2 2 6 2" xfId="10855"/>
    <cellStyle name="Comma 5 2 2 2 7" xfId="10856"/>
    <cellStyle name="Comma 5 2 2 2 7 2" xfId="10857"/>
    <cellStyle name="Comma 5 2 2 2 8" xfId="10858"/>
    <cellStyle name="Comma 5 2 2 2 9" xfId="10859"/>
    <cellStyle name="Comma 5 2 2 3" xfId="10860"/>
    <cellStyle name="Comma 5 2 2 3 2" xfId="10861"/>
    <cellStyle name="Comma 5 2 2 3 3" xfId="10862"/>
    <cellStyle name="Comma 5 2 2 4" xfId="10863"/>
    <cellStyle name="Comma 5 2 2 4 2" xfId="10864"/>
    <cellStyle name="Comma 5 2 2 5" xfId="10865"/>
    <cellStyle name="Comma 5 2 2 5 2" xfId="10866"/>
    <cellStyle name="Comma 5 2 2 6" xfId="10867"/>
    <cellStyle name="Comma 5 2 2 6 2" xfId="10868"/>
    <cellStyle name="Comma 5 2 2 7" xfId="10869"/>
    <cellStyle name="Comma 5 2 2 7 2" xfId="10870"/>
    <cellStyle name="Comma 5 2 2 8" xfId="10871"/>
    <cellStyle name="Comma 5 2 2 8 2" xfId="10872"/>
    <cellStyle name="Comma 5 2 2 9" xfId="10873"/>
    <cellStyle name="Comma 5 2 2 9 2" xfId="10874"/>
    <cellStyle name="Comma 5 2 3" xfId="1177"/>
    <cellStyle name="Comma 5 2 3 10" xfId="56824"/>
    <cellStyle name="Comma 5 2 3 2" xfId="10875"/>
    <cellStyle name="Comma 5 2 3 2 2" xfId="10876"/>
    <cellStyle name="Comma 5 2 3 3" xfId="10877"/>
    <cellStyle name="Comma 5 2 3 3 2" xfId="10878"/>
    <cellStyle name="Comma 5 2 3 4" xfId="10879"/>
    <cellStyle name="Comma 5 2 3 4 2" xfId="10880"/>
    <cellStyle name="Comma 5 2 3 5" xfId="10881"/>
    <cellStyle name="Comma 5 2 3 5 2" xfId="10882"/>
    <cellStyle name="Comma 5 2 3 6" xfId="10883"/>
    <cellStyle name="Comma 5 2 3 6 2" xfId="10884"/>
    <cellStyle name="Comma 5 2 3 7" xfId="10885"/>
    <cellStyle name="Comma 5 2 3 7 2" xfId="10886"/>
    <cellStyle name="Comma 5 2 3 8" xfId="10887"/>
    <cellStyle name="Comma 5 2 3 9" xfId="56825"/>
    <cellStyle name="Comma 5 2 4" xfId="10888"/>
    <cellStyle name="Comma 5 2 4 2" xfId="10889"/>
    <cellStyle name="Comma 5 2 5" xfId="10890"/>
    <cellStyle name="Comma 5 2 5 2" xfId="10891"/>
    <cellStyle name="Comma 5 2 6" xfId="10892"/>
    <cellStyle name="Comma 5 2 6 2" xfId="10893"/>
    <cellStyle name="Comma 5 2 7" xfId="10894"/>
    <cellStyle name="Comma 5 2 7 2" xfId="10895"/>
    <cellStyle name="Comma 5 2 8" xfId="10896"/>
    <cellStyle name="Comma 5 2 8 2" xfId="10897"/>
    <cellStyle name="Comma 5 2 9" xfId="10898"/>
    <cellStyle name="Comma 5 2 9 2" xfId="10899"/>
    <cellStyle name="Comma 5 2_bieu 1b" xfId="10900"/>
    <cellStyle name="Comma 5 20" xfId="3844"/>
    <cellStyle name="Comma 5 20 2" xfId="10901"/>
    <cellStyle name="Comma 5 20 2 2" xfId="10902"/>
    <cellStyle name="Comma 5 20 3" xfId="10903"/>
    <cellStyle name="Comma 5 20 3 2" xfId="10904"/>
    <cellStyle name="Comma 5 20 4" xfId="10905"/>
    <cellStyle name="Comma 5 20 4 2" xfId="10906"/>
    <cellStyle name="Comma 5 20 5" xfId="10907"/>
    <cellStyle name="Comma 5 20 5 2" xfId="10908"/>
    <cellStyle name="Comma 5 20 6" xfId="10909"/>
    <cellStyle name="Comma 5 20 6 2" xfId="10910"/>
    <cellStyle name="Comma 5 20 7" xfId="10911"/>
    <cellStyle name="Comma 5 20 7 2" xfId="10912"/>
    <cellStyle name="Comma 5 20 8" xfId="56826"/>
    <cellStyle name="Comma 5 20 9" xfId="56827"/>
    <cellStyle name="Comma 5 21" xfId="10913"/>
    <cellStyle name="Comma 5 21 2" xfId="10914"/>
    <cellStyle name="Comma 5 21 2 2" xfId="10915"/>
    <cellStyle name="Comma 5 21 2 2 2" xfId="10916"/>
    <cellStyle name="Comma 5 21 2 2 3" xfId="10917"/>
    <cellStyle name="Comma 5 21 2 3" xfId="10918"/>
    <cellStyle name="Comma 5 21 2 3 2" xfId="10919"/>
    <cellStyle name="Comma 5 21 2 3 3" xfId="10920"/>
    <cellStyle name="Comma 5 21 2 4" xfId="10921"/>
    <cellStyle name="Comma 5 21 2 5" xfId="10922"/>
    <cellStyle name="Comma 5 21 3" xfId="10923"/>
    <cellStyle name="Comma 5 21 3 2" xfId="10924"/>
    <cellStyle name="Comma 5 21 3 2 2" xfId="10925"/>
    <cellStyle name="Comma 5 21 3 2 3" xfId="10926"/>
    <cellStyle name="Comma 5 21 3 3" xfId="10927"/>
    <cellStyle name="Comma 5 21 3 4" xfId="10928"/>
    <cellStyle name="Comma 5 21 4" xfId="10929"/>
    <cellStyle name="Comma 5 21 4 2" xfId="10930"/>
    <cellStyle name="Comma 5 21 4 3" xfId="10931"/>
    <cellStyle name="Comma 5 21 5" xfId="10932"/>
    <cellStyle name="Comma 5 21 6" xfId="10933"/>
    <cellStyle name="Comma 5 22" xfId="10934"/>
    <cellStyle name="Comma 5 22 2" xfId="10935"/>
    <cellStyle name="Comma 5 22 2 2" xfId="10936"/>
    <cellStyle name="Comma 5 22 2 3" xfId="10937"/>
    <cellStyle name="Comma 5 22 3" xfId="10938"/>
    <cellStyle name="Comma 5 22 4" xfId="10939"/>
    <cellStyle name="Comma 5 23" xfId="10940"/>
    <cellStyle name="Comma 5 24" xfId="56828"/>
    <cellStyle name="Comma 5 25" xfId="56829"/>
    <cellStyle name="Comma 5 26" xfId="56830"/>
    <cellStyle name="Comma 5 27" xfId="56831"/>
    <cellStyle name="Comma 5 28" xfId="56832"/>
    <cellStyle name="Comma 5 29" xfId="56833"/>
    <cellStyle name="Comma 5 3" xfId="1178"/>
    <cellStyle name="Comma 5 3 10" xfId="10941"/>
    <cellStyle name="Comma 5 3 11" xfId="56834"/>
    <cellStyle name="Comma 5 3 2" xfId="3845"/>
    <cellStyle name="Comma 5 3 2 2" xfId="10942"/>
    <cellStyle name="Comma 5 3 2 3" xfId="56835"/>
    <cellStyle name="Comma 5 3 3" xfId="10943"/>
    <cellStyle name="Comma 5 3 3 2" xfId="10944"/>
    <cellStyle name="Comma 5 3 3 3" xfId="10945"/>
    <cellStyle name="Comma 5 3 4" xfId="10946"/>
    <cellStyle name="Comma 5 3 4 2" xfId="10947"/>
    <cellStyle name="Comma 5 3 5" xfId="10948"/>
    <cellStyle name="Comma 5 3 5 2" xfId="10949"/>
    <cellStyle name="Comma 5 3 6" xfId="10950"/>
    <cellStyle name="Comma 5 3 6 2" xfId="10951"/>
    <cellStyle name="Comma 5 3 7" xfId="10952"/>
    <cellStyle name="Comma 5 3 7 2" xfId="10953"/>
    <cellStyle name="Comma 5 3 8" xfId="10954"/>
    <cellStyle name="Comma 5 3 8 2" xfId="10955"/>
    <cellStyle name="Comma 5 3 9" xfId="10956"/>
    <cellStyle name="Comma 5 30" xfId="56836"/>
    <cellStyle name="Comma 5 31" xfId="56837"/>
    <cellStyle name="Comma 5 32" xfId="56838"/>
    <cellStyle name="Comma 5 33" xfId="56839"/>
    <cellStyle name="Comma 5 34" xfId="56840"/>
    <cellStyle name="Comma 5 35" xfId="56841"/>
    <cellStyle name="Comma 5 36" xfId="56842"/>
    <cellStyle name="Comma 5 37" xfId="56843"/>
    <cellStyle name="Comma 5 38" xfId="56844"/>
    <cellStyle name="Comma 5 39" xfId="56845"/>
    <cellStyle name="Comma 5 4" xfId="34"/>
    <cellStyle name="Comma 5 4 10" xfId="56846"/>
    <cellStyle name="Comma 5 4 2" xfId="3846"/>
    <cellStyle name="Comma 5 4 2 2" xfId="10957"/>
    <cellStyle name="Comma 5 4 2 3" xfId="56847"/>
    <cellStyle name="Comma 5 4 3" xfId="1179"/>
    <cellStyle name="Comma 5 4 3 2" xfId="10958"/>
    <cellStyle name="Comma 5 4 4" xfId="10959"/>
    <cellStyle name="Comma 5 4 4 2" xfId="10960"/>
    <cellStyle name="Comma 5 4 5" xfId="10961"/>
    <cellStyle name="Comma 5 4 5 2" xfId="10962"/>
    <cellStyle name="Comma 5 4 6" xfId="10963"/>
    <cellStyle name="Comma 5 4 6 2" xfId="10964"/>
    <cellStyle name="Comma 5 4 7" xfId="10965"/>
    <cellStyle name="Comma 5 4 7 2" xfId="10966"/>
    <cellStyle name="Comma 5 4 8" xfId="10967"/>
    <cellStyle name="Comma 5 4 8 2" xfId="10968"/>
    <cellStyle name="Comma 5 4 9" xfId="56848"/>
    <cellStyle name="Comma 5 40" xfId="56849"/>
    <cellStyle name="Comma 5 41" xfId="56850"/>
    <cellStyle name="Comma 5 42" xfId="56851"/>
    <cellStyle name="Comma 5 43" xfId="56852"/>
    <cellStyle name="Comma 5 44" xfId="56853"/>
    <cellStyle name="Comma 5 45" xfId="56854"/>
    <cellStyle name="Comma 5 46" xfId="56855"/>
    <cellStyle name="Comma 5 47" xfId="56856"/>
    <cellStyle name="Comma 5 5" xfId="3847"/>
    <cellStyle name="Comma 5 5 2" xfId="3848"/>
    <cellStyle name="Comma 5 5 2 2" xfId="56857"/>
    <cellStyle name="Comma 5 5 2 3" xfId="56858"/>
    <cellStyle name="Comma 5 5 3" xfId="10969"/>
    <cellStyle name="Comma 5 5 4" xfId="10970"/>
    <cellStyle name="Comma 5 6" xfId="3849"/>
    <cellStyle name="Comma 5 6 2" xfId="10971"/>
    <cellStyle name="Comma 5 6 3" xfId="56859"/>
    <cellStyle name="Comma 5 7" xfId="3850"/>
    <cellStyle name="Comma 5 7 2" xfId="10972"/>
    <cellStyle name="Comma 5 7 3" xfId="56860"/>
    <cellStyle name="Comma 5 8" xfId="3851"/>
    <cellStyle name="Comma 5 8 2" xfId="56861"/>
    <cellStyle name="Comma 5 8 3" xfId="56862"/>
    <cellStyle name="Comma 5 9" xfId="3852"/>
    <cellStyle name="Comma 5 9 2" xfId="56863"/>
    <cellStyle name="Comma 5 9 3" xfId="56864"/>
    <cellStyle name="Comma 5_05-12  KH trung han 2016-2020 - Liem Thinh edited" xfId="3853"/>
    <cellStyle name="Comma 50" xfId="1180"/>
    <cellStyle name="Comma 50 10" xfId="56865"/>
    <cellStyle name="Comma 50 11" xfId="56866"/>
    <cellStyle name="Comma 50 12" xfId="56867"/>
    <cellStyle name="Comma 50 2" xfId="1181"/>
    <cellStyle name="Comma 50 2 10" xfId="56868"/>
    <cellStyle name="Comma 50 2 2" xfId="10973"/>
    <cellStyle name="Comma 50 2 2 2" xfId="10974"/>
    <cellStyle name="Comma 50 2 2 3" xfId="10975"/>
    <cellStyle name="Comma 50 2 3" xfId="10976"/>
    <cellStyle name="Comma 50 2 3 2" xfId="10977"/>
    <cellStyle name="Comma 50 2 4" xfId="10978"/>
    <cellStyle name="Comma 50 2 4 2" xfId="10979"/>
    <cellStyle name="Comma 50 2 5" xfId="10980"/>
    <cellStyle name="Comma 50 2 5 2" xfId="10981"/>
    <cellStyle name="Comma 50 2 6" xfId="10982"/>
    <cellStyle name="Comma 50 2 6 2" xfId="10983"/>
    <cellStyle name="Comma 50 2 7" xfId="10984"/>
    <cellStyle name="Comma 50 2 7 2" xfId="10985"/>
    <cellStyle name="Comma 50 2 8" xfId="10986"/>
    <cellStyle name="Comma 50 2 9" xfId="56869"/>
    <cellStyle name="Comma 50 3" xfId="1182"/>
    <cellStyle name="Comma 50 3 2" xfId="10987"/>
    <cellStyle name="Comma 50 3 3" xfId="10988"/>
    <cellStyle name="Comma 50 3 4" xfId="10989"/>
    <cellStyle name="Comma 50 4" xfId="10990"/>
    <cellStyle name="Comma 50 4 2" xfId="10991"/>
    <cellStyle name="Comma 50 5" xfId="10992"/>
    <cellStyle name="Comma 50 5 2" xfId="10993"/>
    <cellStyle name="Comma 50 6" xfId="10994"/>
    <cellStyle name="Comma 50 6 2" xfId="10995"/>
    <cellStyle name="Comma 50 7" xfId="10996"/>
    <cellStyle name="Comma 50 7 2" xfId="10997"/>
    <cellStyle name="Comma 50 8" xfId="10998"/>
    <cellStyle name="Comma 50 8 2" xfId="10999"/>
    <cellStyle name="Comma 50 9" xfId="11000"/>
    <cellStyle name="Comma 500" xfId="1183"/>
    <cellStyle name="Comma 500 2" xfId="11001"/>
    <cellStyle name="Comma 500 3" xfId="56870"/>
    <cellStyle name="Comma 501" xfId="1184"/>
    <cellStyle name="Comma 501 2" xfId="11002"/>
    <cellStyle name="Comma 501 3" xfId="56871"/>
    <cellStyle name="Comma 502" xfId="1185"/>
    <cellStyle name="Comma 502 2" xfId="11003"/>
    <cellStyle name="Comma 502 3" xfId="56872"/>
    <cellStyle name="Comma 503" xfId="1186"/>
    <cellStyle name="Comma 503 2" xfId="11004"/>
    <cellStyle name="Comma 503 3" xfId="56873"/>
    <cellStyle name="Comma 504" xfId="1187"/>
    <cellStyle name="Comma 504 2" xfId="11005"/>
    <cellStyle name="Comma 504 3" xfId="56874"/>
    <cellStyle name="Comma 505" xfId="1188"/>
    <cellStyle name="Comma 505 2" xfId="11006"/>
    <cellStyle name="Comma 505 3" xfId="56875"/>
    <cellStyle name="Comma 506" xfId="1189"/>
    <cellStyle name="Comma 506 2" xfId="11007"/>
    <cellStyle name="Comma 506 3" xfId="56876"/>
    <cellStyle name="Comma 507" xfId="1190"/>
    <cellStyle name="Comma 507 2" xfId="11008"/>
    <cellStyle name="Comma 507 3" xfId="56877"/>
    <cellStyle name="Comma 508" xfId="1191"/>
    <cellStyle name="Comma 508 2" xfId="11009"/>
    <cellStyle name="Comma 508 3" xfId="56878"/>
    <cellStyle name="Comma 509" xfId="1192"/>
    <cellStyle name="Comma 509 2" xfId="11010"/>
    <cellStyle name="Comma 509 3" xfId="56879"/>
    <cellStyle name="Comma 51" xfId="1193"/>
    <cellStyle name="Comma 51 10" xfId="56880"/>
    <cellStyle name="Comma 51 11" xfId="56881"/>
    <cellStyle name="Comma 51 12" xfId="56882"/>
    <cellStyle name="Comma 51 2" xfId="1194"/>
    <cellStyle name="Comma 51 2 10" xfId="56883"/>
    <cellStyle name="Comma 51 2 2" xfId="11011"/>
    <cellStyle name="Comma 51 2 2 2" xfId="11012"/>
    <cellStyle name="Comma 51 2 2 3" xfId="11013"/>
    <cellStyle name="Comma 51 2 3" xfId="11014"/>
    <cellStyle name="Comma 51 2 3 2" xfId="11015"/>
    <cellStyle name="Comma 51 2 4" xfId="11016"/>
    <cellStyle name="Comma 51 2 4 2" xfId="11017"/>
    <cellStyle name="Comma 51 2 5" xfId="11018"/>
    <cellStyle name="Comma 51 2 5 2" xfId="11019"/>
    <cellStyle name="Comma 51 2 6" xfId="11020"/>
    <cellStyle name="Comma 51 2 6 2" xfId="11021"/>
    <cellStyle name="Comma 51 2 7" xfId="11022"/>
    <cellStyle name="Comma 51 2 7 2" xfId="11023"/>
    <cellStyle name="Comma 51 2 8" xfId="11024"/>
    <cellStyle name="Comma 51 2 9" xfId="56884"/>
    <cellStyle name="Comma 51 3" xfId="1195"/>
    <cellStyle name="Comma 51 3 2" xfId="11025"/>
    <cellStyle name="Comma 51 3 3" xfId="11026"/>
    <cellStyle name="Comma 51 3 4" xfId="11027"/>
    <cellStyle name="Comma 51 4" xfId="11028"/>
    <cellStyle name="Comma 51 4 2" xfId="11029"/>
    <cellStyle name="Comma 51 5" xfId="11030"/>
    <cellStyle name="Comma 51 5 2" xfId="11031"/>
    <cellStyle name="Comma 51 6" xfId="11032"/>
    <cellStyle name="Comma 51 6 2" xfId="11033"/>
    <cellStyle name="Comma 51 7" xfId="11034"/>
    <cellStyle name="Comma 51 7 2" xfId="11035"/>
    <cellStyle name="Comma 51 8" xfId="11036"/>
    <cellStyle name="Comma 51 8 2" xfId="11037"/>
    <cellStyle name="Comma 51 9" xfId="11038"/>
    <cellStyle name="Comma 510" xfId="1196"/>
    <cellStyle name="Comma 510 2" xfId="11039"/>
    <cellStyle name="Comma 510 3" xfId="56885"/>
    <cellStyle name="Comma 511" xfId="1197"/>
    <cellStyle name="Comma 511 2" xfId="11040"/>
    <cellStyle name="Comma 511 3" xfId="56886"/>
    <cellStyle name="Comma 512" xfId="1198"/>
    <cellStyle name="Comma 512 2" xfId="11041"/>
    <cellStyle name="Comma 512 3" xfId="56887"/>
    <cellStyle name="Comma 513" xfId="1199"/>
    <cellStyle name="Comma 513 2" xfId="11042"/>
    <cellStyle name="Comma 513 3" xfId="56888"/>
    <cellStyle name="Comma 514" xfId="1200"/>
    <cellStyle name="Comma 514 2" xfId="11043"/>
    <cellStyle name="Comma 514 3" xfId="56889"/>
    <cellStyle name="Comma 515" xfId="5797"/>
    <cellStyle name="Comma 516" xfId="5810"/>
    <cellStyle name="Comma 516 2" xfId="11044"/>
    <cellStyle name="Comma 516 2 2" xfId="11045"/>
    <cellStyle name="Comma 516 2 2 2" xfId="11046"/>
    <cellStyle name="Comma 516 2 2 2 2" xfId="11047"/>
    <cellStyle name="Comma 516 2 2 2 2 2" xfId="11048"/>
    <cellStyle name="Comma 516 2 2 2 3" xfId="11049"/>
    <cellStyle name="Comma 516 2 2 3" xfId="11050"/>
    <cellStyle name="Comma 516 2 2 3 2" xfId="11051"/>
    <cellStyle name="Comma 516 2 2 4" xfId="11052"/>
    <cellStyle name="Comma 516 2 3" xfId="11053"/>
    <cellStyle name="Comma 516 2 3 2" xfId="11054"/>
    <cellStyle name="Comma 516 2 3 2 2" xfId="11055"/>
    <cellStyle name="Comma 516 2 3 2 2 2" xfId="11056"/>
    <cellStyle name="Comma 516 2 3 2 3" xfId="11057"/>
    <cellStyle name="Comma 516 2 3 3" xfId="11058"/>
    <cellStyle name="Comma 516 2 3 3 2" xfId="11059"/>
    <cellStyle name="Comma 516 2 3 4" xfId="11060"/>
    <cellStyle name="Comma 516 2 4" xfId="11061"/>
    <cellStyle name="Comma 516 2 4 2" xfId="11062"/>
    <cellStyle name="Comma 516 2 4 2 2" xfId="11063"/>
    <cellStyle name="Comma 516 2 4 3" xfId="11064"/>
    <cellStyle name="Comma 516 2 5" xfId="11065"/>
    <cellStyle name="Comma 516 2 5 2" xfId="11066"/>
    <cellStyle name="Comma 516 2 6" xfId="11067"/>
    <cellStyle name="Comma 516 2 6 2" xfId="11068"/>
    <cellStyle name="Comma 516 2 7" xfId="11069"/>
    <cellStyle name="Comma 516 3" xfId="11070"/>
    <cellStyle name="Comma 516 3 2" xfId="11071"/>
    <cellStyle name="Comma 516 3 2 2" xfId="11072"/>
    <cellStyle name="Comma 516 3 2 2 2" xfId="11073"/>
    <cellStyle name="Comma 516 3 2 2 2 2" xfId="11074"/>
    <cellStyle name="Comma 516 3 2 2 3" xfId="11075"/>
    <cellStyle name="Comma 516 3 2 3" xfId="11076"/>
    <cellStyle name="Comma 516 3 2 3 2" xfId="11077"/>
    <cellStyle name="Comma 516 3 2 4" xfId="11078"/>
    <cellStyle name="Comma 516 3 3" xfId="11079"/>
    <cellStyle name="Comma 516 3 3 2" xfId="11080"/>
    <cellStyle name="Comma 516 3 3 2 2" xfId="11081"/>
    <cellStyle name="Comma 516 3 3 2 2 2" xfId="11082"/>
    <cellStyle name="Comma 516 3 3 2 3" xfId="11083"/>
    <cellStyle name="Comma 516 3 3 3" xfId="11084"/>
    <cellStyle name="Comma 516 3 3 3 2" xfId="11085"/>
    <cellStyle name="Comma 516 3 3 4" xfId="11086"/>
    <cellStyle name="Comma 516 3 4" xfId="11087"/>
    <cellStyle name="Comma 516 3 4 2" xfId="11088"/>
    <cellStyle name="Comma 516 3 4 2 2" xfId="11089"/>
    <cellStyle name="Comma 516 3 4 3" xfId="11090"/>
    <cellStyle name="Comma 516 3 5" xfId="11091"/>
    <cellStyle name="Comma 516 3 5 2" xfId="11092"/>
    <cellStyle name="Comma 516 3 6" xfId="11093"/>
    <cellStyle name="Comma 516 4" xfId="11094"/>
    <cellStyle name="Comma 516 4 2" xfId="11095"/>
    <cellStyle name="Comma 517" xfId="5814"/>
    <cellStyle name="Comma 517 2" xfId="11096"/>
    <cellStyle name="Comma 518" xfId="5815"/>
    <cellStyle name="Comma 519" xfId="5816"/>
    <cellStyle name="Comma 52" xfId="1201"/>
    <cellStyle name="Comma 52 2" xfId="1202"/>
    <cellStyle name="Comma 52 2 2" xfId="11097"/>
    <cellStyle name="Comma 52 2 3" xfId="11098"/>
    <cellStyle name="Comma 52 3" xfId="1203"/>
    <cellStyle name="Comma 52 3 2" xfId="11099"/>
    <cellStyle name="Comma 52 3 3" xfId="56890"/>
    <cellStyle name="Comma 52 4" xfId="11100"/>
    <cellStyle name="Comma 52 5" xfId="56891"/>
    <cellStyle name="Comma 52 6" xfId="56892"/>
    <cellStyle name="Comma 520" xfId="5809"/>
    <cellStyle name="Comma 520 2" xfId="11101"/>
    <cellStyle name="Comma 520 2 2" xfId="11102"/>
    <cellStyle name="Comma 520 2 2 2" xfId="11103"/>
    <cellStyle name="Comma 520 2 2 2 2" xfId="11104"/>
    <cellStyle name="Comma 520 2 2 3" xfId="11105"/>
    <cellStyle name="Comma 520 2 3" xfId="11106"/>
    <cellStyle name="Comma 520 2 3 2" xfId="11107"/>
    <cellStyle name="Comma 520 2 4" xfId="11108"/>
    <cellStyle name="Comma 520 3" xfId="11109"/>
    <cellStyle name="Comma 520 3 2" xfId="11110"/>
    <cellStyle name="Comma 520 3 2 2" xfId="11111"/>
    <cellStyle name="Comma 520 3 2 2 2" xfId="11112"/>
    <cellStyle name="Comma 520 3 2 3" xfId="11113"/>
    <cellStyle name="Comma 520 3 3" xfId="11114"/>
    <cellStyle name="Comma 520 3 3 2" xfId="11115"/>
    <cellStyle name="Comma 520 3 4" xfId="11116"/>
    <cellStyle name="Comma 520 4" xfId="11117"/>
    <cellStyle name="Comma 520 4 2" xfId="11118"/>
    <cellStyle name="Comma 520 4 2 2" xfId="11119"/>
    <cellStyle name="Comma 520 4 3" xfId="11120"/>
    <cellStyle name="Comma 520 5" xfId="11121"/>
    <cellStyle name="Comma 520 5 2" xfId="11122"/>
    <cellStyle name="Comma 520 6" xfId="11123"/>
    <cellStyle name="Comma 521" xfId="5817"/>
    <cellStyle name="Comma 521 2" xfId="11124"/>
    <cellStyle name="Comma 522" xfId="11125"/>
    <cellStyle name="Comma 523" xfId="11126"/>
    <cellStyle name="Comma 523 2" xfId="11127"/>
    <cellStyle name="Comma 523 2 2" xfId="11128"/>
    <cellStyle name="Comma 523 2 2 2" xfId="11129"/>
    <cellStyle name="Comma 523 2 2 2 2" xfId="11130"/>
    <cellStyle name="Comma 523 2 2 3" xfId="11131"/>
    <cellStyle name="Comma 523 2 3" xfId="11132"/>
    <cellStyle name="Comma 523 2 3 2" xfId="11133"/>
    <cellStyle name="Comma 523 2 4" xfId="11134"/>
    <cellStyle name="Comma 523 3" xfId="11135"/>
    <cellStyle name="Comma 523 3 2" xfId="11136"/>
    <cellStyle name="Comma 523 3 2 2" xfId="11137"/>
    <cellStyle name="Comma 523 3 2 2 2" xfId="11138"/>
    <cellStyle name="Comma 523 3 2 3" xfId="11139"/>
    <cellStyle name="Comma 523 3 3" xfId="11140"/>
    <cellStyle name="Comma 523 3 3 2" xfId="11141"/>
    <cellStyle name="Comma 523 3 4" xfId="11142"/>
    <cellStyle name="Comma 523 4" xfId="11143"/>
    <cellStyle name="Comma 523 4 2" xfId="11144"/>
    <cellStyle name="Comma 523 4 2 2" xfId="11145"/>
    <cellStyle name="Comma 523 4 3" xfId="11146"/>
    <cellStyle name="Comma 523 5" xfId="11147"/>
    <cellStyle name="Comma 523 5 2" xfId="11148"/>
    <cellStyle name="Comma 523 6" xfId="11149"/>
    <cellStyle name="Comma 524" xfId="11150"/>
    <cellStyle name="Comma 525" xfId="11151"/>
    <cellStyle name="Comma 526" xfId="11152"/>
    <cellStyle name="Comma 527" xfId="11153"/>
    <cellStyle name="Comma 528" xfId="11154"/>
    <cellStyle name="Comma 529" xfId="11155"/>
    <cellStyle name="Comma 53" xfId="8"/>
    <cellStyle name="Comma 53 2" xfId="1205"/>
    <cellStyle name="Comma 53 2 2" xfId="11156"/>
    <cellStyle name="Comma 53 2 3" xfId="11157"/>
    <cellStyle name="Comma 53 2 4" xfId="11158"/>
    <cellStyle name="Comma 53 2 5" xfId="11159"/>
    <cellStyle name="Comma 53 3" xfId="1206"/>
    <cellStyle name="Comma 53 3 2" xfId="11160"/>
    <cellStyle name="Comma 53 3 3" xfId="56893"/>
    <cellStyle name="Comma 53 4" xfId="1204"/>
    <cellStyle name="Comma 53 5" xfId="11161"/>
    <cellStyle name="Comma 53 6" xfId="11162"/>
    <cellStyle name="Comma 53 6 2" xfId="11163"/>
    <cellStyle name="Comma 53 6 2 2" xfId="11164"/>
    <cellStyle name="Comma 53 6 3" xfId="11165"/>
    <cellStyle name="Comma 530" xfId="11166"/>
    <cellStyle name="Comma 530 2" xfId="11167"/>
    <cellStyle name="Comma 530 3" xfId="55389"/>
    <cellStyle name="Comma 531" xfId="11168"/>
    <cellStyle name="Comma 531 2" xfId="11169"/>
    <cellStyle name="Comma 532" xfId="11170"/>
    <cellStyle name="Comma 532 2" xfId="11171"/>
    <cellStyle name="Comma 533" xfId="11172"/>
    <cellStyle name="Comma 533 2" xfId="11173"/>
    <cellStyle name="Comma 534" xfId="11174"/>
    <cellStyle name="Comma 534 2" xfId="11175"/>
    <cellStyle name="Comma 535" xfId="11176"/>
    <cellStyle name="Comma 535 2" xfId="55401"/>
    <cellStyle name="Comma 536" xfId="55390"/>
    <cellStyle name="Comma 537" xfId="56894"/>
    <cellStyle name="Comma 538" xfId="56895"/>
    <cellStyle name="Comma 538 2" xfId="56896"/>
    <cellStyle name="Comma 539" xfId="56897"/>
    <cellStyle name="Comma 539 2" xfId="56898"/>
    <cellStyle name="Comma 54" xfId="1207"/>
    <cellStyle name="Comma 54 2" xfId="1208"/>
    <cellStyle name="Comma 54 2 2" xfId="11177"/>
    <cellStyle name="Comma 54 2 3" xfId="11178"/>
    <cellStyle name="Comma 54 3" xfId="11179"/>
    <cellStyle name="Comma 54 4" xfId="56899"/>
    <cellStyle name="Comma 54 5" xfId="56900"/>
    <cellStyle name="Comma 540" xfId="56901"/>
    <cellStyle name="Comma 540 2" xfId="56902"/>
    <cellStyle name="Comma 540 3" xfId="56903"/>
    <cellStyle name="Comma 541" xfId="56904"/>
    <cellStyle name="Comma 541 2" xfId="56905"/>
    <cellStyle name="Comma 541 3" xfId="56906"/>
    <cellStyle name="Comma 55" xfId="1209"/>
    <cellStyle name="Comma 55 2" xfId="1210"/>
    <cellStyle name="Comma 55 2 2" xfId="11180"/>
    <cellStyle name="Comma 55 2 3" xfId="11181"/>
    <cellStyle name="Comma 55 3" xfId="1211"/>
    <cellStyle name="Comma 55 3 2" xfId="11182"/>
    <cellStyle name="Comma 55 3 3" xfId="56907"/>
    <cellStyle name="Comma 55 4" xfId="1212"/>
    <cellStyle name="Comma 55 4 2" xfId="11183"/>
    <cellStyle name="Comma 55 4 3" xfId="56908"/>
    <cellStyle name="Comma 55 5" xfId="11184"/>
    <cellStyle name="Comma 55 6" xfId="56909"/>
    <cellStyle name="Comma 55 7" xfId="56910"/>
    <cellStyle name="Comma 56" xfId="1213"/>
    <cellStyle name="Comma 56 2" xfId="1214"/>
    <cellStyle name="Comma 56 2 2" xfId="11185"/>
    <cellStyle name="Comma 56 2 3" xfId="11186"/>
    <cellStyle name="Comma 56 3" xfId="1215"/>
    <cellStyle name="Comma 56 3 2" xfId="11187"/>
    <cellStyle name="Comma 56 3 3" xfId="56911"/>
    <cellStyle name="Comma 56 4" xfId="11188"/>
    <cellStyle name="Comma 56 5" xfId="11189"/>
    <cellStyle name="Comma 56 6" xfId="56912"/>
    <cellStyle name="Comma 57" xfId="1216"/>
    <cellStyle name="Comma 57 2" xfId="1217"/>
    <cellStyle name="Comma 57 2 2" xfId="11190"/>
    <cellStyle name="Comma 57 2 3" xfId="11191"/>
    <cellStyle name="Comma 57 3" xfId="1218"/>
    <cellStyle name="Comma 57 3 2" xfId="11192"/>
    <cellStyle name="Comma 57 3 3" xfId="56913"/>
    <cellStyle name="Comma 57 4" xfId="11193"/>
    <cellStyle name="Comma 57 5" xfId="11194"/>
    <cellStyle name="Comma 57 5 2" xfId="11195"/>
    <cellStyle name="Comma 57 5 2 2" xfId="11196"/>
    <cellStyle name="Comma 57 5 2 2 2" xfId="11197"/>
    <cellStyle name="Comma 57 5 2 2 2 2" xfId="11198"/>
    <cellStyle name="Comma 57 5 2 2 3" xfId="11199"/>
    <cellStyle name="Comma 57 5 2 3" xfId="11200"/>
    <cellStyle name="Comma 57 5 2 3 2" xfId="11201"/>
    <cellStyle name="Comma 57 5 2 4" xfId="11202"/>
    <cellStyle name="Comma 57 5 3" xfId="11203"/>
    <cellStyle name="Comma 57 5 3 2" xfId="11204"/>
    <cellStyle name="Comma 57 5 3 2 2" xfId="11205"/>
    <cellStyle name="Comma 57 5 3 2 2 2" xfId="11206"/>
    <cellStyle name="Comma 57 5 3 2 3" xfId="11207"/>
    <cellStyle name="Comma 57 5 3 3" xfId="11208"/>
    <cellStyle name="Comma 57 5 3 3 2" xfId="11209"/>
    <cellStyle name="Comma 57 5 3 4" xfId="11210"/>
    <cellStyle name="Comma 57 5 4" xfId="11211"/>
    <cellStyle name="Comma 57 5 4 2" xfId="11212"/>
    <cellStyle name="Comma 57 5 4 2 2" xfId="11213"/>
    <cellStyle name="Comma 57 5 4 3" xfId="11214"/>
    <cellStyle name="Comma 57 5 5" xfId="11215"/>
    <cellStyle name="Comma 57 5 5 2" xfId="11216"/>
    <cellStyle name="Comma 57 5 6" xfId="11217"/>
    <cellStyle name="Comma 57 6" xfId="11218"/>
    <cellStyle name="Comma 57 7" xfId="11219"/>
    <cellStyle name="Comma 58" xfId="1219"/>
    <cellStyle name="Comma 58 2" xfId="1220"/>
    <cellStyle name="Comma 58 2 2" xfId="11220"/>
    <cellStyle name="Comma 58 2 3" xfId="11221"/>
    <cellStyle name="Comma 58 3" xfId="1221"/>
    <cellStyle name="Comma 58 3 2" xfId="11222"/>
    <cellStyle name="Comma 58 3 3" xfId="56914"/>
    <cellStyle name="Comma 58 4" xfId="11223"/>
    <cellStyle name="Comma 58 5" xfId="56915"/>
    <cellStyle name="Comma 58 6" xfId="56916"/>
    <cellStyle name="Comma 59" xfId="48"/>
    <cellStyle name="Comma 59 2" xfId="1223"/>
    <cellStyle name="Comma 59 2 2" xfId="11224"/>
    <cellStyle name="Comma 59 2 3" xfId="11225"/>
    <cellStyle name="Comma 59 3" xfId="1224"/>
    <cellStyle name="Comma 59 3 2" xfId="11226"/>
    <cellStyle name="Comma 59 3 3" xfId="56917"/>
    <cellStyle name="Comma 59 4" xfId="1222"/>
    <cellStyle name="Comma 59 4 2" xfId="11227"/>
    <cellStyle name="Comma 59 4 2 2" xfId="11228"/>
    <cellStyle name="Comma 59 4 2 2 2" xfId="11229"/>
    <cellStyle name="Comma 59 4 2 2 2 2" xfId="11230"/>
    <cellStyle name="Comma 59 4 2 2 3" xfId="11231"/>
    <cellStyle name="Comma 59 4 2 3" xfId="11232"/>
    <cellStyle name="Comma 59 4 2 3 2" xfId="11233"/>
    <cellStyle name="Comma 59 4 2 4" xfId="11234"/>
    <cellStyle name="Comma 59 4 3" xfId="11235"/>
    <cellStyle name="Comma 59 4 3 2" xfId="11236"/>
    <cellStyle name="Comma 59 4 3 2 2" xfId="11237"/>
    <cellStyle name="Comma 59 4 3 2 2 2" xfId="11238"/>
    <cellStyle name="Comma 59 4 3 2 3" xfId="11239"/>
    <cellStyle name="Comma 59 4 3 3" xfId="11240"/>
    <cellStyle name="Comma 59 4 3 3 2" xfId="11241"/>
    <cellStyle name="Comma 59 4 3 4" xfId="11242"/>
    <cellStyle name="Comma 59 4 4" xfId="11243"/>
    <cellStyle name="Comma 59 4 4 2" xfId="11244"/>
    <cellStyle name="Comma 59 4 4 2 2" xfId="11245"/>
    <cellStyle name="Comma 59 4 4 3" xfId="11246"/>
    <cellStyle name="Comma 59 4 5" xfId="11247"/>
    <cellStyle name="Comma 59 4 5 2" xfId="11248"/>
    <cellStyle name="Comma 59 4 6" xfId="11249"/>
    <cellStyle name="Comma 59 5" xfId="11250"/>
    <cellStyle name="Comma 59 6" xfId="11251"/>
    <cellStyle name="Comma 59 6 2" xfId="11252"/>
    <cellStyle name="Comma 6" xfId="15"/>
    <cellStyle name="Comma 6 2" xfId="1226"/>
    <cellStyle name="Comma 6 2 10" xfId="56918"/>
    <cellStyle name="Comma 6 2 11" xfId="56919"/>
    <cellStyle name="Comma 6 2 2" xfId="3854"/>
    <cellStyle name="Comma 6 2 2 10" xfId="56920"/>
    <cellStyle name="Comma 6 2 2 11" xfId="56921"/>
    <cellStyle name="Comma 6 2 2 2" xfId="11253"/>
    <cellStyle name="Comma 6 2 2 2 2" xfId="11254"/>
    <cellStyle name="Comma 6 2 2 2 3" xfId="11255"/>
    <cellStyle name="Comma 6 2 2 2 4" xfId="11256"/>
    <cellStyle name="Comma 6 2 2 2 5" xfId="11257"/>
    <cellStyle name="Comma 6 2 2 2 6" xfId="11258"/>
    <cellStyle name="Comma 6 2 2 2 7" xfId="11259"/>
    <cellStyle name="Comma 6 2 2 3" xfId="11260"/>
    <cellStyle name="Comma 6 2 2 4" xfId="11261"/>
    <cellStyle name="Comma 6 2 2 5" xfId="11262"/>
    <cellStyle name="Comma 6 2 2 6" xfId="11263"/>
    <cellStyle name="Comma 6 2 2 7" xfId="11264"/>
    <cellStyle name="Comma 6 2 2 8" xfId="11265"/>
    <cellStyle name="Comma 6 2 2 9" xfId="11266"/>
    <cellStyle name="Comma 6 2 3" xfId="11267"/>
    <cellStyle name="Comma 6 2 3 2" xfId="11268"/>
    <cellStyle name="Comma 6 2 3 3" xfId="11269"/>
    <cellStyle name="Comma 6 2 3 4" xfId="11270"/>
    <cellStyle name="Comma 6 2 3 5" xfId="11271"/>
    <cellStyle name="Comma 6 2 3 6" xfId="11272"/>
    <cellStyle name="Comma 6 2 3 7" xfId="11273"/>
    <cellStyle name="Comma 6 2 4" xfId="11274"/>
    <cellStyle name="Comma 6 2 5" xfId="11275"/>
    <cellStyle name="Comma 6 2 6" xfId="11276"/>
    <cellStyle name="Comma 6 2 7" xfId="11277"/>
    <cellStyle name="Comma 6 2 8" xfId="11278"/>
    <cellStyle name="Comma 6 2 9" xfId="11279"/>
    <cellStyle name="Comma 6 3" xfId="1227"/>
    <cellStyle name="Comma 6 3 2" xfId="11280"/>
    <cellStyle name="Comma 6 3 3" xfId="56922"/>
    <cellStyle name="Comma 6 4" xfId="3855"/>
    <cellStyle name="Comma 6 4 2" xfId="56923"/>
    <cellStyle name="Comma 6 4 3" xfId="56924"/>
    <cellStyle name="Comma 6 5" xfId="1225"/>
    <cellStyle name="Comma 6 6" xfId="11281"/>
    <cellStyle name="Comma 6 7" xfId="56925"/>
    <cellStyle name="Comma 6 8" xfId="56926"/>
    <cellStyle name="Comma 6_bieu 1b" xfId="11282"/>
    <cellStyle name="Comma 60" xfId="1228"/>
    <cellStyle name="Comma 60 2" xfId="1229"/>
    <cellStyle name="Comma 60 2 2" xfId="11283"/>
    <cellStyle name="Comma 60 2 3" xfId="11284"/>
    <cellStyle name="Comma 60 3" xfId="1230"/>
    <cellStyle name="Comma 60 3 2" xfId="11285"/>
    <cellStyle name="Comma 60 3 3" xfId="56927"/>
    <cellStyle name="Comma 60 4" xfId="11286"/>
    <cellStyle name="Comma 60 5" xfId="56928"/>
    <cellStyle name="Comma 60 6" xfId="56929"/>
    <cellStyle name="Comma 61" xfId="1231"/>
    <cellStyle name="Comma 61 2" xfId="1232"/>
    <cellStyle name="Comma 61 2 2" xfId="11287"/>
    <cellStyle name="Comma 61 2 3" xfId="11288"/>
    <cellStyle name="Comma 61 3" xfId="1233"/>
    <cellStyle name="Comma 61 3 2" xfId="11289"/>
    <cellStyle name="Comma 61 3 3" xfId="56930"/>
    <cellStyle name="Comma 61 4" xfId="11290"/>
    <cellStyle name="Comma 61 5" xfId="11291"/>
    <cellStyle name="Comma 61 6" xfId="56931"/>
    <cellStyle name="Comma 62" xfId="1234"/>
    <cellStyle name="Comma 62 2" xfId="1235"/>
    <cellStyle name="Comma 62 2 2" xfId="11292"/>
    <cellStyle name="Comma 62 2 3" xfId="56932"/>
    <cellStyle name="Comma 62 3" xfId="1236"/>
    <cellStyle name="Comma 62 3 2" xfId="11293"/>
    <cellStyle name="Comma 62 3 3" xfId="56933"/>
    <cellStyle name="Comma 62 4" xfId="11294"/>
    <cellStyle name="Comma 62 5" xfId="11295"/>
    <cellStyle name="Comma 62 6" xfId="56934"/>
    <cellStyle name="Comma 63" xfId="1237"/>
    <cellStyle name="Comma 63 2" xfId="1238"/>
    <cellStyle name="Comma 63 2 2" xfId="11296"/>
    <cellStyle name="Comma 63 2 3" xfId="56935"/>
    <cellStyle name="Comma 63 3" xfId="1239"/>
    <cellStyle name="Comma 63 3 2" xfId="11297"/>
    <cellStyle name="Comma 63 3 3" xfId="56936"/>
    <cellStyle name="Comma 63 4" xfId="11298"/>
    <cellStyle name="Comma 63 5" xfId="11299"/>
    <cellStyle name="Comma 63 6" xfId="56937"/>
    <cellStyle name="Comma 64" xfId="1240"/>
    <cellStyle name="Comma 64 2" xfId="1241"/>
    <cellStyle name="Comma 64 2 2" xfId="11300"/>
    <cellStyle name="Comma 64 2 3" xfId="56938"/>
    <cellStyle name="Comma 64 3" xfId="1242"/>
    <cellStyle name="Comma 64 3 2" xfId="11301"/>
    <cellStyle name="Comma 64 3 3" xfId="56939"/>
    <cellStyle name="Comma 64 4" xfId="11302"/>
    <cellStyle name="Comma 64 5" xfId="56940"/>
    <cellStyle name="Comma 64 6" xfId="56941"/>
    <cellStyle name="Comma 65" xfId="1243"/>
    <cellStyle name="Comma 65 2" xfId="1244"/>
    <cellStyle name="Comma 65 2 2" xfId="11303"/>
    <cellStyle name="Comma 65 2 3" xfId="56942"/>
    <cellStyle name="Comma 65 3" xfId="1245"/>
    <cellStyle name="Comma 65 3 2" xfId="11304"/>
    <cellStyle name="Comma 65 3 3" xfId="56943"/>
    <cellStyle name="Comma 65 4" xfId="11305"/>
    <cellStyle name="Comma 65 5" xfId="11306"/>
    <cellStyle name="Comma 65 6" xfId="56944"/>
    <cellStyle name="Comma 653" xfId="11307"/>
    <cellStyle name="Comma 66" xfId="1246"/>
    <cellStyle name="Comma 66 2" xfId="1247"/>
    <cellStyle name="Comma 66 2 2" xfId="11308"/>
    <cellStyle name="Comma 66 2 3" xfId="56945"/>
    <cellStyle name="Comma 66 3" xfId="11309"/>
    <cellStyle name="Comma 66 4" xfId="56946"/>
    <cellStyle name="Comma 66 5" xfId="56947"/>
    <cellStyle name="Comma 67" xfId="1248"/>
    <cellStyle name="Comma 67 2" xfId="1249"/>
    <cellStyle name="Comma 67 2 2" xfId="11310"/>
    <cellStyle name="Comma 67 2 3" xfId="56948"/>
    <cellStyle name="Comma 67 3" xfId="1250"/>
    <cellStyle name="Comma 67 3 2" xfId="11311"/>
    <cellStyle name="Comma 67 3 3" xfId="56949"/>
    <cellStyle name="Comma 67 4" xfId="11312"/>
    <cellStyle name="Comma 67 5" xfId="56950"/>
    <cellStyle name="Comma 67 6" xfId="56951"/>
    <cellStyle name="Comma 68" xfId="1251"/>
    <cellStyle name="Comma 68 2" xfId="1252"/>
    <cellStyle name="Comma 68 2 2" xfId="11313"/>
    <cellStyle name="Comma 68 2 3" xfId="56952"/>
    <cellStyle name="Comma 68 3" xfId="1253"/>
    <cellStyle name="Comma 68 3 2" xfId="11314"/>
    <cellStyle name="Comma 68 3 3" xfId="56953"/>
    <cellStyle name="Comma 68 4" xfId="1254"/>
    <cellStyle name="Comma 68 4 2" xfId="11315"/>
    <cellStyle name="Comma 68 4 3" xfId="56954"/>
    <cellStyle name="Comma 68 5" xfId="11316"/>
    <cellStyle name="Comma 68 6" xfId="56955"/>
    <cellStyle name="Comma 68 7" xfId="56956"/>
    <cellStyle name="Comma 69" xfId="1255"/>
    <cellStyle name="Comma 69 2" xfId="11317"/>
    <cellStyle name="Comma 69 2 2" xfId="11318"/>
    <cellStyle name="Comma 69 2 2 2" xfId="11319"/>
    <cellStyle name="Comma 69 2 2 2 2" xfId="11320"/>
    <cellStyle name="Comma 69 2 2 2 2 2" xfId="11321"/>
    <cellStyle name="Comma 69 2 2 2 3" xfId="11322"/>
    <cellStyle name="Comma 69 2 2 3" xfId="11323"/>
    <cellStyle name="Comma 69 2 2 3 2" xfId="11324"/>
    <cellStyle name="Comma 69 2 2 4" xfId="11325"/>
    <cellStyle name="Comma 69 2 3" xfId="11326"/>
    <cellStyle name="Comma 69 2 3 2" xfId="11327"/>
    <cellStyle name="Comma 69 2 3 2 2" xfId="11328"/>
    <cellStyle name="Comma 69 2 3 2 2 2" xfId="11329"/>
    <cellStyle name="Comma 69 2 3 2 3" xfId="11330"/>
    <cellStyle name="Comma 69 2 3 3" xfId="11331"/>
    <cellStyle name="Comma 69 2 3 3 2" xfId="11332"/>
    <cellStyle name="Comma 69 2 3 4" xfId="11333"/>
    <cellStyle name="Comma 69 2 4" xfId="11334"/>
    <cellStyle name="Comma 69 2 4 2" xfId="11335"/>
    <cellStyle name="Comma 69 2 4 2 2" xfId="11336"/>
    <cellStyle name="Comma 69 2 4 3" xfId="11337"/>
    <cellStyle name="Comma 69 2 5" xfId="11338"/>
    <cellStyle name="Comma 69 2 5 2" xfId="11339"/>
    <cellStyle name="Comma 69 2 6" xfId="11340"/>
    <cellStyle name="Comma 69 3" xfId="11341"/>
    <cellStyle name="Comma 69 4" xfId="56957"/>
    <cellStyle name="Comma 7" xfId="1256"/>
    <cellStyle name="Comma 7 2" xfId="1257"/>
    <cellStyle name="Comma 7 2 10" xfId="56958"/>
    <cellStyle name="Comma 7 2 11" xfId="56959"/>
    <cellStyle name="Comma 7 2 12" xfId="56960"/>
    <cellStyle name="Comma 7 2 2" xfId="1258"/>
    <cellStyle name="Comma 7 2 2 2" xfId="11342"/>
    <cellStyle name="Comma 7 2 2 3" xfId="11343"/>
    <cellStyle name="Comma 7 2 2 4" xfId="11344"/>
    <cellStyle name="Comma 7 2 2 5" xfId="11345"/>
    <cellStyle name="Comma 7 2 2 6" xfId="11346"/>
    <cellStyle name="Comma 7 2 2 7" xfId="11347"/>
    <cellStyle name="Comma 7 2 2 8" xfId="56961"/>
    <cellStyle name="Comma 7 2 2 9" xfId="56962"/>
    <cellStyle name="Comma 7 2 3" xfId="11348"/>
    <cellStyle name="Comma 7 2 4" xfId="11349"/>
    <cellStyle name="Comma 7 2 5" xfId="11350"/>
    <cellStyle name="Comma 7 2 6" xfId="11351"/>
    <cellStyle name="Comma 7 2 7" xfId="11352"/>
    <cellStyle name="Comma 7 2 8" xfId="11353"/>
    <cellStyle name="Comma 7 2 9" xfId="11354"/>
    <cellStyle name="Comma 7 3" xfId="1259"/>
    <cellStyle name="Comma 7 3 2" xfId="3856"/>
    <cellStyle name="Comma 7 3 2 2" xfId="56963"/>
    <cellStyle name="Comma 7 3 2 3" xfId="56964"/>
    <cellStyle name="Comma 7 3 3" xfId="11355"/>
    <cellStyle name="Comma 7 3 4" xfId="56965"/>
    <cellStyle name="Comma 7 4" xfId="1260"/>
    <cellStyle name="Comma 7 4 2" xfId="11356"/>
    <cellStyle name="Comma 7 4 3" xfId="56966"/>
    <cellStyle name="Comma 7 5" xfId="1261"/>
    <cellStyle name="Comma 7 5 2" xfId="11357"/>
    <cellStyle name="Comma 7 5 3" xfId="56967"/>
    <cellStyle name="Comma 7 6" xfId="11358"/>
    <cellStyle name="Comma 7 7" xfId="11359"/>
    <cellStyle name="Comma 7 8" xfId="56968"/>
    <cellStyle name="Comma 7 9" xfId="56969"/>
    <cellStyle name="Comma 7_20131129 Nhu cau 2014_TPCP ODA (co hoan ung)" xfId="3857"/>
    <cellStyle name="Comma 70" xfId="1262"/>
    <cellStyle name="Comma 70 2" xfId="11360"/>
    <cellStyle name="Comma 70 3" xfId="56970"/>
    <cellStyle name="Comma 70 4" xfId="56971"/>
    <cellStyle name="Comma 71" xfId="1263"/>
    <cellStyle name="Comma 71 2" xfId="1264"/>
    <cellStyle name="Comma 71 2 2" xfId="11361"/>
    <cellStyle name="Comma 71 2 3" xfId="56972"/>
    <cellStyle name="Comma 71 3" xfId="11362"/>
    <cellStyle name="Comma 71 4" xfId="56973"/>
    <cellStyle name="Comma 71 5" xfId="56974"/>
    <cellStyle name="Comma 72" xfId="1265"/>
    <cellStyle name="Comma 72 2" xfId="1266"/>
    <cellStyle name="Comma 72 2 2" xfId="11363"/>
    <cellStyle name="Comma 72 2 3" xfId="56975"/>
    <cellStyle name="Comma 72 3" xfId="11364"/>
    <cellStyle name="Comma 72 4" xfId="56976"/>
    <cellStyle name="Comma 72 5" xfId="56977"/>
    <cellStyle name="Comma 73" xfId="1267"/>
    <cellStyle name="Comma 73 2" xfId="1268"/>
    <cellStyle name="Comma 73 2 2" xfId="11365"/>
    <cellStyle name="Comma 73 2 3" xfId="56978"/>
    <cellStyle name="Comma 73 3" xfId="11366"/>
    <cellStyle name="Comma 73 4" xfId="56979"/>
    <cellStyle name="Comma 73 5" xfId="56980"/>
    <cellStyle name="Comma 74" xfId="1269"/>
    <cellStyle name="Comma 74 2" xfId="11367"/>
    <cellStyle name="Comma 74 3" xfId="11368"/>
    <cellStyle name="Comma 74 4" xfId="56981"/>
    <cellStyle name="Comma 75" xfId="1270"/>
    <cellStyle name="Comma 75 2" xfId="11369"/>
    <cellStyle name="Comma 75 3" xfId="11370"/>
    <cellStyle name="Comma 75 4" xfId="56982"/>
    <cellStyle name="Comma 76" xfId="1271"/>
    <cellStyle name="Comma 76 2" xfId="1272"/>
    <cellStyle name="Comma 76 2 2" xfId="11371"/>
    <cellStyle name="Comma 76 2 3" xfId="56983"/>
    <cellStyle name="Comma 76 3" xfId="11372"/>
    <cellStyle name="Comma 76 4" xfId="56984"/>
    <cellStyle name="Comma 76 5" xfId="56985"/>
    <cellStyle name="Comma 77" xfId="1273"/>
    <cellStyle name="Comma 77 2" xfId="1274"/>
    <cellStyle name="Comma 77 2 2" xfId="11373"/>
    <cellStyle name="Comma 77 2 3" xfId="56986"/>
    <cellStyle name="Comma 77 3" xfId="11374"/>
    <cellStyle name="Comma 77 4" xfId="56987"/>
    <cellStyle name="Comma 77 5" xfId="56988"/>
    <cellStyle name="Comma 78" xfId="1275"/>
    <cellStyle name="Comma 78 2" xfId="1276"/>
    <cellStyle name="Comma 78 2 2" xfId="11375"/>
    <cellStyle name="Comma 78 2 3" xfId="56989"/>
    <cellStyle name="Comma 78 3" xfId="11376"/>
    <cellStyle name="Comma 78 4" xfId="56990"/>
    <cellStyle name="Comma 78 5" xfId="56991"/>
    <cellStyle name="Comma 79" xfId="1277"/>
    <cellStyle name="Comma 79 2" xfId="11377"/>
    <cellStyle name="Comma 79 3" xfId="56992"/>
    <cellStyle name="Comma 79 4" xfId="56993"/>
    <cellStyle name="Comma 8" xfId="1278"/>
    <cellStyle name="Comma 8 10" xfId="56994"/>
    <cellStyle name="Comma 8 11" xfId="56995"/>
    <cellStyle name="Comma 8 2" xfId="1279"/>
    <cellStyle name="Comma 8 2 10" xfId="56996"/>
    <cellStyle name="Comma 8 2 11" xfId="56997"/>
    <cellStyle name="Comma 8 2 2" xfId="1280"/>
    <cellStyle name="Comma 8 2 2 10" xfId="56998"/>
    <cellStyle name="Comma 8 2 2 11" xfId="56999"/>
    <cellStyle name="Comma 8 2 2 2" xfId="11378"/>
    <cellStyle name="Comma 8 2 2 2 2" xfId="11379"/>
    <cellStyle name="Comma 8 2 2 2 3" xfId="11380"/>
    <cellStyle name="Comma 8 2 2 2 4" xfId="11381"/>
    <cellStyle name="Comma 8 2 2 2 5" xfId="11382"/>
    <cellStyle name="Comma 8 2 2 2 6" xfId="11383"/>
    <cellStyle name="Comma 8 2 2 2 7" xfId="11384"/>
    <cellStyle name="Comma 8 2 2 3" xfId="11385"/>
    <cellStyle name="Comma 8 2 2 4" xfId="11386"/>
    <cellStyle name="Comma 8 2 2 5" xfId="11387"/>
    <cellStyle name="Comma 8 2 2 6" xfId="11388"/>
    <cellStyle name="Comma 8 2 2 7" xfId="11389"/>
    <cellStyle name="Comma 8 2 2 8" xfId="11390"/>
    <cellStyle name="Comma 8 2 2 9" xfId="11391"/>
    <cellStyle name="Comma 8 2 3" xfId="11392"/>
    <cellStyle name="Comma 8 2 3 2" xfId="11393"/>
    <cellStyle name="Comma 8 2 3 3" xfId="11394"/>
    <cellStyle name="Comma 8 2 3 4" xfId="11395"/>
    <cellStyle name="Comma 8 2 3 5" xfId="11396"/>
    <cellStyle name="Comma 8 2 3 6" xfId="11397"/>
    <cellStyle name="Comma 8 2 3 7" xfId="11398"/>
    <cellStyle name="Comma 8 2 3 8" xfId="11399"/>
    <cellStyle name="Comma 8 2 4" xfId="11400"/>
    <cellStyle name="Comma 8 2 5" xfId="11401"/>
    <cellStyle name="Comma 8 2 5 2" xfId="11402"/>
    <cellStyle name="Comma 8 2 6" xfId="11403"/>
    <cellStyle name="Comma 8 2 6 2" xfId="11404"/>
    <cellStyle name="Comma 8 2 7" xfId="11405"/>
    <cellStyle name="Comma 8 2 7 2" xfId="11406"/>
    <cellStyle name="Comma 8 2 8" xfId="11407"/>
    <cellStyle name="Comma 8 2 8 2" xfId="11408"/>
    <cellStyle name="Comma 8 2 9" xfId="11409"/>
    <cellStyle name="Comma 8 2 9 2" xfId="11410"/>
    <cellStyle name="Comma 8 3" xfId="1281"/>
    <cellStyle name="Comma 8 3 2" xfId="11411"/>
    <cellStyle name="Comma 8 3 3" xfId="57000"/>
    <cellStyle name="Comma 8 4" xfId="1282"/>
    <cellStyle name="Comma 8 4 2" xfId="11412"/>
    <cellStyle name="Comma 8 4 3" xfId="57001"/>
    <cellStyle name="Comma 8 5" xfId="1283"/>
    <cellStyle name="Comma 8 5 2" xfId="11413"/>
    <cellStyle name="Comma 8 5 3" xfId="11414"/>
    <cellStyle name="Comma 8 5 4" xfId="57002"/>
    <cellStyle name="Comma 8 5 5" xfId="57003"/>
    <cellStyle name="Comma 8 6" xfId="1284"/>
    <cellStyle name="Comma 8 6 2" xfId="1285"/>
    <cellStyle name="Comma 8 6 2 2" xfId="11415"/>
    <cellStyle name="Comma 8 6 2 3" xfId="57004"/>
    <cellStyle name="Comma 8 6 3" xfId="11416"/>
    <cellStyle name="Comma 8 6 4" xfId="57005"/>
    <cellStyle name="Comma 8 7" xfId="11417"/>
    <cellStyle name="Comma 8 8" xfId="11418"/>
    <cellStyle name="Comma 8 9" xfId="57006"/>
    <cellStyle name="Comma 80" xfId="1286"/>
    <cellStyle name="Comma 80 2" xfId="11419"/>
    <cellStyle name="Comma 80 3" xfId="57007"/>
    <cellStyle name="Comma 80 4" xfId="57008"/>
    <cellStyle name="Comma 81" xfId="1287"/>
    <cellStyle name="Comma 81 2" xfId="1288"/>
    <cellStyle name="Comma 81 2 2" xfId="11420"/>
    <cellStyle name="Comma 81 2 3" xfId="57009"/>
    <cellStyle name="Comma 81 3" xfId="1289"/>
    <cellStyle name="Comma 81 3 2" xfId="11421"/>
    <cellStyle name="Comma 81 3 3" xfId="57010"/>
    <cellStyle name="Comma 81 4" xfId="1290"/>
    <cellStyle name="Comma 81 4 2" xfId="11422"/>
    <cellStyle name="Comma 81 4 3" xfId="57011"/>
    <cellStyle name="Comma 81 5" xfId="11423"/>
    <cellStyle name="Comma 81 6" xfId="57012"/>
    <cellStyle name="Comma 81 7" xfId="57013"/>
    <cellStyle name="Comma 82" xfId="1291"/>
    <cellStyle name="Comma 82 2" xfId="11424"/>
    <cellStyle name="Comma 82 3" xfId="57014"/>
    <cellStyle name="Comma 82 4" xfId="57015"/>
    <cellStyle name="Comma 83" xfId="1292"/>
    <cellStyle name="Comma 83 2" xfId="11425"/>
    <cellStyle name="Comma 83 3" xfId="57016"/>
    <cellStyle name="Comma 83 4" xfId="57017"/>
    <cellStyle name="Comma 84" xfId="1293"/>
    <cellStyle name="Comma 84 2" xfId="11426"/>
    <cellStyle name="Comma 84 3" xfId="57018"/>
    <cellStyle name="Comma 84 4" xfId="57019"/>
    <cellStyle name="Comma 85" xfId="1294"/>
    <cellStyle name="Comma 85 2" xfId="11427"/>
    <cellStyle name="Comma 85 3" xfId="57020"/>
    <cellStyle name="Comma 85 4" xfId="57021"/>
    <cellStyle name="Comma 86" xfId="1295"/>
    <cellStyle name="Comma 86 2" xfId="11428"/>
    <cellStyle name="Comma 86 3" xfId="57022"/>
    <cellStyle name="Comma 86 4" xfId="57023"/>
    <cellStyle name="Comma 87" xfId="1296"/>
    <cellStyle name="Comma 87 2" xfId="11429"/>
    <cellStyle name="Comma 87 3" xfId="57024"/>
    <cellStyle name="Comma 87 4" xfId="57025"/>
    <cellStyle name="Comma 88" xfId="1297"/>
    <cellStyle name="Comma 88 2" xfId="11430"/>
    <cellStyle name="Comma 88 3" xfId="57026"/>
    <cellStyle name="Comma 88 4" xfId="57027"/>
    <cellStyle name="Comma 89" xfId="1298"/>
    <cellStyle name="Comma 89 2" xfId="1299"/>
    <cellStyle name="Comma 89 2 2" xfId="11431"/>
    <cellStyle name="Comma 89 2 3" xfId="57028"/>
    <cellStyle name="Comma 89 3" xfId="11432"/>
    <cellStyle name="Comma 89 4" xfId="57029"/>
    <cellStyle name="Comma 89 5" xfId="57030"/>
    <cellStyle name="Comma 9" xfId="1300"/>
    <cellStyle name="Comma 9 10" xfId="11433"/>
    <cellStyle name="Comma 9 10 2" xfId="11434"/>
    <cellStyle name="Comma 9 10 2 2" xfId="11435"/>
    <cellStyle name="Comma 9 10 2 2 2" xfId="11436"/>
    <cellStyle name="Comma 9 10 2 3" xfId="11437"/>
    <cellStyle name="Comma 9 10 3" xfId="11438"/>
    <cellStyle name="Comma 9 10 3 2" xfId="11439"/>
    <cellStyle name="Comma 9 10 4" xfId="11440"/>
    <cellStyle name="Comma 9 11" xfId="11441"/>
    <cellStyle name="Comma 9 11 2" xfId="11442"/>
    <cellStyle name="Comma 9 11 2 2" xfId="11443"/>
    <cellStyle name="Comma 9 11 2 2 2" xfId="11444"/>
    <cellStyle name="Comma 9 11 2 3" xfId="11445"/>
    <cellStyle name="Comma 9 11 3" xfId="11446"/>
    <cellStyle name="Comma 9 11 3 2" xfId="11447"/>
    <cellStyle name="Comma 9 11 4" xfId="11448"/>
    <cellStyle name="Comma 9 12" xfId="11449"/>
    <cellStyle name="Comma 9 12 2" xfId="11450"/>
    <cellStyle name="Comma 9 12 2 2" xfId="11451"/>
    <cellStyle name="Comma 9 12 3" xfId="11452"/>
    <cellStyle name="Comma 9 13" xfId="11453"/>
    <cellStyle name="Comma 9 13 2" xfId="11454"/>
    <cellStyle name="Comma 9 13 2 2" xfId="11455"/>
    <cellStyle name="Comma 9 13 3" xfId="11456"/>
    <cellStyle name="Comma 9 14" xfId="11457"/>
    <cellStyle name="Comma 9 14 2" xfId="11458"/>
    <cellStyle name="Comma 9 15" xfId="11459"/>
    <cellStyle name="Comma 9 2" xfId="1301"/>
    <cellStyle name="Comma 9 2 10" xfId="57031"/>
    <cellStyle name="Comma 9 2 11" xfId="57032"/>
    <cellStyle name="Comma 9 2 2" xfId="1302"/>
    <cellStyle name="Comma 9 2 2 2" xfId="11460"/>
    <cellStyle name="Comma 9 2 2 2 2" xfId="11461"/>
    <cellStyle name="Comma 9 2 2 3" xfId="11462"/>
    <cellStyle name="Comma 9 2 2 3 2" xfId="11463"/>
    <cellStyle name="Comma 9 2 2 4" xfId="11464"/>
    <cellStyle name="Comma 9 2 2 4 2" xfId="11465"/>
    <cellStyle name="Comma 9 2 2 5" xfId="11466"/>
    <cellStyle name="Comma 9 2 2 5 2" xfId="11467"/>
    <cellStyle name="Comma 9 2 2 6" xfId="11468"/>
    <cellStyle name="Comma 9 2 2 6 2" xfId="11469"/>
    <cellStyle name="Comma 9 2 2 7" xfId="11470"/>
    <cellStyle name="Comma 9 2 2 7 2" xfId="11471"/>
    <cellStyle name="Comma 9 2 2 8" xfId="57033"/>
    <cellStyle name="Comma 9 2 2 9" xfId="57034"/>
    <cellStyle name="Comma 9 2 3" xfId="3858"/>
    <cellStyle name="Comma 9 2 3 2" xfId="11472"/>
    <cellStyle name="Comma 9 2 3 3" xfId="57035"/>
    <cellStyle name="Comma 9 2 4" xfId="11473"/>
    <cellStyle name="Comma 9 2 4 2" xfId="11474"/>
    <cellStyle name="Comma 9 2 5" xfId="11475"/>
    <cellStyle name="Comma 9 2 5 2" xfId="11476"/>
    <cellStyle name="Comma 9 2 6" xfId="11477"/>
    <cellStyle name="Comma 9 2 6 2" xfId="11478"/>
    <cellStyle name="Comma 9 2 7" xfId="11479"/>
    <cellStyle name="Comma 9 2 7 2" xfId="11480"/>
    <cellStyle name="Comma 9 2 8" xfId="11481"/>
    <cellStyle name="Comma 9 2 8 2" xfId="11482"/>
    <cellStyle name="Comma 9 2 9" xfId="11483"/>
    <cellStyle name="Comma 9 2 9 2" xfId="11484"/>
    <cellStyle name="Comma 9 3" xfId="1303"/>
    <cellStyle name="Comma 9 3 10" xfId="57036"/>
    <cellStyle name="Comma 9 3 2" xfId="3859"/>
    <cellStyle name="Comma 9 3 2 2" xfId="11485"/>
    <cellStyle name="Comma 9 3 2 2 2" xfId="11486"/>
    <cellStyle name="Comma 9 3 2 3" xfId="11487"/>
    <cellStyle name="Comma 9 3 2 3 2" xfId="11488"/>
    <cellStyle name="Comma 9 3 2 4" xfId="11489"/>
    <cellStyle name="Comma 9 3 2 4 2" xfId="11490"/>
    <cellStyle name="Comma 9 3 2 5" xfId="11491"/>
    <cellStyle name="Comma 9 3 2 5 2" xfId="11492"/>
    <cellStyle name="Comma 9 3 2 6" xfId="11493"/>
    <cellStyle name="Comma 9 3 2 6 2" xfId="11494"/>
    <cellStyle name="Comma 9 3 2 7" xfId="11495"/>
    <cellStyle name="Comma 9 3 2 7 2" xfId="11496"/>
    <cellStyle name="Comma 9 3 2 8" xfId="57037"/>
    <cellStyle name="Comma 9 3 2 9" xfId="57038"/>
    <cellStyle name="Comma 9 3 3" xfId="11497"/>
    <cellStyle name="Comma 9 3 3 2" xfId="11498"/>
    <cellStyle name="Comma 9 3 4" xfId="11499"/>
    <cellStyle name="Comma 9 3 4 2" xfId="11500"/>
    <cellStyle name="Comma 9 3 5" xfId="11501"/>
    <cellStyle name="Comma 9 3 5 2" xfId="11502"/>
    <cellStyle name="Comma 9 3 6" xfId="11503"/>
    <cellStyle name="Comma 9 3 6 2" xfId="11504"/>
    <cellStyle name="Comma 9 3 7" xfId="11505"/>
    <cellStyle name="Comma 9 3 7 2" xfId="11506"/>
    <cellStyle name="Comma 9 3 8" xfId="11507"/>
    <cellStyle name="Comma 9 3 8 2" xfId="11508"/>
    <cellStyle name="Comma 9 3 9" xfId="57039"/>
    <cellStyle name="Comma 9 4" xfId="1304"/>
    <cellStyle name="Comma 9 4 2" xfId="11509"/>
    <cellStyle name="Comma 9 4 2 2" xfId="11510"/>
    <cellStyle name="Comma 9 4 3" xfId="11511"/>
    <cellStyle name="Comma 9 4 3 2" xfId="11512"/>
    <cellStyle name="Comma 9 4 4" xfId="11513"/>
    <cellStyle name="Comma 9 4 4 2" xfId="11514"/>
    <cellStyle name="Comma 9 4 5" xfId="11515"/>
    <cellStyle name="Comma 9 4 5 2" xfId="11516"/>
    <cellStyle name="Comma 9 4 6" xfId="11517"/>
    <cellStyle name="Comma 9 4 6 2" xfId="11518"/>
    <cellStyle name="Comma 9 4 7" xfId="11519"/>
    <cellStyle name="Comma 9 4 7 2" xfId="11520"/>
    <cellStyle name="Comma 9 4 8" xfId="57040"/>
    <cellStyle name="Comma 9 4 9" xfId="57041"/>
    <cellStyle name="Comma 9 5" xfId="3860"/>
    <cellStyle name="Comma 9 5 2" xfId="11521"/>
    <cellStyle name="Comma 9 5 2 2" xfId="11522"/>
    <cellStyle name="Comma 9 5 2 2 2" xfId="11523"/>
    <cellStyle name="Comma 9 5 2 2 2 2" xfId="11524"/>
    <cellStyle name="Comma 9 5 2 2 3" xfId="11525"/>
    <cellStyle name="Comma 9 5 2 3" xfId="11526"/>
    <cellStyle name="Comma 9 5 2 3 2" xfId="11527"/>
    <cellStyle name="Comma 9 5 2 4" xfId="11528"/>
    <cellStyle name="Comma 9 5 3" xfId="11529"/>
    <cellStyle name="Comma 9 5 3 2" xfId="11530"/>
    <cellStyle name="Comma 9 5 3 2 2" xfId="11531"/>
    <cellStyle name="Comma 9 5 3 2 2 2" xfId="11532"/>
    <cellStyle name="Comma 9 5 3 2 3" xfId="11533"/>
    <cellStyle name="Comma 9 5 3 3" xfId="11534"/>
    <cellStyle name="Comma 9 5 3 3 2" xfId="11535"/>
    <cellStyle name="Comma 9 5 3 4" xfId="11536"/>
    <cellStyle name="Comma 9 5 4" xfId="11537"/>
    <cellStyle name="Comma 9 5 4 2" xfId="11538"/>
    <cellStyle name="Comma 9 5 4 2 2" xfId="11539"/>
    <cellStyle name="Comma 9 5 4 3" xfId="11540"/>
    <cellStyle name="Comma 9 5 5" xfId="11541"/>
    <cellStyle name="Comma 9 5 5 2" xfId="11542"/>
    <cellStyle name="Comma 9 5 6" xfId="11543"/>
    <cellStyle name="Comma 9 5 6 2" xfId="11544"/>
    <cellStyle name="Comma 9 5 7" xfId="11545"/>
    <cellStyle name="Comma 9 5 7 2" xfId="11546"/>
    <cellStyle name="Comma 9 5 8" xfId="57042"/>
    <cellStyle name="Comma 9 5 9" xfId="57043"/>
    <cellStyle name="Comma 9 6" xfId="11547"/>
    <cellStyle name="Comma 9 6 2" xfId="11548"/>
    <cellStyle name="Comma 9 6 2 2" xfId="11549"/>
    <cellStyle name="Comma 9 6 2 2 2" xfId="11550"/>
    <cellStyle name="Comma 9 6 2 2 2 2" xfId="11551"/>
    <cellStyle name="Comma 9 6 2 2 3" xfId="11552"/>
    <cellStyle name="Comma 9 6 2 3" xfId="11553"/>
    <cellStyle name="Comma 9 6 2 3 2" xfId="11554"/>
    <cellStyle name="Comma 9 6 2 4" xfId="11555"/>
    <cellStyle name="Comma 9 6 3" xfId="11556"/>
    <cellStyle name="Comma 9 6 3 2" xfId="11557"/>
    <cellStyle name="Comma 9 6 3 2 2" xfId="11558"/>
    <cellStyle name="Comma 9 6 3 2 2 2" xfId="11559"/>
    <cellStyle name="Comma 9 6 3 2 3" xfId="11560"/>
    <cellStyle name="Comma 9 6 3 3" xfId="11561"/>
    <cellStyle name="Comma 9 6 3 3 2" xfId="11562"/>
    <cellStyle name="Comma 9 6 3 4" xfId="11563"/>
    <cellStyle name="Comma 9 6 4" xfId="11564"/>
    <cellStyle name="Comma 9 6 4 2" xfId="11565"/>
    <cellStyle name="Comma 9 6 4 2 2" xfId="11566"/>
    <cellStyle name="Comma 9 6 4 3" xfId="11567"/>
    <cellStyle name="Comma 9 6 5" xfId="11568"/>
    <cellStyle name="Comma 9 6 5 2" xfId="11569"/>
    <cellStyle name="Comma 9 6 6" xfId="11570"/>
    <cellStyle name="Comma 9 7" xfId="11571"/>
    <cellStyle name="Comma 9 7 2" xfId="11572"/>
    <cellStyle name="Comma 9 8" xfId="11573"/>
    <cellStyle name="Comma 9 8 2" xfId="11574"/>
    <cellStyle name="Comma 9 9" xfId="11575"/>
    <cellStyle name="Comma 9 9 2" xfId="11576"/>
    <cellStyle name="Comma 9 9 2 2" xfId="11577"/>
    <cellStyle name="Comma 9 9 2 2 2" xfId="11578"/>
    <cellStyle name="Comma 9 9 2 2 2 2" xfId="11579"/>
    <cellStyle name="Comma 9 9 2 2 3" xfId="11580"/>
    <cellStyle name="Comma 9 9 2 3" xfId="11581"/>
    <cellStyle name="Comma 9 9 2 3 2" xfId="11582"/>
    <cellStyle name="Comma 9 9 2 4" xfId="11583"/>
    <cellStyle name="Comma 9 9 3" xfId="11584"/>
    <cellStyle name="Comma 9 9 3 2" xfId="11585"/>
    <cellStyle name="Comma 9 9 3 2 2" xfId="11586"/>
    <cellStyle name="Comma 9 9 3 2 2 2" xfId="11587"/>
    <cellStyle name="Comma 9 9 3 2 3" xfId="11588"/>
    <cellStyle name="Comma 9 9 3 3" xfId="11589"/>
    <cellStyle name="Comma 9 9 3 3 2" xfId="11590"/>
    <cellStyle name="Comma 9 9 3 4" xfId="11591"/>
    <cellStyle name="Comma 9 9 4" xfId="11592"/>
    <cellStyle name="Comma 9 9 4 2" xfId="11593"/>
    <cellStyle name="Comma 9 9 4 2 2" xfId="11594"/>
    <cellStyle name="Comma 9 9 4 3" xfId="11595"/>
    <cellStyle name="Comma 9 9 5" xfId="11596"/>
    <cellStyle name="Comma 9 9 5 2" xfId="11597"/>
    <cellStyle name="Comma 9 9 6" xfId="11598"/>
    <cellStyle name="Comma 90" xfId="1305"/>
    <cellStyle name="Comma 90 2" xfId="1306"/>
    <cellStyle name="Comma 90 2 2" xfId="11599"/>
    <cellStyle name="Comma 90 2 3" xfId="57044"/>
    <cellStyle name="Comma 90 3" xfId="11600"/>
    <cellStyle name="Comma 90 4" xfId="57045"/>
    <cellStyle name="Comma 90 5" xfId="57046"/>
    <cellStyle name="Comma 91" xfId="1307"/>
    <cellStyle name="Comma 91 2" xfId="1308"/>
    <cellStyle name="Comma 91 2 2" xfId="11601"/>
    <cellStyle name="Comma 91 2 3" xfId="57047"/>
    <cellStyle name="Comma 91 3" xfId="1309"/>
    <cellStyle name="Comma 91 3 2" xfId="11602"/>
    <cellStyle name="Comma 91 3 3" xfId="57048"/>
    <cellStyle name="Comma 91 4" xfId="11603"/>
    <cellStyle name="Comma 91 5" xfId="57049"/>
    <cellStyle name="Comma 92" xfId="1310"/>
    <cellStyle name="Comma 92 2" xfId="1311"/>
    <cellStyle name="Comma 92 2 2" xfId="11604"/>
    <cellStyle name="Comma 92 2 3" xfId="57050"/>
    <cellStyle name="Comma 92 3" xfId="1312"/>
    <cellStyle name="Comma 92 3 2" xfId="11605"/>
    <cellStyle name="Comma 92 3 3" xfId="57051"/>
    <cellStyle name="Comma 92 4" xfId="1313"/>
    <cellStyle name="Comma 92 4 2" xfId="11606"/>
    <cellStyle name="Comma 92 4 3" xfId="57052"/>
    <cellStyle name="Comma 92 5" xfId="11607"/>
    <cellStyle name="Comma 92 6" xfId="57053"/>
    <cellStyle name="Comma 93" xfId="1314"/>
    <cellStyle name="Comma 93 2" xfId="1315"/>
    <cellStyle name="Comma 93 2 2" xfId="11608"/>
    <cellStyle name="Comma 93 2 3" xfId="57054"/>
    <cellStyle name="Comma 93 3" xfId="1316"/>
    <cellStyle name="Comma 93 3 2" xfId="11609"/>
    <cellStyle name="Comma 93 3 3" xfId="57055"/>
    <cellStyle name="Comma 93 4" xfId="11610"/>
    <cellStyle name="Comma 93 5" xfId="57056"/>
    <cellStyle name="Comma 94" xfId="1317"/>
    <cellStyle name="Comma 94 2" xfId="1318"/>
    <cellStyle name="Comma 94 2 2" xfId="11611"/>
    <cellStyle name="Comma 94 2 3" xfId="57057"/>
    <cellStyle name="Comma 94 3" xfId="11612"/>
    <cellStyle name="Comma 94 4" xfId="57058"/>
    <cellStyle name="Comma 95" xfId="1319"/>
    <cellStyle name="Comma 95 2" xfId="1320"/>
    <cellStyle name="Comma 95 2 2" xfId="11613"/>
    <cellStyle name="Comma 95 2 3" xfId="57059"/>
    <cellStyle name="Comma 95 3" xfId="1321"/>
    <cellStyle name="Comma 95 3 2" xfId="11614"/>
    <cellStyle name="Comma 95 3 3" xfId="57060"/>
    <cellStyle name="Comma 95 4" xfId="11615"/>
    <cellStyle name="Comma 95 5" xfId="57061"/>
    <cellStyle name="Comma 96" xfId="1322"/>
    <cellStyle name="Comma 96 2" xfId="1323"/>
    <cellStyle name="Comma 96 2 2" xfId="11616"/>
    <cellStyle name="Comma 96 2 3" xfId="57062"/>
    <cellStyle name="Comma 96 3" xfId="11617"/>
    <cellStyle name="Comma 96 4" xfId="57063"/>
    <cellStyle name="Comma 97" xfId="1324"/>
    <cellStyle name="Comma 97 2" xfId="1325"/>
    <cellStyle name="Comma 97 2 2" xfId="11618"/>
    <cellStyle name="Comma 97 2 3" xfId="57064"/>
    <cellStyle name="Comma 97 3" xfId="1326"/>
    <cellStyle name="Comma 97 3 2" xfId="11619"/>
    <cellStyle name="Comma 97 3 3" xfId="57065"/>
    <cellStyle name="Comma 97 4" xfId="11620"/>
    <cellStyle name="Comma 97 5" xfId="57066"/>
    <cellStyle name="Comma 98" xfId="1327"/>
    <cellStyle name="Comma 98 2" xfId="1328"/>
    <cellStyle name="Comma 98 2 2" xfId="11621"/>
    <cellStyle name="Comma 98 2 3" xfId="57067"/>
    <cellStyle name="Comma 98 3" xfId="1329"/>
    <cellStyle name="Comma 98 3 2" xfId="11622"/>
    <cellStyle name="Comma 98 3 3" xfId="57068"/>
    <cellStyle name="Comma 98 4" xfId="11623"/>
    <cellStyle name="Comma 98 5" xfId="57069"/>
    <cellStyle name="Comma 99" xfId="1330"/>
    <cellStyle name="Comma 99 2" xfId="1331"/>
    <cellStyle name="Comma 99 2 2" xfId="11624"/>
    <cellStyle name="Comma 99 2 3" xfId="57070"/>
    <cellStyle name="Comma 99 3" xfId="11625"/>
    <cellStyle name="Comma 99 4" xfId="57071"/>
    <cellStyle name="comma zerodec" xfId="1332"/>
    <cellStyle name="comma zerodec 2" xfId="1333"/>
    <cellStyle name="comma zerodec 2 2" xfId="11626"/>
    <cellStyle name="comma zerodec 2 3" xfId="57072"/>
    <cellStyle name="comma zerodec 3" xfId="11627"/>
    <cellStyle name="comma zerodec 4" xfId="57073"/>
    <cellStyle name="comma zerodec 5" xfId="57074"/>
    <cellStyle name="Comma0" xfId="1334"/>
    <cellStyle name="Comma0 10" xfId="3861"/>
    <cellStyle name="Comma0 10 2" xfId="57075"/>
    <cellStyle name="Comma0 10 3" xfId="57076"/>
    <cellStyle name="Comma0 11" xfId="3862"/>
    <cellStyle name="Comma0 11 2" xfId="57077"/>
    <cellStyle name="Comma0 11 3" xfId="57078"/>
    <cellStyle name="Comma0 12" xfId="3863"/>
    <cellStyle name="Comma0 12 2" xfId="57079"/>
    <cellStyle name="Comma0 12 3" xfId="57080"/>
    <cellStyle name="Comma0 13" xfId="3864"/>
    <cellStyle name="Comma0 13 2" xfId="57081"/>
    <cellStyle name="Comma0 13 3" xfId="57082"/>
    <cellStyle name="Comma0 14" xfId="3865"/>
    <cellStyle name="Comma0 14 2" xfId="57083"/>
    <cellStyle name="Comma0 14 3" xfId="57084"/>
    <cellStyle name="Comma0 15" xfId="3866"/>
    <cellStyle name="Comma0 15 2" xfId="57085"/>
    <cellStyle name="Comma0 15 3" xfId="57086"/>
    <cellStyle name="Comma0 16" xfId="3867"/>
    <cellStyle name="Comma0 16 2" xfId="57087"/>
    <cellStyle name="Comma0 16 3" xfId="57088"/>
    <cellStyle name="Comma0 17" xfId="57089"/>
    <cellStyle name="Comma0 18" xfId="57090"/>
    <cellStyle name="Comma0 2" xfId="3868"/>
    <cellStyle name="Comma0 2 2" xfId="3869"/>
    <cellStyle name="Comma0 2 2 2" xfId="57091"/>
    <cellStyle name="Comma0 2 2 3" xfId="57092"/>
    <cellStyle name="Comma0 2 3" xfId="57093"/>
    <cellStyle name="Comma0 2 4" xfId="57094"/>
    <cellStyle name="Comma0 3" xfId="3870"/>
    <cellStyle name="Comma0 3 2" xfId="57095"/>
    <cellStyle name="Comma0 3 3" xfId="57096"/>
    <cellStyle name="Comma0 4" xfId="3871"/>
    <cellStyle name="Comma0 4 2" xfId="57097"/>
    <cellStyle name="Comma0 4 3" xfId="57098"/>
    <cellStyle name="Comma0 5" xfId="3872"/>
    <cellStyle name="Comma0 5 2" xfId="57099"/>
    <cellStyle name="Comma0 5 3" xfId="57100"/>
    <cellStyle name="Comma0 6" xfId="3873"/>
    <cellStyle name="Comma0 6 2" xfId="57101"/>
    <cellStyle name="Comma0 6 3" xfId="57102"/>
    <cellStyle name="Comma0 7" xfId="3874"/>
    <cellStyle name="Comma0 7 2" xfId="57103"/>
    <cellStyle name="Comma0 7 3" xfId="57104"/>
    <cellStyle name="Comma0 8" xfId="3875"/>
    <cellStyle name="Comma0 8 2" xfId="57105"/>
    <cellStyle name="Comma0 8 3" xfId="57106"/>
    <cellStyle name="Comma0 9" xfId="3876"/>
    <cellStyle name="Comma0 9 2" xfId="57107"/>
    <cellStyle name="Comma0 9 3" xfId="57108"/>
    <cellStyle name="Commaɟpldt_6" xfId="1335"/>
    <cellStyle name="Company Name" xfId="3877"/>
    <cellStyle name="Company Name 2" xfId="11628"/>
    <cellStyle name="Company Name 3" xfId="57109"/>
    <cellStyle name="Company Name 4" xfId="57110"/>
    <cellStyle name="cong" xfId="1336"/>
    <cellStyle name="cong 2" xfId="11629"/>
    <cellStyle name="cong 3" xfId="57111"/>
    <cellStyle name="cong 4" xfId="57112"/>
    <cellStyle name="cong 5" xfId="57113"/>
    <cellStyle name="Copied" xfId="1337"/>
    <cellStyle name="Copied 2" xfId="11630"/>
    <cellStyle name="Copied 3" xfId="57114"/>
    <cellStyle name="Copied 4" xfId="57115"/>
    <cellStyle name="Copied 5" xfId="57116"/>
    <cellStyle name="Co聭ma_Sheet1" xfId="1338"/>
    <cellStyle name="CR Comma" xfId="3878"/>
    <cellStyle name="CR Comma 2" xfId="57117"/>
    <cellStyle name="CR Comma 3" xfId="57118"/>
    <cellStyle name="CR Currency" xfId="3879"/>
    <cellStyle name="CR Currency 2" xfId="57119"/>
    <cellStyle name="CR Currency 3" xfId="57120"/>
    <cellStyle name="Credit" xfId="3880"/>
    <cellStyle name="Credit 2" xfId="57121"/>
    <cellStyle name="Credit 3" xfId="57122"/>
    <cellStyle name="Credit subtotal" xfId="3881"/>
    <cellStyle name="Credit subtotal 2" xfId="11631"/>
    <cellStyle name="Credit subtotal 2 2" xfId="11632"/>
    <cellStyle name="Credit subtotal 2 2 2" xfId="11633"/>
    <cellStyle name="Credit subtotal 2 2 3" xfId="11634"/>
    <cellStyle name="Credit subtotal 2 2 4" xfId="11635"/>
    <cellStyle name="Credit subtotal 2 2 5" xfId="11636"/>
    <cellStyle name="Credit subtotal 2 3" xfId="11637"/>
    <cellStyle name="Credit subtotal 3" xfId="11638"/>
    <cellStyle name="Credit subtotal 3 2" xfId="11639"/>
    <cellStyle name="Credit subtotal 3 2 2" xfId="11640"/>
    <cellStyle name="Credit subtotal 3 2 3" xfId="11641"/>
    <cellStyle name="Credit subtotal 3 2 4" xfId="11642"/>
    <cellStyle name="Credit subtotal 3 2 5" xfId="11643"/>
    <cellStyle name="Credit subtotal 3 3" xfId="11644"/>
    <cellStyle name="Credit subtotal 4" xfId="11645"/>
    <cellStyle name="Credit subtotal 4 2" xfId="11646"/>
    <cellStyle name="Credit subtotal 4 2 2" xfId="11647"/>
    <cellStyle name="Credit subtotal 4 2 3" xfId="11648"/>
    <cellStyle name="Credit subtotal 4 2 4" xfId="11649"/>
    <cellStyle name="Credit subtotal 4 3" xfId="11650"/>
    <cellStyle name="Credit subtotal 4 4" xfId="11651"/>
    <cellStyle name="Credit subtotal 4 5" xfId="11652"/>
    <cellStyle name="Credit subtotal 4 6" xfId="11653"/>
    <cellStyle name="Credit subtotal 5" xfId="11654"/>
    <cellStyle name="Credit subtotal 5 2" xfId="11655"/>
    <cellStyle name="Credit subtotal 5 3" xfId="11656"/>
    <cellStyle name="Credit subtotal 5 4" xfId="11657"/>
    <cellStyle name="Credit subtotal 5 5" xfId="11658"/>
    <cellStyle name="Credit subtotal 6" xfId="11659"/>
    <cellStyle name="Credit Total" xfId="3882"/>
    <cellStyle name="Credit Total 2" xfId="11660"/>
    <cellStyle name="Credit Total 3" xfId="57123"/>
    <cellStyle name="Cࡵrrency_Sheet1_PRODUCTĠ" xfId="1339"/>
    <cellStyle name="CT1" xfId="11661"/>
    <cellStyle name="CT1 2" xfId="11662"/>
    <cellStyle name="CT2" xfId="11663"/>
    <cellStyle name="CT2 2" xfId="11664"/>
    <cellStyle name="CT4" xfId="11665"/>
    <cellStyle name="CT4 2" xfId="11666"/>
    <cellStyle name="CT5" xfId="11667"/>
    <cellStyle name="CT5 2" xfId="11668"/>
    <cellStyle name="ct7" xfId="11669"/>
    <cellStyle name="ct7 2" xfId="11670"/>
    <cellStyle name="ct8" xfId="11671"/>
    <cellStyle name="ct8 2" xfId="11672"/>
    <cellStyle name="cth1" xfId="11673"/>
    <cellStyle name="cth1 2" xfId="11674"/>
    <cellStyle name="Cthuc" xfId="11675"/>
    <cellStyle name="Cthuc1" xfId="11676"/>
    <cellStyle name="Curråncy [0]_FCST_RESULTS" xfId="1340"/>
    <cellStyle name="Currency %" xfId="3883"/>
    <cellStyle name="Currency % 10" xfId="3884"/>
    <cellStyle name="Currency % 10 2" xfId="57124"/>
    <cellStyle name="Currency % 10 3" xfId="57125"/>
    <cellStyle name="Currency % 11" xfId="3885"/>
    <cellStyle name="Currency % 11 2" xfId="57126"/>
    <cellStyle name="Currency % 11 3" xfId="57127"/>
    <cellStyle name="Currency % 12" xfId="3886"/>
    <cellStyle name="Currency % 12 2" xfId="57128"/>
    <cellStyle name="Currency % 12 3" xfId="57129"/>
    <cellStyle name="Currency % 13" xfId="3887"/>
    <cellStyle name="Currency % 13 2" xfId="57130"/>
    <cellStyle name="Currency % 13 3" xfId="57131"/>
    <cellStyle name="Currency % 14" xfId="3888"/>
    <cellStyle name="Currency % 14 2" xfId="57132"/>
    <cellStyle name="Currency % 14 3" xfId="57133"/>
    <cellStyle name="Currency % 15" xfId="3889"/>
    <cellStyle name="Currency % 15 2" xfId="57134"/>
    <cellStyle name="Currency % 15 3" xfId="57135"/>
    <cellStyle name="Currency % 16" xfId="57136"/>
    <cellStyle name="Currency % 17" xfId="57137"/>
    <cellStyle name="Currency % 2" xfId="3890"/>
    <cellStyle name="Currency % 2 2" xfId="57138"/>
    <cellStyle name="Currency % 2 3" xfId="57139"/>
    <cellStyle name="Currency % 3" xfId="3891"/>
    <cellStyle name="Currency % 3 2" xfId="57140"/>
    <cellStyle name="Currency % 3 3" xfId="57141"/>
    <cellStyle name="Currency % 4" xfId="3892"/>
    <cellStyle name="Currency % 4 2" xfId="57142"/>
    <cellStyle name="Currency % 4 3" xfId="57143"/>
    <cellStyle name="Currency % 5" xfId="3893"/>
    <cellStyle name="Currency % 5 2" xfId="57144"/>
    <cellStyle name="Currency % 5 3" xfId="57145"/>
    <cellStyle name="Currency % 6" xfId="3894"/>
    <cellStyle name="Currency % 6 2" xfId="57146"/>
    <cellStyle name="Currency % 6 3" xfId="57147"/>
    <cellStyle name="Currency % 7" xfId="3895"/>
    <cellStyle name="Currency % 7 2" xfId="57148"/>
    <cellStyle name="Currency % 7 3" xfId="57149"/>
    <cellStyle name="Currency % 8" xfId="3896"/>
    <cellStyle name="Currency % 8 2" xfId="57150"/>
    <cellStyle name="Currency % 8 3" xfId="57151"/>
    <cellStyle name="Currency % 9" xfId="3897"/>
    <cellStyle name="Currency % 9 2" xfId="57152"/>
    <cellStyle name="Currency % 9 3" xfId="57153"/>
    <cellStyle name="Currency %_05-12  KH trung han 2016-2020 - Liem Thinh edited" xfId="3898"/>
    <cellStyle name="Currency [0] 2" xfId="11677"/>
    <cellStyle name="Currency [0] 2 2" xfId="11678"/>
    <cellStyle name="Currency [0]ßmud plant bolted_RESULTS" xfId="1341"/>
    <cellStyle name="Currency [00]" xfId="1342"/>
    <cellStyle name="Currency [00] 10" xfId="3899"/>
    <cellStyle name="Currency [00] 10 2" xfId="57154"/>
    <cellStyle name="Currency [00] 10 3" xfId="57155"/>
    <cellStyle name="Currency [00] 11" xfId="3900"/>
    <cellStyle name="Currency [00] 11 2" xfId="57156"/>
    <cellStyle name="Currency [00] 11 3" xfId="57157"/>
    <cellStyle name="Currency [00] 12" xfId="3901"/>
    <cellStyle name="Currency [00] 12 2" xfId="57158"/>
    <cellStyle name="Currency [00] 12 3" xfId="57159"/>
    <cellStyle name="Currency [00] 13" xfId="3902"/>
    <cellStyle name="Currency [00] 13 2" xfId="57160"/>
    <cellStyle name="Currency [00] 13 3" xfId="57161"/>
    <cellStyle name="Currency [00] 14" xfId="3903"/>
    <cellStyle name="Currency [00] 14 2" xfId="57162"/>
    <cellStyle name="Currency [00] 14 3" xfId="57163"/>
    <cellStyle name="Currency [00] 15" xfId="3904"/>
    <cellStyle name="Currency [00] 15 2" xfId="57164"/>
    <cellStyle name="Currency [00] 15 3" xfId="57165"/>
    <cellStyle name="Currency [00] 16" xfId="3905"/>
    <cellStyle name="Currency [00] 16 2" xfId="57166"/>
    <cellStyle name="Currency [00] 16 3" xfId="57167"/>
    <cellStyle name="Currency [00] 17" xfId="11679"/>
    <cellStyle name="Currency [00] 18" xfId="57168"/>
    <cellStyle name="Currency [00] 19" xfId="57169"/>
    <cellStyle name="Currency [00] 2" xfId="3906"/>
    <cellStyle name="Currency [00] 2 2" xfId="57170"/>
    <cellStyle name="Currency [00] 2 3" xfId="57171"/>
    <cellStyle name="Currency [00] 3" xfId="3907"/>
    <cellStyle name="Currency [00] 3 2" xfId="57172"/>
    <cellStyle name="Currency [00] 3 3" xfId="57173"/>
    <cellStyle name="Currency [00] 4" xfId="3908"/>
    <cellStyle name="Currency [00] 4 2" xfId="57174"/>
    <cellStyle name="Currency [00] 4 3" xfId="57175"/>
    <cellStyle name="Currency [00] 5" xfId="3909"/>
    <cellStyle name="Currency [00] 5 2" xfId="57176"/>
    <cellStyle name="Currency [00] 5 3" xfId="57177"/>
    <cellStyle name="Currency [00] 6" xfId="3910"/>
    <cellStyle name="Currency [00] 6 2" xfId="57178"/>
    <cellStyle name="Currency [00] 6 3" xfId="57179"/>
    <cellStyle name="Currency [00] 7" xfId="3911"/>
    <cellStyle name="Currency [00] 7 2" xfId="57180"/>
    <cellStyle name="Currency [00] 7 3" xfId="57181"/>
    <cellStyle name="Currency [00] 8" xfId="3912"/>
    <cellStyle name="Currency [00] 8 2" xfId="57182"/>
    <cellStyle name="Currency [00] 8 3" xfId="57183"/>
    <cellStyle name="Currency [00] 9" xfId="3913"/>
    <cellStyle name="Currency [00] 9 2" xfId="57184"/>
    <cellStyle name="Currency [00] 9 3" xfId="57185"/>
    <cellStyle name="Currency 0.0" xfId="3914"/>
    <cellStyle name="Currency 0.0 2" xfId="57186"/>
    <cellStyle name="Currency 0.0 3" xfId="57187"/>
    <cellStyle name="Currency 0.0%" xfId="3915"/>
    <cellStyle name="Currency 0.0% 2" xfId="57188"/>
    <cellStyle name="Currency 0.0% 3" xfId="57189"/>
    <cellStyle name="Currency 0.0_05-12  KH trung han 2016-2020 - Liem Thinh edited" xfId="3916"/>
    <cellStyle name="Currency 0.00" xfId="3917"/>
    <cellStyle name="Currency 0.00 2" xfId="57190"/>
    <cellStyle name="Currency 0.00 3" xfId="57191"/>
    <cellStyle name="Currency 0.00%" xfId="3918"/>
    <cellStyle name="Currency 0.00% 2" xfId="57192"/>
    <cellStyle name="Currency 0.00% 3" xfId="57193"/>
    <cellStyle name="Currency 0.00_05-12  KH trung han 2016-2020 - Liem Thinh edited" xfId="3919"/>
    <cellStyle name="Currency 0.000" xfId="3920"/>
    <cellStyle name="Currency 0.000 2" xfId="57194"/>
    <cellStyle name="Currency 0.000 3" xfId="57195"/>
    <cellStyle name="Currency 0.000%" xfId="3921"/>
    <cellStyle name="Currency 0.000% 2" xfId="57196"/>
    <cellStyle name="Currency 0.000% 3" xfId="57197"/>
    <cellStyle name="Currency 0.000_05-12  KH trung han 2016-2020 - Liem Thinh edited" xfId="3922"/>
    <cellStyle name="Currency 2" xfId="3923"/>
    <cellStyle name="Currency 2 10" xfId="3924"/>
    <cellStyle name="Currency 2 10 2" xfId="57198"/>
    <cellStyle name="Currency 2 10 3" xfId="57199"/>
    <cellStyle name="Currency 2 11" xfId="3925"/>
    <cellStyle name="Currency 2 11 2" xfId="57200"/>
    <cellStyle name="Currency 2 11 3" xfId="57201"/>
    <cellStyle name="Currency 2 12" xfId="3926"/>
    <cellStyle name="Currency 2 12 2" xfId="57202"/>
    <cellStyle name="Currency 2 12 3" xfId="57203"/>
    <cellStyle name="Currency 2 13" xfId="3927"/>
    <cellStyle name="Currency 2 13 2" xfId="57204"/>
    <cellStyle name="Currency 2 13 3" xfId="57205"/>
    <cellStyle name="Currency 2 14" xfId="3928"/>
    <cellStyle name="Currency 2 14 2" xfId="57206"/>
    <cellStyle name="Currency 2 14 3" xfId="57207"/>
    <cellStyle name="Currency 2 15" xfId="3929"/>
    <cellStyle name="Currency 2 15 2" xfId="57208"/>
    <cellStyle name="Currency 2 15 3" xfId="57209"/>
    <cellStyle name="Currency 2 16" xfId="3930"/>
    <cellStyle name="Currency 2 16 2" xfId="57210"/>
    <cellStyle name="Currency 2 16 3" xfId="57211"/>
    <cellStyle name="Currency 2 17" xfId="11680"/>
    <cellStyle name="Currency 2 17 2" xfId="11681"/>
    <cellStyle name="Currency 2 18" xfId="11682"/>
    <cellStyle name="Currency 2 18 2" xfId="11683"/>
    <cellStyle name="Currency 2 19" xfId="11684"/>
    <cellStyle name="Currency 2 19 2" xfId="11685"/>
    <cellStyle name="Currency 2 2" xfId="3931"/>
    <cellStyle name="Currency 2 2 2" xfId="57212"/>
    <cellStyle name="Currency 2 2 3" xfId="57213"/>
    <cellStyle name="Currency 2 20" xfId="11686"/>
    <cellStyle name="Currency 2 20 2" xfId="11687"/>
    <cellStyle name="Currency 2 21" xfId="11688"/>
    <cellStyle name="Currency 2 21 2" xfId="11689"/>
    <cellStyle name="Currency 2 22" xfId="11690"/>
    <cellStyle name="Currency 2 22 2" xfId="11691"/>
    <cellStyle name="Currency 2 23" xfId="57214"/>
    <cellStyle name="Currency 2 24" xfId="57215"/>
    <cellStyle name="Currency 2 3" xfId="3932"/>
    <cellStyle name="Currency 2 3 2" xfId="57216"/>
    <cellStyle name="Currency 2 3 3" xfId="57217"/>
    <cellStyle name="Currency 2 4" xfId="3933"/>
    <cellStyle name="Currency 2 4 2" xfId="57218"/>
    <cellStyle name="Currency 2 4 3" xfId="57219"/>
    <cellStyle name="Currency 2 5" xfId="3934"/>
    <cellStyle name="Currency 2 5 2" xfId="57220"/>
    <cellStyle name="Currency 2 5 3" xfId="57221"/>
    <cellStyle name="Currency 2 6" xfId="3935"/>
    <cellStyle name="Currency 2 6 2" xfId="57222"/>
    <cellStyle name="Currency 2 6 3" xfId="57223"/>
    <cellStyle name="Currency 2 7" xfId="3936"/>
    <cellStyle name="Currency 2 7 2" xfId="57224"/>
    <cellStyle name="Currency 2 7 3" xfId="57225"/>
    <cellStyle name="Currency 2 8" xfId="3937"/>
    <cellStyle name="Currency 2 8 2" xfId="57226"/>
    <cellStyle name="Currency 2 8 3" xfId="57227"/>
    <cellStyle name="Currency 2 9" xfId="3938"/>
    <cellStyle name="Currency 2 9 2" xfId="57228"/>
    <cellStyle name="Currency 2 9 3" xfId="57229"/>
    <cellStyle name="Currency 3" xfId="11692"/>
    <cellStyle name="Currency 3 2" xfId="11693"/>
    <cellStyle name="Currency![0]_FCSt (2)" xfId="1343"/>
    <cellStyle name="Currency0" xfId="1344"/>
    <cellStyle name="Currency0 10" xfId="3939"/>
    <cellStyle name="Currency0 10 2" xfId="57230"/>
    <cellStyle name="Currency0 10 3" xfId="57231"/>
    <cellStyle name="Currency0 11" xfId="3940"/>
    <cellStyle name="Currency0 11 2" xfId="57232"/>
    <cellStyle name="Currency0 11 3" xfId="57233"/>
    <cellStyle name="Currency0 12" xfId="3941"/>
    <cellStyle name="Currency0 12 2" xfId="57234"/>
    <cellStyle name="Currency0 12 3" xfId="57235"/>
    <cellStyle name="Currency0 13" xfId="3942"/>
    <cellStyle name="Currency0 13 2" xfId="57236"/>
    <cellStyle name="Currency0 13 3" xfId="57237"/>
    <cellStyle name="Currency0 14" xfId="3943"/>
    <cellStyle name="Currency0 14 2" xfId="57238"/>
    <cellStyle name="Currency0 14 3" xfId="57239"/>
    <cellStyle name="Currency0 15" xfId="3944"/>
    <cellStyle name="Currency0 15 2" xfId="57240"/>
    <cellStyle name="Currency0 15 3" xfId="57241"/>
    <cellStyle name="Currency0 16" xfId="3945"/>
    <cellStyle name="Currency0 16 2" xfId="57242"/>
    <cellStyle name="Currency0 16 3" xfId="57243"/>
    <cellStyle name="Currency0 17" xfId="57244"/>
    <cellStyle name="Currency0 18" xfId="57245"/>
    <cellStyle name="Currency0 2" xfId="1345"/>
    <cellStyle name="Currency0 2 2" xfId="3946"/>
    <cellStyle name="Currency0 2 2 2" xfId="57246"/>
    <cellStyle name="Currency0 2 2 3" xfId="57247"/>
    <cellStyle name="Currency0 2 3" xfId="11694"/>
    <cellStyle name="Currency0 2 4" xfId="57248"/>
    <cellStyle name="Currency0 3" xfId="3947"/>
    <cellStyle name="Currency0 3 2" xfId="57249"/>
    <cellStyle name="Currency0 3 3" xfId="57250"/>
    <cellStyle name="Currency0 4" xfId="3948"/>
    <cellStyle name="Currency0 4 2" xfId="57251"/>
    <cellStyle name="Currency0 4 3" xfId="57252"/>
    <cellStyle name="Currency0 5" xfId="3949"/>
    <cellStyle name="Currency0 5 2" xfId="57253"/>
    <cellStyle name="Currency0 5 3" xfId="57254"/>
    <cellStyle name="Currency0 6" xfId="3950"/>
    <cellStyle name="Currency0 6 2" xfId="57255"/>
    <cellStyle name="Currency0 6 3" xfId="57256"/>
    <cellStyle name="Currency0 7" xfId="3951"/>
    <cellStyle name="Currency0 7 2" xfId="57257"/>
    <cellStyle name="Currency0 7 3" xfId="57258"/>
    <cellStyle name="Currency0 8" xfId="3952"/>
    <cellStyle name="Currency0 8 2" xfId="57259"/>
    <cellStyle name="Currency0 8 3" xfId="57260"/>
    <cellStyle name="Currency0 9" xfId="3953"/>
    <cellStyle name="Currency0 9 2" xfId="57261"/>
    <cellStyle name="Currency0 9 3" xfId="57262"/>
    <cellStyle name="Currency1" xfId="1346"/>
    <cellStyle name="Currency1 10" xfId="3954"/>
    <cellStyle name="Currency1 10 2" xfId="57263"/>
    <cellStyle name="Currency1 10 3" xfId="57264"/>
    <cellStyle name="Currency1 11" xfId="3955"/>
    <cellStyle name="Currency1 11 2" xfId="57265"/>
    <cellStyle name="Currency1 11 3" xfId="57266"/>
    <cellStyle name="Currency1 12" xfId="3956"/>
    <cellStyle name="Currency1 12 2" xfId="57267"/>
    <cellStyle name="Currency1 12 3" xfId="57268"/>
    <cellStyle name="Currency1 13" xfId="3957"/>
    <cellStyle name="Currency1 13 2" xfId="57269"/>
    <cellStyle name="Currency1 13 3" xfId="57270"/>
    <cellStyle name="Currency1 14" xfId="3958"/>
    <cellStyle name="Currency1 14 2" xfId="57271"/>
    <cellStyle name="Currency1 14 3" xfId="57272"/>
    <cellStyle name="Currency1 15" xfId="3959"/>
    <cellStyle name="Currency1 15 2" xfId="57273"/>
    <cellStyle name="Currency1 15 3" xfId="57274"/>
    <cellStyle name="Currency1 16" xfId="3960"/>
    <cellStyle name="Currency1 16 2" xfId="57275"/>
    <cellStyle name="Currency1 16 3" xfId="57276"/>
    <cellStyle name="Currency1 17" xfId="11695"/>
    <cellStyle name="Currency1 18" xfId="57277"/>
    <cellStyle name="Currency1 19" xfId="57278"/>
    <cellStyle name="Currency1 2" xfId="1347"/>
    <cellStyle name="Currency1 2 2" xfId="3961"/>
    <cellStyle name="Currency1 2 2 2" xfId="57279"/>
    <cellStyle name="Currency1 2 2 3" xfId="57280"/>
    <cellStyle name="Currency1 2 3" xfId="11696"/>
    <cellStyle name="Currency1 2 4" xfId="57281"/>
    <cellStyle name="Currency1 20" xfId="57282"/>
    <cellStyle name="Currency1 3" xfId="3962"/>
    <cellStyle name="Currency1 3 2" xfId="57283"/>
    <cellStyle name="Currency1 3 3" xfId="57284"/>
    <cellStyle name="Currency1 4" xfId="3963"/>
    <cellStyle name="Currency1 4 2" xfId="57285"/>
    <cellStyle name="Currency1 4 3" xfId="57286"/>
    <cellStyle name="Currency1 5" xfId="3964"/>
    <cellStyle name="Currency1 5 2" xfId="57287"/>
    <cellStyle name="Currency1 5 3" xfId="57288"/>
    <cellStyle name="Currency1 6" xfId="3965"/>
    <cellStyle name="Currency1 6 2" xfId="57289"/>
    <cellStyle name="Currency1 6 3" xfId="57290"/>
    <cellStyle name="Currency1 7" xfId="3966"/>
    <cellStyle name="Currency1 7 2" xfId="57291"/>
    <cellStyle name="Currency1 7 3" xfId="57292"/>
    <cellStyle name="Currency1 8" xfId="3967"/>
    <cellStyle name="Currency1 8 2" xfId="57293"/>
    <cellStyle name="Currency1 8 3" xfId="57294"/>
    <cellStyle name="Currency1 9" xfId="3968"/>
    <cellStyle name="Currency1 9 2" xfId="57295"/>
    <cellStyle name="Currency1 9 3" xfId="57296"/>
    <cellStyle name="Currency1_bieu 1b" xfId="11697"/>
    <cellStyle name="d" xfId="11698"/>
    <cellStyle name="d%" xfId="11699"/>
    <cellStyle name="d% 2" xfId="11700"/>
    <cellStyle name="D1" xfId="1353"/>
    <cellStyle name="D1 2" xfId="11701"/>
    <cellStyle name="D1 3" xfId="57297"/>
    <cellStyle name="D1 4" xfId="57298"/>
    <cellStyle name="D1 5" xfId="57299"/>
    <cellStyle name="Date" xfId="1354"/>
    <cellStyle name="Date 10" xfId="3969"/>
    <cellStyle name="Date 10 2" xfId="11702"/>
    <cellStyle name="Date 10 3" xfId="57300"/>
    <cellStyle name="Date 10 4" xfId="57301"/>
    <cellStyle name="Date 11" xfId="3970"/>
    <cellStyle name="Date 11 2" xfId="11703"/>
    <cellStyle name="Date 11 3" xfId="57302"/>
    <cellStyle name="Date 11 4" xfId="57303"/>
    <cellStyle name="Date 12" xfId="3971"/>
    <cellStyle name="Date 12 2" xfId="11704"/>
    <cellStyle name="Date 12 3" xfId="57304"/>
    <cellStyle name="Date 12 4" xfId="57305"/>
    <cellStyle name="Date 13" xfId="3972"/>
    <cellStyle name="Date 13 2" xfId="11705"/>
    <cellStyle name="Date 13 3" xfId="57306"/>
    <cellStyle name="Date 13 4" xfId="57307"/>
    <cellStyle name="Date 14" xfId="3973"/>
    <cellStyle name="Date 14 2" xfId="11706"/>
    <cellStyle name="Date 14 3" xfId="57308"/>
    <cellStyle name="Date 14 4" xfId="57309"/>
    <cellStyle name="Date 15" xfId="3974"/>
    <cellStyle name="Date 15 2" xfId="11707"/>
    <cellStyle name="Date 15 3" xfId="57310"/>
    <cellStyle name="Date 15 4" xfId="57311"/>
    <cellStyle name="Date 16" xfId="3975"/>
    <cellStyle name="Date 16 2" xfId="11708"/>
    <cellStyle name="Date 16 3" xfId="57312"/>
    <cellStyle name="Date 16 4" xfId="57313"/>
    <cellStyle name="Date 17" xfId="11709"/>
    <cellStyle name="Date 18" xfId="57314"/>
    <cellStyle name="Date 19" xfId="57315"/>
    <cellStyle name="Date 2" xfId="3976"/>
    <cellStyle name="Date 2 2" xfId="3977"/>
    <cellStyle name="Date 2 2 2" xfId="11710"/>
    <cellStyle name="Date 2 2 3" xfId="57316"/>
    <cellStyle name="Date 2 2 4" xfId="57317"/>
    <cellStyle name="Date 2 3" xfId="11711"/>
    <cellStyle name="Date 2 4" xfId="57318"/>
    <cellStyle name="Date 2 5" xfId="57319"/>
    <cellStyle name="Date 3" xfId="3978"/>
    <cellStyle name="Date 3 2" xfId="11712"/>
    <cellStyle name="Date 3 3" xfId="57320"/>
    <cellStyle name="Date 3 4" xfId="57321"/>
    <cellStyle name="Date 4" xfId="3979"/>
    <cellStyle name="Date 4 2" xfId="11713"/>
    <cellStyle name="Date 4 3" xfId="57322"/>
    <cellStyle name="Date 4 4" xfId="57323"/>
    <cellStyle name="Date 5" xfId="3980"/>
    <cellStyle name="Date 5 2" xfId="11714"/>
    <cellStyle name="Date 5 3" xfId="57324"/>
    <cellStyle name="Date 5 4" xfId="57325"/>
    <cellStyle name="Date 6" xfId="3981"/>
    <cellStyle name="Date 6 2" xfId="11715"/>
    <cellStyle name="Date 6 3" xfId="57326"/>
    <cellStyle name="Date 6 4" xfId="57327"/>
    <cellStyle name="Date 7" xfId="3982"/>
    <cellStyle name="Date 7 2" xfId="11716"/>
    <cellStyle name="Date 7 3" xfId="57328"/>
    <cellStyle name="Date 7 4" xfId="57329"/>
    <cellStyle name="Date 8" xfId="3983"/>
    <cellStyle name="Date 8 2" xfId="11717"/>
    <cellStyle name="Date 8 3" xfId="57330"/>
    <cellStyle name="Date 8 4" xfId="57331"/>
    <cellStyle name="Date 9" xfId="3984"/>
    <cellStyle name="Date 9 2" xfId="11718"/>
    <cellStyle name="Date 9 3" xfId="57332"/>
    <cellStyle name="Date 9 4" xfId="57333"/>
    <cellStyle name="Date Short" xfId="1355"/>
    <cellStyle name="Date Short 2" xfId="1356"/>
    <cellStyle name="Date Short 2 2" xfId="11719"/>
    <cellStyle name="Date Short 2 3" xfId="57334"/>
    <cellStyle name="Date Short 2 4" xfId="57335"/>
    <cellStyle name="Date Short 3" xfId="1357"/>
    <cellStyle name="Date Short 3 2" xfId="11720"/>
    <cellStyle name="Date Short 3 3" xfId="57336"/>
    <cellStyle name="Date Short 3 4" xfId="57337"/>
    <cellStyle name="Date Short 4" xfId="1358"/>
    <cellStyle name="Date Short 4 2" xfId="11721"/>
    <cellStyle name="Date Short 4 3" xfId="57338"/>
    <cellStyle name="Date Short 4 4" xfId="57339"/>
    <cellStyle name="Date Short 5" xfId="11722"/>
    <cellStyle name="Date Short 6" xfId="57340"/>
    <cellStyle name="Date Short 7" xfId="57341"/>
    <cellStyle name="Date Short_bieu 1b" xfId="11723"/>
    <cellStyle name="Date_Book1" xfId="1359"/>
    <cellStyle name="Dấu_phảy 2" xfId="3985"/>
    <cellStyle name="DAUDE" xfId="1360"/>
    <cellStyle name="DAUDE 2" xfId="11724"/>
    <cellStyle name="DAUDE 3" xfId="57342"/>
    <cellStyle name="DAUDE 4" xfId="57343"/>
    <cellStyle name="Debit" xfId="3986"/>
    <cellStyle name="Debit 2" xfId="57344"/>
    <cellStyle name="Debit 3" xfId="57345"/>
    <cellStyle name="Debit subtotal" xfId="3987"/>
    <cellStyle name="Debit subtotal 2" xfId="11725"/>
    <cellStyle name="Debit subtotal 2 2" xfId="11726"/>
    <cellStyle name="Debit subtotal 2 2 2" xfId="11727"/>
    <cellStyle name="Debit subtotal 2 2 3" xfId="11728"/>
    <cellStyle name="Debit subtotal 2 2 4" xfId="11729"/>
    <cellStyle name="Debit subtotal 2 2 5" xfId="11730"/>
    <cellStyle name="Debit subtotal 2 3" xfId="11731"/>
    <cellStyle name="Debit subtotal 3" xfId="11732"/>
    <cellStyle name="Debit subtotal 3 2" xfId="11733"/>
    <cellStyle name="Debit subtotal 3 2 2" xfId="11734"/>
    <cellStyle name="Debit subtotal 3 2 3" xfId="11735"/>
    <cellStyle name="Debit subtotal 3 2 4" xfId="11736"/>
    <cellStyle name="Debit subtotal 3 2 5" xfId="11737"/>
    <cellStyle name="Debit subtotal 3 3" xfId="11738"/>
    <cellStyle name="Debit subtotal 4" xfId="11739"/>
    <cellStyle name="Debit subtotal 4 2" xfId="11740"/>
    <cellStyle name="Debit subtotal 4 2 2" xfId="11741"/>
    <cellStyle name="Debit subtotal 4 2 3" xfId="11742"/>
    <cellStyle name="Debit subtotal 4 2 4" xfId="11743"/>
    <cellStyle name="Debit subtotal 4 3" xfId="11744"/>
    <cellStyle name="Debit subtotal 4 4" xfId="11745"/>
    <cellStyle name="Debit subtotal 4 5" xfId="11746"/>
    <cellStyle name="Debit subtotal 4 6" xfId="11747"/>
    <cellStyle name="Debit subtotal 5" xfId="11748"/>
    <cellStyle name="Debit subtotal 5 2" xfId="11749"/>
    <cellStyle name="Debit subtotal 5 3" xfId="11750"/>
    <cellStyle name="Debit subtotal 5 4" xfId="11751"/>
    <cellStyle name="Debit subtotal 5 5" xfId="11752"/>
    <cellStyle name="Debit subtotal 6" xfId="11753"/>
    <cellStyle name="Debit Total" xfId="3988"/>
    <cellStyle name="Debit Total 2" xfId="11754"/>
    <cellStyle name="Debit Total 3" xfId="57346"/>
    <cellStyle name="DELTA" xfId="3989"/>
    <cellStyle name="DELTA 10" xfId="3990"/>
    <cellStyle name="DELTA 10 2" xfId="57347"/>
    <cellStyle name="DELTA 10 3" xfId="57348"/>
    <cellStyle name="DELTA 11" xfId="3991"/>
    <cellStyle name="DELTA 11 2" xfId="57349"/>
    <cellStyle name="DELTA 11 3" xfId="57350"/>
    <cellStyle name="DELTA 12" xfId="3992"/>
    <cellStyle name="DELTA 12 2" xfId="57351"/>
    <cellStyle name="DELTA 12 3" xfId="57352"/>
    <cellStyle name="DELTA 13" xfId="3993"/>
    <cellStyle name="DELTA 13 2" xfId="57353"/>
    <cellStyle name="DELTA 13 3" xfId="57354"/>
    <cellStyle name="DELTA 14" xfId="3994"/>
    <cellStyle name="DELTA 14 2" xfId="57355"/>
    <cellStyle name="DELTA 14 3" xfId="57356"/>
    <cellStyle name="DELTA 15" xfId="3995"/>
    <cellStyle name="DELTA 15 2" xfId="57357"/>
    <cellStyle name="DELTA 15 3" xfId="57358"/>
    <cellStyle name="DELTA 16" xfId="57359"/>
    <cellStyle name="DELTA 17" xfId="57360"/>
    <cellStyle name="DELTA 2" xfId="3996"/>
    <cellStyle name="DELTA 2 2" xfId="57361"/>
    <cellStyle name="DELTA 2 3" xfId="57362"/>
    <cellStyle name="DELTA 3" xfId="3997"/>
    <cellStyle name="DELTA 3 2" xfId="57363"/>
    <cellStyle name="DELTA 3 3" xfId="57364"/>
    <cellStyle name="DELTA 4" xfId="3998"/>
    <cellStyle name="DELTA 4 2" xfId="57365"/>
    <cellStyle name="DELTA 4 3" xfId="57366"/>
    <cellStyle name="DELTA 5" xfId="3999"/>
    <cellStyle name="DELTA 5 2" xfId="57367"/>
    <cellStyle name="DELTA 5 3" xfId="57368"/>
    <cellStyle name="DELTA 6" xfId="4000"/>
    <cellStyle name="DELTA 6 2" xfId="57369"/>
    <cellStyle name="DELTA 6 3" xfId="57370"/>
    <cellStyle name="DELTA 7" xfId="4001"/>
    <cellStyle name="DELTA 7 2" xfId="57371"/>
    <cellStyle name="DELTA 7 3" xfId="57372"/>
    <cellStyle name="DELTA 8" xfId="4002"/>
    <cellStyle name="DELTA 8 2" xfId="57373"/>
    <cellStyle name="DELTA 8 3" xfId="57374"/>
    <cellStyle name="DELTA 9" xfId="4003"/>
    <cellStyle name="DELTA 9 2" xfId="57375"/>
    <cellStyle name="DELTA 9 3" xfId="57376"/>
    <cellStyle name="Dezimal [0]_35ERI8T2gbIEMixb4v26icuOo" xfId="1361"/>
    <cellStyle name="Dezimal_35ERI8T2gbIEMixb4v26icuOo" xfId="1362"/>
    <cellStyle name="Dg" xfId="1363"/>
    <cellStyle name="Dg 2" xfId="1364"/>
    <cellStyle name="Dg 2 2" xfId="11755"/>
    <cellStyle name="Dg 2 3" xfId="57377"/>
    <cellStyle name="Dg 2 4" xfId="57378"/>
    <cellStyle name="Dg 3" xfId="1365"/>
    <cellStyle name="Dg 3 2" xfId="11756"/>
    <cellStyle name="Dg 3 3" xfId="57379"/>
    <cellStyle name="Dg 3 4" xfId="57380"/>
    <cellStyle name="Dg 4" xfId="1366"/>
    <cellStyle name="Dg 4 2" xfId="11757"/>
    <cellStyle name="Dg 4 3" xfId="57381"/>
    <cellStyle name="Dg 4 4" xfId="57382"/>
    <cellStyle name="Dg 5" xfId="11758"/>
    <cellStyle name="Dg 6" xfId="57383"/>
    <cellStyle name="Dg 7" xfId="57384"/>
    <cellStyle name="Dgia" xfId="1367"/>
    <cellStyle name="Dgia 2" xfId="1368"/>
    <cellStyle name="Dgia 2 2" xfId="11759"/>
    <cellStyle name="Dgia 2 2 2" xfId="11760"/>
    <cellStyle name="Dgia 2 2 2 2" xfId="11761"/>
    <cellStyle name="Dgia 2 2 2 2 2" xfId="11762"/>
    <cellStyle name="Dgia 2 2 2 2 3" xfId="11763"/>
    <cellStyle name="Dgia 2 2 2 3" xfId="11764"/>
    <cellStyle name="Dgia 2 2 3" xfId="11765"/>
    <cellStyle name="Dgia 2 2 3 2" xfId="11766"/>
    <cellStyle name="Dgia 2 2 3 3" xfId="11767"/>
    <cellStyle name="Dgia 2 2 4" xfId="11768"/>
    <cellStyle name="Dgia 2 3" xfId="11769"/>
    <cellStyle name="Dgia 2 3 2" xfId="11770"/>
    <cellStyle name="Dgia 2 3 2 2" xfId="11771"/>
    <cellStyle name="Dgia 2 3 2 3" xfId="11772"/>
    <cellStyle name="Dgia 2 3 2 4" xfId="11773"/>
    <cellStyle name="Dgia 2 3 3" xfId="11774"/>
    <cellStyle name="Dgia 2 3 4" xfId="11775"/>
    <cellStyle name="Dgia 2 3 5" xfId="11776"/>
    <cellStyle name="Dgia 2 4" xfId="11777"/>
    <cellStyle name="Dgia 2 4 2" xfId="11778"/>
    <cellStyle name="Dgia 2 4 3" xfId="11779"/>
    <cellStyle name="Dgia 2 4 4" xfId="11780"/>
    <cellStyle name="Dgia 2 5" xfId="11781"/>
    <cellStyle name="Dgia 2 6" xfId="11782"/>
    <cellStyle name="Dgia 2 7" xfId="57385"/>
    <cellStyle name="Dgia 3" xfId="1369"/>
    <cellStyle name="Dgia 3 2" xfId="11783"/>
    <cellStyle name="Dgia 3 2 2" xfId="11784"/>
    <cellStyle name="Dgia 3 2 2 2" xfId="11785"/>
    <cellStyle name="Dgia 3 2 2 2 2" xfId="11786"/>
    <cellStyle name="Dgia 3 2 2 2 3" xfId="11787"/>
    <cellStyle name="Dgia 3 2 2 3" xfId="11788"/>
    <cellStyle name="Dgia 3 2 3" xfId="11789"/>
    <cellStyle name="Dgia 3 2 3 2" xfId="11790"/>
    <cellStyle name="Dgia 3 2 3 3" xfId="11791"/>
    <cellStyle name="Dgia 3 2 4" xfId="11792"/>
    <cellStyle name="Dgia 3 3" xfId="11793"/>
    <cellStyle name="Dgia 3 3 2" xfId="11794"/>
    <cellStyle name="Dgia 3 3 3" xfId="11795"/>
    <cellStyle name="Dgia 3 4" xfId="11796"/>
    <cellStyle name="Dgia 3 5" xfId="11797"/>
    <cellStyle name="Dgia 3 6" xfId="11798"/>
    <cellStyle name="Dgia 4" xfId="1370"/>
    <cellStyle name="Dgia 4 2" xfId="11799"/>
    <cellStyle name="Dgia 4 2 2" xfId="11800"/>
    <cellStyle name="Dgia 4 2 2 2" xfId="11801"/>
    <cellStyle name="Dgia 4 2 2 2 2" xfId="11802"/>
    <cellStyle name="Dgia 4 2 2 2 3" xfId="11803"/>
    <cellStyle name="Dgia 4 2 2 3" xfId="11804"/>
    <cellStyle name="Dgia 4 2 3" xfId="11805"/>
    <cellStyle name="Dgia 4 2 3 2" xfId="11806"/>
    <cellStyle name="Dgia 4 2 3 3" xfId="11807"/>
    <cellStyle name="Dgia 4 2 4" xfId="11808"/>
    <cellStyle name="Dgia 4 3" xfId="11809"/>
    <cellStyle name="Dgia 4 3 2" xfId="11810"/>
    <cellStyle name="Dgia 4 3 3" xfId="11811"/>
    <cellStyle name="Dgia 4 4" xfId="11812"/>
    <cellStyle name="Dgia 4 5" xfId="11813"/>
    <cellStyle name="Dgia 4 6" xfId="11814"/>
    <cellStyle name="Dgia 5" xfId="11815"/>
    <cellStyle name="Dgia 5 2" xfId="11816"/>
    <cellStyle name="Dgia 5 2 2" xfId="11817"/>
    <cellStyle name="Dgia 5 2 2 2" xfId="11818"/>
    <cellStyle name="Dgia 5 2 2 3" xfId="11819"/>
    <cellStyle name="Dgia 5 2 3" xfId="11820"/>
    <cellStyle name="Dgia 5 3" xfId="11821"/>
    <cellStyle name="Dgia 5 3 2" xfId="11822"/>
    <cellStyle name="Dgia 5 3 3" xfId="11823"/>
    <cellStyle name="Dgia 5 4" xfId="11824"/>
    <cellStyle name="Dgia 6" xfId="11825"/>
    <cellStyle name="Dgia 6 2" xfId="11826"/>
    <cellStyle name="Dgia 6 2 2" xfId="11827"/>
    <cellStyle name="Dgia 6 2 3" xfId="11828"/>
    <cellStyle name="Dgia 6 2 4" xfId="11829"/>
    <cellStyle name="Dgia 6 3" xfId="11830"/>
    <cellStyle name="Dgia 6 4" xfId="11831"/>
    <cellStyle name="Dgia 6 5" xfId="11832"/>
    <cellStyle name="Dgia 7" xfId="11833"/>
    <cellStyle name="Dgia 7 2" xfId="11834"/>
    <cellStyle name="Dgia 7 3" xfId="11835"/>
    <cellStyle name="Dgia 7 4" xfId="11836"/>
    <cellStyle name="Dgia 8" xfId="11837"/>
    <cellStyle name="Dgia 9" xfId="11838"/>
    <cellStyle name="Dgia_bieu 1b" xfId="11839"/>
    <cellStyle name="Dollar (zero dec)" xfId="1371"/>
    <cellStyle name="Dollar (zero dec) 10" xfId="4004"/>
    <cellStyle name="Dollar (zero dec) 10 2" xfId="57386"/>
    <cellStyle name="Dollar (zero dec) 10 3" xfId="57387"/>
    <cellStyle name="Dollar (zero dec) 11" xfId="4005"/>
    <cellStyle name="Dollar (zero dec) 11 2" xfId="57388"/>
    <cellStyle name="Dollar (zero dec) 11 3" xfId="57389"/>
    <cellStyle name="Dollar (zero dec) 12" xfId="4006"/>
    <cellStyle name="Dollar (zero dec) 12 2" xfId="57390"/>
    <cellStyle name="Dollar (zero dec) 12 3" xfId="57391"/>
    <cellStyle name="Dollar (zero dec) 13" xfId="4007"/>
    <cellStyle name="Dollar (zero dec) 13 2" xfId="57392"/>
    <cellStyle name="Dollar (zero dec) 13 3" xfId="57393"/>
    <cellStyle name="Dollar (zero dec) 14" xfId="4008"/>
    <cellStyle name="Dollar (zero dec) 14 2" xfId="57394"/>
    <cellStyle name="Dollar (zero dec) 14 3" xfId="57395"/>
    <cellStyle name="Dollar (zero dec) 15" xfId="4009"/>
    <cellStyle name="Dollar (zero dec) 15 2" xfId="57396"/>
    <cellStyle name="Dollar (zero dec) 15 3" xfId="57397"/>
    <cellStyle name="Dollar (zero dec) 16" xfId="4010"/>
    <cellStyle name="Dollar (zero dec) 16 2" xfId="57398"/>
    <cellStyle name="Dollar (zero dec) 16 3" xfId="57399"/>
    <cellStyle name="Dollar (zero dec) 17" xfId="11840"/>
    <cellStyle name="Dollar (zero dec) 18" xfId="57400"/>
    <cellStyle name="Dollar (zero dec) 19" xfId="57401"/>
    <cellStyle name="Dollar (zero dec) 2" xfId="1372"/>
    <cellStyle name="Dollar (zero dec) 2 2" xfId="4011"/>
    <cellStyle name="Dollar (zero dec) 2 2 2" xfId="57402"/>
    <cellStyle name="Dollar (zero dec) 2 2 3" xfId="57403"/>
    <cellStyle name="Dollar (zero dec) 2 3" xfId="11841"/>
    <cellStyle name="Dollar (zero dec) 2 4" xfId="57404"/>
    <cellStyle name="Dollar (zero dec) 20" xfId="57405"/>
    <cellStyle name="Dollar (zero dec) 3" xfId="4012"/>
    <cellStyle name="Dollar (zero dec) 3 2" xfId="57406"/>
    <cellStyle name="Dollar (zero dec) 3 3" xfId="57407"/>
    <cellStyle name="Dollar (zero dec) 4" xfId="4013"/>
    <cellStyle name="Dollar (zero dec) 4 2" xfId="57408"/>
    <cellStyle name="Dollar (zero dec) 4 3" xfId="57409"/>
    <cellStyle name="Dollar (zero dec) 5" xfId="4014"/>
    <cellStyle name="Dollar (zero dec) 5 2" xfId="57410"/>
    <cellStyle name="Dollar (zero dec) 5 3" xfId="57411"/>
    <cellStyle name="Dollar (zero dec) 6" xfId="4015"/>
    <cellStyle name="Dollar (zero dec) 6 2" xfId="57412"/>
    <cellStyle name="Dollar (zero dec) 6 3" xfId="57413"/>
    <cellStyle name="Dollar (zero dec) 7" xfId="4016"/>
    <cellStyle name="Dollar (zero dec) 7 2" xfId="57414"/>
    <cellStyle name="Dollar (zero dec) 7 3" xfId="57415"/>
    <cellStyle name="Dollar (zero dec) 8" xfId="4017"/>
    <cellStyle name="Dollar (zero dec) 8 2" xfId="57416"/>
    <cellStyle name="Dollar (zero dec) 8 3" xfId="57417"/>
    <cellStyle name="Dollar (zero dec) 9" xfId="4018"/>
    <cellStyle name="Dollar (zero dec) 9 2" xfId="57418"/>
    <cellStyle name="Dollar (zero dec) 9 3" xfId="57419"/>
    <cellStyle name="Dollar (zero dec)_bieu 1b" xfId="11842"/>
    <cellStyle name="Don gia" xfId="1373"/>
    <cellStyle name="Don gia 2" xfId="1374"/>
    <cellStyle name="Don gia 2 2" xfId="11843"/>
    <cellStyle name="Don gia 2 3" xfId="11844"/>
    <cellStyle name="Don gia 2 4" xfId="57420"/>
    <cellStyle name="Don gia 3" xfId="1375"/>
    <cellStyle name="Don gia 3 2" xfId="11845"/>
    <cellStyle name="Don gia 3 3" xfId="11846"/>
    <cellStyle name="Don gia 3 4" xfId="57421"/>
    <cellStyle name="Don gia 4" xfId="1376"/>
    <cellStyle name="Don gia 4 2" xfId="11847"/>
    <cellStyle name="Don gia 4 3" xfId="11848"/>
    <cellStyle name="Don gia 4 4" xfId="57422"/>
    <cellStyle name="Don gia 5" xfId="11849"/>
    <cellStyle name="Don gia 6" xfId="11850"/>
    <cellStyle name="Don gia 7" xfId="57423"/>
    <cellStyle name="Dziesi?tny [0]_Invoices2001Slovakia" xfId="1377"/>
    <cellStyle name="Dziesi?tny_Invoices2001Slovakia" xfId="1378"/>
    <cellStyle name="Dziesietny [0]_Invoices2001Slovakia" xfId="1379"/>
    <cellStyle name="Dziesiętny [0]_Invoices2001Slovakia" xfId="1380"/>
    <cellStyle name="Dziesietny [0]_Invoices2001Slovakia 10" xfId="57424"/>
    <cellStyle name="Dziesiętny [0]_Invoices2001Slovakia 10" xfId="57425"/>
    <cellStyle name="Dziesietny [0]_Invoices2001Slovakia 11" xfId="57426"/>
    <cellStyle name="Dziesiętny [0]_Invoices2001Slovakia 11" xfId="57427"/>
    <cellStyle name="Dziesietny [0]_Invoices2001Slovakia 12" xfId="57428"/>
    <cellStyle name="Dziesiętny [0]_Invoices2001Slovakia 12" xfId="57429"/>
    <cellStyle name="Dziesietny [0]_Invoices2001Slovakia 13" xfId="57430"/>
    <cellStyle name="Dziesiętny [0]_Invoices2001Slovakia 13" xfId="57431"/>
    <cellStyle name="Dziesietny [0]_Invoices2001Slovakia 14" xfId="57432"/>
    <cellStyle name="Dziesiętny [0]_Invoices2001Slovakia 14" xfId="57433"/>
    <cellStyle name="Dziesietny [0]_Invoices2001Slovakia 15" xfId="57434"/>
    <cellStyle name="Dziesiętny [0]_Invoices2001Slovakia 15" xfId="57435"/>
    <cellStyle name="Dziesietny [0]_Invoices2001Slovakia 16" xfId="57436"/>
    <cellStyle name="Dziesiętny [0]_Invoices2001Slovakia 16" xfId="57437"/>
    <cellStyle name="Dziesietny [0]_Invoices2001Slovakia 17" xfId="57438"/>
    <cellStyle name="Dziesiętny [0]_Invoices2001Slovakia 17" xfId="57439"/>
    <cellStyle name="Dziesietny [0]_Invoices2001Slovakia 18" xfId="57440"/>
    <cellStyle name="Dziesiętny [0]_Invoices2001Slovakia 18" xfId="57441"/>
    <cellStyle name="Dziesietny [0]_Invoices2001Slovakia 19" xfId="57442"/>
    <cellStyle name="Dziesiętny [0]_Invoices2001Slovakia 19" xfId="57443"/>
    <cellStyle name="Dziesietny [0]_Invoices2001Slovakia 2" xfId="4019"/>
    <cellStyle name="Dziesiętny [0]_Invoices2001Slovakia 2" xfId="4020"/>
    <cellStyle name="Dziesietny [0]_Invoices2001Slovakia 2 10" xfId="57444"/>
    <cellStyle name="Dziesiętny [0]_Invoices2001Slovakia 2 10" xfId="57445"/>
    <cellStyle name="Dziesietny [0]_Invoices2001Slovakia 2 11" xfId="57446"/>
    <cellStyle name="Dziesiętny [0]_Invoices2001Slovakia 2 11" xfId="57447"/>
    <cellStyle name="Dziesietny [0]_Invoices2001Slovakia 2 12" xfId="57448"/>
    <cellStyle name="Dziesiętny [0]_Invoices2001Slovakia 2 12" xfId="57449"/>
    <cellStyle name="Dziesietny [0]_Invoices2001Slovakia 2 13" xfId="57450"/>
    <cellStyle name="Dziesiętny [0]_Invoices2001Slovakia 2 13" xfId="57451"/>
    <cellStyle name="Dziesietny [0]_Invoices2001Slovakia 2 14" xfId="57452"/>
    <cellStyle name="Dziesiętny [0]_Invoices2001Slovakia 2 14" xfId="57453"/>
    <cellStyle name="Dziesietny [0]_Invoices2001Slovakia 2 15" xfId="57454"/>
    <cellStyle name="Dziesiętny [0]_Invoices2001Slovakia 2 15" xfId="57455"/>
    <cellStyle name="Dziesietny [0]_Invoices2001Slovakia 2 16" xfId="57456"/>
    <cellStyle name="Dziesiętny [0]_Invoices2001Slovakia 2 16" xfId="57457"/>
    <cellStyle name="Dziesietny [0]_Invoices2001Slovakia 2 17" xfId="57458"/>
    <cellStyle name="Dziesiętny [0]_Invoices2001Slovakia 2 17" xfId="57459"/>
    <cellStyle name="Dziesietny [0]_Invoices2001Slovakia 2 18" xfId="57460"/>
    <cellStyle name="Dziesiętny [0]_Invoices2001Slovakia 2 18" xfId="57461"/>
    <cellStyle name="Dziesietny [0]_Invoices2001Slovakia 2 19" xfId="57462"/>
    <cellStyle name="Dziesiętny [0]_Invoices2001Slovakia 2 19" xfId="57463"/>
    <cellStyle name="Dziesietny [0]_Invoices2001Slovakia 2 2" xfId="57464"/>
    <cellStyle name="Dziesiętny [0]_Invoices2001Slovakia 2 2" xfId="57465"/>
    <cellStyle name="Dziesietny [0]_Invoices2001Slovakia 2 20" xfId="57466"/>
    <cellStyle name="Dziesiętny [0]_Invoices2001Slovakia 2 20" xfId="57467"/>
    <cellStyle name="Dziesietny [0]_Invoices2001Slovakia 2 21" xfId="57468"/>
    <cellStyle name="Dziesiętny [0]_Invoices2001Slovakia 2 21" xfId="57469"/>
    <cellStyle name="Dziesietny [0]_Invoices2001Slovakia 2 22" xfId="57470"/>
    <cellStyle name="Dziesiętny [0]_Invoices2001Slovakia 2 22" xfId="57471"/>
    <cellStyle name="Dziesietny [0]_Invoices2001Slovakia 2 3" xfId="57472"/>
    <cellStyle name="Dziesiętny [0]_Invoices2001Slovakia 2 3" xfId="57473"/>
    <cellStyle name="Dziesietny [0]_Invoices2001Slovakia 2 4" xfId="57474"/>
    <cellStyle name="Dziesiętny [0]_Invoices2001Slovakia 2 4" xfId="57475"/>
    <cellStyle name="Dziesietny [0]_Invoices2001Slovakia 2 5" xfId="57476"/>
    <cellStyle name="Dziesiętny [0]_Invoices2001Slovakia 2 5" xfId="57477"/>
    <cellStyle name="Dziesietny [0]_Invoices2001Slovakia 2 6" xfId="57478"/>
    <cellStyle name="Dziesiętny [0]_Invoices2001Slovakia 2 6" xfId="57479"/>
    <cellStyle name="Dziesietny [0]_Invoices2001Slovakia 2 7" xfId="57480"/>
    <cellStyle name="Dziesiętny [0]_Invoices2001Slovakia 2 7" xfId="57481"/>
    <cellStyle name="Dziesietny [0]_Invoices2001Slovakia 2 8" xfId="57482"/>
    <cellStyle name="Dziesiętny [0]_Invoices2001Slovakia 2 8" xfId="57483"/>
    <cellStyle name="Dziesietny [0]_Invoices2001Slovakia 2 9" xfId="57484"/>
    <cellStyle name="Dziesiętny [0]_Invoices2001Slovakia 2 9" xfId="57485"/>
    <cellStyle name="Dziesietny [0]_Invoices2001Slovakia 20" xfId="57486"/>
    <cellStyle name="Dziesiętny [0]_Invoices2001Slovakia 20" xfId="57487"/>
    <cellStyle name="Dziesietny [0]_Invoices2001Slovakia 21" xfId="57488"/>
    <cellStyle name="Dziesiętny [0]_Invoices2001Slovakia 21" xfId="57489"/>
    <cellStyle name="Dziesietny [0]_Invoices2001Slovakia 22" xfId="57490"/>
    <cellStyle name="Dziesiętny [0]_Invoices2001Slovakia 22" xfId="57491"/>
    <cellStyle name="Dziesietny [0]_Invoices2001Slovakia 23" xfId="57492"/>
    <cellStyle name="Dziesiętny [0]_Invoices2001Slovakia 23" xfId="57493"/>
    <cellStyle name="Dziesietny [0]_Invoices2001Slovakia 24" xfId="57494"/>
    <cellStyle name="Dziesiętny [0]_Invoices2001Slovakia 24" xfId="57495"/>
    <cellStyle name="Dziesietny [0]_Invoices2001Slovakia 25" xfId="57496"/>
    <cellStyle name="Dziesiętny [0]_Invoices2001Slovakia 25" xfId="57497"/>
    <cellStyle name="Dziesietny [0]_Invoices2001Slovakia 26" xfId="57498"/>
    <cellStyle name="Dziesiętny [0]_Invoices2001Slovakia 26" xfId="57499"/>
    <cellStyle name="Dziesietny [0]_Invoices2001Slovakia 27" xfId="57500"/>
    <cellStyle name="Dziesiętny [0]_Invoices2001Slovakia 27" xfId="57501"/>
    <cellStyle name="Dziesietny [0]_Invoices2001Slovakia 28" xfId="57502"/>
    <cellStyle name="Dziesiętny [0]_Invoices2001Slovakia 28" xfId="57503"/>
    <cellStyle name="Dziesietny [0]_Invoices2001Slovakia 29" xfId="57504"/>
    <cellStyle name="Dziesiętny [0]_Invoices2001Slovakia 29" xfId="57505"/>
    <cellStyle name="Dziesietny [0]_Invoices2001Slovakia 3" xfId="4021"/>
    <cellStyle name="Dziesiętny [0]_Invoices2001Slovakia 3" xfId="4022"/>
    <cellStyle name="Dziesietny [0]_Invoices2001Slovakia 3 10" xfId="57506"/>
    <cellStyle name="Dziesiętny [0]_Invoices2001Slovakia 3 10" xfId="57507"/>
    <cellStyle name="Dziesietny [0]_Invoices2001Slovakia 3 11" xfId="57508"/>
    <cellStyle name="Dziesiętny [0]_Invoices2001Slovakia 3 11" xfId="57509"/>
    <cellStyle name="Dziesietny [0]_Invoices2001Slovakia 3 12" xfId="57510"/>
    <cellStyle name="Dziesiętny [0]_Invoices2001Slovakia 3 12" xfId="57511"/>
    <cellStyle name="Dziesietny [0]_Invoices2001Slovakia 3 13" xfId="57512"/>
    <cellStyle name="Dziesiętny [0]_Invoices2001Slovakia 3 13" xfId="57513"/>
    <cellStyle name="Dziesietny [0]_Invoices2001Slovakia 3 14" xfId="57514"/>
    <cellStyle name="Dziesiętny [0]_Invoices2001Slovakia 3 14" xfId="57515"/>
    <cellStyle name="Dziesietny [0]_Invoices2001Slovakia 3 15" xfId="57516"/>
    <cellStyle name="Dziesiętny [0]_Invoices2001Slovakia 3 15" xfId="57517"/>
    <cellStyle name="Dziesietny [0]_Invoices2001Slovakia 3 16" xfId="57518"/>
    <cellStyle name="Dziesiętny [0]_Invoices2001Slovakia 3 16" xfId="57519"/>
    <cellStyle name="Dziesietny [0]_Invoices2001Slovakia 3 17" xfId="57520"/>
    <cellStyle name="Dziesiętny [0]_Invoices2001Slovakia 3 17" xfId="57521"/>
    <cellStyle name="Dziesietny [0]_Invoices2001Slovakia 3 18" xfId="57522"/>
    <cellStyle name="Dziesiętny [0]_Invoices2001Slovakia 3 18" xfId="57523"/>
    <cellStyle name="Dziesietny [0]_Invoices2001Slovakia 3 19" xfId="57524"/>
    <cellStyle name="Dziesiętny [0]_Invoices2001Slovakia 3 19" xfId="57525"/>
    <cellStyle name="Dziesietny [0]_Invoices2001Slovakia 3 2" xfId="57526"/>
    <cellStyle name="Dziesiętny [0]_Invoices2001Slovakia 3 2" xfId="57527"/>
    <cellStyle name="Dziesietny [0]_Invoices2001Slovakia 3 20" xfId="57528"/>
    <cellStyle name="Dziesiętny [0]_Invoices2001Slovakia 3 20" xfId="57529"/>
    <cellStyle name="Dziesietny [0]_Invoices2001Slovakia 3 21" xfId="57530"/>
    <cellStyle name="Dziesiętny [0]_Invoices2001Slovakia 3 21" xfId="57531"/>
    <cellStyle name="Dziesietny [0]_Invoices2001Slovakia 3 22" xfId="57532"/>
    <cellStyle name="Dziesiętny [0]_Invoices2001Slovakia 3 22" xfId="57533"/>
    <cellStyle name="Dziesietny [0]_Invoices2001Slovakia 3 3" xfId="57534"/>
    <cellStyle name="Dziesiętny [0]_Invoices2001Slovakia 3 3" xfId="57535"/>
    <cellStyle name="Dziesietny [0]_Invoices2001Slovakia 3 4" xfId="57536"/>
    <cellStyle name="Dziesiętny [0]_Invoices2001Slovakia 3 4" xfId="57537"/>
    <cellStyle name="Dziesietny [0]_Invoices2001Slovakia 3 5" xfId="57538"/>
    <cellStyle name="Dziesiętny [0]_Invoices2001Slovakia 3 5" xfId="57539"/>
    <cellStyle name="Dziesietny [0]_Invoices2001Slovakia 3 6" xfId="57540"/>
    <cellStyle name="Dziesiętny [0]_Invoices2001Slovakia 3 6" xfId="57541"/>
    <cellStyle name="Dziesietny [0]_Invoices2001Slovakia 3 7" xfId="57542"/>
    <cellStyle name="Dziesiętny [0]_Invoices2001Slovakia 3 7" xfId="57543"/>
    <cellStyle name="Dziesietny [0]_Invoices2001Slovakia 3 8" xfId="57544"/>
    <cellStyle name="Dziesiętny [0]_Invoices2001Slovakia 3 8" xfId="57545"/>
    <cellStyle name="Dziesietny [0]_Invoices2001Slovakia 3 9" xfId="57546"/>
    <cellStyle name="Dziesiętny [0]_Invoices2001Slovakia 3 9" xfId="57547"/>
    <cellStyle name="Dziesietny [0]_Invoices2001Slovakia 30" xfId="57548"/>
    <cellStyle name="Dziesiętny [0]_Invoices2001Slovakia 30" xfId="57549"/>
    <cellStyle name="Dziesietny [0]_Invoices2001Slovakia 31" xfId="57550"/>
    <cellStyle name="Dziesiętny [0]_Invoices2001Slovakia 31" xfId="57551"/>
    <cellStyle name="Dziesietny [0]_Invoices2001Slovakia 32" xfId="57552"/>
    <cellStyle name="Dziesiętny [0]_Invoices2001Slovakia 32" xfId="57553"/>
    <cellStyle name="Dziesietny [0]_Invoices2001Slovakia 4" xfId="4023"/>
    <cellStyle name="Dziesiętny [0]_Invoices2001Slovakia 4" xfId="4024"/>
    <cellStyle name="Dziesietny [0]_Invoices2001Slovakia 4 10" xfId="57554"/>
    <cellStyle name="Dziesiętny [0]_Invoices2001Slovakia 4 10" xfId="57555"/>
    <cellStyle name="Dziesietny [0]_Invoices2001Slovakia 4 11" xfId="57556"/>
    <cellStyle name="Dziesiętny [0]_Invoices2001Slovakia 4 11" xfId="57557"/>
    <cellStyle name="Dziesietny [0]_Invoices2001Slovakia 4 12" xfId="57558"/>
    <cellStyle name="Dziesiętny [0]_Invoices2001Slovakia 4 12" xfId="57559"/>
    <cellStyle name="Dziesietny [0]_Invoices2001Slovakia 4 13" xfId="57560"/>
    <cellStyle name="Dziesiętny [0]_Invoices2001Slovakia 4 13" xfId="57561"/>
    <cellStyle name="Dziesietny [0]_Invoices2001Slovakia 4 14" xfId="57562"/>
    <cellStyle name="Dziesiętny [0]_Invoices2001Slovakia 4 14" xfId="57563"/>
    <cellStyle name="Dziesietny [0]_Invoices2001Slovakia 4 15" xfId="57564"/>
    <cellStyle name="Dziesiętny [0]_Invoices2001Slovakia 4 15" xfId="57565"/>
    <cellStyle name="Dziesietny [0]_Invoices2001Slovakia 4 16" xfId="57566"/>
    <cellStyle name="Dziesiętny [0]_Invoices2001Slovakia 4 16" xfId="57567"/>
    <cellStyle name="Dziesietny [0]_Invoices2001Slovakia 4 17" xfId="57568"/>
    <cellStyle name="Dziesiętny [0]_Invoices2001Slovakia 4 17" xfId="57569"/>
    <cellStyle name="Dziesietny [0]_Invoices2001Slovakia 4 18" xfId="57570"/>
    <cellStyle name="Dziesiętny [0]_Invoices2001Slovakia 4 18" xfId="57571"/>
    <cellStyle name="Dziesietny [0]_Invoices2001Slovakia 4 19" xfId="57572"/>
    <cellStyle name="Dziesiętny [0]_Invoices2001Slovakia 4 19" xfId="57573"/>
    <cellStyle name="Dziesietny [0]_Invoices2001Slovakia 4 2" xfId="57574"/>
    <cellStyle name="Dziesiętny [0]_Invoices2001Slovakia 4 2" xfId="57575"/>
    <cellStyle name="Dziesietny [0]_Invoices2001Slovakia 4 20" xfId="57576"/>
    <cellStyle name="Dziesiętny [0]_Invoices2001Slovakia 4 20" xfId="57577"/>
    <cellStyle name="Dziesietny [0]_Invoices2001Slovakia 4 21" xfId="57578"/>
    <cellStyle name="Dziesiętny [0]_Invoices2001Slovakia 4 21" xfId="57579"/>
    <cellStyle name="Dziesietny [0]_Invoices2001Slovakia 4 22" xfId="57580"/>
    <cellStyle name="Dziesiętny [0]_Invoices2001Slovakia 4 22" xfId="57581"/>
    <cellStyle name="Dziesietny [0]_Invoices2001Slovakia 4 3" xfId="57582"/>
    <cellStyle name="Dziesiętny [0]_Invoices2001Slovakia 4 3" xfId="57583"/>
    <cellStyle name="Dziesietny [0]_Invoices2001Slovakia 4 4" xfId="57584"/>
    <cellStyle name="Dziesiętny [0]_Invoices2001Slovakia 4 4" xfId="57585"/>
    <cellStyle name="Dziesietny [0]_Invoices2001Slovakia 4 5" xfId="57586"/>
    <cellStyle name="Dziesiętny [0]_Invoices2001Slovakia 4 5" xfId="57587"/>
    <cellStyle name="Dziesietny [0]_Invoices2001Slovakia 4 6" xfId="57588"/>
    <cellStyle name="Dziesiętny [0]_Invoices2001Slovakia 4 6" xfId="57589"/>
    <cellStyle name="Dziesietny [0]_Invoices2001Slovakia 4 7" xfId="57590"/>
    <cellStyle name="Dziesiętny [0]_Invoices2001Slovakia 4 7" xfId="57591"/>
    <cellStyle name="Dziesietny [0]_Invoices2001Slovakia 4 8" xfId="57592"/>
    <cellStyle name="Dziesiętny [0]_Invoices2001Slovakia 4 8" xfId="57593"/>
    <cellStyle name="Dziesietny [0]_Invoices2001Slovakia 4 9" xfId="57594"/>
    <cellStyle name="Dziesiętny [0]_Invoices2001Slovakia 4 9" xfId="57595"/>
    <cellStyle name="Dziesietny [0]_Invoices2001Slovakia 5" xfId="4025"/>
    <cellStyle name="Dziesiętny [0]_Invoices2001Slovakia 5" xfId="4026"/>
    <cellStyle name="Dziesietny [0]_Invoices2001Slovakia 5 10" xfId="57596"/>
    <cellStyle name="Dziesiętny [0]_Invoices2001Slovakia 5 10" xfId="57597"/>
    <cellStyle name="Dziesietny [0]_Invoices2001Slovakia 5 11" xfId="57598"/>
    <cellStyle name="Dziesiętny [0]_Invoices2001Slovakia 5 11" xfId="57599"/>
    <cellStyle name="Dziesietny [0]_Invoices2001Slovakia 5 12" xfId="57600"/>
    <cellStyle name="Dziesiętny [0]_Invoices2001Slovakia 5 12" xfId="57601"/>
    <cellStyle name="Dziesietny [0]_Invoices2001Slovakia 5 13" xfId="57602"/>
    <cellStyle name="Dziesiętny [0]_Invoices2001Slovakia 5 13" xfId="57603"/>
    <cellStyle name="Dziesietny [0]_Invoices2001Slovakia 5 14" xfId="57604"/>
    <cellStyle name="Dziesiętny [0]_Invoices2001Slovakia 5 14" xfId="57605"/>
    <cellStyle name="Dziesietny [0]_Invoices2001Slovakia 5 15" xfId="57606"/>
    <cellStyle name="Dziesiętny [0]_Invoices2001Slovakia 5 15" xfId="57607"/>
    <cellStyle name="Dziesietny [0]_Invoices2001Slovakia 5 16" xfId="57608"/>
    <cellStyle name="Dziesiętny [0]_Invoices2001Slovakia 5 16" xfId="57609"/>
    <cellStyle name="Dziesietny [0]_Invoices2001Slovakia 5 17" xfId="57610"/>
    <cellStyle name="Dziesiętny [0]_Invoices2001Slovakia 5 17" xfId="57611"/>
    <cellStyle name="Dziesietny [0]_Invoices2001Slovakia 5 18" xfId="57612"/>
    <cellStyle name="Dziesiętny [0]_Invoices2001Slovakia 5 18" xfId="57613"/>
    <cellStyle name="Dziesietny [0]_Invoices2001Slovakia 5 19" xfId="57614"/>
    <cellStyle name="Dziesiętny [0]_Invoices2001Slovakia 5 19" xfId="57615"/>
    <cellStyle name="Dziesietny [0]_Invoices2001Slovakia 5 2" xfId="57616"/>
    <cellStyle name="Dziesiętny [0]_Invoices2001Slovakia 5 2" xfId="57617"/>
    <cellStyle name="Dziesietny [0]_Invoices2001Slovakia 5 20" xfId="57618"/>
    <cellStyle name="Dziesiętny [0]_Invoices2001Slovakia 5 20" xfId="57619"/>
    <cellStyle name="Dziesietny [0]_Invoices2001Slovakia 5 21" xfId="57620"/>
    <cellStyle name="Dziesiętny [0]_Invoices2001Slovakia 5 21" xfId="57621"/>
    <cellStyle name="Dziesietny [0]_Invoices2001Slovakia 5 22" xfId="57622"/>
    <cellStyle name="Dziesiętny [0]_Invoices2001Slovakia 5 22" xfId="57623"/>
    <cellStyle name="Dziesietny [0]_Invoices2001Slovakia 5 3" xfId="57624"/>
    <cellStyle name="Dziesiętny [0]_Invoices2001Slovakia 5 3" xfId="57625"/>
    <cellStyle name="Dziesietny [0]_Invoices2001Slovakia 5 4" xfId="57626"/>
    <cellStyle name="Dziesiętny [0]_Invoices2001Slovakia 5 4" xfId="57627"/>
    <cellStyle name="Dziesietny [0]_Invoices2001Slovakia 5 5" xfId="57628"/>
    <cellStyle name="Dziesiętny [0]_Invoices2001Slovakia 5 5" xfId="57629"/>
    <cellStyle name="Dziesietny [0]_Invoices2001Slovakia 5 6" xfId="57630"/>
    <cellStyle name="Dziesiętny [0]_Invoices2001Slovakia 5 6" xfId="57631"/>
    <cellStyle name="Dziesietny [0]_Invoices2001Slovakia 5 7" xfId="57632"/>
    <cellStyle name="Dziesiętny [0]_Invoices2001Slovakia 5 7" xfId="57633"/>
    <cellStyle name="Dziesietny [0]_Invoices2001Slovakia 5 8" xfId="57634"/>
    <cellStyle name="Dziesiętny [0]_Invoices2001Slovakia 5 8" xfId="57635"/>
    <cellStyle name="Dziesietny [0]_Invoices2001Slovakia 5 9" xfId="57636"/>
    <cellStyle name="Dziesiętny [0]_Invoices2001Slovakia 5 9" xfId="57637"/>
    <cellStyle name="Dziesietny [0]_Invoices2001Slovakia 6" xfId="4027"/>
    <cellStyle name="Dziesiętny [0]_Invoices2001Slovakia 6" xfId="4028"/>
    <cellStyle name="Dziesietny [0]_Invoices2001Slovakia 6 10" xfId="57638"/>
    <cellStyle name="Dziesiętny [0]_Invoices2001Slovakia 6 10" xfId="57639"/>
    <cellStyle name="Dziesietny [0]_Invoices2001Slovakia 6 11" xfId="57640"/>
    <cellStyle name="Dziesiętny [0]_Invoices2001Slovakia 6 11" xfId="57641"/>
    <cellStyle name="Dziesietny [0]_Invoices2001Slovakia 6 12" xfId="57642"/>
    <cellStyle name="Dziesiętny [0]_Invoices2001Slovakia 6 12" xfId="57643"/>
    <cellStyle name="Dziesietny [0]_Invoices2001Slovakia 6 13" xfId="57644"/>
    <cellStyle name="Dziesiętny [0]_Invoices2001Slovakia 6 13" xfId="57645"/>
    <cellStyle name="Dziesietny [0]_Invoices2001Slovakia 6 14" xfId="57646"/>
    <cellStyle name="Dziesiętny [0]_Invoices2001Slovakia 6 14" xfId="57647"/>
    <cellStyle name="Dziesietny [0]_Invoices2001Slovakia 6 15" xfId="57648"/>
    <cellStyle name="Dziesiętny [0]_Invoices2001Slovakia 6 15" xfId="57649"/>
    <cellStyle name="Dziesietny [0]_Invoices2001Slovakia 6 16" xfId="57650"/>
    <cellStyle name="Dziesiętny [0]_Invoices2001Slovakia 6 16" xfId="57651"/>
    <cellStyle name="Dziesietny [0]_Invoices2001Slovakia 6 17" xfId="57652"/>
    <cellStyle name="Dziesiętny [0]_Invoices2001Slovakia 6 17" xfId="57653"/>
    <cellStyle name="Dziesietny [0]_Invoices2001Slovakia 6 18" xfId="57654"/>
    <cellStyle name="Dziesiętny [0]_Invoices2001Slovakia 6 18" xfId="57655"/>
    <cellStyle name="Dziesietny [0]_Invoices2001Slovakia 6 19" xfId="57656"/>
    <cellStyle name="Dziesiętny [0]_Invoices2001Slovakia 6 19" xfId="57657"/>
    <cellStyle name="Dziesietny [0]_Invoices2001Slovakia 6 2" xfId="57658"/>
    <cellStyle name="Dziesiętny [0]_Invoices2001Slovakia 6 2" xfId="57659"/>
    <cellStyle name="Dziesietny [0]_Invoices2001Slovakia 6 20" xfId="57660"/>
    <cellStyle name="Dziesiętny [0]_Invoices2001Slovakia 6 20" xfId="57661"/>
    <cellStyle name="Dziesietny [0]_Invoices2001Slovakia 6 21" xfId="57662"/>
    <cellStyle name="Dziesiętny [0]_Invoices2001Slovakia 6 21" xfId="57663"/>
    <cellStyle name="Dziesietny [0]_Invoices2001Slovakia 6 22" xfId="57664"/>
    <cellStyle name="Dziesiętny [0]_Invoices2001Slovakia 6 22" xfId="57665"/>
    <cellStyle name="Dziesietny [0]_Invoices2001Slovakia 6 3" xfId="57666"/>
    <cellStyle name="Dziesiętny [0]_Invoices2001Slovakia 6 3" xfId="57667"/>
    <cellStyle name="Dziesietny [0]_Invoices2001Slovakia 6 4" xfId="57668"/>
    <cellStyle name="Dziesiętny [0]_Invoices2001Slovakia 6 4" xfId="57669"/>
    <cellStyle name="Dziesietny [0]_Invoices2001Slovakia 6 5" xfId="57670"/>
    <cellStyle name="Dziesiętny [0]_Invoices2001Slovakia 6 5" xfId="57671"/>
    <cellStyle name="Dziesietny [0]_Invoices2001Slovakia 6 6" xfId="57672"/>
    <cellStyle name="Dziesiętny [0]_Invoices2001Slovakia 6 6" xfId="57673"/>
    <cellStyle name="Dziesietny [0]_Invoices2001Slovakia 6 7" xfId="57674"/>
    <cellStyle name="Dziesiętny [0]_Invoices2001Slovakia 6 7" xfId="57675"/>
    <cellStyle name="Dziesietny [0]_Invoices2001Slovakia 6 8" xfId="57676"/>
    <cellStyle name="Dziesiętny [0]_Invoices2001Slovakia 6 8" xfId="57677"/>
    <cellStyle name="Dziesietny [0]_Invoices2001Slovakia 6 9" xfId="57678"/>
    <cellStyle name="Dziesiętny [0]_Invoices2001Slovakia 6 9" xfId="57679"/>
    <cellStyle name="Dziesietny [0]_Invoices2001Slovakia 7" xfId="4029"/>
    <cellStyle name="Dziesiętny [0]_Invoices2001Slovakia 7" xfId="4030"/>
    <cellStyle name="Dziesietny [0]_Invoices2001Slovakia 7 10" xfId="57680"/>
    <cellStyle name="Dziesiętny [0]_Invoices2001Slovakia 7 10" xfId="57681"/>
    <cellStyle name="Dziesietny [0]_Invoices2001Slovakia 7 11" xfId="57682"/>
    <cellStyle name="Dziesiętny [0]_Invoices2001Slovakia 7 11" xfId="57683"/>
    <cellStyle name="Dziesietny [0]_Invoices2001Slovakia 7 12" xfId="57684"/>
    <cellStyle name="Dziesiętny [0]_Invoices2001Slovakia 7 12" xfId="57685"/>
    <cellStyle name="Dziesietny [0]_Invoices2001Slovakia 7 13" xfId="57686"/>
    <cellStyle name="Dziesiętny [0]_Invoices2001Slovakia 7 13" xfId="57687"/>
    <cellStyle name="Dziesietny [0]_Invoices2001Slovakia 7 14" xfId="57688"/>
    <cellStyle name="Dziesiętny [0]_Invoices2001Slovakia 7 14" xfId="57689"/>
    <cellStyle name="Dziesietny [0]_Invoices2001Slovakia 7 15" xfId="57690"/>
    <cellStyle name="Dziesiętny [0]_Invoices2001Slovakia 7 15" xfId="57691"/>
    <cellStyle name="Dziesietny [0]_Invoices2001Slovakia 7 16" xfId="57692"/>
    <cellStyle name="Dziesiętny [0]_Invoices2001Slovakia 7 16" xfId="57693"/>
    <cellStyle name="Dziesietny [0]_Invoices2001Slovakia 7 17" xfId="57694"/>
    <cellStyle name="Dziesiętny [0]_Invoices2001Slovakia 7 17" xfId="57695"/>
    <cellStyle name="Dziesietny [0]_Invoices2001Slovakia 7 18" xfId="57696"/>
    <cellStyle name="Dziesiętny [0]_Invoices2001Slovakia 7 18" xfId="57697"/>
    <cellStyle name="Dziesietny [0]_Invoices2001Slovakia 7 19" xfId="57698"/>
    <cellStyle name="Dziesiętny [0]_Invoices2001Slovakia 7 19" xfId="57699"/>
    <cellStyle name="Dziesietny [0]_Invoices2001Slovakia 7 2" xfId="57700"/>
    <cellStyle name="Dziesiętny [0]_Invoices2001Slovakia 7 2" xfId="57701"/>
    <cellStyle name="Dziesietny [0]_Invoices2001Slovakia 7 20" xfId="57702"/>
    <cellStyle name="Dziesiętny [0]_Invoices2001Slovakia 7 20" xfId="57703"/>
    <cellStyle name="Dziesietny [0]_Invoices2001Slovakia 7 21" xfId="57704"/>
    <cellStyle name="Dziesiętny [0]_Invoices2001Slovakia 7 21" xfId="57705"/>
    <cellStyle name="Dziesietny [0]_Invoices2001Slovakia 7 22" xfId="57706"/>
    <cellStyle name="Dziesiętny [0]_Invoices2001Slovakia 7 22" xfId="57707"/>
    <cellStyle name="Dziesietny [0]_Invoices2001Slovakia 7 3" xfId="57708"/>
    <cellStyle name="Dziesiętny [0]_Invoices2001Slovakia 7 3" xfId="57709"/>
    <cellStyle name="Dziesietny [0]_Invoices2001Slovakia 7 4" xfId="57710"/>
    <cellStyle name="Dziesiętny [0]_Invoices2001Slovakia 7 4" xfId="57711"/>
    <cellStyle name="Dziesietny [0]_Invoices2001Slovakia 7 5" xfId="57712"/>
    <cellStyle name="Dziesiętny [0]_Invoices2001Slovakia 7 5" xfId="57713"/>
    <cellStyle name="Dziesietny [0]_Invoices2001Slovakia 7 6" xfId="57714"/>
    <cellStyle name="Dziesiętny [0]_Invoices2001Slovakia 7 6" xfId="57715"/>
    <cellStyle name="Dziesietny [0]_Invoices2001Slovakia 7 7" xfId="57716"/>
    <cellStyle name="Dziesiętny [0]_Invoices2001Slovakia 7 7" xfId="57717"/>
    <cellStyle name="Dziesietny [0]_Invoices2001Slovakia 7 8" xfId="57718"/>
    <cellStyle name="Dziesiętny [0]_Invoices2001Slovakia 7 8" xfId="57719"/>
    <cellStyle name="Dziesietny [0]_Invoices2001Slovakia 7 9" xfId="57720"/>
    <cellStyle name="Dziesiętny [0]_Invoices2001Slovakia 7 9" xfId="57721"/>
    <cellStyle name="Dziesietny [0]_Invoices2001Slovakia 8" xfId="11851"/>
    <cellStyle name="Dziesiętny [0]_Invoices2001Slovakia 8" xfId="11852"/>
    <cellStyle name="Dziesietny [0]_Invoices2001Slovakia 9" xfId="57722"/>
    <cellStyle name="Dziesiętny [0]_Invoices2001Slovakia 9" xfId="57723"/>
    <cellStyle name="Dziesietny [0]_Invoices2001Slovakia_01_Nha so 1_Dien" xfId="1381"/>
    <cellStyle name="Dziesiętny [0]_Invoices2001Slovakia_01_Nha so 1_Dien" xfId="1382"/>
    <cellStyle name="Dziesietny [0]_Invoices2001Slovakia_01_Nha so 1_Dien 10" xfId="11853"/>
    <cellStyle name="Dziesiętny [0]_Invoices2001Slovakia_01_Nha so 1_Dien 10" xfId="11854"/>
    <cellStyle name="Dziesietny [0]_Invoices2001Slovakia_01_Nha so 1_Dien 11" xfId="11855"/>
    <cellStyle name="Dziesiętny [0]_Invoices2001Slovakia_01_Nha so 1_Dien 11" xfId="11856"/>
    <cellStyle name="Dziesietny [0]_Invoices2001Slovakia_01_Nha so 1_Dien 12" xfId="11857"/>
    <cellStyle name="Dziesiętny [0]_Invoices2001Slovakia_01_Nha so 1_Dien 12" xfId="11858"/>
    <cellStyle name="Dziesietny [0]_Invoices2001Slovakia_01_Nha so 1_Dien 13" xfId="57724"/>
    <cellStyle name="Dziesiętny [0]_Invoices2001Slovakia_01_Nha so 1_Dien 13" xfId="57725"/>
    <cellStyle name="Dziesietny [0]_Invoices2001Slovakia_01_Nha so 1_Dien 14" xfId="57726"/>
    <cellStyle name="Dziesiętny [0]_Invoices2001Slovakia_01_Nha so 1_Dien 14" xfId="57727"/>
    <cellStyle name="Dziesietny [0]_Invoices2001Slovakia_01_Nha so 1_Dien 15" xfId="57728"/>
    <cellStyle name="Dziesiętny [0]_Invoices2001Slovakia_01_Nha so 1_Dien 15" xfId="57729"/>
    <cellStyle name="Dziesietny [0]_Invoices2001Slovakia_01_Nha so 1_Dien 16" xfId="57730"/>
    <cellStyle name="Dziesiętny [0]_Invoices2001Slovakia_01_Nha so 1_Dien 16" xfId="57731"/>
    <cellStyle name="Dziesietny [0]_Invoices2001Slovakia_01_Nha so 1_Dien 17" xfId="57732"/>
    <cellStyle name="Dziesiętny [0]_Invoices2001Slovakia_01_Nha so 1_Dien 17" xfId="57733"/>
    <cellStyle name="Dziesietny [0]_Invoices2001Slovakia_01_Nha so 1_Dien 18" xfId="57734"/>
    <cellStyle name="Dziesiętny [0]_Invoices2001Slovakia_01_Nha so 1_Dien 18" xfId="57735"/>
    <cellStyle name="Dziesietny [0]_Invoices2001Slovakia_01_Nha so 1_Dien 19" xfId="57736"/>
    <cellStyle name="Dziesiętny [0]_Invoices2001Slovakia_01_Nha so 1_Dien 19" xfId="57737"/>
    <cellStyle name="Dziesietny [0]_Invoices2001Slovakia_01_Nha so 1_Dien 2" xfId="1383"/>
    <cellStyle name="Dziesiętny [0]_Invoices2001Slovakia_01_Nha so 1_Dien 2" xfId="1384"/>
    <cellStyle name="Dziesietny [0]_Invoices2001Slovakia_01_Nha so 1_Dien 2 10" xfId="57738"/>
    <cellStyle name="Dziesiętny [0]_Invoices2001Slovakia_01_Nha so 1_Dien 2 10" xfId="57739"/>
    <cellStyle name="Dziesietny [0]_Invoices2001Slovakia_01_Nha so 1_Dien 2 11" xfId="57740"/>
    <cellStyle name="Dziesiętny [0]_Invoices2001Slovakia_01_Nha so 1_Dien 2 11" xfId="57741"/>
    <cellStyle name="Dziesietny [0]_Invoices2001Slovakia_01_Nha so 1_Dien 2 12" xfId="57742"/>
    <cellStyle name="Dziesiętny [0]_Invoices2001Slovakia_01_Nha so 1_Dien 2 12" xfId="57743"/>
    <cellStyle name="Dziesietny [0]_Invoices2001Slovakia_01_Nha so 1_Dien 2 13" xfId="57744"/>
    <cellStyle name="Dziesiętny [0]_Invoices2001Slovakia_01_Nha so 1_Dien 2 13" xfId="57745"/>
    <cellStyle name="Dziesietny [0]_Invoices2001Slovakia_01_Nha so 1_Dien 2 14" xfId="57746"/>
    <cellStyle name="Dziesiętny [0]_Invoices2001Slovakia_01_Nha so 1_Dien 2 14" xfId="57747"/>
    <cellStyle name="Dziesietny [0]_Invoices2001Slovakia_01_Nha so 1_Dien 2 15" xfId="57748"/>
    <cellStyle name="Dziesiętny [0]_Invoices2001Slovakia_01_Nha so 1_Dien 2 15" xfId="57749"/>
    <cellStyle name="Dziesietny [0]_Invoices2001Slovakia_01_Nha so 1_Dien 2 16" xfId="57750"/>
    <cellStyle name="Dziesiętny [0]_Invoices2001Slovakia_01_Nha so 1_Dien 2 16" xfId="57751"/>
    <cellStyle name="Dziesietny [0]_Invoices2001Slovakia_01_Nha so 1_Dien 2 17" xfId="57752"/>
    <cellStyle name="Dziesiętny [0]_Invoices2001Slovakia_01_Nha so 1_Dien 2 17" xfId="57753"/>
    <cellStyle name="Dziesietny [0]_Invoices2001Slovakia_01_Nha so 1_Dien 2 18" xfId="57754"/>
    <cellStyle name="Dziesiętny [0]_Invoices2001Slovakia_01_Nha so 1_Dien 2 18" xfId="57755"/>
    <cellStyle name="Dziesietny [0]_Invoices2001Slovakia_01_Nha so 1_Dien 2 19" xfId="57756"/>
    <cellStyle name="Dziesiętny [0]_Invoices2001Slovakia_01_Nha so 1_Dien 2 19" xfId="57757"/>
    <cellStyle name="Dziesietny [0]_Invoices2001Slovakia_01_Nha so 1_Dien 2 2" xfId="11859"/>
    <cellStyle name="Dziesiętny [0]_Invoices2001Slovakia_01_Nha so 1_Dien 2 2" xfId="11860"/>
    <cellStyle name="Dziesietny [0]_Invoices2001Slovakia_01_Nha so 1_Dien 2 20" xfId="57758"/>
    <cellStyle name="Dziesiętny [0]_Invoices2001Slovakia_01_Nha so 1_Dien 2 20" xfId="57759"/>
    <cellStyle name="Dziesietny [0]_Invoices2001Slovakia_01_Nha so 1_Dien 2 21" xfId="57760"/>
    <cellStyle name="Dziesiętny [0]_Invoices2001Slovakia_01_Nha so 1_Dien 2 21" xfId="57761"/>
    <cellStyle name="Dziesietny [0]_Invoices2001Slovakia_01_Nha so 1_Dien 2 22" xfId="57762"/>
    <cellStyle name="Dziesiętny [0]_Invoices2001Slovakia_01_Nha so 1_Dien 2 22" xfId="57763"/>
    <cellStyle name="Dziesietny [0]_Invoices2001Slovakia_01_Nha so 1_Dien 2 23" xfId="57764"/>
    <cellStyle name="Dziesiętny [0]_Invoices2001Slovakia_01_Nha so 1_Dien 2 23" xfId="57765"/>
    <cellStyle name="Dziesietny [0]_Invoices2001Slovakia_01_Nha so 1_Dien 2 24" xfId="57766"/>
    <cellStyle name="Dziesiętny [0]_Invoices2001Slovakia_01_Nha so 1_Dien 2 24" xfId="57767"/>
    <cellStyle name="Dziesietny [0]_Invoices2001Slovakia_01_Nha so 1_Dien 2 25" xfId="57768"/>
    <cellStyle name="Dziesiętny [0]_Invoices2001Slovakia_01_Nha so 1_Dien 2 25" xfId="57769"/>
    <cellStyle name="Dziesietny [0]_Invoices2001Slovakia_01_Nha so 1_Dien 2 26" xfId="57770"/>
    <cellStyle name="Dziesiętny [0]_Invoices2001Slovakia_01_Nha so 1_Dien 2 26" xfId="57771"/>
    <cellStyle name="Dziesietny [0]_Invoices2001Slovakia_01_Nha so 1_Dien 2 3" xfId="57772"/>
    <cellStyle name="Dziesiętny [0]_Invoices2001Slovakia_01_Nha so 1_Dien 2 3" xfId="57773"/>
    <cellStyle name="Dziesietny [0]_Invoices2001Slovakia_01_Nha so 1_Dien 2 4" xfId="57774"/>
    <cellStyle name="Dziesiętny [0]_Invoices2001Slovakia_01_Nha so 1_Dien 2 4" xfId="57775"/>
    <cellStyle name="Dziesietny [0]_Invoices2001Slovakia_01_Nha so 1_Dien 2 5" xfId="57776"/>
    <cellStyle name="Dziesiętny [0]_Invoices2001Slovakia_01_Nha so 1_Dien 2 5" xfId="57777"/>
    <cellStyle name="Dziesietny [0]_Invoices2001Slovakia_01_Nha so 1_Dien 2 6" xfId="57778"/>
    <cellStyle name="Dziesiętny [0]_Invoices2001Slovakia_01_Nha so 1_Dien 2 6" xfId="57779"/>
    <cellStyle name="Dziesietny [0]_Invoices2001Slovakia_01_Nha so 1_Dien 2 7" xfId="57780"/>
    <cellStyle name="Dziesiętny [0]_Invoices2001Slovakia_01_Nha so 1_Dien 2 7" xfId="57781"/>
    <cellStyle name="Dziesietny [0]_Invoices2001Slovakia_01_Nha so 1_Dien 2 8" xfId="57782"/>
    <cellStyle name="Dziesiętny [0]_Invoices2001Slovakia_01_Nha so 1_Dien 2 8" xfId="57783"/>
    <cellStyle name="Dziesietny [0]_Invoices2001Slovakia_01_Nha so 1_Dien 2 9" xfId="57784"/>
    <cellStyle name="Dziesiętny [0]_Invoices2001Slovakia_01_Nha so 1_Dien 2 9" xfId="57785"/>
    <cellStyle name="Dziesietny [0]_Invoices2001Slovakia_01_Nha so 1_Dien 20" xfId="57786"/>
    <cellStyle name="Dziesiętny [0]_Invoices2001Slovakia_01_Nha so 1_Dien 20" xfId="57787"/>
    <cellStyle name="Dziesietny [0]_Invoices2001Slovakia_01_Nha so 1_Dien 21" xfId="57788"/>
    <cellStyle name="Dziesiętny [0]_Invoices2001Slovakia_01_Nha so 1_Dien 21" xfId="57789"/>
    <cellStyle name="Dziesietny [0]_Invoices2001Slovakia_01_Nha so 1_Dien 22" xfId="57790"/>
    <cellStyle name="Dziesiętny [0]_Invoices2001Slovakia_01_Nha so 1_Dien 22" xfId="57791"/>
    <cellStyle name="Dziesietny [0]_Invoices2001Slovakia_01_Nha so 1_Dien 23" xfId="57792"/>
    <cellStyle name="Dziesiętny [0]_Invoices2001Slovakia_01_Nha so 1_Dien 23" xfId="57793"/>
    <cellStyle name="Dziesietny [0]_Invoices2001Slovakia_01_Nha so 1_Dien 24" xfId="57794"/>
    <cellStyle name="Dziesiętny [0]_Invoices2001Slovakia_01_Nha so 1_Dien 24" xfId="57795"/>
    <cellStyle name="Dziesietny [0]_Invoices2001Slovakia_01_Nha so 1_Dien 25" xfId="57796"/>
    <cellStyle name="Dziesiętny [0]_Invoices2001Slovakia_01_Nha so 1_Dien 25" xfId="57797"/>
    <cellStyle name="Dziesietny [0]_Invoices2001Slovakia_01_Nha so 1_Dien 26" xfId="57798"/>
    <cellStyle name="Dziesiętny [0]_Invoices2001Slovakia_01_Nha so 1_Dien 26" xfId="57799"/>
    <cellStyle name="Dziesietny [0]_Invoices2001Slovakia_01_Nha so 1_Dien 27" xfId="57800"/>
    <cellStyle name="Dziesiętny [0]_Invoices2001Slovakia_01_Nha so 1_Dien 27" xfId="57801"/>
    <cellStyle name="Dziesietny [0]_Invoices2001Slovakia_01_Nha so 1_Dien 28" xfId="57802"/>
    <cellStyle name="Dziesiętny [0]_Invoices2001Slovakia_01_Nha so 1_Dien 28" xfId="57803"/>
    <cellStyle name="Dziesietny [0]_Invoices2001Slovakia_01_Nha so 1_Dien 29" xfId="57804"/>
    <cellStyle name="Dziesiętny [0]_Invoices2001Slovakia_01_Nha so 1_Dien 29" xfId="57805"/>
    <cellStyle name="Dziesietny [0]_Invoices2001Slovakia_01_Nha so 1_Dien 3" xfId="1385"/>
    <cellStyle name="Dziesiętny [0]_Invoices2001Slovakia_01_Nha so 1_Dien 3" xfId="1386"/>
    <cellStyle name="Dziesietny [0]_Invoices2001Slovakia_01_Nha so 1_Dien 3 10" xfId="57806"/>
    <cellStyle name="Dziesiętny [0]_Invoices2001Slovakia_01_Nha so 1_Dien 3 10" xfId="57807"/>
    <cellStyle name="Dziesietny [0]_Invoices2001Slovakia_01_Nha so 1_Dien 3 11" xfId="57808"/>
    <cellStyle name="Dziesiętny [0]_Invoices2001Slovakia_01_Nha so 1_Dien 3 11" xfId="57809"/>
    <cellStyle name="Dziesietny [0]_Invoices2001Slovakia_01_Nha so 1_Dien 3 12" xfId="57810"/>
    <cellStyle name="Dziesiętny [0]_Invoices2001Slovakia_01_Nha so 1_Dien 3 12" xfId="57811"/>
    <cellStyle name="Dziesietny [0]_Invoices2001Slovakia_01_Nha so 1_Dien 3 13" xfId="57812"/>
    <cellStyle name="Dziesiętny [0]_Invoices2001Slovakia_01_Nha so 1_Dien 3 13" xfId="57813"/>
    <cellStyle name="Dziesietny [0]_Invoices2001Slovakia_01_Nha so 1_Dien 3 14" xfId="57814"/>
    <cellStyle name="Dziesiętny [0]_Invoices2001Slovakia_01_Nha so 1_Dien 3 14" xfId="57815"/>
    <cellStyle name="Dziesietny [0]_Invoices2001Slovakia_01_Nha so 1_Dien 3 15" xfId="57816"/>
    <cellStyle name="Dziesiętny [0]_Invoices2001Slovakia_01_Nha so 1_Dien 3 15" xfId="57817"/>
    <cellStyle name="Dziesietny [0]_Invoices2001Slovakia_01_Nha so 1_Dien 3 16" xfId="57818"/>
    <cellStyle name="Dziesiętny [0]_Invoices2001Slovakia_01_Nha so 1_Dien 3 16" xfId="57819"/>
    <cellStyle name="Dziesietny [0]_Invoices2001Slovakia_01_Nha so 1_Dien 3 17" xfId="57820"/>
    <cellStyle name="Dziesiętny [0]_Invoices2001Slovakia_01_Nha so 1_Dien 3 17" xfId="57821"/>
    <cellStyle name="Dziesietny [0]_Invoices2001Slovakia_01_Nha so 1_Dien 3 18" xfId="57822"/>
    <cellStyle name="Dziesiętny [0]_Invoices2001Slovakia_01_Nha so 1_Dien 3 18" xfId="57823"/>
    <cellStyle name="Dziesietny [0]_Invoices2001Slovakia_01_Nha so 1_Dien 3 19" xfId="57824"/>
    <cellStyle name="Dziesiętny [0]_Invoices2001Slovakia_01_Nha so 1_Dien 3 19" xfId="57825"/>
    <cellStyle name="Dziesietny [0]_Invoices2001Slovakia_01_Nha so 1_Dien 3 2" xfId="11861"/>
    <cellStyle name="Dziesiętny [0]_Invoices2001Slovakia_01_Nha so 1_Dien 3 2" xfId="11862"/>
    <cellStyle name="Dziesietny [0]_Invoices2001Slovakia_01_Nha so 1_Dien 3 20" xfId="57826"/>
    <cellStyle name="Dziesiętny [0]_Invoices2001Slovakia_01_Nha so 1_Dien 3 20" xfId="57827"/>
    <cellStyle name="Dziesietny [0]_Invoices2001Slovakia_01_Nha so 1_Dien 3 21" xfId="57828"/>
    <cellStyle name="Dziesiętny [0]_Invoices2001Slovakia_01_Nha so 1_Dien 3 21" xfId="57829"/>
    <cellStyle name="Dziesietny [0]_Invoices2001Slovakia_01_Nha so 1_Dien 3 22" xfId="57830"/>
    <cellStyle name="Dziesiętny [0]_Invoices2001Slovakia_01_Nha so 1_Dien 3 22" xfId="57831"/>
    <cellStyle name="Dziesietny [0]_Invoices2001Slovakia_01_Nha so 1_Dien 3 23" xfId="57832"/>
    <cellStyle name="Dziesiętny [0]_Invoices2001Slovakia_01_Nha so 1_Dien 3 23" xfId="57833"/>
    <cellStyle name="Dziesietny [0]_Invoices2001Slovakia_01_Nha so 1_Dien 3 24" xfId="57834"/>
    <cellStyle name="Dziesiętny [0]_Invoices2001Slovakia_01_Nha so 1_Dien 3 24" xfId="57835"/>
    <cellStyle name="Dziesietny [0]_Invoices2001Slovakia_01_Nha so 1_Dien 3 25" xfId="57836"/>
    <cellStyle name="Dziesiętny [0]_Invoices2001Slovakia_01_Nha so 1_Dien 3 25" xfId="57837"/>
    <cellStyle name="Dziesietny [0]_Invoices2001Slovakia_01_Nha so 1_Dien 3 26" xfId="57838"/>
    <cellStyle name="Dziesiętny [0]_Invoices2001Slovakia_01_Nha so 1_Dien 3 26" xfId="57839"/>
    <cellStyle name="Dziesietny [0]_Invoices2001Slovakia_01_Nha so 1_Dien 3 3" xfId="57840"/>
    <cellStyle name="Dziesiętny [0]_Invoices2001Slovakia_01_Nha so 1_Dien 3 3" xfId="57841"/>
    <cellStyle name="Dziesietny [0]_Invoices2001Slovakia_01_Nha so 1_Dien 3 4" xfId="57842"/>
    <cellStyle name="Dziesiętny [0]_Invoices2001Slovakia_01_Nha so 1_Dien 3 4" xfId="57843"/>
    <cellStyle name="Dziesietny [0]_Invoices2001Slovakia_01_Nha so 1_Dien 3 5" xfId="57844"/>
    <cellStyle name="Dziesiętny [0]_Invoices2001Slovakia_01_Nha so 1_Dien 3 5" xfId="57845"/>
    <cellStyle name="Dziesietny [0]_Invoices2001Slovakia_01_Nha so 1_Dien 3 6" xfId="57846"/>
    <cellStyle name="Dziesiętny [0]_Invoices2001Slovakia_01_Nha so 1_Dien 3 6" xfId="57847"/>
    <cellStyle name="Dziesietny [0]_Invoices2001Slovakia_01_Nha so 1_Dien 3 7" xfId="57848"/>
    <cellStyle name="Dziesiętny [0]_Invoices2001Slovakia_01_Nha so 1_Dien 3 7" xfId="57849"/>
    <cellStyle name="Dziesietny [0]_Invoices2001Slovakia_01_Nha so 1_Dien 3 8" xfId="57850"/>
    <cellStyle name="Dziesiętny [0]_Invoices2001Slovakia_01_Nha so 1_Dien 3 8" xfId="57851"/>
    <cellStyle name="Dziesietny [0]_Invoices2001Slovakia_01_Nha so 1_Dien 3 9" xfId="57852"/>
    <cellStyle name="Dziesiętny [0]_Invoices2001Slovakia_01_Nha so 1_Dien 3 9" xfId="57853"/>
    <cellStyle name="Dziesietny [0]_Invoices2001Slovakia_01_Nha so 1_Dien 30" xfId="57854"/>
    <cellStyle name="Dziesiętny [0]_Invoices2001Slovakia_01_Nha so 1_Dien 30" xfId="57855"/>
    <cellStyle name="Dziesietny [0]_Invoices2001Slovakia_01_Nha so 1_Dien 31" xfId="57856"/>
    <cellStyle name="Dziesiętny [0]_Invoices2001Slovakia_01_Nha so 1_Dien 31" xfId="57857"/>
    <cellStyle name="Dziesietny [0]_Invoices2001Slovakia_01_Nha so 1_Dien 32" xfId="57858"/>
    <cellStyle name="Dziesiętny [0]_Invoices2001Slovakia_01_Nha so 1_Dien 32" xfId="57859"/>
    <cellStyle name="Dziesietny [0]_Invoices2001Slovakia_01_Nha so 1_Dien 33" xfId="57860"/>
    <cellStyle name="Dziesiętny [0]_Invoices2001Slovakia_01_Nha so 1_Dien 33" xfId="57861"/>
    <cellStyle name="Dziesietny [0]_Invoices2001Slovakia_01_Nha so 1_Dien 34" xfId="57862"/>
    <cellStyle name="Dziesiętny [0]_Invoices2001Slovakia_01_Nha so 1_Dien 34" xfId="57863"/>
    <cellStyle name="Dziesietny [0]_Invoices2001Slovakia_01_Nha so 1_Dien 35" xfId="57864"/>
    <cellStyle name="Dziesiętny [0]_Invoices2001Slovakia_01_Nha so 1_Dien 35" xfId="57865"/>
    <cellStyle name="Dziesietny [0]_Invoices2001Slovakia_01_Nha so 1_Dien 36" xfId="57866"/>
    <cellStyle name="Dziesiętny [0]_Invoices2001Slovakia_01_Nha so 1_Dien 36" xfId="57867"/>
    <cellStyle name="Dziesietny [0]_Invoices2001Slovakia_01_Nha so 1_Dien 37" xfId="57868"/>
    <cellStyle name="Dziesiętny [0]_Invoices2001Slovakia_01_Nha so 1_Dien 37" xfId="57869"/>
    <cellStyle name="Dziesietny [0]_Invoices2001Slovakia_01_Nha so 1_Dien 4" xfId="1387"/>
    <cellStyle name="Dziesiętny [0]_Invoices2001Slovakia_01_Nha so 1_Dien 4" xfId="1388"/>
    <cellStyle name="Dziesietny [0]_Invoices2001Slovakia_01_Nha so 1_Dien 4 10" xfId="57870"/>
    <cellStyle name="Dziesiętny [0]_Invoices2001Slovakia_01_Nha so 1_Dien 4 10" xfId="57871"/>
    <cellStyle name="Dziesietny [0]_Invoices2001Slovakia_01_Nha so 1_Dien 4 11" xfId="57872"/>
    <cellStyle name="Dziesiętny [0]_Invoices2001Slovakia_01_Nha so 1_Dien 4 11" xfId="57873"/>
    <cellStyle name="Dziesietny [0]_Invoices2001Slovakia_01_Nha so 1_Dien 4 12" xfId="57874"/>
    <cellStyle name="Dziesiętny [0]_Invoices2001Slovakia_01_Nha so 1_Dien 4 12" xfId="57875"/>
    <cellStyle name="Dziesietny [0]_Invoices2001Slovakia_01_Nha so 1_Dien 4 13" xfId="57876"/>
    <cellStyle name="Dziesiętny [0]_Invoices2001Slovakia_01_Nha so 1_Dien 4 13" xfId="57877"/>
    <cellStyle name="Dziesietny [0]_Invoices2001Slovakia_01_Nha so 1_Dien 4 14" xfId="57878"/>
    <cellStyle name="Dziesiętny [0]_Invoices2001Slovakia_01_Nha so 1_Dien 4 14" xfId="57879"/>
    <cellStyle name="Dziesietny [0]_Invoices2001Slovakia_01_Nha so 1_Dien 4 15" xfId="57880"/>
    <cellStyle name="Dziesiętny [0]_Invoices2001Slovakia_01_Nha so 1_Dien 4 15" xfId="57881"/>
    <cellStyle name="Dziesietny [0]_Invoices2001Slovakia_01_Nha so 1_Dien 4 16" xfId="57882"/>
    <cellStyle name="Dziesiętny [0]_Invoices2001Slovakia_01_Nha so 1_Dien 4 16" xfId="57883"/>
    <cellStyle name="Dziesietny [0]_Invoices2001Slovakia_01_Nha so 1_Dien 4 17" xfId="57884"/>
    <cellStyle name="Dziesiętny [0]_Invoices2001Slovakia_01_Nha so 1_Dien 4 17" xfId="57885"/>
    <cellStyle name="Dziesietny [0]_Invoices2001Slovakia_01_Nha so 1_Dien 4 18" xfId="57886"/>
    <cellStyle name="Dziesiętny [0]_Invoices2001Slovakia_01_Nha so 1_Dien 4 18" xfId="57887"/>
    <cellStyle name="Dziesietny [0]_Invoices2001Slovakia_01_Nha so 1_Dien 4 19" xfId="57888"/>
    <cellStyle name="Dziesiętny [0]_Invoices2001Slovakia_01_Nha so 1_Dien 4 19" xfId="57889"/>
    <cellStyle name="Dziesietny [0]_Invoices2001Slovakia_01_Nha so 1_Dien 4 2" xfId="11863"/>
    <cellStyle name="Dziesiętny [0]_Invoices2001Slovakia_01_Nha so 1_Dien 4 2" xfId="11864"/>
    <cellStyle name="Dziesietny [0]_Invoices2001Slovakia_01_Nha so 1_Dien 4 20" xfId="57890"/>
    <cellStyle name="Dziesiętny [0]_Invoices2001Slovakia_01_Nha so 1_Dien 4 20" xfId="57891"/>
    <cellStyle name="Dziesietny [0]_Invoices2001Slovakia_01_Nha so 1_Dien 4 21" xfId="57892"/>
    <cellStyle name="Dziesiętny [0]_Invoices2001Slovakia_01_Nha so 1_Dien 4 21" xfId="57893"/>
    <cellStyle name="Dziesietny [0]_Invoices2001Slovakia_01_Nha so 1_Dien 4 22" xfId="57894"/>
    <cellStyle name="Dziesiętny [0]_Invoices2001Slovakia_01_Nha so 1_Dien 4 22" xfId="57895"/>
    <cellStyle name="Dziesietny [0]_Invoices2001Slovakia_01_Nha so 1_Dien 4 23" xfId="57896"/>
    <cellStyle name="Dziesiętny [0]_Invoices2001Slovakia_01_Nha so 1_Dien 4 23" xfId="57897"/>
    <cellStyle name="Dziesietny [0]_Invoices2001Slovakia_01_Nha so 1_Dien 4 24" xfId="57898"/>
    <cellStyle name="Dziesiętny [0]_Invoices2001Slovakia_01_Nha so 1_Dien 4 24" xfId="57899"/>
    <cellStyle name="Dziesietny [0]_Invoices2001Slovakia_01_Nha so 1_Dien 4 25" xfId="57900"/>
    <cellStyle name="Dziesiętny [0]_Invoices2001Slovakia_01_Nha so 1_Dien 4 25" xfId="57901"/>
    <cellStyle name="Dziesietny [0]_Invoices2001Slovakia_01_Nha so 1_Dien 4 26" xfId="57902"/>
    <cellStyle name="Dziesiętny [0]_Invoices2001Slovakia_01_Nha so 1_Dien 4 26" xfId="57903"/>
    <cellStyle name="Dziesietny [0]_Invoices2001Slovakia_01_Nha so 1_Dien 4 3" xfId="57904"/>
    <cellStyle name="Dziesiętny [0]_Invoices2001Slovakia_01_Nha so 1_Dien 4 3" xfId="57905"/>
    <cellStyle name="Dziesietny [0]_Invoices2001Slovakia_01_Nha so 1_Dien 4 4" xfId="57906"/>
    <cellStyle name="Dziesiętny [0]_Invoices2001Slovakia_01_Nha so 1_Dien 4 4" xfId="57907"/>
    <cellStyle name="Dziesietny [0]_Invoices2001Slovakia_01_Nha so 1_Dien 4 5" xfId="57908"/>
    <cellStyle name="Dziesiętny [0]_Invoices2001Slovakia_01_Nha so 1_Dien 4 5" xfId="57909"/>
    <cellStyle name="Dziesietny [0]_Invoices2001Slovakia_01_Nha so 1_Dien 4 6" xfId="57910"/>
    <cellStyle name="Dziesiętny [0]_Invoices2001Slovakia_01_Nha so 1_Dien 4 6" xfId="57911"/>
    <cellStyle name="Dziesietny [0]_Invoices2001Slovakia_01_Nha so 1_Dien 4 7" xfId="57912"/>
    <cellStyle name="Dziesiętny [0]_Invoices2001Slovakia_01_Nha so 1_Dien 4 7" xfId="57913"/>
    <cellStyle name="Dziesietny [0]_Invoices2001Slovakia_01_Nha so 1_Dien 4 8" xfId="57914"/>
    <cellStyle name="Dziesiętny [0]_Invoices2001Slovakia_01_Nha so 1_Dien 4 8" xfId="57915"/>
    <cellStyle name="Dziesietny [0]_Invoices2001Slovakia_01_Nha so 1_Dien 4 9" xfId="57916"/>
    <cellStyle name="Dziesiętny [0]_Invoices2001Slovakia_01_Nha so 1_Dien 4 9" xfId="57917"/>
    <cellStyle name="Dziesietny [0]_Invoices2001Slovakia_01_Nha so 1_Dien 5" xfId="11865"/>
    <cellStyle name="Dziesiętny [0]_Invoices2001Slovakia_01_Nha so 1_Dien 5" xfId="11866"/>
    <cellStyle name="Dziesietny [0]_Invoices2001Slovakia_01_Nha so 1_Dien 6" xfId="11867"/>
    <cellStyle name="Dziesiętny [0]_Invoices2001Slovakia_01_Nha so 1_Dien 6" xfId="11868"/>
    <cellStyle name="Dziesietny [0]_Invoices2001Slovakia_01_Nha so 1_Dien 7" xfId="11869"/>
    <cellStyle name="Dziesiętny [0]_Invoices2001Slovakia_01_Nha so 1_Dien 7" xfId="11870"/>
    <cellStyle name="Dziesietny [0]_Invoices2001Slovakia_01_Nha so 1_Dien 8" xfId="11871"/>
    <cellStyle name="Dziesiętny [0]_Invoices2001Slovakia_01_Nha so 1_Dien 8" xfId="11872"/>
    <cellStyle name="Dziesietny [0]_Invoices2001Slovakia_01_Nha so 1_Dien 9" xfId="11873"/>
    <cellStyle name="Dziesiętny [0]_Invoices2001Slovakia_01_Nha so 1_Dien 9" xfId="11874"/>
    <cellStyle name="Dziesietny [0]_Invoices2001Slovakia_05-12  KH trung han 2016-2020 - Liem Thinh edited" xfId="4031"/>
    <cellStyle name="Dziesiętny [0]_Invoices2001Slovakia_05-12  KH trung han 2016-2020 - Liem Thinh edited" xfId="4032"/>
    <cellStyle name="Dziesietny [0]_Invoices2001Slovakia_05-12  KH trung han 2016-2020 - Liem Thinh edited 10" xfId="57918"/>
    <cellStyle name="Dziesiętny [0]_Invoices2001Slovakia_05-12  KH trung han 2016-2020 - Liem Thinh edited 10" xfId="57919"/>
    <cellStyle name="Dziesietny [0]_Invoices2001Slovakia_05-12  KH trung han 2016-2020 - Liem Thinh edited 11" xfId="57920"/>
    <cellStyle name="Dziesiętny [0]_Invoices2001Slovakia_05-12  KH trung han 2016-2020 - Liem Thinh edited 11" xfId="57921"/>
    <cellStyle name="Dziesietny [0]_Invoices2001Slovakia_05-12  KH trung han 2016-2020 - Liem Thinh edited 12" xfId="57922"/>
    <cellStyle name="Dziesiętny [0]_Invoices2001Slovakia_05-12  KH trung han 2016-2020 - Liem Thinh edited 12" xfId="57923"/>
    <cellStyle name="Dziesietny [0]_Invoices2001Slovakia_05-12  KH trung han 2016-2020 - Liem Thinh edited 13" xfId="57924"/>
    <cellStyle name="Dziesiętny [0]_Invoices2001Slovakia_05-12  KH trung han 2016-2020 - Liem Thinh edited 13" xfId="57925"/>
    <cellStyle name="Dziesietny [0]_Invoices2001Slovakia_05-12  KH trung han 2016-2020 - Liem Thinh edited 14" xfId="57926"/>
    <cellStyle name="Dziesiętny [0]_Invoices2001Slovakia_05-12  KH trung han 2016-2020 - Liem Thinh edited 14" xfId="57927"/>
    <cellStyle name="Dziesietny [0]_Invoices2001Slovakia_05-12  KH trung han 2016-2020 - Liem Thinh edited 15" xfId="57928"/>
    <cellStyle name="Dziesiętny [0]_Invoices2001Slovakia_05-12  KH trung han 2016-2020 - Liem Thinh edited 15" xfId="57929"/>
    <cellStyle name="Dziesietny [0]_Invoices2001Slovakia_05-12  KH trung han 2016-2020 - Liem Thinh edited 16" xfId="57930"/>
    <cellStyle name="Dziesiętny [0]_Invoices2001Slovakia_05-12  KH trung han 2016-2020 - Liem Thinh edited 16" xfId="57931"/>
    <cellStyle name="Dziesietny [0]_Invoices2001Slovakia_05-12  KH trung han 2016-2020 - Liem Thinh edited 17" xfId="57932"/>
    <cellStyle name="Dziesiętny [0]_Invoices2001Slovakia_05-12  KH trung han 2016-2020 - Liem Thinh edited 17" xfId="57933"/>
    <cellStyle name="Dziesietny [0]_Invoices2001Slovakia_05-12  KH trung han 2016-2020 - Liem Thinh edited 18" xfId="57934"/>
    <cellStyle name="Dziesiętny [0]_Invoices2001Slovakia_05-12  KH trung han 2016-2020 - Liem Thinh edited 18" xfId="57935"/>
    <cellStyle name="Dziesietny [0]_Invoices2001Slovakia_05-12  KH trung han 2016-2020 - Liem Thinh edited 19" xfId="57936"/>
    <cellStyle name="Dziesiętny [0]_Invoices2001Slovakia_05-12  KH trung han 2016-2020 - Liem Thinh edited 19" xfId="57937"/>
    <cellStyle name="Dziesietny [0]_Invoices2001Slovakia_05-12  KH trung han 2016-2020 - Liem Thinh edited 2" xfId="57938"/>
    <cellStyle name="Dziesiętny [0]_Invoices2001Slovakia_05-12  KH trung han 2016-2020 - Liem Thinh edited 2" xfId="57939"/>
    <cellStyle name="Dziesietny [0]_Invoices2001Slovakia_05-12  KH trung han 2016-2020 - Liem Thinh edited 20" xfId="57940"/>
    <cellStyle name="Dziesiętny [0]_Invoices2001Slovakia_05-12  KH trung han 2016-2020 - Liem Thinh edited 20" xfId="57941"/>
    <cellStyle name="Dziesietny [0]_Invoices2001Slovakia_05-12  KH trung han 2016-2020 - Liem Thinh edited 21" xfId="57942"/>
    <cellStyle name="Dziesiętny [0]_Invoices2001Slovakia_05-12  KH trung han 2016-2020 - Liem Thinh edited 21" xfId="57943"/>
    <cellStyle name="Dziesietny [0]_Invoices2001Slovakia_05-12  KH trung han 2016-2020 - Liem Thinh edited 22" xfId="57944"/>
    <cellStyle name="Dziesiętny [0]_Invoices2001Slovakia_05-12  KH trung han 2016-2020 - Liem Thinh edited 22" xfId="57945"/>
    <cellStyle name="Dziesietny [0]_Invoices2001Slovakia_05-12  KH trung han 2016-2020 - Liem Thinh edited 3" xfId="57946"/>
    <cellStyle name="Dziesiętny [0]_Invoices2001Slovakia_05-12  KH trung han 2016-2020 - Liem Thinh edited 3" xfId="57947"/>
    <cellStyle name="Dziesietny [0]_Invoices2001Slovakia_05-12  KH trung han 2016-2020 - Liem Thinh edited 4" xfId="57948"/>
    <cellStyle name="Dziesiętny [0]_Invoices2001Slovakia_05-12  KH trung han 2016-2020 - Liem Thinh edited 4" xfId="57949"/>
    <cellStyle name="Dziesietny [0]_Invoices2001Slovakia_05-12  KH trung han 2016-2020 - Liem Thinh edited 5" xfId="57950"/>
    <cellStyle name="Dziesiętny [0]_Invoices2001Slovakia_05-12  KH trung han 2016-2020 - Liem Thinh edited 5" xfId="57951"/>
    <cellStyle name="Dziesietny [0]_Invoices2001Slovakia_05-12  KH trung han 2016-2020 - Liem Thinh edited 6" xfId="57952"/>
    <cellStyle name="Dziesiętny [0]_Invoices2001Slovakia_05-12  KH trung han 2016-2020 - Liem Thinh edited 6" xfId="57953"/>
    <cellStyle name="Dziesietny [0]_Invoices2001Slovakia_05-12  KH trung han 2016-2020 - Liem Thinh edited 7" xfId="57954"/>
    <cellStyle name="Dziesiętny [0]_Invoices2001Slovakia_05-12  KH trung han 2016-2020 - Liem Thinh edited 7" xfId="57955"/>
    <cellStyle name="Dziesietny [0]_Invoices2001Slovakia_05-12  KH trung han 2016-2020 - Liem Thinh edited 8" xfId="57956"/>
    <cellStyle name="Dziesiętny [0]_Invoices2001Slovakia_05-12  KH trung han 2016-2020 - Liem Thinh edited 8" xfId="57957"/>
    <cellStyle name="Dziesietny [0]_Invoices2001Slovakia_05-12  KH trung han 2016-2020 - Liem Thinh edited 9" xfId="57958"/>
    <cellStyle name="Dziesiętny [0]_Invoices2001Slovakia_05-12  KH trung han 2016-2020 - Liem Thinh edited 9" xfId="57959"/>
    <cellStyle name="Dziesietny [0]_Invoices2001Slovakia_10_Nha so 10_Dien1" xfId="1389"/>
    <cellStyle name="Dziesiętny [0]_Invoices2001Slovakia_10_Nha so 10_Dien1" xfId="1390"/>
    <cellStyle name="Dziesietny [0]_Invoices2001Slovakia_10_Nha so 10_Dien1 10" xfId="11875"/>
    <cellStyle name="Dziesiętny [0]_Invoices2001Slovakia_10_Nha so 10_Dien1 10" xfId="11876"/>
    <cellStyle name="Dziesietny [0]_Invoices2001Slovakia_10_Nha so 10_Dien1 11" xfId="11877"/>
    <cellStyle name="Dziesiętny [0]_Invoices2001Slovakia_10_Nha so 10_Dien1 11" xfId="11878"/>
    <cellStyle name="Dziesietny [0]_Invoices2001Slovakia_10_Nha so 10_Dien1 12" xfId="11879"/>
    <cellStyle name="Dziesiętny [0]_Invoices2001Slovakia_10_Nha so 10_Dien1 12" xfId="11880"/>
    <cellStyle name="Dziesietny [0]_Invoices2001Slovakia_10_Nha so 10_Dien1 13" xfId="57960"/>
    <cellStyle name="Dziesiętny [0]_Invoices2001Slovakia_10_Nha so 10_Dien1 13" xfId="57961"/>
    <cellStyle name="Dziesietny [0]_Invoices2001Slovakia_10_Nha so 10_Dien1 14" xfId="57962"/>
    <cellStyle name="Dziesiętny [0]_Invoices2001Slovakia_10_Nha so 10_Dien1 14" xfId="57963"/>
    <cellStyle name="Dziesietny [0]_Invoices2001Slovakia_10_Nha so 10_Dien1 15" xfId="57964"/>
    <cellStyle name="Dziesiętny [0]_Invoices2001Slovakia_10_Nha so 10_Dien1 15" xfId="57965"/>
    <cellStyle name="Dziesietny [0]_Invoices2001Slovakia_10_Nha so 10_Dien1 16" xfId="57966"/>
    <cellStyle name="Dziesiętny [0]_Invoices2001Slovakia_10_Nha so 10_Dien1 16" xfId="57967"/>
    <cellStyle name="Dziesietny [0]_Invoices2001Slovakia_10_Nha so 10_Dien1 17" xfId="57968"/>
    <cellStyle name="Dziesiętny [0]_Invoices2001Slovakia_10_Nha so 10_Dien1 17" xfId="57969"/>
    <cellStyle name="Dziesietny [0]_Invoices2001Slovakia_10_Nha so 10_Dien1 18" xfId="57970"/>
    <cellStyle name="Dziesiętny [0]_Invoices2001Slovakia_10_Nha so 10_Dien1 18" xfId="57971"/>
    <cellStyle name="Dziesietny [0]_Invoices2001Slovakia_10_Nha so 10_Dien1 19" xfId="57972"/>
    <cellStyle name="Dziesiętny [0]_Invoices2001Slovakia_10_Nha so 10_Dien1 19" xfId="57973"/>
    <cellStyle name="Dziesietny [0]_Invoices2001Slovakia_10_Nha so 10_Dien1 2" xfId="1391"/>
    <cellStyle name="Dziesiętny [0]_Invoices2001Slovakia_10_Nha so 10_Dien1 2" xfId="1392"/>
    <cellStyle name="Dziesietny [0]_Invoices2001Slovakia_10_Nha so 10_Dien1 2 10" xfId="57974"/>
    <cellStyle name="Dziesiętny [0]_Invoices2001Slovakia_10_Nha so 10_Dien1 2 10" xfId="57975"/>
    <cellStyle name="Dziesietny [0]_Invoices2001Slovakia_10_Nha so 10_Dien1 2 11" xfId="57976"/>
    <cellStyle name="Dziesiętny [0]_Invoices2001Slovakia_10_Nha so 10_Dien1 2 11" xfId="57977"/>
    <cellStyle name="Dziesietny [0]_Invoices2001Slovakia_10_Nha so 10_Dien1 2 12" xfId="57978"/>
    <cellStyle name="Dziesiętny [0]_Invoices2001Slovakia_10_Nha so 10_Dien1 2 12" xfId="57979"/>
    <cellStyle name="Dziesietny [0]_Invoices2001Slovakia_10_Nha so 10_Dien1 2 13" xfId="57980"/>
    <cellStyle name="Dziesiętny [0]_Invoices2001Slovakia_10_Nha so 10_Dien1 2 13" xfId="57981"/>
    <cellStyle name="Dziesietny [0]_Invoices2001Slovakia_10_Nha so 10_Dien1 2 14" xfId="57982"/>
    <cellStyle name="Dziesiętny [0]_Invoices2001Slovakia_10_Nha so 10_Dien1 2 14" xfId="57983"/>
    <cellStyle name="Dziesietny [0]_Invoices2001Slovakia_10_Nha so 10_Dien1 2 15" xfId="57984"/>
    <cellStyle name="Dziesiętny [0]_Invoices2001Slovakia_10_Nha so 10_Dien1 2 15" xfId="57985"/>
    <cellStyle name="Dziesietny [0]_Invoices2001Slovakia_10_Nha so 10_Dien1 2 16" xfId="57986"/>
    <cellStyle name="Dziesiętny [0]_Invoices2001Slovakia_10_Nha so 10_Dien1 2 16" xfId="57987"/>
    <cellStyle name="Dziesietny [0]_Invoices2001Slovakia_10_Nha so 10_Dien1 2 17" xfId="57988"/>
    <cellStyle name="Dziesiętny [0]_Invoices2001Slovakia_10_Nha so 10_Dien1 2 17" xfId="57989"/>
    <cellStyle name="Dziesietny [0]_Invoices2001Slovakia_10_Nha so 10_Dien1 2 18" xfId="57990"/>
    <cellStyle name="Dziesiętny [0]_Invoices2001Slovakia_10_Nha so 10_Dien1 2 18" xfId="57991"/>
    <cellStyle name="Dziesietny [0]_Invoices2001Slovakia_10_Nha so 10_Dien1 2 19" xfId="57992"/>
    <cellStyle name="Dziesiętny [0]_Invoices2001Slovakia_10_Nha so 10_Dien1 2 19" xfId="57993"/>
    <cellStyle name="Dziesietny [0]_Invoices2001Slovakia_10_Nha so 10_Dien1 2 2" xfId="11881"/>
    <cellStyle name="Dziesiętny [0]_Invoices2001Slovakia_10_Nha so 10_Dien1 2 2" xfId="11882"/>
    <cellStyle name="Dziesietny [0]_Invoices2001Slovakia_10_Nha so 10_Dien1 2 20" xfId="57994"/>
    <cellStyle name="Dziesiętny [0]_Invoices2001Slovakia_10_Nha so 10_Dien1 2 20" xfId="57995"/>
    <cellStyle name="Dziesietny [0]_Invoices2001Slovakia_10_Nha so 10_Dien1 2 21" xfId="57996"/>
    <cellStyle name="Dziesiętny [0]_Invoices2001Slovakia_10_Nha so 10_Dien1 2 21" xfId="57997"/>
    <cellStyle name="Dziesietny [0]_Invoices2001Slovakia_10_Nha so 10_Dien1 2 22" xfId="57998"/>
    <cellStyle name="Dziesiętny [0]_Invoices2001Slovakia_10_Nha so 10_Dien1 2 22" xfId="57999"/>
    <cellStyle name="Dziesietny [0]_Invoices2001Slovakia_10_Nha so 10_Dien1 2 23" xfId="58000"/>
    <cellStyle name="Dziesiętny [0]_Invoices2001Slovakia_10_Nha so 10_Dien1 2 23" xfId="58001"/>
    <cellStyle name="Dziesietny [0]_Invoices2001Slovakia_10_Nha so 10_Dien1 2 24" xfId="58002"/>
    <cellStyle name="Dziesiętny [0]_Invoices2001Slovakia_10_Nha so 10_Dien1 2 24" xfId="58003"/>
    <cellStyle name="Dziesietny [0]_Invoices2001Slovakia_10_Nha so 10_Dien1 2 25" xfId="58004"/>
    <cellStyle name="Dziesiętny [0]_Invoices2001Slovakia_10_Nha so 10_Dien1 2 25" xfId="58005"/>
    <cellStyle name="Dziesietny [0]_Invoices2001Slovakia_10_Nha so 10_Dien1 2 26" xfId="58006"/>
    <cellStyle name="Dziesiętny [0]_Invoices2001Slovakia_10_Nha so 10_Dien1 2 26" xfId="58007"/>
    <cellStyle name="Dziesietny [0]_Invoices2001Slovakia_10_Nha so 10_Dien1 2 3" xfId="58008"/>
    <cellStyle name="Dziesiętny [0]_Invoices2001Slovakia_10_Nha so 10_Dien1 2 3" xfId="58009"/>
    <cellStyle name="Dziesietny [0]_Invoices2001Slovakia_10_Nha so 10_Dien1 2 4" xfId="58010"/>
    <cellStyle name="Dziesiętny [0]_Invoices2001Slovakia_10_Nha so 10_Dien1 2 4" xfId="58011"/>
    <cellStyle name="Dziesietny [0]_Invoices2001Slovakia_10_Nha so 10_Dien1 2 5" xfId="58012"/>
    <cellStyle name="Dziesiętny [0]_Invoices2001Slovakia_10_Nha so 10_Dien1 2 5" xfId="58013"/>
    <cellStyle name="Dziesietny [0]_Invoices2001Slovakia_10_Nha so 10_Dien1 2 6" xfId="58014"/>
    <cellStyle name="Dziesiętny [0]_Invoices2001Slovakia_10_Nha so 10_Dien1 2 6" xfId="58015"/>
    <cellStyle name="Dziesietny [0]_Invoices2001Slovakia_10_Nha so 10_Dien1 2 7" xfId="58016"/>
    <cellStyle name="Dziesiętny [0]_Invoices2001Slovakia_10_Nha so 10_Dien1 2 7" xfId="58017"/>
    <cellStyle name="Dziesietny [0]_Invoices2001Slovakia_10_Nha so 10_Dien1 2 8" xfId="58018"/>
    <cellStyle name="Dziesiętny [0]_Invoices2001Slovakia_10_Nha so 10_Dien1 2 8" xfId="58019"/>
    <cellStyle name="Dziesietny [0]_Invoices2001Slovakia_10_Nha so 10_Dien1 2 9" xfId="58020"/>
    <cellStyle name="Dziesiętny [0]_Invoices2001Slovakia_10_Nha so 10_Dien1 2 9" xfId="58021"/>
    <cellStyle name="Dziesietny [0]_Invoices2001Slovakia_10_Nha so 10_Dien1 20" xfId="58022"/>
    <cellStyle name="Dziesiętny [0]_Invoices2001Slovakia_10_Nha so 10_Dien1 20" xfId="58023"/>
    <cellStyle name="Dziesietny [0]_Invoices2001Slovakia_10_Nha so 10_Dien1 21" xfId="58024"/>
    <cellStyle name="Dziesiętny [0]_Invoices2001Slovakia_10_Nha so 10_Dien1 21" xfId="58025"/>
    <cellStyle name="Dziesietny [0]_Invoices2001Slovakia_10_Nha so 10_Dien1 22" xfId="58026"/>
    <cellStyle name="Dziesiętny [0]_Invoices2001Slovakia_10_Nha so 10_Dien1 22" xfId="58027"/>
    <cellStyle name="Dziesietny [0]_Invoices2001Slovakia_10_Nha so 10_Dien1 23" xfId="58028"/>
    <cellStyle name="Dziesiętny [0]_Invoices2001Slovakia_10_Nha so 10_Dien1 23" xfId="58029"/>
    <cellStyle name="Dziesietny [0]_Invoices2001Slovakia_10_Nha so 10_Dien1 24" xfId="58030"/>
    <cellStyle name="Dziesiętny [0]_Invoices2001Slovakia_10_Nha so 10_Dien1 24" xfId="58031"/>
    <cellStyle name="Dziesietny [0]_Invoices2001Slovakia_10_Nha so 10_Dien1 25" xfId="58032"/>
    <cellStyle name="Dziesiętny [0]_Invoices2001Slovakia_10_Nha so 10_Dien1 25" xfId="58033"/>
    <cellStyle name="Dziesietny [0]_Invoices2001Slovakia_10_Nha so 10_Dien1 26" xfId="58034"/>
    <cellStyle name="Dziesiętny [0]_Invoices2001Slovakia_10_Nha so 10_Dien1 26" xfId="58035"/>
    <cellStyle name="Dziesietny [0]_Invoices2001Slovakia_10_Nha so 10_Dien1 27" xfId="58036"/>
    <cellStyle name="Dziesiętny [0]_Invoices2001Slovakia_10_Nha so 10_Dien1 27" xfId="58037"/>
    <cellStyle name="Dziesietny [0]_Invoices2001Slovakia_10_Nha so 10_Dien1 28" xfId="58038"/>
    <cellStyle name="Dziesiętny [0]_Invoices2001Slovakia_10_Nha so 10_Dien1 28" xfId="58039"/>
    <cellStyle name="Dziesietny [0]_Invoices2001Slovakia_10_Nha so 10_Dien1 29" xfId="58040"/>
    <cellStyle name="Dziesiętny [0]_Invoices2001Slovakia_10_Nha so 10_Dien1 29" xfId="58041"/>
    <cellStyle name="Dziesietny [0]_Invoices2001Slovakia_10_Nha so 10_Dien1 3" xfId="1393"/>
    <cellStyle name="Dziesiętny [0]_Invoices2001Slovakia_10_Nha so 10_Dien1 3" xfId="1394"/>
    <cellStyle name="Dziesietny [0]_Invoices2001Slovakia_10_Nha so 10_Dien1 3 10" xfId="58042"/>
    <cellStyle name="Dziesiętny [0]_Invoices2001Slovakia_10_Nha so 10_Dien1 3 10" xfId="58043"/>
    <cellStyle name="Dziesietny [0]_Invoices2001Slovakia_10_Nha so 10_Dien1 3 11" xfId="58044"/>
    <cellStyle name="Dziesiętny [0]_Invoices2001Slovakia_10_Nha so 10_Dien1 3 11" xfId="58045"/>
    <cellStyle name="Dziesietny [0]_Invoices2001Slovakia_10_Nha so 10_Dien1 3 12" xfId="58046"/>
    <cellStyle name="Dziesiętny [0]_Invoices2001Slovakia_10_Nha so 10_Dien1 3 12" xfId="58047"/>
    <cellStyle name="Dziesietny [0]_Invoices2001Slovakia_10_Nha so 10_Dien1 3 13" xfId="58048"/>
    <cellStyle name="Dziesiętny [0]_Invoices2001Slovakia_10_Nha so 10_Dien1 3 13" xfId="58049"/>
    <cellStyle name="Dziesietny [0]_Invoices2001Slovakia_10_Nha so 10_Dien1 3 14" xfId="58050"/>
    <cellStyle name="Dziesiętny [0]_Invoices2001Slovakia_10_Nha so 10_Dien1 3 14" xfId="58051"/>
    <cellStyle name="Dziesietny [0]_Invoices2001Slovakia_10_Nha so 10_Dien1 3 15" xfId="58052"/>
    <cellStyle name="Dziesiętny [0]_Invoices2001Slovakia_10_Nha so 10_Dien1 3 15" xfId="58053"/>
    <cellStyle name="Dziesietny [0]_Invoices2001Slovakia_10_Nha so 10_Dien1 3 16" xfId="58054"/>
    <cellStyle name="Dziesiętny [0]_Invoices2001Slovakia_10_Nha so 10_Dien1 3 16" xfId="58055"/>
    <cellStyle name="Dziesietny [0]_Invoices2001Slovakia_10_Nha so 10_Dien1 3 17" xfId="58056"/>
    <cellStyle name="Dziesiętny [0]_Invoices2001Slovakia_10_Nha so 10_Dien1 3 17" xfId="58057"/>
    <cellStyle name="Dziesietny [0]_Invoices2001Slovakia_10_Nha so 10_Dien1 3 18" xfId="58058"/>
    <cellStyle name="Dziesiętny [0]_Invoices2001Slovakia_10_Nha so 10_Dien1 3 18" xfId="58059"/>
    <cellStyle name="Dziesietny [0]_Invoices2001Slovakia_10_Nha so 10_Dien1 3 19" xfId="58060"/>
    <cellStyle name="Dziesiętny [0]_Invoices2001Slovakia_10_Nha so 10_Dien1 3 19" xfId="58061"/>
    <cellStyle name="Dziesietny [0]_Invoices2001Slovakia_10_Nha so 10_Dien1 3 2" xfId="11883"/>
    <cellStyle name="Dziesiętny [0]_Invoices2001Slovakia_10_Nha so 10_Dien1 3 2" xfId="11884"/>
    <cellStyle name="Dziesietny [0]_Invoices2001Slovakia_10_Nha so 10_Dien1 3 20" xfId="58062"/>
    <cellStyle name="Dziesiętny [0]_Invoices2001Slovakia_10_Nha so 10_Dien1 3 20" xfId="58063"/>
    <cellStyle name="Dziesietny [0]_Invoices2001Slovakia_10_Nha so 10_Dien1 3 21" xfId="58064"/>
    <cellStyle name="Dziesiętny [0]_Invoices2001Slovakia_10_Nha so 10_Dien1 3 21" xfId="58065"/>
    <cellStyle name="Dziesietny [0]_Invoices2001Slovakia_10_Nha so 10_Dien1 3 22" xfId="58066"/>
    <cellStyle name="Dziesiętny [0]_Invoices2001Slovakia_10_Nha so 10_Dien1 3 22" xfId="58067"/>
    <cellStyle name="Dziesietny [0]_Invoices2001Slovakia_10_Nha so 10_Dien1 3 23" xfId="58068"/>
    <cellStyle name="Dziesiętny [0]_Invoices2001Slovakia_10_Nha so 10_Dien1 3 23" xfId="58069"/>
    <cellStyle name="Dziesietny [0]_Invoices2001Slovakia_10_Nha so 10_Dien1 3 24" xfId="58070"/>
    <cellStyle name="Dziesiętny [0]_Invoices2001Slovakia_10_Nha so 10_Dien1 3 24" xfId="58071"/>
    <cellStyle name="Dziesietny [0]_Invoices2001Slovakia_10_Nha so 10_Dien1 3 25" xfId="58072"/>
    <cellStyle name="Dziesiętny [0]_Invoices2001Slovakia_10_Nha so 10_Dien1 3 25" xfId="58073"/>
    <cellStyle name="Dziesietny [0]_Invoices2001Slovakia_10_Nha so 10_Dien1 3 26" xfId="58074"/>
    <cellStyle name="Dziesiętny [0]_Invoices2001Slovakia_10_Nha so 10_Dien1 3 26" xfId="58075"/>
    <cellStyle name="Dziesietny [0]_Invoices2001Slovakia_10_Nha so 10_Dien1 3 3" xfId="58076"/>
    <cellStyle name="Dziesiętny [0]_Invoices2001Slovakia_10_Nha so 10_Dien1 3 3" xfId="58077"/>
    <cellStyle name="Dziesietny [0]_Invoices2001Slovakia_10_Nha so 10_Dien1 3 4" xfId="58078"/>
    <cellStyle name="Dziesiętny [0]_Invoices2001Slovakia_10_Nha so 10_Dien1 3 4" xfId="58079"/>
    <cellStyle name="Dziesietny [0]_Invoices2001Slovakia_10_Nha so 10_Dien1 3 5" xfId="58080"/>
    <cellStyle name="Dziesiętny [0]_Invoices2001Slovakia_10_Nha so 10_Dien1 3 5" xfId="58081"/>
    <cellStyle name="Dziesietny [0]_Invoices2001Slovakia_10_Nha so 10_Dien1 3 6" xfId="58082"/>
    <cellStyle name="Dziesiętny [0]_Invoices2001Slovakia_10_Nha so 10_Dien1 3 6" xfId="58083"/>
    <cellStyle name="Dziesietny [0]_Invoices2001Slovakia_10_Nha so 10_Dien1 3 7" xfId="58084"/>
    <cellStyle name="Dziesiętny [0]_Invoices2001Slovakia_10_Nha so 10_Dien1 3 7" xfId="58085"/>
    <cellStyle name="Dziesietny [0]_Invoices2001Slovakia_10_Nha so 10_Dien1 3 8" xfId="58086"/>
    <cellStyle name="Dziesiętny [0]_Invoices2001Slovakia_10_Nha so 10_Dien1 3 8" xfId="58087"/>
    <cellStyle name="Dziesietny [0]_Invoices2001Slovakia_10_Nha so 10_Dien1 3 9" xfId="58088"/>
    <cellStyle name="Dziesiętny [0]_Invoices2001Slovakia_10_Nha so 10_Dien1 3 9" xfId="58089"/>
    <cellStyle name="Dziesietny [0]_Invoices2001Slovakia_10_Nha so 10_Dien1 30" xfId="58090"/>
    <cellStyle name="Dziesiętny [0]_Invoices2001Slovakia_10_Nha so 10_Dien1 30" xfId="58091"/>
    <cellStyle name="Dziesietny [0]_Invoices2001Slovakia_10_Nha so 10_Dien1 31" xfId="58092"/>
    <cellStyle name="Dziesiętny [0]_Invoices2001Slovakia_10_Nha so 10_Dien1 31" xfId="58093"/>
    <cellStyle name="Dziesietny [0]_Invoices2001Slovakia_10_Nha so 10_Dien1 32" xfId="58094"/>
    <cellStyle name="Dziesiętny [0]_Invoices2001Slovakia_10_Nha so 10_Dien1 32" xfId="58095"/>
    <cellStyle name="Dziesietny [0]_Invoices2001Slovakia_10_Nha so 10_Dien1 33" xfId="58096"/>
    <cellStyle name="Dziesiętny [0]_Invoices2001Slovakia_10_Nha so 10_Dien1 33" xfId="58097"/>
    <cellStyle name="Dziesietny [0]_Invoices2001Slovakia_10_Nha so 10_Dien1 34" xfId="58098"/>
    <cellStyle name="Dziesiętny [0]_Invoices2001Slovakia_10_Nha so 10_Dien1 34" xfId="58099"/>
    <cellStyle name="Dziesietny [0]_Invoices2001Slovakia_10_Nha so 10_Dien1 35" xfId="58100"/>
    <cellStyle name="Dziesiętny [0]_Invoices2001Slovakia_10_Nha so 10_Dien1 35" xfId="58101"/>
    <cellStyle name="Dziesietny [0]_Invoices2001Slovakia_10_Nha so 10_Dien1 36" xfId="58102"/>
    <cellStyle name="Dziesiętny [0]_Invoices2001Slovakia_10_Nha so 10_Dien1 36" xfId="58103"/>
    <cellStyle name="Dziesietny [0]_Invoices2001Slovakia_10_Nha so 10_Dien1 37" xfId="58104"/>
    <cellStyle name="Dziesiętny [0]_Invoices2001Slovakia_10_Nha so 10_Dien1 37" xfId="58105"/>
    <cellStyle name="Dziesietny [0]_Invoices2001Slovakia_10_Nha so 10_Dien1 4" xfId="1395"/>
    <cellStyle name="Dziesiętny [0]_Invoices2001Slovakia_10_Nha so 10_Dien1 4" xfId="1396"/>
    <cellStyle name="Dziesietny [0]_Invoices2001Slovakia_10_Nha so 10_Dien1 4 10" xfId="58106"/>
    <cellStyle name="Dziesiętny [0]_Invoices2001Slovakia_10_Nha so 10_Dien1 4 10" xfId="58107"/>
    <cellStyle name="Dziesietny [0]_Invoices2001Slovakia_10_Nha so 10_Dien1 4 11" xfId="58108"/>
    <cellStyle name="Dziesiętny [0]_Invoices2001Slovakia_10_Nha so 10_Dien1 4 11" xfId="58109"/>
    <cellStyle name="Dziesietny [0]_Invoices2001Slovakia_10_Nha so 10_Dien1 4 12" xfId="58110"/>
    <cellStyle name="Dziesiętny [0]_Invoices2001Slovakia_10_Nha so 10_Dien1 4 12" xfId="58111"/>
    <cellStyle name="Dziesietny [0]_Invoices2001Slovakia_10_Nha so 10_Dien1 4 13" xfId="58112"/>
    <cellStyle name="Dziesiętny [0]_Invoices2001Slovakia_10_Nha so 10_Dien1 4 13" xfId="58113"/>
    <cellStyle name="Dziesietny [0]_Invoices2001Slovakia_10_Nha so 10_Dien1 4 14" xfId="58114"/>
    <cellStyle name="Dziesiętny [0]_Invoices2001Slovakia_10_Nha so 10_Dien1 4 14" xfId="58115"/>
    <cellStyle name="Dziesietny [0]_Invoices2001Slovakia_10_Nha so 10_Dien1 4 15" xfId="58116"/>
    <cellStyle name="Dziesiętny [0]_Invoices2001Slovakia_10_Nha so 10_Dien1 4 15" xfId="58117"/>
    <cellStyle name="Dziesietny [0]_Invoices2001Slovakia_10_Nha so 10_Dien1 4 16" xfId="58118"/>
    <cellStyle name="Dziesiętny [0]_Invoices2001Slovakia_10_Nha so 10_Dien1 4 16" xfId="58119"/>
    <cellStyle name="Dziesietny [0]_Invoices2001Slovakia_10_Nha so 10_Dien1 4 17" xfId="58120"/>
    <cellStyle name="Dziesiętny [0]_Invoices2001Slovakia_10_Nha so 10_Dien1 4 17" xfId="58121"/>
    <cellStyle name="Dziesietny [0]_Invoices2001Slovakia_10_Nha so 10_Dien1 4 18" xfId="58122"/>
    <cellStyle name="Dziesiętny [0]_Invoices2001Slovakia_10_Nha so 10_Dien1 4 18" xfId="58123"/>
    <cellStyle name="Dziesietny [0]_Invoices2001Slovakia_10_Nha so 10_Dien1 4 19" xfId="58124"/>
    <cellStyle name="Dziesiętny [0]_Invoices2001Slovakia_10_Nha so 10_Dien1 4 19" xfId="58125"/>
    <cellStyle name="Dziesietny [0]_Invoices2001Slovakia_10_Nha so 10_Dien1 4 2" xfId="11885"/>
    <cellStyle name="Dziesiętny [0]_Invoices2001Slovakia_10_Nha so 10_Dien1 4 2" xfId="11886"/>
    <cellStyle name="Dziesietny [0]_Invoices2001Slovakia_10_Nha so 10_Dien1 4 20" xfId="58126"/>
    <cellStyle name="Dziesiętny [0]_Invoices2001Slovakia_10_Nha so 10_Dien1 4 20" xfId="58127"/>
    <cellStyle name="Dziesietny [0]_Invoices2001Slovakia_10_Nha so 10_Dien1 4 21" xfId="58128"/>
    <cellStyle name="Dziesiętny [0]_Invoices2001Slovakia_10_Nha so 10_Dien1 4 21" xfId="58129"/>
    <cellStyle name="Dziesietny [0]_Invoices2001Slovakia_10_Nha so 10_Dien1 4 22" xfId="58130"/>
    <cellStyle name="Dziesiętny [0]_Invoices2001Slovakia_10_Nha so 10_Dien1 4 22" xfId="58131"/>
    <cellStyle name="Dziesietny [0]_Invoices2001Slovakia_10_Nha so 10_Dien1 4 23" xfId="58132"/>
    <cellStyle name="Dziesiętny [0]_Invoices2001Slovakia_10_Nha so 10_Dien1 4 23" xfId="58133"/>
    <cellStyle name="Dziesietny [0]_Invoices2001Slovakia_10_Nha so 10_Dien1 4 24" xfId="58134"/>
    <cellStyle name="Dziesiętny [0]_Invoices2001Slovakia_10_Nha so 10_Dien1 4 24" xfId="58135"/>
    <cellStyle name="Dziesietny [0]_Invoices2001Slovakia_10_Nha so 10_Dien1 4 25" xfId="58136"/>
    <cellStyle name="Dziesiętny [0]_Invoices2001Slovakia_10_Nha so 10_Dien1 4 25" xfId="58137"/>
    <cellStyle name="Dziesietny [0]_Invoices2001Slovakia_10_Nha so 10_Dien1 4 26" xfId="58138"/>
    <cellStyle name="Dziesiętny [0]_Invoices2001Slovakia_10_Nha so 10_Dien1 4 26" xfId="58139"/>
    <cellStyle name="Dziesietny [0]_Invoices2001Slovakia_10_Nha so 10_Dien1 4 3" xfId="58140"/>
    <cellStyle name="Dziesiętny [0]_Invoices2001Slovakia_10_Nha so 10_Dien1 4 3" xfId="58141"/>
    <cellStyle name="Dziesietny [0]_Invoices2001Slovakia_10_Nha so 10_Dien1 4 4" xfId="58142"/>
    <cellStyle name="Dziesiętny [0]_Invoices2001Slovakia_10_Nha so 10_Dien1 4 4" xfId="58143"/>
    <cellStyle name="Dziesietny [0]_Invoices2001Slovakia_10_Nha so 10_Dien1 4 5" xfId="58144"/>
    <cellStyle name="Dziesiętny [0]_Invoices2001Slovakia_10_Nha so 10_Dien1 4 5" xfId="58145"/>
    <cellStyle name="Dziesietny [0]_Invoices2001Slovakia_10_Nha so 10_Dien1 4 6" xfId="58146"/>
    <cellStyle name="Dziesiętny [0]_Invoices2001Slovakia_10_Nha so 10_Dien1 4 6" xfId="58147"/>
    <cellStyle name="Dziesietny [0]_Invoices2001Slovakia_10_Nha so 10_Dien1 4 7" xfId="58148"/>
    <cellStyle name="Dziesiętny [0]_Invoices2001Slovakia_10_Nha so 10_Dien1 4 7" xfId="58149"/>
    <cellStyle name="Dziesietny [0]_Invoices2001Slovakia_10_Nha so 10_Dien1 4 8" xfId="58150"/>
    <cellStyle name="Dziesiętny [0]_Invoices2001Slovakia_10_Nha so 10_Dien1 4 8" xfId="58151"/>
    <cellStyle name="Dziesietny [0]_Invoices2001Slovakia_10_Nha so 10_Dien1 4 9" xfId="58152"/>
    <cellStyle name="Dziesiętny [0]_Invoices2001Slovakia_10_Nha so 10_Dien1 4 9" xfId="58153"/>
    <cellStyle name="Dziesietny [0]_Invoices2001Slovakia_10_Nha so 10_Dien1 5" xfId="11887"/>
    <cellStyle name="Dziesiętny [0]_Invoices2001Slovakia_10_Nha so 10_Dien1 5" xfId="11888"/>
    <cellStyle name="Dziesietny [0]_Invoices2001Slovakia_10_Nha so 10_Dien1 6" xfId="11889"/>
    <cellStyle name="Dziesiętny [0]_Invoices2001Slovakia_10_Nha so 10_Dien1 6" xfId="11890"/>
    <cellStyle name="Dziesietny [0]_Invoices2001Slovakia_10_Nha so 10_Dien1 7" xfId="11891"/>
    <cellStyle name="Dziesiętny [0]_Invoices2001Slovakia_10_Nha so 10_Dien1 7" xfId="11892"/>
    <cellStyle name="Dziesietny [0]_Invoices2001Slovakia_10_Nha so 10_Dien1 8" xfId="11893"/>
    <cellStyle name="Dziesiętny [0]_Invoices2001Slovakia_10_Nha so 10_Dien1 8" xfId="11894"/>
    <cellStyle name="Dziesietny [0]_Invoices2001Slovakia_10_Nha so 10_Dien1 9" xfId="11895"/>
    <cellStyle name="Dziesiętny [0]_Invoices2001Slovakia_10_Nha so 10_Dien1 9" xfId="11896"/>
    <cellStyle name="Dziesietny [0]_Invoices2001Slovakia_Book1" xfId="1397"/>
    <cellStyle name="Dziesiętny [0]_Invoices2001Slovakia_Book1" xfId="1398"/>
    <cellStyle name="Dziesietny [0]_Invoices2001Slovakia_Book1 10" xfId="58154"/>
    <cellStyle name="Dziesiętny [0]_Invoices2001Slovakia_Book1 10" xfId="58155"/>
    <cellStyle name="Dziesietny [0]_Invoices2001Slovakia_Book1 11" xfId="58156"/>
    <cellStyle name="Dziesiętny [0]_Invoices2001Slovakia_Book1 11" xfId="58157"/>
    <cellStyle name="Dziesietny [0]_Invoices2001Slovakia_Book1 12" xfId="58158"/>
    <cellStyle name="Dziesiętny [0]_Invoices2001Slovakia_Book1 12" xfId="58159"/>
    <cellStyle name="Dziesietny [0]_Invoices2001Slovakia_Book1 13" xfId="58160"/>
    <cellStyle name="Dziesiętny [0]_Invoices2001Slovakia_Book1 13" xfId="58161"/>
    <cellStyle name="Dziesietny [0]_Invoices2001Slovakia_Book1 14" xfId="58162"/>
    <cellStyle name="Dziesiętny [0]_Invoices2001Slovakia_Book1 14" xfId="58163"/>
    <cellStyle name="Dziesietny [0]_Invoices2001Slovakia_Book1 15" xfId="58164"/>
    <cellStyle name="Dziesiętny [0]_Invoices2001Slovakia_Book1 15" xfId="58165"/>
    <cellStyle name="Dziesietny [0]_Invoices2001Slovakia_Book1 16" xfId="58166"/>
    <cellStyle name="Dziesiętny [0]_Invoices2001Slovakia_Book1 16" xfId="58167"/>
    <cellStyle name="Dziesietny [0]_Invoices2001Slovakia_Book1 17" xfId="58168"/>
    <cellStyle name="Dziesiętny [0]_Invoices2001Slovakia_Book1 17" xfId="58169"/>
    <cellStyle name="Dziesietny [0]_Invoices2001Slovakia_Book1 18" xfId="58170"/>
    <cellStyle name="Dziesiętny [0]_Invoices2001Slovakia_Book1 18" xfId="58171"/>
    <cellStyle name="Dziesietny [0]_Invoices2001Slovakia_Book1 19" xfId="58172"/>
    <cellStyle name="Dziesiętny [0]_Invoices2001Slovakia_Book1 19" xfId="58173"/>
    <cellStyle name="Dziesietny [0]_Invoices2001Slovakia_Book1 2" xfId="11897"/>
    <cellStyle name="Dziesiętny [0]_Invoices2001Slovakia_Book1 2" xfId="11898"/>
    <cellStyle name="Dziesietny [0]_Invoices2001Slovakia_Book1 20" xfId="58174"/>
    <cellStyle name="Dziesiętny [0]_Invoices2001Slovakia_Book1 20" xfId="58175"/>
    <cellStyle name="Dziesietny [0]_Invoices2001Slovakia_Book1 21" xfId="58176"/>
    <cellStyle name="Dziesiętny [0]_Invoices2001Slovakia_Book1 21" xfId="58177"/>
    <cellStyle name="Dziesietny [0]_Invoices2001Slovakia_Book1 22" xfId="58178"/>
    <cellStyle name="Dziesiętny [0]_Invoices2001Slovakia_Book1 22" xfId="58179"/>
    <cellStyle name="Dziesietny [0]_Invoices2001Slovakia_Book1 23" xfId="58180"/>
    <cellStyle name="Dziesiętny [0]_Invoices2001Slovakia_Book1 23" xfId="58181"/>
    <cellStyle name="Dziesietny [0]_Invoices2001Slovakia_Book1 24" xfId="58182"/>
    <cellStyle name="Dziesiętny [0]_Invoices2001Slovakia_Book1 24" xfId="58183"/>
    <cellStyle name="Dziesietny [0]_Invoices2001Slovakia_Book1 25" xfId="58184"/>
    <cellStyle name="Dziesiętny [0]_Invoices2001Slovakia_Book1 25" xfId="58185"/>
    <cellStyle name="Dziesietny [0]_Invoices2001Slovakia_Book1 26" xfId="58186"/>
    <cellStyle name="Dziesiętny [0]_Invoices2001Slovakia_Book1 26" xfId="58187"/>
    <cellStyle name="Dziesietny [0]_Invoices2001Slovakia_Book1 3" xfId="58188"/>
    <cellStyle name="Dziesiętny [0]_Invoices2001Slovakia_Book1 3" xfId="58189"/>
    <cellStyle name="Dziesietny [0]_Invoices2001Slovakia_Book1 4" xfId="58190"/>
    <cellStyle name="Dziesiętny [0]_Invoices2001Slovakia_Book1 4" xfId="58191"/>
    <cellStyle name="Dziesietny [0]_Invoices2001Slovakia_Book1 5" xfId="58192"/>
    <cellStyle name="Dziesiętny [0]_Invoices2001Slovakia_Book1 5" xfId="58193"/>
    <cellStyle name="Dziesietny [0]_Invoices2001Slovakia_Book1 6" xfId="58194"/>
    <cellStyle name="Dziesiętny [0]_Invoices2001Slovakia_Book1 6" xfId="58195"/>
    <cellStyle name="Dziesietny [0]_Invoices2001Slovakia_Book1 7" xfId="58196"/>
    <cellStyle name="Dziesiętny [0]_Invoices2001Slovakia_Book1 7" xfId="58197"/>
    <cellStyle name="Dziesietny [0]_Invoices2001Slovakia_Book1 8" xfId="58198"/>
    <cellStyle name="Dziesiętny [0]_Invoices2001Slovakia_Book1 8" xfId="58199"/>
    <cellStyle name="Dziesietny [0]_Invoices2001Slovakia_Book1 9" xfId="58200"/>
    <cellStyle name="Dziesiętny [0]_Invoices2001Slovakia_Book1 9" xfId="58201"/>
    <cellStyle name="Dziesietny [0]_Invoices2001Slovakia_Book1_1" xfId="1399"/>
    <cellStyle name="Dziesiętny [0]_Invoices2001Slovakia_Book1_1" xfId="1400"/>
    <cellStyle name="Dziesietny [0]_Invoices2001Slovakia_Book1_1 10" xfId="11899"/>
    <cellStyle name="Dziesiętny [0]_Invoices2001Slovakia_Book1_1 10" xfId="11900"/>
    <cellStyle name="Dziesietny [0]_Invoices2001Slovakia_Book1_1 11" xfId="11901"/>
    <cellStyle name="Dziesiętny [0]_Invoices2001Slovakia_Book1_1 11" xfId="11902"/>
    <cellStyle name="Dziesietny [0]_Invoices2001Slovakia_Book1_1 12" xfId="11903"/>
    <cellStyle name="Dziesiętny [0]_Invoices2001Slovakia_Book1_1 12" xfId="11904"/>
    <cellStyle name="Dziesietny [0]_Invoices2001Slovakia_Book1_1 13" xfId="58202"/>
    <cellStyle name="Dziesiętny [0]_Invoices2001Slovakia_Book1_1 13" xfId="58203"/>
    <cellStyle name="Dziesietny [0]_Invoices2001Slovakia_Book1_1 14" xfId="58204"/>
    <cellStyle name="Dziesiętny [0]_Invoices2001Slovakia_Book1_1 14" xfId="58205"/>
    <cellStyle name="Dziesietny [0]_Invoices2001Slovakia_Book1_1 15" xfId="58206"/>
    <cellStyle name="Dziesiętny [0]_Invoices2001Slovakia_Book1_1 15" xfId="58207"/>
    <cellStyle name="Dziesietny [0]_Invoices2001Slovakia_Book1_1 16" xfId="58208"/>
    <cellStyle name="Dziesiętny [0]_Invoices2001Slovakia_Book1_1 16" xfId="58209"/>
    <cellStyle name="Dziesietny [0]_Invoices2001Slovakia_Book1_1 17" xfId="58210"/>
    <cellStyle name="Dziesiętny [0]_Invoices2001Slovakia_Book1_1 17" xfId="58211"/>
    <cellStyle name="Dziesietny [0]_Invoices2001Slovakia_Book1_1 18" xfId="58212"/>
    <cellStyle name="Dziesiętny [0]_Invoices2001Slovakia_Book1_1 18" xfId="58213"/>
    <cellStyle name="Dziesietny [0]_Invoices2001Slovakia_Book1_1 19" xfId="58214"/>
    <cellStyle name="Dziesiętny [0]_Invoices2001Slovakia_Book1_1 19" xfId="58215"/>
    <cellStyle name="Dziesietny [0]_Invoices2001Slovakia_Book1_1 2" xfId="1401"/>
    <cellStyle name="Dziesiętny [0]_Invoices2001Slovakia_Book1_1 2" xfId="1402"/>
    <cellStyle name="Dziesietny [0]_Invoices2001Slovakia_Book1_1 2 10" xfId="58216"/>
    <cellStyle name="Dziesiętny [0]_Invoices2001Slovakia_Book1_1 2 10" xfId="58217"/>
    <cellStyle name="Dziesietny [0]_Invoices2001Slovakia_Book1_1 2 11" xfId="58218"/>
    <cellStyle name="Dziesiętny [0]_Invoices2001Slovakia_Book1_1 2 11" xfId="58219"/>
    <cellStyle name="Dziesietny [0]_Invoices2001Slovakia_Book1_1 2 12" xfId="58220"/>
    <cellStyle name="Dziesiętny [0]_Invoices2001Slovakia_Book1_1 2 12" xfId="58221"/>
    <cellStyle name="Dziesietny [0]_Invoices2001Slovakia_Book1_1 2 13" xfId="58222"/>
    <cellStyle name="Dziesiętny [0]_Invoices2001Slovakia_Book1_1 2 13" xfId="58223"/>
    <cellStyle name="Dziesietny [0]_Invoices2001Slovakia_Book1_1 2 14" xfId="58224"/>
    <cellStyle name="Dziesiętny [0]_Invoices2001Slovakia_Book1_1 2 14" xfId="58225"/>
    <cellStyle name="Dziesietny [0]_Invoices2001Slovakia_Book1_1 2 15" xfId="58226"/>
    <cellStyle name="Dziesiętny [0]_Invoices2001Slovakia_Book1_1 2 15" xfId="58227"/>
    <cellStyle name="Dziesietny [0]_Invoices2001Slovakia_Book1_1 2 16" xfId="58228"/>
    <cellStyle name="Dziesiętny [0]_Invoices2001Slovakia_Book1_1 2 16" xfId="58229"/>
    <cellStyle name="Dziesietny [0]_Invoices2001Slovakia_Book1_1 2 17" xfId="58230"/>
    <cellStyle name="Dziesiętny [0]_Invoices2001Slovakia_Book1_1 2 17" xfId="58231"/>
    <cellStyle name="Dziesietny [0]_Invoices2001Slovakia_Book1_1 2 18" xfId="58232"/>
    <cellStyle name="Dziesiętny [0]_Invoices2001Slovakia_Book1_1 2 18" xfId="58233"/>
    <cellStyle name="Dziesietny [0]_Invoices2001Slovakia_Book1_1 2 19" xfId="58234"/>
    <cellStyle name="Dziesiętny [0]_Invoices2001Slovakia_Book1_1 2 19" xfId="58235"/>
    <cellStyle name="Dziesietny [0]_Invoices2001Slovakia_Book1_1 2 2" xfId="11905"/>
    <cellStyle name="Dziesiętny [0]_Invoices2001Slovakia_Book1_1 2 2" xfId="11906"/>
    <cellStyle name="Dziesietny [0]_Invoices2001Slovakia_Book1_1 2 20" xfId="58236"/>
    <cellStyle name="Dziesiętny [0]_Invoices2001Slovakia_Book1_1 2 20" xfId="58237"/>
    <cellStyle name="Dziesietny [0]_Invoices2001Slovakia_Book1_1 2 21" xfId="58238"/>
    <cellStyle name="Dziesiętny [0]_Invoices2001Slovakia_Book1_1 2 21" xfId="58239"/>
    <cellStyle name="Dziesietny [0]_Invoices2001Slovakia_Book1_1 2 22" xfId="58240"/>
    <cellStyle name="Dziesiętny [0]_Invoices2001Slovakia_Book1_1 2 22" xfId="58241"/>
    <cellStyle name="Dziesietny [0]_Invoices2001Slovakia_Book1_1 2 23" xfId="58242"/>
    <cellStyle name="Dziesiętny [0]_Invoices2001Slovakia_Book1_1 2 23" xfId="58243"/>
    <cellStyle name="Dziesietny [0]_Invoices2001Slovakia_Book1_1 2 24" xfId="58244"/>
    <cellStyle name="Dziesiętny [0]_Invoices2001Slovakia_Book1_1 2 24" xfId="58245"/>
    <cellStyle name="Dziesietny [0]_Invoices2001Slovakia_Book1_1 2 25" xfId="58246"/>
    <cellStyle name="Dziesiętny [0]_Invoices2001Slovakia_Book1_1 2 25" xfId="58247"/>
    <cellStyle name="Dziesietny [0]_Invoices2001Slovakia_Book1_1 2 26" xfId="58248"/>
    <cellStyle name="Dziesiętny [0]_Invoices2001Slovakia_Book1_1 2 26" xfId="58249"/>
    <cellStyle name="Dziesietny [0]_Invoices2001Slovakia_Book1_1 2 3" xfId="58250"/>
    <cellStyle name="Dziesiętny [0]_Invoices2001Slovakia_Book1_1 2 3" xfId="58251"/>
    <cellStyle name="Dziesietny [0]_Invoices2001Slovakia_Book1_1 2 4" xfId="58252"/>
    <cellStyle name="Dziesiętny [0]_Invoices2001Slovakia_Book1_1 2 4" xfId="58253"/>
    <cellStyle name="Dziesietny [0]_Invoices2001Slovakia_Book1_1 2 5" xfId="58254"/>
    <cellStyle name="Dziesiętny [0]_Invoices2001Slovakia_Book1_1 2 5" xfId="58255"/>
    <cellStyle name="Dziesietny [0]_Invoices2001Slovakia_Book1_1 2 6" xfId="58256"/>
    <cellStyle name="Dziesiętny [0]_Invoices2001Slovakia_Book1_1 2 6" xfId="58257"/>
    <cellStyle name="Dziesietny [0]_Invoices2001Slovakia_Book1_1 2 7" xfId="58258"/>
    <cellStyle name="Dziesiętny [0]_Invoices2001Slovakia_Book1_1 2 7" xfId="58259"/>
    <cellStyle name="Dziesietny [0]_Invoices2001Slovakia_Book1_1 2 8" xfId="58260"/>
    <cellStyle name="Dziesiętny [0]_Invoices2001Slovakia_Book1_1 2 8" xfId="58261"/>
    <cellStyle name="Dziesietny [0]_Invoices2001Slovakia_Book1_1 2 9" xfId="58262"/>
    <cellStyle name="Dziesiętny [0]_Invoices2001Slovakia_Book1_1 2 9" xfId="58263"/>
    <cellStyle name="Dziesietny [0]_Invoices2001Slovakia_Book1_1 20" xfId="58264"/>
    <cellStyle name="Dziesiętny [0]_Invoices2001Slovakia_Book1_1 20" xfId="58265"/>
    <cellStyle name="Dziesietny [0]_Invoices2001Slovakia_Book1_1 21" xfId="58266"/>
    <cellStyle name="Dziesiętny [0]_Invoices2001Slovakia_Book1_1 21" xfId="58267"/>
    <cellStyle name="Dziesietny [0]_Invoices2001Slovakia_Book1_1 22" xfId="58268"/>
    <cellStyle name="Dziesiętny [0]_Invoices2001Slovakia_Book1_1 22" xfId="58269"/>
    <cellStyle name="Dziesietny [0]_Invoices2001Slovakia_Book1_1 23" xfId="58270"/>
    <cellStyle name="Dziesiętny [0]_Invoices2001Slovakia_Book1_1 23" xfId="58271"/>
    <cellStyle name="Dziesietny [0]_Invoices2001Slovakia_Book1_1 24" xfId="58272"/>
    <cellStyle name="Dziesiętny [0]_Invoices2001Slovakia_Book1_1 24" xfId="58273"/>
    <cellStyle name="Dziesietny [0]_Invoices2001Slovakia_Book1_1 25" xfId="58274"/>
    <cellStyle name="Dziesiętny [0]_Invoices2001Slovakia_Book1_1 25" xfId="58275"/>
    <cellStyle name="Dziesietny [0]_Invoices2001Slovakia_Book1_1 26" xfId="58276"/>
    <cellStyle name="Dziesiętny [0]_Invoices2001Slovakia_Book1_1 26" xfId="58277"/>
    <cellStyle name="Dziesietny [0]_Invoices2001Slovakia_Book1_1 27" xfId="58278"/>
    <cellStyle name="Dziesiętny [0]_Invoices2001Slovakia_Book1_1 27" xfId="58279"/>
    <cellStyle name="Dziesietny [0]_Invoices2001Slovakia_Book1_1 28" xfId="58280"/>
    <cellStyle name="Dziesiętny [0]_Invoices2001Slovakia_Book1_1 28" xfId="58281"/>
    <cellStyle name="Dziesietny [0]_Invoices2001Slovakia_Book1_1 29" xfId="58282"/>
    <cellStyle name="Dziesiętny [0]_Invoices2001Slovakia_Book1_1 29" xfId="58283"/>
    <cellStyle name="Dziesietny [0]_Invoices2001Slovakia_Book1_1 3" xfId="1403"/>
    <cellStyle name="Dziesiętny [0]_Invoices2001Slovakia_Book1_1 3" xfId="1404"/>
    <cellStyle name="Dziesietny [0]_Invoices2001Slovakia_Book1_1 3 10" xfId="58284"/>
    <cellStyle name="Dziesiętny [0]_Invoices2001Slovakia_Book1_1 3 10" xfId="58285"/>
    <cellStyle name="Dziesietny [0]_Invoices2001Slovakia_Book1_1 3 11" xfId="58286"/>
    <cellStyle name="Dziesiętny [0]_Invoices2001Slovakia_Book1_1 3 11" xfId="58287"/>
    <cellStyle name="Dziesietny [0]_Invoices2001Slovakia_Book1_1 3 12" xfId="58288"/>
    <cellStyle name="Dziesiętny [0]_Invoices2001Slovakia_Book1_1 3 12" xfId="58289"/>
    <cellStyle name="Dziesietny [0]_Invoices2001Slovakia_Book1_1 3 13" xfId="58290"/>
    <cellStyle name="Dziesiętny [0]_Invoices2001Slovakia_Book1_1 3 13" xfId="58291"/>
    <cellStyle name="Dziesietny [0]_Invoices2001Slovakia_Book1_1 3 14" xfId="58292"/>
    <cellStyle name="Dziesiętny [0]_Invoices2001Slovakia_Book1_1 3 14" xfId="58293"/>
    <cellStyle name="Dziesietny [0]_Invoices2001Slovakia_Book1_1 3 15" xfId="58294"/>
    <cellStyle name="Dziesiętny [0]_Invoices2001Slovakia_Book1_1 3 15" xfId="58295"/>
    <cellStyle name="Dziesietny [0]_Invoices2001Slovakia_Book1_1 3 16" xfId="58296"/>
    <cellStyle name="Dziesiętny [0]_Invoices2001Slovakia_Book1_1 3 16" xfId="58297"/>
    <cellStyle name="Dziesietny [0]_Invoices2001Slovakia_Book1_1 3 17" xfId="58298"/>
    <cellStyle name="Dziesiętny [0]_Invoices2001Slovakia_Book1_1 3 17" xfId="58299"/>
    <cellStyle name="Dziesietny [0]_Invoices2001Slovakia_Book1_1 3 18" xfId="58300"/>
    <cellStyle name="Dziesiętny [0]_Invoices2001Slovakia_Book1_1 3 18" xfId="58301"/>
    <cellStyle name="Dziesietny [0]_Invoices2001Slovakia_Book1_1 3 19" xfId="58302"/>
    <cellStyle name="Dziesiętny [0]_Invoices2001Slovakia_Book1_1 3 19" xfId="58303"/>
    <cellStyle name="Dziesietny [0]_Invoices2001Slovakia_Book1_1 3 2" xfId="11907"/>
    <cellStyle name="Dziesiętny [0]_Invoices2001Slovakia_Book1_1 3 2" xfId="11908"/>
    <cellStyle name="Dziesietny [0]_Invoices2001Slovakia_Book1_1 3 20" xfId="58304"/>
    <cellStyle name="Dziesiętny [0]_Invoices2001Slovakia_Book1_1 3 20" xfId="58305"/>
    <cellStyle name="Dziesietny [0]_Invoices2001Slovakia_Book1_1 3 21" xfId="58306"/>
    <cellStyle name="Dziesiętny [0]_Invoices2001Slovakia_Book1_1 3 21" xfId="58307"/>
    <cellStyle name="Dziesietny [0]_Invoices2001Slovakia_Book1_1 3 22" xfId="58308"/>
    <cellStyle name="Dziesiętny [0]_Invoices2001Slovakia_Book1_1 3 22" xfId="58309"/>
    <cellStyle name="Dziesietny [0]_Invoices2001Slovakia_Book1_1 3 23" xfId="58310"/>
    <cellStyle name="Dziesiętny [0]_Invoices2001Slovakia_Book1_1 3 23" xfId="58311"/>
    <cellStyle name="Dziesietny [0]_Invoices2001Slovakia_Book1_1 3 24" xfId="58312"/>
    <cellStyle name="Dziesiętny [0]_Invoices2001Slovakia_Book1_1 3 24" xfId="58313"/>
    <cellStyle name="Dziesietny [0]_Invoices2001Slovakia_Book1_1 3 25" xfId="58314"/>
    <cellStyle name="Dziesiętny [0]_Invoices2001Slovakia_Book1_1 3 25" xfId="58315"/>
    <cellStyle name="Dziesietny [0]_Invoices2001Slovakia_Book1_1 3 26" xfId="58316"/>
    <cellStyle name="Dziesiętny [0]_Invoices2001Slovakia_Book1_1 3 26" xfId="58317"/>
    <cellStyle name="Dziesietny [0]_Invoices2001Slovakia_Book1_1 3 3" xfId="58318"/>
    <cellStyle name="Dziesiętny [0]_Invoices2001Slovakia_Book1_1 3 3" xfId="58319"/>
    <cellStyle name="Dziesietny [0]_Invoices2001Slovakia_Book1_1 3 4" xfId="58320"/>
    <cellStyle name="Dziesiętny [0]_Invoices2001Slovakia_Book1_1 3 4" xfId="58321"/>
    <cellStyle name="Dziesietny [0]_Invoices2001Slovakia_Book1_1 3 5" xfId="58322"/>
    <cellStyle name="Dziesiętny [0]_Invoices2001Slovakia_Book1_1 3 5" xfId="58323"/>
    <cellStyle name="Dziesietny [0]_Invoices2001Slovakia_Book1_1 3 6" xfId="58324"/>
    <cellStyle name="Dziesiętny [0]_Invoices2001Slovakia_Book1_1 3 6" xfId="58325"/>
    <cellStyle name="Dziesietny [0]_Invoices2001Slovakia_Book1_1 3 7" xfId="58326"/>
    <cellStyle name="Dziesiętny [0]_Invoices2001Slovakia_Book1_1 3 7" xfId="58327"/>
    <cellStyle name="Dziesietny [0]_Invoices2001Slovakia_Book1_1 3 8" xfId="58328"/>
    <cellStyle name="Dziesiętny [0]_Invoices2001Slovakia_Book1_1 3 8" xfId="58329"/>
    <cellStyle name="Dziesietny [0]_Invoices2001Slovakia_Book1_1 3 9" xfId="58330"/>
    <cellStyle name="Dziesiętny [0]_Invoices2001Slovakia_Book1_1 3 9" xfId="58331"/>
    <cellStyle name="Dziesietny [0]_Invoices2001Slovakia_Book1_1 30" xfId="58332"/>
    <cellStyle name="Dziesiętny [0]_Invoices2001Slovakia_Book1_1 30" xfId="58333"/>
    <cellStyle name="Dziesietny [0]_Invoices2001Slovakia_Book1_1 31" xfId="58334"/>
    <cellStyle name="Dziesiętny [0]_Invoices2001Slovakia_Book1_1 31" xfId="58335"/>
    <cellStyle name="Dziesietny [0]_Invoices2001Slovakia_Book1_1 32" xfId="58336"/>
    <cellStyle name="Dziesiętny [0]_Invoices2001Slovakia_Book1_1 32" xfId="58337"/>
    <cellStyle name="Dziesietny [0]_Invoices2001Slovakia_Book1_1 33" xfId="58338"/>
    <cellStyle name="Dziesiętny [0]_Invoices2001Slovakia_Book1_1 33" xfId="58339"/>
    <cellStyle name="Dziesietny [0]_Invoices2001Slovakia_Book1_1 34" xfId="58340"/>
    <cellStyle name="Dziesiętny [0]_Invoices2001Slovakia_Book1_1 34" xfId="58341"/>
    <cellStyle name="Dziesietny [0]_Invoices2001Slovakia_Book1_1 35" xfId="58342"/>
    <cellStyle name="Dziesiętny [0]_Invoices2001Slovakia_Book1_1 35" xfId="58343"/>
    <cellStyle name="Dziesietny [0]_Invoices2001Slovakia_Book1_1 36" xfId="58344"/>
    <cellStyle name="Dziesiętny [0]_Invoices2001Slovakia_Book1_1 36" xfId="58345"/>
    <cellStyle name="Dziesietny [0]_Invoices2001Slovakia_Book1_1 37" xfId="58346"/>
    <cellStyle name="Dziesiętny [0]_Invoices2001Slovakia_Book1_1 37" xfId="58347"/>
    <cellStyle name="Dziesietny [0]_Invoices2001Slovakia_Book1_1 4" xfId="1405"/>
    <cellStyle name="Dziesiętny [0]_Invoices2001Slovakia_Book1_1 4" xfId="1406"/>
    <cellStyle name="Dziesietny [0]_Invoices2001Slovakia_Book1_1 4 10" xfId="58348"/>
    <cellStyle name="Dziesiętny [0]_Invoices2001Slovakia_Book1_1 4 10" xfId="58349"/>
    <cellStyle name="Dziesietny [0]_Invoices2001Slovakia_Book1_1 4 11" xfId="58350"/>
    <cellStyle name="Dziesiętny [0]_Invoices2001Slovakia_Book1_1 4 11" xfId="58351"/>
    <cellStyle name="Dziesietny [0]_Invoices2001Slovakia_Book1_1 4 12" xfId="58352"/>
    <cellStyle name="Dziesiętny [0]_Invoices2001Slovakia_Book1_1 4 12" xfId="58353"/>
    <cellStyle name="Dziesietny [0]_Invoices2001Slovakia_Book1_1 4 13" xfId="58354"/>
    <cellStyle name="Dziesiętny [0]_Invoices2001Slovakia_Book1_1 4 13" xfId="58355"/>
    <cellStyle name="Dziesietny [0]_Invoices2001Slovakia_Book1_1 4 14" xfId="58356"/>
    <cellStyle name="Dziesiętny [0]_Invoices2001Slovakia_Book1_1 4 14" xfId="58357"/>
    <cellStyle name="Dziesietny [0]_Invoices2001Slovakia_Book1_1 4 15" xfId="58358"/>
    <cellStyle name="Dziesiętny [0]_Invoices2001Slovakia_Book1_1 4 15" xfId="58359"/>
    <cellStyle name="Dziesietny [0]_Invoices2001Slovakia_Book1_1 4 16" xfId="58360"/>
    <cellStyle name="Dziesiętny [0]_Invoices2001Slovakia_Book1_1 4 16" xfId="58361"/>
    <cellStyle name="Dziesietny [0]_Invoices2001Slovakia_Book1_1 4 17" xfId="58362"/>
    <cellStyle name="Dziesiętny [0]_Invoices2001Slovakia_Book1_1 4 17" xfId="58363"/>
    <cellStyle name="Dziesietny [0]_Invoices2001Slovakia_Book1_1 4 18" xfId="58364"/>
    <cellStyle name="Dziesiętny [0]_Invoices2001Slovakia_Book1_1 4 18" xfId="58365"/>
    <cellStyle name="Dziesietny [0]_Invoices2001Slovakia_Book1_1 4 19" xfId="58366"/>
    <cellStyle name="Dziesiętny [0]_Invoices2001Slovakia_Book1_1 4 19" xfId="58367"/>
    <cellStyle name="Dziesietny [0]_Invoices2001Slovakia_Book1_1 4 2" xfId="11909"/>
    <cellStyle name="Dziesiętny [0]_Invoices2001Slovakia_Book1_1 4 2" xfId="11910"/>
    <cellStyle name="Dziesietny [0]_Invoices2001Slovakia_Book1_1 4 20" xfId="58368"/>
    <cellStyle name="Dziesiętny [0]_Invoices2001Slovakia_Book1_1 4 20" xfId="58369"/>
    <cellStyle name="Dziesietny [0]_Invoices2001Slovakia_Book1_1 4 21" xfId="58370"/>
    <cellStyle name="Dziesiętny [0]_Invoices2001Slovakia_Book1_1 4 21" xfId="58371"/>
    <cellStyle name="Dziesietny [0]_Invoices2001Slovakia_Book1_1 4 22" xfId="58372"/>
    <cellStyle name="Dziesiętny [0]_Invoices2001Slovakia_Book1_1 4 22" xfId="58373"/>
    <cellStyle name="Dziesietny [0]_Invoices2001Slovakia_Book1_1 4 23" xfId="58374"/>
    <cellStyle name="Dziesiętny [0]_Invoices2001Slovakia_Book1_1 4 23" xfId="58375"/>
    <cellStyle name="Dziesietny [0]_Invoices2001Slovakia_Book1_1 4 24" xfId="58376"/>
    <cellStyle name="Dziesiętny [0]_Invoices2001Slovakia_Book1_1 4 24" xfId="58377"/>
    <cellStyle name="Dziesietny [0]_Invoices2001Slovakia_Book1_1 4 25" xfId="58378"/>
    <cellStyle name="Dziesiętny [0]_Invoices2001Slovakia_Book1_1 4 25" xfId="58379"/>
    <cellStyle name="Dziesietny [0]_Invoices2001Slovakia_Book1_1 4 26" xfId="58380"/>
    <cellStyle name="Dziesiętny [0]_Invoices2001Slovakia_Book1_1 4 26" xfId="58381"/>
    <cellStyle name="Dziesietny [0]_Invoices2001Slovakia_Book1_1 4 3" xfId="58382"/>
    <cellStyle name="Dziesiętny [0]_Invoices2001Slovakia_Book1_1 4 3" xfId="58383"/>
    <cellStyle name="Dziesietny [0]_Invoices2001Slovakia_Book1_1 4 4" xfId="58384"/>
    <cellStyle name="Dziesiętny [0]_Invoices2001Slovakia_Book1_1 4 4" xfId="58385"/>
    <cellStyle name="Dziesietny [0]_Invoices2001Slovakia_Book1_1 4 5" xfId="58386"/>
    <cellStyle name="Dziesiętny [0]_Invoices2001Slovakia_Book1_1 4 5" xfId="58387"/>
    <cellStyle name="Dziesietny [0]_Invoices2001Slovakia_Book1_1 4 6" xfId="58388"/>
    <cellStyle name="Dziesiętny [0]_Invoices2001Slovakia_Book1_1 4 6" xfId="58389"/>
    <cellStyle name="Dziesietny [0]_Invoices2001Slovakia_Book1_1 4 7" xfId="58390"/>
    <cellStyle name="Dziesiętny [0]_Invoices2001Slovakia_Book1_1 4 7" xfId="58391"/>
    <cellStyle name="Dziesietny [0]_Invoices2001Slovakia_Book1_1 4 8" xfId="58392"/>
    <cellStyle name="Dziesiętny [0]_Invoices2001Slovakia_Book1_1 4 8" xfId="58393"/>
    <cellStyle name="Dziesietny [0]_Invoices2001Slovakia_Book1_1 4 9" xfId="58394"/>
    <cellStyle name="Dziesiętny [0]_Invoices2001Slovakia_Book1_1 4 9" xfId="58395"/>
    <cellStyle name="Dziesietny [0]_Invoices2001Slovakia_Book1_1 5" xfId="11911"/>
    <cellStyle name="Dziesiętny [0]_Invoices2001Slovakia_Book1_1 5" xfId="11912"/>
    <cellStyle name="Dziesietny [0]_Invoices2001Slovakia_Book1_1 6" xfId="11913"/>
    <cellStyle name="Dziesiętny [0]_Invoices2001Slovakia_Book1_1 6" xfId="11914"/>
    <cellStyle name="Dziesietny [0]_Invoices2001Slovakia_Book1_1 7" xfId="11915"/>
    <cellStyle name="Dziesiętny [0]_Invoices2001Slovakia_Book1_1 7" xfId="11916"/>
    <cellStyle name="Dziesietny [0]_Invoices2001Slovakia_Book1_1 8" xfId="11917"/>
    <cellStyle name="Dziesiętny [0]_Invoices2001Slovakia_Book1_1 8" xfId="11918"/>
    <cellStyle name="Dziesietny [0]_Invoices2001Slovakia_Book1_1 9" xfId="11919"/>
    <cellStyle name="Dziesiętny [0]_Invoices2001Slovakia_Book1_1 9" xfId="11920"/>
    <cellStyle name="Dziesietny [0]_Invoices2001Slovakia_Book1_1_Book1" xfId="1407"/>
    <cellStyle name="Dziesiętny [0]_Invoices2001Slovakia_Book1_1_Book1" xfId="1408"/>
    <cellStyle name="Dziesietny [0]_Invoices2001Slovakia_Book1_1_Book1 10" xfId="58396"/>
    <cellStyle name="Dziesiętny [0]_Invoices2001Slovakia_Book1_1_Book1 10" xfId="58397"/>
    <cellStyle name="Dziesietny [0]_Invoices2001Slovakia_Book1_1_Book1 11" xfId="58398"/>
    <cellStyle name="Dziesiętny [0]_Invoices2001Slovakia_Book1_1_Book1 11" xfId="58399"/>
    <cellStyle name="Dziesietny [0]_Invoices2001Slovakia_Book1_1_Book1 12" xfId="58400"/>
    <cellStyle name="Dziesiętny [0]_Invoices2001Slovakia_Book1_1_Book1 12" xfId="58401"/>
    <cellStyle name="Dziesietny [0]_Invoices2001Slovakia_Book1_1_Book1 13" xfId="58402"/>
    <cellStyle name="Dziesiętny [0]_Invoices2001Slovakia_Book1_1_Book1 13" xfId="58403"/>
    <cellStyle name="Dziesietny [0]_Invoices2001Slovakia_Book1_1_Book1 14" xfId="58404"/>
    <cellStyle name="Dziesiętny [0]_Invoices2001Slovakia_Book1_1_Book1 14" xfId="58405"/>
    <cellStyle name="Dziesietny [0]_Invoices2001Slovakia_Book1_1_Book1 15" xfId="58406"/>
    <cellStyle name="Dziesiętny [0]_Invoices2001Slovakia_Book1_1_Book1 15" xfId="58407"/>
    <cellStyle name="Dziesietny [0]_Invoices2001Slovakia_Book1_1_Book1 16" xfId="58408"/>
    <cellStyle name="Dziesiętny [0]_Invoices2001Slovakia_Book1_1_Book1 16" xfId="58409"/>
    <cellStyle name="Dziesietny [0]_Invoices2001Slovakia_Book1_1_Book1 17" xfId="58410"/>
    <cellStyle name="Dziesiętny [0]_Invoices2001Slovakia_Book1_1_Book1 17" xfId="58411"/>
    <cellStyle name="Dziesietny [0]_Invoices2001Slovakia_Book1_1_Book1 18" xfId="58412"/>
    <cellStyle name="Dziesiętny [0]_Invoices2001Slovakia_Book1_1_Book1 18" xfId="58413"/>
    <cellStyle name="Dziesietny [0]_Invoices2001Slovakia_Book1_1_Book1 19" xfId="58414"/>
    <cellStyle name="Dziesiętny [0]_Invoices2001Slovakia_Book1_1_Book1 19" xfId="58415"/>
    <cellStyle name="Dziesietny [0]_Invoices2001Slovakia_Book1_1_Book1 2" xfId="11921"/>
    <cellStyle name="Dziesiętny [0]_Invoices2001Slovakia_Book1_1_Book1 2" xfId="11922"/>
    <cellStyle name="Dziesietny [0]_Invoices2001Slovakia_Book1_1_Book1 20" xfId="58416"/>
    <cellStyle name="Dziesiętny [0]_Invoices2001Slovakia_Book1_1_Book1 20" xfId="58417"/>
    <cellStyle name="Dziesietny [0]_Invoices2001Slovakia_Book1_1_Book1 21" xfId="58418"/>
    <cellStyle name="Dziesiętny [0]_Invoices2001Slovakia_Book1_1_Book1 21" xfId="58419"/>
    <cellStyle name="Dziesietny [0]_Invoices2001Slovakia_Book1_1_Book1 22" xfId="58420"/>
    <cellStyle name="Dziesiętny [0]_Invoices2001Slovakia_Book1_1_Book1 22" xfId="58421"/>
    <cellStyle name="Dziesietny [0]_Invoices2001Slovakia_Book1_1_Book1 23" xfId="58422"/>
    <cellStyle name="Dziesiętny [0]_Invoices2001Slovakia_Book1_1_Book1 23" xfId="58423"/>
    <cellStyle name="Dziesietny [0]_Invoices2001Slovakia_Book1_1_Book1 24" xfId="58424"/>
    <cellStyle name="Dziesiętny [0]_Invoices2001Slovakia_Book1_1_Book1 24" xfId="58425"/>
    <cellStyle name="Dziesietny [0]_Invoices2001Slovakia_Book1_1_Book1 25" xfId="58426"/>
    <cellStyle name="Dziesiętny [0]_Invoices2001Slovakia_Book1_1_Book1 25" xfId="58427"/>
    <cellStyle name="Dziesietny [0]_Invoices2001Slovakia_Book1_1_Book1 26" xfId="58428"/>
    <cellStyle name="Dziesiętny [0]_Invoices2001Slovakia_Book1_1_Book1 26" xfId="58429"/>
    <cellStyle name="Dziesietny [0]_Invoices2001Slovakia_Book1_1_Book1 27" xfId="58430"/>
    <cellStyle name="Dziesiętny [0]_Invoices2001Slovakia_Book1_1_Book1 27" xfId="58431"/>
    <cellStyle name="Dziesietny [0]_Invoices2001Slovakia_Book1_1_Book1 28" xfId="58432"/>
    <cellStyle name="Dziesiętny [0]_Invoices2001Slovakia_Book1_1_Book1 28" xfId="58433"/>
    <cellStyle name="Dziesietny [0]_Invoices2001Slovakia_Book1_1_Book1 29" xfId="58434"/>
    <cellStyle name="Dziesiętny [0]_Invoices2001Slovakia_Book1_1_Book1 29" xfId="58435"/>
    <cellStyle name="Dziesietny [0]_Invoices2001Slovakia_Book1_1_Book1 3" xfId="11923"/>
    <cellStyle name="Dziesiętny [0]_Invoices2001Slovakia_Book1_1_Book1 3" xfId="11924"/>
    <cellStyle name="Dziesietny [0]_Invoices2001Slovakia_Book1_1_Book1 4" xfId="11925"/>
    <cellStyle name="Dziesiętny [0]_Invoices2001Slovakia_Book1_1_Book1 4" xfId="11926"/>
    <cellStyle name="Dziesietny [0]_Invoices2001Slovakia_Book1_1_Book1 5" xfId="58436"/>
    <cellStyle name="Dziesiętny [0]_Invoices2001Slovakia_Book1_1_Book1 5" xfId="58437"/>
    <cellStyle name="Dziesietny [0]_Invoices2001Slovakia_Book1_1_Book1 6" xfId="58438"/>
    <cellStyle name="Dziesiętny [0]_Invoices2001Slovakia_Book1_1_Book1 6" xfId="58439"/>
    <cellStyle name="Dziesietny [0]_Invoices2001Slovakia_Book1_1_Book1 7" xfId="58440"/>
    <cellStyle name="Dziesiętny [0]_Invoices2001Slovakia_Book1_1_Book1 7" xfId="58441"/>
    <cellStyle name="Dziesietny [0]_Invoices2001Slovakia_Book1_1_Book1 8" xfId="58442"/>
    <cellStyle name="Dziesiętny [0]_Invoices2001Slovakia_Book1_1_Book1 8" xfId="58443"/>
    <cellStyle name="Dziesietny [0]_Invoices2001Slovakia_Book1_1_Book1 9" xfId="58444"/>
    <cellStyle name="Dziesiętny [0]_Invoices2001Slovakia_Book1_1_Book1 9" xfId="58445"/>
    <cellStyle name="Dziesietny [0]_Invoices2001Slovakia_Book1_2" xfId="1409"/>
    <cellStyle name="Dziesiętny [0]_Invoices2001Slovakia_Book1_2" xfId="1410"/>
    <cellStyle name="Dziesietny [0]_Invoices2001Slovakia_Book1_2 10" xfId="58446"/>
    <cellStyle name="Dziesiętny [0]_Invoices2001Slovakia_Book1_2 10" xfId="58447"/>
    <cellStyle name="Dziesietny [0]_Invoices2001Slovakia_Book1_2 11" xfId="58448"/>
    <cellStyle name="Dziesiętny [0]_Invoices2001Slovakia_Book1_2 11" xfId="58449"/>
    <cellStyle name="Dziesietny [0]_Invoices2001Slovakia_Book1_2 12" xfId="58450"/>
    <cellStyle name="Dziesiętny [0]_Invoices2001Slovakia_Book1_2 12" xfId="58451"/>
    <cellStyle name="Dziesietny [0]_Invoices2001Slovakia_Book1_2 13" xfId="58452"/>
    <cellStyle name="Dziesiętny [0]_Invoices2001Slovakia_Book1_2 13" xfId="58453"/>
    <cellStyle name="Dziesietny [0]_Invoices2001Slovakia_Book1_2 14" xfId="58454"/>
    <cellStyle name="Dziesiętny [0]_Invoices2001Slovakia_Book1_2 14" xfId="58455"/>
    <cellStyle name="Dziesietny [0]_Invoices2001Slovakia_Book1_2 15" xfId="58456"/>
    <cellStyle name="Dziesiętny [0]_Invoices2001Slovakia_Book1_2 15" xfId="58457"/>
    <cellStyle name="Dziesietny [0]_Invoices2001Slovakia_Book1_2 16" xfId="58458"/>
    <cellStyle name="Dziesiętny [0]_Invoices2001Slovakia_Book1_2 16" xfId="58459"/>
    <cellStyle name="Dziesietny [0]_Invoices2001Slovakia_Book1_2 17" xfId="58460"/>
    <cellStyle name="Dziesiętny [0]_Invoices2001Slovakia_Book1_2 17" xfId="58461"/>
    <cellStyle name="Dziesietny [0]_Invoices2001Slovakia_Book1_2 18" xfId="58462"/>
    <cellStyle name="Dziesiętny [0]_Invoices2001Slovakia_Book1_2 18" xfId="58463"/>
    <cellStyle name="Dziesietny [0]_Invoices2001Slovakia_Book1_2 19" xfId="58464"/>
    <cellStyle name="Dziesiętny [0]_Invoices2001Slovakia_Book1_2 19" xfId="58465"/>
    <cellStyle name="Dziesietny [0]_Invoices2001Slovakia_Book1_2 2" xfId="11927"/>
    <cellStyle name="Dziesiętny [0]_Invoices2001Slovakia_Book1_2 2" xfId="11928"/>
    <cellStyle name="Dziesietny [0]_Invoices2001Slovakia_Book1_2 20" xfId="58466"/>
    <cellStyle name="Dziesiętny [0]_Invoices2001Slovakia_Book1_2 20" xfId="58467"/>
    <cellStyle name="Dziesietny [0]_Invoices2001Slovakia_Book1_2 21" xfId="58468"/>
    <cellStyle name="Dziesiętny [0]_Invoices2001Slovakia_Book1_2 21" xfId="58469"/>
    <cellStyle name="Dziesietny [0]_Invoices2001Slovakia_Book1_2 22" xfId="58470"/>
    <cellStyle name="Dziesiętny [0]_Invoices2001Slovakia_Book1_2 22" xfId="58471"/>
    <cellStyle name="Dziesietny [0]_Invoices2001Slovakia_Book1_2 23" xfId="58472"/>
    <cellStyle name="Dziesiętny [0]_Invoices2001Slovakia_Book1_2 23" xfId="58473"/>
    <cellStyle name="Dziesietny [0]_Invoices2001Slovakia_Book1_2 24" xfId="58474"/>
    <cellStyle name="Dziesiętny [0]_Invoices2001Slovakia_Book1_2 24" xfId="58475"/>
    <cellStyle name="Dziesietny [0]_Invoices2001Slovakia_Book1_2 25" xfId="58476"/>
    <cellStyle name="Dziesiętny [0]_Invoices2001Slovakia_Book1_2 25" xfId="58477"/>
    <cellStyle name="Dziesietny [0]_Invoices2001Slovakia_Book1_2 26" xfId="58478"/>
    <cellStyle name="Dziesiętny [0]_Invoices2001Slovakia_Book1_2 26" xfId="58479"/>
    <cellStyle name="Dziesietny [0]_Invoices2001Slovakia_Book1_2 27" xfId="58480"/>
    <cellStyle name="Dziesiętny [0]_Invoices2001Slovakia_Book1_2 27" xfId="58481"/>
    <cellStyle name="Dziesietny [0]_Invoices2001Slovakia_Book1_2 28" xfId="58482"/>
    <cellStyle name="Dziesiętny [0]_Invoices2001Slovakia_Book1_2 28" xfId="58483"/>
    <cellStyle name="Dziesietny [0]_Invoices2001Slovakia_Book1_2 29" xfId="58484"/>
    <cellStyle name="Dziesiętny [0]_Invoices2001Slovakia_Book1_2 29" xfId="58485"/>
    <cellStyle name="Dziesietny [0]_Invoices2001Slovakia_Book1_2 3" xfId="11929"/>
    <cellStyle name="Dziesiętny [0]_Invoices2001Slovakia_Book1_2 3" xfId="11930"/>
    <cellStyle name="Dziesietny [0]_Invoices2001Slovakia_Book1_2 4" xfId="11931"/>
    <cellStyle name="Dziesiętny [0]_Invoices2001Slovakia_Book1_2 4" xfId="11932"/>
    <cellStyle name="Dziesietny [0]_Invoices2001Slovakia_Book1_2 5" xfId="58486"/>
    <cellStyle name="Dziesiętny [0]_Invoices2001Slovakia_Book1_2 5" xfId="58487"/>
    <cellStyle name="Dziesietny [0]_Invoices2001Slovakia_Book1_2 6" xfId="58488"/>
    <cellStyle name="Dziesiętny [0]_Invoices2001Slovakia_Book1_2 6" xfId="58489"/>
    <cellStyle name="Dziesietny [0]_Invoices2001Slovakia_Book1_2 7" xfId="58490"/>
    <cellStyle name="Dziesiętny [0]_Invoices2001Slovakia_Book1_2 7" xfId="58491"/>
    <cellStyle name="Dziesietny [0]_Invoices2001Slovakia_Book1_2 8" xfId="58492"/>
    <cellStyle name="Dziesiętny [0]_Invoices2001Slovakia_Book1_2 8" xfId="58493"/>
    <cellStyle name="Dziesietny [0]_Invoices2001Slovakia_Book1_2 9" xfId="58494"/>
    <cellStyle name="Dziesiętny [0]_Invoices2001Slovakia_Book1_2 9" xfId="58495"/>
    <cellStyle name="Dziesietny [0]_Invoices2001Slovakia_Book1_Nhu cau von ung truoc 2011 Tha h Hoa + Nge An gui TW" xfId="1411"/>
    <cellStyle name="Dziesiętny [0]_Invoices2001Slovakia_Book1_Nhu cau von ung truoc 2011 Tha h Hoa + Nge An gui TW" xfId="1412"/>
    <cellStyle name="Dziesietny [0]_Invoices2001Slovakia_Book1_Nhu cau von ung truoc 2011 Tha h Hoa + Nge An gui TW 10" xfId="58496"/>
    <cellStyle name="Dziesiętny [0]_Invoices2001Slovakia_Book1_Nhu cau von ung truoc 2011 Tha h Hoa + Nge An gui TW 10" xfId="58497"/>
    <cellStyle name="Dziesietny [0]_Invoices2001Slovakia_Book1_Nhu cau von ung truoc 2011 Tha h Hoa + Nge An gui TW 11" xfId="58498"/>
    <cellStyle name="Dziesiętny [0]_Invoices2001Slovakia_Book1_Nhu cau von ung truoc 2011 Tha h Hoa + Nge An gui TW 11" xfId="58499"/>
    <cellStyle name="Dziesietny [0]_Invoices2001Slovakia_Book1_Nhu cau von ung truoc 2011 Tha h Hoa + Nge An gui TW 12" xfId="58500"/>
    <cellStyle name="Dziesiętny [0]_Invoices2001Slovakia_Book1_Nhu cau von ung truoc 2011 Tha h Hoa + Nge An gui TW 12" xfId="58501"/>
    <cellStyle name="Dziesietny [0]_Invoices2001Slovakia_Book1_Nhu cau von ung truoc 2011 Tha h Hoa + Nge An gui TW 13" xfId="58502"/>
    <cellStyle name="Dziesiętny [0]_Invoices2001Slovakia_Book1_Nhu cau von ung truoc 2011 Tha h Hoa + Nge An gui TW 13" xfId="58503"/>
    <cellStyle name="Dziesietny [0]_Invoices2001Slovakia_Book1_Nhu cau von ung truoc 2011 Tha h Hoa + Nge An gui TW 14" xfId="58504"/>
    <cellStyle name="Dziesiętny [0]_Invoices2001Slovakia_Book1_Nhu cau von ung truoc 2011 Tha h Hoa + Nge An gui TW 14" xfId="58505"/>
    <cellStyle name="Dziesietny [0]_Invoices2001Slovakia_Book1_Nhu cau von ung truoc 2011 Tha h Hoa + Nge An gui TW 15" xfId="58506"/>
    <cellStyle name="Dziesiętny [0]_Invoices2001Slovakia_Book1_Nhu cau von ung truoc 2011 Tha h Hoa + Nge An gui TW 15" xfId="58507"/>
    <cellStyle name="Dziesietny [0]_Invoices2001Slovakia_Book1_Nhu cau von ung truoc 2011 Tha h Hoa + Nge An gui TW 16" xfId="58508"/>
    <cellStyle name="Dziesiętny [0]_Invoices2001Slovakia_Book1_Nhu cau von ung truoc 2011 Tha h Hoa + Nge An gui TW 16" xfId="58509"/>
    <cellStyle name="Dziesietny [0]_Invoices2001Slovakia_Book1_Nhu cau von ung truoc 2011 Tha h Hoa + Nge An gui TW 17" xfId="58510"/>
    <cellStyle name="Dziesiętny [0]_Invoices2001Slovakia_Book1_Nhu cau von ung truoc 2011 Tha h Hoa + Nge An gui TW 17" xfId="58511"/>
    <cellStyle name="Dziesietny [0]_Invoices2001Slovakia_Book1_Nhu cau von ung truoc 2011 Tha h Hoa + Nge An gui TW 18" xfId="58512"/>
    <cellStyle name="Dziesiętny [0]_Invoices2001Slovakia_Book1_Nhu cau von ung truoc 2011 Tha h Hoa + Nge An gui TW 18" xfId="58513"/>
    <cellStyle name="Dziesietny [0]_Invoices2001Slovakia_Book1_Nhu cau von ung truoc 2011 Tha h Hoa + Nge An gui TW 19" xfId="58514"/>
    <cellStyle name="Dziesiętny [0]_Invoices2001Slovakia_Book1_Nhu cau von ung truoc 2011 Tha h Hoa + Nge An gui TW 19" xfId="58515"/>
    <cellStyle name="Dziesietny [0]_Invoices2001Slovakia_Book1_Nhu cau von ung truoc 2011 Tha h Hoa + Nge An gui TW 2" xfId="11933"/>
    <cellStyle name="Dziesiętny [0]_Invoices2001Slovakia_Book1_Nhu cau von ung truoc 2011 Tha h Hoa + Nge An gui TW 2" xfId="11934"/>
    <cellStyle name="Dziesietny [0]_Invoices2001Slovakia_Book1_Nhu cau von ung truoc 2011 Tha h Hoa + Nge An gui TW 20" xfId="58516"/>
    <cellStyle name="Dziesiętny [0]_Invoices2001Slovakia_Book1_Nhu cau von ung truoc 2011 Tha h Hoa + Nge An gui TW 20" xfId="58517"/>
    <cellStyle name="Dziesietny [0]_Invoices2001Slovakia_Book1_Nhu cau von ung truoc 2011 Tha h Hoa + Nge An gui TW 21" xfId="58518"/>
    <cellStyle name="Dziesiętny [0]_Invoices2001Slovakia_Book1_Nhu cau von ung truoc 2011 Tha h Hoa + Nge An gui TW 21" xfId="58519"/>
    <cellStyle name="Dziesietny [0]_Invoices2001Slovakia_Book1_Nhu cau von ung truoc 2011 Tha h Hoa + Nge An gui TW 22" xfId="58520"/>
    <cellStyle name="Dziesiętny [0]_Invoices2001Slovakia_Book1_Nhu cau von ung truoc 2011 Tha h Hoa + Nge An gui TW 22" xfId="58521"/>
    <cellStyle name="Dziesietny [0]_Invoices2001Slovakia_Book1_Nhu cau von ung truoc 2011 Tha h Hoa + Nge An gui TW 23" xfId="58522"/>
    <cellStyle name="Dziesiętny [0]_Invoices2001Slovakia_Book1_Nhu cau von ung truoc 2011 Tha h Hoa + Nge An gui TW 23" xfId="58523"/>
    <cellStyle name="Dziesietny [0]_Invoices2001Slovakia_Book1_Nhu cau von ung truoc 2011 Tha h Hoa + Nge An gui TW 24" xfId="58524"/>
    <cellStyle name="Dziesiętny [0]_Invoices2001Slovakia_Book1_Nhu cau von ung truoc 2011 Tha h Hoa + Nge An gui TW 24" xfId="58525"/>
    <cellStyle name="Dziesietny [0]_Invoices2001Slovakia_Book1_Nhu cau von ung truoc 2011 Tha h Hoa + Nge An gui TW 25" xfId="58526"/>
    <cellStyle name="Dziesiętny [0]_Invoices2001Slovakia_Book1_Nhu cau von ung truoc 2011 Tha h Hoa + Nge An gui TW 25" xfId="58527"/>
    <cellStyle name="Dziesietny [0]_Invoices2001Slovakia_Book1_Nhu cau von ung truoc 2011 Tha h Hoa + Nge An gui TW 26" xfId="58528"/>
    <cellStyle name="Dziesiętny [0]_Invoices2001Slovakia_Book1_Nhu cau von ung truoc 2011 Tha h Hoa + Nge An gui TW 26" xfId="58529"/>
    <cellStyle name="Dziesietny [0]_Invoices2001Slovakia_Book1_Nhu cau von ung truoc 2011 Tha h Hoa + Nge An gui TW 3" xfId="58530"/>
    <cellStyle name="Dziesiętny [0]_Invoices2001Slovakia_Book1_Nhu cau von ung truoc 2011 Tha h Hoa + Nge An gui TW 3" xfId="58531"/>
    <cellStyle name="Dziesietny [0]_Invoices2001Slovakia_Book1_Nhu cau von ung truoc 2011 Tha h Hoa + Nge An gui TW 4" xfId="58532"/>
    <cellStyle name="Dziesiętny [0]_Invoices2001Slovakia_Book1_Nhu cau von ung truoc 2011 Tha h Hoa + Nge An gui TW 4" xfId="58533"/>
    <cellStyle name="Dziesietny [0]_Invoices2001Slovakia_Book1_Nhu cau von ung truoc 2011 Tha h Hoa + Nge An gui TW 5" xfId="58534"/>
    <cellStyle name="Dziesiętny [0]_Invoices2001Slovakia_Book1_Nhu cau von ung truoc 2011 Tha h Hoa + Nge An gui TW 5" xfId="58535"/>
    <cellStyle name="Dziesietny [0]_Invoices2001Slovakia_Book1_Nhu cau von ung truoc 2011 Tha h Hoa + Nge An gui TW 6" xfId="58536"/>
    <cellStyle name="Dziesiętny [0]_Invoices2001Slovakia_Book1_Nhu cau von ung truoc 2011 Tha h Hoa + Nge An gui TW 6" xfId="58537"/>
    <cellStyle name="Dziesietny [0]_Invoices2001Slovakia_Book1_Nhu cau von ung truoc 2011 Tha h Hoa + Nge An gui TW 7" xfId="58538"/>
    <cellStyle name="Dziesiętny [0]_Invoices2001Slovakia_Book1_Nhu cau von ung truoc 2011 Tha h Hoa + Nge An gui TW 7" xfId="58539"/>
    <cellStyle name="Dziesietny [0]_Invoices2001Slovakia_Book1_Nhu cau von ung truoc 2011 Tha h Hoa + Nge An gui TW 8" xfId="58540"/>
    <cellStyle name="Dziesiętny [0]_Invoices2001Slovakia_Book1_Nhu cau von ung truoc 2011 Tha h Hoa + Nge An gui TW 8" xfId="58541"/>
    <cellStyle name="Dziesietny [0]_Invoices2001Slovakia_Book1_Nhu cau von ung truoc 2011 Tha h Hoa + Nge An gui TW 9" xfId="58542"/>
    <cellStyle name="Dziesiętny [0]_Invoices2001Slovakia_Book1_Nhu cau von ung truoc 2011 Tha h Hoa + Nge An gui TW 9" xfId="58543"/>
    <cellStyle name="Dziesietny [0]_Invoices2001Slovakia_Book1_Tong hop Cac tuyen(9-1-06)" xfId="1413"/>
    <cellStyle name="Dziesiętny [0]_Invoices2001Slovakia_Book1_Tong hop Cac tuyen(9-1-06)" xfId="1414"/>
    <cellStyle name="Dziesietny [0]_Invoices2001Slovakia_Book1_Tong hop Cac tuyen(9-1-06) 10" xfId="58544"/>
    <cellStyle name="Dziesiętny [0]_Invoices2001Slovakia_Book1_Tong hop Cac tuyen(9-1-06) 10" xfId="58545"/>
    <cellStyle name="Dziesietny [0]_Invoices2001Slovakia_Book1_Tong hop Cac tuyen(9-1-06) 11" xfId="58546"/>
    <cellStyle name="Dziesiętny [0]_Invoices2001Slovakia_Book1_Tong hop Cac tuyen(9-1-06) 11" xfId="58547"/>
    <cellStyle name="Dziesietny [0]_Invoices2001Slovakia_Book1_Tong hop Cac tuyen(9-1-06) 12" xfId="58548"/>
    <cellStyle name="Dziesiętny [0]_Invoices2001Slovakia_Book1_Tong hop Cac tuyen(9-1-06) 12" xfId="58549"/>
    <cellStyle name="Dziesietny [0]_Invoices2001Slovakia_Book1_Tong hop Cac tuyen(9-1-06) 13" xfId="58550"/>
    <cellStyle name="Dziesiętny [0]_Invoices2001Slovakia_Book1_Tong hop Cac tuyen(9-1-06) 13" xfId="58551"/>
    <cellStyle name="Dziesietny [0]_Invoices2001Slovakia_Book1_Tong hop Cac tuyen(9-1-06) 14" xfId="58552"/>
    <cellStyle name="Dziesiętny [0]_Invoices2001Slovakia_Book1_Tong hop Cac tuyen(9-1-06) 14" xfId="58553"/>
    <cellStyle name="Dziesietny [0]_Invoices2001Slovakia_Book1_Tong hop Cac tuyen(9-1-06) 15" xfId="58554"/>
    <cellStyle name="Dziesiętny [0]_Invoices2001Slovakia_Book1_Tong hop Cac tuyen(9-1-06) 15" xfId="58555"/>
    <cellStyle name="Dziesietny [0]_Invoices2001Slovakia_Book1_Tong hop Cac tuyen(9-1-06) 16" xfId="58556"/>
    <cellStyle name="Dziesiętny [0]_Invoices2001Slovakia_Book1_Tong hop Cac tuyen(9-1-06) 16" xfId="58557"/>
    <cellStyle name="Dziesietny [0]_Invoices2001Slovakia_Book1_Tong hop Cac tuyen(9-1-06) 17" xfId="58558"/>
    <cellStyle name="Dziesiętny [0]_Invoices2001Slovakia_Book1_Tong hop Cac tuyen(9-1-06) 17" xfId="58559"/>
    <cellStyle name="Dziesietny [0]_Invoices2001Slovakia_Book1_Tong hop Cac tuyen(9-1-06) 18" xfId="58560"/>
    <cellStyle name="Dziesiętny [0]_Invoices2001Slovakia_Book1_Tong hop Cac tuyen(9-1-06) 18" xfId="58561"/>
    <cellStyle name="Dziesietny [0]_Invoices2001Slovakia_Book1_Tong hop Cac tuyen(9-1-06) 19" xfId="58562"/>
    <cellStyle name="Dziesiętny [0]_Invoices2001Slovakia_Book1_Tong hop Cac tuyen(9-1-06) 19" xfId="58563"/>
    <cellStyle name="Dziesietny [0]_Invoices2001Slovakia_Book1_Tong hop Cac tuyen(9-1-06) 2" xfId="11935"/>
    <cellStyle name="Dziesiętny [0]_Invoices2001Slovakia_Book1_Tong hop Cac tuyen(9-1-06) 2" xfId="11936"/>
    <cellStyle name="Dziesietny [0]_Invoices2001Slovakia_Book1_Tong hop Cac tuyen(9-1-06) 20" xfId="58564"/>
    <cellStyle name="Dziesiętny [0]_Invoices2001Slovakia_Book1_Tong hop Cac tuyen(9-1-06) 20" xfId="58565"/>
    <cellStyle name="Dziesietny [0]_Invoices2001Slovakia_Book1_Tong hop Cac tuyen(9-1-06) 21" xfId="58566"/>
    <cellStyle name="Dziesiętny [0]_Invoices2001Slovakia_Book1_Tong hop Cac tuyen(9-1-06) 21" xfId="58567"/>
    <cellStyle name="Dziesietny [0]_Invoices2001Slovakia_Book1_Tong hop Cac tuyen(9-1-06) 22" xfId="58568"/>
    <cellStyle name="Dziesiętny [0]_Invoices2001Slovakia_Book1_Tong hop Cac tuyen(9-1-06) 22" xfId="58569"/>
    <cellStyle name="Dziesietny [0]_Invoices2001Slovakia_Book1_Tong hop Cac tuyen(9-1-06) 23" xfId="58570"/>
    <cellStyle name="Dziesiętny [0]_Invoices2001Slovakia_Book1_Tong hop Cac tuyen(9-1-06) 23" xfId="58571"/>
    <cellStyle name="Dziesietny [0]_Invoices2001Slovakia_Book1_Tong hop Cac tuyen(9-1-06) 24" xfId="58572"/>
    <cellStyle name="Dziesiętny [0]_Invoices2001Slovakia_Book1_Tong hop Cac tuyen(9-1-06) 24" xfId="58573"/>
    <cellStyle name="Dziesietny [0]_Invoices2001Slovakia_Book1_Tong hop Cac tuyen(9-1-06) 25" xfId="58574"/>
    <cellStyle name="Dziesiętny [0]_Invoices2001Slovakia_Book1_Tong hop Cac tuyen(9-1-06) 25" xfId="58575"/>
    <cellStyle name="Dziesietny [0]_Invoices2001Slovakia_Book1_Tong hop Cac tuyen(9-1-06) 26" xfId="58576"/>
    <cellStyle name="Dziesiętny [0]_Invoices2001Slovakia_Book1_Tong hop Cac tuyen(9-1-06) 26" xfId="58577"/>
    <cellStyle name="Dziesietny [0]_Invoices2001Slovakia_Book1_Tong hop Cac tuyen(9-1-06) 3" xfId="58578"/>
    <cellStyle name="Dziesiętny [0]_Invoices2001Slovakia_Book1_Tong hop Cac tuyen(9-1-06) 3" xfId="58579"/>
    <cellStyle name="Dziesietny [0]_Invoices2001Slovakia_Book1_Tong hop Cac tuyen(9-1-06) 4" xfId="58580"/>
    <cellStyle name="Dziesiętny [0]_Invoices2001Slovakia_Book1_Tong hop Cac tuyen(9-1-06) 4" xfId="58581"/>
    <cellStyle name="Dziesietny [0]_Invoices2001Slovakia_Book1_Tong hop Cac tuyen(9-1-06) 5" xfId="58582"/>
    <cellStyle name="Dziesiętny [0]_Invoices2001Slovakia_Book1_Tong hop Cac tuyen(9-1-06) 5" xfId="58583"/>
    <cellStyle name="Dziesietny [0]_Invoices2001Slovakia_Book1_Tong hop Cac tuyen(9-1-06) 6" xfId="58584"/>
    <cellStyle name="Dziesiętny [0]_Invoices2001Slovakia_Book1_Tong hop Cac tuyen(9-1-06) 6" xfId="58585"/>
    <cellStyle name="Dziesietny [0]_Invoices2001Slovakia_Book1_Tong hop Cac tuyen(9-1-06) 7" xfId="58586"/>
    <cellStyle name="Dziesiętny [0]_Invoices2001Slovakia_Book1_Tong hop Cac tuyen(9-1-06) 7" xfId="58587"/>
    <cellStyle name="Dziesietny [0]_Invoices2001Slovakia_Book1_Tong hop Cac tuyen(9-1-06) 8" xfId="58588"/>
    <cellStyle name="Dziesiętny [0]_Invoices2001Slovakia_Book1_Tong hop Cac tuyen(9-1-06) 8" xfId="58589"/>
    <cellStyle name="Dziesietny [0]_Invoices2001Slovakia_Book1_Tong hop Cac tuyen(9-1-06) 9" xfId="58590"/>
    <cellStyle name="Dziesiętny [0]_Invoices2001Slovakia_Book1_Tong hop Cac tuyen(9-1-06) 9" xfId="58591"/>
    <cellStyle name="Dziesietny [0]_Invoices2001Slovakia_Book1_ung truoc 2011 NSTW Thanh Hoa + Nge An gui Thu 12-5" xfId="1415"/>
    <cellStyle name="Dziesiętny [0]_Invoices2001Slovakia_Book1_ung truoc 2011 NSTW Thanh Hoa + Nge An gui Thu 12-5" xfId="1416"/>
    <cellStyle name="Dziesietny [0]_Invoices2001Slovakia_Book1_ung truoc 2011 NSTW Thanh Hoa + Nge An gui Thu 12-5 10" xfId="58592"/>
    <cellStyle name="Dziesiętny [0]_Invoices2001Slovakia_Book1_ung truoc 2011 NSTW Thanh Hoa + Nge An gui Thu 12-5 10" xfId="58593"/>
    <cellStyle name="Dziesietny [0]_Invoices2001Slovakia_Book1_ung truoc 2011 NSTW Thanh Hoa + Nge An gui Thu 12-5 11" xfId="58594"/>
    <cellStyle name="Dziesiętny [0]_Invoices2001Slovakia_Book1_ung truoc 2011 NSTW Thanh Hoa + Nge An gui Thu 12-5 11" xfId="58595"/>
    <cellStyle name="Dziesietny [0]_Invoices2001Slovakia_Book1_ung truoc 2011 NSTW Thanh Hoa + Nge An gui Thu 12-5 12" xfId="58596"/>
    <cellStyle name="Dziesiętny [0]_Invoices2001Slovakia_Book1_ung truoc 2011 NSTW Thanh Hoa + Nge An gui Thu 12-5 12" xfId="58597"/>
    <cellStyle name="Dziesietny [0]_Invoices2001Slovakia_Book1_ung truoc 2011 NSTW Thanh Hoa + Nge An gui Thu 12-5 13" xfId="58598"/>
    <cellStyle name="Dziesiętny [0]_Invoices2001Slovakia_Book1_ung truoc 2011 NSTW Thanh Hoa + Nge An gui Thu 12-5 13" xfId="58599"/>
    <cellStyle name="Dziesietny [0]_Invoices2001Slovakia_Book1_ung truoc 2011 NSTW Thanh Hoa + Nge An gui Thu 12-5 14" xfId="58600"/>
    <cellStyle name="Dziesiętny [0]_Invoices2001Slovakia_Book1_ung truoc 2011 NSTW Thanh Hoa + Nge An gui Thu 12-5 14" xfId="58601"/>
    <cellStyle name="Dziesietny [0]_Invoices2001Slovakia_Book1_ung truoc 2011 NSTW Thanh Hoa + Nge An gui Thu 12-5 15" xfId="58602"/>
    <cellStyle name="Dziesiętny [0]_Invoices2001Slovakia_Book1_ung truoc 2011 NSTW Thanh Hoa + Nge An gui Thu 12-5 15" xfId="58603"/>
    <cellStyle name="Dziesietny [0]_Invoices2001Slovakia_Book1_ung truoc 2011 NSTW Thanh Hoa + Nge An gui Thu 12-5 16" xfId="58604"/>
    <cellStyle name="Dziesiętny [0]_Invoices2001Slovakia_Book1_ung truoc 2011 NSTW Thanh Hoa + Nge An gui Thu 12-5 16" xfId="58605"/>
    <cellStyle name="Dziesietny [0]_Invoices2001Slovakia_Book1_ung truoc 2011 NSTW Thanh Hoa + Nge An gui Thu 12-5 17" xfId="58606"/>
    <cellStyle name="Dziesiętny [0]_Invoices2001Slovakia_Book1_ung truoc 2011 NSTW Thanh Hoa + Nge An gui Thu 12-5 17" xfId="58607"/>
    <cellStyle name="Dziesietny [0]_Invoices2001Slovakia_Book1_ung truoc 2011 NSTW Thanh Hoa + Nge An gui Thu 12-5 18" xfId="58608"/>
    <cellStyle name="Dziesiętny [0]_Invoices2001Slovakia_Book1_ung truoc 2011 NSTW Thanh Hoa + Nge An gui Thu 12-5 18" xfId="58609"/>
    <cellStyle name="Dziesietny [0]_Invoices2001Slovakia_Book1_ung truoc 2011 NSTW Thanh Hoa + Nge An gui Thu 12-5 19" xfId="58610"/>
    <cellStyle name="Dziesiętny [0]_Invoices2001Slovakia_Book1_ung truoc 2011 NSTW Thanh Hoa + Nge An gui Thu 12-5 19" xfId="58611"/>
    <cellStyle name="Dziesietny [0]_Invoices2001Slovakia_Book1_ung truoc 2011 NSTW Thanh Hoa + Nge An gui Thu 12-5 2" xfId="11937"/>
    <cellStyle name="Dziesiętny [0]_Invoices2001Slovakia_Book1_ung truoc 2011 NSTW Thanh Hoa + Nge An gui Thu 12-5 2" xfId="11938"/>
    <cellStyle name="Dziesietny [0]_Invoices2001Slovakia_Book1_ung truoc 2011 NSTW Thanh Hoa + Nge An gui Thu 12-5 20" xfId="58612"/>
    <cellStyle name="Dziesiętny [0]_Invoices2001Slovakia_Book1_ung truoc 2011 NSTW Thanh Hoa + Nge An gui Thu 12-5 20" xfId="58613"/>
    <cellStyle name="Dziesietny [0]_Invoices2001Slovakia_Book1_ung truoc 2011 NSTW Thanh Hoa + Nge An gui Thu 12-5 21" xfId="58614"/>
    <cellStyle name="Dziesiętny [0]_Invoices2001Slovakia_Book1_ung truoc 2011 NSTW Thanh Hoa + Nge An gui Thu 12-5 21" xfId="58615"/>
    <cellStyle name="Dziesietny [0]_Invoices2001Slovakia_Book1_ung truoc 2011 NSTW Thanh Hoa + Nge An gui Thu 12-5 22" xfId="58616"/>
    <cellStyle name="Dziesiętny [0]_Invoices2001Slovakia_Book1_ung truoc 2011 NSTW Thanh Hoa + Nge An gui Thu 12-5 22" xfId="58617"/>
    <cellStyle name="Dziesietny [0]_Invoices2001Slovakia_Book1_ung truoc 2011 NSTW Thanh Hoa + Nge An gui Thu 12-5 23" xfId="58618"/>
    <cellStyle name="Dziesiętny [0]_Invoices2001Slovakia_Book1_ung truoc 2011 NSTW Thanh Hoa + Nge An gui Thu 12-5 23" xfId="58619"/>
    <cellStyle name="Dziesietny [0]_Invoices2001Slovakia_Book1_ung truoc 2011 NSTW Thanh Hoa + Nge An gui Thu 12-5 24" xfId="58620"/>
    <cellStyle name="Dziesiętny [0]_Invoices2001Slovakia_Book1_ung truoc 2011 NSTW Thanh Hoa + Nge An gui Thu 12-5 24" xfId="58621"/>
    <cellStyle name="Dziesietny [0]_Invoices2001Slovakia_Book1_ung truoc 2011 NSTW Thanh Hoa + Nge An gui Thu 12-5 25" xfId="58622"/>
    <cellStyle name="Dziesiętny [0]_Invoices2001Slovakia_Book1_ung truoc 2011 NSTW Thanh Hoa + Nge An gui Thu 12-5 25" xfId="58623"/>
    <cellStyle name="Dziesietny [0]_Invoices2001Slovakia_Book1_ung truoc 2011 NSTW Thanh Hoa + Nge An gui Thu 12-5 26" xfId="58624"/>
    <cellStyle name="Dziesiętny [0]_Invoices2001Slovakia_Book1_ung truoc 2011 NSTW Thanh Hoa + Nge An gui Thu 12-5 26" xfId="58625"/>
    <cellStyle name="Dziesietny [0]_Invoices2001Slovakia_Book1_ung truoc 2011 NSTW Thanh Hoa + Nge An gui Thu 12-5 3" xfId="58626"/>
    <cellStyle name="Dziesiętny [0]_Invoices2001Slovakia_Book1_ung truoc 2011 NSTW Thanh Hoa + Nge An gui Thu 12-5 3" xfId="58627"/>
    <cellStyle name="Dziesietny [0]_Invoices2001Slovakia_Book1_ung truoc 2011 NSTW Thanh Hoa + Nge An gui Thu 12-5 4" xfId="58628"/>
    <cellStyle name="Dziesiętny [0]_Invoices2001Slovakia_Book1_ung truoc 2011 NSTW Thanh Hoa + Nge An gui Thu 12-5 4" xfId="58629"/>
    <cellStyle name="Dziesietny [0]_Invoices2001Slovakia_Book1_ung truoc 2011 NSTW Thanh Hoa + Nge An gui Thu 12-5 5" xfId="58630"/>
    <cellStyle name="Dziesiętny [0]_Invoices2001Slovakia_Book1_ung truoc 2011 NSTW Thanh Hoa + Nge An gui Thu 12-5 5" xfId="58631"/>
    <cellStyle name="Dziesietny [0]_Invoices2001Slovakia_Book1_ung truoc 2011 NSTW Thanh Hoa + Nge An gui Thu 12-5 6" xfId="58632"/>
    <cellStyle name="Dziesiętny [0]_Invoices2001Slovakia_Book1_ung truoc 2011 NSTW Thanh Hoa + Nge An gui Thu 12-5 6" xfId="58633"/>
    <cellStyle name="Dziesietny [0]_Invoices2001Slovakia_Book1_ung truoc 2011 NSTW Thanh Hoa + Nge An gui Thu 12-5 7" xfId="58634"/>
    <cellStyle name="Dziesiętny [0]_Invoices2001Slovakia_Book1_ung truoc 2011 NSTW Thanh Hoa + Nge An gui Thu 12-5 7" xfId="58635"/>
    <cellStyle name="Dziesietny [0]_Invoices2001Slovakia_Book1_ung truoc 2011 NSTW Thanh Hoa + Nge An gui Thu 12-5 8" xfId="58636"/>
    <cellStyle name="Dziesiętny [0]_Invoices2001Slovakia_Book1_ung truoc 2011 NSTW Thanh Hoa + Nge An gui Thu 12-5 8" xfId="58637"/>
    <cellStyle name="Dziesietny [0]_Invoices2001Slovakia_Book1_ung truoc 2011 NSTW Thanh Hoa + Nge An gui Thu 12-5 9" xfId="58638"/>
    <cellStyle name="Dziesiętny [0]_Invoices2001Slovakia_Book1_ung truoc 2011 NSTW Thanh Hoa + Nge An gui Thu 12-5 9" xfId="58639"/>
    <cellStyle name="Dziesietny [0]_Invoices2001Slovakia_Copy of 05-12  KH trung han 2016-2020 - Liem Thinh edited (1)" xfId="4033"/>
    <cellStyle name="Dziesiętny [0]_Invoices2001Slovakia_Copy of 05-12  KH trung han 2016-2020 - Liem Thinh edited (1)" xfId="4034"/>
    <cellStyle name="Dziesietny [0]_Invoices2001Slovakia_Copy of 05-12  KH trung han 2016-2020 - Liem Thinh edited (1) 10" xfId="58640"/>
    <cellStyle name="Dziesiętny [0]_Invoices2001Slovakia_Copy of 05-12  KH trung han 2016-2020 - Liem Thinh edited (1) 10" xfId="58641"/>
    <cellStyle name="Dziesietny [0]_Invoices2001Slovakia_Copy of 05-12  KH trung han 2016-2020 - Liem Thinh edited (1) 11" xfId="58642"/>
    <cellStyle name="Dziesiętny [0]_Invoices2001Slovakia_Copy of 05-12  KH trung han 2016-2020 - Liem Thinh edited (1) 11" xfId="58643"/>
    <cellStyle name="Dziesietny [0]_Invoices2001Slovakia_Copy of 05-12  KH trung han 2016-2020 - Liem Thinh edited (1) 12" xfId="58644"/>
    <cellStyle name="Dziesiętny [0]_Invoices2001Slovakia_Copy of 05-12  KH trung han 2016-2020 - Liem Thinh edited (1) 12" xfId="58645"/>
    <cellStyle name="Dziesietny [0]_Invoices2001Slovakia_Copy of 05-12  KH trung han 2016-2020 - Liem Thinh edited (1) 13" xfId="58646"/>
    <cellStyle name="Dziesiętny [0]_Invoices2001Slovakia_Copy of 05-12  KH trung han 2016-2020 - Liem Thinh edited (1) 13" xfId="58647"/>
    <cellStyle name="Dziesietny [0]_Invoices2001Slovakia_Copy of 05-12  KH trung han 2016-2020 - Liem Thinh edited (1) 14" xfId="58648"/>
    <cellStyle name="Dziesiętny [0]_Invoices2001Slovakia_Copy of 05-12  KH trung han 2016-2020 - Liem Thinh edited (1) 14" xfId="58649"/>
    <cellStyle name="Dziesietny [0]_Invoices2001Slovakia_Copy of 05-12  KH trung han 2016-2020 - Liem Thinh edited (1) 15" xfId="58650"/>
    <cellStyle name="Dziesiętny [0]_Invoices2001Slovakia_Copy of 05-12  KH trung han 2016-2020 - Liem Thinh edited (1) 15" xfId="58651"/>
    <cellStyle name="Dziesietny [0]_Invoices2001Slovakia_Copy of 05-12  KH trung han 2016-2020 - Liem Thinh edited (1) 16" xfId="58652"/>
    <cellStyle name="Dziesiętny [0]_Invoices2001Slovakia_Copy of 05-12  KH trung han 2016-2020 - Liem Thinh edited (1) 16" xfId="58653"/>
    <cellStyle name="Dziesietny [0]_Invoices2001Slovakia_Copy of 05-12  KH trung han 2016-2020 - Liem Thinh edited (1) 17" xfId="58654"/>
    <cellStyle name="Dziesiętny [0]_Invoices2001Slovakia_Copy of 05-12  KH trung han 2016-2020 - Liem Thinh edited (1) 17" xfId="58655"/>
    <cellStyle name="Dziesietny [0]_Invoices2001Slovakia_Copy of 05-12  KH trung han 2016-2020 - Liem Thinh edited (1) 18" xfId="58656"/>
    <cellStyle name="Dziesiętny [0]_Invoices2001Slovakia_Copy of 05-12  KH trung han 2016-2020 - Liem Thinh edited (1) 18" xfId="58657"/>
    <cellStyle name="Dziesietny [0]_Invoices2001Slovakia_Copy of 05-12  KH trung han 2016-2020 - Liem Thinh edited (1) 19" xfId="58658"/>
    <cellStyle name="Dziesiętny [0]_Invoices2001Slovakia_Copy of 05-12  KH trung han 2016-2020 - Liem Thinh edited (1) 19" xfId="58659"/>
    <cellStyle name="Dziesietny [0]_Invoices2001Slovakia_Copy of 05-12  KH trung han 2016-2020 - Liem Thinh edited (1) 2" xfId="58660"/>
    <cellStyle name="Dziesiętny [0]_Invoices2001Slovakia_Copy of 05-12  KH trung han 2016-2020 - Liem Thinh edited (1) 2" xfId="58661"/>
    <cellStyle name="Dziesietny [0]_Invoices2001Slovakia_Copy of 05-12  KH trung han 2016-2020 - Liem Thinh edited (1) 20" xfId="58662"/>
    <cellStyle name="Dziesiętny [0]_Invoices2001Slovakia_Copy of 05-12  KH trung han 2016-2020 - Liem Thinh edited (1) 20" xfId="58663"/>
    <cellStyle name="Dziesietny [0]_Invoices2001Slovakia_Copy of 05-12  KH trung han 2016-2020 - Liem Thinh edited (1) 21" xfId="58664"/>
    <cellStyle name="Dziesiętny [0]_Invoices2001Slovakia_Copy of 05-12  KH trung han 2016-2020 - Liem Thinh edited (1) 21" xfId="58665"/>
    <cellStyle name="Dziesietny [0]_Invoices2001Slovakia_Copy of 05-12  KH trung han 2016-2020 - Liem Thinh edited (1) 22" xfId="58666"/>
    <cellStyle name="Dziesiętny [0]_Invoices2001Slovakia_Copy of 05-12  KH trung han 2016-2020 - Liem Thinh edited (1) 22" xfId="58667"/>
    <cellStyle name="Dziesietny [0]_Invoices2001Slovakia_Copy of 05-12  KH trung han 2016-2020 - Liem Thinh edited (1) 3" xfId="58668"/>
    <cellStyle name="Dziesiętny [0]_Invoices2001Slovakia_Copy of 05-12  KH trung han 2016-2020 - Liem Thinh edited (1) 3" xfId="58669"/>
    <cellStyle name="Dziesietny [0]_Invoices2001Slovakia_Copy of 05-12  KH trung han 2016-2020 - Liem Thinh edited (1) 4" xfId="58670"/>
    <cellStyle name="Dziesiętny [0]_Invoices2001Slovakia_Copy of 05-12  KH trung han 2016-2020 - Liem Thinh edited (1) 4" xfId="58671"/>
    <cellStyle name="Dziesietny [0]_Invoices2001Slovakia_Copy of 05-12  KH trung han 2016-2020 - Liem Thinh edited (1) 5" xfId="58672"/>
    <cellStyle name="Dziesiętny [0]_Invoices2001Slovakia_Copy of 05-12  KH trung han 2016-2020 - Liem Thinh edited (1) 5" xfId="58673"/>
    <cellStyle name="Dziesietny [0]_Invoices2001Slovakia_Copy of 05-12  KH trung han 2016-2020 - Liem Thinh edited (1) 6" xfId="58674"/>
    <cellStyle name="Dziesiętny [0]_Invoices2001Slovakia_Copy of 05-12  KH trung han 2016-2020 - Liem Thinh edited (1) 6" xfId="58675"/>
    <cellStyle name="Dziesietny [0]_Invoices2001Slovakia_Copy of 05-12  KH trung han 2016-2020 - Liem Thinh edited (1) 7" xfId="58676"/>
    <cellStyle name="Dziesiętny [0]_Invoices2001Slovakia_Copy of 05-12  KH trung han 2016-2020 - Liem Thinh edited (1) 7" xfId="58677"/>
    <cellStyle name="Dziesietny [0]_Invoices2001Slovakia_Copy of 05-12  KH trung han 2016-2020 - Liem Thinh edited (1) 8" xfId="58678"/>
    <cellStyle name="Dziesiętny [0]_Invoices2001Slovakia_Copy of 05-12  KH trung han 2016-2020 - Liem Thinh edited (1) 8" xfId="58679"/>
    <cellStyle name="Dziesietny [0]_Invoices2001Slovakia_Copy of 05-12  KH trung han 2016-2020 - Liem Thinh edited (1) 9" xfId="58680"/>
    <cellStyle name="Dziesiętny [0]_Invoices2001Slovakia_Copy of 05-12  KH trung han 2016-2020 - Liem Thinh edited (1) 9" xfId="58681"/>
    <cellStyle name="Dziesietny [0]_Invoices2001Slovakia_d-uong+TDT" xfId="1417"/>
    <cellStyle name="Dziesiętny [0]_Invoices2001Slovakia_KH TPCP 2016-2020 (tong hop)" xfId="4035"/>
    <cellStyle name="Dziesietny [0]_Invoices2001Slovakia_Nha bao ve(28-7-05)" xfId="1418"/>
    <cellStyle name="Dziesiętny [0]_Invoices2001Slovakia_Nha bao ve(28-7-05)" xfId="1419"/>
    <cellStyle name="Dziesietny [0]_Invoices2001Slovakia_Nha bao ve(28-7-05) 10" xfId="58682"/>
    <cellStyle name="Dziesiętny [0]_Invoices2001Slovakia_Nha bao ve(28-7-05) 10" xfId="58683"/>
    <cellStyle name="Dziesietny [0]_Invoices2001Slovakia_Nha bao ve(28-7-05) 11" xfId="58684"/>
    <cellStyle name="Dziesiętny [0]_Invoices2001Slovakia_Nha bao ve(28-7-05) 11" xfId="58685"/>
    <cellStyle name="Dziesietny [0]_Invoices2001Slovakia_Nha bao ve(28-7-05) 12" xfId="58686"/>
    <cellStyle name="Dziesiętny [0]_Invoices2001Slovakia_Nha bao ve(28-7-05) 12" xfId="58687"/>
    <cellStyle name="Dziesietny [0]_Invoices2001Slovakia_Nha bao ve(28-7-05) 13" xfId="58688"/>
    <cellStyle name="Dziesiętny [0]_Invoices2001Slovakia_Nha bao ve(28-7-05) 13" xfId="58689"/>
    <cellStyle name="Dziesietny [0]_Invoices2001Slovakia_Nha bao ve(28-7-05) 14" xfId="58690"/>
    <cellStyle name="Dziesiętny [0]_Invoices2001Slovakia_Nha bao ve(28-7-05) 14" xfId="58691"/>
    <cellStyle name="Dziesietny [0]_Invoices2001Slovakia_Nha bao ve(28-7-05) 15" xfId="58692"/>
    <cellStyle name="Dziesiętny [0]_Invoices2001Slovakia_Nha bao ve(28-7-05) 15" xfId="58693"/>
    <cellStyle name="Dziesietny [0]_Invoices2001Slovakia_Nha bao ve(28-7-05) 16" xfId="58694"/>
    <cellStyle name="Dziesiętny [0]_Invoices2001Slovakia_Nha bao ve(28-7-05) 16" xfId="58695"/>
    <cellStyle name="Dziesietny [0]_Invoices2001Slovakia_Nha bao ve(28-7-05) 17" xfId="58696"/>
    <cellStyle name="Dziesiętny [0]_Invoices2001Slovakia_Nha bao ve(28-7-05) 17" xfId="58697"/>
    <cellStyle name="Dziesietny [0]_Invoices2001Slovakia_Nha bao ve(28-7-05) 18" xfId="58698"/>
    <cellStyle name="Dziesiętny [0]_Invoices2001Slovakia_Nha bao ve(28-7-05) 18" xfId="58699"/>
    <cellStyle name="Dziesietny [0]_Invoices2001Slovakia_Nha bao ve(28-7-05) 19" xfId="58700"/>
    <cellStyle name="Dziesiętny [0]_Invoices2001Slovakia_Nha bao ve(28-7-05) 19" xfId="58701"/>
    <cellStyle name="Dziesietny [0]_Invoices2001Slovakia_Nha bao ve(28-7-05) 2" xfId="11939"/>
    <cellStyle name="Dziesiętny [0]_Invoices2001Slovakia_Nha bao ve(28-7-05) 2" xfId="11940"/>
    <cellStyle name="Dziesietny [0]_Invoices2001Slovakia_Nha bao ve(28-7-05) 20" xfId="58702"/>
    <cellStyle name="Dziesiętny [0]_Invoices2001Slovakia_Nha bao ve(28-7-05) 20" xfId="58703"/>
    <cellStyle name="Dziesietny [0]_Invoices2001Slovakia_Nha bao ve(28-7-05) 21" xfId="58704"/>
    <cellStyle name="Dziesiętny [0]_Invoices2001Slovakia_Nha bao ve(28-7-05) 21" xfId="58705"/>
    <cellStyle name="Dziesietny [0]_Invoices2001Slovakia_Nha bao ve(28-7-05) 22" xfId="58706"/>
    <cellStyle name="Dziesiętny [0]_Invoices2001Slovakia_Nha bao ve(28-7-05) 22" xfId="58707"/>
    <cellStyle name="Dziesietny [0]_Invoices2001Slovakia_Nha bao ve(28-7-05) 23" xfId="58708"/>
    <cellStyle name="Dziesiętny [0]_Invoices2001Slovakia_Nha bao ve(28-7-05) 23" xfId="58709"/>
    <cellStyle name="Dziesietny [0]_Invoices2001Slovakia_Nha bao ve(28-7-05) 24" xfId="58710"/>
    <cellStyle name="Dziesiętny [0]_Invoices2001Slovakia_Nha bao ve(28-7-05) 24" xfId="58711"/>
    <cellStyle name="Dziesietny [0]_Invoices2001Slovakia_Nha bao ve(28-7-05) 25" xfId="58712"/>
    <cellStyle name="Dziesiętny [0]_Invoices2001Slovakia_Nha bao ve(28-7-05) 25" xfId="58713"/>
    <cellStyle name="Dziesietny [0]_Invoices2001Slovakia_Nha bao ve(28-7-05) 26" xfId="58714"/>
    <cellStyle name="Dziesiętny [0]_Invoices2001Slovakia_Nha bao ve(28-7-05) 26" xfId="58715"/>
    <cellStyle name="Dziesietny [0]_Invoices2001Slovakia_Nha bao ve(28-7-05) 3" xfId="58716"/>
    <cellStyle name="Dziesiętny [0]_Invoices2001Slovakia_Nha bao ve(28-7-05) 3" xfId="58717"/>
    <cellStyle name="Dziesietny [0]_Invoices2001Slovakia_Nha bao ve(28-7-05) 4" xfId="58718"/>
    <cellStyle name="Dziesiętny [0]_Invoices2001Slovakia_Nha bao ve(28-7-05) 4" xfId="58719"/>
    <cellStyle name="Dziesietny [0]_Invoices2001Slovakia_Nha bao ve(28-7-05) 5" xfId="58720"/>
    <cellStyle name="Dziesiętny [0]_Invoices2001Slovakia_Nha bao ve(28-7-05) 5" xfId="58721"/>
    <cellStyle name="Dziesietny [0]_Invoices2001Slovakia_Nha bao ve(28-7-05) 6" xfId="58722"/>
    <cellStyle name="Dziesiętny [0]_Invoices2001Slovakia_Nha bao ve(28-7-05) 6" xfId="58723"/>
    <cellStyle name="Dziesietny [0]_Invoices2001Slovakia_Nha bao ve(28-7-05) 7" xfId="58724"/>
    <cellStyle name="Dziesiętny [0]_Invoices2001Slovakia_Nha bao ve(28-7-05) 7" xfId="58725"/>
    <cellStyle name="Dziesietny [0]_Invoices2001Slovakia_Nha bao ve(28-7-05) 8" xfId="58726"/>
    <cellStyle name="Dziesiętny [0]_Invoices2001Slovakia_Nha bao ve(28-7-05) 8" xfId="58727"/>
    <cellStyle name="Dziesietny [0]_Invoices2001Slovakia_Nha bao ve(28-7-05) 9" xfId="58728"/>
    <cellStyle name="Dziesiętny [0]_Invoices2001Slovakia_Nha bao ve(28-7-05) 9" xfId="58729"/>
    <cellStyle name="Dziesietny [0]_Invoices2001Slovakia_NHA de xe nguyen du" xfId="1420"/>
    <cellStyle name="Dziesiętny [0]_Invoices2001Slovakia_NHA de xe nguyen du" xfId="1421"/>
    <cellStyle name="Dziesietny [0]_Invoices2001Slovakia_NHA de xe nguyen du 10" xfId="58730"/>
    <cellStyle name="Dziesiętny [0]_Invoices2001Slovakia_NHA de xe nguyen du 10" xfId="58731"/>
    <cellStyle name="Dziesietny [0]_Invoices2001Slovakia_NHA de xe nguyen du 11" xfId="58732"/>
    <cellStyle name="Dziesiętny [0]_Invoices2001Slovakia_NHA de xe nguyen du 11" xfId="58733"/>
    <cellStyle name="Dziesietny [0]_Invoices2001Slovakia_NHA de xe nguyen du 12" xfId="58734"/>
    <cellStyle name="Dziesiętny [0]_Invoices2001Slovakia_NHA de xe nguyen du 12" xfId="58735"/>
    <cellStyle name="Dziesietny [0]_Invoices2001Slovakia_NHA de xe nguyen du 13" xfId="58736"/>
    <cellStyle name="Dziesiętny [0]_Invoices2001Slovakia_NHA de xe nguyen du 13" xfId="58737"/>
    <cellStyle name="Dziesietny [0]_Invoices2001Slovakia_NHA de xe nguyen du 14" xfId="58738"/>
    <cellStyle name="Dziesiętny [0]_Invoices2001Slovakia_NHA de xe nguyen du 14" xfId="58739"/>
    <cellStyle name="Dziesietny [0]_Invoices2001Slovakia_NHA de xe nguyen du 15" xfId="58740"/>
    <cellStyle name="Dziesiętny [0]_Invoices2001Slovakia_NHA de xe nguyen du 15" xfId="58741"/>
    <cellStyle name="Dziesietny [0]_Invoices2001Slovakia_NHA de xe nguyen du 16" xfId="58742"/>
    <cellStyle name="Dziesiętny [0]_Invoices2001Slovakia_NHA de xe nguyen du 16" xfId="58743"/>
    <cellStyle name="Dziesietny [0]_Invoices2001Slovakia_NHA de xe nguyen du 17" xfId="58744"/>
    <cellStyle name="Dziesiętny [0]_Invoices2001Slovakia_NHA de xe nguyen du 17" xfId="58745"/>
    <cellStyle name="Dziesietny [0]_Invoices2001Slovakia_NHA de xe nguyen du 18" xfId="58746"/>
    <cellStyle name="Dziesiętny [0]_Invoices2001Slovakia_NHA de xe nguyen du 18" xfId="58747"/>
    <cellStyle name="Dziesietny [0]_Invoices2001Slovakia_NHA de xe nguyen du 19" xfId="58748"/>
    <cellStyle name="Dziesiętny [0]_Invoices2001Slovakia_NHA de xe nguyen du 19" xfId="58749"/>
    <cellStyle name="Dziesietny [0]_Invoices2001Slovakia_NHA de xe nguyen du 2" xfId="11941"/>
    <cellStyle name="Dziesiętny [0]_Invoices2001Slovakia_NHA de xe nguyen du 2" xfId="11942"/>
    <cellStyle name="Dziesietny [0]_Invoices2001Slovakia_NHA de xe nguyen du 20" xfId="58750"/>
    <cellStyle name="Dziesiętny [0]_Invoices2001Slovakia_NHA de xe nguyen du 20" xfId="58751"/>
    <cellStyle name="Dziesietny [0]_Invoices2001Slovakia_NHA de xe nguyen du 21" xfId="58752"/>
    <cellStyle name="Dziesiętny [0]_Invoices2001Slovakia_NHA de xe nguyen du 21" xfId="58753"/>
    <cellStyle name="Dziesietny [0]_Invoices2001Slovakia_NHA de xe nguyen du 22" xfId="58754"/>
    <cellStyle name="Dziesiętny [0]_Invoices2001Slovakia_NHA de xe nguyen du 22" xfId="58755"/>
    <cellStyle name="Dziesietny [0]_Invoices2001Slovakia_NHA de xe nguyen du 23" xfId="58756"/>
    <cellStyle name="Dziesiętny [0]_Invoices2001Slovakia_NHA de xe nguyen du 23" xfId="58757"/>
    <cellStyle name="Dziesietny [0]_Invoices2001Slovakia_NHA de xe nguyen du 24" xfId="58758"/>
    <cellStyle name="Dziesiętny [0]_Invoices2001Slovakia_NHA de xe nguyen du 24" xfId="58759"/>
    <cellStyle name="Dziesietny [0]_Invoices2001Slovakia_NHA de xe nguyen du 25" xfId="58760"/>
    <cellStyle name="Dziesiętny [0]_Invoices2001Slovakia_NHA de xe nguyen du 25" xfId="58761"/>
    <cellStyle name="Dziesietny [0]_Invoices2001Slovakia_NHA de xe nguyen du 26" xfId="58762"/>
    <cellStyle name="Dziesiętny [0]_Invoices2001Slovakia_NHA de xe nguyen du 26" xfId="58763"/>
    <cellStyle name="Dziesietny [0]_Invoices2001Slovakia_NHA de xe nguyen du 3" xfId="58764"/>
    <cellStyle name="Dziesiętny [0]_Invoices2001Slovakia_NHA de xe nguyen du 3" xfId="58765"/>
    <cellStyle name="Dziesietny [0]_Invoices2001Slovakia_NHA de xe nguyen du 4" xfId="58766"/>
    <cellStyle name="Dziesiętny [0]_Invoices2001Slovakia_NHA de xe nguyen du 4" xfId="58767"/>
    <cellStyle name="Dziesietny [0]_Invoices2001Slovakia_NHA de xe nguyen du 5" xfId="58768"/>
    <cellStyle name="Dziesiętny [0]_Invoices2001Slovakia_NHA de xe nguyen du 5" xfId="58769"/>
    <cellStyle name="Dziesietny [0]_Invoices2001Slovakia_NHA de xe nguyen du 6" xfId="58770"/>
    <cellStyle name="Dziesiętny [0]_Invoices2001Slovakia_NHA de xe nguyen du 6" xfId="58771"/>
    <cellStyle name="Dziesietny [0]_Invoices2001Slovakia_NHA de xe nguyen du 7" xfId="58772"/>
    <cellStyle name="Dziesiętny [0]_Invoices2001Slovakia_NHA de xe nguyen du 7" xfId="58773"/>
    <cellStyle name="Dziesietny [0]_Invoices2001Slovakia_NHA de xe nguyen du 8" xfId="58774"/>
    <cellStyle name="Dziesiętny [0]_Invoices2001Slovakia_NHA de xe nguyen du 8" xfId="58775"/>
    <cellStyle name="Dziesietny [0]_Invoices2001Slovakia_NHA de xe nguyen du 9" xfId="58776"/>
    <cellStyle name="Dziesiętny [0]_Invoices2001Slovakia_NHA de xe nguyen du 9" xfId="58777"/>
    <cellStyle name="Dziesietny [0]_Invoices2001Slovakia_Nhalamviec VTC(25-1-05)" xfId="1422"/>
    <cellStyle name="Dziesiętny [0]_Invoices2001Slovakia_Nhalamviec VTC(25-1-05)" xfId="1423"/>
    <cellStyle name="Dziesietny [0]_Invoices2001Slovakia_Nhalamviec VTC(25-1-05) 10" xfId="58778"/>
    <cellStyle name="Dziesiętny [0]_Invoices2001Slovakia_Nhalamviec VTC(25-1-05) 10" xfId="58779"/>
    <cellStyle name="Dziesietny [0]_Invoices2001Slovakia_Nhalamviec VTC(25-1-05) 11" xfId="58780"/>
    <cellStyle name="Dziesiętny [0]_Invoices2001Slovakia_Nhalamviec VTC(25-1-05) 11" xfId="58781"/>
    <cellStyle name="Dziesietny [0]_Invoices2001Slovakia_Nhalamviec VTC(25-1-05) 12" xfId="58782"/>
    <cellStyle name="Dziesiętny [0]_Invoices2001Slovakia_Nhalamviec VTC(25-1-05) 12" xfId="58783"/>
    <cellStyle name="Dziesietny [0]_Invoices2001Slovakia_Nhalamviec VTC(25-1-05) 13" xfId="58784"/>
    <cellStyle name="Dziesiętny [0]_Invoices2001Slovakia_Nhalamviec VTC(25-1-05) 13" xfId="58785"/>
    <cellStyle name="Dziesietny [0]_Invoices2001Slovakia_Nhalamviec VTC(25-1-05) 14" xfId="58786"/>
    <cellStyle name="Dziesiętny [0]_Invoices2001Slovakia_Nhalamviec VTC(25-1-05) 14" xfId="58787"/>
    <cellStyle name="Dziesietny [0]_Invoices2001Slovakia_Nhalamviec VTC(25-1-05) 15" xfId="58788"/>
    <cellStyle name="Dziesiętny [0]_Invoices2001Slovakia_Nhalamviec VTC(25-1-05) 15" xfId="58789"/>
    <cellStyle name="Dziesietny [0]_Invoices2001Slovakia_Nhalamviec VTC(25-1-05) 16" xfId="58790"/>
    <cellStyle name="Dziesiętny [0]_Invoices2001Slovakia_Nhalamviec VTC(25-1-05) 16" xfId="58791"/>
    <cellStyle name="Dziesietny [0]_Invoices2001Slovakia_Nhalamviec VTC(25-1-05) 17" xfId="58792"/>
    <cellStyle name="Dziesiętny [0]_Invoices2001Slovakia_Nhalamviec VTC(25-1-05) 17" xfId="58793"/>
    <cellStyle name="Dziesietny [0]_Invoices2001Slovakia_Nhalamviec VTC(25-1-05) 18" xfId="58794"/>
    <cellStyle name="Dziesiętny [0]_Invoices2001Slovakia_Nhalamviec VTC(25-1-05) 18" xfId="58795"/>
    <cellStyle name="Dziesietny [0]_Invoices2001Slovakia_Nhalamviec VTC(25-1-05) 19" xfId="58796"/>
    <cellStyle name="Dziesiętny [0]_Invoices2001Slovakia_Nhalamviec VTC(25-1-05) 19" xfId="58797"/>
    <cellStyle name="Dziesietny [0]_Invoices2001Slovakia_Nhalamviec VTC(25-1-05) 2" xfId="11943"/>
    <cellStyle name="Dziesiętny [0]_Invoices2001Slovakia_Nhalamviec VTC(25-1-05) 2" xfId="11944"/>
    <cellStyle name="Dziesietny [0]_Invoices2001Slovakia_Nhalamviec VTC(25-1-05) 20" xfId="58798"/>
    <cellStyle name="Dziesiętny [0]_Invoices2001Slovakia_Nhalamviec VTC(25-1-05) 20" xfId="58799"/>
    <cellStyle name="Dziesietny [0]_Invoices2001Slovakia_Nhalamviec VTC(25-1-05) 21" xfId="58800"/>
    <cellStyle name="Dziesiętny [0]_Invoices2001Slovakia_Nhalamviec VTC(25-1-05) 21" xfId="58801"/>
    <cellStyle name="Dziesietny [0]_Invoices2001Slovakia_Nhalamviec VTC(25-1-05) 22" xfId="58802"/>
    <cellStyle name="Dziesiętny [0]_Invoices2001Slovakia_Nhalamviec VTC(25-1-05) 22" xfId="58803"/>
    <cellStyle name="Dziesietny [0]_Invoices2001Slovakia_Nhalamviec VTC(25-1-05) 23" xfId="58804"/>
    <cellStyle name="Dziesiętny [0]_Invoices2001Slovakia_Nhalamviec VTC(25-1-05) 23" xfId="58805"/>
    <cellStyle name="Dziesietny [0]_Invoices2001Slovakia_Nhalamviec VTC(25-1-05) 24" xfId="58806"/>
    <cellStyle name="Dziesiętny [0]_Invoices2001Slovakia_Nhalamviec VTC(25-1-05) 24" xfId="58807"/>
    <cellStyle name="Dziesietny [0]_Invoices2001Slovakia_Nhalamviec VTC(25-1-05) 25" xfId="58808"/>
    <cellStyle name="Dziesiętny [0]_Invoices2001Slovakia_Nhalamviec VTC(25-1-05) 25" xfId="58809"/>
    <cellStyle name="Dziesietny [0]_Invoices2001Slovakia_Nhalamviec VTC(25-1-05) 26" xfId="58810"/>
    <cellStyle name="Dziesiętny [0]_Invoices2001Slovakia_Nhalamviec VTC(25-1-05) 26" xfId="58811"/>
    <cellStyle name="Dziesietny [0]_Invoices2001Slovakia_Nhalamviec VTC(25-1-05) 3" xfId="58812"/>
    <cellStyle name="Dziesiętny [0]_Invoices2001Slovakia_Nhalamviec VTC(25-1-05) 3" xfId="58813"/>
    <cellStyle name="Dziesietny [0]_Invoices2001Slovakia_Nhalamviec VTC(25-1-05) 4" xfId="58814"/>
    <cellStyle name="Dziesiętny [0]_Invoices2001Slovakia_Nhalamviec VTC(25-1-05) 4" xfId="58815"/>
    <cellStyle name="Dziesietny [0]_Invoices2001Slovakia_Nhalamviec VTC(25-1-05) 5" xfId="58816"/>
    <cellStyle name="Dziesiętny [0]_Invoices2001Slovakia_Nhalamviec VTC(25-1-05) 5" xfId="58817"/>
    <cellStyle name="Dziesietny [0]_Invoices2001Slovakia_Nhalamviec VTC(25-1-05) 6" xfId="58818"/>
    <cellStyle name="Dziesiętny [0]_Invoices2001Slovakia_Nhalamviec VTC(25-1-05) 6" xfId="58819"/>
    <cellStyle name="Dziesietny [0]_Invoices2001Slovakia_Nhalamviec VTC(25-1-05) 7" xfId="58820"/>
    <cellStyle name="Dziesiętny [0]_Invoices2001Slovakia_Nhalamviec VTC(25-1-05) 7" xfId="58821"/>
    <cellStyle name="Dziesietny [0]_Invoices2001Slovakia_Nhalamviec VTC(25-1-05) 8" xfId="58822"/>
    <cellStyle name="Dziesiętny [0]_Invoices2001Slovakia_Nhalamviec VTC(25-1-05) 8" xfId="58823"/>
    <cellStyle name="Dziesietny [0]_Invoices2001Slovakia_Nhalamviec VTC(25-1-05) 9" xfId="58824"/>
    <cellStyle name="Dziesiętny [0]_Invoices2001Slovakia_Nhalamviec VTC(25-1-05) 9" xfId="58825"/>
    <cellStyle name="Dziesietny [0]_Invoices2001Slovakia_Nhu cau von ung truoc 2011 Tha h Hoa + Nge An gui TW" xfId="1424"/>
    <cellStyle name="Dziesiętny [0]_Invoices2001Slovakia_TDT KHANH HOA" xfId="1425"/>
    <cellStyle name="Dziesietny [0]_Invoices2001Slovakia_TDT KHANH HOA_Tong hop Cac tuyen(9-1-06)" xfId="1426"/>
    <cellStyle name="Dziesiętny [0]_Invoices2001Slovakia_TDT KHANH HOA_Tong hop Cac tuyen(9-1-06)" xfId="1427"/>
    <cellStyle name="Dziesietny [0]_Invoices2001Slovakia_TDT KHANH HOA_Tong hop Cac tuyen(9-1-06) 10" xfId="58826"/>
    <cellStyle name="Dziesiętny [0]_Invoices2001Slovakia_TDT KHANH HOA_Tong hop Cac tuyen(9-1-06) 10" xfId="58827"/>
    <cellStyle name="Dziesietny [0]_Invoices2001Slovakia_TDT KHANH HOA_Tong hop Cac tuyen(9-1-06) 11" xfId="58828"/>
    <cellStyle name="Dziesiętny [0]_Invoices2001Slovakia_TDT KHANH HOA_Tong hop Cac tuyen(9-1-06) 11" xfId="58829"/>
    <cellStyle name="Dziesietny [0]_Invoices2001Slovakia_TDT KHANH HOA_Tong hop Cac tuyen(9-1-06) 12" xfId="58830"/>
    <cellStyle name="Dziesiętny [0]_Invoices2001Slovakia_TDT KHANH HOA_Tong hop Cac tuyen(9-1-06) 12" xfId="58831"/>
    <cellStyle name="Dziesietny [0]_Invoices2001Slovakia_TDT KHANH HOA_Tong hop Cac tuyen(9-1-06) 13" xfId="58832"/>
    <cellStyle name="Dziesiętny [0]_Invoices2001Slovakia_TDT KHANH HOA_Tong hop Cac tuyen(9-1-06) 13" xfId="58833"/>
    <cellStyle name="Dziesietny [0]_Invoices2001Slovakia_TDT KHANH HOA_Tong hop Cac tuyen(9-1-06) 14" xfId="58834"/>
    <cellStyle name="Dziesiętny [0]_Invoices2001Slovakia_TDT KHANH HOA_Tong hop Cac tuyen(9-1-06) 14" xfId="58835"/>
    <cellStyle name="Dziesietny [0]_Invoices2001Slovakia_TDT KHANH HOA_Tong hop Cac tuyen(9-1-06) 15" xfId="58836"/>
    <cellStyle name="Dziesiętny [0]_Invoices2001Slovakia_TDT KHANH HOA_Tong hop Cac tuyen(9-1-06) 15" xfId="58837"/>
    <cellStyle name="Dziesietny [0]_Invoices2001Slovakia_TDT KHANH HOA_Tong hop Cac tuyen(9-1-06) 16" xfId="58838"/>
    <cellStyle name="Dziesiętny [0]_Invoices2001Slovakia_TDT KHANH HOA_Tong hop Cac tuyen(9-1-06) 16" xfId="58839"/>
    <cellStyle name="Dziesietny [0]_Invoices2001Slovakia_TDT KHANH HOA_Tong hop Cac tuyen(9-1-06) 17" xfId="58840"/>
    <cellStyle name="Dziesiętny [0]_Invoices2001Slovakia_TDT KHANH HOA_Tong hop Cac tuyen(9-1-06) 17" xfId="58841"/>
    <cellStyle name="Dziesietny [0]_Invoices2001Slovakia_TDT KHANH HOA_Tong hop Cac tuyen(9-1-06) 18" xfId="58842"/>
    <cellStyle name="Dziesiętny [0]_Invoices2001Slovakia_TDT KHANH HOA_Tong hop Cac tuyen(9-1-06) 18" xfId="58843"/>
    <cellStyle name="Dziesietny [0]_Invoices2001Slovakia_TDT KHANH HOA_Tong hop Cac tuyen(9-1-06) 19" xfId="58844"/>
    <cellStyle name="Dziesiętny [0]_Invoices2001Slovakia_TDT KHANH HOA_Tong hop Cac tuyen(9-1-06) 19" xfId="58845"/>
    <cellStyle name="Dziesietny [0]_Invoices2001Slovakia_TDT KHANH HOA_Tong hop Cac tuyen(9-1-06) 2" xfId="11945"/>
    <cellStyle name="Dziesiętny [0]_Invoices2001Slovakia_TDT KHANH HOA_Tong hop Cac tuyen(9-1-06) 2" xfId="11946"/>
    <cellStyle name="Dziesietny [0]_Invoices2001Slovakia_TDT KHANH HOA_Tong hop Cac tuyen(9-1-06) 20" xfId="58846"/>
    <cellStyle name="Dziesiętny [0]_Invoices2001Slovakia_TDT KHANH HOA_Tong hop Cac tuyen(9-1-06) 20" xfId="58847"/>
    <cellStyle name="Dziesietny [0]_Invoices2001Slovakia_TDT KHANH HOA_Tong hop Cac tuyen(9-1-06) 21" xfId="58848"/>
    <cellStyle name="Dziesiętny [0]_Invoices2001Slovakia_TDT KHANH HOA_Tong hop Cac tuyen(9-1-06) 21" xfId="58849"/>
    <cellStyle name="Dziesietny [0]_Invoices2001Slovakia_TDT KHANH HOA_Tong hop Cac tuyen(9-1-06) 22" xfId="58850"/>
    <cellStyle name="Dziesiętny [0]_Invoices2001Slovakia_TDT KHANH HOA_Tong hop Cac tuyen(9-1-06) 22" xfId="58851"/>
    <cellStyle name="Dziesietny [0]_Invoices2001Slovakia_TDT KHANH HOA_Tong hop Cac tuyen(9-1-06) 23" xfId="58852"/>
    <cellStyle name="Dziesiętny [0]_Invoices2001Slovakia_TDT KHANH HOA_Tong hop Cac tuyen(9-1-06) 23" xfId="58853"/>
    <cellStyle name="Dziesietny [0]_Invoices2001Slovakia_TDT KHANH HOA_Tong hop Cac tuyen(9-1-06) 24" xfId="58854"/>
    <cellStyle name="Dziesiętny [0]_Invoices2001Slovakia_TDT KHANH HOA_Tong hop Cac tuyen(9-1-06) 24" xfId="58855"/>
    <cellStyle name="Dziesietny [0]_Invoices2001Slovakia_TDT KHANH HOA_Tong hop Cac tuyen(9-1-06) 25" xfId="58856"/>
    <cellStyle name="Dziesiętny [0]_Invoices2001Slovakia_TDT KHANH HOA_Tong hop Cac tuyen(9-1-06) 25" xfId="58857"/>
    <cellStyle name="Dziesietny [0]_Invoices2001Slovakia_TDT KHANH HOA_Tong hop Cac tuyen(9-1-06) 26" xfId="58858"/>
    <cellStyle name="Dziesiętny [0]_Invoices2001Slovakia_TDT KHANH HOA_Tong hop Cac tuyen(9-1-06) 26" xfId="58859"/>
    <cellStyle name="Dziesietny [0]_Invoices2001Slovakia_TDT KHANH HOA_Tong hop Cac tuyen(9-1-06) 3" xfId="58860"/>
    <cellStyle name="Dziesiętny [0]_Invoices2001Slovakia_TDT KHANH HOA_Tong hop Cac tuyen(9-1-06) 3" xfId="58861"/>
    <cellStyle name="Dziesietny [0]_Invoices2001Slovakia_TDT KHANH HOA_Tong hop Cac tuyen(9-1-06) 4" xfId="58862"/>
    <cellStyle name="Dziesiętny [0]_Invoices2001Slovakia_TDT KHANH HOA_Tong hop Cac tuyen(9-1-06) 4" xfId="58863"/>
    <cellStyle name="Dziesietny [0]_Invoices2001Slovakia_TDT KHANH HOA_Tong hop Cac tuyen(9-1-06) 5" xfId="58864"/>
    <cellStyle name="Dziesiętny [0]_Invoices2001Slovakia_TDT KHANH HOA_Tong hop Cac tuyen(9-1-06) 5" xfId="58865"/>
    <cellStyle name="Dziesietny [0]_Invoices2001Slovakia_TDT KHANH HOA_Tong hop Cac tuyen(9-1-06) 6" xfId="58866"/>
    <cellStyle name="Dziesiętny [0]_Invoices2001Slovakia_TDT KHANH HOA_Tong hop Cac tuyen(9-1-06) 6" xfId="58867"/>
    <cellStyle name="Dziesietny [0]_Invoices2001Slovakia_TDT KHANH HOA_Tong hop Cac tuyen(9-1-06) 7" xfId="58868"/>
    <cellStyle name="Dziesiętny [0]_Invoices2001Slovakia_TDT KHANH HOA_Tong hop Cac tuyen(9-1-06) 7" xfId="58869"/>
    <cellStyle name="Dziesietny [0]_Invoices2001Slovakia_TDT KHANH HOA_Tong hop Cac tuyen(9-1-06) 8" xfId="58870"/>
    <cellStyle name="Dziesiętny [0]_Invoices2001Slovakia_TDT KHANH HOA_Tong hop Cac tuyen(9-1-06) 8" xfId="58871"/>
    <cellStyle name="Dziesietny [0]_Invoices2001Slovakia_TDT KHANH HOA_Tong hop Cac tuyen(9-1-06) 9" xfId="58872"/>
    <cellStyle name="Dziesiętny [0]_Invoices2001Slovakia_TDT KHANH HOA_Tong hop Cac tuyen(9-1-06) 9" xfId="58873"/>
    <cellStyle name="Dziesietny [0]_Invoices2001Slovakia_TDT quangngai" xfId="1428"/>
    <cellStyle name="Dziesiętny [0]_Invoices2001Slovakia_TDT quangngai" xfId="1429"/>
    <cellStyle name="Dziesietny [0]_Invoices2001Slovakia_TDT quangngai 10" xfId="58874"/>
    <cellStyle name="Dziesiętny [0]_Invoices2001Slovakia_TDT quangngai 10" xfId="58875"/>
    <cellStyle name="Dziesietny [0]_Invoices2001Slovakia_TDT quangngai 11" xfId="58876"/>
    <cellStyle name="Dziesiętny [0]_Invoices2001Slovakia_TDT quangngai 11" xfId="58877"/>
    <cellStyle name="Dziesietny [0]_Invoices2001Slovakia_TDT quangngai 12" xfId="58878"/>
    <cellStyle name="Dziesiętny [0]_Invoices2001Slovakia_TDT quangngai 12" xfId="58879"/>
    <cellStyle name="Dziesietny [0]_Invoices2001Slovakia_TDT quangngai 13" xfId="58880"/>
    <cellStyle name="Dziesiętny [0]_Invoices2001Slovakia_TDT quangngai 13" xfId="58881"/>
    <cellStyle name="Dziesietny [0]_Invoices2001Slovakia_TDT quangngai 14" xfId="58882"/>
    <cellStyle name="Dziesiętny [0]_Invoices2001Slovakia_TDT quangngai 14" xfId="58883"/>
    <cellStyle name="Dziesietny [0]_Invoices2001Slovakia_TDT quangngai 15" xfId="58884"/>
    <cellStyle name="Dziesiętny [0]_Invoices2001Slovakia_TDT quangngai 15" xfId="58885"/>
    <cellStyle name="Dziesietny [0]_Invoices2001Slovakia_TDT quangngai 16" xfId="58886"/>
    <cellStyle name="Dziesiętny [0]_Invoices2001Slovakia_TDT quangngai 16" xfId="58887"/>
    <cellStyle name="Dziesietny [0]_Invoices2001Slovakia_TDT quangngai 17" xfId="58888"/>
    <cellStyle name="Dziesiętny [0]_Invoices2001Slovakia_TDT quangngai 17" xfId="58889"/>
    <cellStyle name="Dziesietny [0]_Invoices2001Slovakia_TDT quangngai 18" xfId="58890"/>
    <cellStyle name="Dziesiętny [0]_Invoices2001Slovakia_TDT quangngai 18" xfId="58891"/>
    <cellStyle name="Dziesietny [0]_Invoices2001Slovakia_TDT quangngai 19" xfId="58892"/>
    <cellStyle name="Dziesiętny [0]_Invoices2001Slovakia_TDT quangngai 19" xfId="58893"/>
    <cellStyle name="Dziesietny [0]_Invoices2001Slovakia_TDT quangngai 2" xfId="11947"/>
    <cellStyle name="Dziesiętny [0]_Invoices2001Slovakia_TDT quangngai 2" xfId="11948"/>
    <cellStyle name="Dziesietny [0]_Invoices2001Slovakia_TDT quangngai 20" xfId="58894"/>
    <cellStyle name="Dziesiętny [0]_Invoices2001Slovakia_TDT quangngai 20" xfId="58895"/>
    <cellStyle name="Dziesietny [0]_Invoices2001Slovakia_TDT quangngai 21" xfId="58896"/>
    <cellStyle name="Dziesiętny [0]_Invoices2001Slovakia_TDT quangngai 21" xfId="58897"/>
    <cellStyle name="Dziesietny [0]_Invoices2001Slovakia_TDT quangngai 22" xfId="58898"/>
    <cellStyle name="Dziesiętny [0]_Invoices2001Slovakia_TDT quangngai 22" xfId="58899"/>
    <cellStyle name="Dziesietny [0]_Invoices2001Slovakia_TDT quangngai 23" xfId="58900"/>
    <cellStyle name="Dziesiętny [0]_Invoices2001Slovakia_TDT quangngai 23" xfId="58901"/>
    <cellStyle name="Dziesietny [0]_Invoices2001Slovakia_TDT quangngai 24" xfId="58902"/>
    <cellStyle name="Dziesiętny [0]_Invoices2001Slovakia_TDT quangngai 24" xfId="58903"/>
    <cellStyle name="Dziesietny [0]_Invoices2001Slovakia_TDT quangngai 25" xfId="58904"/>
    <cellStyle name="Dziesiętny [0]_Invoices2001Slovakia_TDT quangngai 25" xfId="58905"/>
    <cellStyle name="Dziesietny [0]_Invoices2001Slovakia_TDT quangngai 26" xfId="58906"/>
    <cellStyle name="Dziesiętny [0]_Invoices2001Slovakia_TDT quangngai 26" xfId="58907"/>
    <cellStyle name="Dziesietny [0]_Invoices2001Slovakia_TDT quangngai 3" xfId="58908"/>
    <cellStyle name="Dziesiętny [0]_Invoices2001Slovakia_TDT quangngai 3" xfId="58909"/>
    <cellStyle name="Dziesietny [0]_Invoices2001Slovakia_TDT quangngai 4" xfId="58910"/>
    <cellStyle name="Dziesiętny [0]_Invoices2001Slovakia_TDT quangngai 4" xfId="58911"/>
    <cellStyle name="Dziesietny [0]_Invoices2001Slovakia_TDT quangngai 5" xfId="58912"/>
    <cellStyle name="Dziesiętny [0]_Invoices2001Slovakia_TDT quangngai 5" xfId="58913"/>
    <cellStyle name="Dziesietny [0]_Invoices2001Slovakia_TDT quangngai 6" xfId="58914"/>
    <cellStyle name="Dziesiętny [0]_Invoices2001Slovakia_TDT quangngai 6" xfId="58915"/>
    <cellStyle name="Dziesietny [0]_Invoices2001Slovakia_TDT quangngai 7" xfId="58916"/>
    <cellStyle name="Dziesiętny [0]_Invoices2001Slovakia_TDT quangngai 7" xfId="58917"/>
    <cellStyle name="Dziesietny [0]_Invoices2001Slovakia_TDT quangngai 8" xfId="58918"/>
    <cellStyle name="Dziesiętny [0]_Invoices2001Slovakia_TDT quangngai 8" xfId="58919"/>
    <cellStyle name="Dziesietny [0]_Invoices2001Slovakia_TDT quangngai 9" xfId="58920"/>
    <cellStyle name="Dziesiętny [0]_Invoices2001Slovakia_TDT quangngai 9" xfId="58921"/>
    <cellStyle name="Dziesietny [0]_Invoices2001Slovakia_TMDT(10-5-06)" xfId="1430"/>
    <cellStyle name="Dziesietny_Invoices2001Slovakia" xfId="1431"/>
    <cellStyle name="Dziesiętny_Invoices2001Slovakia" xfId="1432"/>
    <cellStyle name="Dziesietny_Invoices2001Slovakia 10" xfId="58922"/>
    <cellStyle name="Dziesiętny_Invoices2001Slovakia 10" xfId="58923"/>
    <cellStyle name="Dziesietny_Invoices2001Slovakia 11" xfId="58924"/>
    <cellStyle name="Dziesiętny_Invoices2001Slovakia 11" xfId="58925"/>
    <cellStyle name="Dziesietny_Invoices2001Slovakia 12" xfId="58926"/>
    <cellStyle name="Dziesiętny_Invoices2001Slovakia 12" xfId="58927"/>
    <cellStyle name="Dziesietny_Invoices2001Slovakia 13" xfId="58928"/>
    <cellStyle name="Dziesiętny_Invoices2001Slovakia 13" xfId="58929"/>
    <cellStyle name="Dziesietny_Invoices2001Slovakia 14" xfId="58930"/>
    <cellStyle name="Dziesiętny_Invoices2001Slovakia 14" xfId="58931"/>
    <cellStyle name="Dziesietny_Invoices2001Slovakia 15" xfId="58932"/>
    <cellStyle name="Dziesiętny_Invoices2001Slovakia 15" xfId="58933"/>
    <cellStyle name="Dziesietny_Invoices2001Slovakia 16" xfId="58934"/>
    <cellStyle name="Dziesiętny_Invoices2001Slovakia 16" xfId="58935"/>
    <cellStyle name="Dziesietny_Invoices2001Slovakia 17" xfId="58936"/>
    <cellStyle name="Dziesiętny_Invoices2001Slovakia 17" xfId="58937"/>
    <cellStyle name="Dziesietny_Invoices2001Slovakia 18" xfId="58938"/>
    <cellStyle name="Dziesiętny_Invoices2001Slovakia 18" xfId="58939"/>
    <cellStyle name="Dziesietny_Invoices2001Slovakia 19" xfId="58940"/>
    <cellStyle name="Dziesiętny_Invoices2001Slovakia 19" xfId="58941"/>
    <cellStyle name="Dziesietny_Invoices2001Slovakia 2" xfId="4036"/>
    <cellStyle name="Dziesiętny_Invoices2001Slovakia 2" xfId="4037"/>
    <cellStyle name="Dziesietny_Invoices2001Slovakia 2 10" xfId="58942"/>
    <cellStyle name="Dziesiętny_Invoices2001Slovakia 2 10" xfId="58943"/>
    <cellStyle name="Dziesietny_Invoices2001Slovakia 2 11" xfId="58944"/>
    <cellStyle name="Dziesiętny_Invoices2001Slovakia 2 11" xfId="58945"/>
    <cellStyle name="Dziesietny_Invoices2001Slovakia 2 12" xfId="58946"/>
    <cellStyle name="Dziesiętny_Invoices2001Slovakia 2 12" xfId="58947"/>
    <cellStyle name="Dziesietny_Invoices2001Slovakia 2 13" xfId="58948"/>
    <cellStyle name="Dziesiętny_Invoices2001Slovakia 2 13" xfId="58949"/>
    <cellStyle name="Dziesietny_Invoices2001Slovakia 2 14" xfId="58950"/>
    <cellStyle name="Dziesiętny_Invoices2001Slovakia 2 14" xfId="58951"/>
    <cellStyle name="Dziesietny_Invoices2001Slovakia 2 15" xfId="58952"/>
    <cellStyle name="Dziesiętny_Invoices2001Slovakia 2 15" xfId="58953"/>
    <cellStyle name="Dziesietny_Invoices2001Slovakia 2 16" xfId="58954"/>
    <cellStyle name="Dziesiętny_Invoices2001Slovakia 2 16" xfId="58955"/>
    <cellStyle name="Dziesietny_Invoices2001Slovakia 2 17" xfId="58956"/>
    <cellStyle name="Dziesiętny_Invoices2001Slovakia 2 17" xfId="58957"/>
    <cellStyle name="Dziesietny_Invoices2001Slovakia 2 18" xfId="58958"/>
    <cellStyle name="Dziesiętny_Invoices2001Slovakia 2 18" xfId="58959"/>
    <cellStyle name="Dziesietny_Invoices2001Slovakia 2 19" xfId="58960"/>
    <cellStyle name="Dziesiętny_Invoices2001Slovakia 2 19" xfId="58961"/>
    <cellStyle name="Dziesietny_Invoices2001Slovakia 2 2" xfId="58962"/>
    <cellStyle name="Dziesiętny_Invoices2001Slovakia 2 2" xfId="58963"/>
    <cellStyle name="Dziesietny_Invoices2001Slovakia 2 20" xfId="58964"/>
    <cellStyle name="Dziesiętny_Invoices2001Slovakia 2 20" xfId="58965"/>
    <cellStyle name="Dziesietny_Invoices2001Slovakia 2 21" xfId="58966"/>
    <cellStyle name="Dziesiętny_Invoices2001Slovakia 2 21" xfId="58967"/>
    <cellStyle name="Dziesietny_Invoices2001Slovakia 2 22" xfId="58968"/>
    <cellStyle name="Dziesiętny_Invoices2001Slovakia 2 22" xfId="58969"/>
    <cellStyle name="Dziesietny_Invoices2001Slovakia 2 3" xfId="58970"/>
    <cellStyle name="Dziesiętny_Invoices2001Slovakia 2 3" xfId="58971"/>
    <cellStyle name="Dziesietny_Invoices2001Slovakia 2 4" xfId="58972"/>
    <cellStyle name="Dziesiętny_Invoices2001Slovakia 2 4" xfId="58973"/>
    <cellStyle name="Dziesietny_Invoices2001Slovakia 2 5" xfId="58974"/>
    <cellStyle name="Dziesiętny_Invoices2001Slovakia 2 5" xfId="58975"/>
    <cellStyle name="Dziesietny_Invoices2001Slovakia 2 6" xfId="58976"/>
    <cellStyle name="Dziesiętny_Invoices2001Slovakia 2 6" xfId="58977"/>
    <cellStyle name="Dziesietny_Invoices2001Slovakia 2 7" xfId="58978"/>
    <cellStyle name="Dziesiętny_Invoices2001Slovakia 2 7" xfId="58979"/>
    <cellStyle name="Dziesietny_Invoices2001Slovakia 2 8" xfId="58980"/>
    <cellStyle name="Dziesiętny_Invoices2001Slovakia 2 8" xfId="58981"/>
    <cellStyle name="Dziesietny_Invoices2001Slovakia 2 9" xfId="58982"/>
    <cellStyle name="Dziesiętny_Invoices2001Slovakia 2 9" xfId="58983"/>
    <cellStyle name="Dziesietny_Invoices2001Slovakia 20" xfId="58984"/>
    <cellStyle name="Dziesiętny_Invoices2001Slovakia 20" xfId="58985"/>
    <cellStyle name="Dziesietny_Invoices2001Slovakia 21" xfId="58986"/>
    <cellStyle name="Dziesiętny_Invoices2001Slovakia 21" xfId="58987"/>
    <cellStyle name="Dziesietny_Invoices2001Slovakia 22" xfId="58988"/>
    <cellStyle name="Dziesiętny_Invoices2001Slovakia 22" xfId="58989"/>
    <cellStyle name="Dziesietny_Invoices2001Slovakia 23" xfId="58990"/>
    <cellStyle name="Dziesiętny_Invoices2001Slovakia 23" xfId="58991"/>
    <cellStyle name="Dziesietny_Invoices2001Slovakia 24" xfId="58992"/>
    <cellStyle name="Dziesiętny_Invoices2001Slovakia 24" xfId="58993"/>
    <cellStyle name="Dziesietny_Invoices2001Slovakia 25" xfId="58994"/>
    <cellStyle name="Dziesiętny_Invoices2001Slovakia 25" xfId="58995"/>
    <cellStyle name="Dziesietny_Invoices2001Slovakia 26" xfId="58996"/>
    <cellStyle name="Dziesiętny_Invoices2001Slovakia 26" xfId="58997"/>
    <cellStyle name="Dziesietny_Invoices2001Slovakia 27" xfId="58998"/>
    <cellStyle name="Dziesiętny_Invoices2001Slovakia 27" xfId="58999"/>
    <cellStyle name="Dziesietny_Invoices2001Slovakia 28" xfId="59000"/>
    <cellStyle name="Dziesiętny_Invoices2001Slovakia 28" xfId="59001"/>
    <cellStyle name="Dziesietny_Invoices2001Slovakia 29" xfId="59002"/>
    <cellStyle name="Dziesiętny_Invoices2001Slovakia 29" xfId="59003"/>
    <cellStyle name="Dziesietny_Invoices2001Slovakia 3" xfId="4038"/>
    <cellStyle name="Dziesiętny_Invoices2001Slovakia 3" xfId="4039"/>
    <cellStyle name="Dziesietny_Invoices2001Slovakia 3 10" xfId="59004"/>
    <cellStyle name="Dziesiętny_Invoices2001Slovakia 3 10" xfId="59005"/>
    <cellStyle name="Dziesietny_Invoices2001Slovakia 3 11" xfId="59006"/>
    <cellStyle name="Dziesiętny_Invoices2001Slovakia 3 11" xfId="59007"/>
    <cellStyle name="Dziesietny_Invoices2001Slovakia 3 12" xfId="59008"/>
    <cellStyle name="Dziesiętny_Invoices2001Slovakia 3 12" xfId="59009"/>
    <cellStyle name="Dziesietny_Invoices2001Slovakia 3 13" xfId="59010"/>
    <cellStyle name="Dziesiętny_Invoices2001Slovakia 3 13" xfId="59011"/>
    <cellStyle name="Dziesietny_Invoices2001Slovakia 3 14" xfId="59012"/>
    <cellStyle name="Dziesiętny_Invoices2001Slovakia 3 14" xfId="59013"/>
    <cellStyle name="Dziesietny_Invoices2001Slovakia 3 15" xfId="59014"/>
    <cellStyle name="Dziesiętny_Invoices2001Slovakia 3 15" xfId="59015"/>
    <cellStyle name="Dziesietny_Invoices2001Slovakia 3 16" xfId="59016"/>
    <cellStyle name="Dziesiętny_Invoices2001Slovakia 3 16" xfId="59017"/>
    <cellStyle name="Dziesietny_Invoices2001Slovakia 3 17" xfId="59018"/>
    <cellStyle name="Dziesiętny_Invoices2001Slovakia 3 17" xfId="59019"/>
    <cellStyle name="Dziesietny_Invoices2001Slovakia 3 18" xfId="59020"/>
    <cellStyle name="Dziesiętny_Invoices2001Slovakia 3 18" xfId="59021"/>
    <cellStyle name="Dziesietny_Invoices2001Slovakia 3 19" xfId="59022"/>
    <cellStyle name="Dziesiętny_Invoices2001Slovakia 3 19" xfId="59023"/>
    <cellStyle name="Dziesietny_Invoices2001Slovakia 3 2" xfId="59024"/>
    <cellStyle name="Dziesiętny_Invoices2001Slovakia 3 2" xfId="59025"/>
    <cellStyle name="Dziesietny_Invoices2001Slovakia 3 20" xfId="59026"/>
    <cellStyle name="Dziesiętny_Invoices2001Slovakia 3 20" xfId="59027"/>
    <cellStyle name="Dziesietny_Invoices2001Slovakia 3 21" xfId="59028"/>
    <cellStyle name="Dziesiętny_Invoices2001Slovakia 3 21" xfId="59029"/>
    <cellStyle name="Dziesietny_Invoices2001Slovakia 3 22" xfId="59030"/>
    <cellStyle name="Dziesiętny_Invoices2001Slovakia 3 22" xfId="59031"/>
    <cellStyle name="Dziesietny_Invoices2001Slovakia 3 3" xfId="59032"/>
    <cellStyle name="Dziesiętny_Invoices2001Slovakia 3 3" xfId="59033"/>
    <cellStyle name="Dziesietny_Invoices2001Slovakia 3 4" xfId="59034"/>
    <cellStyle name="Dziesiętny_Invoices2001Slovakia 3 4" xfId="59035"/>
    <cellStyle name="Dziesietny_Invoices2001Slovakia 3 5" xfId="59036"/>
    <cellStyle name="Dziesiętny_Invoices2001Slovakia 3 5" xfId="59037"/>
    <cellStyle name="Dziesietny_Invoices2001Slovakia 3 6" xfId="59038"/>
    <cellStyle name="Dziesiętny_Invoices2001Slovakia 3 6" xfId="59039"/>
    <cellStyle name="Dziesietny_Invoices2001Slovakia 3 7" xfId="59040"/>
    <cellStyle name="Dziesiętny_Invoices2001Slovakia 3 7" xfId="59041"/>
    <cellStyle name="Dziesietny_Invoices2001Slovakia 3 8" xfId="59042"/>
    <cellStyle name="Dziesiętny_Invoices2001Slovakia 3 8" xfId="59043"/>
    <cellStyle name="Dziesietny_Invoices2001Slovakia 3 9" xfId="59044"/>
    <cellStyle name="Dziesiętny_Invoices2001Slovakia 3 9" xfId="59045"/>
    <cellStyle name="Dziesietny_Invoices2001Slovakia 30" xfId="59046"/>
    <cellStyle name="Dziesiętny_Invoices2001Slovakia 30" xfId="59047"/>
    <cellStyle name="Dziesietny_Invoices2001Slovakia 31" xfId="59048"/>
    <cellStyle name="Dziesiętny_Invoices2001Slovakia 31" xfId="59049"/>
    <cellStyle name="Dziesietny_Invoices2001Slovakia 32" xfId="59050"/>
    <cellStyle name="Dziesiętny_Invoices2001Slovakia 32" xfId="59051"/>
    <cellStyle name="Dziesietny_Invoices2001Slovakia 4" xfId="4040"/>
    <cellStyle name="Dziesiętny_Invoices2001Slovakia 4" xfId="4041"/>
    <cellStyle name="Dziesietny_Invoices2001Slovakia 4 10" xfId="59052"/>
    <cellStyle name="Dziesiętny_Invoices2001Slovakia 4 10" xfId="59053"/>
    <cellStyle name="Dziesietny_Invoices2001Slovakia 4 11" xfId="59054"/>
    <cellStyle name="Dziesiętny_Invoices2001Slovakia 4 11" xfId="59055"/>
    <cellStyle name="Dziesietny_Invoices2001Slovakia 4 12" xfId="59056"/>
    <cellStyle name="Dziesiętny_Invoices2001Slovakia 4 12" xfId="59057"/>
    <cellStyle name="Dziesietny_Invoices2001Slovakia 4 13" xfId="59058"/>
    <cellStyle name="Dziesiętny_Invoices2001Slovakia 4 13" xfId="59059"/>
    <cellStyle name="Dziesietny_Invoices2001Slovakia 4 14" xfId="59060"/>
    <cellStyle name="Dziesiętny_Invoices2001Slovakia 4 14" xfId="59061"/>
    <cellStyle name="Dziesietny_Invoices2001Slovakia 4 15" xfId="59062"/>
    <cellStyle name="Dziesiętny_Invoices2001Slovakia 4 15" xfId="59063"/>
    <cellStyle name="Dziesietny_Invoices2001Slovakia 4 16" xfId="59064"/>
    <cellStyle name="Dziesiętny_Invoices2001Slovakia 4 16" xfId="59065"/>
    <cellStyle name="Dziesietny_Invoices2001Slovakia 4 17" xfId="59066"/>
    <cellStyle name="Dziesiętny_Invoices2001Slovakia 4 17" xfId="59067"/>
    <cellStyle name="Dziesietny_Invoices2001Slovakia 4 18" xfId="59068"/>
    <cellStyle name="Dziesiętny_Invoices2001Slovakia 4 18" xfId="59069"/>
    <cellStyle name="Dziesietny_Invoices2001Slovakia 4 19" xfId="59070"/>
    <cellStyle name="Dziesiętny_Invoices2001Slovakia 4 19" xfId="59071"/>
    <cellStyle name="Dziesietny_Invoices2001Slovakia 4 2" xfId="59072"/>
    <cellStyle name="Dziesiętny_Invoices2001Slovakia 4 2" xfId="59073"/>
    <cellStyle name="Dziesietny_Invoices2001Slovakia 4 20" xfId="59074"/>
    <cellStyle name="Dziesiętny_Invoices2001Slovakia 4 20" xfId="59075"/>
    <cellStyle name="Dziesietny_Invoices2001Slovakia 4 21" xfId="59076"/>
    <cellStyle name="Dziesiętny_Invoices2001Slovakia 4 21" xfId="59077"/>
    <cellStyle name="Dziesietny_Invoices2001Slovakia 4 22" xfId="59078"/>
    <cellStyle name="Dziesiętny_Invoices2001Slovakia 4 22" xfId="59079"/>
    <cellStyle name="Dziesietny_Invoices2001Slovakia 4 3" xfId="59080"/>
    <cellStyle name="Dziesiętny_Invoices2001Slovakia 4 3" xfId="59081"/>
    <cellStyle name="Dziesietny_Invoices2001Slovakia 4 4" xfId="59082"/>
    <cellStyle name="Dziesiętny_Invoices2001Slovakia 4 4" xfId="59083"/>
    <cellStyle name="Dziesietny_Invoices2001Slovakia 4 5" xfId="59084"/>
    <cellStyle name="Dziesiętny_Invoices2001Slovakia 4 5" xfId="59085"/>
    <cellStyle name="Dziesietny_Invoices2001Slovakia 4 6" xfId="59086"/>
    <cellStyle name="Dziesiętny_Invoices2001Slovakia 4 6" xfId="59087"/>
    <cellStyle name="Dziesietny_Invoices2001Slovakia 4 7" xfId="59088"/>
    <cellStyle name="Dziesiętny_Invoices2001Slovakia 4 7" xfId="59089"/>
    <cellStyle name="Dziesietny_Invoices2001Slovakia 4 8" xfId="59090"/>
    <cellStyle name="Dziesiętny_Invoices2001Slovakia 4 8" xfId="59091"/>
    <cellStyle name="Dziesietny_Invoices2001Slovakia 4 9" xfId="59092"/>
    <cellStyle name="Dziesiętny_Invoices2001Slovakia 4 9" xfId="59093"/>
    <cellStyle name="Dziesietny_Invoices2001Slovakia 5" xfId="4042"/>
    <cellStyle name="Dziesiętny_Invoices2001Slovakia 5" xfId="4043"/>
    <cellStyle name="Dziesietny_Invoices2001Slovakia 5 10" xfId="59094"/>
    <cellStyle name="Dziesiętny_Invoices2001Slovakia 5 10" xfId="59095"/>
    <cellStyle name="Dziesietny_Invoices2001Slovakia 5 11" xfId="59096"/>
    <cellStyle name="Dziesiętny_Invoices2001Slovakia 5 11" xfId="59097"/>
    <cellStyle name="Dziesietny_Invoices2001Slovakia 5 12" xfId="59098"/>
    <cellStyle name="Dziesiętny_Invoices2001Slovakia 5 12" xfId="59099"/>
    <cellStyle name="Dziesietny_Invoices2001Slovakia 5 13" xfId="59100"/>
    <cellStyle name="Dziesiętny_Invoices2001Slovakia 5 13" xfId="59101"/>
    <cellStyle name="Dziesietny_Invoices2001Slovakia 5 14" xfId="59102"/>
    <cellStyle name="Dziesiętny_Invoices2001Slovakia 5 14" xfId="59103"/>
    <cellStyle name="Dziesietny_Invoices2001Slovakia 5 15" xfId="59104"/>
    <cellStyle name="Dziesiętny_Invoices2001Slovakia 5 15" xfId="59105"/>
    <cellStyle name="Dziesietny_Invoices2001Slovakia 5 16" xfId="59106"/>
    <cellStyle name="Dziesiętny_Invoices2001Slovakia 5 16" xfId="59107"/>
    <cellStyle name="Dziesietny_Invoices2001Slovakia 5 17" xfId="59108"/>
    <cellStyle name="Dziesiętny_Invoices2001Slovakia 5 17" xfId="59109"/>
    <cellStyle name="Dziesietny_Invoices2001Slovakia 5 18" xfId="59110"/>
    <cellStyle name="Dziesiętny_Invoices2001Slovakia 5 18" xfId="59111"/>
    <cellStyle name="Dziesietny_Invoices2001Slovakia 5 19" xfId="59112"/>
    <cellStyle name="Dziesiętny_Invoices2001Slovakia 5 19" xfId="59113"/>
    <cellStyle name="Dziesietny_Invoices2001Slovakia 5 2" xfId="59114"/>
    <cellStyle name="Dziesiętny_Invoices2001Slovakia 5 2" xfId="59115"/>
    <cellStyle name="Dziesietny_Invoices2001Slovakia 5 20" xfId="59116"/>
    <cellStyle name="Dziesiętny_Invoices2001Slovakia 5 20" xfId="59117"/>
    <cellStyle name="Dziesietny_Invoices2001Slovakia 5 21" xfId="59118"/>
    <cellStyle name="Dziesiętny_Invoices2001Slovakia 5 21" xfId="59119"/>
    <cellStyle name="Dziesietny_Invoices2001Slovakia 5 22" xfId="59120"/>
    <cellStyle name="Dziesiętny_Invoices2001Slovakia 5 22" xfId="59121"/>
    <cellStyle name="Dziesietny_Invoices2001Slovakia 5 3" xfId="59122"/>
    <cellStyle name="Dziesiętny_Invoices2001Slovakia 5 3" xfId="59123"/>
    <cellStyle name="Dziesietny_Invoices2001Slovakia 5 4" xfId="59124"/>
    <cellStyle name="Dziesiętny_Invoices2001Slovakia 5 4" xfId="59125"/>
    <cellStyle name="Dziesietny_Invoices2001Slovakia 5 5" xfId="59126"/>
    <cellStyle name="Dziesiętny_Invoices2001Slovakia 5 5" xfId="59127"/>
    <cellStyle name="Dziesietny_Invoices2001Slovakia 5 6" xfId="59128"/>
    <cellStyle name="Dziesiętny_Invoices2001Slovakia 5 6" xfId="59129"/>
    <cellStyle name="Dziesietny_Invoices2001Slovakia 5 7" xfId="59130"/>
    <cellStyle name="Dziesiętny_Invoices2001Slovakia 5 7" xfId="59131"/>
    <cellStyle name="Dziesietny_Invoices2001Slovakia 5 8" xfId="59132"/>
    <cellStyle name="Dziesiętny_Invoices2001Slovakia 5 8" xfId="59133"/>
    <cellStyle name="Dziesietny_Invoices2001Slovakia 5 9" xfId="59134"/>
    <cellStyle name="Dziesiętny_Invoices2001Slovakia 5 9" xfId="59135"/>
    <cellStyle name="Dziesietny_Invoices2001Slovakia 6" xfId="4044"/>
    <cellStyle name="Dziesiętny_Invoices2001Slovakia 6" xfId="4045"/>
    <cellStyle name="Dziesietny_Invoices2001Slovakia 6 10" xfId="59136"/>
    <cellStyle name="Dziesiętny_Invoices2001Slovakia 6 10" xfId="59137"/>
    <cellStyle name="Dziesietny_Invoices2001Slovakia 6 11" xfId="59138"/>
    <cellStyle name="Dziesiętny_Invoices2001Slovakia 6 11" xfId="59139"/>
    <cellStyle name="Dziesietny_Invoices2001Slovakia 6 12" xfId="59140"/>
    <cellStyle name="Dziesiętny_Invoices2001Slovakia 6 12" xfId="59141"/>
    <cellStyle name="Dziesietny_Invoices2001Slovakia 6 13" xfId="59142"/>
    <cellStyle name="Dziesiętny_Invoices2001Slovakia 6 13" xfId="59143"/>
    <cellStyle name="Dziesietny_Invoices2001Slovakia 6 14" xfId="59144"/>
    <cellStyle name="Dziesiętny_Invoices2001Slovakia 6 14" xfId="59145"/>
    <cellStyle name="Dziesietny_Invoices2001Slovakia 6 15" xfId="59146"/>
    <cellStyle name="Dziesiętny_Invoices2001Slovakia 6 15" xfId="59147"/>
    <cellStyle name="Dziesietny_Invoices2001Slovakia 6 16" xfId="59148"/>
    <cellStyle name="Dziesiętny_Invoices2001Slovakia 6 16" xfId="59149"/>
    <cellStyle name="Dziesietny_Invoices2001Slovakia 6 17" xfId="59150"/>
    <cellStyle name="Dziesiętny_Invoices2001Slovakia 6 17" xfId="59151"/>
    <cellStyle name="Dziesietny_Invoices2001Slovakia 6 18" xfId="59152"/>
    <cellStyle name="Dziesiętny_Invoices2001Slovakia 6 18" xfId="59153"/>
    <cellStyle name="Dziesietny_Invoices2001Slovakia 6 19" xfId="59154"/>
    <cellStyle name="Dziesiętny_Invoices2001Slovakia 6 19" xfId="59155"/>
    <cellStyle name="Dziesietny_Invoices2001Slovakia 6 2" xfId="59156"/>
    <cellStyle name="Dziesiętny_Invoices2001Slovakia 6 2" xfId="59157"/>
    <cellStyle name="Dziesietny_Invoices2001Slovakia 6 20" xfId="59158"/>
    <cellStyle name="Dziesiętny_Invoices2001Slovakia 6 20" xfId="59159"/>
    <cellStyle name="Dziesietny_Invoices2001Slovakia 6 21" xfId="59160"/>
    <cellStyle name="Dziesiętny_Invoices2001Slovakia 6 21" xfId="59161"/>
    <cellStyle name="Dziesietny_Invoices2001Slovakia 6 22" xfId="59162"/>
    <cellStyle name="Dziesiętny_Invoices2001Slovakia 6 22" xfId="59163"/>
    <cellStyle name="Dziesietny_Invoices2001Slovakia 6 3" xfId="59164"/>
    <cellStyle name="Dziesiętny_Invoices2001Slovakia 6 3" xfId="59165"/>
    <cellStyle name="Dziesietny_Invoices2001Slovakia 6 4" xfId="59166"/>
    <cellStyle name="Dziesiętny_Invoices2001Slovakia 6 4" xfId="59167"/>
    <cellStyle name="Dziesietny_Invoices2001Slovakia 6 5" xfId="59168"/>
    <cellStyle name="Dziesiętny_Invoices2001Slovakia 6 5" xfId="59169"/>
    <cellStyle name="Dziesietny_Invoices2001Slovakia 6 6" xfId="59170"/>
    <cellStyle name="Dziesiętny_Invoices2001Slovakia 6 6" xfId="59171"/>
    <cellStyle name="Dziesietny_Invoices2001Slovakia 6 7" xfId="59172"/>
    <cellStyle name="Dziesiętny_Invoices2001Slovakia 6 7" xfId="59173"/>
    <cellStyle name="Dziesietny_Invoices2001Slovakia 6 8" xfId="59174"/>
    <cellStyle name="Dziesiętny_Invoices2001Slovakia 6 8" xfId="59175"/>
    <cellStyle name="Dziesietny_Invoices2001Slovakia 6 9" xfId="59176"/>
    <cellStyle name="Dziesiętny_Invoices2001Slovakia 6 9" xfId="59177"/>
    <cellStyle name="Dziesietny_Invoices2001Slovakia 7" xfId="4046"/>
    <cellStyle name="Dziesiętny_Invoices2001Slovakia 7" xfId="4047"/>
    <cellStyle name="Dziesietny_Invoices2001Slovakia 7 10" xfId="59178"/>
    <cellStyle name="Dziesiętny_Invoices2001Slovakia 7 10" xfId="59179"/>
    <cellStyle name="Dziesietny_Invoices2001Slovakia 7 11" xfId="59180"/>
    <cellStyle name="Dziesiętny_Invoices2001Slovakia 7 11" xfId="59181"/>
    <cellStyle name="Dziesietny_Invoices2001Slovakia 7 12" xfId="59182"/>
    <cellStyle name="Dziesiętny_Invoices2001Slovakia 7 12" xfId="59183"/>
    <cellStyle name="Dziesietny_Invoices2001Slovakia 7 13" xfId="59184"/>
    <cellStyle name="Dziesiętny_Invoices2001Slovakia 7 13" xfId="59185"/>
    <cellStyle name="Dziesietny_Invoices2001Slovakia 7 14" xfId="59186"/>
    <cellStyle name="Dziesiętny_Invoices2001Slovakia 7 14" xfId="59187"/>
    <cellStyle name="Dziesietny_Invoices2001Slovakia 7 15" xfId="59188"/>
    <cellStyle name="Dziesiętny_Invoices2001Slovakia 7 15" xfId="59189"/>
    <cellStyle name="Dziesietny_Invoices2001Slovakia 7 16" xfId="59190"/>
    <cellStyle name="Dziesiętny_Invoices2001Slovakia 7 16" xfId="59191"/>
    <cellStyle name="Dziesietny_Invoices2001Slovakia 7 17" xfId="59192"/>
    <cellStyle name="Dziesiętny_Invoices2001Slovakia 7 17" xfId="59193"/>
    <cellStyle name="Dziesietny_Invoices2001Slovakia 7 18" xfId="59194"/>
    <cellStyle name="Dziesiętny_Invoices2001Slovakia 7 18" xfId="59195"/>
    <cellStyle name="Dziesietny_Invoices2001Slovakia 7 19" xfId="59196"/>
    <cellStyle name="Dziesiętny_Invoices2001Slovakia 7 19" xfId="59197"/>
    <cellStyle name="Dziesietny_Invoices2001Slovakia 7 2" xfId="59198"/>
    <cellStyle name="Dziesiętny_Invoices2001Slovakia 7 2" xfId="59199"/>
    <cellStyle name="Dziesietny_Invoices2001Slovakia 7 20" xfId="59200"/>
    <cellStyle name="Dziesiętny_Invoices2001Slovakia 7 20" xfId="59201"/>
    <cellStyle name="Dziesietny_Invoices2001Slovakia 7 21" xfId="59202"/>
    <cellStyle name="Dziesiętny_Invoices2001Slovakia 7 21" xfId="59203"/>
    <cellStyle name="Dziesietny_Invoices2001Slovakia 7 22" xfId="59204"/>
    <cellStyle name="Dziesiętny_Invoices2001Slovakia 7 22" xfId="59205"/>
    <cellStyle name="Dziesietny_Invoices2001Slovakia 7 3" xfId="59206"/>
    <cellStyle name="Dziesiętny_Invoices2001Slovakia 7 3" xfId="59207"/>
    <cellStyle name="Dziesietny_Invoices2001Slovakia 7 4" xfId="59208"/>
    <cellStyle name="Dziesiętny_Invoices2001Slovakia 7 4" xfId="59209"/>
    <cellStyle name="Dziesietny_Invoices2001Slovakia 7 5" xfId="59210"/>
    <cellStyle name="Dziesiętny_Invoices2001Slovakia 7 5" xfId="59211"/>
    <cellStyle name="Dziesietny_Invoices2001Slovakia 7 6" xfId="59212"/>
    <cellStyle name="Dziesiętny_Invoices2001Slovakia 7 6" xfId="59213"/>
    <cellStyle name="Dziesietny_Invoices2001Slovakia 7 7" xfId="59214"/>
    <cellStyle name="Dziesiętny_Invoices2001Slovakia 7 7" xfId="59215"/>
    <cellStyle name="Dziesietny_Invoices2001Slovakia 7 8" xfId="59216"/>
    <cellStyle name="Dziesiętny_Invoices2001Slovakia 7 8" xfId="59217"/>
    <cellStyle name="Dziesietny_Invoices2001Slovakia 7 9" xfId="59218"/>
    <cellStyle name="Dziesiętny_Invoices2001Slovakia 7 9" xfId="59219"/>
    <cellStyle name="Dziesietny_Invoices2001Slovakia 8" xfId="11949"/>
    <cellStyle name="Dziesiętny_Invoices2001Slovakia 8" xfId="11950"/>
    <cellStyle name="Dziesietny_Invoices2001Slovakia 9" xfId="59220"/>
    <cellStyle name="Dziesiętny_Invoices2001Slovakia 9" xfId="59221"/>
    <cellStyle name="Dziesietny_Invoices2001Slovakia_01_Nha so 1_Dien" xfId="1433"/>
    <cellStyle name="Dziesiętny_Invoices2001Slovakia_01_Nha so 1_Dien" xfId="1434"/>
    <cellStyle name="Dziesietny_Invoices2001Slovakia_01_Nha so 1_Dien 10" xfId="11951"/>
    <cellStyle name="Dziesiętny_Invoices2001Slovakia_01_Nha so 1_Dien 10" xfId="11952"/>
    <cellStyle name="Dziesietny_Invoices2001Slovakia_01_Nha so 1_Dien 11" xfId="11953"/>
    <cellStyle name="Dziesiętny_Invoices2001Slovakia_01_Nha so 1_Dien 11" xfId="11954"/>
    <cellStyle name="Dziesietny_Invoices2001Slovakia_01_Nha so 1_Dien 12" xfId="11955"/>
    <cellStyle name="Dziesiętny_Invoices2001Slovakia_01_Nha so 1_Dien 12" xfId="11956"/>
    <cellStyle name="Dziesietny_Invoices2001Slovakia_01_Nha so 1_Dien 13" xfId="59222"/>
    <cellStyle name="Dziesiętny_Invoices2001Slovakia_01_Nha so 1_Dien 13" xfId="59223"/>
    <cellStyle name="Dziesietny_Invoices2001Slovakia_01_Nha so 1_Dien 14" xfId="59224"/>
    <cellStyle name="Dziesiętny_Invoices2001Slovakia_01_Nha so 1_Dien 14" xfId="59225"/>
    <cellStyle name="Dziesietny_Invoices2001Slovakia_01_Nha so 1_Dien 15" xfId="59226"/>
    <cellStyle name="Dziesiętny_Invoices2001Slovakia_01_Nha so 1_Dien 15" xfId="59227"/>
    <cellStyle name="Dziesietny_Invoices2001Slovakia_01_Nha so 1_Dien 16" xfId="59228"/>
    <cellStyle name="Dziesiętny_Invoices2001Slovakia_01_Nha so 1_Dien 16" xfId="59229"/>
    <cellStyle name="Dziesietny_Invoices2001Slovakia_01_Nha so 1_Dien 17" xfId="59230"/>
    <cellStyle name="Dziesiętny_Invoices2001Slovakia_01_Nha so 1_Dien 17" xfId="59231"/>
    <cellStyle name="Dziesietny_Invoices2001Slovakia_01_Nha so 1_Dien 18" xfId="59232"/>
    <cellStyle name="Dziesiętny_Invoices2001Slovakia_01_Nha so 1_Dien 18" xfId="59233"/>
    <cellStyle name="Dziesietny_Invoices2001Slovakia_01_Nha so 1_Dien 19" xfId="59234"/>
    <cellStyle name="Dziesiętny_Invoices2001Slovakia_01_Nha so 1_Dien 19" xfId="59235"/>
    <cellStyle name="Dziesietny_Invoices2001Slovakia_01_Nha so 1_Dien 2" xfId="1435"/>
    <cellStyle name="Dziesiętny_Invoices2001Slovakia_01_Nha so 1_Dien 2" xfId="1436"/>
    <cellStyle name="Dziesietny_Invoices2001Slovakia_01_Nha so 1_Dien 2 10" xfId="59236"/>
    <cellStyle name="Dziesiętny_Invoices2001Slovakia_01_Nha so 1_Dien 2 10" xfId="59237"/>
    <cellStyle name="Dziesietny_Invoices2001Slovakia_01_Nha so 1_Dien 2 11" xfId="59238"/>
    <cellStyle name="Dziesiętny_Invoices2001Slovakia_01_Nha so 1_Dien 2 11" xfId="59239"/>
    <cellStyle name="Dziesietny_Invoices2001Slovakia_01_Nha so 1_Dien 2 12" xfId="59240"/>
    <cellStyle name="Dziesiętny_Invoices2001Slovakia_01_Nha so 1_Dien 2 12" xfId="59241"/>
    <cellStyle name="Dziesietny_Invoices2001Slovakia_01_Nha so 1_Dien 2 13" xfId="59242"/>
    <cellStyle name="Dziesiętny_Invoices2001Slovakia_01_Nha so 1_Dien 2 13" xfId="59243"/>
    <cellStyle name="Dziesietny_Invoices2001Slovakia_01_Nha so 1_Dien 2 14" xfId="59244"/>
    <cellStyle name="Dziesiętny_Invoices2001Slovakia_01_Nha so 1_Dien 2 14" xfId="59245"/>
    <cellStyle name="Dziesietny_Invoices2001Slovakia_01_Nha so 1_Dien 2 15" xfId="59246"/>
    <cellStyle name="Dziesiętny_Invoices2001Slovakia_01_Nha so 1_Dien 2 15" xfId="59247"/>
    <cellStyle name="Dziesietny_Invoices2001Slovakia_01_Nha so 1_Dien 2 16" xfId="59248"/>
    <cellStyle name="Dziesiętny_Invoices2001Slovakia_01_Nha so 1_Dien 2 16" xfId="59249"/>
    <cellStyle name="Dziesietny_Invoices2001Slovakia_01_Nha so 1_Dien 2 17" xfId="59250"/>
    <cellStyle name="Dziesiętny_Invoices2001Slovakia_01_Nha so 1_Dien 2 17" xfId="59251"/>
    <cellStyle name="Dziesietny_Invoices2001Slovakia_01_Nha so 1_Dien 2 18" xfId="59252"/>
    <cellStyle name="Dziesiętny_Invoices2001Slovakia_01_Nha so 1_Dien 2 18" xfId="59253"/>
    <cellStyle name="Dziesietny_Invoices2001Slovakia_01_Nha so 1_Dien 2 19" xfId="59254"/>
    <cellStyle name="Dziesiętny_Invoices2001Slovakia_01_Nha so 1_Dien 2 19" xfId="59255"/>
    <cellStyle name="Dziesietny_Invoices2001Slovakia_01_Nha so 1_Dien 2 2" xfId="11957"/>
    <cellStyle name="Dziesiętny_Invoices2001Slovakia_01_Nha so 1_Dien 2 2" xfId="11958"/>
    <cellStyle name="Dziesietny_Invoices2001Slovakia_01_Nha so 1_Dien 2 20" xfId="59256"/>
    <cellStyle name="Dziesiętny_Invoices2001Slovakia_01_Nha so 1_Dien 2 20" xfId="59257"/>
    <cellStyle name="Dziesietny_Invoices2001Slovakia_01_Nha so 1_Dien 2 21" xfId="59258"/>
    <cellStyle name="Dziesiętny_Invoices2001Slovakia_01_Nha so 1_Dien 2 21" xfId="59259"/>
    <cellStyle name="Dziesietny_Invoices2001Slovakia_01_Nha so 1_Dien 2 22" xfId="59260"/>
    <cellStyle name="Dziesiętny_Invoices2001Slovakia_01_Nha so 1_Dien 2 22" xfId="59261"/>
    <cellStyle name="Dziesietny_Invoices2001Slovakia_01_Nha so 1_Dien 2 23" xfId="59262"/>
    <cellStyle name="Dziesiętny_Invoices2001Slovakia_01_Nha so 1_Dien 2 23" xfId="59263"/>
    <cellStyle name="Dziesietny_Invoices2001Slovakia_01_Nha so 1_Dien 2 24" xfId="59264"/>
    <cellStyle name="Dziesiętny_Invoices2001Slovakia_01_Nha so 1_Dien 2 24" xfId="59265"/>
    <cellStyle name="Dziesietny_Invoices2001Slovakia_01_Nha so 1_Dien 2 25" xfId="59266"/>
    <cellStyle name="Dziesiętny_Invoices2001Slovakia_01_Nha so 1_Dien 2 25" xfId="59267"/>
    <cellStyle name="Dziesietny_Invoices2001Slovakia_01_Nha so 1_Dien 2 26" xfId="59268"/>
    <cellStyle name="Dziesiętny_Invoices2001Slovakia_01_Nha so 1_Dien 2 26" xfId="59269"/>
    <cellStyle name="Dziesietny_Invoices2001Slovakia_01_Nha so 1_Dien 2 3" xfId="59270"/>
    <cellStyle name="Dziesiętny_Invoices2001Slovakia_01_Nha so 1_Dien 2 3" xfId="59271"/>
    <cellStyle name="Dziesietny_Invoices2001Slovakia_01_Nha so 1_Dien 2 4" xfId="59272"/>
    <cellStyle name="Dziesiętny_Invoices2001Slovakia_01_Nha so 1_Dien 2 4" xfId="59273"/>
    <cellStyle name="Dziesietny_Invoices2001Slovakia_01_Nha so 1_Dien 2 5" xfId="59274"/>
    <cellStyle name="Dziesiętny_Invoices2001Slovakia_01_Nha so 1_Dien 2 5" xfId="59275"/>
    <cellStyle name="Dziesietny_Invoices2001Slovakia_01_Nha so 1_Dien 2 6" xfId="59276"/>
    <cellStyle name="Dziesiętny_Invoices2001Slovakia_01_Nha so 1_Dien 2 6" xfId="59277"/>
    <cellStyle name="Dziesietny_Invoices2001Slovakia_01_Nha so 1_Dien 2 7" xfId="59278"/>
    <cellStyle name="Dziesiętny_Invoices2001Slovakia_01_Nha so 1_Dien 2 7" xfId="59279"/>
    <cellStyle name="Dziesietny_Invoices2001Slovakia_01_Nha so 1_Dien 2 8" xfId="59280"/>
    <cellStyle name="Dziesiętny_Invoices2001Slovakia_01_Nha so 1_Dien 2 8" xfId="59281"/>
    <cellStyle name="Dziesietny_Invoices2001Slovakia_01_Nha so 1_Dien 2 9" xfId="59282"/>
    <cellStyle name="Dziesiętny_Invoices2001Slovakia_01_Nha so 1_Dien 2 9" xfId="59283"/>
    <cellStyle name="Dziesietny_Invoices2001Slovakia_01_Nha so 1_Dien 20" xfId="59284"/>
    <cellStyle name="Dziesiętny_Invoices2001Slovakia_01_Nha so 1_Dien 20" xfId="59285"/>
    <cellStyle name="Dziesietny_Invoices2001Slovakia_01_Nha so 1_Dien 21" xfId="59286"/>
    <cellStyle name="Dziesiętny_Invoices2001Slovakia_01_Nha so 1_Dien 21" xfId="59287"/>
    <cellStyle name="Dziesietny_Invoices2001Slovakia_01_Nha so 1_Dien 22" xfId="59288"/>
    <cellStyle name="Dziesiętny_Invoices2001Slovakia_01_Nha so 1_Dien 22" xfId="59289"/>
    <cellStyle name="Dziesietny_Invoices2001Slovakia_01_Nha so 1_Dien 23" xfId="59290"/>
    <cellStyle name="Dziesiętny_Invoices2001Slovakia_01_Nha so 1_Dien 23" xfId="59291"/>
    <cellStyle name="Dziesietny_Invoices2001Slovakia_01_Nha so 1_Dien 24" xfId="59292"/>
    <cellStyle name="Dziesiętny_Invoices2001Slovakia_01_Nha so 1_Dien 24" xfId="59293"/>
    <cellStyle name="Dziesietny_Invoices2001Slovakia_01_Nha so 1_Dien 25" xfId="59294"/>
    <cellStyle name="Dziesiętny_Invoices2001Slovakia_01_Nha so 1_Dien 25" xfId="59295"/>
    <cellStyle name="Dziesietny_Invoices2001Slovakia_01_Nha so 1_Dien 26" xfId="59296"/>
    <cellStyle name="Dziesiętny_Invoices2001Slovakia_01_Nha so 1_Dien 26" xfId="59297"/>
    <cellStyle name="Dziesietny_Invoices2001Slovakia_01_Nha so 1_Dien 27" xfId="59298"/>
    <cellStyle name="Dziesiętny_Invoices2001Slovakia_01_Nha so 1_Dien 27" xfId="59299"/>
    <cellStyle name="Dziesietny_Invoices2001Slovakia_01_Nha so 1_Dien 28" xfId="59300"/>
    <cellStyle name="Dziesiętny_Invoices2001Slovakia_01_Nha so 1_Dien 28" xfId="59301"/>
    <cellStyle name="Dziesietny_Invoices2001Slovakia_01_Nha so 1_Dien 29" xfId="59302"/>
    <cellStyle name="Dziesiętny_Invoices2001Slovakia_01_Nha so 1_Dien 29" xfId="59303"/>
    <cellStyle name="Dziesietny_Invoices2001Slovakia_01_Nha so 1_Dien 3" xfId="1437"/>
    <cellStyle name="Dziesiętny_Invoices2001Slovakia_01_Nha so 1_Dien 3" xfId="1438"/>
    <cellStyle name="Dziesietny_Invoices2001Slovakia_01_Nha so 1_Dien 3 10" xfId="59304"/>
    <cellStyle name="Dziesiętny_Invoices2001Slovakia_01_Nha so 1_Dien 3 10" xfId="59305"/>
    <cellStyle name="Dziesietny_Invoices2001Slovakia_01_Nha so 1_Dien 3 11" xfId="59306"/>
    <cellStyle name="Dziesiętny_Invoices2001Slovakia_01_Nha so 1_Dien 3 11" xfId="59307"/>
    <cellStyle name="Dziesietny_Invoices2001Slovakia_01_Nha so 1_Dien 3 12" xfId="59308"/>
    <cellStyle name="Dziesiętny_Invoices2001Slovakia_01_Nha so 1_Dien 3 12" xfId="59309"/>
    <cellStyle name="Dziesietny_Invoices2001Slovakia_01_Nha so 1_Dien 3 13" xfId="59310"/>
    <cellStyle name="Dziesiętny_Invoices2001Slovakia_01_Nha so 1_Dien 3 13" xfId="59311"/>
    <cellStyle name="Dziesietny_Invoices2001Slovakia_01_Nha so 1_Dien 3 14" xfId="59312"/>
    <cellStyle name="Dziesiętny_Invoices2001Slovakia_01_Nha so 1_Dien 3 14" xfId="59313"/>
    <cellStyle name="Dziesietny_Invoices2001Slovakia_01_Nha so 1_Dien 3 15" xfId="59314"/>
    <cellStyle name="Dziesiętny_Invoices2001Slovakia_01_Nha so 1_Dien 3 15" xfId="59315"/>
    <cellStyle name="Dziesietny_Invoices2001Slovakia_01_Nha so 1_Dien 3 16" xfId="59316"/>
    <cellStyle name="Dziesiętny_Invoices2001Slovakia_01_Nha so 1_Dien 3 16" xfId="59317"/>
    <cellStyle name="Dziesietny_Invoices2001Slovakia_01_Nha so 1_Dien 3 17" xfId="59318"/>
    <cellStyle name="Dziesiętny_Invoices2001Slovakia_01_Nha so 1_Dien 3 17" xfId="59319"/>
    <cellStyle name="Dziesietny_Invoices2001Slovakia_01_Nha so 1_Dien 3 18" xfId="59320"/>
    <cellStyle name="Dziesiętny_Invoices2001Slovakia_01_Nha so 1_Dien 3 18" xfId="59321"/>
    <cellStyle name="Dziesietny_Invoices2001Slovakia_01_Nha so 1_Dien 3 19" xfId="59322"/>
    <cellStyle name="Dziesiętny_Invoices2001Slovakia_01_Nha so 1_Dien 3 19" xfId="59323"/>
    <cellStyle name="Dziesietny_Invoices2001Slovakia_01_Nha so 1_Dien 3 2" xfId="11959"/>
    <cellStyle name="Dziesiętny_Invoices2001Slovakia_01_Nha so 1_Dien 3 2" xfId="11960"/>
    <cellStyle name="Dziesietny_Invoices2001Slovakia_01_Nha so 1_Dien 3 20" xfId="59324"/>
    <cellStyle name="Dziesiętny_Invoices2001Slovakia_01_Nha so 1_Dien 3 20" xfId="59325"/>
    <cellStyle name="Dziesietny_Invoices2001Slovakia_01_Nha so 1_Dien 3 21" xfId="59326"/>
    <cellStyle name="Dziesiętny_Invoices2001Slovakia_01_Nha so 1_Dien 3 21" xfId="59327"/>
    <cellStyle name="Dziesietny_Invoices2001Slovakia_01_Nha so 1_Dien 3 22" xfId="59328"/>
    <cellStyle name="Dziesiętny_Invoices2001Slovakia_01_Nha so 1_Dien 3 22" xfId="59329"/>
    <cellStyle name="Dziesietny_Invoices2001Slovakia_01_Nha so 1_Dien 3 23" xfId="59330"/>
    <cellStyle name="Dziesiętny_Invoices2001Slovakia_01_Nha so 1_Dien 3 23" xfId="59331"/>
    <cellStyle name="Dziesietny_Invoices2001Slovakia_01_Nha so 1_Dien 3 24" xfId="59332"/>
    <cellStyle name="Dziesiętny_Invoices2001Slovakia_01_Nha so 1_Dien 3 24" xfId="59333"/>
    <cellStyle name="Dziesietny_Invoices2001Slovakia_01_Nha so 1_Dien 3 25" xfId="59334"/>
    <cellStyle name="Dziesiętny_Invoices2001Slovakia_01_Nha so 1_Dien 3 25" xfId="59335"/>
    <cellStyle name="Dziesietny_Invoices2001Slovakia_01_Nha so 1_Dien 3 26" xfId="59336"/>
    <cellStyle name="Dziesiętny_Invoices2001Slovakia_01_Nha so 1_Dien 3 26" xfId="59337"/>
    <cellStyle name="Dziesietny_Invoices2001Slovakia_01_Nha so 1_Dien 3 3" xfId="59338"/>
    <cellStyle name="Dziesiętny_Invoices2001Slovakia_01_Nha so 1_Dien 3 3" xfId="59339"/>
    <cellStyle name="Dziesietny_Invoices2001Slovakia_01_Nha so 1_Dien 3 4" xfId="59340"/>
    <cellStyle name="Dziesiętny_Invoices2001Slovakia_01_Nha so 1_Dien 3 4" xfId="59341"/>
    <cellStyle name="Dziesietny_Invoices2001Slovakia_01_Nha so 1_Dien 3 5" xfId="59342"/>
    <cellStyle name="Dziesiętny_Invoices2001Slovakia_01_Nha so 1_Dien 3 5" xfId="59343"/>
    <cellStyle name="Dziesietny_Invoices2001Slovakia_01_Nha so 1_Dien 3 6" xfId="59344"/>
    <cellStyle name="Dziesiętny_Invoices2001Slovakia_01_Nha so 1_Dien 3 6" xfId="59345"/>
    <cellStyle name="Dziesietny_Invoices2001Slovakia_01_Nha so 1_Dien 3 7" xfId="59346"/>
    <cellStyle name="Dziesiętny_Invoices2001Slovakia_01_Nha so 1_Dien 3 7" xfId="59347"/>
    <cellStyle name="Dziesietny_Invoices2001Slovakia_01_Nha so 1_Dien 3 8" xfId="59348"/>
    <cellStyle name="Dziesiętny_Invoices2001Slovakia_01_Nha so 1_Dien 3 8" xfId="59349"/>
    <cellStyle name="Dziesietny_Invoices2001Slovakia_01_Nha so 1_Dien 3 9" xfId="59350"/>
    <cellStyle name="Dziesiętny_Invoices2001Slovakia_01_Nha so 1_Dien 3 9" xfId="59351"/>
    <cellStyle name="Dziesietny_Invoices2001Slovakia_01_Nha so 1_Dien 30" xfId="59352"/>
    <cellStyle name="Dziesiętny_Invoices2001Slovakia_01_Nha so 1_Dien 30" xfId="59353"/>
    <cellStyle name="Dziesietny_Invoices2001Slovakia_01_Nha so 1_Dien 31" xfId="59354"/>
    <cellStyle name="Dziesiętny_Invoices2001Slovakia_01_Nha so 1_Dien 31" xfId="59355"/>
    <cellStyle name="Dziesietny_Invoices2001Slovakia_01_Nha so 1_Dien 32" xfId="59356"/>
    <cellStyle name="Dziesiętny_Invoices2001Slovakia_01_Nha so 1_Dien 32" xfId="59357"/>
    <cellStyle name="Dziesietny_Invoices2001Slovakia_01_Nha so 1_Dien 33" xfId="59358"/>
    <cellStyle name="Dziesiętny_Invoices2001Slovakia_01_Nha so 1_Dien 33" xfId="59359"/>
    <cellStyle name="Dziesietny_Invoices2001Slovakia_01_Nha so 1_Dien 34" xfId="59360"/>
    <cellStyle name="Dziesiętny_Invoices2001Slovakia_01_Nha so 1_Dien 34" xfId="59361"/>
    <cellStyle name="Dziesietny_Invoices2001Slovakia_01_Nha so 1_Dien 35" xfId="59362"/>
    <cellStyle name="Dziesiętny_Invoices2001Slovakia_01_Nha so 1_Dien 35" xfId="59363"/>
    <cellStyle name="Dziesietny_Invoices2001Slovakia_01_Nha so 1_Dien 36" xfId="59364"/>
    <cellStyle name="Dziesiętny_Invoices2001Slovakia_01_Nha so 1_Dien 36" xfId="59365"/>
    <cellStyle name="Dziesietny_Invoices2001Slovakia_01_Nha so 1_Dien 37" xfId="59366"/>
    <cellStyle name="Dziesiętny_Invoices2001Slovakia_01_Nha so 1_Dien 37" xfId="59367"/>
    <cellStyle name="Dziesietny_Invoices2001Slovakia_01_Nha so 1_Dien 4" xfId="1439"/>
    <cellStyle name="Dziesiętny_Invoices2001Slovakia_01_Nha so 1_Dien 4" xfId="1440"/>
    <cellStyle name="Dziesietny_Invoices2001Slovakia_01_Nha so 1_Dien 4 10" xfId="59368"/>
    <cellStyle name="Dziesiętny_Invoices2001Slovakia_01_Nha so 1_Dien 4 10" xfId="59369"/>
    <cellStyle name="Dziesietny_Invoices2001Slovakia_01_Nha so 1_Dien 4 11" xfId="59370"/>
    <cellStyle name="Dziesiętny_Invoices2001Slovakia_01_Nha so 1_Dien 4 11" xfId="59371"/>
    <cellStyle name="Dziesietny_Invoices2001Slovakia_01_Nha so 1_Dien 4 12" xfId="59372"/>
    <cellStyle name="Dziesiętny_Invoices2001Slovakia_01_Nha so 1_Dien 4 12" xfId="59373"/>
    <cellStyle name="Dziesietny_Invoices2001Slovakia_01_Nha so 1_Dien 4 13" xfId="59374"/>
    <cellStyle name="Dziesiętny_Invoices2001Slovakia_01_Nha so 1_Dien 4 13" xfId="59375"/>
    <cellStyle name="Dziesietny_Invoices2001Slovakia_01_Nha so 1_Dien 4 14" xfId="59376"/>
    <cellStyle name="Dziesiętny_Invoices2001Slovakia_01_Nha so 1_Dien 4 14" xfId="59377"/>
    <cellStyle name="Dziesietny_Invoices2001Slovakia_01_Nha so 1_Dien 4 15" xfId="59378"/>
    <cellStyle name="Dziesiętny_Invoices2001Slovakia_01_Nha so 1_Dien 4 15" xfId="59379"/>
    <cellStyle name="Dziesietny_Invoices2001Slovakia_01_Nha so 1_Dien 4 16" xfId="59380"/>
    <cellStyle name="Dziesiętny_Invoices2001Slovakia_01_Nha so 1_Dien 4 16" xfId="59381"/>
    <cellStyle name="Dziesietny_Invoices2001Slovakia_01_Nha so 1_Dien 4 17" xfId="59382"/>
    <cellStyle name="Dziesiętny_Invoices2001Slovakia_01_Nha so 1_Dien 4 17" xfId="59383"/>
    <cellStyle name="Dziesietny_Invoices2001Slovakia_01_Nha so 1_Dien 4 18" xfId="59384"/>
    <cellStyle name="Dziesiętny_Invoices2001Slovakia_01_Nha so 1_Dien 4 18" xfId="59385"/>
    <cellStyle name="Dziesietny_Invoices2001Slovakia_01_Nha so 1_Dien 4 19" xfId="59386"/>
    <cellStyle name="Dziesiętny_Invoices2001Slovakia_01_Nha so 1_Dien 4 19" xfId="59387"/>
    <cellStyle name="Dziesietny_Invoices2001Slovakia_01_Nha so 1_Dien 4 2" xfId="11961"/>
    <cellStyle name="Dziesiętny_Invoices2001Slovakia_01_Nha so 1_Dien 4 2" xfId="11962"/>
    <cellStyle name="Dziesietny_Invoices2001Slovakia_01_Nha so 1_Dien 4 20" xfId="59388"/>
    <cellStyle name="Dziesiętny_Invoices2001Slovakia_01_Nha so 1_Dien 4 20" xfId="59389"/>
    <cellStyle name="Dziesietny_Invoices2001Slovakia_01_Nha so 1_Dien 4 21" xfId="59390"/>
    <cellStyle name="Dziesiętny_Invoices2001Slovakia_01_Nha so 1_Dien 4 21" xfId="59391"/>
    <cellStyle name="Dziesietny_Invoices2001Slovakia_01_Nha so 1_Dien 4 22" xfId="59392"/>
    <cellStyle name="Dziesiętny_Invoices2001Slovakia_01_Nha so 1_Dien 4 22" xfId="59393"/>
    <cellStyle name="Dziesietny_Invoices2001Slovakia_01_Nha so 1_Dien 4 23" xfId="59394"/>
    <cellStyle name="Dziesiętny_Invoices2001Slovakia_01_Nha so 1_Dien 4 23" xfId="59395"/>
    <cellStyle name="Dziesietny_Invoices2001Slovakia_01_Nha so 1_Dien 4 24" xfId="59396"/>
    <cellStyle name="Dziesiętny_Invoices2001Slovakia_01_Nha so 1_Dien 4 24" xfId="59397"/>
    <cellStyle name="Dziesietny_Invoices2001Slovakia_01_Nha so 1_Dien 4 25" xfId="59398"/>
    <cellStyle name="Dziesiętny_Invoices2001Slovakia_01_Nha so 1_Dien 4 25" xfId="59399"/>
    <cellStyle name="Dziesietny_Invoices2001Slovakia_01_Nha so 1_Dien 4 26" xfId="59400"/>
    <cellStyle name="Dziesiętny_Invoices2001Slovakia_01_Nha so 1_Dien 4 26" xfId="59401"/>
    <cellStyle name="Dziesietny_Invoices2001Slovakia_01_Nha so 1_Dien 4 3" xfId="59402"/>
    <cellStyle name="Dziesiętny_Invoices2001Slovakia_01_Nha so 1_Dien 4 3" xfId="59403"/>
    <cellStyle name="Dziesietny_Invoices2001Slovakia_01_Nha so 1_Dien 4 4" xfId="59404"/>
    <cellStyle name="Dziesiętny_Invoices2001Slovakia_01_Nha so 1_Dien 4 4" xfId="59405"/>
    <cellStyle name="Dziesietny_Invoices2001Slovakia_01_Nha so 1_Dien 4 5" xfId="59406"/>
    <cellStyle name="Dziesiętny_Invoices2001Slovakia_01_Nha so 1_Dien 4 5" xfId="59407"/>
    <cellStyle name="Dziesietny_Invoices2001Slovakia_01_Nha so 1_Dien 4 6" xfId="59408"/>
    <cellStyle name="Dziesiętny_Invoices2001Slovakia_01_Nha so 1_Dien 4 6" xfId="59409"/>
    <cellStyle name="Dziesietny_Invoices2001Slovakia_01_Nha so 1_Dien 4 7" xfId="59410"/>
    <cellStyle name="Dziesiętny_Invoices2001Slovakia_01_Nha so 1_Dien 4 7" xfId="59411"/>
    <cellStyle name="Dziesietny_Invoices2001Slovakia_01_Nha so 1_Dien 4 8" xfId="59412"/>
    <cellStyle name="Dziesiętny_Invoices2001Slovakia_01_Nha so 1_Dien 4 8" xfId="59413"/>
    <cellStyle name="Dziesietny_Invoices2001Slovakia_01_Nha so 1_Dien 4 9" xfId="59414"/>
    <cellStyle name="Dziesiętny_Invoices2001Slovakia_01_Nha so 1_Dien 4 9" xfId="59415"/>
    <cellStyle name="Dziesietny_Invoices2001Slovakia_01_Nha so 1_Dien 5" xfId="11963"/>
    <cellStyle name="Dziesiętny_Invoices2001Slovakia_01_Nha so 1_Dien 5" xfId="11964"/>
    <cellStyle name="Dziesietny_Invoices2001Slovakia_01_Nha so 1_Dien 6" xfId="11965"/>
    <cellStyle name="Dziesiętny_Invoices2001Slovakia_01_Nha so 1_Dien 6" xfId="11966"/>
    <cellStyle name="Dziesietny_Invoices2001Slovakia_01_Nha so 1_Dien 7" xfId="11967"/>
    <cellStyle name="Dziesiętny_Invoices2001Slovakia_01_Nha so 1_Dien 7" xfId="11968"/>
    <cellStyle name="Dziesietny_Invoices2001Slovakia_01_Nha so 1_Dien 8" xfId="11969"/>
    <cellStyle name="Dziesiętny_Invoices2001Slovakia_01_Nha so 1_Dien 8" xfId="11970"/>
    <cellStyle name="Dziesietny_Invoices2001Slovakia_01_Nha so 1_Dien 9" xfId="11971"/>
    <cellStyle name="Dziesiętny_Invoices2001Slovakia_01_Nha so 1_Dien 9" xfId="11972"/>
    <cellStyle name="Dziesietny_Invoices2001Slovakia_05-12  KH trung han 2016-2020 - Liem Thinh edited" xfId="4048"/>
    <cellStyle name="Dziesiętny_Invoices2001Slovakia_05-12  KH trung han 2016-2020 - Liem Thinh edited" xfId="4049"/>
    <cellStyle name="Dziesietny_Invoices2001Slovakia_05-12  KH trung han 2016-2020 - Liem Thinh edited 10" xfId="59416"/>
    <cellStyle name="Dziesiętny_Invoices2001Slovakia_05-12  KH trung han 2016-2020 - Liem Thinh edited 10" xfId="59417"/>
    <cellStyle name="Dziesietny_Invoices2001Slovakia_05-12  KH trung han 2016-2020 - Liem Thinh edited 11" xfId="59418"/>
    <cellStyle name="Dziesiętny_Invoices2001Slovakia_05-12  KH trung han 2016-2020 - Liem Thinh edited 11" xfId="59419"/>
    <cellStyle name="Dziesietny_Invoices2001Slovakia_05-12  KH trung han 2016-2020 - Liem Thinh edited 12" xfId="59420"/>
    <cellStyle name="Dziesiętny_Invoices2001Slovakia_05-12  KH trung han 2016-2020 - Liem Thinh edited 12" xfId="59421"/>
    <cellStyle name="Dziesietny_Invoices2001Slovakia_05-12  KH trung han 2016-2020 - Liem Thinh edited 13" xfId="59422"/>
    <cellStyle name="Dziesiętny_Invoices2001Slovakia_05-12  KH trung han 2016-2020 - Liem Thinh edited 13" xfId="59423"/>
    <cellStyle name="Dziesietny_Invoices2001Slovakia_05-12  KH trung han 2016-2020 - Liem Thinh edited 14" xfId="59424"/>
    <cellStyle name="Dziesiętny_Invoices2001Slovakia_05-12  KH trung han 2016-2020 - Liem Thinh edited 14" xfId="59425"/>
    <cellStyle name="Dziesietny_Invoices2001Slovakia_05-12  KH trung han 2016-2020 - Liem Thinh edited 15" xfId="59426"/>
    <cellStyle name="Dziesiętny_Invoices2001Slovakia_05-12  KH trung han 2016-2020 - Liem Thinh edited 15" xfId="59427"/>
    <cellStyle name="Dziesietny_Invoices2001Slovakia_05-12  KH trung han 2016-2020 - Liem Thinh edited 16" xfId="59428"/>
    <cellStyle name="Dziesiętny_Invoices2001Slovakia_05-12  KH trung han 2016-2020 - Liem Thinh edited 16" xfId="59429"/>
    <cellStyle name="Dziesietny_Invoices2001Slovakia_05-12  KH trung han 2016-2020 - Liem Thinh edited 17" xfId="59430"/>
    <cellStyle name="Dziesiętny_Invoices2001Slovakia_05-12  KH trung han 2016-2020 - Liem Thinh edited 17" xfId="59431"/>
    <cellStyle name="Dziesietny_Invoices2001Slovakia_05-12  KH trung han 2016-2020 - Liem Thinh edited 18" xfId="59432"/>
    <cellStyle name="Dziesiętny_Invoices2001Slovakia_05-12  KH trung han 2016-2020 - Liem Thinh edited 18" xfId="59433"/>
    <cellStyle name="Dziesietny_Invoices2001Slovakia_05-12  KH trung han 2016-2020 - Liem Thinh edited 19" xfId="59434"/>
    <cellStyle name="Dziesiętny_Invoices2001Slovakia_05-12  KH trung han 2016-2020 - Liem Thinh edited 19" xfId="59435"/>
    <cellStyle name="Dziesietny_Invoices2001Slovakia_05-12  KH trung han 2016-2020 - Liem Thinh edited 2" xfId="59436"/>
    <cellStyle name="Dziesiętny_Invoices2001Slovakia_05-12  KH trung han 2016-2020 - Liem Thinh edited 2" xfId="59437"/>
    <cellStyle name="Dziesietny_Invoices2001Slovakia_05-12  KH trung han 2016-2020 - Liem Thinh edited 20" xfId="59438"/>
    <cellStyle name="Dziesiętny_Invoices2001Slovakia_05-12  KH trung han 2016-2020 - Liem Thinh edited 20" xfId="59439"/>
    <cellStyle name="Dziesietny_Invoices2001Slovakia_05-12  KH trung han 2016-2020 - Liem Thinh edited 21" xfId="59440"/>
    <cellStyle name="Dziesiętny_Invoices2001Slovakia_05-12  KH trung han 2016-2020 - Liem Thinh edited 21" xfId="59441"/>
    <cellStyle name="Dziesietny_Invoices2001Slovakia_05-12  KH trung han 2016-2020 - Liem Thinh edited 22" xfId="59442"/>
    <cellStyle name="Dziesiętny_Invoices2001Slovakia_05-12  KH trung han 2016-2020 - Liem Thinh edited 22" xfId="59443"/>
    <cellStyle name="Dziesietny_Invoices2001Slovakia_05-12  KH trung han 2016-2020 - Liem Thinh edited 3" xfId="59444"/>
    <cellStyle name="Dziesiętny_Invoices2001Slovakia_05-12  KH trung han 2016-2020 - Liem Thinh edited 3" xfId="59445"/>
    <cellStyle name="Dziesietny_Invoices2001Slovakia_05-12  KH trung han 2016-2020 - Liem Thinh edited 4" xfId="59446"/>
    <cellStyle name="Dziesiętny_Invoices2001Slovakia_05-12  KH trung han 2016-2020 - Liem Thinh edited 4" xfId="59447"/>
    <cellStyle name="Dziesietny_Invoices2001Slovakia_05-12  KH trung han 2016-2020 - Liem Thinh edited 5" xfId="59448"/>
    <cellStyle name="Dziesiętny_Invoices2001Slovakia_05-12  KH trung han 2016-2020 - Liem Thinh edited 5" xfId="59449"/>
    <cellStyle name="Dziesietny_Invoices2001Slovakia_05-12  KH trung han 2016-2020 - Liem Thinh edited 6" xfId="59450"/>
    <cellStyle name="Dziesiętny_Invoices2001Slovakia_05-12  KH trung han 2016-2020 - Liem Thinh edited 6" xfId="59451"/>
    <cellStyle name="Dziesietny_Invoices2001Slovakia_05-12  KH trung han 2016-2020 - Liem Thinh edited 7" xfId="59452"/>
    <cellStyle name="Dziesiętny_Invoices2001Slovakia_05-12  KH trung han 2016-2020 - Liem Thinh edited 7" xfId="59453"/>
    <cellStyle name="Dziesietny_Invoices2001Slovakia_05-12  KH trung han 2016-2020 - Liem Thinh edited 8" xfId="59454"/>
    <cellStyle name="Dziesiętny_Invoices2001Slovakia_05-12  KH trung han 2016-2020 - Liem Thinh edited 8" xfId="59455"/>
    <cellStyle name="Dziesietny_Invoices2001Slovakia_05-12  KH trung han 2016-2020 - Liem Thinh edited 9" xfId="59456"/>
    <cellStyle name="Dziesiętny_Invoices2001Slovakia_05-12  KH trung han 2016-2020 - Liem Thinh edited 9" xfId="59457"/>
    <cellStyle name="Dziesietny_Invoices2001Slovakia_10_Nha so 10_Dien1" xfId="1441"/>
    <cellStyle name="Dziesiętny_Invoices2001Slovakia_10_Nha so 10_Dien1" xfId="1442"/>
    <cellStyle name="Dziesietny_Invoices2001Slovakia_10_Nha so 10_Dien1 10" xfId="11973"/>
    <cellStyle name="Dziesiętny_Invoices2001Slovakia_10_Nha so 10_Dien1 10" xfId="11974"/>
    <cellStyle name="Dziesietny_Invoices2001Slovakia_10_Nha so 10_Dien1 11" xfId="11975"/>
    <cellStyle name="Dziesiętny_Invoices2001Slovakia_10_Nha so 10_Dien1 11" xfId="11976"/>
    <cellStyle name="Dziesietny_Invoices2001Slovakia_10_Nha so 10_Dien1 12" xfId="11977"/>
    <cellStyle name="Dziesiętny_Invoices2001Slovakia_10_Nha so 10_Dien1 12" xfId="11978"/>
    <cellStyle name="Dziesietny_Invoices2001Slovakia_10_Nha so 10_Dien1 13" xfId="59458"/>
    <cellStyle name="Dziesiętny_Invoices2001Slovakia_10_Nha so 10_Dien1 13" xfId="59459"/>
    <cellStyle name="Dziesietny_Invoices2001Slovakia_10_Nha so 10_Dien1 14" xfId="59460"/>
    <cellStyle name="Dziesiętny_Invoices2001Slovakia_10_Nha so 10_Dien1 14" xfId="59461"/>
    <cellStyle name="Dziesietny_Invoices2001Slovakia_10_Nha so 10_Dien1 15" xfId="59462"/>
    <cellStyle name="Dziesiętny_Invoices2001Slovakia_10_Nha so 10_Dien1 15" xfId="59463"/>
    <cellStyle name="Dziesietny_Invoices2001Slovakia_10_Nha so 10_Dien1 16" xfId="59464"/>
    <cellStyle name="Dziesiętny_Invoices2001Slovakia_10_Nha so 10_Dien1 16" xfId="59465"/>
    <cellStyle name="Dziesietny_Invoices2001Slovakia_10_Nha so 10_Dien1 17" xfId="59466"/>
    <cellStyle name="Dziesiętny_Invoices2001Slovakia_10_Nha so 10_Dien1 17" xfId="59467"/>
    <cellStyle name="Dziesietny_Invoices2001Slovakia_10_Nha so 10_Dien1 18" xfId="59468"/>
    <cellStyle name="Dziesiętny_Invoices2001Slovakia_10_Nha so 10_Dien1 18" xfId="59469"/>
    <cellStyle name="Dziesietny_Invoices2001Slovakia_10_Nha so 10_Dien1 19" xfId="59470"/>
    <cellStyle name="Dziesiętny_Invoices2001Slovakia_10_Nha so 10_Dien1 19" xfId="59471"/>
    <cellStyle name="Dziesietny_Invoices2001Slovakia_10_Nha so 10_Dien1 2" xfId="1443"/>
    <cellStyle name="Dziesiętny_Invoices2001Slovakia_10_Nha so 10_Dien1 2" xfId="1444"/>
    <cellStyle name="Dziesietny_Invoices2001Slovakia_10_Nha so 10_Dien1 2 10" xfId="59472"/>
    <cellStyle name="Dziesiętny_Invoices2001Slovakia_10_Nha so 10_Dien1 2 10" xfId="59473"/>
    <cellStyle name="Dziesietny_Invoices2001Slovakia_10_Nha so 10_Dien1 2 11" xfId="59474"/>
    <cellStyle name="Dziesiętny_Invoices2001Slovakia_10_Nha so 10_Dien1 2 11" xfId="59475"/>
    <cellStyle name="Dziesietny_Invoices2001Slovakia_10_Nha so 10_Dien1 2 12" xfId="59476"/>
    <cellStyle name="Dziesiętny_Invoices2001Slovakia_10_Nha so 10_Dien1 2 12" xfId="59477"/>
    <cellStyle name="Dziesietny_Invoices2001Slovakia_10_Nha so 10_Dien1 2 13" xfId="59478"/>
    <cellStyle name="Dziesiętny_Invoices2001Slovakia_10_Nha so 10_Dien1 2 13" xfId="59479"/>
    <cellStyle name="Dziesietny_Invoices2001Slovakia_10_Nha so 10_Dien1 2 14" xfId="59480"/>
    <cellStyle name="Dziesiętny_Invoices2001Slovakia_10_Nha so 10_Dien1 2 14" xfId="59481"/>
    <cellStyle name="Dziesietny_Invoices2001Slovakia_10_Nha so 10_Dien1 2 15" xfId="59482"/>
    <cellStyle name="Dziesiętny_Invoices2001Slovakia_10_Nha so 10_Dien1 2 15" xfId="59483"/>
    <cellStyle name="Dziesietny_Invoices2001Slovakia_10_Nha so 10_Dien1 2 16" xfId="59484"/>
    <cellStyle name="Dziesiętny_Invoices2001Slovakia_10_Nha so 10_Dien1 2 16" xfId="59485"/>
    <cellStyle name="Dziesietny_Invoices2001Slovakia_10_Nha so 10_Dien1 2 17" xfId="59486"/>
    <cellStyle name="Dziesiętny_Invoices2001Slovakia_10_Nha so 10_Dien1 2 17" xfId="59487"/>
    <cellStyle name="Dziesietny_Invoices2001Slovakia_10_Nha so 10_Dien1 2 18" xfId="59488"/>
    <cellStyle name="Dziesiętny_Invoices2001Slovakia_10_Nha so 10_Dien1 2 18" xfId="59489"/>
    <cellStyle name="Dziesietny_Invoices2001Slovakia_10_Nha so 10_Dien1 2 19" xfId="59490"/>
    <cellStyle name="Dziesiętny_Invoices2001Slovakia_10_Nha so 10_Dien1 2 19" xfId="59491"/>
    <cellStyle name="Dziesietny_Invoices2001Slovakia_10_Nha so 10_Dien1 2 2" xfId="11979"/>
    <cellStyle name="Dziesiętny_Invoices2001Slovakia_10_Nha so 10_Dien1 2 2" xfId="11980"/>
    <cellStyle name="Dziesietny_Invoices2001Slovakia_10_Nha so 10_Dien1 2 20" xfId="59492"/>
    <cellStyle name="Dziesiętny_Invoices2001Slovakia_10_Nha so 10_Dien1 2 20" xfId="59493"/>
    <cellStyle name="Dziesietny_Invoices2001Slovakia_10_Nha so 10_Dien1 2 21" xfId="59494"/>
    <cellStyle name="Dziesiętny_Invoices2001Slovakia_10_Nha so 10_Dien1 2 21" xfId="59495"/>
    <cellStyle name="Dziesietny_Invoices2001Slovakia_10_Nha so 10_Dien1 2 22" xfId="59496"/>
    <cellStyle name="Dziesiętny_Invoices2001Slovakia_10_Nha so 10_Dien1 2 22" xfId="59497"/>
    <cellStyle name="Dziesietny_Invoices2001Slovakia_10_Nha so 10_Dien1 2 23" xfId="59498"/>
    <cellStyle name="Dziesiętny_Invoices2001Slovakia_10_Nha so 10_Dien1 2 23" xfId="59499"/>
    <cellStyle name="Dziesietny_Invoices2001Slovakia_10_Nha so 10_Dien1 2 24" xfId="59500"/>
    <cellStyle name="Dziesiętny_Invoices2001Slovakia_10_Nha so 10_Dien1 2 24" xfId="59501"/>
    <cellStyle name="Dziesietny_Invoices2001Slovakia_10_Nha so 10_Dien1 2 25" xfId="59502"/>
    <cellStyle name="Dziesiętny_Invoices2001Slovakia_10_Nha so 10_Dien1 2 25" xfId="59503"/>
    <cellStyle name="Dziesietny_Invoices2001Slovakia_10_Nha so 10_Dien1 2 26" xfId="59504"/>
    <cellStyle name="Dziesiętny_Invoices2001Slovakia_10_Nha so 10_Dien1 2 26" xfId="59505"/>
    <cellStyle name="Dziesietny_Invoices2001Slovakia_10_Nha so 10_Dien1 2 3" xfId="59506"/>
    <cellStyle name="Dziesiętny_Invoices2001Slovakia_10_Nha so 10_Dien1 2 3" xfId="59507"/>
    <cellStyle name="Dziesietny_Invoices2001Slovakia_10_Nha so 10_Dien1 2 4" xfId="59508"/>
    <cellStyle name="Dziesiętny_Invoices2001Slovakia_10_Nha so 10_Dien1 2 4" xfId="59509"/>
    <cellStyle name="Dziesietny_Invoices2001Slovakia_10_Nha so 10_Dien1 2 5" xfId="59510"/>
    <cellStyle name="Dziesiętny_Invoices2001Slovakia_10_Nha so 10_Dien1 2 5" xfId="59511"/>
    <cellStyle name="Dziesietny_Invoices2001Slovakia_10_Nha so 10_Dien1 2 6" xfId="59512"/>
    <cellStyle name="Dziesiętny_Invoices2001Slovakia_10_Nha so 10_Dien1 2 6" xfId="59513"/>
    <cellStyle name="Dziesietny_Invoices2001Slovakia_10_Nha so 10_Dien1 2 7" xfId="59514"/>
    <cellStyle name="Dziesiętny_Invoices2001Slovakia_10_Nha so 10_Dien1 2 7" xfId="59515"/>
    <cellStyle name="Dziesietny_Invoices2001Slovakia_10_Nha so 10_Dien1 2 8" xfId="59516"/>
    <cellStyle name="Dziesiętny_Invoices2001Slovakia_10_Nha so 10_Dien1 2 8" xfId="59517"/>
    <cellStyle name="Dziesietny_Invoices2001Slovakia_10_Nha so 10_Dien1 2 9" xfId="59518"/>
    <cellStyle name="Dziesiętny_Invoices2001Slovakia_10_Nha so 10_Dien1 2 9" xfId="59519"/>
    <cellStyle name="Dziesietny_Invoices2001Slovakia_10_Nha so 10_Dien1 20" xfId="59520"/>
    <cellStyle name="Dziesiętny_Invoices2001Slovakia_10_Nha so 10_Dien1 20" xfId="59521"/>
    <cellStyle name="Dziesietny_Invoices2001Slovakia_10_Nha so 10_Dien1 21" xfId="59522"/>
    <cellStyle name="Dziesiętny_Invoices2001Slovakia_10_Nha so 10_Dien1 21" xfId="59523"/>
    <cellStyle name="Dziesietny_Invoices2001Slovakia_10_Nha so 10_Dien1 22" xfId="59524"/>
    <cellStyle name="Dziesiętny_Invoices2001Slovakia_10_Nha so 10_Dien1 22" xfId="59525"/>
    <cellStyle name="Dziesietny_Invoices2001Slovakia_10_Nha so 10_Dien1 23" xfId="59526"/>
    <cellStyle name="Dziesiętny_Invoices2001Slovakia_10_Nha so 10_Dien1 23" xfId="59527"/>
    <cellStyle name="Dziesietny_Invoices2001Slovakia_10_Nha so 10_Dien1 24" xfId="59528"/>
    <cellStyle name="Dziesiętny_Invoices2001Slovakia_10_Nha so 10_Dien1 24" xfId="59529"/>
    <cellStyle name="Dziesietny_Invoices2001Slovakia_10_Nha so 10_Dien1 25" xfId="59530"/>
    <cellStyle name="Dziesiętny_Invoices2001Slovakia_10_Nha so 10_Dien1 25" xfId="59531"/>
    <cellStyle name="Dziesietny_Invoices2001Slovakia_10_Nha so 10_Dien1 26" xfId="59532"/>
    <cellStyle name="Dziesiętny_Invoices2001Slovakia_10_Nha so 10_Dien1 26" xfId="59533"/>
    <cellStyle name="Dziesietny_Invoices2001Slovakia_10_Nha so 10_Dien1 27" xfId="59534"/>
    <cellStyle name="Dziesiętny_Invoices2001Slovakia_10_Nha so 10_Dien1 27" xfId="59535"/>
    <cellStyle name="Dziesietny_Invoices2001Slovakia_10_Nha so 10_Dien1 28" xfId="59536"/>
    <cellStyle name="Dziesiętny_Invoices2001Slovakia_10_Nha so 10_Dien1 28" xfId="59537"/>
    <cellStyle name="Dziesietny_Invoices2001Slovakia_10_Nha so 10_Dien1 29" xfId="59538"/>
    <cellStyle name="Dziesiętny_Invoices2001Slovakia_10_Nha so 10_Dien1 29" xfId="59539"/>
    <cellStyle name="Dziesietny_Invoices2001Slovakia_10_Nha so 10_Dien1 3" xfId="1445"/>
    <cellStyle name="Dziesiętny_Invoices2001Slovakia_10_Nha so 10_Dien1 3" xfId="1446"/>
    <cellStyle name="Dziesietny_Invoices2001Slovakia_10_Nha so 10_Dien1 3 10" xfId="59540"/>
    <cellStyle name="Dziesiętny_Invoices2001Slovakia_10_Nha so 10_Dien1 3 10" xfId="59541"/>
    <cellStyle name="Dziesietny_Invoices2001Slovakia_10_Nha so 10_Dien1 3 11" xfId="59542"/>
    <cellStyle name="Dziesiętny_Invoices2001Slovakia_10_Nha so 10_Dien1 3 11" xfId="59543"/>
    <cellStyle name="Dziesietny_Invoices2001Slovakia_10_Nha so 10_Dien1 3 12" xfId="59544"/>
    <cellStyle name="Dziesiętny_Invoices2001Slovakia_10_Nha so 10_Dien1 3 12" xfId="59545"/>
    <cellStyle name="Dziesietny_Invoices2001Slovakia_10_Nha so 10_Dien1 3 13" xfId="59546"/>
    <cellStyle name="Dziesiętny_Invoices2001Slovakia_10_Nha so 10_Dien1 3 13" xfId="59547"/>
    <cellStyle name="Dziesietny_Invoices2001Slovakia_10_Nha so 10_Dien1 3 14" xfId="59548"/>
    <cellStyle name="Dziesiętny_Invoices2001Slovakia_10_Nha so 10_Dien1 3 14" xfId="59549"/>
    <cellStyle name="Dziesietny_Invoices2001Slovakia_10_Nha so 10_Dien1 3 15" xfId="59550"/>
    <cellStyle name="Dziesiętny_Invoices2001Slovakia_10_Nha so 10_Dien1 3 15" xfId="59551"/>
    <cellStyle name="Dziesietny_Invoices2001Slovakia_10_Nha so 10_Dien1 3 16" xfId="59552"/>
    <cellStyle name="Dziesiętny_Invoices2001Slovakia_10_Nha so 10_Dien1 3 16" xfId="59553"/>
    <cellStyle name="Dziesietny_Invoices2001Slovakia_10_Nha so 10_Dien1 3 17" xfId="59554"/>
    <cellStyle name="Dziesiętny_Invoices2001Slovakia_10_Nha so 10_Dien1 3 17" xfId="59555"/>
    <cellStyle name="Dziesietny_Invoices2001Slovakia_10_Nha so 10_Dien1 3 18" xfId="59556"/>
    <cellStyle name="Dziesiętny_Invoices2001Slovakia_10_Nha so 10_Dien1 3 18" xfId="59557"/>
    <cellStyle name="Dziesietny_Invoices2001Slovakia_10_Nha so 10_Dien1 3 19" xfId="59558"/>
    <cellStyle name="Dziesiętny_Invoices2001Slovakia_10_Nha so 10_Dien1 3 19" xfId="59559"/>
    <cellStyle name="Dziesietny_Invoices2001Slovakia_10_Nha so 10_Dien1 3 2" xfId="11981"/>
    <cellStyle name="Dziesiętny_Invoices2001Slovakia_10_Nha so 10_Dien1 3 2" xfId="11982"/>
    <cellStyle name="Dziesietny_Invoices2001Slovakia_10_Nha so 10_Dien1 3 20" xfId="59560"/>
    <cellStyle name="Dziesiętny_Invoices2001Slovakia_10_Nha so 10_Dien1 3 20" xfId="59561"/>
    <cellStyle name="Dziesietny_Invoices2001Slovakia_10_Nha so 10_Dien1 3 21" xfId="59562"/>
    <cellStyle name="Dziesiętny_Invoices2001Slovakia_10_Nha so 10_Dien1 3 21" xfId="59563"/>
    <cellStyle name="Dziesietny_Invoices2001Slovakia_10_Nha so 10_Dien1 3 22" xfId="59564"/>
    <cellStyle name="Dziesiętny_Invoices2001Slovakia_10_Nha so 10_Dien1 3 22" xfId="59565"/>
    <cellStyle name="Dziesietny_Invoices2001Slovakia_10_Nha so 10_Dien1 3 23" xfId="59566"/>
    <cellStyle name="Dziesiętny_Invoices2001Slovakia_10_Nha so 10_Dien1 3 23" xfId="59567"/>
    <cellStyle name="Dziesietny_Invoices2001Slovakia_10_Nha so 10_Dien1 3 24" xfId="59568"/>
    <cellStyle name="Dziesiętny_Invoices2001Slovakia_10_Nha so 10_Dien1 3 24" xfId="59569"/>
    <cellStyle name="Dziesietny_Invoices2001Slovakia_10_Nha so 10_Dien1 3 25" xfId="59570"/>
    <cellStyle name="Dziesiętny_Invoices2001Slovakia_10_Nha so 10_Dien1 3 25" xfId="59571"/>
    <cellStyle name="Dziesietny_Invoices2001Slovakia_10_Nha so 10_Dien1 3 26" xfId="59572"/>
    <cellStyle name="Dziesiętny_Invoices2001Slovakia_10_Nha so 10_Dien1 3 26" xfId="59573"/>
    <cellStyle name="Dziesietny_Invoices2001Slovakia_10_Nha so 10_Dien1 3 3" xfId="59574"/>
    <cellStyle name="Dziesiętny_Invoices2001Slovakia_10_Nha so 10_Dien1 3 3" xfId="59575"/>
    <cellStyle name="Dziesietny_Invoices2001Slovakia_10_Nha so 10_Dien1 3 4" xfId="59576"/>
    <cellStyle name="Dziesiętny_Invoices2001Slovakia_10_Nha so 10_Dien1 3 4" xfId="59577"/>
    <cellStyle name="Dziesietny_Invoices2001Slovakia_10_Nha so 10_Dien1 3 5" xfId="59578"/>
    <cellStyle name="Dziesiętny_Invoices2001Slovakia_10_Nha so 10_Dien1 3 5" xfId="59579"/>
    <cellStyle name="Dziesietny_Invoices2001Slovakia_10_Nha so 10_Dien1 3 6" xfId="59580"/>
    <cellStyle name="Dziesiętny_Invoices2001Slovakia_10_Nha so 10_Dien1 3 6" xfId="59581"/>
    <cellStyle name="Dziesietny_Invoices2001Slovakia_10_Nha so 10_Dien1 3 7" xfId="59582"/>
    <cellStyle name="Dziesiętny_Invoices2001Slovakia_10_Nha so 10_Dien1 3 7" xfId="59583"/>
    <cellStyle name="Dziesietny_Invoices2001Slovakia_10_Nha so 10_Dien1 3 8" xfId="59584"/>
    <cellStyle name="Dziesiętny_Invoices2001Slovakia_10_Nha so 10_Dien1 3 8" xfId="59585"/>
    <cellStyle name="Dziesietny_Invoices2001Slovakia_10_Nha so 10_Dien1 3 9" xfId="59586"/>
    <cellStyle name="Dziesiętny_Invoices2001Slovakia_10_Nha so 10_Dien1 3 9" xfId="59587"/>
    <cellStyle name="Dziesietny_Invoices2001Slovakia_10_Nha so 10_Dien1 30" xfId="59588"/>
    <cellStyle name="Dziesiętny_Invoices2001Slovakia_10_Nha so 10_Dien1 30" xfId="59589"/>
    <cellStyle name="Dziesietny_Invoices2001Slovakia_10_Nha so 10_Dien1 31" xfId="59590"/>
    <cellStyle name="Dziesiętny_Invoices2001Slovakia_10_Nha so 10_Dien1 31" xfId="59591"/>
    <cellStyle name="Dziesietny_Invoices2001Slovakia_10_Nha so 10_Dien1 32" xfId="59592"/>
    <cellStyle name="Dziesiętny_Invoices2001Slovakia_10_Nha so 10_Dien1 32" xfId="59593"/>
    <cellStyle name="Dziesietny_Invoices2001Slovakia_10_Nha so 10_Dien1 33" xfId="59594"/>
    <cellStyle name="Dziesiętny_Invoices2001Slovakia_10_Nha so 10_Dien1 33" xfId="59595"/>
    <cellStyle name="Dziesietny_Invoices2001Slovakia_10_Nha so 10_Dien1 34" xfId="59596"/>
    <cellStyle name="Dziesiętny_Invoices2001Slovakia_10_Nha so 10_Dien1 34" xfId="59597"/>
    <cellStyle name="Dziesietny_Invoices2001Slovakia_10_Nha so 10_Dien1 35" xfId="59598"/>
    <cellStyle name="Dziesiętny_Invoices2001Slovakia_10_Nha so 10_Dien1 35" xfId="59599"/>
    <cellStyle name="Dziesietny_Invoices2001Slovakia_10_Nha so 10_Dien1 36" xfId="59600"/>
    <cellStyle name="Dziesiętny_Invoices2001Slovakia_10_Nha so 10_Dien1 36" xfId="59601"/>
    <cellStyle name="Dziesietny_Invoices2001Slovakia_10_Nha so 10_Dien1 37" xfId="59602"/>
    <cellStyle name="Dziesiętny_Invoices2001Slovakia_10_Nha so 10_Dien1 37" xfId="59603"/>
    <cellStyle name="Dziesietny_Invoices2001Slovakia_10_Nha so 10_Dien1 4" xfId="1447"/>
    <cellStyle name="Dziesiętny_Invoices2001Slovakia_10_Nha so 10_Dien1 4" xfId="1448"/>
    <cellStyle name="Dziesietny_Invoices2001Slovakia_10_Nha so 10_Dien1 4 10" xfId="59604"/>
    <cellStyle name="Dziesiętny_Invoices2001Slovakia_10_Nha so 10_Dien1 4 10" xfId="59605"/>
    <cellStyle name="Dziesietny_Invoices2001Slovakia_10_Nha so 10_Dien1 4 11" xfId="59606"/>
    <cellStyle name="Dziesiętny_Invoices2001Slovakia_10_Nha so 10_Dien1 4 11" xfId="59607"/>
    <cellStyle name="Dziesietny_Invoices2001Slovakia_10_Nha so 10_Dien1 4 12" xfId="59608"/>
    <cellStyle name="Dziesiętny_Invoices2001Slovakia_10_Nha so 10_Dien1 4 12" xfId="59609"/>
    <cellStyle name="Dziesietny_Invoices2001Slovakia_10_Nha so 10_Dien1 4 13" xfId="59610"/>
    <cellStyle name="Dziesiętny_Invoices2001Slovakia_10_Nha so 10_Dien1 4 13" xfId="59611"/>
    <cellStyle name="Dziesietny_Invoices2001Slovakia_10_Nha so 10_Dien1 4 14" xfId="59612"/>
    <cellStyle name="Dziesiętny_Invoices2001Slovakia_10_Nha so 10_Dien1 4 14" xfId="59613"/>
    <cellStyle name="Dziesietny_Invoices2001Slovakia_10_Nha so 10_Dien1 4 15" xfId="59614"/>
    <cellStyle name="Dziesiętny_Invoices2001Slovakia_10_Nha so 10_Dien1 4 15" xfId="59615"/>
    <cellStyle name="Dziesietny_Invoices2001Slovakia_10_Nha so 10_Dien1 4 16" xfId="59616"/>
    <cellStyle name="Dziesiętny_Invoices2001Slovakia_10_Nha so 10_Dien1 4 16" xfId="59617"/>
    <cellStyle name="Dziesietny_Invoices2001Slovakia_10_Nha so 10_Dien1 4 17" xfId="59618"/>
    <cellStyle name="Dziesiętny_Invoices2001Slovakia_10_Nha so 10_Dien1 4 17" xfId="59619"/>
    <cellStyle name="Dziesietny_Invoices2001Slovakia_10_Nha so 10_Dien1 4 18" xfId="59620"/>
    <cellStyle name="Dziesiętny_Invoices2001Slovakia_10_Nha so 10_Dien1 4 18" xfId="59621"/>
    <cellStyle name="Dziesietny_Invoices2001Slovakia_10_Nha so 10_Dien1 4 19" xfId="59622"/>
    <cellStyle name="Dziesiętny_Invoices2001Slovakia_10_Nha so 10_Dien1 4 19" xfId="59623"/>
    <cellStyle name="Dziesietny_Invoices2001Slovakia_10_Nha so 10_Dien1 4 2" xfId="11983"/>
    <cellStyle name="Dziesiętny_Invoices2001Slovakia_10_Nha so 10_Dien1 4 2" xfId="11984"/>
    <cellStyle name="Dziesietny_Invoices2001Slovakia_10_Nha so 10_Dien1 4 20" xfId="59624"/>
    <cellStyle name="Dziesiętny_Invoices2001Slovakia_10_Nha so 10_Dien1 4 20" xfId="59625"/>
    <cellStyle name="Dziesietny_Invoices2001Slovakia_10_Nha so 10_Dien1 4 21" xfId="59626"/>
    <cellStyle name="Dziesiętny_Invoices2001Slovakia_10_Nha so 10_Dien1 4 21" xfId="59627"/>
    <cellStyle name="Dziesietny_Invoices2001Slovakia_10_Nha so 10_Dien1 4 22" xfId="59628"/>
    <cellStyle name="Dziesiętny_Invoices2001Slovakia_10_Nha so 10_Dien1 4 22" xfId="59629"/>
    <cellStyle name="Dziesietny_Invoices2001Slovakia_10_Nha so 10_Dien1 4 23" xfId="59630"/>
    <cellStyle name="Dziesiętny_Invoices2001Slovakia_10_Nha so 10_Dien1 4 23" xfId="59631"/>
    <cellStyle name="Dziesietny_Invoices2001Slovakia_10_Nha so 10_Dien1 4 24" xfId="59632"/>
    <cellStyle name="Dziesiętny_Invoices2001Slovakia_10_Nha so 10_Dien1 4 24" xfId="59633"/>
    <cellStyle name="Dziesietny_Invoices2001Slovakia_10_Nha so 10_Dien1 4 25" xfId="59634"/>
    <cellStyle name="Dziesiętny_Invoices2001Slovakia_10_Nha so 10_Dien1 4 25" xfId="59635"/>
    <cellStyle name="Dziesietny_Invoices2001Slovakia_10_Nha so 10_Dien1 4 26" xfId="59636"/>
    <cellStyle name="Dziesiętny_Invoices2001Slovakia_10_Nha so 10_Dien1 4 26" xfId="59637"/>
    <cellStyle name="Dziesietny_Invoices2001Slovakia_10_Nha so 10_Dien1 4 3" xfId="59638"/>
    <cellStyle name="Dziesiętny_Invoices2001Slovakia_10_Nha so 10_Dien1 4 3" xfId="59639"/>
    <cellStyle name="Dziesietny_Invoices2001Slovakia_10_Nha so 10_Dien1 4 4" xfId="59640"/>
    <cellStyle name="Dziesiętny_Invoices2001Slovakia_10_Nha so 10_Dien1 4 4" xfId="59641"/>
    <cellStyle name="Dziesietny_Invoices2001Slovakia_10_Nha so 10_Dien1 4 5" xfId="59642"/>
    <cellStyle name="Dziesiętny_Invoices2001Slovakia_10_Nha so 10_Dien1 4 5" xfId="59643"/>
    <cellStyle name="Dziesietny_Invoices2001Slovakia_10_Nha so 10_Dien1 4 6" xfId="59644"/>
    <cellStyle name="Dziesiętny_Invoices2001Slovakia_10_Nha so 10_Dien1 4 6" xfId="59645"/>
    <cellStyle name="Dziesietny_Invoices2001Slovakia_10_Nha so 10_Dien1 4 7" xfId="59646"/>
    <cellStyle name="Dziesiętny_Invoices2001Slovakia_10_Nha so 10_Dien1 4 7" xfId="59647"/>
    <cellStyle name="Dziesietny_Invoices2001Slovakia_10_Nha so 10_Dien1 4 8" xfId="59648"/>
    <cellStyle name="Dziesiętny_Invoices2001Slovakia_10_Nha so 10_Dien1 4 8" xfId="59649"/>
    <cellStyle name="Dziesietny_Invoices2001Slovakia_10_Nha so 10_Dien1 4 9" xfId="59650"/>
    <cellStyle name="Dziesiętny_Invoices2001Slovakia_10_Nha so 10_Dien1 4 9" xfId="59651"/>
    <cellStyle name="Dziesietny_Invoices2001Slovakia_10_Nha so 10_Dien1 5" xfId="11985"/>
    <cellStyle name="Dziesiętny_Invoices2001Slovakia_10_Nha so 10_Dien1 5" xfId="11986"/>
    <cellStyle name="Dziesietny_Invoices2001Slovakia_10_Nha so 10_Dien1 6" xfId="11987"/>
    <cellStyle name="Dziesiętny_Invoices2001Slovakia_10_Nha so 10_Dien1 6" xfId="11988"/>
    <cellStyle name="Dziesietny_Invoices2001Slovakia_10_Nha so 10_Dien1 7" xfId="11989"/>
    <cellStyle name="Dziesiętny_Invoices2001Slovakia_10_Nha so 10_Dien1 7" xfId="11990"/>
    <cellStyle name="Dziesietny_Invoices2001Slovakia_10_Nha so 10_Dien1 8" xfId="11991"/>
    <cellStyle name="Dziesiętny_Invoices2001Slovakia_10_Nha so 10_Dien1 8" xfId="11992"/>
    <cellStyle name="Dziesietny_Invoices2001Slovakia_10_Nha so 10_Dien1 9" xfId="11993"/>
    <cellStyle name="Dziesiętny_Invoices2001Slovakia_10_Nha so 10_Dien1 9" xfId="11994"/>
    <cellStyle name="Dziesietny_Invoices2001Slovakia_Book1" xfId="1449"/>
    <cellStyle name="Dziesiętny_Invoices2001Slovakia_Book1" xfId="1450"/>
    <cellStyle name="Dziesietny_Invoices2001Slovakia_Book1 10" xfId="59652"/>
    <cellStyle name="Dziesiętny_Invoices2001Slovakia_Book1 10" xfId="59653"/>
    <cellStyle name="Dziesietny_Invoices2001Slovakia_Book1 11" xfId="59654"/>
    <cellStyle name="Dziesiętny_Invoices2001Slovakia_Book1 11" xfId="59655"/>
    <cellStyle name="Dziesietny_Invoices2001Slovakia_Book1 12" xfId="59656"/>
    <cellStyle name="Dziesiętny_Invoices2001Slovakia_Book1 12" xfId="59657"/>
    <cellStyle name="Dziesietny_Invoices2001Slovakia_Book1 13" xfId="59658"/>
    <cellStyle name="Dziesiętny_Invoices2001Slovakia_Book1 13" xfId="59659"/>
    <cellStyle name="Dziesietny_Invoices2001Slovakia_Book1 14" xfId="59660"/>
    <cellStyle name="Dziesiętny_Invoices2001Slovakia_Book1 14" xfId="59661"/>
    <cellStyle name="Dziesietny_Invoices2001Slovakia_Book1 15" xfId="59662"/>
    <cellStyle name="Dziesiętny_Invoices2001Slovakia_Book1 15" xfId="59663"/>
    <cellStyle name="Dziesietny_Invoices2001Slovakia_Book1 16" xfId="59664"/>
    <cellStyle name="Dziesiętny_Invoices2001Slovakia_Book1 16" xfId="59665"/>
    <cellStyle name="Dziesietny_Invoices2001Slovakia_Book1 17" xfId="59666"/>
    <cellStyle name="Dziesiętny_Invoices2001Slovakia_Book1 17" xfId="59667"/>
    <cellStyle name="Dziesietny_Invoices2001Slovakia_Book1 18" xfId="59668"/>
    <cellStyle name="Dziesiętny_Invoices2001Slovakia_Book1 18" xfId="59669"/>
    <cellStyle name="Dziesietny_Invoices2001Slovakia_Book1 19" xfId="59670"/>
    <cellStyle name="Dziesiętny_Invoices2001Slovakia_Book1 19" xfId="59671"/>
    <cellStyle name="Dziesietny_Invoices2001Slovakia_Book1 2" xfId="11995"/>
    <cellStyle name="Dziesiętny_Invoices2001Slovakia_Book1 2" xfId="11996"/>
    <cellStyle name="Dziesietny_Invoices2001Slovakia_Book1 20" xfId="59672"/>
    <cellStyle name="Dziesiętny_Invoices2001Slovakia_Book1 20" xfId="59673"/>
    <cellStyle name="Dziesietny_Invoices2001Slovakia_Book1 21" xfId="59674"/>
    <cellStyle name="Dziesiętny_Invoices2001Slovakia_Book1 21" xfId="59675"/>
    <cellStyle name="Dziesietny_Invoices2001Slovakia_Book1 22" xfId="59676"/>
    <cellStyle name="Dziesiętny_Invoices2001Slovakia_Book1 22" xfId="59677"/>
    <cellStyle name="Dziesietny_Invoices2001Slovakia_Book1 23" xfId="59678"/>
    <cellStyle name="Dziesiętny_Invoices2001Slovakia_Book1 23" xfId="59679"/>
    <cellStyle name="Dziesietny_Invoices2001Slovakia_Book1 24" xfId="59680"/>
    <cellStyle name="Dziesiętny_Invoices2001Slovakia_Book1 24" xfId="59681"/>
    <cellStyle name="Dziesietny_Invoices2001Slovakia_Book1 25" xfId="59682"/>
    <cellStyle name="Dziesiętny_Invoices2001Slovakia_Book1 25" xfId="59683"/>
    <cellStyle name="Dziesietny_Invoices2001Slovakia_Book1 26" xfId="59684"/>
    <cellStyle name="Dziesiętny_Invoices2001Slovakia_Book1 26" xfId="59685"/>
    <cellStyle name="Dziesietny_Invoices2001Slovakia_Book1 3" xfId="59686"/>
    <cellStyle name="Dziesiętny_Invoices2001Slovakia_Book1 3" xfId="59687"/>
    <cellStyle name="Dziesietny_Invoices2001Slovakia_Book1 4" xfId="59688"/>
    <cellStyle name="Dziesiętny_Invoices2001Slovakia_Book1 4" xfId="59689"/>
    <cellStyle name="Dziesietny_Invoices2001Slovakia_Book1 5" xfId="59690"/>
    <cellStyle name="Dziesiętny_Invoices2001Slovakia_Book1 5" xfId="59691"/>
    <cellStyle name="Dziesietny_Invoices2001Slovakia_Book1 6" xfId="59692"/>
    <cellStyle name="Dziesiętny_Invoices2001Slovakia_Book1 6" xfId="59693"/>
    <cellStyle name="Dziesietny_Invoices2001Slovakia_Book1 7" xfId="59694"/>
    <cellStyle name="Dziesiętny_Invoices2001Slovakia_Book1 7" xfId="59695"/>
    <cellStyle name="Dziesietny_Invoices2001Slovakia_Book1 8" xfId="59696"/>
    <cellStyle name="Dziesiętny_Invoices2001Slovakia_Book1 8" xfId="59697"/>
    <cellStyle name="Dziesietny_Invoices2001Slovakia_Book1 9" xfId="59698"/>
    <cellStyle name="Dziesiętny_Invoices2001Slovakia_Book1 9" xfId="59699"/>
    <cellStyle name="Dziesietny_Invoices2001Slovakia_Book1_1" xfId="1451"/>
    <cellStyle name="Dziesiętny_Invoices2001Slovakia_Book1_1" xfId="1452"/>
    <cellStyle name="Dziesietny_Invoices2001Slovakia_Book1_1 10" xfId="11997"/>
    <cellStyle name="Dziesiętny_Invoices2001Slovakia_Book1_1 10" xfId="11998"/>
    <cellStyle name="Dziesietny_Invoices2001Slovakia_Book1_1 11" xfId="11999"/>
    <cellStyle name="Dziesiętny_Invoices2001Slovakia_Book1_1 11" xfId="12000"/>
    <cellStyle name="Dziesietny_Invoices2001Slovakia_Book1_1 12" xfId="12001"/>
    <cellStyle name="Dziesiętny_Invoices2001Slovakia_Book1_1 12" xfId="12002"/>
    <cellStyle name="Dziesietny_Invoices2001Slovakia_Book1_1 13" xfId="59700"/>
    <cellStyle name="Dziesiętny_Invoices2001Slovakia_Book1_1 13" xfId="59701"/>
    <cellStyle name="Dziesietny_Invoices2001Slovakia_Book1_1 14" xfId="59702"/>
    <cellStyle name="Dziesiętny_Invoices2001Slovakia_Book1_1 14" xfId="59703"/>
    <cellStyle name="Dziesietny_Invoices2001Slovakia_Book1_1 15" xfId="59704"/>
    <cellStyle name="Dziesiętny_Invoices2001Slovakia_Book1_1 15" xfId="59705"/>
    <cellStyle name="Dziesietny_Invoices2001Slovakia_Book1_1 16" xfId="59706"/>
    <cellStyle name="Dziesiętny_Invoices2001Slovakia_Book1_1 16" xfId="59707"/>
    <cellStyle name="Dziesietny_Invoices2001Slovakia_Book1_1 17" xfId="59708"/>
    <cellStyle name="Dziesiętny_Invoices2001Slovakia_Book1_1 17" xfId="59709"/>
    <cellStyle name="Dziesietny_Invoices2001Slovakia_Book1_1 18" xfId="59710"/>
    <cellStyle name="Dziesiętny_Invoices2001Slovakia_Book1_1 18" xfId="59711"/>
    <cellStyle name="Dziesietny_Invoices2001Slovakia_Book1_1 19" xfId="59712"/>
    <cellStyle name="Dziesiętny_Invoices2001Slovakia_Book1_1 19" xfId="59713"/>
    <cellStyle name="Dziesietny_Invoices2001Slovakia_Book1_1 2" xfId="1453"/>
    <cellStyle name="Dziesiętny_Invoices2001Slovakia_Book1_1 2" xfId="1454"/>
    <cellStyle name="Dziesietny_Invoices2001Slovakia_Book1_1 2 10" xfId="59714"/>
    <cellStyle name="Dziesiętny_Invoices2001Slovakia_Book1_1 2 10" xfId="59715"/>
    <cellStyle name="Dziesietny_Invoices2001Slovakia_Book1_1 2 11" xfId="59716"/>
    <cellStyle name="Dziesiętny_Invoices2001Slovakia_Book1_1 2 11" xfId="59717"/>
    <cellStyle name="Dziesietny_Invoices2001Slovakia_Book1_1 2 12" xfId="59718"/>
    <cellStyle name="Dziesiętny_Invoices2001Slovakia_Book1_1 2 12" xfId="59719"/>
    <cellStyle name="Dziesietny_Invoices2001Slovakia_Book1_1 2 13" xfId="59720"/>
    <cellStyle name="Dziesiętny_Invoices2001Slovakia_Book1_1 2 13" xfId="59721"/>
    <cellStyle name="Dziesietny_Invoices2001Slovakia_Book1_1 2 14" xfId="59722"/>
    <cellStyle name="Dziesiętny_Invoices2001Slovakia_Book1_1 2 14" xfId="59723"/>
    <cellStyle name="Dziesietny_Invoices2001Slovakia_Book1_1 2 15" xfId="59724"/>
    <cellStyle name="Dziesiętny_Invoices2001Slovakia_Book1_1 2 15" xfId="59725"/>
    <cellStyle name="Dziesietny_Invoices2001Slovakia_Book1_1 2 16" xfId="59726"/>
    <cellStyle name="Dziesiętny_Invoices2001Slovakia_Book1_1 2 16" xfId="59727"/>
    <cellStyle name="Dziesietny_Invoices2001Slovakia_Book1_1 2 17" xfId="59728"/>
    <cellStyle name="Dziesiętny_Invoices2001Slovakia_Book1_1 2 17" xfId="59729"/>
    <cellStyle name="Dziesietny_Invoices2001Slovakia_Book1_1 2 18" xfId="59730"/>
    <cellStyle name="Dziesiętny_Invoices2001Slovakia_Book1_1 2 18" xfId="59731"/>
    <cellStyle name="Dziesietny_Invoices2001Slovakia_Book1_1 2 19" xfId="59732"/>
    <cellStyle name="Dziesiętny_Invoices2001Slovakia_Book1_1 2 19" xfId="59733"/>
    <cellStyle name="Dziesietny_Invoices2001Slovakia_Book1_1 2 2" xfId="12003"/>
    <cellStyle name="Dziesiętny_Invoices2001Slovakia_Book1_1 2 2" xfId="12004"/>
    <cellStyle name="Dziesietny_Invoices2001Slovakia_Book1_1 2 20" xfId="59734"/>
    <cellStyle name="Dziesiętny_Invoices2001Slovakia_Book1_1 2 20" xfId="59735"/>
    <cellStyle name="Dziesietny_Invoices2001Slovakia_Book1_1 2 21" xfId="59736"/>
    <cellStyle name="Dziesiętny_Invoices2001Slovakia_Book1_1 2 21" xfId="59737"/>
    <cellStyle name="Dziesietny_Invoices2001Slovakia_Book1_1 2 22" xfId="59738"/>
    <cellStyle name="Dziesiętny_Invoices2001Slovakia_Book1_1 2 22" xfId="59739"/>
    <cellStyle name="Dziesietny_Invoices2001Slovakia_Book1_1 2 23" xfId="59740"/>
    <cellStyle name="Dziesiętny_Invoices2001Slovakia_Book1_1 2 23" xfId="59741"/>
    <cellStyle name="Dziesietny_Invoices2001Slovakia_Book1_1 2 24" xfId="59742"/>
    <cellStyle name="Dziesiętny_Invoices2001Slovakia_Book1_1 2 24" xfId="59743"/>
    <cellStyle name="Dziesietny_Invoices2001Slovakia_Book1_1 2 25" xfId="59744"/>
    <cellStyle name="Dziesiętny_Invoices2001Slovakia_Book1_1 2 25" xfId="59745"/>
    <cellStyle name="Dziesietny_Invoices2001Slovakia_Book1_1 2 26" xfId="59746"/>
    <cellStyle name="Dziesiętny_Invoices2001Slovakia_Book1_1 2 26" xfId="59747"/>
    <cellStyle name="Dziesietny_Invoices2001Slovakia_Book1_1 2 3" xfId="59748"/>
    <cellStyle name="Dziesiętny_Invoices2001Slovakia_Book1_1 2 3" xfId="59749"/>
    <cellStyle name="Dziesietny_Invoices2001Slovakia_Book1_1 2 4" xfId="59750"/>
    <cellStyle name="Dziesiętny_Invoices2001Slovakia_Book1_1 2 4" xfId="59751"/>
    <cellStyle name="Dziesietny_Invoices2001Slovakia_Book1_1 2 5" xfId="59752"/>
    <cellStyle name="Dziesiętny_Invoices2001Slovakia_Book1_1 2 5" xfId="59753"/>
    <cellStyle name="Dziesietny_Invoices2001Slovakia_Book1_1 2 6" xfId="59754"/>
    <cellStyle name="Dziesiętny_Invoices2001Slovakia_Book1_1 2 6" xfId="59755"/>
    <cellStyle name="Dziesietny_Invoices2001Slovakia_Book1_1 2 7" xfId="59756"/>
    <cellStyle name="Dziesiętny_Invoices2001Slovakia_Book1_1 2 7" xfId="59757"/>
    <cellStyle name="Dziesietny_Invoices2001Slovakia_Book1_1 2 8" xfId="59758"/>
    <cellStyle name="Dziesiętny_Invoices2001Slovakia_Book1_1 2 8" xfId="59759"/>
    <cellStyle name="Dziesietny_Invoices2001Slovakia_Book1_1 2 9" xfId="59760"/>
    <cellStyle name="Dziesiętny_Invoices2001Slovakia_Book1_1 2 9" xfId="59761"/>
    <cellStyle name="Dziesietny_Invoices2001Slovakia_Book1_1 20" xfId="59762"/>
    <cellStyle name="Dziesiętny_Invoices2001Slovakia_Book1_1 20" xfId="59763"/>
    <cellStyle name="Dziesietny_Invoices2001Slovakia_Book1_1 21" xfId="59764"/>
    <cellStyle name="Dziesiętny_Invoices2001Slovakia_Book1_1 21" xfId="59765"/>
    <cellStyle name="Dziesietny_Invoices2001Slovakia_Book1_1 22" xfId="59766"/>
    <cellStyle name="Dziesiętny_Invoices2001Slovakia_Book1_1 22" xfId="59767"/>
    <cellStyle name="Dziesietny_Invoices2001Slovakia_Book1_1 23" xfId="59768"/>
    <cellStyle name="Dziesiętny_Invoices2001Slovakia_Book1_1 23" xfId="59769"/>
    <cellStyle name="Dziesietny_Invoices2001Slovakia_Book1_1 24" xfId="59770"/>
    <cellStyle name="Dziesiętny_Invoices2001Slovakia_Book1_1 24" xfId="59771"/>
    <cellStyle name="Dziesietny_Invoices2001Slovakia_Book1_1 25" xfId="59772"/>
    <cellStyle name="Dziesiętny_Invoices2001Slovakia_Book1_1 25" xfId="59773"/>
    <cellStyle name="Dziesietny_Invoices2001Slovakia_Book1_1 26" xfId="59774"/>
    <cellStyle name="Dziesiętny_Invoices2001Slovakia_Book1_1 26" xfId="59775"/>
    <cellStyle name="Dziesietny_Invoices2001Slovakia_Book1_1 27" xfId="59776"/>
    <cellStyle name="Dziesiętny_Invoices2001Slovakia_Book1_1 27" xfId="59777"/>
    <cellStyle name="Dziesietny_Invoices2001Slovakia_Book1_1 28" xfId="59778"/>
    <cellStyle name="Dziesiętny_Invoices2001Slovakia_Book1_1 28" xfId="59779"/>
    <cellStyle name="Dziesietny_Invoices2001Slovakia_Book1_1 29" xfId="59780"/>
    <cellStyle name="Dziesiętny_Invoices2001Slovakia_Book1_1 29" xfId="59781"/>
    <cellStyle name="Dziesietny_Invoices2001Slovakia_Book1_1 3" xfId="1455"/>
    <cellStyle name="Dziesiętny_Invoices2001Slovakia_Book1_1 3" xfId="1456"/>
    <cellStyle name="Dziesietny_Invoices2001Slovakia_Book1_1 3 10" xfId="59782"/>
    <cellStyle name="Dziesiętny_Invoices2001Slovakia_Book1_1 3 10" xfId="59783"/>
    <cellStyle name="Dziesietny_Invoices2001Slovakia_Book1_1 3 11" xfId="59784"/>
    <cellStyle name="Dziesiętny_Invoices2001Slovakia_Book1_1 3 11" xfId="59785"/>
    <cellStyle name="Dziesietny_Invoices2001Slovakia_Book1_1 3 12" xfId="59786"/>
    <cellStyle name="Dziesiętny_Invoices2001Slovakia_Book1_1 3 12" xfId="59787"/>
    <cellStyle name="Dziesietny_Invoices2001Slovakia_Book1_1 3 13" xfId="59788"/>
    <cellStyle name="Dziesiętny_Invoices2001Slovakia_Book1_1 3 13" xfId="59789"/>
    <cellStyle name="Dziesietny_Invoices2001Slovakia_Book1_1 3 14" xfId="59790"/>
    <cellStyle name="Dziesiętny_Invoices2001Slovakia_Book1_1 3 14" xfId="59791"/>
    <cellStyle name="Dziesietny_Invoices2001Slovakia_Book1_1 3 15" xfId="59792"/>
    <cellStyle name="Dziesiętny_Invoices2001Slovakia_Book1_1 3 15" xfId="59793"/>
    <cellStyle name="Dziesietny_Invoices2001Slovakia_Book1_1 3 16" xfId="59794"/>
    <cellStyle name="Dziesiętny_Invoices2001Slovakia_Book1_1 3 16" xfId="59795"/>
    <cellStyle name="Dziesietny_Invoices2001Slovakia_Book1_1 3 17" xfId="59796"/>
    <cellStyle name="Dziesiętny_Invoices2001Slovakia_Book1_1 3 17" xfId="59797"/>
    <cellStyle name="Dziesietny_Invoices2001Slovakia_Book1_1 3 18" xfId="59798"/>
    <cellStyle name="Dziesiętny_Invoices2001Slovakia_Book1_1 3 18" xfId="59799"/>
    <cellStyle name="Dziesietny_Invoices2001Slovakia_Book1_1 3 19" xfId="59800"/>
    <cellStyle name="Dziesiętny_Invoices2001Slovakia_Book1_1 3 19" xfId="59801"/>
    <cellStyle name="Dziesietny_Invoices2001Slovakia_Book1_1 3 2" xfId="12005"/>
    <cellStyle name="Dziesiętny_Invoices2001Slovakia_Book1_1 3 2" xfId="12006"/>
    <cellStyle name="Dziesietny_Invoices2001Slovakia_Book1_1 3 20" xfId="59802"/>
    <cellStyle name="Dziesiętny_Invoices2001Slovakia_Book1_1 3 20" xfId="59803"/>
    <cellStyle name="Dziesietny_Invoices2001Slovakia_Book1_1 3 21" xfId="59804"/>
    <cellStyle name="Dziesiętny_Invoices2001Slovakia_Book1_1 3 21" xfId="59805"/>
    <cellStyle name="Dziesietny_Invoices2001Slovakia_Book1_1 3 22" xfId="59806"/>
    <cellStyle name="Dziesiętny_Invoices2001Slovakia_Book1_1 3 22" xfId="59807"/>
    <cellStyle name="Dziesietny_Invoices2001Slovakia_Book1_1 3 23" xfId="59808"/>
    <cellStyle name="Dziesiętny_Invoices2001Slovakia_Book1_1 3 23" xfId="59809"/>
    <cellStyle name="Dziesietny_Invoices2001Slovakia_Book1_1 3 24" xfId="59810"/>
    <cellStyle name="Dziesiętny_Invoices2001Slovakia_Book1_1 3 24" xfId="59811"/>
    <cellStyle name="Dziesietny_Invoices2001Slovakia_Book1_1 3 25" xfId="59812"/>
    <cellStyle name="Dziesiętny_Invoices2001Slovakia_Book1_1 3 25" xfId="59813"/>
    <cellStyle name="Dziesietny_Invoices2001Slovakia_Book1_1 3 26" xfId="59814"/>
    <cellStyle name="Dziesiętny_Invoices2001Slovakia_Book1_1 3 26" xfId="59815"/>
    <cellStyle name="Dziesietny_Invoices2001Slovakia_Book1_1 3 3" xfId="59816"/>
    <cellStyle name="Dziesiętny_Invoices2001Slovakia_Book1_1 3 3" xfId="59817"/>
    <cellStyle name="Dziesietny_Invoices2001Slovakia_Book1_1 3 4" xfId="59818"/>
    <cellStyle name="Dziesiętny_Invoices2001Slovakia_Book1_1 3 4" xfId="59819"/>
    <cellStyle name="Dziesietny_Invoices2001Slovakia_Book1_1 3 5" xfId="59820"/>
    <cellStyle name="Dziesiętny_Invoices2001Slovakia_Book1_1 3 5" xfId="59821"/>
    <cellStyle name="Dziesietny_Invoices2001Slovakia_Book1_1 3 6" xfId="59822"/>
    <cellStyle name="Dziesiętny_Invoices2001Slovakia_Book1_1 3 6" xfId="59823"/>
    <cellStyle name="Dziesietny_Invoices2001Slovakia_Book1_1 3 7" xfId="59824"/>
    <cellStyle name="Dziesiętny_Invoices2001Slovakia_Book1_1 3 7" xfId="59825"/>
    <cellStyle name="Dziesietny_Invoices2001Slovakia_Book1_1 3 8" xfId="59826"/>
    <cellStyle name="Dziesiętny_Invoices2001Slovakia_Book1_1 3 8" xfId="59827"/>
    <cellStyle name="Dziesietny_Invoices2001Slovakia_Book1_1 3 9" xfId="59828"/>
    <cellStyle name="Dziesiętny_Invoices2001Slovakia_Book1_1 3 9" xfId="59829"/>
    <cellStyle name="Dziesietny_Invoices2001Slovakia_Book1_1 30" xfId="59830"/>
    <cellStyle name="Dziesiętny_Invoices2001Slovakia_Book1_1 30" xfId="59831"/>
    <cellStyle name="Dziesietny_Invoices2001Slovakia_Book1_1 31" xfId="59832"/>
    <cellStyle name="Dziesiętny_Invoices2001Slovakia_Book1_1 31" xfId="59833"/>
    <cellStyle name="Dziesietny_Invoices2001Slovakia_Book1_1 32" xfId="59834"/>
    <cellStyle name="Dziesiętny_Invoices2001Slovakia_Book1_1 32" xfId="59835"/>
    <cellStyle name="Dziesietny_Invoices2001Slovakia_Book1_1 33" xfId="59836"/>
    <cellStyle name="Dziesiętny_Invoices2001Slovakia_Book1_1 33" xfId="59837"/>
    <cellStyle name="Dziesietny_Invoices2001Slovakia_Book1_1 34" xfId="59838"/>
    <cellStyle name="Dziesiętny_Invoices2001Slovakia_Book1_1 34" xfId="59839"/>
    <cellStyle name="Dziesietny_Invoices2001Slovakia_Book1_1 35" xfId="59840"/>
    <cellStyle name="Dziesiętny_Invoices2001Slovakia_Book1_1 35" xfId="59841"/>
    <cellStyle name="Dziesietny_Invoices2001Slovakia_Book1_1 36" xfId="59842"/>
    <cellStyle name="Dziesiętny_Invoices2001Slovakia_Book1_1 36" xfId="59843"/>
    <cellStyle name="Dziesietny_Invoices2001Slovakia_Book1_1 37" xfId="59844"/>
    <cellStyle name="Dziesiętny_Invoices2001Slovakia_Book1_1 37" xfId="59845"/>
    <cellStyle name="Dziesietny_Invoices2001Slovakia_Book1_1 4" xfId="1457"/>
    <cellStyle name="Dziesiętny_Invoices2001Slovakia_Book1_1 4" xfId="1458"/>
    <cellStyle name="Dziesietny_Invoices2001Slovakia_Book1_1 4 10" xfId="59846"/>
    <cellStyle name="Dziesiętny_Invoices2001Slovakia_Book1_1 4 10" xfId="59847"/>
    <cellStyle name="Dziesietny_Invoices2001Slovakia_Book1_1 4 11" xfId="59848"/>
    <cellStyle name="Dziesiętny_Invoices2001Slovakia_Book1_1 4 11" xfId="59849"/>
    <cellStyle name="Dziesietny_Invoices2001Slovakia_Book1_1 4 12" xfId="59850"/>
    <cellStyle name="Dziesiętny_Invoices2001Slovakia_Book1_1 4 12" xfId="59851"/>
    <cellStyle name="Dziesietny_Invoices2001Slovakia_Book1_1 4 13" xfId="59852"/>
    <cellStyle name="Dziesiętny_Invoices2001Slovakia_Book1_1 4 13" xfId="59853"/>
    <cellStyle name="Dziesietny_Invoices2001Slovakia_Book1_1 4 14" xfId="59854"/>
    <cellStyle name="Dziesiętny_Invoices2001Slovakia_Book1_1 4 14" xfId="59855"/>
    <cellStyle name="Dziesietny_Invoices2001Slovakia_Book1_1 4 15" xfId="59856"/>
    <cellStyle name="Dziesiętny_Invoices2001Slovakia_Book1_1 4 15" xfId="59857"/>
    <cellStyle name="Dziesietny_Invoices2001Slovakia_Book1_1 4 16" xfId="59858"/>
    <cellStyle name="Dziesiętny_Invoices2001Slovakia_Book1_1 4 16" xfId="59859"/>
    <cellStyle name="Dziesietny_Invoices2001Slovakia_Book1_1 4 17" xfId="59860"/>
    <cellStyle name="Dziesiętny_Invoices2001Slovakia_Book1_1 4 17" xfId="59861"/>
    <cellStyle name="Dziesietny_Invoices2001Slovakia_Book1_1 4 18" xfId="59862"/>
    <cellStyle name="Dziesiętny_Invoices2001Slovakia_Book1_1 4 18" xfId="59863"/>
    <cellStyle name="Dziesietny_Invoices2001Slovakia_Book1_1 4 19" xfId="59864"/>
    <cellStyle name="Dziesiętny_Invoices2001Slovakia_Book1_1 4 19" xfId="59865"/>
    <cellStyle name="Dziesietny_Invoices2001Slovakia_Book1_1 4 2" xfId="12007"/>
    <cellStyle name="Dziesiętny_Invoices2001Slovakia_Book1_1 4 2" xfId="12008"/>
    <cellStyle name="Dziesietny_Invoices2001Slovakia_Book1_1 4 20" xfId="59866"/>
    <cellStyle name="Dziesiętny_Invoices2001Slovakia_Book1_1 4 20" xfId="59867"/>
    <cellStyle name="Dziesietny_Invoices2001Slovakia_Book1_1 4 21" xfId="59868"/>
    <cellStyle name="Dziesiętny_Invoices2001Slovakia_Book1_1 4 21" xfId="59869"/>
    <cellStyle name="Dziesietny_Invoices2001Slovakia_Book1_1 4 22" xfId="59870"/>
    <cellStyle name="Dziesiętny_Invoices2001Slovakia_Book1_1 4 22" xfId="59871"/>
    <cellStyle name="Dziesietny_Invoices2001Slovakia_Book1_1 4 23" xfId="59872"/>
    <cellStyle name="Dziesiętny_Invoices2001Slovakia_Book1_1 4 23" xfId="59873"/>
    <cellStyle name="Dziesietny_Invoices2001Slovakia_Book1_1 4 24" xfId="59874"/>
    <cellStyle name="Dziesiętny_Invoices2001Slovakia_Book1_1 4 24" xfId="59875"/>
    <cellStyle name="Dziesietny_Invoices2001Slovakia_Book1_1 4 25" xfId="59876"/>
    <cellStyle name="Dziesiętny_Invoices2001Slovakia_Book1_1 4 25" xfId="59877"/>
    <cellStyle name="Dziesietny_Invoices2001Slovakia_Book1_1 4 26" xfId="59878"/>
    <cellStyle name="Dziesiętny_Invoices2001Slovakia_Book1_1 4 26" xfId="59879"/>
    <cellStyle name="Dziesietny_Invoices2001Slovakia_Book1_1 4 3" xfId="59880"/>
    <cellStyle name="Dziesiętny_Invoices2001Slovakia_Book1_1 4 3" xfId="59881"/>
    <cellStyle name="Dziesietny_Invoices2001Slovakia_Book1_1 4 4" xfId="59882"/>
    <cellStyle name="Dziesiętny_Invoices2001Slovakia_Book1_1 4 4" xfId="59883"/>
    <cellStyle name="Dziesietny_Invoices2001Slovakia_Book1_1 4 5" xfId="59884"/>
    <cellStyle name="Dziesiętny_Invoices2001Slovakia_Book1_1 4 5" xfId="59885"/>
    <cellStyle name="Dziesietny_Invoices2001Slovakia_Book1_1 4 6" xfId="59886"/>
    <cellStyle name="Dziesiętny_Invoices2001Slovakia_Book1_1 4 6" xfId="59887"/>
    <cellStyle name="Dziesietny_Invoices2001Slovakia_Book1_1 4 7" xfId="59888"/>
    <cellStyle name="Dziesiętny_Invoices2001Slovakia_Book1_1 4 7" xfId="59889"/>
    <cellStyle name="Dziesietny_Invoices2001Slovakia_Book1_1 4 8" xfId="59890"/>
    <cellStyle name="Dziesiętny_Invoices2001Slovakia_Book1_1 4 8" xfId="59891"/>
    <cellStyle name="Dziesietny_Invoices2001Slovakia_Book1_1 4 9" xfId="59892"/>
    <cellStyle name="Dziesiętny_Invoices2001Slovakia_Book1_1 4 9" xfId="59893"/>
    <cellStyle name="Dziesietny_Invoices2001Slovakia_Book1_1 5" xfId="12009"/>
    <cellStyle name="Dziesiętny_Invoices2001Slovakia_Book1_1 5" xfId="12010"/>
    <cellStyle name="Dziesietny_Invoices2001Slovakia_Book1_1 6" xfId="12011"/>
    <cellStyle name="Dziesiętny_Invoices2001Slovakia_Book1_1 6" xfId="12012"/>
    <cellStyle name="Dziesietny_Invoices2001Slovakia_Book1_1 7" xfId="12013"/>
    <cellStyle name="Dziesiętny_Invoices2001Slovakia_Book1_1 7" xfId="12014"/>
    <cellStyle name="Dziesietny_Invoices2001Slovakia_Book1_1 8" xfId="12015"/>
    <cellStyle name="Dziesiętny_Invoices2001Slovakia_Book1_1 8" xfId="12016"/>
    <cellStyle name="Dziesietny_Invoices2001Slovakia_Book1_1 9" xfId="12017"/>
    <cellStyle name="Dziesiętny_Invoices2001Slovakia_Book1_1 9" xfId="12018"/>
    <cellStyle name="Dziesietny_Invoices2001Slovakia_Book1_1_Book1" xfId="1459"/>
    <cellStyle name="Dziesiętny_Invoices2001Slovakia_Book1_1_Book1" xfId="1460"/>
    <cellStyle name="Dziesietny_Invoices2001Slovakia_Book1_1_Book1 10" xfId="59894"/>
    <cellStyle name="Dziesiętny_Invoices2001Slovakia_Book1_1_Book1 10" xfId="59895"/>
    <cellStyle name="Dziesietny_Invoices2001Slovakia_Book1_1_Book1 11" xfId="59896"/>
    <cellStyle name="Dziesiętny_Invoices2001Slovakia_Book1_1_Book1 11" xfId="59897"/>
    <cellStyle name="Dziesietny_Invoices2001Slovakia_Book1_1_Book1 12" xfId="59898"/>
    <cellStyle name="Dziesiętny_Invoices2001Slovakia_Book1_1_Book1 12" xfId="59899"/>
    <cellStyle name="Dziesietny_Invoices2001Slovakia_Book1_1_Book1 13" xfId="59900"/>
    <cellStyle name="Dziesiętny_Invoices2001Slovakia_Book1_1_Book1 13" xfId="59901"/>
    <cellStyle name="Dziesietny_Invoices2001Slovakia_Book1_1_Book1 14" xfId="59902"/>
    <cellStyle name="Dziesiętny_Invoices2001Slovakia_Book1_1_Book1 14" xfId="59903"/>
    <cellStyle name="Dziesietny_Invoices2001Slovakia_Book1_1_Book1 15" xfId="59904"/>
    <cellStyle name="Dziesiętny_Invoices2001Slovakia_Book1_1_Book1 15" xfId="59905"/>
    <cellStyle name="Dziesietny_Invoices2001Slovakia_Book1_1_Book1 16" xfId="59906"/>
    <cellStyle name="Dziesiętny_Invoices2001Slovakia_Book1_1_Book1 16" xfId="59907"/>
    <cellStyle name="Dziesietny_Invoices2001Slovakia_Book1_1_Book1 17" xfId="59908"/>
    <cellStyle name="Dziesiętny_Invoices2001Slovakia_Book1_1_Book1 17" xfId="59909"/>
    <cellStyle name="Dziesietny_Invoices2001Slovakia_Book1_1_Book1 18" xfId="59910"/>
    <cellStyle name="Dziesiętny_Invoices2001Slovakia_Book1_1_Book1 18" xfId="59911"/>
    <cellStyle name="Dziesietny_Invoices2001Slovakia_Book1_1_Book1 19" xfId="59912"/>
    <cellStyle name="Dziesiętny_Invoices2001Slovakia_Book1_1_Book1 19" xfId="59913"/>
    <cellStyle name="Dziesietny_Invoices2001Slovakia_Book1_1_Book1 2" xfId="12019"/>
    <cellStyle name="Dziesiętny_Invoices2001Slovakia_Book1_1_Book1 2" xfId="12020"/>
    <cellStyle name="Dziesietny_Invoices2001Slovakia_Book1_1_Book1 20" xfId="59914"/>
    <cellStyle name="Dziesiętny_Invoices2001Slovakia_Book1_1_Book1 20" xfId="59915"/>
    <cellStyle name="Dziesietny_Invoices2001Slovakia_Book1_1_Book1 21" xfId="59916"/>
    <cellStyle name="Dziesiętny_Invoices2001Slovakia_Book1_1_Book1 21" xfId="59917"/>
    <cellStyle name="Dziesietny_Invoices2001Slovakia_Book1_1_Book1 22" xfId="59918"/>
    <cellStyle name="Dziesiętny_Invoices2001Slovakia_Book1_1_Book1 22" xfId="59919"/>
    <cellStyle name="Dziesietny_Invoices2001Slovakia_Book1_1_Book1 23" xfId="59920"/>
    <cellStyle name="Dziesiętny_Invoices2001Slovakia_Book1_1_Book1 23" xfId="59921"/>
    <cellStyle name="Dziesietny_Invoices2001Slovakia_Book1_1_Book1 24" xfId="59922"/>
    <cellStyle name="Dziesiętny_Invoices2001Slovakia_Book1_1_Book1 24" xfId="59923"/>
    <cellStyle name="Dziesietny_Invoices2001Slovakia_Book1_1_Book1 25" xfId="59924"/>
    <cellStyle name="Dziesiętny_Invoices2001Slovakia_Book1_1_Book1 25" xfId="59925"/>
    <cellStyle name="Dziesietny_Invoices2001Slovakia_Book1_1_Book1 26" xfId="59926"/>
    <cellStyle name="Dziesiętny_Invoices2001Slovakia_Book1_1_Book1 26" xfId="59927"/>
    <cellStyle name="Dziesietny_Invoices2001Slovakia_Book1_1_Book1 27" xfId="59928"/>
    <cellStyle name="Dziesiętny_Invoices2001Slovakia_Book1_1_Book1 27" xfId="59929"/>
    <cellStyle name="Dziesietny_Invoices2001Slovakia_Book1_1_Book1 28" xfId="59930"/>
    <cellStyle name="Dziesiętny_Invoices2001Slovakia_Book1_1_Book1 28" xfId="59931"/>
    <cellStyle name="Dziesietny_Invoices2001Slovakia_Book1_1_Book1 29" xfId="59932"/>
    <cellStyle name="Dziesiętny_Invoices2001Slovakia_Book1_1_Book1 29" xfId="59933"/>
    <cellStyle name="Dziesietny_Invoices2001Slovakia_Book1_1_Book1 3" xfId="12021"/>
    <cellStyle name="Dziesiętny_Invoices2001Slovakia_Book1_1_Book1 3" xfId="12022"/>
    <cellStyle name="Dziesietny_Invoices2001Slovakia_Book1_1_Book1 4" xfId="12023"/>
    <cellStyle name="Dziesiętny_Invoices2001Slovakia_Book1_1_Book1 4" xfId="12024"/>
    <cellStyle name="Dziesietny_Invoices2001Slovakia_Book1_1_Book1 5" xfId="59934"/>
    <cellStyle name="Dziesiętny_Invoices2001Slovakia_Book1_1_Book1 5" xfId="59935"/>
    <cellStyle name="Dziesietny_Invoices2001Slovakia_Book1_1_Book1 6" xfId="59936"/>
    <cellStyle name="Dziesiętny_Invoices2001Slovakia_Book1_1_Book1 6" xfId="59937"/>
    <cellStyle name="Dziesietny_Invoices2001Slovakia_Book1_1_Book1 7" xfId="59938"/>
    <cellStyle name="Dziesiętny_Invoices2001Slovakia_Book1_1_Book1 7" xfId="59939"/>
    <cellStyle name="Dziesietny_Invoices2001Slovakia_Book1_1_Book1 8" xfId="59940"/>
    <cellStyle name="Dziesiętny_Invoices2001Slovakia_Book1_1_Book1 8" xfId="59941"/>
    <cellStyle name="Dziesietny_Invoices2001Slovakia_Book1_1_Book1 9" xfId="59942"/>
    <cellStyle name="Dziesiętny_Invoices2001Slovakia_Book1_1_Book1 9" xfId="59943"/>
    <cellStyle name="Dziesietny_Invoices2001Slovakia_Book1_2" xfId="1461"/>
    <cellStyle name="Dziesiętny_Invoices2001Slovakia_Book1_2" xfId="1462"/>
    <cellStyle name="Dziesietny_Invoices2001Slovakia_Book1_2 10" xfId="59944"/>
    <cellStyle name="Dziesiętny_Invoices2001Slovakia_Book1_2 10" xfId="59945"/>
    <cellStyle name="Dziesietny_Invoices2001Slovakia_Book1_2 11" xfId="59946"/>
    <cellStyle name="Dziesiętny_Invoices2001Slovakia_Book1_2 11" xfId="59947"/>
    <cellStyle name="Dziesietny_Invoices2001Slovakia_Book1_2 12" xfId="59948"/>
    <cellStyle name="Dziesiętny_Invoices2001Slovakia_Book1_2 12" xfId="59949"/>
    <cellStyle name="Dziesietny_Invoices2001Slovakia_Book1_2 13" xfId="59950"/>
    <cellStyle name="Dziesiętny_Invoices2001Slovakia_Book1_2 13" xfId="59951"/>
    <cellStyle name="Dziesietny_Invoices2001Slovakia_Book1_2 14" xfId="59952"/>
    <cellStyle name="Dziesiętny_Invoices2001Slovakia_Book1_2 14" xfId="59953"/>
    <cellStyle name="Dziesietny_Invoices2001Slovakia_Book1_2 15" xfId="59954"/>
    <cellStyle name="Dziesiętny_Invoices2001Slovakia_Book1_2 15" xfId="59955"/>
    <cellStyle name="Dziesietny_Invoices2001Slovakia_Book1_2 16" xfId="59956"/>
    <cellStyle name="Dziesiętny_Invoices2001Slovakia_Book1_2 16" xfId="59957"/>
    <cellStyle name="Dziesietny_Invoices2001Slovakia_Book1_2 17" xfId="59958"/>
    <cellStyle name="Dziesiętny_Invoices2001Slovakia_Book1_2 17" xfId="59959"/>
    <cellStyle name="Dziesietny_Invoices2001Slovakia_Book1_2 18" xfId="59960"/>
    <cellStyle name="Dziesiętny_Invoices2001Slovakia_Book1_2 18" xfId="59961"/>
    <cellStyle name="Dziesietny_Invoices2001Slovakia_Book1_2 19" xfId="59962"/>
    <cellStyle name="Dziesiętny_Invoices2001Slovakia_Book1_2 19" xfId="59963"/>
    <cellStyle name="Dziesietny_Invoices2001Slovakia_Book1_2 2" xfId="12025"/>
    <cellStyle name="Dziesiętny_Invoices2001Slovakia_Book1_2 2" xfId="12026"/>
    <cellStyle name="Dziesietny_Invoices2001Slovakia_Book1_2 20" xfId="59964"/>
    <cellStyle name="Dziesiętny_Invoices2001Slovakia_Book1_2 20" xfId="59965"/>
    <cellStyle name="Dziesietny_Invoices2001Slovakia_Book1_2 21" xfId="59966"/>
    <cellStyle name="Dziesiętny_Invoices2001Slovakia_Book1_2 21" xfId="59967"/>
    <cellStyle name="Dziesietny_Invoices2001Slovakia_Book1_2 22" xfId="59968"/>
    <cellStyle name="Dziesiętny_Invoices2001Slovakia_Book1_2 22" xfId="59969"/>
    <cellStyle name="Dziesietny_Invoices2001Slovakia_Book1_2 23" xfId="59970"/>
    <cellStyle name="Dziesiętny_Invoices2001Slovakia_Book1_2 23" xfId="59971"/>
    <cellStyle name="Dziesietny_Invoices2001Slovakia_Book1_2 24" xfId="59972"/>
    <cellStyle name="Dziesiętny_Invoices2001Slovakia_Book1_2 24" xfId="59973"/>
    <cellStyle name="Dziesietny_Invoices2001Slovakia_Book1_2 25" xfId="59974"/>
    <cellStyle name="Dziesiętny_Invoices2001Slovakia_Book1_2 25" xfId="59975"/>
    <cellStyle name="Dziesietny_Invoices2001Slovakia_Book1_2 26" xfId="59976"/>
    <cellStyle name="Dziesiętny_Invoices2001Slovakia_Book1_2 26" xfId="59977"/>
    <cellStyle name="Dziesietny_Invoices2001Slovakia_Book1_2 27" xfId="59978"/>
    <cellStyle name="Dziesiętny_Invoices2001Slovakia_Book1_2 27" xfId="59979"/>
    <cellStyle name="Dziesietny_Invoices2001Slovakia_Book1_2 28" xfId="59980"/>
    <cellStyle name="Dziesiętny_Invoices2001Slovakia_Book1_2 28" xfId="59981"/>
    <cellStyle name="Dziesietny_Invoices2001Slovakia_Book1_2 29" xfId="59982"/>
    <cellStyle name="Dziesiętny_Invoices2001Slovakia_Book1_2 29" xfId="59983"/>
    <cellStyle name="Dziesietny_Invoices2001Slovakia_Book1_2 3" xfId="12027"/>
    <cellStyle name="Dziesiętny_Invoices2001Slovakia_Book1_2 3" xfId="12028"/>
    <cellStyle name="Dziesietny_Invoices2001Slovakia_Book1_2 4" xfId="12029"/>
    <cellStyle name="Dziesiętny_Invoices2001Slovakia_Book1_2 4" xfId="12030"/>
    <cellStyle name="Dziesietny_Invoices2001Slovakia_Book1_2 5" xfId="59984"/>
    <cellStyle name="Dziesiętny_Invoices2001Slovakia_Book1_2 5" xfId="59985"/>
    <cellStyle name="Dziesietny_Invoices2001Slovakia_Book1_2 6" xfId="59986"/>
    <cellStyle name="Dziesiętny_Invoices2001Slovakia_Book1_2 6" xfId="59987"/>
    <cellStyle name="Dziesietny_Invoices2001Slovakia_Book1_2 7" xfId="59988"/>
    <cellStyle name="Dziesiętny_Invoices2001Slovakia_Book1_2 7" xfId="59989"/>
    <cellStyle name="Dziesietny_Invoices2001Slovakia_Book1_2 8" xfId="59990"/>
    <cellStyle name="Dziesiętny_Invoices2001Slovakia_Book1_2 8" xfId="59991"/>
    <cellStyle name="Dziesietny_Invoices2001Slovakia_Book1_2 9" xfId="59992"/>
    <cellStyle name="Dziesiętny_Invoices2001Slovakia_Book1_2 9" xfId="59993"/>
    <cellStyle name="Dziesietny_Invoices2001Slovakia_Book1_Nhu cau von ung truoc 2011 Tha h Hoa + Nge An gui TW" xfId="1463"/>
    <cellStyle name="Dziesiętny_Invoices2001Slovakia_Book1_Nhu cau von ung truoc 2011 Tha h Hoa + Nge An gui TW" xfId="1464"/>
    <cellStyle name="Dziesietny_Invoices2001Slovakia_Book1_Nhu cau von ung truoc 2011 Tha h Hoa + Nge An gui TW 10" xfId="59994"/>
    <cellStyle name="Dziesiętny_Invoices2001Slovakia_Book1_Nhu cau von ung truoc 2011 Tha h Hoa + Nge An gui TW 10" xfId="59995"/>
    <cellStyle name="Dziesietny_Invoices2001Slovakia_Book1_Nhu cau von ung truoc 2011 Tha h Hoa + Nge An gui TW 11" xfId="59996"/>
    <cellStyle name="Dziesiętny_Invoices2001Slovakia_Book1_Nhu cau von ung truoc 2011 Tha h Hoa + Nge An gui TW 11" xfId="59997"/>
    <cellStyle name="Dziesietny_Invoices2001Slovakia_Book1_Nhu cau von ung truoc 2011 Tha h Hoa + Nge An gui TW 12" xfId="59998"/>
    <cellStyle name="Dziesiętny_Invoices2001Slovakia_Book1_Nhu cau von ung truoc 2011 Tha h Hoa + Nge An gui TW 12" xfId="59999"/>
    <cellStyle name="Dziesietny_Invoices2001Slovakia_Book1_Nhu cau von ung truoc 2011 Tha h Hoa + Nge An gui TW 13" xfId="60000"/>
    <cellStyle name="Dziesiętny_Invoices2001Slovakia_Book1_Nhu cau von ung truoc 2011 Tha h Hoa + Nge An gui TW 13" xfId="60001"/>
    <cellStyle name="Dziesietny_Invoices2001Slovakia_Book1_Nhu cau von ung truoc 2011 Tha h Hoa + Nge An gui TW 14" xfId="60002"/>
    <cellStyle name="Dziesiętny_Invoices2001Slovakia_Book1_Nhu cau von ung truoc 2011 Tha h Hoa + Nge An gui TW 14" xfId="60003"/>
    <cellStyle name="Dziesietny_Invoices2001Slovakia_Book1_Nhu cau von ung truoc 2011 Tha h Hoa + Nge An gui TW 15" xfId="60004"/>
    <cellStyle name="Dziesiętny_Invoices2001Slovakia_Book1_Nhu cau von ung truoc 2011 Tha h Hoa + Nge An gui TW 15" xfId="60005"/>
    <cellStyle name="Dziesietny_Invoices2001Slovakia_Book1_Nhu cau von ung truoc 2011 Tha h Hoa + Nge An gui TW 16" xfId="60006"/>
    <cellStyle name="Dziesiętny_Invoices2001Slovakia_Book1_Nhu cau von ung truoc 2011 Tha h Hoa + Nge An gui TW 16" xfId="60007"/>
    <cellStyle name="Dziesietny_Invoices2001Slovakia_Book1_Nhu cau von ung truoc 2011 Tha h Hoa + Nge An gui TW 17" xfId="60008"/>
    <cellStyle name="Dziesiętny_Invoices2001Slovakia_Book1_Nhu cau von ung truoc 2011 Tha h Hoa + Nge An gui TW 17" xfId="60009"/>
    <cellStyle name="Dziesietny_Invoices2001Slovakia_Book1_Nhu cau von ung truoc 2011 Tha h Hoa + Nge An gui TW 18" xfId="60010"/>
    <cellStyle name="Dziesiętny_Invoices2001Slovakia_Book1_Nhu cau von ung truoc 2011 Tha h Hoa + Nge An gui TW 18" xfId="60011"/>
    <cellStyle name="Dziesietny_Invoices2001Slovakia_Book1_Nhu cau von ung truoc 2011 Tha h Hoa + Nge An gui TW 19" xfId="60012"/>
    <cellStyle name="Dziesiętny_Invoices2001Slovakia_Book1_Nhu cau von ung truoc 2011 Tha h Hoa + Nge An gui TW 19" xfId="60013"/>
    <cellStyle name="Dziesietny_Invoices2001Slovakia_Book1_Nhu cau von ung truoc 2011 Tha h Hoa + Nge An gui TW 2" xfId="12031"/>
    <cellStyle name="Dziesiętny_Invoices2001Slovakia_Book1_Nhu cau von ung truoc 2011 Tha h Hoa + Nge An gui TW 2" xfId="12032"/>
    <cellStyle name="Dziesietny_Invoices2001Slovakia_Book1_Nhu cau von ung truoc 2011 Tha h Hoa + Nge An gui TW 20" xfId="60014"/>
    <cellStyle name="Dziesiętny_Invoices2001Slovakia_Book1_Nhu cau von ung truoc 2011 Tha h Hoa + Nge An gui TW 20" xfId="60015"/>
    <cellStyle name="Dziesietny_Invoices2001Slovakia_Book1_Nhu cau von ung truoc 2011 Tha h Hoa + Nge An gui TW 21" xfId="60016"/>
    <cellStyle name="Dziesiętny_Invoices2001Slovakia_Book1_Nhu cau von ung truoc 2011 Tha h Hoa + Nge An gui TW 21" xfId="60017"/>
    <cellStyle name="Dziesietny_Invoices2001Slovakia_Book1_Nhu cau von ung truoc 2011 Tha h Hoa + Nge An gui TW 22" xfId="60018"/>
    <cellStyle name="Dziesiętny_Invoices2001Slovakia_Book1_Nhu cau von ung truoc 2011 Tha h Hoa + Nge An gui TW 22" xfId="60019"/>
    <cellStyle name="Dziesietny_Invoices2001Slovakia_Book1_Nhu cau von ung truoc 2011 Tha h Hoa + Nge An gui TW 23" xfId="60020"/>
    <cellStyle name="Dziesiętny_Invoices2001Slovakia_Book1_Nhu cau von ung truoc 2011 Tha h Hoa + Nge An gui TW 23" xfId="60021"/>
    <cellStyle name="Dziesietny_Invoices2001Slovakia_Book1_Nhu cau von ung truoc 2011 Tha h Hoa + Nge An gui TW 24" xfId="60022"/>
    <cellStyle name="Dziesiętny_Invoices2001Slovakia_Book1_Nhu cau von ung truoc 2011 Tha h Hoa + Nge An gui TW 24" xfId="60023"/>
    <cellStyle name="Dziesietny_Invoices2001Slovakia_Book1_Nhu cau von ung truoc 2011 Tha h Hoa + Nge An gui TW 25" xfId="60024"/>
    <cellStyle name="Dziesiętny_Invoices2001Slovakia_Book1_Nhu cau von ung truoc 2011 Tha h Hoa + Nge An gui TW 25" xfId="60025"/>
    <cellStyle name="Dziesietny_Invoices2001Slovakia_Book1_Nhu cau von ung truoc 2011 Tha h Hoa + Nge An gui TW 26" xfId="60026"/>
    <cellStyle name="Dziesiętny_Invoices2001Slovakia_Book1_Nhu cau von ung truoc 2011 Tha h Hoa + Nge An gui TW 26" xfId="60027"/>
    <cellStyle name="Dziesietny_Invoices2001Slovakia_Book1_Nhu cau von ung truoc 2011 Tha h Hoa + Nge An gui TW 3" xfId="60028"/>
    <cellStyle name="Dziesiętny_Invoices2001Slovakia_Book1_Nhu cau von ung truoc 2011 Tha h Hoa + Nge An gui TW 3" xfId="60029"/>
    <cellStyle name="Dziesietny_Invoices2001Slovakia_Book1_Nhu cau von ung truoc 2011 Tha h Hoa + Nge An gui TW 4" xfId="60030"/>
    <cellStyle name="Dziesiętny_Invoices2001Slovakia_Book1_Nhu cau von ung truoc 2011 Tha h Hoa + Nge An gui TW 4" xfId="60031"/>
    <cellStyle name="Dziesietny_Invoices2001Slovakia_Book1_Nhu cau von ung truoc 2011 Tha h Hoa + Nge An gui TW 5" xfId="60032"/>
    <cellStyle name="Dziesiętny_Invoices2001Slovakia_Book1_Nhu cau von ung truoc 2011 Tha h Hoa + Nge An gui TW 5" xfId="60033"/>
    <cellStyle name="Dziesietny_Invoices2001Slovakia_Book1_Nhu cau von ung truoc 2011 Tha h Hoa + Nge An gui TW 6" xfId="60034"/>
    <cellStyle name="Dziesiętny_Invoices2001Slovakia_Book1_Nhu cau von ung truoc 2011 Tha h Hoa + Nge An gui TW 6" xfId="60035"/>
    <cellStyle name="Dziesietny_Invoices2001Slovakia_Book1_Nhu cau von ung truoc 2011 Tha h Hoa + Nge An gui TW 7" xfId="60036"/>
    <cellStyle name="Dziesiętny_Invoices2001Slovakia_Book1_Nhu cau von ung truoc 2011 Tha h Hoa + Nge An gui TW 7" xfId="60037"/>
    <cellStyle name="Dziesietny_Invoices2001Slovakia_Book1_Nhu cau von ung truoc 2011 Tha h Hoa + Nge An gui TW 8" xfId="60038"/>
    <cellStyle name="Dziesiętny_Invoices2001Slovakia_Book1_Nhu cau von ung truoc 2011 Tha h Hoa + Nge An gui TW 8" xfId="60039"/>
    <cellStyle name="Dziesietny_Invoices2001Slovakia_Book1_Nhu cau von ung truoc 2011 Tha h Hoa + Nge An gui TW 9" xfId="60040"/>
    <cellStyle name="Dziesiętny_Invoices2001Slovakia_Book1_Nhu cau von ung truoc 2011 Tha h Hoa + Nge An gui TW 9" xfId="60041"/>
    <cellStyle name="Dziesietny_Invoices2001Slovakia_Book1_Tong hop Cac tuyen(9-1-06)" xfId="1465"/>
    <cellStyle name="Dziesiętny_Invoices2001Slovakia_Book1_Tong hop Cac tuyen(9-1-06)" xfId="1466"/>
    <cellStyle name="Dziesietny_Invoices2001Slovakia_Book1_Tong hop Cac tuyen(9-1-06) 10" xfId="60042"/>
    <cellStyle name="Dziesiętny_Invoices2001Slovakia_Book1_Tong hop Cac tuyen(9-1-06) 10" xfId="60043"/>
    <cellStyle name="Dziesietny_Invoices2001Slovakia_Book1_Tong hop Cac tuyen(9-1-06) 11" xfId="60044"/>
    <cellStyle name="Dziesiętny_Invoices2001Slovakia_Book1_Tong hop Cac tuyen(9-1-06) 11" xfId="60045"/>
    <cellStyle name="Dziesietny_Invoices2001Slovakia_Book1_Tong hop Cac tuyen(9-1-06) 12" xfId="60046"/>
    <cellStyle name="Dziesiętny_Invoices2001Slovakia_Book1_Tong hop Cac tuyen(9-1-06) 12" xfId="60047"/>
    <cellStyle name="Dziesietny_Invoices2001Slovakia_Book1_Tong hop Cac tuyen(9-1-06) 13" xfId="60048"/>
    <cellStyle name="Dziesiętny_Invoices2001Slovakia_Book1_Tong hop Cac tuyen(9-1-06) 13" xfId="60049"/>
    <cellStyle name="Dziesietny_Invoices2001Slovakia_Book1_Tong hop Cac tuyen(9-1-06) 14" xfId="60050"/>
    <cellStyle name="Dziesiętny_Invoices2001Slovakia_Book1_Tong hop Cac tuyen(9-1-06) 14" xfId="60051"/>
    <cellStyle name="Dziesietny_Invoices2001Slovakia_Book1_Tong hop Cac tuyen(9-1-06) 15" xfId="60052"/>
    <cellStyle name="Dziesiętny_Invoices2001Slovakia_Book1_Tong hop Cac tuyen(9-1-06) 15" xfId="60053"/>
    <cellStyle name="Dziesietny_Invoices2001Slovakia_Book1_Tong hop Cac tuyen(9-1-06) 16" xfId="60054"/>
    <cellStyle name="Dziesiętny_Invoices2001Slovakia_Book1_Tong hop Cac tuyen(9-1-06) 16" xfId="60055"/>
    <cellStyle name="Dziesietny_Invoices2001Slovakia_Book1_Tong hop Cac tuyen(9-1-06) 17" xfId="60056"/>
    <cellStyle name="Dziesiętny_Invoices2001Slovakia_Book1_Tong hop Cac tuyen(9-1-06) 17" xfId="60057"/>
    <cellStyle name="Dziesietny_Invoices2001Slovakia_Book1_Tong hop Cac tuyen(9-1-06) 18" xfId="60058"/>
    <cellStyle name="Dziesiętny_Invoices2001Slovakia_Book1_Tong hop Cac tuyen(9-1-06) 18" xfId="60059"/>
    <cellStyle name="Dziesietny_Invoices2001Slovakia_Book1_Tong hop Cac tuyen(9-1-06) 19" xfId="60060"/>
    <cellStyle name="Dziesiętny_Invoices2001Slovakia_Book1_Tong hop Cac tuyen(9-1-06) 19" xfId="60061"/>
    <cellStyle name="Dziesietny_Invoices2001Slovakia_Book1_Tong hop Cac tuyen(9-1-06) 2" xfId="12033"/>
    <cellStyle name="Dziesiętny_Invoices2001Slovakia_Book1_Tong hop Cac tuyen(9-1-06) 2" xfId="12034"/>
    <cellStyle name="Dziesietny_Invoices2001Slovakia_Book1_Tong hop Cac tuyen(9-1-06) 20" xfId="60062"/>
    <cellStyle name="Dziesiętny_Invoices2001Slovakia_Book1_Tong hop Cac tuyen(9-1-06) 20" xfId="60063"/>
    <cellStyle name="Dziesietny_Invoices2001Slovakia_Book1_Tong hop Cac tuyen(9-1-06) 21" xfId="60064"/>
    <cellStyle name="Dziesiętny_Invoices2001Slovakia_Book1_Tong hop Cac tuyen(9-1-06) 21" xfId="60065"/>
    <cellStyle name="Dziesietny_Invoices2001Slovakia_Book1_Tong hop Cac tuyen(9-1-06) 22" xfId="60066"/>
    <cellStyle name="Dziesiętny_Invoices2001Slovakia_Book1_Tong hop Cac tuyen(9-1-06) 22" xfId="60067"/>
    <cellStyle name="Dziesietny_Invoices2001Slovakia_Book1_Tong hop Cac tuyen(9-1-06) 23" xfId="60068"/>
    <cellStyle name="Dziesiętny_Invoices2001Slovakia_Book1_Tong hop Cac tuyen(9-1-06) 23" xfId="60069"/>
    <cellStyle name="Dziesietny_Invoices2001Slovakia_Book1_Tong hop Cac tuyen(9-1-06) 24" xfId="60070"/>
    <cellStyle name="Dziesiętny_Invoices2001Slovakia_Book1_Tong hop Cac tuyen(9-1-06) 24" xfId="60071"/>
    <cellStyle name="Dziesietny_Invoices2001Slovakia_Book1_Tong hop Cac tuyen(9-1-06) 25" xfId="60072"/>
    <cellStyle name="Dziesiętny_Invoices2001Slovakia_Book1_Tong hop Cac tuyen(9-1-06) 25" xfId="60073"/>
    <cellStyle name="Dziesietny_Invoices2001Slovakia_Book1_Tong hop Cac tuyen(9-1-06) 26" xfId="60074"/>
    <cellStyle name="Dziesiętny_Invoices2001Slovakia_Book1_Tong hop Cac tuyen(9-1-06) 26" xfId="60075"/>
    <cellStyle name="Dziesietny_Invoices2001Slovakia_Book1_Tong hop Cac tuyen(9-1-06) 3" xfId="60076"/>
    <cellStyle name="Dziesiętny_Invoices2001Slovakia_Book1_Tong hop Cac tuyen(9-1-06) 3" xfId="60077"/>
    <cellStyle name="Dziesietny_Invoices2001Slovakia_Book1_Tong hop Cac tuyen(9-1-06) 4" xfId="60078"/>
    <cellStyle name="Dziesiętny_Invoices2001Slovakia_Book1_Tong hop Cac tuyen(9-1-06) 4" xfId="60079"/>
    <cellStyle name="Dziesietny_Invoices2001Slovakia_Book1_Tong hop Cac tuyen(9-1-06) 5" xfId="60080"/>
    <cellStyle name="Dziesiętny_Invoices2001Slovakia_Book1_Tong hop Cac tuyen(9-1-06) 5" xfId="60081"/>
    <cellStyle name="Dziesietny_Invoices2001Slovakia_Book1_Tong hop Cac tuyen(9-1-06) 6" xfId="60082"/>
    <cellStyle name="Dziesiętny_Invoices2001Slovakia_Book1_Tong hop Cac tuyen(9-1-06) 6" xfId="60083"/>
    <cellStyle name="Dziesietny_Invoices2001Slovakia_Book1_Tong hop Cac tuyen(9-1-06) 7" xfId="60084"/>
    <cellStyle name="Dziesiętny_Invoices2001Slovakia_Book1_Tong hop Cac tuyen(9-1-06) 7" xfId="60085"/>
    <cellStyle name="Dziesietny_Invoices2001Slovakia_Book1_Tong hop Cac tuyen(9-1-06) 8" xfId="60086"/>
    <cellStyle name="Dziesiętny_Invoices2001Slovakia_Book1_Tong hop Cac tuyen(9-1-06) 8" xfId="60087"/>
    <cellStyle name="Dziesietny_Invoices2001Slovakia_Book1_Tong hop Cac tuyen(9-1-06) 9" xfId="60088"/>
    <cellStyle name="Dziesiętny_Invoices2001Slovakia_Book1_Tong hop Cac tuyen(9-1-06) 9" xfId="60089"/>
    <cellStyle name="Dziesietny_Invoices2001Slovakia_Book1_ung truoc 2011 NSTW Thanh Hoa + Nge An gui Thu 12-5" xfId="1467"/>
    <cellStyle name="Dziesiętny_Invoices2001Slovakia_Book1_ung truoc 2011 NSTW Thanh Hoa + Nge An gui Thu 12-5" xfId="1468"/>
    <cellStyle name="Dziesietny_Invoices2001Slovakia_Book1_ung truoc 2011 NSTW Thanh Hoa + Nge An gui Thu 12-5 10" xfId="60090"/>
    <cellStyle name="Dziesiętny_Invoices2001Slovakia_Book1_ung truoc 2011 NSTW Thanh Hoa + Nge An gui Thu 12-5 10" xfId="60091"/>
    <cellStyle name="Dziesietny_Invoices2001Slovakia_Book1_ung truoc 2011 NSTW Thanh Hoa + Nge An gui Thu 12-5 11" xfId="60092"/>
    <cellStyle name="Dziesiętny_Invoices2001Slovakia_Book1_ung truoc 2011 NSTW Thanh Hoa + Nge An gui Thu 12-5 11" xfId="60093"/>
    <cellStyle name="Dziesietny_Invoices2001Slovakia_Book1_ung truoc 2011 NSTW Thanh Hoa + Nge An gui Thu 12-5 12" xfId="60094"/>
    <cellStyle name="Dziesiętny_Invoices2001Slovakia_Book1_ung truoc 2011 NSTW Thanh Hoa + Nge An gui Thu 12-5 12" xfId="60095"/>
    <cellStyle name="Dziesietny_Invoices2001Slovakia_Book1_ung truoc 2011 NSTW Thanh Hoa + Nge An gui Thu 12-5 13" xfId="60096"/>
    <cellStyle name="Dziesiętny_Invoices2001Slovakia_Book1_ung truoc 2011 NSTW Thanh Hoa + Nge An gui Thu 12-5 13" xfId="60097"/>
    <cellStyle name="Dziesietny_Invoices2001Slovakia_Book1_ung truoc 2011 NSTW Thanh Hoa + Nge An gui Thu 12-5 14" xfId="60098"/>
    <cellStyle name="Dziesiętny_Invoices2001Slovakia_Book1_ung truoc 2011 NSTW Thanh Hoa + Nge An gui Thu 12-5 14" xfId="60099"/>
    <cellStyle name="Dziesietny_Invoices2001Slovakia_Book1_ung truoc 2011 NSTW Thanh Hoa + Nge An gui Thu 12-5 15" xfId="60100"/>
    <cellStyle name="Dziesiętny_Invoices2001Slovakia_Book1_ung truoc 2011 NSTW Thanh Hoa + Nge An gui Thu 12-5 15" xfId="60101"/>
    <cellStyle name="Dziesietny_Invoices2001Slovakia_Book1_ung truoc 2011 NSTW Thanh Hoa + Nge An gui Thu 12-5 16" xfId="60102"/>
    <cellStyle name="Dziesiętny_Invoices2001Slovakia_Book1_ung truoc 2011 NSTW Thanh Hoa + Nge An gui Thu 12-5 16" xfId="60103"/>
    <cellStyle name="Dziesietny_Invoices2001Slovakia_Book1_ung truoc 2011 NSTW Thanh Hoa + Nge An gui Thu 12-5 17" xfId="60104"/>
    <cellStyle name="Dziesiętny_Invoices2001Slovakia_Book1_ung truoc 2011 NSTW Thanh Hoa + Nge An gui Thu 12-5 17" xfId="60105"/>
    <cellStyle name="Dziesietny_Invoices2001Slovakia_Book1_ung truoc 2011 NSTW Thanh Hoa + Nge An gui Thu 12-5 18" xfId="60106"/>
    <cellStyle name="Dziesiętny_Invoices2001Slovakia_Book1_ung truoc 2011 NSTW Thanh Hoa + Nge An gui Thu 12-5 18" xfId="60107"/>
    <cellStyle name="Dziesietny_Invoices2001Slovakia_Book1_ung truoc 2011 NSTW Thanh Hoa + Nge An gui Thu 12-5 19" xfId="60108"/>
    <cellStyle name="Dziesiętny_Invoices2001Slovakia_Book1_ung truoc 2011 NSTW Thanh Hoa + Nge An gui Thu 12-5 19" xfId="60109"/>
    <cellStyle name="Dziesietny_Invoices2001Slovakia_Book1_ung truoc 2011 NSTW Thanh Hoa + Nge An gui Thu 12-5 2" xfId="12035"/>
    <cellStyle name="Dziesiętny_Invoices2001Slovakia_Book1_ung truoc 2011 NSTW Thanh Hoa + Nge An gui Thu 12-5 2" xfId="12036"/>
    <cellStyle name="Dziesietny_Invoices2001Slovakia_Book1_ung truoc 2011 NSTW Thanh Hoa + Nge An gui Thu 12-5 20" xfId="60110"/>
    <cellStyle name="Dziesiętny_Invoices2001Slovakia_Book1_ung truoc 2011 NSTW Thanh Hoa + Nge An gui Thu 12-5 20" xfId="60111"/>
    <cellStyle name="Dziesietny_Invoices2001Slovakia_Book1_ung truoc 2011 NSTW Thanh Hoa + Nge An gui Thu 12-5 21" xfId="60112"/>
    <cellStyle name="Dziesiętny_Invoices2001Slovakia_Book1_ung truoc 2011 NSTW Thanh Hoa + Nge An gui Thu 12-5 21" xfId="60113"/>
    <cellStyle name="Dziesietny_Invoices2001Slovakia_Book1_ung truoc 2011 NSTW Thanh Hoa + Nge An gui Thu 12-5 22" xfId="60114"/>
    <cellStyle name="Dziesiętny_Invoices2001Slovakia_Book1_ung truoc 2011 NSTW Thanh Hoa + Nge An gui Thu 12-5 22" xfId="60115"/>
    <cellStyle name="Dziesietny_Invoices2001Slovakia_Book1_ung truoc 2011 NSTW Thanh Hoa + Nge An gui Thu 12-5 23" xfId="60116"/>
    <cellStyle name="Dziesiętny_Invoices2001Slovakia_Book1_ung truoc 2011 NSTW Thanh Hoa + Nge An gui Thu 12-5 23" xfId="60117"/>
    <cellStyle name="Dziesietny_Invoices2001Slovakia_Book1_ung truoc 2011 NSTW Thanh Hoa + Nge An gui Thu 12-5 24" xfId="60118"/>
    <cellStyle name="Dziesiętny_Invoices2001Slovakia_Book1_ung truoc 2011 NSTW Thanh Hoa + Nge An gui Thu 12-5 24" xfId="60119"/>
    <cellStyle name="Dziesietny_Invoices2001Slovakia_Book1_ung truoc 2011 NSTW Thanh Hoa + Nge An gui Thu 12-5 25" xfId="60120"/>
    <cellStyle name="Dziesiętny_Invoices2001Slovakia_Book1_ung truoc 2011 NSTW Thanh Hoa + Nge An gui Thu 12-5 25" xfId="60121"/>
    <cellStyle name="Dziesietny_Invoices2001Slovakia_Book1_ung truoc 2011 NSTW Thanh Hoa + Nge An gui Thu 12-5 26" xfId="60122"/>
    <cellStyle name="Dziesiętny_Invoices2001Slovakia_Book1_ung truoc 2011 NSTW Thanh Hoa + Nge An gui Thu 12-5 26" xfId="60123"/>
    <cellStyle name="Dziesietny_Invoices2001Slovakia_Book1_ung truoc 2011 NSTW Thanh Hoa + Nge An gui Thu 12-5 3" xfId="60124"/>
    <cellStyle name="Dziesiętny_Invoices2001Slovakia_Book1_ung truoc 2011 NSTW Thanh Hoa + Nge An gui Thu 12-5 3" xfId="60125"/>
    <cellStyle name="Dziesietny_Invoices2001Slovakia_Book1_ung truoc 2011 NSTW Thanh Hoa + Nge An gui Thu 12-5 4" xfId="60126"/>
    <cellStyle name="Dziesiętny_Invoices2001Slovakia_Book1_ung truoc 2011 NSTW Thanh Hoa + Nge An gui Thu 12-5 4" xfId="60127"/>
    <cellStyle name="Dziesietny_Invoices2001Slovakia_Book1_ung truoc 2011 NSTW Thanh Hoa + Nge An gui Thu 12-5 5" xfId="60128"/>
    <cellStyle name="Dziesiętny_Invoices2001Slovakia_Book1_ung truoc 2011 NSTW Thanh Hoa + Nge An gui Thu 12-5 5" xfId="60129"/>
    <cellStyle name="Dziesietny_Invoices2001Slovakia_Book1_ung truoc 2011 NSTW Thanh Hoa + Nge An gui Thu 12-5 6" xfId="60130"/>
    <cellStyle name="Dziesiętny_Invoices2001Slovakia_Book1_ung truoc 2011 NSTW Thanh Hoa + Nge An gui Thu 12-5 6" xfId="60131"/>
    <cellStyle name="Dziesietny_Invoices2001Slovakia_Book1_ung truoc 2011 NSTW Thanh Hoa + Nge An gui Thu 12-5 7" xfId="60132"/>
    <cellStyle name="Dziesiętny_Invoices2001Slovakia_Book1_ung truoc 2011 NSTW Thanh Hoa + Nge An gui Thu 12-5 7" xfId="60133"/>
    <cellStyle name="Dziesietny_Invoices2001Slovakia_Book1_ung truoc 2011 NSTW Thanh Hoa + Nge An gui Thu 12-5 8" xfId="60134"/>
    <cellStyle name="Dziesiętny_Invoices2001Slovakia_Book1_ung truoc 2011 NSTW Thanh Hoa + Nge An gui Thu 12-5 8" xfId="60135"/>
    <cellStyle name="Dziesietny_Invoices2001Slovakia_Book1_ung truoc 2011 NSTW Thanh Hoa + Nge An gui Thu 12-5 9" xfId="60136"/>
    <cellStyle name="Dziesiętny_Invoices2001Slovakia_Book1_ung truoc 2011 NSTW Thanh Hoa + Nge An gui Thu 12-5 9" xfId="60137"/>
    <cellStyle name="Dziesietny_Invoices2001Slovakia_Copy of 05-12  KH trung han 2016-2020 - Liem Thinh edited (1)" xfId="4050"/>
    <cellStyle name="Dziesiętny_Invoices2001Slovakia_Copy of 05-12  KH trung han 2016-2020 - Liem Thinh edited (1)" xfId="4051"/>
    <cellStyle name="Dziesietny_Invoices2001Slovakia_Copy of 05-12  KH trung han 2016-2020 - Liem Thinh edited (1) 10" xfId="60138"/>
    <cellStyle name="Dziesiętny_Invoices2001Slovakia_Copy of 05-12  KH trung han 2016-2020 - Liem Thinh edited (1) 10" xfId="60139"/>
    <cellStyle name="Dziesietny_Invoices2001Slovakia_Copy of 05-12  KH trung han 2016-2020 - Liem Thinh edited (1) 11" xfId="60140"/>
    <cellStyle name="Dziesiętny_Invoices2001Slovakia_Copy of 05-12  KH trung han 2016-2020 - Liem Thinh edited (1) 11" xfId="60141"/>
    <cellStyle name="Dziesietny_Invoices2001Slovakia_Copy of 05-12  KH trung han 2016-2020 - Liem Thinh edited (1) 12" xfId="60142"/>
    <cellStyle name="Dziesiętny_Invoices2001Slovakia_Copy of 05-12  KH trung han 2016-2020 - Liem Thinh edited (1) 12" xfId="60143"/>
    <cellStyle name="Dziesietny_Invoices2001Slovakia_Copy of 05-12  KH trung han 2016-2020 - Liem Thinh edited (1) 13" xfId="60144"/>
    <cellStyle name="Dziesiętny_Invoices2001Slovakia_Copy of 05-12  KH trung han 2016-2020 - Liem Thinh edited (1) 13" xfId="60145"/>
    <cellStyle name="Dziesietny_Invoices2001Slovakia_Copy of 05-12  KH trung han 2016-2020 - Liem Thinh edited (1) 14" xfId="60146"/>
    <cellStyle name="Dziesiętny_Invoices2001Slovakia_Copy of 05-12  KH trung han 2016-2020 - Liem Thinh edited (1) 14" xfId="60147"/>
    <cellStyle name="Dziesietny_Invoices2001Slovakia_Copy of 05-12  KH trung han 2016-2020 - Liem Thinh edited (1) 15" xfId="60148"/>
    <cellStyle name="Dziesiętny_Invoices2001Slovakia_Copy of 05-12  KH trung han 2016-2020 - Liem Thinh edited (1) 15" xfId="60149"/>
    <cellStyle name="Dziesietny_Invoices2001Slovakia_Copy of 05-12  KH trung han 2016-2020 - Liem Thinh edited (1) 16" xfId="60150"/>
    <cellStyle name="Dziesiętny_Invoices2001Slovakia_Copy of 05-12  KH trung han 2016-2020 - Liem Thinh edited (1) 16" xfId="60151"/>
    <cellStyle name="Dziesietny_Invoices2001Slovakia_Copy of 05-12  KH trung han 2016-2020 - Liem Thinh edited (1) 17" xfId="60152"/>
    <cellStyle name="Dziesiętny_Invoices2001Slovakia_Copy of 05-12  KH trung han 2016-2020 - Liem Thinh edited (1) 17" xfId="60153"/>
    <cellStyle name="Dziesietny_Invoices2001Slovakia_Copy of 05-12  KH trung han 2016-2020 - Liem Thinh edited (1) 18" xfId="60154"/>
    <cellStyle name="Dziesiętny_Invoices2001Slovakia_Copy of 05-12  KH trung han 2016-2020 - Liem Thinh edited (1) 18" xfId="60155"/>
    <cellStyle name="Dziesietny_Invoices2001Slovakia_Copy of 05-12  KH trung han 2016-2020 - Liem Thinh edited (1) 19" xfId="60156"/>
    <cellStyle name="Dziesiętny_Invoices2001Slovakia_Copy of 05-12  KH trung han 2016-2020 - Liem Thinh edited (1) 19" xfId="60157"/>
    <cellStyle name="Dziesietny_Invoices2001Slovakia_Copy of 05-12  KH trung han 2016-2020 - Liem Thinh edited (1) 2" xfId="60158"/>
    <cellStyle name="Dziesiętny_Invoices2001Slovakia_Copy of 05-12  KH trung han 2016-2020 - Liem Thinh edited (1) 2" xfId="60159"/>
    <cellStyle name="Dziesietny_Invoices2001Slovakia_Copy of 05-12  KH trung han 2016-2020 - Liem Thinh edited (1) 20" xfId="60160"/>
    <cellStyle name="Dziesiętny_Invoices2001Slovakia_Copy of 05-12  KH trung han 2016-2020 - Liem Thinh edited (1) 20" xfId="60161"/>
    <cellStyle name="Dziesietny_Invoices2001Slovakia_Copy of 05-12  KH trung han 2016-2020 - Liem Thinh edited (1) 21" xfId="60162"/>
    <cellStyle name="Dziesiętny_Invoices2001Slovakia_Copy of 05-12  KH trung han 2016-2020 - Liem Thinh edited (1) 21" xfId="60163"/>
    <cellStyle name="Dziesietny_Invoices2001Slovakia_Copy of 05-12  KH trung han 2016-2020 - Liem Thinh edited (1) 22" xfId="60164"/>
    <cellStyle name="Dziesiętny_Invoices2001Slovakia_Copy of 05-12  KH trung han 2016-2020 - Liem Thinh edited (1) 22" xfId="60165"/>
    <cellStyle name="Dziesietny_Invoices2001Slovakia_Copy of 05-12  KH trung han 2016-2020 - Liem Thinh edited (1) 3" xfId="60166"/>
    <cellStyle name="Dziesiętny_Invoices2001Slovakia_Copy of 05-12  KH trung han 2016-2020 - Liem Thinh edited (1) 3" xfId="60167"/>
    <cellStyle name="Dziesietny_Invoices2001Slovakia_Copy of 05-12  KH trung han 2016-2020 - Liem Thinh edited (1) 4" xfId="60168"/>
    <cellStyle name="Dziesiętny_Invoices2001Slovakia_Copy of 05-12  KH trung han 2016-2020 - Liem Thinh edited (1) 4" xfId="60169"/>
    <cellStyle name="Dziesietny_Invoices2001Slovakia_Copy of 05-12  KH trung han 2016-2020 - Liem Thinh edited (1) 5" xfId="60170"/>
    <cellStyle name="Dziesiętny_Invoices2001Slovakia_Copy of 05-12  KH trung han 2016-2020 - Liem Thinh edited (1) 5" xfId="60171"/>
    <cellStyle name="Dziesietny_Invoices2001Slovakia_Copy of 05-12  KH trung han 2016-2020 - Liem Thinh edited (1) 6" xfId="60172"/>
    <cellStyle name="Dziesiętny_Invoices2001Slovakia_Copy of 05-12  KH trung han 2016-2020 - Liem Thinh edited (1) 6" xfId="60173"/>
    <cellStyle name="Dziesietny_Invoices2001Slovakia_Copy of 05-12  KH trung han 2016-2020 - Liem Thinh edited (1) 7" xfId="60174"/>
    <cellStyle name="Dziesiętny_Invoices2001Slovakia_Copy of 05-12  KH trung han 2016-2020 - Liem Thinh edited (1) 7" xfId="60175"/>
    <cellStyle name="Dziesietny_Invoices2001Slovakia_Copy of 05-12  KH trung han 2016-2020 - Liem Thinh edited (1) 8" xfId="60176"/>
    <cellStyle name="Dziesiętny_Invoices2001Slovakia_Copy of 05-12  KH trung han 2016-2020 - Liem Thinh edited (1) 8" xfId="60177"/>
    <cellStyle name="Dziesietny_Invoices2001Slovakia_Copy of 05-12  KH trung han 2016-2020 - Liem Thinh edited (1) 9" xfId="60178"/>
    <cellStyle name="Dziesiętny_Invoices2001Slovakia_Copy of 05-12  KH trung han 2016-2020 - Liem Thinh edited (1) 9" xfId="60179"/>
    <cellStyle name="Dziesietny_Invoices2001Slovakia_d-uong+TDT" xfId="1469"/>
    <cellStyle name="Dziesiętny_Invoices2001Slovakia_KH TPCP 2016-2020 (tong hop)" xfId="4052"/>
    <cellStyle name="Dziesietny_Invoices2001Slovakia_Nha bao ve(28-7-05)" xfId="1470"/>
    <cellStyle name="Dziesiętny_Invoices2001Slovakia_Nha bao ve(28-7-05)" xfId="1471"/>
    <cellStyle name="Dziesietny_Invoices2001Slovakia_Nha bao ve(28-7-05) 10" xfId="60180"/>
    <cellStyle name="Dziesiętny_Invoices2001Slovakia_Nha bao ve(28-7-05) 10" xfId="60181"/>
    <cellStyle name="Dziesietny_Invoices2001Slovakia_Nha bao ve(28-7-05) 11" xfId="60182"/>
    <cellStyle name="Dziesiętny_Invoices2001Slovakia_Nha bao ve(28-7-05) 11" xfId="60183"/>
    <cellStyle name="Dziesietny_Invoices2001Slovakia_Nha bao ve(28-7-05) 12" xfId="60184"/>
    <cellStyle name="Dziesiętny_Invoices2001Slovakia_Nha bao ve(28-7-05) 12" xfId="60185"/>
    <cellStyle name="Dziesietny_Invoices2001Slovakia_Nha bao ve(28-7-05) 13" xfId="60186"/>
    <cellStyle name="Dziesiętny_Invoices2001Slovakia_Nha bao ve(28-7-05) 13" xfId="60187"/>
    <cellStyle name="Dziesietny_Invoices2001Slovakia_Nha bao ve(28-7-05) 14" xfId="60188"/>
    <cellStyle name="Dziesiętny_Invoices2001Slovakia_Nha bao ve(28-7-05) 14" xfId="60189"/>
    <cellStyle name="Dziesietny_Invoices2001Slovakia_Nha bao ve(28-7-05) 15" xfId="60190"/>
    <cellStyle name="Dziesiętny_Invoices2001Slovakia_Nha bao ve(28-7-05) 15" xfId="60191"/>
    <cellStyle name="Dziesietny_Invoices2001Slovakia_Nha bao ve(28-7-05) 16" xfId="60192"/>
    <cellStyle name="Dziesiętny_Invoices2001Slovakia_Nha bao ve(28-7-05) 16" xfId="60193"/>
    <cellStyle name="Dziesietny_Invoices2001Slovakia_Nha bao ve(28-7-05) 17" xfId="60194"/>
    <cellStyle name="Dziesiętny_Invoices2001Slovakia_Nha bao ve(28-7-05) 17" xfId="60195"/>
    <cellStyle name="Dziesietny_Invoices2001Slovakia_Nha bao ve(28-7-05) 18" xfId="60196"/>
    <cellStyle name="Dziesiętny_Invoices2001Slovakia_Nha bao ve(28-7-05) 18" xfId="60197"/>
    <cellStyle name="Dziesietny_Invoices2001Slovakia_Nha bao ve(28-7-05) 19" xfId="60198"/>
    <cellStyle name="Dziesiętny_Invoices2001Slovakia_Nha bao ve(28-7-05) 19" xfId="60199"/>
    <cellStyle name="Dziesietny_Invoices2001Slovakia_Nha bao ve(28-7-05) 2" xfId="12037"/>
    <cellStyle name="Dziesiętny_Invoices2001Slovakia_Nha bao ve(28-7-05) 2" xfId="12038"/>
    <cellStyle name="Dziesietny_Invoices2001Slovakia_Nha bao ve(28-7-05) 20" xfId="60200"/>
    <cellStyle name="Dziesiętny_Invoices2001Slovakia_Nha bao ve(28-7-05) 20" xfId="60201"/>
    <cellStyle name="Dziesietny_Invoices2001Slovakia_Nha bao ve(28-7-05) 21" xfId="60202"/>
    <cellStyle name="Dziesiętny_Invoices2001Slovakia_Nha bao ve(28-7-05) 21" xfId="60203"/>
    <cellStyle name="Dziesietny_Invoices2001Slovakia_Nha bao ve(28-7-05) 22" xfId="60204"/>
    <cellStyle name="Dziesiętny_Invoices2001Slovakia_Nha bao ve(28-7-05) 22" xfId="60205"/>
    <cellStyle name="Dziesietny_Invoices2001Slovakia_Nha bao ve(28-7-05) 23" xfId="60206"/>
    <cellStyle name="Dziesiętny_Invoices2001Slovakia_Nha bao ve(28-7-05) 23" xfId="60207"/>
    <cellStyle name="Dziesietny_Invoices2001Slovakia_Nha bao ve(28-7-05) 24" xfId="60208"/>
    <cellStyle name="Dziesiętny_Invoices2001Slovakia_Nha bao ve(28-7-05) 24" xfId="60209"/>
    <cellStyle name="Dziesietny_Invoices2001Slovakia_Nha bao ve(28-7-05) 25" xfId="60210"/>
    <cellStyle name="Dziesiętny_Invoices2001Slovakia_Nha bao ve(28-7-05) 25" xfId="60211"/>
    <cellStyle name="Dziesietny_Invoices2001Slovakia_Nha bao ve(28-7-05) 26" xfId="60212"/>
    <cellStyle name="Dziesiętny_Invoices2001Slovakia_Nha bao ve(28-7-05) 26" xfId="60213"/>
    <cellStyle name="Dziesietny_Invoices2001Slovakia_Nha bao ve(28-7-05) 3" xfId="60214"/>
    <cellStyle name="Dziesiętny_Invoices2001Slovakia_Nha bao ve(28-7-05) 3" xfId="60215"/>
    <cellStyle name="Dziesietny_Invoices2001Slovakia_Nha bao ve(28-7-05) 4" xfId="60216"/>
    <cellStyle name="Dziesiętny_Invoices2001Slovakia_Nha bao ve(28-7-05) 4" xfId="60217"/>
    <cellStyle name="Dziesietny_Invoices2001Slovakia_Nha bao ve(28-7-05) 5" xfId="60218"/>
    <cellStyle name="Dziesiętny_Invoices2001Slovakia_Nha bao ve(28-7-05) 5" xfId="60219"/>
    <cellStyle name="Dziesietny_Invoices2001Slovakia_Nha bao ve(28-7-05) 6" xfId="60220"/>
    <cellStyle name="Dziesiętny_Invoices2001Slovakia_Nha bao ve(28-7-05) 6" xfId="60221"/>
    <cellStyle name="Dziesietny_Invoices2001Slovakia_Nha bao ve(28-7-05) 7" xfId="60222"/>
    <cellStyle name="Dziesiętny_Invoices2001Slovakia_Nha bao ve(28-7-05) 7" xfId="60223"/>
    <cellStyle name="Dziesietny_Invoices2001Slovakia_Nha bao ve(28-7-05) 8" xfId="60224"/>
    <cellStyle name="Dziesiętny_Invoices2001Slovakia_Nha bao ve(28-7-05) 8" xfId="60225"/>
    <cellStyle name="Dziesietny_Invoices2001Slovakia_Nha bao ve(28-7-05) 9" xfId="60226"/>
    <cellStyle name="Dziesiętny_Invoices2001Slovakia_Nha bao ve(28-7-05) 9" xfId="60227"/>
    <cellStyle name="Dziesietny_Invoices2001Slovakia_NHA de xe nguyen du" xfId="1472"/>
    <cellStyle name="Dziesiętny_Invoices2001Slovakia_NHA de xe nguyen du" xfId="1473"/>
    <cellStyle name="Dziesietny_Invoices2001Slovakia_NHA de xe nguyen du 10" xfId="60228"/>
    <cellStyle name="Dziesiętny_Invoices2001Slovakia_NHA de xe nguyen du 10" xfId="60229"/>
    <cellStyle name="Dziesietny_Invoices2001Slovakia_NHA de xe nguyen du 11" xfId="60230"/>
    <cellStyle name="Dziesiętny_Invoices2001Slovakia_NHA de xe nguyen du 11" xfId="60231"/>
    <cellStyle name="Dziesietny_Invoices2001Slovakia_NHA de xe nguyen du 12" xfId="60232"/>
    <cellStyle name="Dziesiętny_Invoices2001Slovakia_NHA de xe nguyen du 12" xfId="60233"/>
    <cellStyle name="Dziesietny_Invoices2001Slovakia_NHA de xe nguyen du 13" xfId="60234"/>
    <cellStyle name="Dziesiętny_Invoices2001Slovakia_NHA de xe nguyen du 13" xfId="60235"/>
    <cellStyle name="Dziesietny_Invoices2001Slovakia_NHA de xe nguyen du 14" xfId="60236"/>
    <cellStyle name="Dziesiętny_Invoices2001Slovakia_NHA de xe nguyen du 14" xfId="60237"/>
    <cellStyle name="Dziesietny_Invoices2001Slovakia_NHA de xe nguyen du 15" xfId="60238"/>
    <cellStyle name="Dziesiętny_Invoices2001Slovakia_NHA de xe nguyen du 15" xfId="60239"/>
    <cellStyle name="Dziesietny_Invoices2001Slovakia_NHA de xe nguyen du 16" xfId="60240"/>
    <cellStyle name="Dziesiętny_Invoices2001Slovakia_NHA de xe nguyen du 16" xfId="60241"/>
    <cellStyle name="Dziesietny_Invoices2001Slovakia_NHA de xe nguyen du 17" xfId="60242"/>
    <cellStyle name="Dziesiętny_Invoices2001Slovakia_NHA de xe nguyen du 17" xfId="60243"/>
    <cellStyle name="Dziesietny_Invoices2001Slovakia_NHA de xe nguyen du 18" xfId="60244"/>
    <cellStyle name="Dziesiętny_Invoices2001Slovakia_NHA de xe nguyen du 18" xfId="60245"/>
    <cellStyle name="Dziesietny_Invoices2001Slovakia_NHA de xe nguyen du 19" xfId="60246"/>
    <cellStyle name="Dziesiętny_Invoices2001Slovakia_NHA de xe nguyen du 19" xfId="60247"/>
    <cellStyle name="Dziesietny_Invoices2001Slovakia_NHA de xe nguyen du 2" xfId="12039"/>
    <cellStyle name="Dziesiętny_Invoices2001Slovakia_NHA de xe nguyen du 2" xfId="12040"/>
    <cellStyle name="Dziesietny_Invoices2001Slovakia_NHA de xe nguyen du 20" xfId="60248"/>
    <cellStyle name="Dziesiętny_Invoices2001Slovakia_NHA de xe nguyen du 20" xfId="60249"/>
    <cellStyle name="Dziesietny_Invoices2001Slovakia_NHA de xe nguyen du 21" xfId="60250"/>
    <cellStyle name="Dziesiętny_Invoices2001Slovakia_NHA de xe nguyen du 21" xfId="60251"/>
    <cellStyle name="Dziesietny_Invoices2001Slovakia_NHA de xe nguyen du 22" xfId="60252"/>
    <cellStyle name="Dziesiętny_Invoices2001Slovakia_NHA de xe nguyen du 22" xfId="60253"/>
    <cellStyle name="Dziesietny_Invoices2001Slovakia_NHA de xe nguyen du 23" xfId="60254"/>
    <cellStyle name="Dziesiętny_Invoices2001Slovakia_NHA de xe nguyen du 23" xfId="60255"/>
    <cellStyle name="Dziesietny_Invoices2001Slovakia_NHA de xe nguyen du 24" xfId="60256"/>
    <cellStyle name="Dziesiętny_Invoices2001Slovakia_NHA de xe nguyen du 24" xfId="60257"/>
    <cellStyle name="Dziesietny_Invoices2001Slovakia_NHA de xe nguyen du 25" xfId="60258"/>
    <cellStyle name="Dziesiętny_Invoices2001Slovakia_NHA de xe nguyen du 25" xfId="60259"/>
    <cellStyle name="Dziesietny_Invoices2001Slovakia_NHA de xe nguyen du 26" xfId="60260"/>
    <cellStyle name="Dziesiętny_Invoices2001Slovakia_NHA de xe nguyen du 26" xfId="60261"/>
    <cellStyle name="Dziesietny_Invoices2001Slovakia_NHA de xe nguyen du 3" xfId="60262"/>
    <cellStyle name="Dziesiętny_Invoices2001Slovakia_NHA de xe nguyen du 3" xfId="60263"/>
    <cellStyle name="Dziesietny_Invoices2001Slovakia_NHA de xe nguyen du 4" xfId="60264"/>
    <cellStyle name="Dziesiętny_Invoices2001Slovakia_NHA de xe nguyen du 4" xfId="60265"/>
    <cellStyle name="Dziesietny_Invoices2001Slovakia_NHA de xe nguyen du 5" xfId="60266"/>
    <cellStyle name="Dziesiętny_Invoices2001Slovakia_NHA de xe nguyen du 5" xfId="60267"/>
    <cellStyle name="Dziesietny_Invoices2001Slovakia_NHA de xe nguyen du 6" xfId="60268"/>
    <cellStyle name="Dziesiętny_Invoices2001Slovakia_NHA de xe nguyen du 6" xfId="60269"/>
    <cellStyle name="Dziesietny_Invoices2001Slovakia_NHA de xe nguyen du 7" xfId="60270"/>
    <cellStyle name="Dziesiętny_Invoices2001Slovakia_NHA de xe nguyen du 7" xfId="60271"/>
    <cellStyle name="Dziesietny_Invoices2001Slovakia_NHA de xe nguyen du 8" xfId="60272"/>
    <cellStyle name="Dziesiętny_Invoices2001Slovakia_NHA de xe nguyen du 8" xfId="60273"/>
    <cellStyle name="Dziesietny_Invoices2001Slovakia_NHA de xe nguyen du 9" xfId="60274"/>
    <cellStyle name="Dziesiętny_Invoices2001Slovakia_NHA de xe nguyen du 9" xfId="60275"/>
    <cellStyle name="Dziesietny_Invoices2001Slovakia_Nhalamviec VTC(25-1-05)" xfId="1474"/>
    <cellStyle name="Dziesiętny_Invoices2001Slovakia_Nhalamviec VTC(25-1-05)" xfId="1475"/>
    <cellStyle name="Dziesietny_Invoices2001Slovakia_Nhalamviec VTC(25-1-05) 10" xfId="60276"/>
    <cellStyle name="Dziesiętny_Invoices2001Slovakia_Nhalamviec VTC(25-1-05) 10" xfId="60277"/>
    <cellStyle name="Dziesietny_Invoices2001Slovakia_Nhalamviec VTC(25-1-05) 11" xfId="60278"/>
    <cellStyle name="Dziesiętny_Invoices2001Slovakia_Nhalamviec VTC(25-1-05) 11" xfId="60279"/>
    <cellStyle name="Dziesietny_Invoices2001Slovakia_Nhalamviec VTC(25-1-05) 12" xfId="60280"/>
    <cellStyle name="Dziesiętny_Invoices2001Slovakia_Nhalamviec VTC(25-1-05) 12" xfId="60281"/>
    <cellStyle name="Dziesietny_Invoices2001Slovakia_Nhalamviec VTC(25-1-05) 13" xfId="60282"/>
    <cellStyle name="Dziesiętny_Invoices2001Slovakia_Nhalamviec VTC(25-1-05) 13" xfId="60283"/>
    <cellStyle name="Dziesietny_Invoices2001Slovakia_Nhalamviec VTC(25-1-05) 14" xfId="60284"/>
    <cellStyle name="Dziesiętny_Invoices2001Slovakia_Nhalamviec VTC(25-1-05) 14" xfId="60285"/>
    <cellStyle name="Dziesietny_Invoices2001Slovakia_Nhalamviec VTC(25-1-05) 15" xfId="60286"/>
    <cellStyle name="Dziesiętny_Invoices2001Slovakia_Nhalamviec VTC(25-1-05) 15" xfId="60287"/>
    <cellStyle name="Dziesietny_Invoices2001Slovakia_Nhalamviec VTC(25-1-05) 16" xfId="60288"/>
    <cellStyle name="Dziesiętny_Invoices2001Slovakia_Nhalamviec VTC(25-1-05) 16" xfId="60289"/>
    <cellStyle name="Dziesietny_Invoices2001Slovakia_Nhalamviec VTC(25-1-05) 17" xfId="60290"/>
    <cellStyle name="Dziesiętny_Invoices2001Slovakia_Nhalamviec VTC(25-1-05) 17" xfId="60291"/>
    <cellStyle name="Dziesietny_Invoices2001Slovakia_Nhalamviec VTC(25-1-05) 18" xfId="60292"/>
    <cellStyle name="Dziesiętny_Invoices2001Slovakia_Nhalamviec VTC(25-1-05) 18" xfId="60293"/>
    <cellStyle name="Dziesietny_Invoices2001Slovakia_Nhalamviec VTC(25-1-05) 19" xfId="60294"/>
    <cellStyle name="Dziesiętny_Invoices2001Slovakia_Nhalamviec VTC(25-1-05) 19" xfId="60295"/>
    <cellStyle name="Dziesietny_Invoices2001Slovakia_Nhalamviec VTC(25-1-05) 2" xfId="12041"/>
    <cellStyle name="Dziesiętny_Invoices2001Slovakia_Nhalamviec VTC(25-1-05) 2" xfId="12042"/>
    <cellStyle name="Dziesietny_Invoices2001Slovakia_Nhalamviec VTC(25-1-05) 20" xfId="60296"/>
    <cellStyle name="Dziesiętny_Invoices2001Slovakia_Nhalamviec VTC(25-1-05) 20" xfId="60297"/>
    <cellStyle name="Dziesietny_Invoices2001Slovakia_Nhalamviec VTC(25-1-05) 21" xfId="60298"/>
    <cellStyle name="Dziesiętny_Invoices2001Slovakia_Nhalamviec VTC(25-1-05) 21" xfId="60299"/>
    <cellStyle name="Dziesietny_Invoices2001Slovakia_Nhalamviec VTC(25-1-05) 22" xfId="60300"/>
    <cellStyle name="Dziesiętny_Invoices2001Slovakia_Nhalamviec VTC(25-1-05) 22" xfId="60301"/>
    <cellStyle name="Dziesietny_Invoices2001Slovakia_Nhalamviec VTC(25-1-05) 23" xfId="60302"/>
    <cellStyle name="Dziesiętny_Invoices2001Slovakia_Nhalamviec VTC(25-1-05) 23" xfId="60303"/>
    <cellStyle name="Dziesietny_Invoices2001Slovakia_Nhalamviec VTC(25-1-05) 24" xfId="60304"/>
    <cellStyle name="Dziesiętny_Invoices2001Slovakia_Nhalamviec VTC(25-1-05) 24" xfId="60305"/>
    <cellStyle name="Dziesietny_Invoices2001Slovakia_Nhalamviec VTC(25-1-05) 25" xfId="60306"/>
    <cellStyle name="Dziesiętny_Invoices2001Slovakia_Nhalamviec VTC(25-1-05) 25" xfId="60307"/>
    <cellStyle name="Dziesietny_Invoices2001Slovakia_Nhalamviec VTC(25-1-05) 26" xfId="60308"/>
    <cellStyle name="Dziesiętny_Invoices2001Slovakia_Nhalamviec VTC(25-1-05) 26" xfId="60309"/>
    <cellStyle name="Dziesietny_Invoices2001Slovakia_Nhalamviec VTC(25-1-05) 3" xfId="60310"/>
    <cellStyle name="Dziesiętny_Invoices2001Slovakia_Nhalamviec VTC(25-1-05) 3" xfId="60311"/>
    <cellStyle name="Dziesietny_Invoices2001Slovakia_Nhalamviec VTC(25-1-05) 4" xfId="60312"/>
    <cellStyle name="Dziesiętny_Invoices2001Slovakia_Nhalamviec VTC(25-1-05) 4" xfId="60313"/>
    <cellStyle name="Dziesietny_Invoices2001Slovakia_Nhalamviec VTC(25-1-05) 5" xfId="60314"/>
    <cellStyle name="Dziesiętny_Invoices2001Slovakia_Nhalamviec VTC(25-1-05) 5" xfId="60315"/>
    <cellStyle name="Dziesietny_Invoices2001Slovakia_Nhalamviec VTC(25-1-05) 6" xfId="60316"/>
    <cellStyle name="Dziesiętny_Invoices2001Slovakia_Nhalamviec VTC(25-1-05) 6" xfId="60317"/>
    <cellStyle name="Dziesietny_Invoices2001Slovakia_Nhalamviec VTC(25-1-05) 7" xfId="60318"/>
    <cellStyle name="Dziesiętny_Invoices2001Slovakia_Nhalamviec VTC(25-1-05) 7" xfId="60319"/>
    <cellStyle name="Dziesietny_Invoices2001Slovakia_Nhalamviec VTC(25-1-05) 8" xfId="60320"/>
    <cellStyle name="Dziesiętny_Invoices2001Slovakia_Nhalamviec VTC(25-1-05) 8" xfId="60321"/>
    <cellStyle name="Dziesietny_Invoices2001Slovakia_Nhalamviec VTC(25-1-05) 9" xfId="60322"/>
    <cellStyle name="Dziesiętny_Invoices2001Slovakia_Nhalamviec VTC(25-1-05) 9" xfId="60323"/>
    <cellStyle name="Dziesietny_Invoices2001Slovakia_Nhu cau von ung truoc 2011 Tha h Hoa + Nge An gui TW" xfId="1476"/>
    <cellStyle name="Dziesiętny_Invoices2001Slovakia_TDT KHANH HOA" xfId="1477"/>
    <cellStyle name="Dziesietny_Invoices2001Slovakia_TDT KHANH HOA_Tong hop Cac tuyen(9-1-06)" xfId="1478"/>
    <cellStyle name="Dziesiętny_Invoices2001Slovakia_TDT KHANH HOA_Tong hop Cac tuyen(9-1-06)" xfId="1479"/>
    <cellStyle name="Dziesietny_Invoices2001Slovakia_TDT KHANH HOA_Tong hop Cac tuyen(9-1-06) 10" xfId="60324"/>
    <cellStyle name="Dziesiętny_Invoices2001Slovakia_TDT KHANH HOA_Tong hop Cac tuyen(9-1-06) 10" xfId="60325"/>
    <cellStyle name="Dziesietny_Invoices2001Slovakia_TDT KHANH HOA_Tong hop Cac tuyen(9-1-06) 11" xfId="60326"/>
    <cellStyle name="Dziesiętny_Invoices2001Slovakia_TDT KHANH HOA_Tong hop Cac tuyen(9-1-06) 11" xfId="60327"/>
    <cellStyle name="Dziesietny_Invoices2001Slovakia_TDT KHANH HOA_Tong hop Cac tuyen(9-1-06) 12" xfId="60328"/>
    <cellStyle name="Dziesiętny_Invoices2001Slovakia_TDT KHANH HOA_Tong hop Cac tuyen(9-1-06) 12" xfId="60329"/>
    <cellStyle name="Dziesietny_Invoices2001Slovakia_TDT KHANH HOA_Tong hop Cac tuyen(9-1-06) 13" xfId="60330"/>
    <cellStyle name="Dziesiętny_Invoices2001Slovakia_TDT KHANH HOA_Tong hop Cac tuyen(9-1-06) 13" xfId="60331"/>
    <cellStyle name="Dziesietny_Invoices2001Slovakia_TDT KHANH HOA_Tong hop Cac tuyen(9-1-06) 14" xfId="60332"/>
    <cellStyle name="Dziesiętny_Invoices2001Slovakia_TDT KHANH HOA_Tong hop Cac tuyen(9-1-06) 14" xfId="60333"/>
    <cellStyle name="Dziesietny_Invoices2001Slovakia_TDT KHANH HOA_Tong hop Cac tuyen(9-1-06) 15" xfId="60334"/>
    <cellStyle name="Dziesiętny_Invoices2001Slovakia_TDT KHANH HOA_Tong hop Cac tuyen(9-1-06) 15" xfId="60335"/>
    <cellStyle name="Dziesietny_Invoices2001Slovakia_TDT KHANH HOA_Tong hop Cac tuyen(9-1-06) 16" xfId="60336"/>
    <cellStyle name="Dziesiętny_Invoices2001Slovakia_TDT KHANH HOA_Tong hop Cac tuyen(9-1-06) 16" xfId="60337"/>
    <cellStyle name="Dziesietny_Invoices2001Slovakia_TDT KHANH HOA_Tong hop Cac tuyen(9-1-06) 17" xfId="60338"/>
    <cellStyle name="Dziesiętny_Invoices2001Slovakia_TDT KHANH HOA_Tong hop Cac tuyen(9-1-06) 17" xfId="60339"/>
    <cellStyle name="Dziesietny_Invoices2001Slovakia_TDT KHANH HOA_Tong hop Cac tuyen(9-1-06) 18" xfId="60340"/>
    <cellStyle name="Dziesiętny_Invoices2001Slovakia_TDT KHANH HOA_Tong hop Cac tuyen(9-1-06) 18" xfId="60341"/>
    <cellStyle name="Dziesietny_Invoices2001Slovakia_TDT KHANH HOA_Tong hop Cac tuyen(9-1-06) 19" xfId="60342"/>
    <cellStyle name="Dziesiętny_Invoices2001Slovakia_TDT KHANH HOA_Tong hop Cac tuyen(9-1-06) 19" xfId="60343"/>
    <cellStyle name="Dziesietny_Invoices2001Slovakia_TDT KHANH HOA_Tong hop Cac tuyen(9-1-06) 2" xfId="12043"/>
    <cellStyle name="Dziesiętny_Invoices2001Slovakia_TDT KHANH HOA_Tong hop Cac tuyen(9-1-06) 2" xfId="12044"/>
    <cellStyle name="Dziesietny_Invoices2001Slovakia_TDT KHANH HOA_Tong hop Cac tuyen(9-1-06) 20" xfId="60344"/>
    <cellStyle name="Dziesiętny_Invoices2001Slovakia_TDT KHANH HOA_Tong hop Cac tuyen(9-1-06) 20" xfId="60345"/>
    <cellStyle name="Dziesietny_Invoices2001Slovakia_TDT KHANH HOA_Tong hop Cac tuyen(9-1-06) 21" xfId="60346"/>
    <cellStyle name="Dziesiętny_Invoices2001Slovakia_TDT KHANH HOA_Tong hop Cac tuyen(9-1-06) 21" xfId="60347"/>
    <cellStyle name="Dziesietny_Invoices2001Slovakia_TDT KHANH HOA_Tong hop Cac tuyen(9-1-06) 22" xfId="60348"/>
    <cellStyle name="Dziesiętny_Invoices2001Slovakia_TDT KHANH HOA_Tong hop Cac tuyen(9-1-06) 22" xfId="60349"/>
    <cellStyle name="Dziesietny_Invoices2001Slovakia_TDT KHANH HOA_Tong hop Cac tuyen(9-1-06) 23" xfId="60350"/>
    <cellStyle name="Dziesiętny_Invoices2001Slovakia_TDT KHANH HOA_Tong hop Cac tuyen(9-1-06) 23" xfId="60351"/>
    <cellStyle name="Dziesietny_Invoices2001Slovakia_TDT KHANH HOA_Tong hop Cac tuyen(9-1-06) 24" xfId="60352"/>
    <cellStyle name="Dziesiętny_Invoices2001Slovakia_TDT KHANH HOA_Tong hop Cac tuyen(9-1-06) 24" xfId="60353"/>
    <cellStyle name="Dziesietny_Invoices2001Slovakia_TDT KHANH HOA_Tong hop Cac tuyen(9-1-06) 25" xfId="60354"/>
    <cellStyle name="Dziesiętny_Invoices2001Slovakia_TDT KHANH HOA_Tong hop Cac tuyen(9-1-06) 25" xfId="60355"/>
    <cellStyle name="Dziesietny_Invoices2001Slovakia_TDT KHANH HOA_Tong hop Cac tuyen(9-1-06) 26" xfId="60356"/>
    <cellStyle name="Dziesiętny_Invoices2001Slovakia_TDT KHANH HOA_Tong hop Cac tuyen(9-1-06) 26" xfId="60357"/>
    <cellStyle name="Dziesietny_Invoices2001Slovakia_TDT KHANH HOA_Tong hop Cac tuyen(9-1-06) 3" xfId="60358"/>
    <cellStyle name="Dziesiętny_Invoices2001Slovakia_TDT KHANH HOA_Tong hop Cac tuyen(9-1-06) 3" xfId="60359"/>
    <cellStyle name="Dziesietny_Invoices2001Slovakia_TDT KHANH HOA_Tong hop Cac tuyen(9-1-06) 4" xfId="60360"/>
    <cellStyle name="Dziesiętny_Invoices2001Slovakia_TDT KHANH HOA_Tong hop Cac tuyen(9-1-06) 4" xfId="60361"/>
    <cellStyle name="Dziesietny_Invoices2001Slovakia_TDT KHANH HOA_Tong hop Cac tuyen(9-1-06) 5" xfId="60362"/>
    <cellStyle name="Dziesiętny_Invoices2001Slovakia_TDT KHANH HOA_Tong hop Cac tuyen(9-1-06) 5" xfId="60363"/>
    <cellStyle name="Dziesietny_Invoices2001Slovakia_TDT KHANH HOA_Tong hop Cac tuyen(9-1-06) 6" xfId="60364"/>
    <cellStyle name="Dziesiętny_Invoices2001Slovakia_TDT KHANH HOA_Tong hop Cac tuyen(9-1-06) 6" xfId="60365"/>
    <cellStyle name="Dziesietny_Invoices2001Slovakia_TDT KHANH HOA_Tong hop Cac tuyen(9-1-06) 7" xfId="60366"/>
    <cellStyle name="Dziesiętny_Invoices2001Slovakia_TDT KHANH HOA_Tong hop Cac tuyen(9-1-06) 7" xfId="60367"/>
    <cellStyle name="Dziesietny_Invoices2001Slovakia_TDT KHANH HOA_Tong hop Cac tuyen(9-1-06) 8" xfId="60368"/>
    <cellStyle name="Dziesiętny_Invoices2001Slovakia_TDT KHANH HOA_Tong hop Cac tuyen(9-1-06) 8" xfId="60369"/>
    <cellStyle name="Dziesietny_Invoices2001Slovakia_TDT KHANH HOA_Tong hop Cac tuyen(9-1-06) 9" xfId="60370"/>
    <cellStyle name="Dziesiętny_Invoices2001Slovakia_TDT KHANH HOA_Tong hop Cac tuyen(9-1-06) 9" xfId="60371"/>
    <cellStyle name="Dziesietny_Invoices2001Slovakia_TDT quangngai" xfId="1480"/>
    <cellStyle name="Dziesiętny_Invoices2001Slovakia_TDT quangngai" xfId="1481"/>
    <cellStyle name="Dziesietny_Invoices2001Slovakia_TDT quangngai 10" xfId="60372"/>
    <cellStyle name="Dziesiętny_Invoices2001Slovakia_TDT quangngai 10" xfId="60373"/>
    <cellStyle name="Dziesietny_Invoices2001Slovakia_TDT quangngai 11" xfId="60374"/>
    <cellStyle name="Dziesiętny_Invoices2001Slovakia_TDT quangngai 11" xfId="60375"/>
    <cellStyle name="Dziesietny_Invoices2001Slovakia_TDT quangngai 12" xfId="60376"/>
    <cellStyle name="Dziesiętny_Invoices2001Slovakia_TDT quangngai 12" xfId="60377"/>
    <cellStyle name="Dziesietny_Invoices2001Slovakia_TDT quangngai 13" xfId="60378"/>
    <cellStyle name="Dziesiętny_Invoices2001Slovakia_TDT quangngai 13" xfId="60379"/>
    <cellStyle name="Dziesietny_Invoices2001Slovakia_TDT quangngai 14" xfId="60380"/>
    <cellStyle name="Dziesiętny_Invoices2001Slovakia_TDT quangngai 14" xfId="60381"/>
    <cellStyle name="Dziesietny_Invoices2001Slovakia_TDT quangngai 15" xfId="60382"/>
    <cellStyle name="Dziesiętny_Invoices2001Slovakia_TDT quangngai 15" xfId="60383"/>
    <cellStyle name="Dziesietny_Invoices2001Slovakia_TDT quangngai 16" xfId="60384"/>
    <cellStyle name="Dziesiętny_Invoices2001Slovakia_TDT quangngai 16" xfId="60385"/>
    <cellStyle name="Dziesietny_Invoices2001Slovakia_TDT quangngai 17" xfId="60386"/>
    <cellStyle name="Dziesiętny_Invoices2001Slovakia_TDT quangngai 17" xfId="60387"/>
    <cellStyle name="Dziesietny_Invoices2001Slovakia_TDT quangngai 18" xfId="60388"/>
    <cellStyle name="Dziesiętny_Invoices2001Slovakia_TDT quangngai 18" xfId="60389"/>
    <cellStyle name="Dziesietny_Invoices2001Slovakia_TDT quangngai 19" xfId="60390"/>
    <cellStyle name="Dziesiętny_Invoices2001Slovakia_TDT quangngai 19" xfId="60391"/>
    <cellStyle name="Dziesietny_Invoices2001Slovakia_TDT quangngai 2" xfId="12045"/>
    <cellStyle name="Dziesiętny_Invoices2001Slovakia_TDT quangngai 2" xfId="12046"/>
    <cellStyle name="Dziesietny_Invoices2001Slovakia_TDT quangngai 20" xfId="60392"/>
    <cellStyle name="Dziesiętny_Invoices2001Slovakia_TDT quangngai 20" xfId="60393"/>
    <cellStyle name="Dziesietny_Invoices2001Slovakia_TDT quangngai 21" xfId="60394"/>
    <cellStyle name="Dziesiętny_Invoices2001Slovakia_TDT quangngai 21" xfId="60395"/>
    <cellStyle name="Dziesietny_Invoices2001Slovakia_TDT quangngai 22" xfId="60396"/>
    <cellStyle name="Dziesiętny_Invoices2001Slovakia_TDT quangngai 22" xfId="60397"/>
    <cellStyle name="Dziesietny_Invoices2001Slovakia_TDT quangngai 23" xfId="60398"/>
    <cellStyle name="Dziesiętny_Invoices2001Slovakia_TDT quangngai 23" xfId="60399"/>
    <cellStyle name="Dziesietny_Invoices2001Slovakia_TDT quangngai 24" xfId="60400"/>
    <cellStyle name="Dziesiętny_Invoices2001Slovakia_TDT quangngai 24" xfId="60401"/>
    <cellStyle name="Dziesietny_Invoices2001Slovakia_TDT quangngai 25" xfId="60402"/>
    <cellStyle name="Dziesiętny_Invoices2001Slovakia_TDT quangngai 25" xfId="60403"/>
    <cellStyle name="Dziesietny_Invoices2001Slovakia_TDT quangngai 26" xfId="60404"/>
    <cellStyle name="Dziesiętny_Invoices2001Slovakia_TDT quangngai 26" xfId="60405"/>
    <cellStyle name="Dziesietny_Invoices2001Slovakia_TDT quangngai 3" xfId="60406"/>
    <cellStyle name="Dziesiętny_Invoices2001Slovakia_TDT quangngai 3" xfId="60407"/>
    <cellStyle name="Dziesietny_Invoices2001Slovakia_TDT quangngai 4" xfId="60408"/>
    <cellStyle name="Dziesiętny_Invoices2001Slovakia_TDT quangngai 4" xfId="60409"/>
    <cellStyle name="Dziesietny_Invoices2001Slovakia_TDT quangngai 5" xfId="60410"/>
    <cellStyle name="Dziesiętny_Invoices2001Slovakia_TDT quangngai 5" xfId="60411"/>
    <cellStyle name="Dziesietny_Invoices2001Slovakia_TDT quangngai 6" xfId="60412"/>
    <cellStyle name="Dziesiętny_Invoices2001Slovakia_TDT quangngai 6" xfId="60413"/>
    <cellStyle name="Dziesietny_Invoices2001Slovakia_TDT quangngai 7" xfId="60414"/>
    <cellStyle name="Dziesiętny_Invoices2001Slovakia_TDT quangngai 7" xfId="60415"/>
    <cellStyle name="Dziesietny_Invoices2001Slovakia_TDT quangngai 8" xfId="60416"/>
    <cellStyle name="Dziesiętny_Invoices2001Slovakia_TDT quangngai 8" xfId="60417"/>
    <cellStyle name="Dziesietny_Invoices2001Slovakia_TDT quangngai 9" xfId="60418"/>
    <cellStyle name="Dziesiętny_Invoices2001Slovakia_TDT quangngai 9" xfId="60419"/>
    <cellStyle name="Dziesietny_Invoices2001Slovakia_TMDT(10-5-06)" xfId="1482"/>
    <cellStyle name="e" xfId="1483"/>
    <cellStyle name="e 2" xfId="1484"/>
    <cellStyle name="e 2 2" xfId="12047"/>
    <cellStyle name="e 2 3" xfId="60420"/>
    <cellStyle name="e 2 4" xfId="60421"/>
    <cellStyle name="e 3" xfId="1485"/>
    <cellStyle name="e 3 2" xfId="12048"/>
    <cellStyle name="e 3 3" xfId="60422"/>
    <cellStyle name="e 3 4" xfId="60423"/>
    <cellStyle name="e 4" xfId="1486"/>
    <cellStyle name="e 4 2" xfId="12049"/>
    <cellStyle name="e 4 3" xfId="60424"/>
    <cellStyle name="e 4 4" xfId="60425"/>
    <cellStyle name="e 5" xfId="12050"/>
    <cellStyle name="e 6" xfId="60426"/>
    <cellStyle name="e 7" xfId="60427"/>
    <cellStyle name="Enter Currency (0)" xfId="1487"/>
    <cellStyle name="Enter Currency (0) 10" xfId="4053"/>
    <cellStyle name="Enter Currency (0) 10 2" xfId="60428"/>
    <cellStyle name="Enter Currency (0) 10 3" xfId="60429"/>
    <cellStyle name="Enter Currency (0) 11" xfId="4054"/>
    <cellStyle name="Enter Currency (0) 11 2" xfId="60430"/>
    <cellStyle name="Enter Currency (0) 11 3" xfId="60431"/>
    <cellStyle name="Enter Currency (0) 12" xfId="4055"/>
    <cellStyle name="Enter Currency (0) 12 2" xfId="60432"/>
    <cellStyle name="Enter Currency (0) 12 3" xfId="60433"/>
    <cellStyle name="Enter Currency (0) 13" xfId="4056"/>
    <cellStyle name="Enter Currency (0) 13 2" xfId="60434"/>
    <cellStyle name="Enter Currency (0) 13 3" xfId="60435"/>
    <cellStyle name="Enter Currency (0) 14" xfId="4057"/>
    <cellStyle name="Enter Currency (0) 14 2" xfId="60436"/>
    <cellStyle name="Enter Currency (0) 14 3" xfId="60437"/>
    <cellStyle name="Enter Currency (0) 15" xfId="4058"/>
    <cellStyle name="Enter Currency (0) 15 2" xfId="60438"/>
    <cellStyle name="Enter Currency (0) 15 3" xfId="60439"/>
    <cellStyle name="Enter Currency (0) 16" xfId="4059"/>
    <cellStyle name="Enter Currency (0) 16 2" xfId="60440"/>
    <cellStyle name="Enter Currency (0) 16 3" xfId="60441"/>
    <cellStyle name="Enter Currency (0) 17" xfId="12051"/>
    <cellStyle name="Enter Currency (0) 18" xfId="60442"/>
    <cellStyle name="Enter Currency (0) 19" xfId="60443"/>
    <cellStyle name="Enter Currency (0) 2" xfId="1488"/>
    <cellStyle name="Enter Currency (0) 2 2" xfId="12052"/>
    <cellStyle name="Enter Currency (0) 2 3" xfId="60444"/>
    <cellStyle name="Enter Currency (0) 2 4" xfId="60445"/>
    <cellStyle name="Enter Currency (0) 20" xfId="60446"/>
    <cellStyle name="Enter Currency (0) 3" xfId="1489"/>
    <cellStyle name="Enter Currency (0) 3 2" xfId="12053"/>
    <cellStyle name="Enter Currency (0) 3 3" xfId="60447"/>
    <cellStyle name="Enter Currency (0) 3 4" xfId="60448"/>
    <cellStyle name="Enter Currency (0) 4" xfId="1490"/>
    <cellStyle name="Enter Currency (0) 4 2" xfId="12054"/>
    <cellStyle name="Enter Currency (0) 4 3" xfId="60449"/>
    <cellStyle name="Enter Currency (0) 4 4" xfId="60450"/>
    <cellStyle name="Enter Currency (0) 5" xfId="4060"/>
    <cellStyle name="Enter Currency (0) 5 2" xfId="60451"/>
    <cellStyle name="Enter Currency (0) 5 3" xfId="60452"/>
    <cellStyle name="Enter Currency (0) 6" xfId="4061"/>
    <cellStyle name="Enter Currency (0) 6 2" xfId="60453"/>
    <cellStyle name="Enter Currency (0) 6 3" xfId="60454"/>
    <cellStyle name="Enter Currency (0) 7" xfId="4062"/>
    <cellStyle name="Enter Currency (0) 7 2" xfId="60455"/>
    <cellStyle name="Enter Currency (0) 7 3" xfId="60456"/>
    <cellStyle name="Enter Currency (0) 8" xfId="4063"/>
    <cellStyle name="Enter Currency (0) 8 2" xfId="60457"/>
    <cellStyle name="Enter Currency (0) 8 3" xfId="60458"/>
    <cellStyle name="Enter Currency (0) 9" xfId="4064"/>
    <cellStyle name="Enter Currency (0) 9 2" xfId="60459"/>
    <cellStyle name="Enter Currency (0) 9 3" xfId="60460"/>
    <cellStyle name="Enter Currency (0)_bieu 1b" xfId="12055"/>
    <cellStyle name="Enter Currency (2)" xfId="1491"/>
    <cellStyle name="Enter Currency (2) 10" xfId="4065"/>
    <cellStyle name="Enter Currency (2) 10 2" xfId="60461"/>
    <cellStyle name="Enter Currency (2) 10 3" xfId="60462"/>
    <cellStyle name="Enter Currency (2) 11" xfId="4066"/>
    <cellStyle name="Enter Currency (2) 11 2" xfId="60463"/>
    <cellStyle name="Enter Currency (2) 11 3" xfId="60464"/>
    <cellStyle name="Enter Currency (2) 12" xfId="4067"/>
    <cellStyle name="Enter Currency (2) 12 2" xfId="60465"/>
    <cellStyle name="Enter Currency (2) 12 3" xfId="60466"/>
    <cellStyle name="Enter Currency (2) 13" xfId="4068"/>
    <cellStyle name="Enter Currency (2) 13 2" xfId="60467"/>
    <cellStyle name="Enter Currency (2) 13 3" xfId="60468"/>
    <cellStyle name="Enter Currency (2) 14" xfId="4069"/>
    <cellStyle name="Enter Currency (2) 14 2" xfId="60469"/>
    <cellStyle name="Enter Currency (2) 14 3" xfId="60470"/>
    <cellStyle name="Enter Currency (2) 15" xfId="4070"/>
    <cellStyle name="Enter Currency (2) 15 2" xfId="60471"/>
    <cellStyle name="Enter Currency (2) 15 3" xfId="60472"/>
    <cellStyle name="Enter Currency (2) 16" xfId="4071"/>
    <cellStyle name="Enter Currency (2) 16 2" xfId="60473"/>
    <cellStyle name="Enter Currency (2) 16 3" xfId="60474"/>
    <cellStyle name="Enter Currency (2) 17" xfId="12056"/>
    <cellStyle name="Enter Currency (2) 18" xfId="60475"/>
    <cellStyle name="Enter Currency (2) 19" xfId="60476"/>
    <cellStyle name="Enter Currency (2) 2" xfId="4072"/>
    <cellStyle name="Enter Currency (2) 2 2" xfId="60477"/>
    <cellStyle name="Enter Currency (2) 2 3" xfId="60478"/>
    <cellStyle name="Enter Currency (2) 3" xfId="4073"/>
    <cellStyle name="Enter Currency (2) 3 2" xfId="60479"/>
    <cellStyle name="Enter Currency (2) 3 3" xfId="60480"/>
    <cellStyle name="Enter Currency (2) 4" xfId="4074"/>
    <cellStyle name="Enter Currency (2) 4 2" xfId="60481"/>
    <cellStyle name="Enter Currency (2) 4 3" xfId="60482"/>
    <cellStyle name="Enter Currency (2) 5" xfId="4075"/>
    <cellStyle name="Enter Currency (2) 5 2" xfId="60483"/>
    <cellStyle name="Enter Currency (2) 5 3" xfId="60484"/>
    <cellStyle name="Enter Currency (2) 6" xfId="4076"/>
    <cellStyle name="Enter Currency (2) 6 2" xfId="60485"/>
    <cellStyle name="Enter Currency (2) 6 3" xfId="60486"/>
    <cellStyle name="Enter Currency (2) 7" xfId="4077"/>
    <cellStyle name="Enter Currency (2) 7 2" xfId="60487"/>
    <cellStyle name="Enter Currency (2) 7 3" xfId="60488"/>
    <cellStyle name="Enter Currency (2) 8" xfId="4078"/>
    <cellStyle name="Enter Currency (2) 8 2" xfId="60489"/>
    <cellStyle name="Enter Currency (2) 8 3" xfId="60490"/>
    <cellStyle name="Enter Currency (2) 9" xfId="4079"/>
    <cellStyle name="Enter Currency (2) 9 2" xfId="60491"/>
    <cellStyle name="Enter Currency (2) 9 3" xfId="60492"/>
    <cellStyle name="Enter Units (0)" xfId="1492"/>
    <cellStyle name="Enter Units (0) 10" xfId="4080"/>
    <cellStyle name="Enter Units (0) 10 2" xfId="60493"/>
    <cellStyle name="Enter Units (0) 10 3" xfId="60494"/>
    <cellStyle name="Enter Units (0) 11" xfId="4081"/>
    <cellStyle name="Enter Units (0) 11 2" xfId="60495"/>
    <cellStyle name="Enter Units (0) 11 3" xfId="60496"/>
    <cellStyle name="Enter Units (0) 12" xfId="4082"/>
    <cellStyle name="Enter Units (0) 12 2" xfId="60497"/>
    <cellStyle name="Enter Units (0) 12 3" xfId="60498"/>
    <cellStyle name="Enter Units (0) 13" xfId="4083"/>
    <cellStyle name="Enter Units (0) 13 2" xfId="60499"/>
    <cellStyle name="Enter Units (0) 13 3" xfId="60500"/>
    <cellStyle name="Enter Units (0) 14" xfId="4084"/>
    <cellStyle name="Enter Units (0) 14 2" xfId="60501"/>
    <cellStyle name="Enter Units (0) 14 3" xfId="60502"/>
    <cellStyle name="Enter Units (0) 15" xfId="4085"/>
    <cellStyle name="Enter Units (0) 15 2" xfId="60503"/>
    <cellStyle name="Enter Units (0) 15 3" xfId="60504"/>
    <cellStyle name="Enter Units (0) 16" xfId="4086"/>
    <cellStyle name="Enter Units (0) 16 2" xfId="60505"/>
    <cellStyle name="Enter Units (0) 16 3" xfId="60506"/>
    <cellStyle name="Enter Units (0) 17" xfId="12057"/>
    <cellStyle name="Enter Units (0) 18" xfId="60507"/>
    <cellStyle name="Enter Units (0) 19" xfId="60508"/>
    <cellStyle name="Enter Units (0) 2" xfId="4087"/>
    <cellStyle name="Enter Units (0) 2 2" xfId="60509"/>
    <cellStyle name="Enter Units (0) 2 3" xfId="60510"/>
    <cellStyle name="Enter Units (0) 3" xfId="4088"/>
    <cellStyle name="Enter Units (0) 3 2" xfId="60511"/>
    <cellStyle name="Enter Units (0) 3 3" xfId="60512"/>
    <cellStyle name="Enter Units (0) 4" xfId="4089"/>
    <cellStyle name="Enter Units (0) 4 2" xfId="60513"/>
    <cellStyle name="Enter Units (0) 4 3" xfId="60514"/>
    <cellStyle name="Enter Units (0) 5" xfId="4090"/>
    <cellStyle name="Enter Units (0) 5 2" xfId="60515"/>
    <cellStyle name="Enter Units (0) 5 3" xfId="60516"/>
    <cellStyle name="Enter Units (0) 6" xfId="4091"/>
    <cellStyle name="Enter Units (0) 6 2" xfId="60517"/>
    <cellStyle name="Enter Units (0) 6 3" xfId="60518"/>
    <cellStyle name="Enter Units (0) 7" xfId="4092"/>
    <cellStyle name="Enter Units (0) 7 2" xfId="60519"/>
    <cellStyle name="Enter Units (0) 7 3" xfId="60520"/>
    <cellStyle name="Enter Units (0) 8" xfId="4093"/>
    <cellStyle name="Enter Units (0) 8 2" xfId="60521"/>
    <cellStyle name="Enter Units (0) 8 3" xfId="60522"/>
    <cellStyle name="Enter Units (0) 9" xfId="4094"/>
    <cellStyle name="Enter Units (0) 9 2" xfId="60523"/>
    <cellStyle name="Enter Units (0) 9 3" xfId="60524"/>
    <cellStyle name="Enter Units (1)" xfId="1493"/>
    <cellStyle name="Enter Units (1) 10" xfId="4095"/>
    <cellStyle name="Enter Units (1) 10 2" xfId="60525"/>
    <cellStyle name="Enter Units (1) 10 3" xfId="60526"/>
    <cellStyle name="Enter Units (1) 11" xfId="4096"/>
    <cellStyle name="Enter Units (1) 11 2" xfId="60527"/>
    <cellStyle name="Enter Units (1) 11 3" xfId="60528"/>
    <cellStyle name="Enter Units (1) 12" xfId="4097"/>
    <cellStyle name="Enter Units (1) 12 2" xfId="60529"/>
    <cellStyle name="Enter Units (1) 12 3" xfId="60530"/>
    <cellStyle name="Enter Units (1) 13" xfId="4098"/>
    <cellStyle name="Enter Units (1) 13 2" xfId="60531"/>
    <cellStyle name="Enter Units (1) 13 3" xfId="60532"/>
    <cellStyle name="Enter Units (1) 14" xfId="4099"/>
    <cellStyle name="Enter Units (1) 14 2" xfId="60533"/>
    <cellStyle name="Enter Units (1) 14 3" xfId="60534"/>
    <cellStyle name="Enter Units (1) 15" xfId="4100"/>
    <cellStyle name="Enter Units (1) 15 2" xfId="60535"/>
    <cellStyle name="Enter Units (1) 15 3" xfId="60536"/>
    <cellStyle name="Enter Units (1) 16" xfId="4101"/>
    <cellStyle name="Enter Units (1) 16 2" xfId="60537"/>
    <cellStyle name="Enter Units (1) 16 3" xfId="60538"/>
    <cellStyle name="Enter Units (1) 17" xfId="12058"/>
    <cellStyle name="Enter Units (1) 18" xfId="60539"/>
    <cellStyle name="Enter Units (1) 19" xfId="60540"/>
    <cellStyle name="Enter Units (1) 2" xfId="4102"/>
    <cellStyle name="Enter Units (1) 2 2" xfId="60541"/>
    <cellStyle name="Enter Units (1) 2 3" xfId="60542"/>
    <cellStyle name="Enter Units (1) 3" xfId="4103"/>
    <cellStyle name="Enter Units (1) 3 2" xfId="60543"/>
    <cellStyle name="Enter Units (1) 3 3" xfId="60544"/>
    <cellStyle name="Enter Units (1) 4" xfId="4104"/>
    <cellStyle name="Enter Units (1) 4 2" xfId="60545"/>
    <cellStyle name="Enter Units (1) 4 3" xfId="60546"/>
    <cellStyle name="Enter Units (1) 5" xfId="4105"/>
    <cellStyle name="Enter Units (1) 5 2" xfId="60547"/>
    <cellStyle name="Enter Units (1) 5 3" xfId="60548"/>
    <cellStyle name="Enter Units (1) 6" xfId="4106"/>
    <cellStyle name="Enter Units (1) 6 2" xfId="60549"/>
    <cellStyle name="Enter Units (1) 6 3" xfId="60550"/>
    <cellStyle name="Enter Units (1) 7" xfId="4107"/>
    <cellStyle name="Enter Units (1) 7 2" xfId="60551"/>
    <cellStyle name="Enter Units (1) 7 3" xfId="60552"/>
    <cellStyle name="Enter Units (1) 8" xfId="4108"/>
    <cellStyle name="Enter Units (1) 8 2" xfId="60553"/>
    <cellStyle name="Enter Units (1) 8 3" xfId="60554"/>
    <cellStyle name="Enter Units (1) 9" xfId="4109"/>
    <cellStyle name="Enter Units (1) 9 2" xfId="60555"/>
    <cellStyle name="Enter Units (1) 9 3" xfId="60556"/>
    <cellStyle name="Enter Units (2)" xfId="1494"/>
    <cellStyle name="Enter Units (2) 10" xfId="4110"/>
    <cellStyle name="Enter Units (2) 10 2" xfId="60557"/>
    <cellStyle name="Enter Units (2) 10 3" xfId="60558"/>
    <cellStyle name="Enter Units (2) 11" xfId="4111"/>
    <cellStyle name="Enter Units (2) 11 2" xfId="60559"/>
    <cellStyle name="Enter Units (2) 11 3" xfId="60560"/>
    <cellStyle name="Enter Units (2) 12" xfId="4112"/>
    <cellStyle name="Enter Units (2) 12 2" xfId="60561"/>
    <cellStyle name="Enter Units (2) 12 3" xfId="60562"/>
    <cellStyle name="Enter Units (2) 13" xfId="4113"/>
    <cellStyle name="Enter Units (2) 13 2" xfId="60563"/>
    <cellStyle name="Enter Units (2) 13 3" xfId="60564"/>
    <cellStyle name="Enter Units (2) 14" xfId="4114"/>
    <cellStyle name="Enter Units (2) 14 2" xfId="60565"/>
    <cellStyle name="Enter Units (2) 14 3" xfId="60566"/>
    <cellStyle name="Enter Units (2) 15" xfId="4115"/>
    <cellStyle name="Enter Units (2) 15 2" xfId="60567"/>
    <cellStyle name="Enter Units (2) 15 3" xfId="60568"/>
    <cellStyle name="Enter Units (2) 16" xfId="4116"/>
    <cellStyle name="Enter Units (2) 16 2" xfId="60569"/>
    <cellStyle name="Enter Units (2) 16 3" xfId="60570"/>
    <cellStyle name="Enter Units (2) 17" xfId="12059"/>
    <cellStyle name="Enter Units (2) 18" xfId="60571"/>
    <cellStyle name="Enter Units (2) 19" xfId="60572"/>
    <cellStyle name="Enter Units (2) 2" xfId="4117"/>
    <cellStyle name="Enter Units (2) 2 2" xfId="60573"/>
    <cellStyle name="Enter Units (2) 2 3" xfId="60574"/>
    <cellStyle name="Enter Units (2) 3" xfId="4118"/>
    <cellStyle name="Enter Units (2) 3 2" xfId="60575"/>
    <cellStyle name="Enter Units (2) 3 3" xfId="60576"/>
    <cellStyle name="Enter Units (2) 4" xfId="4119"/>
    <cellStyle name="Enter Units (2) 4 2" xfId="60577"/>
    <cellStyle name="Enter Units (2) 4 3" xfId="60578"/>
    <cellStyle name="Enter Units (2) 5" xfId="4120"/>
    <cellStyle name="Enter Units (2) 5 2" xfId="60579"/>
    <cellStyle name="Enter Units (2) 5 3" xfId="60580"/>
    <cellStyle name="Enter Units (2) 6" xfId="4121"/>
    <cellStyle name="Enter Units (2) 6 2" xfId="60581"/>
    <cellStyle name="Enter Units (2) 6 3" xfId="60582"/>
    <cellStyle name="Enter Units (2) 7" xfId="4122"/>
    <cellStyle name="Enter Units (2) 7 2" xfId="60583"/>
    <cellStyle name="Enter Units (2) 7 3" xfId="60584"/>
    <cellStyle name="Enter Units (2) 8" xfId="4123"/>
    <cellStyle name="Enter Units (2) 8 2" xfId="60585"/>
    <cellStyle name="Enter Units (2) 8 3" xfId="60586"/>
    <cellStyle name="Enter Units (2) 9" xfId="4124"/>
    <cellStyle name="Enter Units (2) 9 2" xfId="60587"/>
    <cellStyle name="Enter Units (2) 9 3" xfId="60588"/>
    <cellStyle name="Entered" xfId="1495"/>
    <cellStyle name="Entered 2" xfId="12060"/>
    <cellStyle name="Entered 3" xfId="60589"/>
    <cellStyle name="Entered 4" xfId="60590"/>
    <cellStyle name="Entered 5" xfId="60591"/>
    <cellStyle name="Euro" xfId="1496"/>
    <cellStyle name="Euro 10" xfId="4125"/>
    <cellStyle name="Euro 10 2" xfId="60592"/>
    <cellStyle name="Euro 10 3" xfId="60593"/>
    <cellStyle name="Euro 11" xfId="4126"/>
    <cellStyle name="Euro 11 2" xfId="60594"/>
    <cellStyle name="Euro 11 3" xfId="60595"/>
    <cellStyle name="Euro 12" xfId="4127"/>
    <cellStyle name="Euro 12 2" xfId="60596"/>
    <cellStyle name="Euro 12 3" xfId="60597"/>
    <cellStyle name="Euro 13" xfId="4128"/>
    <cellStyle name="Euro 13 2" xfId="60598"/>
    <cellStyle name="Euro 13 3" xfId="60599"/>
    <cellStyle name="Euro 14" xfId="4129"/>
    <cellStyle name="Euro 14 2" xfId="60600"/>
    <cellStyle name="Euro 14 3" xfId="60601"/>
    <cellStyle name="Euro 15" xfId="4130"/>
    <cellStyle name="Euro 15 2" xfId="60602"/>
    <cellStyle name="Euro 15 3" xfId="60603"/>
    <cellStyle name="Euro 16" xfId="4131"/>
    <cellStyle name="Euro 16 2" xfId="60604"/>
    <cellStyle name="Euro 16 3" xfId="60605"/>
    <cellStyle name="Euro 17" xfId="12061"/>
    <cellStyle name="Euro 18" xfId="60606"/>
    <cellStyle name="Euro 19" xfId="60607"/>
    <cellStyle name="Euro 2" xfId="4132"/>
    <cellStyle name="Euro 2 2" xfId="60608"/>
    <cellStyle name="Euro 2 3" xfId="60609"/>
    <cellStyle name="Euro 20" xfId="60610"/>
    <cellStyle name="Euro 3" xfId="4133"/>
    <cellStyle name="Euro 3 2" xfId="60611"/>
    <cellStyle name="Euro 3 3" xfId="60612"/>
    <cellStyle name="Euro 4" xfId="4134"/>
    <cellStyle name="Euro 4 2" xfId="60613"/>
    <cellStyle name="Euro 4 3" xfId="60614"/>
    <cellStyle name="Euro 5" xfId="4135"/>
    <cellStyle name="Euro 5 2" xfId="60615"/>
    <cellStyle name="Euro 5 3" xfId="60616"/>
    <cellStyle name="Euro 6" xfId="4136"/>
    <cellStyle name="Euro 6 2" xfId="60617"/>
    <cellStyle name="Euro 6 3" xfId="60618"/>
    <cellStyle name="Euro 7" xfId="4137"/>
    <cellStyle name="Euro 7 2" xfId="60619"/>
    <cellStyle name="Euro 7 3" xfId="60620"/>
    <cellStyle name="Euro 8" xfId="4138"/>
    <cellStyle name="Euro 8 2" xfId="60621"/>
    <cellStyle name="Euro 8 3" xfId="60622"/>
    <cellStyle name="Euro 9" xfId="4139"/>
    <cellStyle name="Euro 9 2" xfId="60623"/>
    <cellStyle name="Euro 9 3" xfId="60624"/>
    <cellStyle name="Euro_bieu 1b" xfId="12062"/>
    <cellStyle name="Excel Built-in Normal" xfId="1497"/>
    <cellStyle name="Excel Built-in Normal 2" xfId="12063"/>
    <cellStyle name="Excel Built-in Normal 3" xfId="60625"/>
    <cellStyle name="Excel Built-in Normal 4" xfId="60626"/>
    <cellStyle name="Explanatory Text 2" xfId="1498"/>
    <cellStyle name="Explanatory Text 2 10" xfId="12064"/>
    <cellStyle name="Explanatory Text 2 11" xfId="60627"/>
    <cellStyle name="Explanatory Text 2 12" xfId="60628"/>
    <cellStyle name="Explanatory Text 2 13" xfId="60629"/>
    <cellStyle name="Explanatory Text 2 2" xfId="12065"/>
    <cellStyle name="Explanatory Text 2 2 2" xfId="12066"/>
    <cellStyle name="Explanatory Text 2 2 3" xfId="12067"/>
    <cellStyle name="Explanatory Text 2 2 4" xfId="12068"/>
    <cellStyle name="Explanatory Text 2 2 5" xfId="12069"/>
    <cellStyle name="Explanatory Text 2 2 6" xfId="12070"/>
    <cellStyle name="Explanatory Text 2 2 7" xfId="12071"/>
    <cellStyle name="Explanatory Text 2 3" xfId="12072"/>
    <cellStyle name="Explanatory Text 2 4" xfId="12073"/>
    <cellStyle name="Explanatory Text 2 5" xfId="12074"/>
    <cellStyle name="Explanatory Text 2 6" xfId="12075"/>
    <cellStyle name="Explanatory Text 2 7" xfId="12076"/>
    <cellStyle name="Explanatory Text 2 8" xfId="12077"/>
    <cellStyle name="Explanatory Text 2 8 2" xfId="12078"/>
    <cellStyle name="Explanatory Text 2 9" xfId="12079"/>
    <cellStyle name="Explanatory Text 2 9 2" xfId="12080"/>
    <cellStyle name="Explanatory Text 3" xfId="1499"/>
    <cellStyle name="Explanatory Text 3 2" xfId="12081"/>
    <cellStyle name="Explanatory Text 3 3" xfId="60630"/>
    <cellStyle name="Explanatory Text 3 4" xfId="60631"/>
    <cellStyle name="Explanatory Text 4" xfId="1500"/>
    <cellStyle name="Explanatory Text 4 2" xfId="12082"/>
    <cellStyle name="Explanatory Text 4 3" xfId="60632"/>
    <cellStyle name="Explanatory Text 4 4" xfId="60633"/>
    <cellStyle name="Explanatory Text 5" xfId="12083"/>
    <cellStyle name="Explanatory Text 6" xfId="60634"/>
    <cellStyle name="f" xfId="1501"/>
    <cellStyle name="f 2" xfId="1502"/>
    <cellStyle name="f 2 2" xfId="12084"/>
    <cellStyle name="f 2 3" xfId="60635"/>
    <cellStyle name="f 2 4" xfId="60636"/>
    <cellStyle name="f 3" xfId="1503"/>
    <cellStyle name="f 3 2" xfId="12085"/>
    <cellStyle name="f 3 3" xfId="60637"/>
    <cellStyle name="f 3 4" xfId="60638"/>
    <cellStyle name="f 4" xfId="1504"/>
    <cellStyle name="f 4 2" xfId="12086"/>
    <cellStyle name="f 4 3" xfId="60639"/>
    <cellStyle name="f 4 4" xfId="60640"/>
    <cellStyle name="f 5" xfId="12087"/>
    <cellStyle name="f 6" xfId="60641"/>
    <cellStyle name="f 7" xfId="60642"/>
    <cellStyle name="f_Danhmuc_Quyhoach2009" xfId="4140"/>
    <cellStyle name="f_Danhmuc_Quyhoach2009 2" xfId="4141"/>
    <cellStyle name="f_Danhmuc_Quyhoach2009 2 2" xfId="4142"/>
    <cellStyle name="f_Danhmuc_Quyhoach2009 2 2 2" xfId="12088"/>
    <cellStyle name="f_Danhmuc_Quyhoach2009 2 2 3" xfId="12089"/>
    <cellStyle name="f_Danhmuc_Quyhoach2009 2 2 4" xfId="60643"/>
    <cellStyle name="f_Danhmuc_Quyhoach2009 2 2 5" xfId="60644"/>
    <cellStyle name="f_Danhmuc_Quyhoach2009 2 3" xfId="12090"/>
    <cellStyle name="f_Danhmuc_Quyhoach2009 2 4" xfId="12091"/>
    <cellStyle name="f_Danhmuc_Quyhoach2009 2 5" xfId="60645"/>
    <cellStyle name="f_Danhmuc_Quyhoach2009 2 6" xfId="60646"/>
    <cellStyle name="f_Danhmuc_Quyhoach2009 3" xfId="12092"/>
    <cellStyle name="f_Danhmuc_Quyhoach2009 4" xfId="12093"/>
    <cellStyle name="f_Danhmuc_Quyhoach2009 5" xfId="60647"/>
    <cellStyle name="f_Danhmuc_Quyhoach2009 6" xfId="60648"/>
    <cellStyle name="Fixed" xfId="1505"/>
    <cellStyle name="Fixed 10" xfId="4143"/>
    <cellStyle name="Fixed 10 2" xfId="12094"/>
    <cellStyle name="Fixed 10 3" xfId="12095"/>
    <cellStyle name="Fixed 10 4" xfId="60649"/>
    <cellStyle name="Fixed 10 5" xfId="60650"/>
    <cellStyle name="Fixed 11" xfId="4144"/>
    <cellStyle name="Fixed 11 2" xfId="12096"/>
    <cellStyle name="Fixed 11 3" xfId="12097"/>
    <cellStyle name="Fixed 11 4" xfId="60651"/>
    <cellStyle name="Fixed 11 5" xfId="60652"/>
    <cellStyle name="Fixed 12" xfId="4145"/>
    <cellStyle name="Fixed 12 2" xfId="12098"/>
    <cellStyle name="Fixed 12 3" xfId="12099"/>
    <cellStyle name="Fixed 12 4" xfId="60653"/>
    <cellStyle name="Fixed 12 5" xfId="60654"/>
    <cellStyle name="Fixed 13" xfId="4146"/>
    <cellStyle name="Fixed 13 2" xfId="12100"/>
    <cellStyle name="Fixed 13 3" xfId="12101"/>
    <cellStyle name="Fixed 13 4" xfId="60655"/>
    <cellStyle name="Fixed 13 5" xfId="60656"/>
    <cellStyle name="Fixed 14" xfId="4147"/>
    <cellStyle name="Fixed 14 2" xfId="12102"/>
    <cellStyle name="Fixed 14 3" xfId="12103"/>
    <cellStyle name="Fixed 14 4" xfId="60657"/>
    <cellStyle name="Fixed 14 5" xfId="60658"/>
    <cellStyle name="Fixed 15" xfId="4148"/>
    <cellStyle name="Fixed 15 2" xfId="12104"/>
    <cellStyle name="Fixed 15 3" xfId="12105"/>
    <cellStyle name="Fixed 15 4" xfId="60659"/>
    <cellStyle name="Fixed 15 5" xfId="60660"/>
    <cellStyle name="Fixed 16" xfId="4149"/>
    <cellStyle name="Fixed 16 2" xfId="12106"/>
    <cellStyle name="Fixed 16 3" xfId="12107"/>
    <cellStyle name="Fixed 16 4" xfId="60661"/>
    <cellStyle name="Fixed 16 5" xfId="60662"/>
    <cellStyle name="Fixed 17" xfId="12108"/>
    <cellStyle name="Fixed 18" xfId="12109"/>
    <cellStyle name="Fixed 19" xfId="60663"/>
    <cellStyle name="Fixed 2" xfId="4150"/>
    <cellStyle name="Fixed 2 2" xfId="4151"/>
    <cellStyle name="Fixed 2 2 2" xfId="12110"/>
    <cellStyle name="Fixed 2 2 3" xfId="12111"/>
    <cellStyle name="Fixed 2 2 4" xfId="60664"/>
    <cellStyle name="Fixed 2 2 5" xfId="60665"/>
    <cellStyle name="Fixed 2 3" xfId="12112"/>
    <cellStyle name="Fixed 2 4" xfId="12113"/>
    <cellStyle name="Fixed 2 5" xfId="60666"/>
    <cellStyle name="Fixed 2 6" xfId="60667"/>
    <cellStyle name="Fixed 20" xfId="60668"/>
    <cellStyle name="Fixed 3" xfId="4152"/>
    <cellStyle name="Fixed 3 2" xfId="12114"/>
    <cellStyle name="Fixed 3 3" xfId="12115"/>
    <cellStyle name="Fixed 3 4" xfId="60669"/>
    <cellStyle name="Fixed 3 5" xfId="60670"/>
    <cellStyle name="Fixed 4" xfId="4153"/>
    <cellStyle name="Fixed 4 2" xfId="12116"/>
    <cellStyle name="Fixed 4 3" xfId="12117"/>
    <cellStyle name="Fixed 4 4" xfId="60671"/>
    <cellStyle name="Fixed 4 5" xfId="60672"/>
    <cellStyle name="Fixed 5" xfId="4154"/>
    <cellStyle name="Fixed 5 2" xfId="12118"/>
    <cellStyle name="Fixed 5 3" xfId="12119"/>
    <cellStyle name="Fixed 5 4" xfId="60673"/>
    <cellStyle name="Fixed 5 5" xfId="60674"/>
    <cellStyle name="Fixed 6" xfId="4155"/>
    <cellStyle name="Fixed 6 2" xfId="12120"/>
    <cellStyle name="Fixed 6 3" xfId="12121"/>
    <cellStyle name="Fixed 6 4" xfId="60675"/>
    <cellStyle name="Fixed 6 5" xfId="60676"/>
    <cellStyle name="Fixed 7" xfId="4156"/>
    <cellStyle name="Fixed 7 2" xfId="12122"/>
    <cellStyle name="Fixed 7 3" xfId="12123"/>
    <cellStyle name="Fixed 7 4" xfId="60677"/>
    <cellStyle name="Fixed 7 5" xfId="60678"/>
    <cellStyle name="Fixed 8" xfId="4157"/>
    <cellStyle name="Fixed 8 2" xfId="12124"/>
    <cellStyle name="Fixed 8 3" xfId="12125"/>
    <cellStyle name="Fixed 8 4" xfId="60679"/>
    <cellStyle name="Fixed 8 5" xfId="60680"/>
    <cellStyle name="Fixed 9" xfId="4158"/>
    <cellStyle name="Fixed 9 2" xfId="12126"/>
    <cellStyle name="Fixed 9 3" xfId="12127"/>
    <cellStyle name="Fixed 9 4" xfId="60681"/>
    <cellStyle name="Fixed 9 5" xfId="60682"/>
    <cellStyle name="Font Britannic16" xfId="4159"/>
    <cellStyle name="Font Britannic16 2" xfId="12128"/>
    <cellStyle name="Font Britannic16 3" xfId="12129"/>
    <cellStyle name="Font Britannic16 4" xfId="60683"/>
    <cellStyle name="Font Britannic16 5" xfId="60684"/>
    <cellStyle name="Font Britannic18" xfId="4160"/>
    <cellStyle name="Font Britannic18 2" xfId="12130"/>
    <cellStyle name="Font Britannic18 3" xfId="12131"/>
    <cellStyle name="Font Britannic18 4" xfId="60685"/>
    <cellStyle name="Font Britannic18 5" xfId="60686"/>
    <cellStyle name="Font CenturyCond 18" xfId="4161"/>
    <cellStyle name="Font CenturyCond 18 2" xfId="12132"/>
    <cellStyle name="Font CenturyCond 18 3" xfId="12133"/>
    <cellStyle name="Font CenturyCond 18 4" xfId="60687"/>
    <cellStyle name="Font CenturyCond 18 5" xfId="60688"/>
    <cellStyle name="Font Cond20" xfId="4162"/>
    <cellStyle name="Font Cond20 2" xfId="12134"/>
    <cellStyle name="Font Cond20 3" xfId="12135"/>
    <cellStyle name="Font Cond20 4" xfId="60689"/>
    <cellStyle name="Font Cond20 5" xfId="60690"/>
    <cellStyle name="Font LucidaSans16" xfId="4163"/>
    <cellStyle name="Font LucidaSans16 2" xfId="12136"/>
    <cellStyle name="Font LucidaSans16 3" xfId="12137"/>
    <cellStyle name="Font LucidaSans16 4" xfId="60691"/>
    <cellStyle name="Font LucidaSans16 5" xfId="60692"/>
    <cellStyle name="Font NewCenturyCond18" xfId="4164"/>
    <cellStyle name="Font NewCenturyCond18 2" xfId="12138"/>
    <cellStyle name="Font NewCenturyCond18 3" xfId="12139"/>
    <cellStyle name="Font NewCenturyCond18 4" xfId="60693"/>
    <cellStyle name="Font NewCenturyCond18 5" xfId="60694"/>
    <cellStyle name="Font Ottawa14" xfId="4165"/>
    <cellStyle name="Font Ottawa14 2" xfId="12140"/>
    <cellStyle name="Font Ottawa14 3" xfId="12141"/>
    <cellStyle name="Font Ottawa14 4" xfId="60695"/>
    <cellStyle name="Font Ottawa14 5" xfId="60696"/>
    <cellStyle name="Font Ottawa16" xfId="4166"/>
    <cellStyle name="Font Ottawa16 2" xfId="12142"/>
    <cellStyle name="Font Ottawa16 3" xfId="12143"/>
    <cellStyle name="Font Ottawa16 4" xfId="60697"/>
    <cellStyle name="Font Ottawa16 5" xfId="60698"/>
    <cellStyle name="gia" xfId="1511"/>
    <cellStyle name="gia 2" xfId="12144"/>
    <cellStyle name="gia 3" xfId="12145"/>
    <cellStyle name="gia 4" xfId="60699"/>
    <cellStyle name="gia 5" xfId="60700"/>
    <cellStyle name="gia 6" xfId="60701"/>
    <cellStyle name="GIA-MOI" xfId="12146"/>
    <cellStyle name="Good 2" xfId="1506"/>
    <cellStyle name="Good 2 10" xfId="12147"/>
    <cellStyle name="Good 2 11" xfId="12148"/>
    <cellStyle name="Good 2 12" xfId="60702"/>
    <cellStyle name="Good 2 13" xfId="60703"/>
    <cellStyle name="Good 2 14" xfId="60704"/>
    <cellStyle name="Good 2 2" xfId="12149"/>
    <cellStyle name="Good 2 2 2" xfId="12150"/>
    <cellStyle name="Good 2 2 2 2" xfId="12151"/>
    <cellStyle name="Good 2 2 3" xfId="12152"/>
    <cellStyle name="Good 2 2 3 2" xfId="12153"/>
    <cellStyle name="Good 2 2 4" xfId="12154"/>
    <cellStyle name="Good 2 2 4 2" xfId="12155"/>
    <cellStyle name="Good 2 2 5" xfId="12156"/>
    <cellStyle name="Good 2 2 5 2" xfId="12157"/>
    <cellStyle name="Good 2 2 6" xfId="12158"/>
    <cellStyle name="Good 2 2 6 2" xfId="12159"/>
    <cellStyle name="Good 2 2 7" xfId="12160"/>
    <cellStyle name="Good 2 2 7 2" xfId="12161"/>
    <cellStyle name="Good 2 2 8" xfId="12162"/>
    <cellStyle name="Good 2 3" xfId="12163"/>
    <cellStyle name="Good 2 3 2" xfId="12164"/>
    <cellStyle name="Good 2 4" xfId="12165"/>
    <cellStyle name="Good 2 4 2" xfId="12166"/>
    <cellStyle name="Good 2 5" xfId="12167"/>
    <cellStyle name="Good 2 5 2" xfId="12168"/>
    <cellStyle name="Good 2 6" xfId="12169"/>
    <cellStyle name="Good 2 6 2" xfId="12170"/>
    <cellStyle name="Good 2 7" xfId="12171"/>
    <cellStyle name="Good 2 7 2" xfId="12172"/>
    <cellStyle name="Good 2 8" xfId="12173"/>
    <cellStyle name="Good 2 8 2" xfId="12174"/>
    <cellStyle name="Good 2 9" xfId="12175"/>
    <cellStyle name="Good 2 9 2" xfId="12176"/>
    <cellStyle name="Good 3" xfId="1507"/>
    <cellStyle name="Good 3 2" xfId="12177"/>
    <cellStyle name="Good 3 3" xfId="60705"/>
    <cellStyle name="Good 3 4" xfId="60706"/>
    <cellStyle name="Good 4" xfId="1508"/>
    <cellStyle name="Good 4 2" xfId="12178"/>
    <cellStyle name="Good 4 3" xfId="60707"/>
    <cellStyle name="Good 4 4" xfId="60708"/>
    <cellStyle name="Good 5" xfId="12179"/>
    <cellStyle name="Good 6" xfId="12180"/>
    <cellStyle name="Good 7" xfId="60709"/>
    <cellStyle name="Grey" xfId="1509"/>
    <cellStyle name="Grey 10" xfId="4167"/>
    <cellStyle name="Grey 10 2" xfId="12181"/>
    <cellStyle name="Grey 10 3" xfId="12182"/>
    <cellStyle name="Grey 10 4" xfId="60710"/>
    <cellStyle name="Grey 10 5" xfId="60711"/>
    <cellStyle name="Grey 11" xfId="4168"/>
    <cellStyle name="Grey 11 2" xfId="12183"/>
    <cellStyle name="Grey 11 3" xfId="12184"/>
    <cellStyle name="Grey 11 4" xfId="60712"/>
    <cellStyle name="Grey 11 5" xfId="60713"/>
    <cellStyle name="Grey 12" xfId="4169"/>
    <cellStyle name="Grey 12 2" xfId="12185"/>
    <cellStyle name="Grey 12 3" xfId="12186"/>
    <cellStyle name="Grey 12 4" xfId="60714"/>
    <cellStyle name="Grey 12 5" xfId="60715"/>
    <cellStyle name="Grey 13" xfId="4170"/>
    <cellStyle name="Grey 13 2" xfId="12187"/>
    <cellStyle name="Grey 13 3" xfId="12188"/>
    <cellStyle name="Grey 13 4" xfId="60716"/>
    <cellStyle name="Grey 13 5" xfId="60717"/>
    <cellStyle name="Grey 14" xfId="4171"/>
    <cellStyle name="Grey 14 2" xfId="12189"/>
    <cellStyle name="Grey 14 3" xfId="12190"/>
    <cellStyle name="Grey 14 4" xfId="60718"/>
    <cellStyle name="Grey 14 5" xfId="60719"/>
    <cellStyle name="Grey 15" xfId="4172"/>
    <cellStyle name="Grey 15 2" xfId="12191"/>
    <cellStyle name="Grey 15 3" xfId="12192"/>
    <cellStyle name="Grey 15 4" xfId="60720"/>
    <cellStyle name="Grey 15 5" xfId="60721"/>
    <cellStyle name="Grey 16" xfId="4173"/>
    <cellStyle name="Grey 16 2" xfId="12193"/>
    <cellStyle name="Grey 16 3" xfId="12194"/>
    <cellStyle name="Grey 16 4" xfId="60722"/>
    <cellStyle name="Grey 16 5" xfId="60723"/>
    <cellStyle name="Grey 17" xfId="12195"/>
    <cellStyle name="Grey 18" xfId="12196"/>
    <cellStyle name="Grey 19" xfId="12197"/>
    <cellStyle name="Grey 2" xfId="4174"/>
    <cellStyle name="Grey 2 2" xfId="12198"/>
    <cellStyle name="Grey 2 3" xfId="12199"/>
    <cellStyle name="Grey 2 4" xfId="60724"/>
    <cellStyle name="Grey 2 5" xfId="60725"/>
    <cellStyle name="Grey 20" xfId="60726"/>
    <cellStyle name="Grey 3" xfId="4175"/>
    <cellStyle name="Grey 3 2" xfId="12200"/>
    <cellStyle name="Grey 3 3" xfId="12201"/>
    <cellStyle name="Grey 3 4" xfId="60727"/>
    <cellStyle name="Grey 3 5" xfId="60728"/>
    <cellStyle name="Grey 4" xfId="4176"/>
    <cellStyle name="Grey 4 2" xfId="12202"/>
    <cellStyle name="Grey 4 3" xfId="12203"/>
    <cellStyle name="Grey 4 4" xfId="60729"/>
    <cellStyle name="Grey 4 5" xfId="60730"/>
    <cellStyle name="Grey 5" xfId="4177"/>
    <cellStyle name="Grey 5 2" xfId="12204"/>
    <cellStyle name="Grey 5 3" xfId="12205"/>
    <cellStyle name="Grey 5 4" xfId="60731"/>
    <cellStyle name="Grey 5 5" xfId="60732"/>
    <cellStyle name="Grey 6" xfId="4178"/>
    <cellStyle name="Grey 6 2" xfId="12206"/>
    <cellStyle name="Grey 6 3" xfId="12207"/>
    <cellStyle name="Grey 6 4" xfId="60733"/>
    <cellStyle name="Grey 6 5" xfId="60734"/>
    <cellStyle name="Grey 7" xfId="4179"/>
    <cellStyle name="Grey 7 2" xfId="12208"/>
    <cellStyle name="Grey 7 3" xfId="12209"/>
    <cellStyle name="Grey 7 4" xfId="60735"/>
    <cellStyle name="Grey 7 5" xfId="60736"/>
    <cellStyle name="Grey 8" xfId="4180"/>
    <cellStyle name="Grey 8 2" xfId="12210"/>
    <cellStyle name="Grey 8 3" xfId="12211"/>
    <cellStyle name="Grey 8 4" xfId="60737"/>
    <cellStyle name="Grey 8 5" xfId="60738"/>
    <cellStyle name="Grey 9" xfId="4181"/>
    <cellStyle name="Grey 9 2" xfId="12212"/>
    <cellStyle name="Grey 9 3" xfId="12213"/>
    <cellStyle name="Grey 9 4" xfId="60739"/>
    <cellStyle name="Grey 9 5" xfId="60740"/>
    <cellStyle name="Grey_bieu 1b" xfId="12214"/>
    <cellStyle name="Group" xfId="1510"/>
    <cellStyle name="Group 2" xfId="12215"/>
    <cellStyle name="Group 3" xfId="12216"/>
    <cellStyle name="Group 4" xfId="60741"/>
    <cellStyle name="Group 5" xfId="60742"/>
    <cellStyle name="Group 6" xfId="60743"/>
    <cellStyle name="H" xfId="1512"/>
    <cellStyle name="H 2" xfId="12217"/>
    <cellStyle name="H 3" xfId="12218"/>
    <cellStyle name="H 4" xfId="60744"/>
    <cellStyle name="H 5" xfId="60745"/>
    <cellStyle name="H 6" xfId="60746"/>
    <cellStyle name="ha" xfId="1513"/>
    <cellStyle name="ha 2" xfId="12219"/>
    <cellStyle name="ha 3" xfId="12220"/>
    <cellStyle name="ha 4" xfId="60747"/>
    <cellStyle name="ha 5" xfId="60748"/>
    <cellStyle name="ha 6" xfId="60749"/>
    <cellStyle name="HAI" xfId="1514"/>
    <cellStyle name="HAI 2" xfId="1515"/>
    <cellStyle name="HAI 2 2" xfId="12221"/>
    <cellStyle name="HAI 2 3" xfId="60750"/>
    <cellStyle name="HAI 2 4" xfId="60751"/>
    <cellStyle name="HAI 3" xfId="1516"/>
    <cellStyle name="HAI 3 2" xfId="12222"/>
    <cellStyle name="HAI 3 3" xfId="60752"/>
    <cellStyle name="HAI 3 4" xfId="60753"/>
    <cellStyle name="HAI 4" xfId="1517"/>
    <cellStyle name="HAI 4 2" xfId="12223"/>
    <cellStyle name="HAI 4 3" xfId="60754"/>
    <cellStyle name="HAI 4 4" xfId="60755"/>
    <cellStyle name="HAI 5" xfId="12224"/>
    <cellStyle name="HAI 6" xfId="60756"/>
    <cellStyle name="HAI 7" xfId="60757"/>
    <cellStyle name="Head 1" xfId="1518"/>
    <cellStyle name="Head 1 2" xfId="12225"/>
    <cellStyle name="Head 1 3" xfId="12226"/>
    <cellStyle name="Head 1 4" xfId="60758"/>
    <cellStyle name="Head 1 5" xfId="60759"/>
    <cellStyle name="Head 1 6" xfId="60760"/>
    <cellStyle name="HEADER" xfId="1519"/>
    <cellStyle name="HEADER 2" xfId="4182"/>
    <cellStyle name="HEADER 2 2" xfId="12227"/>
    <cellStyle name="HEADER 2 3" xfId="12228"/>
    <cellStyle name="HEADER 2 4" xfId="60761"/>
    <cellStyle name="HEADER 2 5" xfId="60762"/>
    <cellStyle name="HEADER 3" xfId="12229"/>
    <cellStyle name="HEADER 4" xfId="12230"/>
    <cellStyle name="HEADER 5" xfId="60763"/>
    <cellStyle name="HEADER 6" xfId="60764"/>
    <cellStyle name="HEADER 7" xfId="60765"/>
    <cellStyle name="HEADER_bieu 1b" xfId="12231"/>
    <cellStyle name="Header1" xfId="1520"/>
    <cellStyle name="Header1 10" xfId="12232"/>
    <cellStyle name="Header1 2" xfId="4183"/>
    <cellStyle name="Header1 2 2" xfId="12233"/>
    <cellStyle name="Header1 2 2 2" xfId="12234"/>
    <cellStyle name="Header1 2 2 2 2" xfId="12235"/>
    <cellStyle name="Header1 2 2 2 2 2" xfId="12236"/>
    <cellStyle name="Header1 2 2 2 2 2 2" xfId="12237"/>
    <cellStyle name="Header1 2 2 2 2 2 3" xfId="12238"/>
    <cellStyle name="Header1 2 2 2 2 2 4" xfId="12239"/>
    <cellStyle name="Header1 2 2 2 2 2 5" xfId="12240"/>
    <cellStyle name="Header1 2 2 2 2 3" xfId="12241"/>
    <cellStyle name="Header1 2 2 2 2 4" xfId="12242"/>
    <cellStyle name="Header1 2 2 2 2 5" xfId="12243"/>
    <cellStyle name="Header1 2 2 2 3" xfId="12244"/>
    <cellStyle name="Header1 2 2 2 3 2" xfId="12245"/>
    <cellStyle name="Header1 2 2 2 3 2 2" xfId="12246"/>
    <cellStyle name="Header1 2 2 2 3 2 3" xfId="12247"/>
    <cellStyle name="Header1 2 2 2 3 2 4" xfId="12248"/>
    <cellStyle name="Header1 2 2 2 3 2 5" xfId="12249"/>
    <cellStyle name="Header1 2 2 2 3 3" xfId="12250"/>
    <cellStyle name="Header1 2 2 2 3 4" xfId="12251"/>
    <cellStyle name="Header1 2 2 2 3 5" xfId="12252"/>
    <cellStyle name="Header1 2 2 2 3 6" xfId="12253"/>
    <cellStyle name="Header1 2 2 2 4" xfId="12254"/>
    <cellStyle name="Header1 2 2 2 4 2" xfId="12255"/>
    <cellStyle name="Header1 2 2 2 4 3" xfId="12256"/>
    <cellStyle name="Header1 2 2 2 4 4" xfId="12257"/>
    <cellStyle name="Header1 2 2 2 4 5" xfId="12258"/>
    <cellStyle name="Header1 2 2 2 5" xfId="12259"/>
    <cellStyle name="Header1 2 2 2 6" xfId="12260"/>
    <cellStyle name="Header1 2 2 2 7" xfId="12261"/>
    <cellStyle name="Header1 2 2 2 8" xfId="12262"/>
    <cellStyle name="Header1 2 2 3" xfId="12263"/>
    <cellStyle name="Header1 2 2 3 2" xfId="12264"/>
    <cellStyle name="Header1 2 2 3 2 2" xfId="12265"/>
    <cellStyle name="Header1 2 2 3 2 3" xfId="12266"/>
    <cellStyle name="Header1 2 2 3 2 4" xfId="12267"/>
    <cellStyle name="Header1 2 2 3 2 5" xfId="12268"/>
    <cellStyle name="Header1 2 2 3 3" xfId="12269"/>
    <cellStyle name="Header1 2 2 3 4" xfId="12270"/>
    <cellStyle name="Header1 2 2 3 5" xfId="12271"/>
    <cellStyle name="Header1 2 2 4" xfId="12272"/>
    <cellStyle name="Header1 2 2 4 2" xfId="12273"/>
    <cellStyle name="Header1 2 2 4 2 2" xfId="12274"/>
    <cellStyle name="Header1 2 2 4 2 3" xfId="12275"/>
    <cellStyle name="Header1 2 2 4 2 4" xfId="12276"/>
    <cellStyle name="Header1 2 2 4 2 5" xfId="12277"/>
    <cellStyle name="Header1 2 2 4 3" xfId="12278"/>
    <cellStyle name="Header1 2 2 4 4" xfId="12279"/>
    <cellStyle name="Header1 2 2 4 5" xfId="12280"/>
    <cellStyle name="Header1 2 2 4 6" xfId="12281"/>
    <cellStyle name="Header1 2 2 5" xfId="12282"/>
    <cellStyle name="Header1 2 2 6" xfId="12283"/>
    <cellStyle name="Header1 2 2 7" xfId="12284"/>
    <cellStyle name="Header1 2 3" xfId="12285"/>
    <cellStyle name="Header1 2 3 2" xfId="12286"/>
    <cellStyle name="Header1 2 3 2 2" xfId="12287"/>
    <cellStyle name="Header1 2 3 2 3" xfId="12288"/>
    <cellStyle name="Header1 2 3 2 4" xfId="12289"/>
    <cellStyle name="Header1 2 3 2 5" xfId="12290"/>
    <cellStyle name="Header1 2 3 3" xfId="12291"/>
    <cellStyle name="Header1 2 3 4" xfId="12292"/>
    <cellStyle name="Header1 2 3 5" xfId="12293"/>
    <cellStyle name="Header1 2 4" xfId="12294"/>
    <cellStyle name="Header1 2 4 2" xfId="12295"/>
    <cellStyle name="Header1 2 4 2 2" xfId="12296"/>
    <cellStyle name="Header1 2 4 2 3" xfId="12297"/>
    <cellStyle name="Header1 2 4 2 4" xfId="12298"/>
    <cellStyle name="Header1 2 4 2 5" xfId="12299"/>
    <cellStyle name="Header1 2 4 3" xfId="12300"/>
    <cellStyle name="Header1 2 4 4" xfId="12301"/>
    <cellStyle name="Header1 2 4 5" xfId="12302"/>
    <cellStyle name="Header1 2 4 6" xfId="12303"/>
    <cellStyle name="Header1 2 5" xfId="12304"/>
    <cellStyle name="Header1 2 5 2" xfId="12305"/>
    <cellStyle name="Header1 2 5 3" xfId="12306"/>
    <cellStyle name="Header1 2 5 4" xfId="12307"/>
    <cellStyle name="Header1 2 5 5" xfId="12308"/>
    <cellStyle name="Header1 2 6" xfId="12309"/>
    <cellStyle name="Header1 2 7" xfId="12310"/>
    <cellStyle name="Header1 2 8" xfId="12311"/>
    <cellStyle name="Header1 2 9" xfId="12312"/>
    <cellStyle name="Header1 3" xfId="12313"/>
    <cellStyle name="Header1 3 2" xfId="12314"/>
    <cellStyle name="Header1 3 2 2" xfId="12315"/>
    <cellStyle name="Header1 3 2 2 2" xfId="12316"/>
    <cellStyle name="Header1 3 2 2 2 2" xfId="12317"/>
    <cellStyle name="Header1 3 2 2 2 3" xfId="12318"/>
    <cellStyle name="Header1 3 2 2 2 4" xfId="12319"/>
    <cellStyle name="Header1 3 2 2 2 5" xfId="12320"/>
    <cellStyle name="Header1 3 2 2 3" xfId="12321"/>
    <cellStyle name="Header1 3 2 2 4" xfId="12322"/>
    <cellStyle name="Header1 3 2 2 5" xfId="12323"/>
    <cellStyle name="Header1 3 2 3" xfId="12324"/>
    <cellStyle name="Header1 3 2 3 2" xfId="12325"/>
    <cellStyle name="Header1 3 2 3 2 2" xfId="12326"/>
    <cellStyle name="Header1 3 2 3 2 3" xfId="12327"/>
    <cellStyle name="Header1 3 2 3 2 4" xfId="12328"/>
    <cellStyle name="Header1 3 2 3 2 5" xfId="12329"/>
    <cellStyle name="Header1 3 2 3 3" xfId="12330"/>
    <cellStyle name="Header1 3 2 3 4" xfId="12331"/>
    <cellStyle name="Header1 3 2 3 5" xfId="12332"/>
    <cellStyle name="Header1 3 2 3 6" xfId="12333"/>
    <cellStyle name="Header1 3 2 4" xfId="12334"/>
    <cellStyle name="Header1 3 2 4 2" xfId="12335"/>
    <cellStyle name="Header1 3 2 4 3" xfId="12336"/>
    <cellStyle name="Header1 3 2 4 4" xfId="12337"/>
    <cellStyle name="Header1 3 2 4 5" xfId="12338"/>
    <cellStyle name="Header1 3 2 5" xfId="12339"/>
    <cellStyle name="Header1 3 2 6" xfId="12340"/>
    <cellStyle name="Header1 3 2 7" xfId="12341"/>
    <cellStyle name="Header1 3 2 8" xfId="12342"/>
    <cellStyle name="Header1 3 3" xfId="12343"/>
    <cellStyle name="Header1 3 3 2" xfId="12344"/>
    <cellStyle name="Header1 3 3 2 2" xfId="12345"/>
    <cellStyle name="Header1 3 3 2 3" xfId="12346"/>
    <cellStyle name="Header1 3 3 2 4" xfId="12347"/>
    <cellStyle name="Header1 3 3 2 5" xfId="12348"/>
    <cellStyle name="Header1 3 3 3" xfId="12349"/>
    <cellStyle name="Header1 3 3 4" xfId="12350"/>
    <cellStyle name="Header1 3 3 5" xfId="12351"/>
    <cellStyle name="Header1 3 4" xfId="12352"/>
    <cellStyle name="Header1 3 4 2" xfId="12353"/>
    <cellStyle name="Header1 3 4 2 2" xfId="12354"/>
    <cellStyle name="Header1 3 4 2 3" xfId="12355"/>
    <cellStyle name="Header1 3 4 2 4" xfId="12356"/>
    <cellStyle name="Header1 3 4 2 5" xfId="12357"/>
    <cellStyle name="Header1 3 4 3" xfId="12358"/>
    <cellStyle name="Header1 3 4 4" xfId="12359"/>
    <cellStyle name="Header1 3 4 5" xfId="12360"/>
    <cellStyle name="Header1 3 4 6" xfId="12361"/>
    <cellStyle name="Header1 3 5" xfId="12362"/>
    <cellStyle name="Header1 3 6" xfId="12363"/>
    <cellStyle name="Header1 3 7" xfId="12364"/>
    <cellStyle name="Header1 4" xfId="12365"/>
    <cellStyle name="Header1 4 2" xfId="12366"/>
    <cellStyle name="Header1 4 2 2" xfId="12367"/>
    <cellStyle name="Header1 4 2 3" xfId="12368"/>
    <cellStyle name="Header1 4 2 4" xfId="12369"/>
    <cellStyle name="Header1 4 2 5" xfId="12370"/>
    <cellStyle name="Header1 4 3" xfId="12371"/>
    <cellStyle name="Header1 4 4" xfId="12372"/>
    <cellStyle name="Header1 4 5" xfId="12373"/>
    <cellStyle name="Header1 5" xfId="12374"/>
    <cellStyle name="Header1 5 2" xfId="12375"/>
    <cellStyle name="Header1 5 2 2" xfId="12376"/>
    <cellStyle name="Header1 5 2 3" xfId="12377"/>
    <cellStyle name="Header1 5 2 4" xfId="12378"/>
    <cellStyle name="Header1 5 2 5" xfId="12379"/>
    <cellStyle name="Header1 5 3" xfId="12380"/>
    <cellStyle name="Header1 5 4" xfId="12381"/>
    <cellStyle name="Header1 5 5" xfId="12382"/>
    <cellStyle name="Header1 5 6" xfId="12383"/>
    <cellStyle name="Header1 6" xfId="12384"/>
    <cellStyle name="Header1 6 2" xfId="12385"/>
    <cellStyle name="Header1 6 3" xfId="12386"/>
    <cellStyle name="Header1 6 4" xfId="12387"/>
    <cellStyle name="Header1 6 5" xfId="12388"/>
    <cellStyle name="Header1 7" xfId="12389"/>
    <cellStyle name="Header1 8" xfId="12390"/>
    <cellStyle name="Header1 9" xfId="12391"/>
    <cellStyle name="Header1_bieu 1b" xfId="12392"/>
    <cellStyle name="Header2" xfId="1521"/>
    <cellStyle name="Header2 2" xfId="4184"/>
    <cellStyle name="Header2 2 2" xfId="12393"/>
    <cellStyle name="Header2 2 2 2" xfId="12394"/>
    <cellStyle name="Header2 2 2 2 2" xfId="12395"/>
    <cellStyle name="Header2 2 2 2 2 2" xfId="12396"/>
    <cellStyle name="Header2 2 2 2 2 3" xfId="12397"/>
    <cellStyle name="Header2 2 2 2 2 4" xfId="12398"/>
    <cellStyle name="Header2 2 2 2 2 5" xfId="12399"/>
    <cellStyle name="Header2 2 2 2 3" xfId="12400"/>
    <cellStyle name="Header2 2 2 3" xfId="12401"/>
    <cellStyle name="Header2 2 2 3 2" xfId="12402"/>
    <cellStyle name="Header2 2 2 3 2 2" xfId="12403"/>
    <cellStyle name="Header2 2 2 3 2 3" xfId="12404"/>
    <cellStyle name="Header2 2 2 3 2 4" xfId="12405"/>
    <cellStyle name="Header2 2 2 3 2 5" xfId="12406"/>
    <cellStyle name="Header2 2 2 4" xfId="12407"/>
    <cellStyle name="Header2 2 2 4 2" xfId="12408"/>
    <cellStyle name="Header2 2 2 4 3" xfId="12409"/>
    <cellStyle name="Header2 2 2 4 4" xfId="12410"/>
    <cellStyle name="Header2 2 2 4 5" xfId="12411"/>
    <cellStyle name="Header2 2 3" xfId="12412"/>
    <cellStyle name="Header2 2 3 2" xfId="12413"/>
    <cellStyle name="Header2 2 3 2 2" xfId="12414"/>
    <cellStyle name="Header2 2 3 2 3" xfId="12415"/>
    <cellStyle name="Header2 2 3 2 4" xfId="12416"/>
    <cellStyle name="Header2 2 3 2 5" xfId="12417"/>
    <cellStyle name="Header2 2 3 3" xfId="12418"/>
    <cellStyle name="Header2 2 4" xfId="12419"/>
    <cellStyle name="Header2 2 4 2" xfId="12420"/>
    <cellStyle name="Header2 2 4 2 2" xfId="12421"/>
    <cellStyle name="Header2 2 4 2 3" xfId="12422"/>
    <cellStyle name="Header2 2 4 2 4" xfId="12423"/>
    <cellStyle name="Header2 2 4 2 5" xfId="12424"/>
    <cellStyle name="Header2 2 5" xfId="12425"/>
    <cellStyle name="Header2 2 5 2" xfId="12426"/>
    <cellStyle name="Header2 2 5 3" xfId="12427"/>
    <cellStyle name="Header2 2 5 4" xfId="12428"/>
    <cellStyle name="Header2 2 5 5" xfId="12429"/>
    <cellStyle name="Header2 2 6" xfId="12430"/>
    <cellStyle name="Header2 2 7" xfId="12431"/>
    <cellStyle name="Header2 3" xfId="12432"/>
    <cellStyle name="Header2 3 2" xfId="12433"/>
    <cellStyle name="Header2 3 2 2" xfId="12434"/>
    <cellStyle name="Header2 3 2 2 2" xfId="12435"/>
    <cellStyle name="Header2 3 2 2 3" xfId="12436"/>
    <cellStyle name="Header2 3 2 2 4" xfId="12437"/>
    <cellStyle name="Header2 3 2 2 5" xfId="12438"/>
    <cellStyle name="Header2 3 2 3" xfId="12439"/>
    <cellStyle name="Header2 3 3" xfId="12440"/>
    <cellStyle name="Header2 3 3 2" xfId="12441"/>
    <cellStyle name="Header2 3 3 2 2" xfId="12442"/>
    <cellStyle name="Header2 3 3 2 3" xfId="12443"/>
    <cellStyle name="Header2 3 3 2 4" xfId="12444"/>
    <cellStyle name="Header2 3 3 2 5" xfId="12445"/>
    <cellStyle name="Header2 3 4" xfId="12446"/>
    <cellStyle name="Header2 3 4 2" xfId="12447"/>
    <cellStyle name="Header2 3 4 3" xfId="12448"/>
    <cellStyle name="Header2 3 4 4" xfId="12449"/>
    <cellStyle name="Header2 3 4 5" xfId="12450"/>
    <cellStyle name="Header2 4" xfId="12451"/>
    <cellStyle name="Header2 4 2" xfId="12452"/>
    <cellStyle name="Header2 4 2 2" xfId="12453"/>
    <cellStyle name="Header2 4 2 3" xfId="12454"/>
    <cellStyle name="Header2 4 2 4" xfId="12455"/>
    <cellStyle name="Header2 4 2 5" xfId="12456"/>
    <cellStyle name="Header2 4 3" xfId="12457"/>
    <cellStyle name="Header2 5" xfId="12458"/>
    <cellStyle name="Header2 5 2" xfId="12459"/>
    <cellStyle name="Header2 5 2 2" xfId="12460"/>
    <cellStyle name="Header2 5 2 3" xfId="12461"/>
    <cellStyle name="Header2 5 2 4" xfId="12462"/>
    <cellStyle name="Header2 5 2 5" xfId="12463"/>
    <cellStyle name="Header2 6" xfId="12464"/>
    <cellStyle name="Header2 6 2" xfId="12465"/>
    <cellStyle name="Header2 6 3" xfId="12466"/>
    <cellStyle name="Header2 6 4" xfId="12467"/>
    <cellStyle name="Header2 6 5" xfId="12468"/>
    <cellStyle name="Header2 7" xfId="12469"/>
    <cellStyle name="Header2 8" xfId="12470"/>
    <cellStyle name="Heading" xfId="4185"/>
    <cellStyle name="Heading 1 2" xfId="1522"/>
    <cellStyle name="Heading 1 2 10" xfId="12471"/>
    <cellStyle name="Heading 1 2 11" xfId="12472"/>
    <cellStyle name="Heading 1 2 12" xfId="60766"/>
    <cellStyle name="Heading 1 2 13" xfId="60767"/>
    <cellStyle name="Heading 1 2 14" xfId="60768"/>
    <cellStyle name="Heading 1 2 2" xfId="1523"/>
    <cellStyle name="Heading 1 2 2 10" xfId="60769"/>
    <cellStyle name="Heading 1 2 2 2" xfId="12473"/>
    <cellStyle name="Heading 1 2 2 2 2" xfId="12474"/>
    <cellStyle name="Heading 1 2 2 3" xfId="12475"/>
    <cellStyle name="Heading 1 2 2 3 2" xfId="12476"/>
    <cellStyle name="Heading 1 2 2 4" xfId="12477"/>
    <cellStyle name="Heading 1 2 2 4 2" xfId="12478"/>
    <cellStyle name="Heading 1 2 2 5" xfId="12479"/>
    <cellStyle name="Heading 1 2 2 5 2" xfId="12480"/>
    <cellStyle name="Heading 1 2 2 6" xfId="12481"/>
    <cellStyle name="Heading 1 2 2 6 2" xfId="12482"/>
    <cellStyle name="Heading 1 2 2 7" xfId="12483"/>
    <cellStyle name="Heading 1 2 2 7 2" xfId="12484"/>
    <cellStyle name="Heading 1 2 2 8" xfId="12485"/>
    <cellStyle name="Heading 1 2 2 9" xfId="60770"/>
    <cellStyle name="Heading 1 2 3" xfId="1524"/>
    <cellStyle name="Heading 1 2 3 2" xfId="12486"/>
    <cellStyle name="Heading 1 2 3 3" xfId="60771"/>
    <cellStyle name="Heading 1 2 3 4" xfId="60772"/>
    <cellStyle name="Heading 1 2 4" xfId="1525"/>
    <cellStyle name="Heading 1 2 4 2" xfId="12487"/>
    <cellStyle name="Heading 1 2 4 3" xfId="60773"/>
    <cellStyle name="Heading 1 2 4 4" xfId="60774"/>
    <cellStyle name="Heading 1 2 5" xfId="12488"/>
    <cellStyle name="Heading 1 2 5 2" xfId="12489"/>
    <cellStyle name="Heading 1 2 6" xfId="12490"/>
    <cellStyle name="Heading 1 2 6 2" xfId="12491"/>
    <cellStyle name="Heading 1 2 7" xfId="12492"/>
    <cellStyle name="Heading 1 2 7 2" xfId="12493"/>
    <cellStyle name="Heading 1 2 8" xfId="12494"/>
    <cellStyle name="Heading 1 2 8 2" xfId="12495"/>
    <cellStyle name="Heading 1 2 9" xfId="12496"/>
    <cellStyle name="Heading 1 2 9 2" xfId="12497"/>
    <cellStyle name="Heading 1 3" xfId="1526"/>
    <cellStyle name="Heading 1 3 2" xfId="12498"/>
    <cellStyle name="Heading 1 3 3" xfId="60775"/>
    <cellStyle name="Heading 1 3 4" xfId="60776"/>
    <cellStyle name="Heading 1 3 5" xfId="60777"/>
    <cellStyle name="Heading 1 4" xfId="1527"/>
    <cellStyle name="Heading 1 4 2" xfId="12499"/>
    <cellStyle name="Heading 1 4 3" xfId="60778"/>
    <cellStyle name="Heading 1 4 4" xfId="60779"/>
    <cellStyle name="Heading 1 5" xfId="1528"/>
    <cellStyle name="Heading 1 5 2" xfId="12500"/>
    <cellStyle name="Heading 1 5 3" xfId="60780"/>
    <cellStyle name="Heading 1 6" xfId="12501"/>
    <cellStyle name="Heading 1 7" xfId="12502"/>
    <cellStyle name="Heading 2 2" xfId="1529"/>
    <cellStyle name="Heading 2 2 10" xfId="12503"/>
    <cellStyle name="Heading 2 2 11" xfId="12504"/>
    <cellStyle name="Heading 2 2 12" xfId="60781"/>
    <cellStyle name="Heading 2 2 13" xfId="60782"/>
    <cellStyle name="Heading 2 2 14" xfId="60783"/>
    <cellStyle name="Heading 2 2 2" xfId="1530"/>
    <cellStyle name="Heading 2 2 2 10" xfId="60784"/>
    <cellStyle name="Heading 2 2 2 2" xfId="12505"/>
    <cellStyle name="Heading 2 2 2 2 2" xfId="12506"/>
    <cellStyle name="Heading 2 2 2 3" xfId="12507"/>
    <cellStyle name="Heading 2 2 2 3 2" xfId="12508"/>
    <cellStyle name="Heading 2 2 2 4" xfId="12509"/>
    <cellStyle name="Heading 2 2 2 4 2" xfId="12510"/>
    <cellStyle name="Heading 2 2 2 5" xfId="12511"/>
    <cellStyle name="Heading 2 2 2 5 2" xfId="12512"/>
    <cellStyle name="Heading 2 2 2 6" xfId="12513"/>
    <cellStyle name="Heading 2 2 2 6 2" xfId="12514"/>
    <cellStyle name="Heading 2 2 2 7" xfId="12515"/>
    <cellStyle name="Heading 2 2 2 7 2" xfId="12516"/>
    <cellStyle name="Heading 2 2 2 8" xfId="12517"/>
    <cellStyle name="Heading 2 2 2 9" xfId="60785"/>
    <cellStyle name="Heading 2 2 3" xfId="1531"/>
    <cellStyle name="Heading 2 2 3 2" xfId="12518"/>
    <cellStyle name="Heading 2 2 3 3" xfId="60786"/>
    <cellStyle name="Heading 2 2 3 4" xfId="60787"/>
    <cellStyle name="Heading 2 2 4" xfId="1532"/>
    <cellStyle name="Heading 2 2 4 2" xfId="12519"/>
    <cellStyle name="Heading 2 2 4 3" xfId="60788"/>
    <cellStyle name="Heading 2 2 4 4" xfId="60789"/>
    <cellStyle name="Heading 2 2 5" xfId="12520"/>
    <cellStyle name="Heading 2 2 5 2" xfId="12521"/>
    <cellStyle name="Heading 2 2 6" xfId="12522"/>
    <cellStyle name="Heading 2 2 6 2" xfId="12523"/>
    <cellStyle name="Heading 2 2 7" xfId="12524"/>
    <cellStyle name="Heading 2 2 7 2" xfId="12525"/>
    <cellStyle name="Heading 2 2 8" xfId="12526"/>
    <cellStyle name="Heading 2 2 8 2" xfId="12527"/>
    <cellStyle name="Heading 2 2 9" xfId="12528"/>
    <cellStyle name="Heading 2 2 9 2" xfId="12529"/>
    <cellStyle name="Heading 2 3" xfId="1533"/>
    <cellStyle name="Heading 2 3 2" xfId="12530"/>
    <cellStyle name="Heading 2 3 3" xfId="60790"/>
    <cellStyle name="Heading 2 3 4" xfId="60791"/>
    <cellStyle name="Heading 2 3 5" xfId="60792"/>
    <cellStyle name="Heading 2 4" xfId="1534"/>
    <cellStyle name="Heading 2 4 2" xfId="12531"/>
    <cellStyle name="Heading 2 4 3" xfId="60793"/>
    <cellStyle name="Heading 2 4 4" xfId="60794"/>
    <cellStyle name="Heading 2 5" xfId="1535"/>
    <cellStyle name="Heading 2 5 2" xfId="12532"/>
    <cellStyle name="Heading 2 5 3" xfId="60795"/>
    <cellStyle name="Heading 2 6" xfId="12533"/>
    <cellStyle name="Heading 2 7" xfId="12534"/>
    <cellStyle name="Heading 3 2" xfId="1536"/>
    <cellStyle name="Heading 3 2 10" xfId="12535"/>
    <cellStyle name="Heading 3 2 11" xfId="12536"/>
    <cellStyle name="Heading 3 2 12" xfId="60796"/>
    <cellStyle name="Heading 3 2 13" xfId="60797"/>
    <cellStyle name="Heading 3 2 14" xfId="60798"/>
    <cellStyle name="Heading 3 2 2" xfId="1537"/>
    <cellStyle name="Heading 3 2 2 10" xfId="60799"/>
    <cellStyle name="Heading 3 2 2 2" xfId="12537"/>
    <cellStyle name="Heading 3 2 2 2 2" xfId="12538"/>
    <cellStyle name="Heading 3 2 2 3" xfId="12539"/>
    <cellStyle name="Heading 3 2 2 3 2" xfId="12540"/>
    <cellStyle name="Heading 3 2 2 4" xfId="12541"/>
    <cellStyle name="Heading 3 2 2 4 2" xfId="12542"/>
    <cellStyle name="Heading 3 2 2 5" xfId="12543"/>
    <cellStyle name="Heading 3 2 2 5 2" xfId="12544"/>
    <cellStyle name="Heading 3 2 2 6" xfId="12545"/>
    <cellStyle name="Heading 3 2 2 6 2" xfId="12546"/>
    <cellStyle name="Heading 3 2 2 7" xfId="12547"/>
    <cellStyle name="Heading 3 2 2 7 2" xfId="12548"/>
    <cellStyle name="Heading 3 2 2 8" xfId="12549"/>
    <cellStyle name="Heading 3 2 2 9" xfId="60800"/>
    <cellStyle name="Heading 3 2 3" xfId="1538"/>
    <cellStyle name="Heading 3 2 3 2" xfId="12550"/>
    <cellStyle name="Heading 3 2 3 3" xfId="60801"/>
    <cellStyle name="Heading 3 2 3 4" xfId="60802"/>
    <cellStyle name="Heading 3 2 4" xfId="12551"/>
    <cellStyle name="Heading 3 2 4 2" xfId="12552"/>
    <cellStyle name="Heading 3 2 5" xfId="12553"/>
    <cellStyle name="Heading 3 2 5 2" xfId="12554"/>
    <cellStyle name="Heading 3 2 6" xfId="12555"/>
    <cellStyle name="Heading 3 2 6 2" xfId="12556"/>
    <cellStyle name="Heading 3 2 7" xfId="12557"/>
    <cellStyle name="Heading 3 2 7 2" xfId="12558"/>
    <cellStyle name="Heading 3 2 8" xfId="12559"/>
    <cellStyle name="Heading 3 2 8 2" xfId="12560"/>
    <cellStyle name="Heading 3 2 9" xfId="12561"/>
    <cellStyle name="Heading 3 2 9 2" xfId="12562"/>
    <cellStyle name="Heading 3 3" xfId="1539"/>
    <cellStyle name="Heading 3 3 2" xfId="12563"/>
    <cellStyle name="Heading 3 3 3" xfId="60803"/>
    <cellStyle name="Heading 3 3 4" xfId="60804"/>
    <cellStyle name="Heading 3 4" xfId="1540"/>
    <cellStyle name="Heading 3 4 2" xfId="12564"/>
    <cellStyle name="Heading 3 4 3" xfId="60805"/>
    <cellStyle name="Heading 3 4 4" xfId="60806"/>
    <cellStyle name="Heading 3 5" xfId="12565"/>
    <cellStyle name="Heading 3 6" xfId="12566"/>
    <cellStyle name="Heading 3 7" xfId="60807"/>
    <cellStyle name="Heading 4 2" xfId="1541"/>
    <cellStyle name="Heading 4 2 10" xfId="12567"/>
    <cellStyle name="Heading 4 2 11" xfId="12568"/>
    <cellStyle name="Heading 4 2 12" xfId="60808"/>
    <cellStyle name="Heading 4 2 13" xfId="60809"/>
    <cellStyle name="Heading 4 2 14" xfId="60810"/>
    <cellStyle name="Heading 4 2 2" xfId="1542"/>
    <cellStyle name="Heading 4 2 2 10" xfId="60811"/>
    <cellStyle name="Heading 4 2 2 2" xfId="12569"/>
    <cellStyle name="Heading 4 2 2 2 2" xfId="12570"/>
    <cellStyle name="Heading 4 2 2 3" xfId="12571"/>
    <cellStyle name="Heading 4 2 2 3 2" xfId="12572"/>
    <cellStyle name="Heading 4 2 2 4" xfId="12573"/>
    <cellStyle name="Heading 4 2 2 4 2" xfId="12574"/>
    <cellStyle name="Heading 4 2 2 5" xfId="12575"/>
    <cellStyle name="Heading 4 2 2 5 2" xfId="12576"/>
    <cellStyle name="Heading 4 2 2 6" xfId="12577"/>
    <cellStyle name="Heading 4 2 2 6 2" xfId="12578"/>
    <cellStyle name="Heading 4 2 2 7" xfId="12579"/>
    <cellStyle name="Heading 4 2 2 7 2" xfId="12580"/>
    <cellStyle name="Heading 4 2 2 8" xfId="12581"/>
    <cellStyle name="Heading 4 2 2 9" xfId="60812"/>
    <cellStyle name="Heading 4 2 3" xfId="1543"/>
    <cellStyle name="Heading 4 2 3 2" xfId="12582"/>
    <cellStyle name="Heading 4 2 3 3" xfId="60813"/>
    <cellStyle name="Heading 4 2 3 4" xfId="60814"/>
    <cellStyle name="Heading 4 2 4" xfId="12583"/>
    <cellStyle name="Heading 4 2 4 2" xfId="12584"/>
    <cellStyle name="Heading 4 2 5" xfId="12585"/>
    <cellStyle name="Heading 4 2 5 2" xfId="12586"/>
    <cellStyle name="Heading 4 2 6" xfId="12587"/>
    <cellStyle name="Heading 4 2 6 2" xfId="12588"/>
    <cellStyle name="Heading 4 2 7" xfId="12589"/>
    <cellStyle name="Heading 4 2 7 2" xfId="12590"/>
    <cellStyle name="Heading 4 2 8" xfId="12591"/>
    <cellStyle name="Heading 4 2 8 2" xfId="12592"/>
    <cellStyle name="Heading 4 2 9" xfId="12593"/>
    <cellStyle name="Heading 4 2 9 2" xfId="12594"/>
    <cellStyle name="Heading 4 3" xfId="1544"/>
    <cellStyle name="Heading 4 3 2" xfId="12595"/>
    <cellStyle name="Heading 4 3 3" xfId="60815"/>
    <cellStyle name="Heading 4 3 4" xfId="60816"/>
    <cellStyle name="Heading 4 4" xfId="1545"/>
    <cellStyle name="Heading 4 4 2" xfId="12596"/>
    <cellStyle name="Heading 4 4 3" xfId="60817"/>
    <cellStyle name="Heading 4 4 4" xfId="60818"/>
    <cellStyle name="Heading 4 5" xfId="12597"/>
    <cellStyle name="Heading 4 6" xfId="12598"/>
    <cellStyle name="Heading 4 7" xfId="60819"/>
    <cellStyle name="Heading 5" xfId="12599"/>
    <cellStyle name="Heading 6" xfId="12600"/>
    <cellStyle name="Heading 7" xfId="60820"/>
    <cellStyle name="Heading 8" xfId="60821"/>
    <cellStyle name="Heading No Underline" xfId="4186"/>
    <cellStyle name="Heading No Underline 2" xfId="12601"/>
    <cellStyle name="Heading No Underline 3" xfId="12602"/>
    <cellStyle name="Heading No Underline 4" xfId="60822"/>
    <cellStyle name="Heading No Underline 5" xfId="60823"/>
    <cellStyle name="Heading With Underline" xfId="4187"/>
    <cellStyle name="Heading With Underline 2" xfId="12603"/>
    <cellStyle name="Heading With Underline 3" xfId="12604"/>
    <cellStyle name="Heading With Underline 4" xfId="60824"/>
    <cellStyle name="Heading With Underline 5" xfId="60825"/>
    <cellStyle name="Heading1" xfId="1546"/>
    <cellStyle name="Heading1 10" xfId="12605"/>
    <cellStyle name="Heading1 11" xfId="12606"/>
    <cellStyle name="Heading1 12" xfId="12607"/>
    <cellStyle name="Heading1 13" xfId="12608"/>
    <cellStyle name="Heading1 14" xfId="12609"/>
    <cellStyle name="Heading1 15" xfId="12610"/>
    <cellStyle name="Heading1 16" xfId="12611"/>
    <cellStyle name="Heading1 17" xfId="12612"/>
    <cellStyle name="Heading1 18" xfId="12613"/>
    <cellStyle name="Heading1 19" xfId="12614"/>
    <cellStyle name="Heading1 2" xfId="1547"/>
    <cellStyle name="Heading1 2 2" xfId="12615"/>
    <cellStyle name="Heading1 2 3" xfId="60826"/>
    <cellStyle name="Heading1 3" xfId="12616"/>
    <cellStyle name="Heading1 4" xfId="12617"/>
    <cellStyle name="Heading1 5" xfId="12618"/>
    <cellStyle name="Heading1 6" xfId="12619"/>
    <cellStyle name="Heading1 7" xfId="12620"/>
    <cellStyle name="Heading1 8" xfId="12621"/>
    <cellStyle name="Heading1 9" xfId="12622"/>
    <cellStyle name="Heading2" xfId="1548"/>
    <cellStyle name="Heading2 10" xfId="12623"/>
    <cellStyle name="Heading2 11" xfId="12624"/>
    <cellStyle name="Heading2 12" xfId="12625"/>
    <cellStyle name="Heading2 13" xfId="12626"/>
    <cellStyle name="Heading2 14" xfId="12627"/>
    <cellStyle name="Heading2 15" xfId="12628"/>
    <cellStyle name="Heading2 16" xfId="12629"/>
    <cellStyle name="Heading2 17" xfId="12630"/>
    <cellStyle name="Heading2 18" xfId="12631"/>
    <cellStyle name="Heading2 19" xfId="12632"/>
    <cellStyle name="Heading2 2" xfId="1549"/>
    <cellStyle name="Heading2 2 2" xfId="12633"/>
    <cellStyle name="Heading2 2 3" xfId="60827"/>
    <cellStyle name="Heading2 3" xfId="12634"/>
    <cellStyle name="Heading2 4" xfId="12635"/>
    <cellStyle name="Heading2 5" xfId="12636"/>
    <cellStyle name="Heading2 6" xfId="12637"/>
    <cellStyle name="Heading2 7" xfId="12638"/>
    <cellStyle name="Heading2 8" xfId="12639"/>
    <cellStyle name="Heading2 9" xfId="12640"/>
    <cellStyle name="HEADINGS" xfId="1550"/>
    <cellStyle name="HEADINGS 2" xfId="12641"/>
    <cellStyle name="HEADINGS 3" xfId="12642"/>
    <cellStyle name="HEADINGS 4" xfId="60828"/>
    <cellStyle name="HEADINGS 5" xfId="60829"/>
    <cellStyle name="HEADINGS 6" xfId="60830"/>
    <cellStyle name="HEADINGSTOP" xfId="1551"/>
    <cellStyle name="HEADINGSTOP 2" xfId="12643"/>
    <cellStyle name="HEADINGSTOP 3" xfId="12644"/>
    <cellStyle name="HEADINGSTOP 4" xfId="60831"/>
    <cellStyle name="HEADINGSTOP 5" xfId="60832"/>
    <cellStyle name="HEADINGSTOP 6" xfId="60833"/>
    <cellStyle name="headoption" xfId="1552"/>
    <cellStyle name="headoption 2" xfId="4188"/>
    <cellStyle name="headoption 2 2" xfId="12645"/>
    <cellStyle name="headoption 2 2 2" xfId="12646"/>
    <cellStyle name="headoption 2 2 2 2" xfId="12647"/>
    <cellStyle name="headoption 2 2 2 2 2" xfId="12648"/>
    <cellStyle name="headoption 2 2 2 2 3" xfId="12649"/>
    <cellStyle name="headoption 2 2 2 3" xfId="12650"/>
    <cellStyle name="headoption 2 2 3" xfId="12651"/>
    <cellStyle name="headoption 2 2 3 2" xfId="12652"/>
    <cellStyle name="headoption 2 2 3 3" xfId="12653"/>
    <cellStyle name="headoption 2 2 4" xfId="12654"/>
    <cellStyle name="headoption 2 3" xfId="12655"/>
    <cellStyle name="headoption 2 3 2" xfId="12656"/>
    <cellStyle name="headoption 2 3 2 2" xfId="12657"/>
    <cellStyle name="headoption 2 3 2 3" xfId="12658"/>
    <cellStyle name="headoption 2 3 2 4" xfId="12659"/>
    <cellStyle name="headoption 2 3 3" xfId="12660"/>
    <cellStyle name="headoption 2 3 4" xfId="12661"/>
    <cellStyle name="headoption 2 3 5" xfId="12662"/>
    <cellStyle name="headoption 2 4" xfId="12663"/>
    <cellStyle name="headoption 2 4 2" xfId="12664"/>
    <cellStyle name="headoption 2 4 3" xfId="12665"/>
    <cellStyle name="headoption 2 4 4" xfId="12666"/>
    <cellStyle name="headoption 2 5" xfId="12667"/>
    <cellStyle name="headoption 2 6" xfId="12668"/>
    <cellStyle name="headoption 3" xfId="4189"/>
    <cellStyle name="headoption 3 2" xfId="12669"/>
    <cellStyle name="headoption 3 2 2" xfId="12670"/>
    <cellStyle name="headoption 3 2 2 2" xfId="12671"/>
    <cellStyle name="headoption 3 2 2 2 2" xfId="12672"/>
    <cellStyle name="headoption 3 2 2 2 3" xfId="12673"/>
    <cellStyle name="headoption 3 2 2 3" xfId="12674"/>
    <cellStyle name="headoption 3 2 3" xfId="12675"/>
    <cellStyle name="headoption 3 2 3 2" xfId="12676"/>
    <cellStyle name="headoption 3 2 3 3" xfId="12677"/>
    <cellStyle name="headoption 3 2 4" xfId="12678"/>
    <cellStyle name="headoption 3 3" xfId="12679"/>
    <cellStyle name="headoption 3 3 2" xfId="12680"/>
    <cellStyle name="headoption 3 3 2 2" xfId="12681"/>
    <cellStyle name="headoption 3 3 2 3" xfId="12682"/>
    <cellStyle name="headoption 3 3 2 4" xfId="12683"/>
    <cellStyle name="headoption 3 3 3" xfId="12684"/>
    <cellStyle name="headoption 3 3 4" xfId="12685"/>
    <cellStyle name="headoption 3 3 5" xfId="12686"/>
    <cellStyle name="headoption 3 4" xfId="12687"/>
    <cellStyle name="headoption 3 4 2" xfId="12688"/>
    <cellStyle name="headoption 3 4 3" xfId="12689"/>
    <cellStyle name="headoption 3 4 4" xfId="12690"/>
    <cellStyle name="headoption 3 5" xfId="12691"/>
    <cellStyle name="headoption 3 6" xfId="12692"/>
    <cellStyle name="headoption 4" xfId="12693"/>
    <cellStyle name="headoption 4 2" xfId="12694"/>
    <cellStyle name="headoption 4 2 2" xfId="12695"/>
    <cellStyle name="headoption 4 2 2 2" xfId="12696"/>
    <cellStyle name="headoption 4 2 2 3" xfId="12697"/>
    <cellStyle name="headoption 4 2 3" xfId="12698"/>
    <cellStyle name="headoption 4 3" xfId="12699"/>
    <cellStyle name="headoption 4 3 2" xfId="12700"/>
    <cellStyle name="headoption 4 3 3" xfId="12701"/>
    <cellStyle name="headoption 4 4" xfId="12702"/>
    <cellStyle name="headoption 5" xfId="12703"/>
    <cellStyle name="headoption 5 2" xfId="12704"/>
    <cellStyle name="headoption 5 2 2" xfId="12705"/>
    <cellStyle name="headoption 5 2 3" xfId="12706"/>
    <cellStyle name="headoption 5 2 4" xfId="12707"/>
    <cellStyle name="headoption 5 3" xfId="12708"/>
    <cellStyle name="headoption 5 4" xfId="12709"/>
    <cellStyle name="headoption 5 5" xfId="12710"/>
    <cellStyle name="headoption 6" xfId="12711"/>
    <cellStyle name="headoption 6 2" xfId="12712"/>
    <cellStyle name="headoption 6 3" xfId="12713"/>
    <cellStyle name="headoption 6 4" xfId="12714"/>
    <cellStyle name="headoption 7" xfId="12715"/>
    <cellStyle name="headoption 8" xfId="12716"/>
    <cellStyle name="headoption_bieu 1b" xfId="12717"/>
    <cellStyle name="Hoa-Scholl" xfId="1553"/>
    <cellStyle name="Hoa-Scholl 2" xfId="4190"/>
    <cellStyle name="Hoa-Scholl 2 2" xfId="12718"/>
    <cellStyle name="Hoa-Scholl 2 2 2" xfId="12719"/>
    <cellStyle name="Hoa-Scholl 2 2 2 2" xfId="12720"/>
    <cellStyle name="Hoa-Scholl 2 2 2 2 2" xfId="12721"/>
    <cellStyle name="Hoa-Scholl 2 2 2 2 3" xfId="12722"/>
    <cellStyle name="Hoa-Scholl 2 2 2 3" xfId="12723"/>
    <cellStyle name="Hoa-Scholl 2 2 3" xfId="12724"/>
    <cellStyle name="Hoa-Scholl 2 2 3 2" xfId="12725"/>
    <cellStyle name="Hoa-Scholl 2 2 3 3" xfId="12726"/>
    <cellStyle name="Hoa-Scholl 2 2 4" xfId="12727"/>
    <cellStyle name="Hoa-Scholl 2 3" xfId="12728"/>
    <cellStyle name="Hoa-Scholl 2 3 2" xfId="12729"/>
    <cellStyle name="Hoa-Scholl 2 3 2 2" xfId="12730"/>
    <cellStyle name="Hoa-Scholl 2 3 2 3" xfId="12731"/>
    <cellStyle name="Hoa-Scholl 2 3 2 4" xfId="12732"/>
    <cellStyle name="Hoa-Scholl 2 3 3" xfId="12733"/>
    <cellStyle name="Hoa-Scholl 2 3 4" xfId="12734"/>
    <cellStyle name="Hoa-Scholl 2 3 5" xfId="12735"/>
    <cellStyle name="Hoa-Scholl 2 4" xfId="12736"/>
    <cellStyle name="Hoa-Scholl 2 4 2" xfId="12737"/>
    <cellStyle name="Hoa-Scholl 2 4 3" xfId="12738"/>
    <cellStyle name="Hoa-Scholl 2 4 4" xfId="12739"/>
    <cellStyle name="Hoa-Scholl 2 5" xfId="12740"/>
    <cellStyle name="Hoa-Scholl 2 6" xfId="12741"/>
    <cellStyle name="Hoa-Scholl 3" xfId="12742"/>
    <cellStyle name="Hoa-Scholl 3 2" xfId="12743"/>
    <cellStyle name="Hoa-Scholl 3 2 2" xfId="12744"/>
    <cellStyle name="Hoa-Scholl 3 2 2 2" xfId="12745"/>
    <cellStyle name="Hoa-Scholl 3 2 2 3" xfId="12746"/>
    <cellStyle name="Hoa-Scholl 3 2 3" xfId="12747"/>
    <cellStyle name="Hoa-Scholl 3 3" xfId="12748"/>
    <cellStyle name="Hoa-Scholl 3 3 2" xfId="12749"/>
    <cellStyle name="Hoa-Scholl 3 3 3" xfId="12750"/>
    <cellStyle name="Hoa-Scholl 3 4" xfId="12751"/>
    <cellStyle name="Hoa-Scholl 4" xfId="12752"/>
    <cellStyle name="Hoa-Scholl 4 2" xfId="12753"/>
    <cellStyle name="Hoa-Scholl 4 2 2" xfId="12754"/>
    <cellStyle name="Hoa-Scholl 4 2 3" xfId="12755"/>
    <cellStyle name="Hoa-Scholl 4 2 4" xfId="12756"/>
    <cellStyle name="Hoa-Scholl 4 3" xfId="12757"/>
    <cellStyle name="Hoa-Scholl 4 4" xfId="12758"/>
    <cellStyle name="Hoa-Scholl 4 5" xfId="12759"/>
    <cellStyle name="Hoa-Scholl 5" xfId="12760"/>
    <cellStyle name="Hoa-Scholl 5 2" xfId="12761"/>
    <cellStyle name="Hoa-Scholl 5 3" xfId="12762"/>
    <cellStyle name="Hoa-Scholl 5 4" xfId="12763"/>
    <cellStyle name="Hoa-Scholl 6" xfId="12764"/>
    <cellStyle name="Hoa-Scholl 7" xfId="12765"/>
    <cellStyle name="Hoa-Scholl_bieu 1b" xfId="12766"/>
    <cellStyle name="HUY" xfId="1554"/>
    <cellStyle name="HUY 2" xfId="1555"/>
    <cellStyle name="HUY 2 2" xfId="12767"/>
    <cellStyle name="HUY 2 3" xfId="60834"/>
    <cellStyle name="HUY 2 4" xfId="60835"/>
    <cellStyle name="HUY 3" xfId="1556"/>
    <cellStyle name="HUY 3 2" xfId="12768"/>
    <cellStyle name="HUY 3 3" xfId="60836"/>
    <cellStyle name="HUY 3 4" xfId="60837"/>
    <cellStyle name="HUY 4" xfId="1557"/>
    <cellStyle name="HUY 4 2" xfId="12769"/>
    <cellStyle name="HUY 4 3" xfId="60838"/>
    <cellStyle name="HUY 4 4" xfId="60839"/>
    <cellStyle name="HUY 5" xfId="12770"/>
    <cellStyle name="HUY 6" xfId="60840"/>
    <cellStyle name="HUY 7" xfId="60841"/>
    <cellStyle name="Hyperlink 2" xfId="12771"/>
    <cellStyle name="i phÝ kh¸c_B¶ng 2" xfId="1558"/>
    <cellStyle name="I.3" xfId="1559"/>
    <cellStyle name="I.3 2" xfId="12772"/>
    <cellStyle name="I.3 3" xfId="12773"/>
    <cellStyle name="I.3 4" xfId="60842"/>
    <cellStyle name="I.3 5" xfId="60843"/>
    <cellStyle name="I.3 6" xfId="60844"/>
    <cellStyle name="i·0" xfId="1560"/>
    <cellStyle name="i·0 2" xfId="1561"/>
    <cellStyle name="i·0 2 2" xfId="12774"/>
    <cellStyle name="i·0 2 3" xfId="12775"/>
    <cellStyle name="i·0 2 4" xfId="60845"/>
    <cellStyle name="i·0 2 5" xfId="60846"/>
    <cellStyle name="i·0 3" xfId="12776"/>
    <cellStyle name="i·0 4" xfId="12777"/>
    <cellStyle name="i·0 5" xfId="60847"/>
    <cellStyle name="i·0 6" xfId="60848"/>
    <cellStyle name="i·0 7" xfId="60849"/>
    <cellStyle name="ï-¾È»ê_BiÓu TB" xfId="1562"/>
    <cellStyle name="Input [yellow]" xfId="1563"/>
    <cellStyle name="Input [yellow] 10" xfId="4191"/>
    <cellStyle name="Input [yellow] 10 2" xfId="12778"/>
    <cellStyle name="Input [yellow] 10 2 2" xfId="12779"/>
    <cellStyle name="Input [yellow] 10 2 2 2" xfId="12780"/>
    <cellStyle name="Input [yellow] 10 2 2 2 2" xfId="12781"/>
    <cellStyle name="Input [yellow] 10 2 2 2 3" xfId="12782"/>
    <cellStyle name="Input [yellow] 10 2 2 3" xfId="12783"/>
    <cellStyle name="Input [yellow] 10 2 3" xfId="12784"/>
    <cellStyle name="Input [yellow] 10 2 3 2" xfId="12785"/>
    <cellStyle name="Input [yellow] 10 2 3 3" xfId="12786"/>
    <cellStyle name="Input [yellow] 10 2 4" xfId="12787"/>
    <cellStyle name="Input [yellow] 10 3" xfId="12788"/>
    <cellStyle name="Input [yellow] 10 3 2" xfId="12789"/>
    <cellStyle name="Input [yellow] 10 3 2 2" xfId="12790"/>
    <cellStyle name="Input [yellow] 10 3 2 3" xfId="12791"/>
    <cellStyle name="Input [yellow] 10 3 2 4" xfId="12792"/>
    <cellStyle name="Input [yellow] 10 3 3" xfId="12793"/>
    <cellStyle name="Input [yellow] 10 3 4" xfId="12794"/>
    <cellStyle name="Input [yellow] 10 3 5" xfId="12795"/>
    <cellStyle name="Input [yellow] 10 4" xfId="12796"/>
    <cellStyle name="Input [yellow] 10 4 2" xfId="12797"/>
    <cellStyle name="Input [yellow] 10 4 3" xfId="12798"/>
    <cellStyle name="Input [yellow] 10 4 4" xfId="12799"/>
    <cellStyle name="Input [yellow] 10 5" xfId="12800"/>
    <cellStyle name="Input [yellow] 10 6" xfId="12801"/>
    <cellStyle name="Input [yellow] 11" xfId="4192"/>
    <cellStyle name="Input [yellow] 11 2" xfId="12802"/>
    <cellStyle name="Input [yellow] 11 2 2" xfId="12803"/>
    <cellStyle name="Input [yellow] 11 2 2 2" xfId="12804"/>
    <cellStyle name="Input [yellow] 11 2 2 2 2" xfId="12805"/>
    <cellStyle name="Input [yellow] 11 2 2 2 3" xfId="12806"/>
    <cellStyle name="Input [yellow] 11 2 2 3" xfId="12807"/>
    <cellStyle name="Input [yellow] 11 2 3" xfId="12808"/>
    <cellStyle name="Input [yellow] 11 2 3 2" xfId="12809"/>
    <cellStyle name="Input [yellow] 11 2 3 3" xfId="12810"/>
    <cellStyle name="Input [yellow] 11 2 4" xfId="12811"/>
    <cellStyle name="Input [yellow] 11 3" xfId="12812"/>
    <cellStyle name="Input [yellow] 11 3 2" xfId="12813"/>
    <cellStyle name="Input [yellow] 11 3 2 2" xfId="12814"/>
    <cellStyle name="Input [yellow] 11 3 2 3" xfId="12815"/>
    <cellStyle name="Input [yellow] 11 3 2 4" xfId="12816"/>
    <cellStyle name="Input [yellow] 11 3 3" xfId="12817"/>
    <cellStyle name="Input [yellow] 11 3 4" xfId="12818"/>
    <cellStyle name="Input [yellow] 11 3 5" xfId="12819"/>
    <cellStyle name="Input [yellow] 11 4" xfId="12820"/>
    <cellStyle name="Input [yellow] 11 4 2" xfId="12821"/>
    <cellStyle name="Input [yellow] 11 4 3" xfId="12822"/>
    <cellStyle name="Input [yellow] 11 4 4" xfId="12823"/>
    <cellStyle name="Input [yellow] 11 5" xfId="12824"/>
    <cellStyle name="Input [yellow] 11 6" xfId="12825"/>
    <cellStyle name="Input [yellow] 12" xfId="4193"/>
    <cellStyle name="Input [yellow] 12 2" xfId="12826"/>
    <cellStyle name="Input [yellow] 12 2 2" xfId="12827"/>
    <cellStyle name="Input [yellow] 12 2 2 2" xfId="12828"/>
    <cellStyle name="Input [yellow] 12 2 2 2 2" xfId="12829"/>
    <cellStyle name="Input [yellow] 12 2 2 2 3" xfId="12830"/>
    <cellStyle name="Input [yellow] 12 2 2 3" xfId="12831"/>
    <cellStyle name="Input [yellow] 12 2 3" xfId="12832"/>
    <cellStyle name="Input [yellow] 12 2 3 2" xfId="12833"/>
    <cellStyle name="Input [yellow] 12 2 3 3" xfId="12834"/>
    <cellStyle name="Input [yellow] 12 2 4" xfId="12835"/>
    <cellStyle name="Input [yellow] 12 3" xfId="12836"/>
    <cellStyle name="Input [yellow] 12 3 2" xfId="12837"/>
    <cellStyle name="Input [yellow] 12 3 2 2" xfId="12838"/>
    <cellStyle name="Input [yellow] 12 3 2 3" xfId="12839"/>
    <cellStyle name="Input [yellow] 12 3 2 4" xfId="12840"/>
    <cellStyle name="Input [yellow] 12 3 3" xfId="12841"/>
    <cellStyle name="Input [yellow] 12 3 4" xfId="12842"/>
    <cellStyle name="Input [yellow] 12 3 5" xfId="12843"/>
    <cellStyle name="Input [yellow] 12 4" xfId="12844"/>
    <cellStyle name="Input [yellow] 12 4 2" xfId="12845"/>
    <cellStyle name="Input [yellow] 12 4 3" xfId="12846"/>
    <cellStyle name="Input [yellow] 12 4 4" xfId="12847"/>
    <cellStyle name="Input [yellow] 12 5" xfId="12848"/>
    <cellStyle name="Input [yellow] 12 6" xfId="12849"/>
    <cellStyle name="Input [yellow] 13" xfId="4194"/>
    <cellStyle name="Input [yellow] 13 2" xfId="12850"/>
    <cellStyle name="Input [yellow] 13 2 2" xfId="12851"/>
    <cellStyle name="Input [yellow] 13 2 2 2" xfId="12852"/>
    <cellStyle name="Input [yellow] 13 2 2 2 2" xfId="12853"/>
    <cellStyle name="Input [yellow] 13 2 2 2 3" xfId="12854"/>
    <cellStyle name="Input [yellow] 13 2 2 3" xfId="12855"/>
    <cellStyle name="Input [yellow] 13 2 3" xfId="12856"/>
    <cellStyle name="Input [yellow] 13 2 3 2" xfId="12857"/>
    <cellStyle name="Input [yellow] 13 2 3 3" xfId="12858"/>
    <cellStyle name="Input [yellow] 13 2 4" xfId="12859"/>
    <cellStyle name="Input [yellow] 13 3" xfId="12860"/>
    <cellStyle name="Input [yellow] 13 3 2" xfId="12861"/>
    <cellStyle name="Input [yellow] 13 3 2 2" xfId="12862"/>
    <cellStyle name="Input [yellow] 13 3 2 3" xfId="12863"/>
    <cellStyle name="Input [yellow] 13 3 2 4" xfId="12864"/>
    <cellStyle name="Input [yellow] 13 3 3" xfId="12865"/>
    <cellStyle name="Input [yellow] 13 3 4" xfId="12866"/>
    <cellStyle name="Input [yellow] 13 3 5" xfId="12867"/>
    <cellStyle name="Input [yellow] 13 4" xfId="12868"/>
    <cellStyle name="Input [yellow] 13 4 2" xfId="12869"/>
    <cellStyle name="Input [yellow] 13 4 3" xfId="12870"/>
    <cellStyle name="Input [yellow] 13 4 4" xfId="12871"/>
    <cellStyle name="Input [yellow] 13 5" xfId="12872"/>
    <cellStyle name="Input [yellow] 13 6" xfId="12873"/>
    <cellStyle name="Input [yellow] 14" xfId="4195"/>
    <cellStyle name="Input [yellow] 14 2" xfId="12874"/>
    <cellStyle name="Input [yellow] 14 2 2" xfId="12875"/>
    <cellStyle name="Input [yellow] 14 2 2 2" xfId="12876"/>
    <cellStyle name="Input [yellow] 14 2 2 2 2" xfId="12877"/>
    <cellStyle name="Input [yellow] 14 2 2 2 3" xfId="12878"/>
    <cellStyle name="Input [yellow] 14 2 2 3" xfId="12879"/>
    <cellStyle name="Input [yellow] 14 2 3" xfId="12880"/>
    <cellStyle name="Input [yellow] 14 2 3 2" xfId="12881"/>
    <cellStyle name="Input [yellow] 14 2 3 3" xfId="12882"/>
    <cellStyle name="Input [yellow] 14 2 4" xfId="12883"/>
    <cellStyle name="Input [yellow] 14 3" xfId="12884"/>
    <cellStyle name="Input [yellow] 14 3 2" xfId="12885"/>
    <cellStyle name="Input [yellow] 14 3 2 2" xfId="12886"/>
    <cellStyle name="Input [yellow] 14 3 2 3" xfId="12887"/>
    <cellStyle name="Input [yellow] 14 3 2 4" xfId="12888"/>
    <cellStyle name="Input [yellow] 14 3 3" xfId="12889"/>
    <cellStyle name="Input [yellow] 14 3 4" xfId="12890"/>
    <cellStyle name="Input [yellow] 14 3 5" xfId="12891"/>
    <cellStyle name="Input [yellow] 14 4" xfId="12892"/>
    <cellStyle name="Input [yellow] 14 4 2" xfId="12893"/>
    <cellStyle name="Input [yellow] 14 4 3" xfId="12894"/>
    <cellStyle name="Input [yellow] 14 4 4" xfId="12895"/>
    <cellStyle name="Input [yellow] 14 5" xfId="12896"/>
    <cellStyle name="Input [yellow] 14 6" xfId="12897"/>
    <cellStyle name="Input [yellow] 15" xfId="4196"/>
    <cellStyle name="Input [yellow] 15 2" xfId="12898"/>
    <cellStyle name="Input [yellow] 15 2 2" xfId="12899"/>
    <cellStyle name="Input [yellow] 15 2 2 2" xfId="12900"/>
    <cellStyle name="Input [yellow] 15 2 2 2 2" xfId="12901"/>
    <cellStyle name="Input [yellow] 15 2 2 2 3" xfId="12902"/>
    <cellStyle name="Input [yellow] 15 2 2 3" xfId="12903"/>
    <cellStyle name="Input [yellow] 15 2 3" xfId="12904"/>
    <cellStyle name="Input [yellow] 15 2 3 2" xfId="12905"/>
    <cellStyle name="Input [yellow] 15 2 3 3" xfId="12906"/>
    <cellStyle name="Input [yellow] 15 2 4" xfId="12907"/>
    <cellStyle name="Input [yellow] 15 3" xfId="12908"/>
    <cellStyle name="Input [yellow] 15 3 2" xfId="12909"/>
    <cellStyle name="Input [yellow] 15 3 2 2" xfId="12910"/>
    <cellStyle name="Input [yellow] 15 3 2 3" xfId="12911"/>
    <cellStyle name="Input [yellow] 15 3 2 4" xfId="12912"/>
    <cellStyle name="Input [yellow] 15 3 3" xfId="12913"/>
    <cellStyle name="Input [yellow] 15 3 4" xfId="12914"/>
    <cellStyle name="Input [yellow] 15 3 5" xfId="12915"/>
    <cellStyle name="Input [yellow] 15 4" xfId="12916"/>
    <cellStyle name="Input [yellow] 15 4 2" xfId="12917"/>
    <cellStyle name="Input [yellow] 15 4 3" xfId="12918"/>
    <cellStyle name="Input [yellow] 15 4 4" xfId="12919"/>
    <cellStyle name="Input [yellow] 15 5" xfId="12920"/>
    <cellStyle name="Input [yellow] 15 6" xfId="12921"/>
    <cellStyle name="Input [yellow] 16" xfId="4197"/>
    <cellStyle name="Input [yellow] 16 2" xfId="12922"/>
    <cellStyle name="Input [yellow] 16 2 2" xfId="12923"/>
    <cellStyle name="Input [yellow] 16 2 2 2" xfId="12924"/>
    <cellStyle name="Input [yellow] 16 2 2 2 2" xfId="12925"/>
    <cellStyle name="Input [yellow] 16 2 2 2 3" xfId="12926"/>
    <cellStyle name="Input [yellow] 16 2 2 3" xfId="12927"/>
    <cellStyle name="Input [yellow] 16 2 3" xfId="12928"/>
    <cellStyle name="Input [yellow] 16 2 3 2" xfId="12929"/>
    <cellStyle name="Input [yellow] 16 2 3 3" xfId="12930"/>
    <cellStyle name="Input [yellow] 16 2 4" xfId="12931"/>
    <cellStyle name="Input [yellow] 16 3" xfId="12932"/>
    <cellStyle name="Input [yellow] 16 3 2" xfId="12933"/>
    <cellStyle name="Input [yellow] 16 3 2 2" xfId="12934"/>
    <cellStyle name="Input [yellow] 16 3 2 3" xfId="12935"/>
    <cellStyle name="Input [yellow] 16 3 2 4" xfId="12936"/>
    <cellStyle name="Input [yellow] 16 3 3" xfId="12937"/>
    <cellStyle name="Input [yellow] 16 3 4" xfId="12938"/>
    <cellStyle name="Input [yellow] 16 3 5" xfId="12939"/>
    <cellStyle name="Input [yellow] 16 4" xfId="12940"/>
    <cellStyle name="Input [yellow] 16 4 2" xfId="12941"/>
    <cellStyle name="Input [yellow] 16 4 3" xfId="12942"/>
    <cellStyle name="Input [yellow] 16 4 4" xfId="12943"/>
    <cellStyle name="Input [yellow] 16 5" xfId="12944"/>
    <cellStyle name="Input [yellow] 16 6" xfId="12945"/>
    <cellStyle name="Input [yellow] 17" xfId="12946"/>
    <cellStyle name="Input [yellow] 17 2" xfId="12947"/>
    <cellStyle name="Input [yellow] 17 2 2" xfId="12948"/>
    <cellStyle name="Input [yellow] 17 2 2 2" xfId="12949"/>
    <cellStyle name="Input [yellow] 17 2 2 3" xfId="12950"/>
    <cellStyle name="Input [yellow] 17 2 3" xfId="12951"/>
    <cellStyle name="Input [yellow] 17 3" xfId="12952"/>
    <cellStyle name="Input [yellow] 17 3 2" xfId="12953"/>
    <cellStyle name="Input [yellow] 17 3 3" xfId="12954"/>
    <cellStyle name="Input [yellow] 17 4" xfId="12955"/>
    <cellStyle name="Input [yellow] 18" xfId="12956"/>
    <cellStyle name="Input [yellow] 18 2" xfId="12957"/>
    <cellStyle name="Input [yellow] 18 2 2" xfId="12958"/>
    <cellStyle name="Input [yellow] 18 2 2 2" xfId="12959"/>
    <cellStyle name="Input [yellow] 18 2 2 3" xfId="12960"/>
    <cellStyle name="Input [yellow] 18 2 3" xfId="12961"/>
    <cellStyle name="Input [yellow] 18 3" xfId="12962"/>
    <cellStyle name="Input [yellow] 18 3 2" xfId="12963"/>
    <cellStyle name="Input [yellow] 18 3 3" xfId="12964"/>
    <cellStyle name="Input [yellow] 18 4" xfId="12965"/>
    <cellStyle name="Input [yellow] 19" xfId="12966"/>
    <cellStyle name="Input [yellow] 19 2" xfId="12967"/>
    <cellStyle name="Input [yellow] 19 2 2" xfId="12968"/>
    <cellStyle name="Input [yellow] 19 2 2 2" xfId="12969"/>
    <cellStyle name="Input [yellow] 19 2 2 3" xfId="12970"/>
    <cellStyle name="Input [yellow] 19 2 3" xfId="12971"/>
    <cellStyle name="Input [yellow] 19 3" xfId="12972"/>
    <cellStyle name="Input [yellow] 19 3 2" xfId="12973"/>
    <cellStyle name="Input [yellow] 19 3 3" xfId="12974"/>
    <cellStyle name="Input [yellow] 19 4" xfId="12975"/>
    <cellStyle name="Input [yellow] 2" xfId="4198"/>
    <cellStyle name="Input [yellow] 2 2" xfId="4199"/>
    <cellStyle name="Input [yellow] 2 2 2" xfId="12976"/>
    <cellStyle name="Input [yellow] 2 2 2 2" xfId="12977"/>
    <cellStyle name="Input [yellow] 2 2 2 2 2" xfId="12978"/>
    <cellStyle name="Input [yellow] 2 2 2 2 2 2" xfId="12979"/>
    <cellStyle name="Input [yellow] 2 2 2 2 2 3" xfId="12980"/>
    <cellStyle name="Input [yellow] 2 2 2 2 3" xfId="12981"/>
    <cellStyle name="Input [yellow] 2 2 2 3" xfId="12982"/>
    <cellStyle name="Input [yellow] 2 2 2 3 2" xfId="12983"/>
    <cellStyle name="Input [yellow] 2 2 2 3 3" xfId="12984"/>
    <cellStyle name="Input [yellow] 2 2 2 4" xfId="12985"/>
    <cellStyle name="Input [yellow] 2 2 3" xfId="12986"/>
    <cellStyle name="Input [yellow] 2 2 3 2" xfId="12987"/>
    <cellStyle name="Input [yellow] 2 2 3 2 2" xfId="12988"/>
    <cellStyle name="Input [yellow] 2 2 3 2 3" xfId="12989"/>
    <cellStyle name="Input [yellow] 2 2 3 2 4" xfId="12990"/>
    <cellStyle name="Input [yellow] 2 2 3 3" xfId="12991"/>
    <cellStyle name="Input [yellow] 2 2 3 4" xfId="12992"/>
    <cellStyle name="Input [yellow] 2 2 3 5" xfId="12993"/>
    <cellStyle name="Input [yellow] 2 2 4" xfId="12994"/>
    <cellStyle name="Input [yellow] 2 2 4 2" xfId="12995"/>
    <cellStyle name="Input [yellow] 2 2 4 3" xfId="12996"/>
    <cellStyle name="Input [yellow] 2 2 4 4" xfId="12997"/>
    <cellStyle name="Input [yellow] 2 2 5" xfId="12998"/>
    <cellStyle name="Input [yellow] 2 2 6" xfId="12999"/>
    <cellStyle name="Input [yellow] 2 3" xfId="13000"/>
    <cellStyle name="Input [yellow] 2 3 2" xfId="13001"/>
    <cellStyle name="Input [yellow] 2 3 2 2" xfId="13002"/>
    <cellStyle name="Input [yellow] 2 3 2 2 2" xfId="13003"/>
    <cellStyle name="Input [yellow] 2 3 2 2 3" xfId="13004"/>
    <cellStyle name="Input [yellow] 2 3 2 3" xfId="13005"/>
    <cellStyle name="Input [yellow] 2 3 3" xfId="13006"/>
    <cellStyle name="Input [yellow] 2 3 3 2" xfId="13007"/>
    <cellStyle name="Input [yellow] 2 3 3 3" xfId="13008"/>
    <cellStyle name="Input [yellow] 2 3 4" xfId="13009"/>
    <cellStyle name="Input [yellow] 2 4" xfId="13010"/>
    <cellStyle name="Input [yellow] 2 4 2" xfId="13011"/>
    <cellStyle name="Input [yellow] 2 4 2 2" xfId="13012"/>
    <cellStyle name="Input [yellow] 2 4 2 3" xfId="13013"/>
    <cellStyle name="Input [yellow] 2 4 2 4" xfId="13014"/>
    <cellStyle name="Input [yellow] 2 4 3" xfId="13015"/>
    <cellStyle name="Input [yellow] 2 4 4" xfId="13016"/>
    <cellStyle name="Input [yellow] 2 4 5" xfId="13017"/>
    <cellStyle name="Input [yellow] 2 5" xfId="13018"/>
    <cellStyle name="Input [yellow] 2 5 2" xfId="13019"/>
    <cellStyle name="Input [yellow] 2 5 3" xfId="13020"/>
    <cellStyle name="Input [yellow] 2 5 4" xfId="13021"/>
    <cellStyle name="Input [yellow] 2 6" xfId="13022"/>
    <cellStyle name="Input [yellow] 2 7" xfId="13023"/>
    <cellStyle name="Input [yellow] 20" xfId="13024"/>
    <cellStyle name="Input [yellow] 20 2" xfId="13025"/>
    <cellStyle name="Input [yellow] 20 2 2" xfId="13026"/>
    <cellStyle name="Input [yellow] 20 2 2 2" xfId="13027"/>
    <cellStyle name="Input [yellow] 20 2 2 3" xfId="13028"/>
    <cellStyle name="Input [yellow] 20 2 3" xfId="13029"/>
    <cellStyle name="Input [yellow] 20 3" xfId="13030"/>
    <cellStyle name="Input [yellow] 20 3 2" xfId="13031"/>
    <cellStyle name="Input [yellow] 20 3 3" xfId="13032"/>
    <cellStyle name="Input [yellow] 20 4" xfId="13033"/>
    <cellStyle name="Input [yellow] 21" xfId="13034"/>
    <cellStyle name="Input [yellow] 21 2" xfId="13035"/>
    <cellStyle name="Input [yellow] 21 2 2" xfId="13036"/>
    <cellStyle name="Input [yellow] 21 2 3" xfId="13037"/>
    <cellStyle name="Input [yellow] 21 2 4" xfId="13038"/>
    <cellStyle name="Input [yellow] 21 3" xfId="13039"/>
    <cellStyle name="Input [yellow] 21 4" xfId="13040"/>
    <cellStyle name="Input [yellow] 21 5" xfId="13041"/>
    <cellStyle name="Input [yellow] 22" xfId="13042"/>
    <cellStyle name="Input [yellow] 22 2" xfId="13043"/>
    <cellStyle name="Input [yellow] 22 3" xfId="13044"/>
    <cellStyle name="Input [yellow] 22 4" xfId="13045"/>
    <cellStyle name="Input [yellow] 23" xfId="13046"/>
    <cellStyle name="Input [yellow] 24" xfId="13047"/>
    <cellStyle name="Input [yellow] 3" xfId="4200"/>
    <cellStyle name="Input [yellow] 3 2" xfId="13048"/>
    <cellStyle name="Input [yellow] 3 2 2" xfId="13049"/>
    <cellStyle name="Input [yellow] 3 2 2 2" xfId="13050"/>
    <cellStyle name="Input [yellow] 3 2 2 2 2" xfId="13051"/>
    <cellStyle name="Input [yellow] 3 2 2 2 3" xfId="13052"/>
    <cellStyle name="Input [yellow] 3 2 2 3" xfId="13053"/>
    <cellStyle name="Input [yellow] 3 2 3" xfId="13054"/>
    <cellStyle name="Input [yellow] 3 2 3 2" xfId="13055"/>
    <cellStyle name="Input [yellow] 3 2 3 3" xfId="13056"/>
    <cellStyle name="Input [yellow] 3 2 4" xfId="13057"/>
    <cellStyle name="Input [yellow] 3 3" xfId="13058"/>
    <cellStyle name="Input [yellow] 3 3 2" xfId="13059"/>
    <cellStyle name="Input [yellow] 3 3 2 2" xfId="13060"/>
    <cellStyle name="Input [yellow] 3 3 2 3" xfId="13061"/>
    <cellStyle name="Input [yellow] 3 3 2 4" xfId="13062"/>
    <cellStyle name="Input [yellow] 3 3 3" xfId="13063"/>
    <cellStyle name="Input [yellow] 3 3 4" xfId="13064"/>
    <cellStyle name="Input [yellow] 3 3 5" xfId="13065"/>
    <cellStyle name="Input [yellow] 3 4" xfId="13066"/>
    <cellStyle name="Input [yellow] 3 4 2" xfId="13067"/>
    <cellStyle name="Input [yellow] 3 4 3" xfId="13068"/>
    <cellStyle name="Input [yellow] 3 4 4" xfId="13069"/>
    <cellStyle name="Input [yellow] 3 5" xfId="13070"/>
    <cellStyle name="Input [yellow] 3 6" xfId="13071"/>
    <cellStyle name="Input [yellow] 4" xfId="4201"/>
    <cellStyle name="Input [yellow] 4 2" xfId="13072"/>
    <cellStyle name="Input [yellow] 4 2 2" xfId="13073"/>
    <cellStyle name="Input [yellow] 4 2 2 2" xfId="13074"/>
    <cellStyle name="Input [yellow] 4 2 2 2 2" xfId="13075"/>
    <cellStyle name="Input [yellow] 4 2 2 2 3" xfId="13076"/>
    <cellStyle name="Input [yellow] 4 2 2 3" xfId="13077"/>
    <cellStyle name="Input [yellow] 4 2 3" xfId="13078"/>
    <cellStyle name="Input [yellow] 4 2 3 2" xfId="13079"/>
    <cellStyle name="Input [yellow] 4 2 3 3" xfId="13080"/>
    <cellStyle name="Input [yellow] 4 2 4" xfId="13081"/>
    <cellStyle name="Input [yellow] 4 3" xfId="13082"/>
    <cellStyle name="Input [yellow] 4 3 2" xfId="13083"/>
    <cellStyle name="Input [yellow] 4 3 2 2" xfId="13084"/>
    <cellStyle name="Input [yellow] 4 3 2 3" xfId="13085"/>
    <cellStyle name="Input [yellow] 4 3 2 4" xfId="13086"/>
    <cellStyle name="Input [yellow] 4 3 3" xfId="13087"/>
    <cellStyle name="Input [yellow] 4 3 4" xfId="13088"/>
    <cellStyle name="Input [yellow] 4 3 5" xfId="13089"/>
    <cellStyle name="Input [yellow] 4 4" xfId="13090"/>
    <cellStyle name="Input [yellow] 4 4 2" xfId="13091"/>
    <cellStyle name="Input [yellow] 4 4 3" xfId="13092"/>
    <cellStyle name="Input [yellow] 4 4 4" xfId="13093"/>
    <cellStyle name="Input [yellow] 4 5" xfId="13094"/>
    <cellStyle name="Input [yellow] 4 6" xfId="13095"/>
    <cellStyle name="Input [yellow] 5" xfId="4202"/>
    <cellStyle name="Input [yellow] 5 2" xfId="13096"/>
    <cellStyle name="Input [yellow] 5 2 2" xfId="13097"/>
    <cellStyle name="Input [yellow] 5 2 2 2" xfId="13098"/>
    <cellStyle name="Input [yellow] 5 2 2 2 2" xfId="13099"/>
    <cellStyle name="Input [yellow] 5 2 2 2 3" xfId="13100"/>
    <cellStyle name="Input [yellow] 5 2 2 3" xfId="13101"/>
    <cellStyle name="Input [yellow] 5 2 3" xfId="13102"/>
    <cellStyle name="Input [yellow] 5 2 3 2" xfId="13103"/>
    <cellStyle name="Input [yellow] 5 2 3 3" xfId="13104"/>
    <cellStyle name="Input [yellow] 5 2 4" xfId="13105"/>
    <cellStyle name="Input [yellow] 5 3" xfId="13106"/>
    <cellStyle name="Input [yellow] 5 3 2" xfId="13107"/>
    <cellStyle name="Input [yellow] 5 3 2 2" xfId="13108"/>
    <cellStyle name="Input [yellow] 5 3 2 3" xfId="13109"/>
    <cellStyle name="Input [yellow] 5 3 2 4" xfId="13110"/>
    <cellStyle name="Input [yellow] 5 3 3" xfId="13111"/>
    <cellStyle name="Input [yellow] 5 3 4" xfId="13112"/>
    <cellStyle name="Input [yellow] 5 3 5" xfId="13113"/>
    <cellStyle name="Input [yellow] 5 4" xfId="13114"/>
    <cellStyle name="Input [yellow] 5 4 2" xfId="13115"/>
    <cellStyle name="Input [yellow] 5 4 3" xfId="13116"/>
    <cellStyle name="Input [yellow] 5 4 4" xfId="13117"/>
    <cellStyle name="Input [yellow] 5 5" xfId="13118"/>
    <cellStyle name="Input [yellow] 5 6" xfId="13119"/>
    <cellStyle name="Input [yellow] 6" xfId="4203"/>
    <cellStyle name="Input [yellow] 6 2" xfId="13120"/>
    <cellStyle name="Input [yellow] 6 2 2" xfId="13121"/>
    <cellStyle name="Input [yellow] 6 2 2 2" xfId="13122"/>
    <cellStyle name="Input [yellow] 6 2 2 2 2" xfId="13123"/>
    <cellStyle name="Input [yellow] 6 2 2 2 3" xfId="13124"/>
    <cellStyle name="Input [yellow] 6 2 2 3" xfId="13125"/>
    <cellStyle name="Input [yellow] 6 2 3" xfId="13126"/>
    <cellStyle name="Input [yellow] 6 2 3 2" xfId="13127"/>
    <cellStyle name="Input [yellow] 6 2 3 3" xfId="13128"/>
    <cellStyle name="Input [yellow] 6 2 4" xfId="13129"/>
    <cellStyle name="Input [yellow] 6 3" xfId="13130"/>
    <cellStyle name="Input [yellow] 6 3 2" xfId="13131"/>
    <cellStyle name="Input [yellow] 6 3 2 2" xfId="13132"/>
    <cellStyle name="Input [yellow] 6 3 2 3" xfId="13133"/>
    <cellStyle name="Input [yellow] 6 3 2 4" xfId="13134"/>
    <cellStyle name="Input [yellow] 6 3 3" xfId="13135"/>
    <cellStyle name="Input [yellow] 6 3 4" xfId="13136"/>
    <cellStyle name="Input [yellow] 6 3 5" xfId="13137"/>
    <cellStyle name="Input [yellow] 6 4" xfId="13138"/>
    <cellStyle name="Input [yellow] 6 4 2" xfId="13139"/>
    <cellStyle name="Input [yellow] 6 4 3" xfId="13140"/>
    <cellStyle name="Input [yellow] 6 4 4" xfId="13141"/>
    <cellStyle name="Input [yellow] 6 5" xfId="13142"/>
    <cellStyle name="Input [yellow] 6 6" xfId="13143"/>
    <cellStyle name="Input [yellow] 7" xfId="4204"/>
    <cellStyle name="Input [yellow] 7 2" xfId="13144"/>
    <cellStyle name="Input [yellow] 7 2 2" xfId="13145"/>
    <cellStyle name="Input [yellow] 7 2 2 2" xfId="13146"/>
    <cellStyle name="Input [yellow] 7 2 2 2 2" xfId="13147"/>
    <cellStyle name="Input [yellow] 7 2 2 2 3" xfId="13148"/>
    <cellStyle name="Input [yellow] 7 2 2 3" xfId="13149"/>
    <cellStyle name="Input [yellow] 7 2 3" xfId="13150"/>
    <cellStyle name="Input [yellow] 7 2 3 2" xfId="13151"/>
    <cellStyle name="Input [yellow] 7 2 3 3" xfId="13152"/>
    <cellStyle name="Input [yellow] 7 2 4" xfId="13153"/>
    <cellStyle name="Input [yellow] 7 3" xfId="13154"/>
    <cellStyle name="Input [yellow] 7 3 2" xfId="13155"/>
    <cellStyle name="Input [yellow] 7 3 2 2" xfId="13156"/>
    <cellStyle name="Input [yellow] 7 3 2 3" xfId="13157"/>
    <cellStyle name="Input [yellow] 7 3 2 4" xfId="13158"/>
    <cellStyle name="Input [yellow] 7 3 3" xfId="13159"/>
    <cellStyle name="Input [yellow] 7 3 4" xfId="13160"/>
    <cellStyle name="Input [yellow] 7 3 5" xfId="13161"/>
    <cellStyle name="Input [yellow] 7 4" xfId="13162"/>
    <cellStyle name="Input [yellow] 7 4 2" xfId="13163"/>
    <cellStyle name="Input [yellow] 7 4 3" xfId="13164"/>
    <cellStyle name="Input [yellow] 7 4 4" xfId="13165"/>
    <cellStyle name="Input [yellow] 7 5" xfId="13166"/>
    <cellStyle name="Input [yellow] 7 6" xfId="13167"/>
    <cellStyle name="Input [yellow] 8" xfId="4205"/>
    <cellStyle name="Input [yellow] 8 2" xfId="13168"/>
    <cellStyle name="Input [yellow] 8 2 2" xfId="13169"/>
    <cellStyle name="Input [yellow] 8 2 2 2" xfId="13170"/>
    <cellStyle name="Input [yellow] 8 2 2 2 2" xfId="13171"/>
    <cellStyle name="Input [yellow] 8 2 2 2 3" xfId="13172"/>
    <cellStyle name="Input [yellow] 8 2 2 3" xfId="13173"/>
    <cellStyle name="Input [yellow] 8 2 3" xfId="13174"/>
    <cellStyle name="Input [yellow] 8 2 3 2" xfId="13175"/>
    <cellStyle name="Input [yellow] 8 2 3 3" xfId="13176"/>
    <cellStyle name="Input [yellow] 8 2 4" xfId="13177"/>
    <cellStyle name="Input [yellow] 8 3" xfId="13178"/>
    <cellStyle name="Input [yellow] 8 3 2" xfId="13179"/>
    <cellStyle name="Input [yellow] 8 3 2 2" xfId="13180"/>
    <cellStyle name="Input [yellow] 8 3 2 3" xfId="13181"/>
    <cellStyle name="Input [yellow] 8 3 2 4" xfId="13182"/>
    <cellStyle name="Input [yellow] 8 3 3" xfId="13183"/>
    <cellStyle name="Input [yellow] 8 3 4" xfId="13184"/>
    <cellStyle name="Input [yellow] 8 3 5" xfId="13185"/>
    <cellStyle name="Input [yellow] 8 4" xfId="13186"/>
    <cellStyle name="Input [yellow] 8 4 2" xfId="13187"/>
    <cellStyle name="Input [yellow] 8 4 3" xfId="13188"/>
    <cellStyle name="Input [yellow] 8 4 4" xfId="13189"/>
    <cellStyle name="Input [yellow] 8 5" xfId="13190"/>
    <cellStyle name="Input [yellow] 8 6" xfId="13191"/>
    <cellStyle name="Input [yellow] 9" xfId="4206"/>
    <cellStyle name="Input [yellow] 9 2" xfId="13192"/>
    <cellStyle name="Input [yellow] 9 2 2" xfId="13193"/>
    <cellStyle name="Input [yellow] 9 2 2 2" xfId="13194"/>
    <cellStyle name="Input [yellow] 9 2 2 2 2" xfId="13195"/>
    <cellStyle name="Input [yellow] 9 2 2 2 3" xfId="13196"/>
    <cellStyle name="Input [yellow] 9 2 2 3" xfId="13197"/>
    <cellStyle name="Input [yellow] 9 2 3" xfId="13198"/>
    <cellStyle name="Input [yellow] 9 2 3 2" xfId="13199"/>
    <cellStyle name="Input [yellow] 9 2 3 3" xfId="13200"/>
    <cellStyle name="Input [yellow] 9 2 4" xfId="13201"/>
    <cellStyle name="Input [yellow] 9 3" xfId="13202"/>
    <cellStyle name="Input [yellow] 9 3 2" xfId="13203"/>
    <cellStyle name="Input [yellow] 9 3 2 2" xfId="13204"/>
    <cellStyle name="Input [yellow] 9 3 2 3" xfId="13205"/>
    <cellStyle name="Input [yellow] 9 3 2 4" xfId="13206"/>
    <cellStyle name="Input [yellow] 9 3 3" xfId="13207"/>
    <cellStyle name="Input [yellow] 9 3 4" xfId="13208"/>
    <cellStyle name="Input [yellow] 9 3 5" xfId="13209"/>
    <cellStyle name="Input [yellow] 9 4" xfId="13210"/>
    <cellStyle name="Input [yellow] 9 4 2" xfId="13211"/>
    <cellStyle name="Input [yellow] 9 4 3" xfId="13212"/>
    <cellStyle name="Input [yellow] 9 4 4" xfId="13213"/>
    <cellStyle name="Input [yellow] 9 5" xfId="13214"/>
    <cellStyle name="Input [yellow] 9 6" xfId="13215"/>
    <cellStyle name="Input [yellow]_bieu 1b" xfId="13216"/>
    <cellStyle name="Input 10" xfId="1564"/>
    <cellStyle name="Input 10 2" xfId="13217"/>
    <cellStyle name="Input 10 2 2" xfId="13218"/>
    <cellStyle name="Input 10 2 2 2" xfId="13219"/>
    <cellStyle name="Input 10 2 2 2 2" xfId="13220"/>
    <cellStyle name="Input 10 2 2 2 3" xfId="13221"/>
    <cellStyle name="Input 10 2 2 2 4" xfId="13222"/>
    <cellStyle name="Input 10 2 2 2 5" xfId="13223"/>
    <cellStyle name="Input 10 2 2 3" xfId="13224"/>
    <cellStyle name="Input 10 2 2 4" xfId="13225"/>
    <cellStyle name="Input 10 2 3" xfId="13226"/>
    <cellStyle name="Input 10 2 3 2" xfId="13227"/>
    <cellStyle name="Input 10 2 3 3" xfId="13228"/>
    <cellStyle name="Input 10 2 3 4" xfId="13229"/>
    <cellStyle name="Input 10 2 3 5" xfId="13230"/>
    <cellStyle name="Input 10 2 4" xfId="13231"/>
    <cellStyle name="Input 10 3" xfId="13232"/>
    <cellStyle name="Input 10 3 2" xfId="13233"/>
    <cellStyle name="Input 10 3 3" xfId="13234"/>
    <cellStyle name="Input 10 3 4" xfId="13235"/>
    <cellStyle name="Input 10 3 5" xfId="13236"/>
    <cellStyle name="Input 10 4" xfId="13237"/>
    <cellStyle name="Input 10 5" xfId="13238"/>
    <cellStyle name="Input 11" xfId="1565"/>
    <cellStyle name="Input 11 2" xfId="13239"/>
    <cellStyle name="Input 11 2 2" xfId="13240"/>
    <cellStyle name="Input 11 2 2 2" xfId="13241"/>
    <cellStyle name="Input 11 2 2 2 2" xfId="13242"/>
    <cellStyle name="Input 11 2 2 2 3" xfId="13243"/>
    <cellStyle name="Input 11 2 2 2 4" xfId="13244"/>
    <cellStyle name="Input 11 2 2 2 5" xfId="13245"/>
    <cellStyle name="Input 11 2 2 3" xfId="13246"/>
    <cellStyle name="Input 11 2 2 4" xfId="13247"/>
    <cellStyle name="Input 11 2 3" xfId="13248"/>
    <cellStyle name="Input 11 2 3 2" xfId="13249"/>
    <cellStyle name="Input 11 2 3 3" xfId="13250"/>
    <cellStyle name="Input 11 2 3 4" xfId="13251"/>
    <cellStyle name="Input 11 2 3 5" xfId="13252"/>
    <cellStyle name="Input 11 2 4" xfId="13253"/>
    <cellStyle name="Input 11 3" xfId="13254"/>
    <cellStyle name="Input 11 3 2" xfId="13255"/>
    <cellStyle name="Input 11 3 3" xfId="13256"/>
    <cellStyle name="Input 11 3 4" xfId="13257"/>
    <cellStyle name="Input 11 3 5" xfId="13258"/>
    <cellStyle name="Input 11 4" xfId="13259"/>
    <cellStyle name="Input 11 5" xfId="13260"/>
    <cellStyle name="Input 12" xfId="1566"/>
    <cellStyle name="Input 12 2" xfId="13261"/>
    <cellStyle name="Input 12 2 2" xfId="13262"/>
    <cellStyle name="Input 12 2 2 2" xfId="13263"/>
    <cellStyle name="Input 12 2 2 2 2" xfId="13264"/>
    <cellStyle name="Input 12 2 2 2 3" xfId="13265"/>
    <cellStyle name="Input 12 2 2 2 4" xfId="13266"/>
    <cellStyle name="Input 12 2 2 2 5" xfId="13267"/>
    <cellStyle name="Input 12 2 2 3" xfId="13268"/>
    <cellStyle name="Input 12 2 2 4" xfId="13269"/>
    <cellStyle name="Input 12 2 3" xfId="13270"/>
    <cellStyle name="Input 12 2 3 2" xfId="13271"/>
    <cellStyle name="Input 12 2 3 3" xfId="13272"/>
    <cellStyle name="Input 12 2 3 4" xfId="13273"/>
    <cellStyle name="Input 12 2 3 5" xfId="13274"/>
    <cellStyle name="Input 12 2 4" xfId="13275"/>
    <cellStyle name="Input 12 3" xfId="13276"/>
    <cellStyle name="Input 12 3 2" xfId="13277"/>
    <cellStyle name="Input 12 3 3" xfId="13278"/>
    <cellStyle name="Input 12 3 4" xfId="13279"/>
    <cellStyle name="Input 12 3 5" xfId="13280"/>
    <cellStyle name="Input 12 4" xfId="13281"/>
    <cellStyle name="Input 12 5" xfId="13282"/>
    <cellStyle name="Input 13" xfId="1567"/>
    <cellStyle name="Input 13 2" xfId="13283"/>
    <cellStyle name="Input 13 2 2" xfId="13284"/>
    <cellStyle name="Input 13 2 2 2" xfId="13285"/>
    <cellStyle name="Input 13 2 2 2 2" xfId="13286"/>
    <cellStyle name="Input 13 2 2 2 3" xfId="13287"/>
    <cellStyle name="Input 13 2 2 2 4" xfId="13288"/>
    <cellStyle name="Input 13 2 2 2 5" xfId="13289"/>
    <cellStyle name="Input 13 2 2 3" xfId="13290"/>
    <cellStyle name="Input 13 2 2 4" xfId="13291"/>
    <cellStyle name="Input 13 2 3" xfId="13292"/>
    <cellStyle name="Input 13 2 3 2" xfId="13293"/>
    <cellStyle name="Input 13 2 3 3" xfId="13294"/>
    <cellStyle name="Input 13 2 3 4" xfId="13295"/>
    <cellStyle name="Input 13 2 3 5" xfId="13296"/>
    <cellStyle name="Input 13 2 4" xfId="13297"/>
    <cellStyle name="Input 13 3" xfId="13298"/>
    <cellStyle name="Input 13 3 2" xfId="13299"/>
    <cellStyle name="Input 13 3 3" xfId="13300"/>
    <cellStyle name="Input 13 3 4" xfId="13301"/>
    <cellStyle name="Input 13 3 5" xfId="13302"/>
    <cellStyle name="Input 13 4" xfId="13303"/>
    <cellStyle name="Input 13 5" xfId="13304"/>
    <cellStyle name="Input 14" xfId="1568"/>
    <cellStyle name="Input 14 2" xfId="13305"/>
    <cellStyle name="Input 14 2 2" xfId="13306"/>
    <cellStyle name="Input 14 2 2 2" xfId="13307"/>
    <cellStyle name="Input 14 2 2 2 2" xfId="13308"/>
    <cellStyle name="Input 14 2 2 2 3" xfId="13309"/>
    <cellStyle name="Input 14 2 2 2 4" xfId="13310"/>
    <cellStyle name="Input 14 2 2 2 5" xfId="13311"/>
    <cellStyle name="Input 14 2 2 3" xfId="13312"/>
    <cellStyle name="Input 14 2 2 4" xfId="13313"/>
    <cellStyle name="Input 14 2 3" xfId="13314"/>
    <cellStyle name="Input 14 2 3 2" xfId="13315"/>
    <cellStyle name="Input 14 2 3 3" xfId="13316"/>
    <cellStyle name="Input 14 2 3 4" xfId="13317"/>
    <cellStyle name="Input 14 2 3 5" xfId="13318"/>
    <cellStyle name="Input 14 2 4" xfId="13319"/>
    <cellStyle name="Input 14 3" xfId="13320"/>
    <cellStyle name="Input 14 3 2" xfId="13321"/>
    <cellStyle name="Input 14 3 3" xfId="13322"/>
    <cellStyle name="Input 14 3 4" xfId="13323"/>
    <cellStyle name="Input 14 3 5" xfId="13324"/>
    <cellStyle name="Input 14 4" xfId="13325"/>
    <cellStyle name="Input 14 5" xfId="13326"/>
    <cellStyle name="Input 15" xfId="1569"/>
    <cellStyle name="Input 15 2" xfId="13327"/>
    <cellStyle name="Input 15 2 2" xfId="13328"/>
    <cellStyle name="Input 15 2 2 2" xfId="13329"/>
    <cellStyle name="Input 15 2 2 2 2" xfId="13330"/>
    <cellStyle name="Input 15 2 2 2 3" xfId="13331"/>
    <cellStyle name="Input 15 2 2 2 4" xfId="13332"/>
    <cellStyle name="Input 15 2 2 2 5" xfId="13333"/>
    <cellStyle name="Input 15 2 2 3" xfId="13334"/>
    <cellStyle name="Input 15 2 2 4" xfId="13335"/>
    <cellStyle name="Input 15 2 3" xfId="13336"/>
    <cellStyle name="Input 15 2 3 2" xfId="13337"/>
    <cellStyle name="Input 15 2 3 3" xfId="13338"/>
    <cellStyle name="Input 15 2 3 4" xfId="13339"/>
    <cellStyle name="Input 15 2 3 5" xfId="13340"/>
    <cellStyle name="Input 15 2 4" xfId="13341"/>
    <cellStyle name="Input 15 3" xfId="13342"/>
    <cellStyle name="Input 15 3 2" xfId="13343"/>
    <cellStyle name="Input 15 3 3" xfId="13344"/>
    <cellStyle name="Input 15 3 4" xfId="13345"/>
    <cellStyle name="Input 15 3 5" xfId="13346"/>
    <cellStyle name="Input 15 4" xfId="13347"/>
    <cellStyle name="Input 15 5" xfId="13348"/>
    <cellStyle name="Input 16" xfId="1570"/>
    <cellStyle name="Input 16 2" xfId="13349"/>
    <cellStyle name="Input 16 2 2" xfId="13350"/>
    <cellStyle name="Input 16 2 2 2" xfId="13351"/>
    <cellStyle name="Input 16 2 2 2 2" xfId="13352"/>
    <cellStyle name="Input 16 2 2 2 3" xfId="13353"/>
    <cellStyle name="Input 16 2 2 2 4" xfId="13354"/>
    <cellStyle name="Input 16 2 2 2 5" xfId="13355"/>
    <cellStyle name="Input 16 2 2 3" xfId="13356"/>
    <cellStyle name="Input 16 2 2 4" xfId="13357"/>
    <cellStyle name="Input 16 2 3" xfId="13358"/>
    <cellStyle name="Input 16 2 3 2" xfId="13359"/>
    <cellStyle name="Input 16 2 3 3" xfId="13360"/>
    <cellStyle name="Input 16 2 3 4" xfId="13361"/>
    <cellStyle name="Input 16 2 3 5" xfId="13362"/>
    <cellStyle name="Input 16 2 4" xfId="13363"/>
    <cellStyle name="Input 16 3" xfId="13364"/>
    <cellStyle name="Input 16 3 2" xfId="13365"/>
    <cellStyle name="Input 16 3 3" xfId="13366"/>
    <cellStyle name="Input 16 3 4" xfId="13367"/>
    <cellStyle name="Input 16 3 5" xfId="13368"/>
    <cellStyle name="Input 16 4" xfId="13369"/>
    <cellStyle name="Input 16 5" xfId="13370"/>
    <cellStyle name="Input 17" xfId="1571"/>
    <cellStyle name="Input 17 2" xfId="13371"/>
    <cellStyle name="Input 17 2 2" xfId="13372"/>
    <cellStyle name="Input 17 2 2 2" xfId="13373"/>
    <cellStyle name="Input 17 2 2 2 2" xfId="13374"/>
    <cellStyle name="Input 17 2 2 2 3" xfId="13375"/>
    <cellStyle name="Input 17 2 2 2 4" xfId="13376"/>
    <cellStyle name="Input 17 2 2 2 5" xfId="13377"/>
    <cellStyle name="Input 17 2 2 3" xfId="13378"/>
    <cellStyle name="Input 17 2 2 4" xfId="13379"/>
    <cellStyle name="Input 17 2 3" xfId="13380"/>
    <cellStyle name="Input 17 2 3 2" xfId="13381"/>
    <cellStyle name="Input 17 2 3 3" xfId="13382"/>
    <cellStyle name="Input 17 2 3 4" xfId="13383"/>
    <cellStyle name="Input 17 2 3 5" xfId="13384"/>
    <cellStyle name="Input 17 2 4" xfId="13385"/>
    <cellStyle name="Input 17 3" xfId="13386"/>
    <cellStyle name="Input 17 3 2" xfId="13387"/>
    <cellStyle name="Input 17 3 3" xfId="13388"/>
    <cellStyle name="Input 17 3 4" xfId="13389"/>
    <cellStyle name="Input 17 3 5" xfId="13390"/>
    <cellStyle name="Input 17 4" xfId="13391"/>
    <cellStyle name="Input 17 5" xfId="13392"/>
    <cellStyle name="Input 18" xfId="1572"/>
    <cellStyle name="Input 18 2" xfId="13393"/>
    <cellStyle name="Input 18 2 2" xfId="13394"/>
    <cellStyle name="Input 18 2 2 2" xfId="13395"/>
    <cellStyle name="Input 18 2 2 2 2" xfId="13396"/>
    <cellStyle name="Input 18 2 2 2 3" xfId="13397"/>
    <cellStyle name="Input 18 2 2 2 4" xfId="13398"/>
    <cellStyle name="Input 18 2 2 2 5" xfId="13399"/>
    <cellStyle name="Input 18 2 2 3" xfId="13400"/>
    <cellStyle name="Input 18 2 2 4" xfId="13401"/>
    <cellStyle name="Input 18 2 3" xfId="13402"/>
    <cellStyle name="Input 18 2 3 2" xfId="13403"/>
    <cellStyle name="Input 18 2 3 3" xfId="13404"/>
    <cellStyle name="Input 18 2 3 4" xfId="13405"/>
    <cellStyle name="Input 18 2 3 5" xfId="13406"/>
    <cellStyle name="Input 18 2 4" xfId="13407"/>
    <cellStyle name="Input 18 3" xfId="13408"/>
    <cellStyle name="Input 18 3 2" xfId="13409"/>
    <cellStyle name="Input 18 3 3" xfId="13410"/>
    <cellStyle name="Input 18 3 4" xfId="13411"/>
    <cellStyle name="Input 18 3 5" xfId="13412"/>
    <cellStyle name="Input 18 4" xfId="13413"/>
    <cellStyle name="Input 18 5" xfId="13414"/>
    <cellStyle name="Input 19" xfId="1573"/>
    <cellStyle name="Input 19 2" xfId="13415"/>
    <cellStyle name="Input 19 2 2" xfId="13416"/>
    <cellStyle name="Input 19 2 2 2" xfId="13417"/>
    <cellStyle name="Input 19 2 2 2 2" xfId="13418"/>
    <cellStyle name="Input 19 2 2 2 3" xfId="13419"/>
    <cellStyle name="Input 19 2 2 2 4" xfId="13420"/>
    <cellStyle name="Input 19 2 2 2 5" xfId="13421"/>
    <cellStyle name="Input 19 2 2 3" xfId="13422"/>
    <cellStyle name="Input 19 2 2 4" xfId="13423"/>
    <cellStyle name="Input 19 2 3" xfId="13424"/>
    <cellStyle name="Input 19 2 3 2" xfId="13425"/>
    <cellStyle name="Input 19 2 3 3" xfId="13426"/>
    <cellStyle name="Input 19 2 3 4" xfId="13427"/>
    <cellStyle name="Input 19 2 3 5" xfId="13428"/>
    <cellStyle name="Input 19 2 4" xfId="13429"/>
    <cellStyle name="Input 19 3" xfId="13430"/>
    <cellStyle name="Input 19 3 2" xfId="13431"/>
    <cellStyle name="Input 19 3 3" xfId="13432"/>
    <cellStyle name="Input 19 3 4" xfId="13433"/>
    <cellStyle name="Input 19 3 5" xfId="13434"/>
    <cellStyle name="Input 19 4" xfId="13435"/>
    <cellStyle name="Input 19 5" xfId="13436"/>
    <cellStyle name="Input 2" xfId="1574"/>
    <cellStyle name="Input 2 10" xfId="13437"/>
    <cellStyle name="Input 2 11" xfId="13438"/>
    <cellStyle name="Input 2 12" xfId="60850"/>
    <cellStyle name="Input 2 13" xfId="60851"/>
    <cellStyle name="Input 2 14" xfId="60852"/>
    <cellStyle name="Input 2 2" xfId="13439"/>
    <cellStyle name="Input 2 2 2" xfId="13440"/>
    <cellStyle name="Input 2 2 2 2" xfId="13441"/>
    <cellStyle name="Input 2 2 2 2 2" xfId="13442"/>
    <cellStyle name="Input 2 2 2 2 3" xfId="13443"/>
    <cellStyle name="Input 2 2 2 2 4" xfId="13444"/>
    <cellStyle name="Input 2 2 2 2 5" xfId="13445"/>
    <cellStyle name="Input 2 2 2 3" xfId="13446"/>
    <cellStyle name="Input 2 2 2 4" xfId="13447"/>
    <cellStyle name="Input 2 2 3" xfId="13448"/>
    <cellStyle name="Input 2 2 3 2" xfId="13449"/>
    <cellStyle name="Input 2 2 3 3" xfId="13450"/>
    <cellStyle name="Input 2 2 3 4" xfId="13451"/>
    <cellStyle name="Input 2 2 3 5" xfId="13452"/>
    <cellStyle name="Input 2 2 4" xfId="13453"/>
    <cellStyle name="Input 2 2 4 2" xfId="13454"/>
    <cellStyle name="Input 2 2 5" xfId="13455"/>
    <cellStyle name="Input 2 2 5 2" xfId="13456"/>
    <cellStyle name="Input 2 2 6" xfId="13457"/>
    <cellStyle name="Input 2 2 6 2" xfId="13458"/>
    <cellStyle name="Input 2 2 7" xfId="13459"/>
    <cellStyle name="Input 2 2 7 2" xfId="13460"/>
    <cellStyle name="Input 2 2 8" xfId="13461"/>
    <cellStyle name="Input 2 3" xfId="13462"/>
    <cellStyle name="Input 2 3 2" xfId="13463"/>
    <cellStyle name="Input 2 3 3" xfId="13464"/>
    <cellStyle name="Input 2 3 4" xfId="13465"/>
    <cellStyle name="Input 2 3 5" xfId="13466"/>
    <cellStyle name="Input 2 4" xfId="13467"/>
    <cellStyle name="Input 2 4 2" xfId="13468"/>
    <cellStyle name="Input 2 5" xfId="13469"/>
    <cellStyle name="Input 2 5 2" xfId="13470"/>
    <cellStyle name="Input 2 6" xfId="13471"/>
    <cellStyle name="Input 2 6 2" xfId="13472"/>
    <cellStyle name="Input 2 7" xfId="13473"/>
    <cellStyle name="Input 2 7 2" xfId="13474"/>
    <cellStyle name="Input 2 8" xfId="13475"/>
    <cellStyle name="Input 2 8 2" xfId="13476"/>
    <cellStyle name="Input 2 9" xfId="13477"/>
    <cellStyle name="Input 2 9 2" xfId="13478"/>
    <cellStyle name="Input 20" xfId="1575"/>
    <cellStyle name="Input 20 2" xfId="13479"/>
    <cellStyle name="Input 20 2 2" xfId="13480"/>
    <cellStyle name="Input 20 2 2 2" xfId="13481"/>
    <cellStyle name="Input 20 2 2 2 2" xfId="13482"/>
    <cellStyle name="Input 20 2 2 2 3" xfId="13483"/>
    <cellStyle name="Input 20 2 2 2 4" xfId="13484"/>
    <cellStyle name="Input 20 2 2 2 5" xfId="13485"/>
    <cellStyle name="Input 20 2 2 3" xfId="13486"/>
    <cellStyle name="Input 20 2 2 4" xfId="13487"/>
    <cellStyle name="Input 20 2 3" xfId="13488"/>
    <cellStyle name="Input 20 2 3 2" xfId="13489"/>
    <cellStyle name="Input 20 2 3 3" xfId="13490"/>
    <cellStyle name="Input 20 2 3 4" xfId="13491"/>
    <cellStyle name="Input 20 2 3 5" xfId="13492"/>
    <cellStyle name="Input 20 2 4" xfId="13493"/>
    <cellStyle name="Input 20 3" xfId="13494"/>
    <cellStyle name="Input 20 3 2" xfId="13495"/>
    <cellStyle name="Input 20 3 3" xfId="13496"/>
    <cellStyle name="Input 20 3 4" xfId="13497"/>
    <cellStyle name="Input 20 3 5" xfId="13498"/>
    <cellStyle name="Input 20 4" xfId="13499"/>
    <cellStyle name="Input 20 5" xfId="13500"/>
    <cellStyle name="Input 21" xfId="1576"/>
    <cellStyle name="Input 21 2" xfId="13501"/>
    <cellStyle name="Input 21 2 2" xfId="13502"/>
    <cellStyle name="Input 21 2 2 2" xfId="13503"/>
    <cellStyle name="Input 21 2 2 2 2" xfId="13504"/>
    <cellStyle name="Input 21 2 2 2 3" xfId="13505"/>
    <cellStyle name="Input 21 2 2 2 4" xfId="13506"/>
    <cellStyle name="Input 21 2 2 2 5" xfId="13507"/>
    <cellStyle name="Input 21 2 2 3" xfId="13508"/>
    <cellStyle name="Input 21 2 2 4" xfId="13509"/>
    <cellStyle name="Input 21 2 3" xfId="13510"/>
    <cellStyle name="Input 21 2 3 2" xfId="13511"/>
    <cellStyle name="Input 21 2 3 3" xfId="13512"/>
    <cellStyle name="Input 21 2 3 4" xfId="13513"/>
    <cellStyle name="Input 21 2 3 5" xfId="13514"/>
    <cellStyle name="Input 21 2 4" xfId="13515"/>
    <cellStyle name="Input 21 3" xfId="13516"/>
    <cellStyle name="Input 21 3 2" xfId="13517"/>
    <cellStyle name="Input 21 3 3" xfId="13518"/>
    <cellStyle name="Input 21 3 4" xfId="13519"/>
    <cellStyle name="Input 21 3 5" xfId="13520"/>
    <cellStyle name="Input 21 4" xfId="13521"/>
    <cellStyle name="Input 21 5" xfId="13522"/>
    <cellStyle name="Input 22" xfId="1577"/>
    <cellStyle name="Input 22 2" xfId="13523"/>
    <cellStyle name="Input 22 2 2" xfId="13524"/>
    <cellStyle name="Input 22 2 2 2" xfId="13525"/>
    <cellStyle name="Input 22 2 2 2 2" xfId="13526"/>
    <cellStyle name="Input 22 2 2 2 3" xfId="13527"/>
    <cellStyle name="Input 22 2 2 2 4" xfId="13528"/>
    <cellStyle name="Input 22 2 2 2 5" xfId="13529"/>
    <cellStyle name="Input 22 2 2 3" xfId="13530"/>
    <cellStyle name="Input 22 2 2 4" xfId="13531"/>
    <cellStyle name="Input 22 2 3" xfId="13532"/>
    <cellStyle name="Input 22 2 3 2" xfId="13533"/>
    <cellStyle name="Input 22 2 3 3" xfId="13534"/>
    <cellStyle name="Input 22 2 3 4" xfId="13535"/>
    <cellStyle name="Input 22 2 3 5" xfId="13536"/>
    <cellStyle name="Input 22 2 4" xfId="13537"/>
    <cellStyle name="Input 22 3" xfId="13538"/>
    <cellStyle name="Input 22 3 2" xfId="13539"/>
    <cellStyle name="Input 22 3 3" xfId="13540"/>
    <cellStyle name="Input 22 3 4" xfId="13541"/>
    <cellStyle name="Input 22 3 5" xfId="13542"/>
    <cellStyle name="Input 22 4" xfId="13543"/>
    <cellStyle name="Input 22 5" xfId="13544"/>
    <cellStyle name="Input 23" xfId="1578"/>
    <cellStyle name="Input 23 2" xfId="13545"/>
    <cellStyle name="Input 23 2 2" xfId="13546"/>
    <cellStyle name="Input 23 2 2 2" xfId="13547"/>
    <cellStyle name="Input 23 2 2 2 2" xfId="13548"/>
    <cellStyle name="Input 23 2 2 2 3" xfId="13549"/>
    <cellStyle name="Input 23 2 2 2 4" xfId="13550"/>
    <cellStyle name="Input 23 2 2 2 5" xfId="13551"/>
    <cellStyle name="Input 23 2 2 3" xfId="13552"/>
    <cellStyle name="Input 23 2 2 4" xfId="13553"/>
    <cellStyle name="Input 23 2 3" xfId="13554"/>
    <cellStyle name="Input 23 2 3 2" xfId="13555"/>
    <cellStyle name="Input 23 2 3 3" xfId="13556"/>
    <cellStyle name="Input 23 2 3 4" xfId="13557"/>
    <cellStyle name="Input 23 2 3 5" xfId="13558"/>
    <cellStyle name="Input 23 2 4" xfId="13559"/>
    <cellStyle name="Input 23 3" xfId="13560"/>
    <cellStyle name="Input 23 3 2" xfId="13561"/>
    <cellStyle name="Input 23 3 3" xfId="13562"/>
    <cellStyle name="Input 23 3 4" xfId="13563"/>
    <cellStyle name="Input 23 3 5" xfId="13564"/>
    <cellStyle name="Input 23 4" xfId="13565"/>
    <cellStyle name="Input 23 5" xfId="13566"/>
    <cellStyle name="Input 24" xfId="1579"/>
    <cellStyle name="Input 24 2" xfId="13567"/>
    <cellStyle name="Input 24 2 2" xfId="13568"/>
    <cellStyle name="Input 24 2 2 2" xfId="13569"/>
    <cellStyle name="Input 24 2 2 2 2" xfId="13570"/>
    <cellStyle name="Input 24 2 2 2 3" xfId="13571"/>
    <cellStyle name="Input 24 2 2 2 4" xfId="13572"/>
    <cellStyle name="Input 24 2 2 2 5" xfId="13573"/>
    <cellStyle name="Input 24 2 2 3" xfId="13574"/>
    <cellStyle name="Input 24 2 2 4" xfId="13575"/>
    <cellStyle name="Input 24 2 3" xfId="13576"/>
    <cellStyle name="Input 24 2 3 2" xfId="13577"/>
    <cellStyle name="Input 24 2 3 3" xfId="13578"/>
    <cellStyle name="Input 24 2 3 4" xfId="13579"/>
    <cellStyle name="Input 24 2 3 5" xfId="13580"/>
    <cellStyle name="Input 24 2 4" xfId="13581"/>
    <cellStyle name="Input 24 3" xfId="13582"/>
    <cellStyle name="Input 24 3 2" xfId="13583"/>
    <cellStyle name="Input 24 3 3" xfId="13584"/>
    <cellStyle name="Input 24 3 4" xfId="13585"/>
    <cellStyle name="Input 24 3 5" xfId="13586"/>
    <cellStyle name="Input 24 4" xfId="13587"/>
    <cellStyle name="Input 24 5" xfId="13588"/>
    <cellStyle name="Input 25" xfId="1580"/>
    <cellStyle name="Input 25 2" xfId="13589"/>
    <cellStyle name="Input 25 2 2" xfId="13590"/>
    <cellStyle name="Input 25 2 2 2" xfId="13591"/>
    <cellStyle name="Input 25 2 2 2 2" xfId="13592"/>
    <cellStyle name="Input 25 2 2 2 3" xfId="13593"/>
    <cellStyle name="Input 25 2 2 2 4" xfId="13594"/>
    <cellStyle name="Input 25 2 2 2 5" xfId="13595"/>
    <cellStyle name="Input 25 2 2 3" xfId="13596"/>
    <cellStyle name="Input 25 2 2 4" xfId="13597"/>
    <cellStyle name="Input 25 2 3" xfId="13598"/>
    <cellStyle name="Input 25 2 3 2" xfId="13599"/>
    <cellStyle name="Input 25 2 3 3" xfId="13600"/>
    <cellStyle name="Input 25 2 3 4" xfId="13601"/>
    <cellStyle name="Input 25 2 3 5" xfId="13602"/>
    <cellStyle name="Input 25 2 4" xfId="13603"/>
    <cellStyle name="Input 25 3" xfId="13604"/>
    <cellStyle name="Input 25 3 2" xfId="13605"/>
    <cellStyle name="Input 25 3 3" xfId="13606"/>
    <cellStyle name="Input 25 3 4" xfId="13607"/>
    <cellStyle name="Input 25 3 5" xfId="13608"/>
    <cellStyle name="Input 25 4" xfId="13609"/>
    <cellStyle name="Input 25 5" xfId="13610"/>
    <cellStyle name="Input 26" xfId="1581"/>
    <cellStyle name="Input 26 2" xfId="13611"/>
    <cellStyle name="Input 26 2 2" xfId="13612"/>
    <cellStyle name="Input 26 2 2 2" xfId="13613"/>
    <cellStyle name="Input 26 2 2 2 2" xfId="13614"/>
    <cellStyle name="Input 26 2 2 2 3" xfId="13615"/>
    <cellStyle name="Input 26 2 2 2 4" xfId="13616"/>
    <cellStyle name="Input 26 2 2 2 5" xfId="13617"/>
    <cellStyle name="Input 26 2 2 3" xfId="13618"/>
    <cellStyle name="Input 26 2 2 4" xfId="13619"/>
    <cellStyle name="Input 26 2 3" xfId="13620"/>
    <cellStyle name="Input 26 2 3 2" xfId="13621"/>
    <cellStyle name="Input 26 2 3 3" xfId="13622"/>
    <cellStyle name="Input 26 2 3 4" xfId="13623"/>
    <cellStyle name="Input 26 2 3 5" xfId="13624"/>
    <cellStyle name="Input 26 2 4" xfId="13625"/>
    <cellStyle name="Input 26 3" xfId="13626"/>
    <cellStyle name="Input 26 3 2" xfId="13627"/>
    <cellStyle name="Input 26 3 3" xfId="13628"/>
    <cellStyle name="Input 26 3 4" xfId="13629"/>
    <cellStyle name="Input 26 3 5" xfId="13630"/>
    <cellStyle name="Input 26 4" xfId="13631"/>
    <cellStyle name="Input 26 5" xfId="13632"/>
    <cellStyle name="Input 27" xfId="1582"/>
    <cellStyle name="Input 27 2" xfId="13633"/>
    <cellStyle name="Input 27 2 2" xfId="13634"/>
    <cellStyle name="Input 27 2 2 2" xfId="13635"/>
    <cellStyle name="Input 27 2 2 2 2" xfId="13636"/>
    <cellStyle name="Input 27 2 2 2 3" xfId="13637"/>
    <cellStyle name="Input 27 2 2 2 4" xfId="13638"/>
    <cellStyle name="Input 27 2 2 2 5" xfId="13639"/>
    <cellStyle name="Input 27 2 2 3" xfId="13640"/>
    <cellStyle name="Input 27 2 2 4" xfId="13641"/>
    <cellStyle name="Input 27 2 3" xfId="13642"/>
    <cellStyle name="Input 27 2 3 2" xfId="13643"/>
    <cellStyle name="Input 27 2 3 3" xfId="13644"/>
    <cellStyle name="Input 27 2 3 4" xfId="13645"/>
    <cellStyle name="Input 27 2 3 5" xfId="13646"/>
    <cellStyle name="Input 27 2 4" xfId="13647"/>
    <cellStyle name="Input 27 3" xfId="13648"/>
    <cellStyle name="Input 27 3 2" xfId="13649"/>
    <cellStyle name="Input 27 3 3" xfId="13650"/>
    <cellStyle name="Input 27 3 4" xfId="13651"/>
    <cellStyle name="Input 27 3 5" xfId="13652"/>
    <cellStyle name="Input 27 4" xfId="13653"/>
    <cellStyle name="Input 27 5" xfId="13654"/>
    <cellStyle name="Input 28" xfId="1583"/>
    <cellStyle name="Input 28 2" xfId="13655"/>
    <cellStyle name="Input 28 2 2" xfId="13656"/>
    <cellStyle name="Input 28 2 2 2" xfId="13657"/>
    <cellStyle name="Input 28 2 2 2 2" xfId="13658"/>
    <cellStyle name="Input 28 2 2 2 3" xfId="13659"/>
    <cellStyle name="Input 28 2 2 2 4" xfId="13660"/>
    <cellStyle name="Input 28 2 2 2 5" xfId="13661"/>
    <cellStyle name="Input 28 2 2 3" xfId="13662"/>
    <cellStyle name="Input 28 2 2 4" xfId="13663"/>
    <cellStyle name="Input 28 2 3" xfId="13664"/>
    <cellStyle name="Input 28 2 3 2" xfId="13665"/>
    <cellStyle name="Input 28 2 3 3" xfId="13666"/>
    <cellStyle name="Input 28 2 3 4" xfId="13667"/>
    <cellStyle name="Input 28 2 3 5" xfId="13668"/>
    <cellStyle name="Input 28 2 4" xfId="13669"/>
    <cellStyle name="Input 28 3" xfId="13670"/>
    <cellStyle name="Input 28 3 2" xfId="13671"/>
    <cellStyle name="Input 28 3 3" xfId="13672"/>
    <cellStyle name="Input 28 3 4" xfId="13673"/>
    <cellStyle name="Input 28 3 5" xfId="13674"/>
    <cellStyle name="Input 28 4" xfId="13675"/>
    <cellStyle name="Input 28 5" xfId="13676"/>
    <cellStyle name="Input 29" xfId="1584"/>
    <cellStyle name="Input 29 2" xfId="13677"/>
    <cellStyle name="Input 29 2 2" xfId="13678"/>
    <cellStyle name="Input 29 2 2 2" xfId="13679"/>
    <cellStyle name="Input 29 2 2 2 2" xfId="13680"/>
    <cellStyle name="Input 29 2 2 2 3" xfId="13681"/>
    <cellStyle name="Input 29 2 2 2 4" xfId="13682"/>
    <cellStyle name="Input 29 2 2 2 5" xfId="13683"/>
    <cellStyle name="Input 29 2 2 3" xfId="13684"/>
    <cellStyle name="Input 29 2 2 4" xfId="13685"/>
    <cellStyle name="Input 29 2 3" xfId="13686"/>
    <cellStyle name="Input 29 2 3 2" xfId="13687"/>
    <cellStyle name="Input 29 2 3 3" xfId="13688"/>
    <cellStyle name="Input 29 2 3 4" xfId="13689"/>
    <cellStyle name="Input 29 2 3 5" xfId="13690"/>
    <cellStyle name="Input 29 2 4" xfId="13691"/>
    <cellStyle name="Input 29 3" xfId="13692"/>
    <cellStyle name="Input 29 3 2" xfId="13693"/>
    <cellStyle name="Input 29 3 3" xfId="13694"/>
    <cellStyle name="Input 29 3 4" xfId="13695"/>
    <cellStyle name="Input 29 3 5" xfId="13696"/>
    <cellStyle name="Input 29 4" xfId="13697"/>
    <cellStyle name="Input 29 5" xfId="13698"/>
    <cellStyle name="Input 3" xfId="1585"/>
    <cellStyle name="Input 3 2" xfId="13699"/>
    <cellStyle name="Input 3 2 2" xfId="13700"/>
    <cellStyle name="Input 3 2 2 2" xfId="13701"/>
    <cellStyle name="Input 3 2 2 2 2" xfId="13702"/>
    <cellStyle name="Input 3 2 2 2 3" xfId="13703"/>
    <cellStyle name="Input 3 2 2 2 4" xfId="13704"/>
    <cellStyle name="Input 3 2 2 2 5" xfId="13705"/>
    <cellStyle name="Input 3 2 2 3" xfId="13706"/>
    <cellStyle name="Input 3 2 2 4" xfId="13707"/>
    <cellStyle name="Input 3 2 3" xfId="13708"/>
    <cellStyle name="Input 3 2 3 2" xfId="13709"/>
    <cellStyle name="Input 3 2 3 3" xfId="13710"/>
    <cellStyle name="Input 3 2 3 4" xfId="13711"/>
    <cellStyle name="Input 3 2 3 5" xfId="13712"/>
    <cellStyle name="Input 3 2 4" xfId="13713"/>
    <cellStyle name="Input 3 3" xfId="13714"/>
    <cellStyle name="Input 3 3 2" xfId="13715"/>
    <cellStyle name="Input 3 3 3" xfId="13716"/>
    <cellStyle name="Input 3 3 4" xfId="13717"/>
    <cellStyle name="Input 3 3 5" xfId="13718"/>
    <cellStyle name="Input 3 4" xfId="13719"/>
    <cellStyle name="Input 3 5" xfId="13720"/>
    <cellStyle name="Input 3 6" xfId="60853"/>
    <cellStyle name="Input 30" xfId="1586"/>
    <cellStyle name="Input 30 2" xfId="13721"/>
    <cellStyle name="Input 30 2 2" xfId="13722"/>
    <cellStyle name="Input 30 2 2 2" xfId="13723"/>
    <cellStyle name="Input 30 2 2 2 2" xfId="13724"/>
    <cellStyle name="Input 30 2 2 2 3" xfId="13725"/>
    <cellStyle name="Input 30 2 2 2 4" xfId="13726"/>
    <cellStyle name="Input 30 2 2 2 5" xfId="13727"/>
    <cellStyle name="Input 30 2 2 3" xfId="13728"/>
    <cellStyle name="Input 30 2 2 4" xfId="13729"/>
    <cellStyle name="Input 30 2 3" xfId="13730"/>
    <cellStyle name="Input 30 2 3 2" xfId="13731"/>
    <cellStyle name="Input 30 2 3 3" xfId="13732"/>
    <cellStyle name="Input 30 2 3 4" xfId="13733"/>
    <cellStyle name="Input 30 2 3 5" xfId="13734"/>
    <cellStyle name="Input 30 2 4" xfId="13735"/>
    <cellStyle name="Input 30 3" xfId="13736"/>
    <cellStyle name="Input 30 3 2" xfId="13737"/>
    <cellStyle name="Input 30 3 3" xfId="13738"/>
    <cellStyle name="Input 30 3 4" xfId="13739"/>
    <cellStyle name="Input 30 3 5" xfId="13740"/>
    <cellStyle name="Input 30 4" xfId="13741"/>
    <cellStyle name="Input 30 5" xfId="13742"/>
    <cellStyle name="Input 31" xfId="1587"/>
    <cellStyle name="Input 31 2" xfId="13743"/>
    <cellStyle name="Input 31 2 2" xfId="13744"/>
    <cellStyle name="Input 31 2 2 2" xfId="13745"/>
    <cellStyle name="Input 31 2 2 2 2" xfId="13746"/>
    <cellStyle name="Input 31 2 2 2 3" xfId="13747"/>
    <cellStyle name="Input 31 2 2 2 4" xfId="13748"/>
    <cellStyle name="Input 31 2 2 2 5" xfId="13749"/>
    <cellStyle name="Input 31 2 2 3" xfId="13750"/>
    <cellStyle name="Input 31 2 2 4" xfId="13751"/>
    <cellStyle name="Input 31 2 3" xfId="13752"/>
    <cellStyle name="Input 31 2 3 2" xfId="13753"/>
    <cellStyle name="Input 31 2 3 3" xfId="13754"/>
    <cellStyle name="Input 31 2 3 4" xfId="13755"/>
    <cellStyle name="Input 31 2 3 5" xfId="13756"/>
    <cellStyle name="Input 31 2 4" xfId="13757"/>
    <cellStyle name="Input 31 3" xfId="13758"/>
    <cellStyle name="Input 31 3 2" xfId="13759"/>
    <cellStyle name="Input 31 3 3" xfId="13760"/>
    <cellStyle name="Input 31 3 4" xfId="13761"/>
    <cellStyle name="Input 31 3 5" xfId="13762"/>
    <cellStyle name="Input 31 4" xfId="13763"/>
    <cellStyle name="Input 31 5" xfId="13764"/>
    <cellStyle name="Input 32" xfId="1588"/>
    <cellStyle name="Input 32 2" xfId="13765"/>
    <cellStyle name="Input 32 2 2" xfId="13766"/>
    <cellStyle name="Input 32 2 2 2" xfId="13767"/>
    <cellStyle name="Input 32 2 2 2 2" xfId="13768"/>
    <cellStyle name="Input 32 2 2 2 3" xfId="13769"/>
    <cellStyle name="Input 32 2 2 2 4" xfId="13770"/>
    <cellStyle name="Input 32 2 2 2 5" xfId="13771"/>
    <cellStyle name="Input 32 2 2 3" xfId="13772"/>
    <cellStyle name="Input 32 2 2 4" xfId="13773"/>
    <cellStyle name="Input 32 2 3" xfId="13774"/>
    <cellStyle name="Input 32 2 3 2" xfId="13775"/>
    <cellStyle name="Input 32 2 3 3" xfId="13776"/>
    <cellStyle name="Input 32 2 3 4" xfId="13777"/>
    <cellStyle name="Input 32 2 3 5" xfId="13778"/>
    <cellStyle name="Input 32 2 4" xfId="13779"/>
    <cellStyle name="Input 32 3" xfId="13780"/>
    <cellStyle name="Input 32 3 2" xfId="13781"/>
    <cellStyle name="Input 32 3 3" xfId="13782"/>
    <cellStyle name="Input 32 3 4" xfId="13783"/>
    <cellStyle name="Input 32 3 5" xfId="13784"/>
    <cellStyle name="Input 32 4" xfId="13785"/>
    <cellStyle name="Input 32 5" xfId="13786"/>
    <cellStyle name="Input 33" xfId="1589"/>
    <cellStyle name="Input 33 2" xfId="13787"/>
    <cellStyle name="Input 33 2 2" xfId="13788"/>
    <cellStyle name="Input 33 2 2 2" xfId="13789"/>
    <cellStyle name="Input 33 2 2 2 2" xfId="13790"/>
    <cellStyle name="Input 33 2 2 2 3" xfId="13791"/>
    <cellStyle name="Input 33 2 2 2 4" xfId="13792"/>
    <cellStyle name="Input 33 2 2 2 5" xfId="13793"/>
    <cellStyle name="Input 33 2 2 3" xfId="13794"/>
    <cellStyle name="Input 33 2 2 4" xfId="13795"/>
    <cellStyle name="Input 33 2 3" xfId="13796"/>
    <cellStyle name="Input 33 2 3 2" xfId="13797"/>
    <cellStyle name="Input 33 2 3 3" xfId="13798"/>
    <cellStyle name="Input 33 2 3 4" xfId="13799"/>
    <cellStyle name="Input 33 2 3 5" xfId="13800"/>
    <cellStyle name="Input 33 2 4" xfId="13801"/>
    <cellStyle name="Input 33 3" xfId="13802"/>
    <cellStyle name="Input 33 3 2" xfId="13803"/>
    <cellStyle name="Input 33 3 3" xfId="13804"/>
    <cellStyle name="Input 33 3 4" xfId="13805"/>
    <cellStyle name="Input 33 3 5" xfId="13806"/>
    <cellStyle name="Input 33 4" xfId="13807"/>
    <cellStyle name="Input 33 5" xfId="13808"/>
    <cellStyle name="Input 34" xfId="1590"/>
    <cellStyle name="Input 34 2" xfId="13809"/>
    <cellStyle name="Input 34 2 2" xfId="13810"/>
    <cellStyle name="Input 34 2 2 2" xfId="13811"/>
    <cellStyle name="Input 34 2 2 2 2" xfId="13812"/>
    <cellStyle name="Input 34 2 2 2 3" xfId="13813"/>
    <cellStyle name="Input 34 2 2 2 4" xfId="13814"/>
    <cellStyle name="Input 34 2 2 2 5" xfId="13815"/>
    <cellStyle name="Input 34 2 2 3" xfId="13816"/>
    <cellStyle name="Input 34 2 2 4" xfId="13817"/>
    <cellStyle name="Input 34 2 3" xfId="13818"/>
    <cellStyle name="Input 34 2 3 2" xfId="13819"/>
    <cellStyle name="Input 34 2 3 3" xfId="13820"/>
    <cellStyle name="Input 34 2 3 4" xfId="13821"/>
    <cellStyle name="Input 34 2 3 5" xfId="13822"/>
    <cellStyle name="Input 34 2 4" xfId="13823"/>
    <cellStyle name="Input 34 3" xfId="13824"/>
    <cellStyle name="Input 34 3 2" xfId="13825"/>
    <cellStyle name="Input 34 3 3" xfId="13826"/>
    <cellStyle name="Input 34 3 4" xfId="13827"/>
    <cellStyle name="Input 34 3 5" xfId="13828"/>
    <cellStyle name="Input 34 4" xfId="13829"/>
    <cellStyle name="Input 34 5" xfId="13830"/>
    <cellStyle name="Input 35" xfId="1591"/>
    <cellStyle name="Input 35 2" xfId="13831"/>
    <cellStyle name="Input 35 2 2" xfId="13832"/>
    <cellStyle name="Input 35 2 2 2" xfId="13833"/>
    <cellStyle name="Input 35 2 2 2 2" xfId="13834"/>
    <cellStyle name="Input 35 2 2 2 3" xfId="13835"/>
    <cellStyle name="Input 35 2 2 2 4" xfId="13836"/>
    <cellStyle name="Input 35 2 2 2 5" xfId="13837"/>
    <cellStyle name="Input 35 2 2 3" xfId="13838"/>
    <cellStyle name="Input 35 2 2 4" xfId="13839"/>
    <cellStyle name="Input 35 2 3" xfId="13840"/>
    <cellStyle name="Input 35 2 3 2" xfId="13841"/>
    <cellStyle name="Input 35 2 3 3" xfId="13842"/>
    <cellStyle name="Input 35 2 3 4" xfId="13843"/>
    <cellStyle name="Input 35 2 3 5" xfId="13844"/>
    <cellStyle name="Input 35 2 4" xfId="13845"/>
    <cellStyle name="Input 35 3" xfId="13846"/>
    <cellStyle name="Input 35 3 2" xfId="13847"/>
    <cellStyle name="Input 35 3 3" xfId="13848"/>
    <cellStyle name="Input 35 3 4" xfId="13849"/>
    <cellStyle name="Input 35 3 5" xfId="13850"/>
    <cellStyle name="Input 35 4" xfId="13851"/>
    <cellStyle name="Input 35 5" xfId="13852"/>
    <cellStyle name="Input 36" xfId="1592"/>
    <cellStyle name="Input 36 2" xfId="13853"/>
    <cellStyle name="Input 36 2 2" xfId="13854"/>
    <cellStyle name="Input 36 2 2 2" xfId="13855"/>
    <cellStyle name="Input 36 2 2 2 2" xfId="13856"/>
    <cellStyle name="Input 36 2 2 2 3" xfId="13857"/>
    <cellStyle name="Input 36 2 2 2 4" xfId="13858"/>
    <cellStyle name="Input 36 2 2 2 5" xfId="13859"/>
    <cellStyle name="Input 36 2 2 3" xfId="13860"/>
    <cellStyle name="Input 36 2 2 4" xfId="13861"/>
    <cellStyle name="Input 36 2 3" xfId="13862"/>
    <cellStyle name="Input 36 2 3 2" xfId="13863"/>
    <cellStyle name="Input 36 2 3 3" xfId="13864"/>
    <cellStyle name="Input 36 2 3 4" xfId="13865"/>
    <cellStyle name="Input 36 2 3 5" xfId="13866"/>
    <cellStyle name="Input 36 2 4" xfId="13867"/>
    <cellStyle name="Input 36 3" xfId="13868"/>
    <cellStyle name="Input 36 3 2" xfId="13869"/>
    <cellStyle name="Input 36 3 3" xfId="13870"/>
    <cellStyle name="Input 36 3 4" xfId="13871"/>
    <cellStyle name="Input 36 3 5" xfId="13872"/>
    <cellStyle name="Input 36 4" xfId="13873"/>
    <cellStyle name="Input 36 5" xfId="13874"/>
    <cellStyle name="Input 37" xfId="1593"/>
    <cellStyle name="Input 37 2" xfId="13875"/>
    <cellStyle name="Input 37 2 2" xfId="13876"/>
    <cellStyle name="Input 37 2 2 2" xfId="13877"/>
    <cellStyle name="Input 37 2 2 2 2" xfId="13878"/>
    <cellStyle name="Input 37 2 2 2 3" xfId="13879"/>
    <cellStyle name="Input 37 2 2 2 4" xfId="13880"/>
    <cellStyle name="Input 37 2 2 2 5" xfId="13881"/>
    <cellStyle name="Input 37 2 2 3" xfId="13882"/>
    <cellStyle name="Input 37 2 2 4" xfId="13883"/>
    <cellStyle name="Input 37 2 3" xfId="13884"/>
    <cellStyle name="Input 37 2 3 2" xfId="13885"/>
    <cellStyle name="Input 37 2 3 3" xfId="13886"/>
    <cellStyle name="Input 37 2 3 4" xfId="13887"/>
    <cellStyle name="Input 37 2 3 5" xfId="13888"/>
    <cellStyle name="Input 37 2 4" xfId="13889"/>
    <cellStyle name="Input 37 3" xfId="13890"/>
    <cellStyle name="Input 37 3 2" xfId="13891"/>
    <cellStyle name="Input 37 3 3" xfId="13892"/>
    <cellStyle name="Input 37 3 4" xfId="13893"/>
    <cellStyle name="Input 37 3 5" xfId="13894"/>
    <cellStyle name="Input 37 4" xfId="13895"/>
    <cellStyle name="Input 37 5" xfId="13896"/>
    <cellStyle name="Input 38" xfId="1594"/>
    <cellStyle name="Input 38 2" xfId="13897"/>
    <cellStyle name="Input 38 2 2" xfId="13898"/>
    <cellStyle name="Input 38 2 2 2" xfId="13899"/>
    <cellStyle name="Input 38 2 2 2 2" xfId="13900"/>
    <cellStyle name="Input 38 2 2 2 3" xfId="13901"/>
    <cellStyle name="Input 38 2 2 2 4" xfId="13902"/>
    <cellStyle name="Input 38 2 2 2 5" xfId="13903"/>
    <cellStyle name="Input 38 2 2 3" xfId="13904"/>
    <cellStyle name="Input 38 2 2 4" xfId="13905"/>
    <cellStyle name="Input 38 2 3" xfId="13906"/>
    <cellStyle name="Input 38 2 3 2" xfId="13907"/>
    <cellStyle name="Input 38 2 3 3" xfId="13908"/>
    <cellStyle name="Input 38 2 3 4" xfId="13909"/>
    <cellStyle name="Input 38 2 3 5" xfId="13910"/>
    <cellStyle name="Input 38 2 4" xfId="13911"/>
    <cellStyle name="Input 38 3" xfId="13912"/>
    <cellStyle name="Input 38 3 2" xfId="13913"/>
    <cellStyle name="Input 38 3 3" xfId="13914"/>
    <cellStyle name="Input 38 3 4" xfId="13915"/>
    <cellStyle name="Input 38 3 5" xfId="13916"/>
    <cellStyle name="Input 38 4" xfId="13917"/>
    <cellStyle name="Input 38 5" xfId="13918"/>
    <cellStyle name="Input 39" xfId="1595"/>
    <cellStyle name="Input 39 2" xfId="13919"/>
    <cellStyle name="Input 39 2 2" xfId="13920"/>
    <cellStyle name="Input 39 2 2 2" xfId="13921"/>
    <cellStyle name="Input 39 2 2 2 2" xfId="13922"/>
    <cellStyle name="Input 39 2 2 2 3" xfId="13923"/>
    <cellStyle name="Input 39 2 2 2 4" xfId="13924"/>
    <cellStyle name="Input 39 2 2 2 5" xfId="13925"/>
    <cellStyle name="Input 39 2 2 3" xfId="13926"/>
    <cellStyle name="Input 39 2 2 4" xfId="13927"/>
    <cellStyle name="Input 39 2 3" xfId="13928"/>
    <cellStyle name="Input 39 2 3 2" xfId="13929"/>
    <cellStyle name="Input 39 2 3 3" xfId="13930"/>
    <cellStyle name="Input 39 2 3 4" xfId="13931"/>
    <cellStyle name="Input 39 2 3 5" xfId="13932"/>
    <cellStyle name="Input 39 2 4" xfId="13933"/>
    <cellStyle name="Input 39 3" xfId="13934"/>
    <cellStyle name="Input 39 3 2" xfId="13935"/>
    <cellStyle name="Input 39 3 3" xfId="13936"/>
    <cellStyle name="Input 39 3 4" xfId="13937"/>
    <cellStyle name="Input 39 3 5" xfId="13938"/>
    <cellStyle name="Input 39 4" xfId="13939"/>
    <cellStyle name="Input 39 5" xfId="13940"/>
    <cellStyle name="Input 4" xfId="1596"/>
    <cellStyle name="Input 4 2" xfId="13941"/>
    <cellStyle name="Input 4 2 2" xfId="13942"/>
    <cellStyle name="Input 4 2 2 2" xfId="13943"/>
    <cellStyle name="Input 4 2 2 2 2" xfId="13944"/>
    <cellStyle name="Input 4 2 2 2 3" xfId="13945"/>
    <cellStyle name="Input 4 2 2 2 4" xfId="13946"/>
    <cellStyle name="Input 4 2 2 2 5" xfId="13947"/>
    <cellStyle name="Input 4 2 2 3" xfId="13948"/>
    <cellStyle name="Input 4 2 2 4" xfId="13949"/>
    <cellStyle name="Input 4 2 3" xfId="13950"/>
    <cellStyle name="Input 4 2 3 2" xfId="13951"/>
    <cellStyle name="Input 4 2 3 3" xfId="13952"/>
    <cellStyle name="Input 4 2 3 4" xfId="13953"/>
    <cellStyle name="Input 4 2 3 5" xfId="13954"/>
    <cellStyle name="Input 4 2 4" xfId="13955"/>
    <cellStyle name="Input 4 3" xfId="13956"/>
    <cellStyle name="Input 4 3 2" xfId="13957"/>
    <cellStyle name="Input 4 3 3" xfId="13958"/>
    <cellStyle name="Input 4 3 4" xfId="13959"/>
    <cellStyle name="Input 4 3 5" xfId="13960"/>
    <cellStyle name="Input 4 4" xfId="13961"/>
    <cellStyle name="Input 4 5" xfId="13962"/>
    <cellStyle name="Input 4 6" xfId="60854"/>
    <cellStyle name="Input 40" xfId="1597"/>
    <cellStyle name="Input 40 2" xfId="13963"/>
    <cellStyle name="Input 40 2 2" xfId="13964"/>
    <cellStyle name="Input 40 2 2 2" xfId="13965"/>
    <cellStyle name="Input 40 2 2 2 2" xfId="13966"/>
    <cellStyle name="Input 40 2 2 2 3" xfId="13967"/>
    <cellStyle name="Input 40 2 2 2 4" xfId="13968"/>
    <cellStyle name="Input 40 2 2 2 5" xfId="13969"/>
    <cellStyle name="Input 40 2 2 3" xfId="13970"/>
    <cellStyle name="Input 40 2 2 4" xfId="13971"/>
    <cellStyle name="Input 40 2 3" xfId="13972"/>
    <cellStyle name="Input 40 2 3 2" xfId="13973"/>
    <cellStyle name="Input 40 2 3 3" xfId="13974"/>
    <cellStyle name="Input 40 2 3 4" xfId="13975"/>
    <cellStyle name="Input 40 2 3 5" xfId="13976"/>
    <cellStyle name="Input 40 2 4" xfId="13977"/>
    <cellStyle name="Input 40 3" xfId="13978"/>
    <cellStyle name="Input 40 3 2" xfId="13979"/>
    <cellStyle name="Input 40 3 3" xfId="13980"/>
    <cellStyle name="Input 40 3 4" xfId="13981"/>
    <cellStyle name="Input 40 3 5" xfId="13982"/>
    <cellStyle name="Input 40 4" xfId="13983"/>
    <cellStyle name="Input 40 5" xfId="13984"/>
    <cellStyle name="Input 41" xfId="1598"/>
    <cellStyle name="Input 41 2" xfId="13985"/>
    <cellStyle name="Input 41 2 2" xfId="13986"/>
    <cellStyle name="Input 41 2 2 2" xfId="13987"/>
    <cellStyle name="Input 41 2 2 2 2" xfId="13988"/>
    <cellStyle name="Input 41 2 2 2 3" xfId="13989"/>
    <cellStyle name="Input 41 2 2 2 4" xfId="13990"/>
    <cellStyle name="Input 41 2 2 2 5" xfId="13991"/>
    <cellStyle name="Input 41 2 2 3" xfId="13992"/>
    <cellStyle name="Input 41 2 2 4" xfId="13993"/>
    <cellStyle name="Input 41 2 3" xfId="13994"/>
    <cellStyle name="Input 41 2 3 2" xfId="13995"/>
    <cellStyle name="Input 41 2 3 3" xfId="13996"/>
    <cellStyle name="Input 41 2 3 4" xfId="13997"/>
    <cellStyle name="Input 41 2 3 5" xfId="13998"/>
    <cellStyle name="Input 41 2 4" xfId="13999"/>
    <cellStyle name="Input 41 3" xfId="14000"/>
    <cellStyle name="Input 41 3 2" xfId="14001"/>
    <cellStyle name="Input 41 3 3" xfId="14002"/>
    <cellStyle name="Input 41 3 4" xfId="14003"/>
    <cellStyle name="Input 41 3 5" xfId="14004"/>
    <cellStyle name="Input 41 4" xfId="14005"/>
    <cellStyle name="Input 41 5" xfId="14006"/>
    <cellStyle name="Input 42" xfId="1599"/>
    <cellStyle name="Input 42 2" xfId="14007"/>
    <cellStyle name="Input 42 2 2" xfId="14008"/>
    <cellStyle name="Input 42 2 2 2" xfId="14009"/>
    <cellStyle name="Input 42 2 2 2 2" xfId="14010"/>
    <cellStyle name="Input 42 2 2 2 3" xfId="14011"/>
    <cellStyle name="Input 42 2 2 2 4" xfId="14012"/>
    <cellStyle name="Input 42 2 2 2 5" xfId="14013"/>
    <cellStyle name="Input 42 2 2 3" xfId="14014"/>
    <cellStyle name="Input 42 2 2 4" xfId="14015"/>
    <cellStyle name="Input 42 2 3" xfId="14016"/>
    <cellStyle name="Input 42 2 3 2" xfId="14017"/>
    <cellStyle name="Input 42 2 3 3" xfId="14018"/>
    <cellStyle name="Input 42 2 3 4" xfId="14019"/>
    <cellStyle name="Input 42 2 3 5" xfId="14020"/>
    <cellStyle name="Input 42 2 4" xfId="14021"/>
    <cellStyle name="Input 42 3" xfId="14022"/>
    <cellStyle name="Input 42 3 2" xfId="14023"/>
    <cellStyle name="Input 42 3 3" xfId="14024"/>
    <cellStyle name="Input 42 3 4" xfId="14025"/>
    <cellStyle name="Input 42 3 5" xfId="14026"/>
    <cellStyle name="Input 42 4" xfId="14027"/>
    <cellStyle name="Input 42 5" xfId="14028"/>
    <cellStyle name="Input 43" xfId="1600"/>
    <cellStyle name="Input 43 2" xfId="14029"/>
    <cellStyle name="Input 43 2 2" xfId="14030"/>
    <cellStyle name="Input 43 2 2 2" xfId="14031"/>
    <cellStyle name="Input 43 2 2 2 2" xfId="14032"/>
    <cellStyle name="Input 43 2 2 2 3" xfId="14033"/>
    <cellStyle name="Input 43 2 2 2 4" xfId="14034"/>
    <cellStyle name="Input 43 2 2 2 5" xfId="14035"/>
    <cellStyle name="Input 43 2 2 3" xfId="14036"/>
    <cellStyle name="Input 43 2 2 4" xfId="14037"/>
    <cellStyle name="Input 43 2 3" xfId="14038"/>
    <cellStyle name="Input 43 2 3 2" xfId="14039"/>
    <cellStyle name="Input 43 2 3 3" xfId="14040"/>
    <cellStyle name="Input 43 2 3 4" xfId="14041"/>
    <cellStyle name="Input 43 2 3 5" xfId="14042"/>
    <cellStyle name="Input 43 2 4" xfId="14043"/>
    <cellStyle name="Input 43 3" xfId="14044"/>
    <cellStyle name="Input 43 3 2" xfId="14045"/>
    <cellStyle name="Input 43 3 3" xfId="14046"/>
    <cellStyle name="Input 43 3 4" xfId="14047"/>
    <cellStyle name="Input 43 3 5" xfId="14048"/>
    <cellStyle name="Input 43 4" xfId="14049"/>
    <cellStyle name="Input 43 5" xfId="14050"/>
    <cellStyle name="Input 44" xfId="1601"/>
    <cellStyle name="Input 44 2" xfId="14051"/>
    <cellStyle name="Input 44 2 2" xfId="14052"/>
    <cellStyle name="Input 44 2 2 2" xfId="14053"/>
    <cellStyle name="Input 44 2 2 2 2" xfId="14054"/>
    <cellStyle name="Input 44 2 2 2 3" xfId="14055"/>
    <cellStyle name="Input 44 2 2 2 4" xfId="14056"/>
    <cellStyle name="Input 44 2 2 2 5" xfId="14057"/>
    <cellStyle name="Input 44 2 2 3" xfId="14058"/>
    <cellStyle name="Input 44 2 2 4" xfId="14059"/>
    <cellStyle name="Input 44 2 3" xfId="14060"/>
    <cellStyle name="Input 44 2 3 2" xfId="14061"/>
    <cellStyle name="Input 44 2 3 3" xfId="14062"/>
    <cellStyle name="Input 44 2 3 4" xfId="14063"/>
    <cellStyle name="Input 44 2 3 5" xfId="14064"/>
    <cellStyle name="Input 44 2 4" xfId="14065"/>
    <cellStyle name="Input 44 3" xfId="14066"/>
    <cellStyle name="Input 44 3 2" xfId="14067"/>
    <cellStyle name="Input 44 3 3" xfId="14068"/>
    <cellStyle name="Input 44 3 4" xfId="14069"/>
    <cellStyle name="Input 44 3 5" xfId="14070"/>
    <cellStyle name="Input 44 4" xfId="14071"/>
    <cellStyle name="Input 44 5" xfId="14072"/>
    <cellStyle name="Input 45" xfId="1602"/>
    <cellStyle name="Input 45 2" xfId="14073"/>
    <cellStyle name="Input 45 2 2" xfId="14074"/>
    <cellStyle name="Input 45 2 2 2" xfId="14075"/>
    <cellStyle name="Input 45 2 2 2 2" xfId="14076"/>
    <cellStyle name="Input 45 2 2 2 3" xfId="14077"/>
    <cellStyle name="Input 45 2 2 2 4" xfId="14078"/>
    <cellStyle name="Input 45 2 2 2 5" xfId="14079"/>
    <cellStyle name="Input 45 2 2 3" xfId="14080"/>
    <cellStyle name="Input 45 2 2 4" xfId="14081"/>
    <cellStyle name="Input 45 2 3" xfId="14082"/>
    <cellStyle name="Input 45 2 3 2" xfId="14083"/>
    <cellStyle name="Input 45 2 3 3" xfId="14084"/>
    <cellStyle name="Input 45 2 3 4" xfId="14085"/>
    <cellStyle name="Input 45 2 3 5" xfId="14086"/>
    <cellStyle name="Input 45 2 4" xfId="14087"/>
    <cellStyle name="Input 45 3" xfId="14088"/>
    <cellStyle name="Input 45 3 2" xfId="14089"/>
    <cellStyle name="Input 45 3 3" xfId="14090"/>
    <cellStyle name="Input 45 3 4" xfId="14091"/>
    <cellStyle name="Input 45 3 5" xfId="14092"/>
    <cellStyle name="Input 45 4" xfId="14093"/>
    <cellStyle name="Input 45 5" xfId="14094"/>
    <cellStyle name="Input 46" xfId="1603"/>
    <cellStyle name="Input 46 2" xfId="14095"/>
    <cellStyle name="Input 46 2 2" xfId="14096"/>
    <cellStyle name="Input 46 2 2 2" xfId="14097"/>
    <cellStyle name="Input 46 2 2 2 2" xfId="14098"/>
    <cellStyle name="Input 46 2 2 2 3" xfId="14099"/>
    <cellStyle name="Input 46 2 2 2 4" xfId="14100"/>
    <cellStyle name="Input 46 2 2 2 5" xfId="14101"/>
    <cellStyle name="Input 46 2 2 3" xfId="14102"/>
    <cellStyle name="Input 46 2 2 4" xfId="14103"/>
    <cellStyle name="Input 46 2 3" xfId="14104"/>
    <cellStyle name="Input 46 2 3 2" xfId="14105"/>
    <cellStyle name="Input 46 2 3 3" xfId="14106"/>
    <cellStyle name="Input 46 2 3 4" xfId="14107"/>
    <cellStyle name="Input 46 2 3 5" xfId="14108"/>
    <cellStyle name="Input 46 2 4" xfId="14109"/>
    <cellStyle name="Input 46 3" xfId="14110"/>
    <cellStyle name="Input 46 3 2" xfId="14111"/>
    <cellStyle name="Input 46 3 3" xfId="14112"/>
    <cellStyle name="Input 46 3 4" xfId="14113"/>
    <cellStyle name="Input 46 3 5" xfId="14114"/>
    <cellStyle name="Input 46 4" xfId="14115"/>
    <cellStyle name="Input 46 5" xfId="14116"/>
    <cellStyle name="Input 47" xfId="1604"/>
    <cellStyle name="Input 47 2" xfId="14117"/>
    <cellStyle name="Input 47 2 2" xfId="14118"/>
    <cellStyle name="Input 47 2 2 2" xfId="14119"/>
    <cellStyle name="Input 47 2 2 2 2" xfId="14120"/>
    <cellStyle name="Input 47 2 2 2 3" xfId="14121"/>
    <cellStyle name="Input 47 2 2 2 4" xfId="14122"/>
    <cellStyle name="Input 47 2 2 2 5" xfId="14123"/>
    <cellStyle name="Input 47 2 2 3" xfId="14124"/>
    <cellStyle name="Input 47 2 2 4" xfId="14125"/>
    <cellStyle name="Input 47 2 3" xfId="14126"/>
    <cellStyle name="Input 47 2 3 2" xfId="14127"/>
    <cellStyle name="Input 47 2 3 3" xfId="14128"/>
    <cellStyle name="Input 47 2 3 4" xfId="14129"/>
    <cellStyle name="Input 47 2 3 5" xfId="14130"/>
    <cellStyle name="Input 47 2 4" xfId="14131"/>
    <cellStyle name="Input 47 3" xfId="14132"/>
    <cellStyle name="Input 47 3 2" xfId="14133"/>
    <cellStyle name="Input 47 3 3" xfId="14134"/>
    <cellStyle name="Input 47 3 4" xfId="14135"/>
    <cellStyle name="Input 47 3 5" xfId="14136"/>
    <cellStyle name="Input 47 4" xfId="14137"/>
    <cellStyle name="Input 47 5" xfId="14138"/>
    <cellStyle name="Input 48" xfId="1605"/>
    <cellStyle name="Input 48 2" xfId="14139"/>
    <cellStyle name="Input 48 2 2" xfId="14140"/>
    <cellStyle name="Input 48 2 2 2" xfId="14141"/>
    <cellStyle name="Input 48 2 2 2 2" xfId="14142"/>
    <cellStyle name="Input 48 2 2 2 3" xfId="14143"/>
    <cellStyle name="Input 48 2 2 2 4" xfId="14144"/>
    <cellStyle name="Input 48 2 2 2 5" xfId="14145"/>
    <cellStyle name="Input 48 2 2 3" xfId="14146"/>
    <cellStyle name="Input 48 2 2 4" xfId="14147"/>
    <cellStyle name="Input 48 2 3" xfId="14148"/>
    <cellStyle name="Input 48 2 3 2" xfId="14149"/>
    <cellStyle name="Input 48 2 3 3" xfId="14150"/>
    <cellStyle name="Input 48 2 3 4" xfId="14151"/>
    <cellStyle name="Input 48 2 3 5" xfId="14152"/>
    <cellStyle name="Input 48 2 4" xfId="14153"/>
    <cellStyle name="Input 48 3" xfId="14154"/>
    <cellStyle name="Input 48 3 2" xfId="14155"/>
    <cellStyle name="Input 48 3 3" xfId="14156"/>
    <cellStyle name="Input 48 3 4" xfId="14157"/>
    <cellStyle name="Input 48 3 5" xfId="14158"/>
    <cellStyle name="Input 48 4" xfId="14159"/>
    <cellStyle name="Input 48 5" xfId="14160"/>
    <cellStyle name="Input 49" xfId="1606"/>
    <cellStyle name="Input 49 2" xfId="14161"/>
    <cellStyle name="Input 49 2 2" xfId="14162"/>
    <cellStyle name="Input 49 2 2 2" xfId="14163"/>
    <cellStyle name="Input 49 2 2 2 2" xfId="14164"/>
    <cellStyle name="Input 49 2 2 2 3" xfId="14165"/>
    <cellStyle name="Input 49 2 2 2 4" xfId="14166"/>
    <cellStyle name="Input 49 2 2 2 5" xfId="14167"/>
    <cellStyle name="Input 49 2 2 3" xfId="14168"/>
    <cellStyle name="Input 49 2 2 4" xfId="14169"/>
    <cellStyle name="Input 49 2 3" xfId="14170"/>
    <cellStyle name="Input 49 2 3 2" xfId="14171"/>
    <cellStyle name="Input 49 2 3 3" xfId="14172"/>
    <cellStyle name="Input 49 2 3 4" xfId="14173"/>
    <cellStyle name="Input 49 2 3 5" xfId="14174"/>
    <cellStyle name="Input 49 2 4" xfId="14175"/>
    <cellStyle name="Input 49 3" xfId="14176"/>
    <cellStyle name="Input 49 3 2" xfId="14177"/>
    <cellStyle name="Input 49 3 3" xfId="14178"/>
    <cellStyle name="Input 49 3 4" xfId="14179"/>
    <cellStyle name="Input 49 3 5" xfId="14180"/>
    <cellStyle name="Input 49 4" xfId="14181"/>
    <cellStyle name="Input 49 5" xfId="14182"/>
    <cellStyle name="Input 5" xfId="1607"/>
    <cellStyle name="Input 5 2" xfId="14183"/>
    <cellStyle name="Input 5 2 2" xfId="14184"/>
    <cellStyle name="Input 5 2 2 2" xfId="14185"/>
    <cellStyle name="Input 5 2 2 2 2" xfId="14186"/>
    <cellStyle name="Input 5 2 2 2 3" xfId="14187"/>
    <cellStyle name="Input 5 2 2 2 4" xfId="14188"/>
    <cellStyle name="Input 5 2 2 2 5" xfId="14189"/>
    <cellStyle name="Input 5 2 2 3" xfId="14190"/>
    <cellStyle name="Input 5 2 2 4" xfId="14191"/>
    <cellStyle name="Input 5 2 3" xfId="14192"/>
    <cellStyle name="Input 5 2 3 2" xfId="14193"/>
    <cellStyle name="Input 5 2 3 3" xfId="14194"/>
    <cellStyle name="Input 5 2 3 4" xfId="14195"/>
    <cellStyle name="Input 5 2 3 5" xfId="14196"/>
    <cellStyle name="Input 5 2 4" xfId="14197"/>
    <cellStyle name="Input 5 3" xfId="14198"/>
    <cellStyle name="Input 5 3 2" xfId="14199"/>
    <cellStyle name="Input 5 3 3" xfId="14200"/>
    <cellStyle name="Input 5 3 4" xfId="14201"/>
    <cellStyle name="Input 5 3 5" xfId="14202"/>
    <cellStyle name="Input 5 4" xfId="14203"/>
    <cellStyle name="Input 5 5" xfId="14204"/>
    <cellStyle name="Input 5 6" xfId="60855"/>
    <cellStyle name="Input 50" xfId="1608"/>
    <cellStyle name="Input 50 2" xfId="14205"/>
    <cellStyle name="Input 50 2 2" xfId="14206"/>
    <cellStyle name="Input 50 2 2 2" xfId="14207"/>
    <cellStyle name="Input 50 2 2 2 2" xfId="14208"/>
    <cellStyle name="Input 50 2 2 2 3" xfId="14209"/>
    <cellStyle name="Input 50 2 2 2 4" xfId="14210"/>
    <cellStyle name="Input 50 2 2 2 5" xfId="14211"/>
    <cellStyle name="Input 50 2 2 3" xfId="14212"/>
    <cellStyle name="Input 50 2 2 4" xfId="14213"/>
    <cellStyle name="Input 50 2 3" xfId="14214"/>
    <cellStyle name="Input 50 2 3 2" xfId="14215"/>
    <cellStyle name="Input 50 2 3 3" xfId="14216"/>
    <cellStyle name="Input 50 2 3 4" xfId="14217"/>
    <cellStyle name="Input 50 2 3 5" xfId="14218"/>
    <cellStyle name="Input 50 2 4" xfId="14219"/>
    <cellStyle name="Input 50 3" xfId="14220"/>
    <cellStyle name="Input 50 3 2" xfId="14221"/>
    <cellStyle name="Input 50 3 3" xfId="14222"/>
    <cellStyle name="Input 50 3 4" xfId="14223"/>
    <cellStyle name="Input 50 3 5" xfId="14224"/>
    <cellStyle name="Input 50 4" xfId="14225"/>
    <cellStyle name="Input 50 5" xfId="14226"/>
    <cellStyle name="Input 51" xfId="1609"/>
    <cellStyle name="Input 51 2" xfId="14227"/>
    <cellStyle name="Input 51 2 2" xfId="14228"/>
    <cellStyle name="Input 51 2 2 2" xfId="14229"/>
    <cellStyle name="Input 51 2 2 2 2" xfId="14230"/>
    <cellStyle name="Input 51 2 2 2 3" xfId="14231"/>
    <cellStyle name="Input 51 2 2 2 4" xfId="14232"/>
    <cellStyle name="Input 51 2 2 2 5" xfId="14233"/>
    <cellStyle name="Input 51 2 2 3" xfId="14234"/>
    <cellStyle name="Input 51 2 2 4" xfId="14235"/>
    <cellStyle name="Input 51 2 3" xfId="14236"/>
    <cellStyle name="Input 51 2 3 2" xfId="14237"/>
    <cellStyle name="Input 51 2 3 3" xfId="14238"/>
    <cellStyle name="Input 51 2 3 4" xfId="14239"/>
    <cellStyle name="Input 51 2 3 5" xfId="14240"/>
    <cellStyle name="Input 51 2 4" xfId="14241"/>
    <cellStyle name="Input 51 3" xfId="14242"/>
    <cellStyle name="Input 51 3 2" xfId="14243"/>
    <cellStyle name="Input 51 3 3" xfId="14244"/>
    <cellStyle name="Input 51 3 4" xfId="14245"/>
    <cellStyle name="Input 51 3 5" xfId="14246"/>
    <cellStyle name="Input 51 4" xfId="14247"/>
    <cellStyle name="Input 51 5" xfId="14248"/>
    <cellStyle name="Input 52" xfId="1610"/>
    <cellStyle name="Input 52 2" xfId="14249"/>
    <cellStyle name="Input 52 2 2" xfId="14250"/>
    <cellStyle name="Input 52 2 2 2" xfId="14251"/>
    <cellStyle name="Input 52 2 2 2 2" xfId="14252"/>
    <cellStyle name="Input 52 2 2 2 3" xfId="14253"/>
    <cellStyle name="Input 52 2 2 2 4" xfId="14254"/>
    <cellStyle name="Input 52 2 2 2 5" xfId="14255"/>
    <cellStyle name="Input 52 2 2 3" xfId="14256"/>
    <cellStyle name="Input 52 2 2 4" xfId="14257"/>
    <cellStyle name="Input 52 2 3" xfId="14258"/>
    <cellStyle name="Input 52 2 3 2" xfId="14259"/>
    <cellStyle name="Input 52 2 3 3" xfId="14260"/>
    <cellStyle name="Input 52 2 3 4" xfId="14261"/>
    <cellStyle name="Input 52 2 3 5" xfId="14262"/>
    <cellStyle name="Input 52 2 4" xfId="14263"/>
    <cellStyle name="Input 52 3" xfId="14264"/>
    <cellStyle name="Input 52 3 2" xfId="14265"/>
    <cellStyle name="Input 52 3 3" xfId="14266"/>
    <cellStyle name="Input 52 3 4" xfId="14267"/>
    <cellStyle name="Input 52 3 5" xfId="14268"/>
    <cellStyle name="Input 52 4" xfId="14269"/>
    <cellStyle name="Input 52 5" xfId="14270"/>
    <cellStyle name="Input 53" xfId="1611"/>
    <cellStyle name="Input 53 2" xfId="14271"/>
    <cellStyle name="Input 53 2 2" xfId="14272"/>
    <cellStyle name="Input 53 2 2 2" xfId="14273"/>
    <cellStyle name="Input 53 2 2 2 2" xfId="14274"/>
    <cellStyle name="Input 53 2 2 2 3" xfId="14275"/>
    <cellStyle name="Input 53 2 2 2 4" xfId="14276"/>
    <cellStyle name="Input 53 2 2 2 5" xfId="14277"/>
    <cellStyle name="Input 53 2 2 3" xfId="14278"/>
    <cellStyle name="Input 53 2 2 4" xfId="14279"/>
    <cellStyle name="Input 53 2 3" xfId="14280"/>
    <cellStyle name="Input 53 2 3 2" xfId="14281"/>
    <cellStyle name="Input 53 2 3 3" xfId="14282"/>
    <cellStyle name="Input 53 2 3 4" xfId="14283"/>
    <cellStyle name="Input 53 2 3 5" xfId="14284"/>
    <cellStyle name="Input 53 2 4" xfId="14285"/>
    <cellStyle name="Input 53 3" xfId="14286"/>
    <cellStyle name="Input 53 3 2" xfId="14287"/>
    <cellStyle name="Input 53 3 3" xfId="14288"/>
    <cellStyle name="Input 53 3 4" xfId="14289"/>
    <cellStyle name="Input 53 3 5" xfId="14290"/>
    <cellStyle name="Input 53 4" xfId="14291"/>
    <cellStyle name="Input 53 5" xfId="14292"/>
    <cellStyle name="Input 54" xfId="1612"/>
    <cellStyle name="Input 54 2" xfId="14293"/>
    <cellStyle name="Input 54 2 2" xfId="14294"/>
    <cellStyle name="Input 54 2 2 2" xfId="14295"/>
    <cellStyle name="Input 54 2 2 2 2" xfId="14296"/>
    <cellStyle name="Input 54 2 2 2 3" xfId="14297"/>
    <cellStyle name="Input 54 2 2 2 4" xfId="14298"/>
    <cellStyle name="Input 54 2 2 2 5" xfId="14299"/>
    <cellStyle name="Input 54 2 2 3" xfId="14300"/>
    <cellStyle name="Input 54 2 2 4" xfId="14301"/>
    <cellStyle name="Input 54 2 3" xfId="14302"/>
    <cellStyle name="Input 54 2 3 2" xfId="14303"/>
    <cellStyle name="Input 54 2 3 3" xfId="14304"/>
    <cellStyle name="Input 54 2 3 4" xfId="14305"/>
    <cellStyle name="Input 54 2 3 5" xfId="14306"/>
    <cellStyle name="Input 54 2 4" xfId="14307"/>
    <cellStyle name="Input 54 3" xfId="14308"/>
    <cellStyle name="Input 54 3 2" xfId="14309"/>
    <cellStyle name="Input 54 3 3" xfId="14310"/>
    <cellStyle name="Input 54 3 4" xfId="14311"/>
    <cellStyle name="Input 54 3 5" xfId="14312"/>
    <cellStyle name="Input 54 4" xfId="14313"/>
    <cellStyle name="Input 54 5" xfId="14314"/>
    <cellStyle name="Input 55" xfId="1613"/>
    <cellStyle name="Input 55 2" xfId="14315"/>
    <cellStyle name="Input 55 2 2" xfId="14316"/>
    <cellStyle name="Input 55 2 2 2" xfId="14317"/>
    <cellStyle name="Input 55 2 2 2 2" xfId="14318"/>
    <cellStyle name="Input 55 2 2 2 3" xfId="14319"/>
    <cellStyle name="Input 55 2 2 2 4" xfId="14320"/>
    <cellStyle name="Input 55 2 2 2 5" xfId="14321"/>
    <cellStyle name="Input 55 2 2 3" xfId="14322"/>
    <cellStyle name="Input 55 2 2 4" xfId="14323"/>
    <cellStyle name="Input 55 2 3" xfId="14324"/>
    <cellStyle name="Input 55 2 3 2" xfId="14325"/>
    <cellStyle name="Input 55 2 3 3" xfId="14326"/>
    <cellStyle name="Input 55 2 3 4" xfId="14327"/>
    <cellStyle name="Input 55 2 3 5" xfId="14328"/>
    <cellStyle name="Input 55 2 4" xfId="14329"/>
    <cellStyle name="Input 55 3" xfId="14330"/>
    <cellStyle name="Input 55 3 2" xfId="14331"/>
    <cellStyle name="Input 55 3 3" xfId="14332"/>
    <cellStyle name="Input 55 3 4" xfId="14333"/>
    <cellStyle name="Input 55 3 5" xfId="14334"/>
    <cellStyle name="Input 55 4" xfId="14335"/>
    <cellStyle name="Input 55 5" xfId="14336"/>
    <cellStyle name="Input 56" xfId="1614"/>
    <cellStyle name="Input 56 2" xfId="14337"/>
    <cellStyle name="Input 56 2 2" xfId="14338"/>
    <cellStyle name="Input 56 2 2 2" xfId="14339"/>
    <cellStyle name="Input 56 2 2 2 2" xfId="14340"/>
    <cellStyle name="Input 56 2 2 2 3" xfId="14341"/>
    <cellStyle name="Input 56 2 2 2 4" xfId="14342"/>
    <cellStyle name="Input 56 2 2 2 5" xfId="14343"/>
    <cellStyle name="Input 56 2 2 3" xfId="14344"/>
    <cellStyle name="Input 56 2 2 4" xfId="14345"/>
    <cellStyle name="Input 56 2 3" xfId="14346"/>
    <cellStyle name="Input 56 2 3 2" xfId="14347"/>
    <cellStyle name="Input 56 2 3 3" xfId="14348"/>
    <cellStyle name="Input 56 2 3 4" xfId="14349"/>
    <cellStyle name="Input 56 2 3 5" xfId="14350"/>
    <cellStyle name="Input 56 2 4" xfId="14351"/>
    <cellStyle name="Input 56 3" xfId="14352"/>
    <cellStyle name="Input 56 3 2" xfId="14353"/>
    <cellStyle name="Input 56 3 3" xfId="14354"/>
    <cellStyle name="Input 56 3 4" xfId="14355"/>
    <cellStyle name="Input 56 3 5" xfId="14356"/>
    <cellStyle name="Input 56 4" xfId="14357"/>
    <cellStyle name="Input 56 5" xfId="14358"/>
    <cellStyle name="Input 57" xfId="1615"/>
    <cellStyle name="Input 57 2" xfId="14359"/>
    <cellStyle name="Input 57 2 2" xfId="14360"/>
    <cellStyle name="Input 57 2 2 2" xfId="14361"/>
    <cellStyle name="Input 57 2 2 2 2" xfId="14362"/>
    <cellStyle name="Input 57 2 2 2 3" xfId="14363"/>
    <cellStyle name="Input 57 2 2 2 4" xfId="14364"/>
    <cellStyle name="Input 57 2 2 2 5" xfId="14365"/>
    <cellStyle name="Input 57 2 2 3" xfId="14366"/>
    <cellStyle name="Input 57 2 2 4" xfId="14367"/>
    <cellStyle name="Input 57 2 3" xfId="14368"/>
    <cellStyle name="Input 57 2 3 2" xfId="14369"/>
    <cellStyle name="Input 57 2 3 3" xfId="14370"/>
    <cellStyle name="Input 57 2 3 4" xfId="14371"/>
    <cellStyle name="Input 57 2 3 5" xfId="14372"/>
    <cellStyle name="Input 57 2 4" xfId="14373"/>
    <cellStyle name="Input 57 3" xfId="14374"/>
    <cellStyle name="Input 57 3 2" xfId="14375"/>
    <cellStyle name="Input 57 3 3" xfId="14376"/>
    <cellStyle name="Input 57 3 4" xfId="14377"/>
    <cellStyle name="Input 57 3 5" xfId="14378"/>
    <cellStyle name="Input 57 4" xfId="14379"/>
    <cellStyle name="Input 57 5" xfId="14380"/>
    <cellStyle name="Input 58" xfId="1616"/>
    <cellStyle name="Input 58 2" xfId="14381"/>
    <cellStyle name="Input 58 2 2" xfId="14382"/>
    <cellStyle name="Input 58 2 2 2" xfId="14383"/>
    <cellStyle name="Input 58 2 2 2 2" xfId="14384"/>
    <cellStyle name="Input 58 2 2 2 3" xfId="14385"/>
    <cellStyle name="Input 58 2 2 2 4" xfId="14386"/>
    <cellStyle name="Input 58 2 2 2 5" xfId="14387"/>
    <cellStyle name="Input 58 2 2 3" xfId="14388"/>
    <cellStyle name="Input 58 2 2 4" xfId="14389"/>
    <cellStyle name="Input 58 2 3" xfId="14390"/>
    <cellStyle name="Input 58 2 3 2" xfId="14391"/>
    <cellStyle name="Input 58 2 3 3" xfId="14392"/>
    <cellStyle name="Input 58 2 3 4" xfId="14393"/>
    <cellStyle name="Input 58 2 3 5" xfId="14394"/>
    <cellStyle name="Input 58 2 4" xfId="14395"/>
    <cellStyle name="Input 58 3" xfId="14396"/>
    <cellStyle name="Input 58 3 2" xfId="14397"/>
    <cellStyle name="Input 58 3 3" xfId="14398"/>
    <cellStyle name="Input 58 3 4" xfId="14399"/>
    <cellStyle name="Input 58 3 5" xfId="14400"/>
    <cellStyle name="Input 58 4" xfId="14401"/>
    <cellStyle name="Input 58 5" xfId="14402"/>
    <cellStyle name="Input 59" xfId="1617"/>
    <cellStyle name="Input 59 2" xfId="14403"/>
    <cellStyle name="Input 59 2 2" xfId="14404"/>
    <cellStyle name="Input 59 2 2 2" xfId="14405"/>
    <cellStyle name="Input 59 2 2 2 2" xfId="14406"/>
    <cellStyle name="Input 59 2 2 2 3" xfId="14407"/>
    <cellStyle name="Input 59 2 2 2 4" xfId="14408"/>
    <cellStyle name="Input 59 2 2 2 5" xfId="14409"/>
    <cellStyle name="Input 59 2 2 3" xfId="14410"/>
    <cellStyle name="Input 59 2 2 4" xfId="14411"/>
    <cellStyle name="Input 59 2 3" xfId="14412"/>
    <cellStyle name="Input 59 2 3 2" xfId="14413"/>
    <cellStyle name="Input 59 2 3 3" xfId="14414"/>
    <cellStyle name="Input 59 2 3 4" xfId="14415"/>
    <cellStyle name="Input 59 2 3 5" xfId="14416"/>
    <cellStyle name="Input 59 2 4" xfId="14417"/>
    <cellStyle name="Input 59 3" xfId="14418"/>
    <cellStyle name="Input 59 3 2" xfId="14419"/>
    <cellStyle name="Input 59 3 3" xfId="14420"/>
    <cellStyle name="Input 59 3 4" xfId="14421"/>
    <cellStyle name="Input 59 3 5" xfId="14422"/>
    <cellStyle name="Input 59 4" xfId="14423"/>
    <cellStyle name="Input 59 5" xfId="14424"/>
    <cellStyle name="Input 6" xfId="1618"/>
    <cellStyle name="Input 6 2" xfId="14425"/>
    <cellStyle name="Input 6 2 2" xfId="14426"/>
    <cellStyle name="Input 6 2 2 2" xfId="14427"/>
    <cellStyle name="Input 6 2 2 2 2" xfId="14428"/>
    <cellStyle name="Input 6 2 2 2 3" xfId="14429"/>
    <cellStyle name="Input 6 2 2 2 4" xfId="14430"/>
    <cellStyle name="Input 6 2 2 2 5" xfId="14431"/>
    <cellStyle name="Input 6 2 2 3" xfId="14432"/>
    <cellStyle name="Input 6 2 2 4" xfId="14433"/>
    <cellStyle name="Input 6 2 3" xfId="14434"/>
    <cellStyle name="Input 6 2 3 2" xfId="14435"/>
    <cellStyle name="Input 6 2 3 3" xfId="14436"/>
    <cellStyle name="Input 6 2 3 4" xfId="14437"/>
    <cellStyle name="Input 6 2 3 5" xfId="14438"/>
    <cellStyle name="Input 6 2 4" xfId="14439"/>
    <cellStyle name="Input 6 3" xfId="14440"/>
    <cellStyle name="Input 6 3 2" xfId="14441"/>
    <cellStyle name="Input 6 3 3" xfId="14442"/>
    <cellStyle name="Input 6 3 4" xfId="14443"/>
    <cellStyle name="Input 6 3 5" xfId="14444"/>
    <cellStyle name="Input 6 4" xfId="14445"/>
    <cellStyle name="Input 6 5" xfId="14446"/>
    <cellStyle name="Input 6 6" xfId="60856"/>
    <cellStyle name="Input 60" xfId="1619"/>
    <cellStyle name="Input 60 2" xfId="14447"/>
    <cellStyle name="Input 60 2 2" xfId="14448"/>
    <cellStyle name="Input 60 2 2 2" xfId="14449"/>
    <cellStyle name="Input 60 2 2 2 2" xfId="14450"/>
    <cellStyle name="Input 60 2 2 2 3" xfId="14451"/>
    <cellStyle name="Input 60 2 2 2 4" xfId="14452"/>
    <cellStyle name="Input 60 2 2 2 5" xfId="14453"/>
    <cellStyle name="Input 60 2 2 3" xfId="14454"/>
    <cellStyle name="Input 60 2 2 4" xfId="14455"/>
    <cellStyle name="Input 60 2 3" xfId="14456"/>
    <cellStyle name="Input 60 2 3 2" xfId="14457"/>
    <cellStyle name="Input 60 2 3 3" xfId="14458"/>
    <cellStyle name="Input 60 2 3 4" xfId="14459"/>
    <cellStyle name="Input 60 2 3 5" xfId="14460"/>
    <cellStyle name="Input 60 2 4" xfId="14461"/>
    <cellStyle name="Input 60 3" xfId="14462"/>
    <cellStyle name="Input 60 3 2" xfId="14463"/>
    <cellStyle name="Input 60 3 3" xfId="14464"/>
    <cellStyle name="Input 60 3 4" xfId="14465"/>
    <cellStyle name="Input 60 3 5" xfId="14466"/>
    <cellStyle name="Input 60 4" xfId="14467"/>
    <cellStyle name="Input 60 5" xfId="14468"/>
    <cellStyle name="Input 61" xfId="1620"/>
    <cellStyle name="Input 61 2" xfId="14469"/>
    <cellStyle name="Input 61 2 2" xfId="14470"/>
    <cellStyle name="Input 61 2 2 2" xfId="14471"/>
    <cellStyle name="Input 61 2 2 2 2" xfId="14472"/>
    <cellStyle name="Input 61 2 2 2 3" xfId="14473"/>
    <cellStyle name="Input 61 2 2 2 4" xfId="14474"/>
    <cellStyle name="Input 61 2 2 2 5" xfId="14475"/>
    <cellStyle name="Input 61 2 2 3" xfId="14476"/>
    <cellStyle name="Input 61 2 2 4" xfId="14477"/>
    <cellStyle name="Input 61 2 3" xfId="14478"/>
    <cellStyle name="Input 61 2 3 2" xfId="14479"/>
    <cellStyle name="Input 61 2 3 3" xfId="14480"/>
    <cellStyle name="Input 61 2 3 4" xfId="14481"/>
    <cellStyle name="Input 61 2 3 5" xfId="14482"/>
    <cellStyle name="Input 61 2 4" xfId="14483"/>
    <cellStyle name="Input 61 3" xfId="14484"/>
    <cellStyle name="Input 61 3 2" xfId="14485"/>
    <cellStyle name="Input 61 3 3" xfId="14486"/>
    <cellStyle name="Input 61 3 4" xfId="14487"/>
    <cellStyle name="Input 61 3 5" xfId="14488"/>
    <cellStyle name="Input 61 4" xfId="14489"/>
    <cellStyle name="Input 61 5" xfId="14490"/>
    <cellStyle name="Input 62" xfId="1621"/>
    <cellStyle name="Input 62 2" xfId="14491"/>
    <cellStyle name="Input 62 2 2" xfId="14492"/>
    <cellStyle name="Input 62 2 2 2" xfId="14493"/>
    <cellStyle name="Input 62 2 2 2 2" xfId="14494"/>
    <cellStyle name="Input 62 2 2 2 3" xfId="14495"/>
    <cellStyle name="Input 62 2 2 2 4" xfId="14496"/>
    <cellStyle name="Input 62 2 2 2 5" xfId="14497"/>
    <cellStyle name="Input 62 2 2 3" xfId="14498"/>
    <cellStyle name="Input 62 2 2 4" xfId="14499"/>
    <cellStyle name="Input 62 2 3" xfId="14500"/>
    <cellStyle name="Input 62 2 3 2" xfId="14501"/>
    <cellStyle name="Input 62 2 3 3" xfId="14502"/>
    <cellStyle name="Input 62 2 3 4" xfId="14503"/>
    <cellStyle name="Input 62 2 3 5" xfId="14504"/>
    <cellStyle name="Input 62 2 4" xfId="14505"/>
    <cellStyle name="Input 62 3" xfId="14506"/>
    <cellStyle name="Input 62 3 2" xfId="14507"/>
    <cellStyle name="Input 62 3 3" xfId="14508"/>
    <cellStyle name="Input 62 3 4" xfId="14509"/>
    <cellStyle name="Input 62 3 5" xfId="14510"/>
    <cellStyle name="Input 62 4" xfId="14511"/>
    <cellStyle name="Input 62 5" xfId="14512"/>
    <cellStyle name="Input 63" xfId="1622"/>
    <cellStyle name="Input 63 2" xfId="14513"/>
    <cellStyle name="Input 63 2 2" xfId="14514"/>
    <cellStyle name="Input 63 2 2 2" xfId="14515"/>
    <cellStyle name="Input 63 2 2 2 2" xfId="14516"/>
    <cellStyle name="Input 63 2 2 2 3" xfId="14517"/>
    <cellStyle name="Input 63 2 2 2 4" xfId="14518"/>
    <cellStyle name="Input 63 2 2 2 5" xfId="14519"/>
    <cellStyle name="Input 63 2 2 3" xfId="14520"/>
    <cellStyle name="Input 63 2 2 4" xfId="14521"/>
    <cellStyle name="Input 63 2 3" xfId="14522"/>
    <cellStyle name="Input 63 2 3 2" xfId="14523"/>
    <cellStyle name="Input 63 2 3 3" xfId="14524"/>
    <cellStyle name="Input 63 2 3 4" xfId="14525"/>
    <cellStyle name="Input 63 2 3 5" xfId="14526"/>
    <cellStyle name="Input 63 2 4" xfId="14527"/>
    <cellStyle name="Input 63 3" xfId="14528"/>
    <cellStyle name="Input 63 3 2" xfId="14529"/>
    <cellStyle name="Input 63 3 3" xfId="14530"/>
    <cellStyle name="Input 63 3 4" xfId="14531"/>
    <cellStyle name="Input 63 3 5" xfId="14532"/>
    <cellStyle name="Input 63 4" xfId="14533"/>
    <cellStyle name="Input 63 5" xfId="14534"/>
    <cellStyle name="Input 64" xfId="1623"/>
    <cellStyle name="Input 64 2" xfId="14535"/>
    <cellStyle name="Input 64 2 2" xfId="14536"/>
    <cellStyle name="Input 64 2 2 2" xfId="14537"/>
    <cellStyle name="Input 64 2 2 2 2" xfId="14538"/>
    <cellStyle name="Input 64 2 2 2 3" xfId="14539"/>
    <cellStyle name="Input 64 2 2 2 4" xfId="14540"/>
    <cellStyle name="Input 64 2 2 2 5" xfId="14541"/>
    <cellStyle name="Input 64 2 2 3" xfId="14542"/>
    <cellStyle name="Input 64 2 2 4" xfId="14543"/>
    <cellStyle name="Input 64 2 3" xfId="14544"/>
    <cellStyle name="Input 64 2 3 2" xfId="14545"/>
    <cellStyle name="Input 64 2 3 3" xfId="14546"/>
    <cellStyle name="Input 64 2 3 4" xfId="14547"/>
    <cellStyle name="Input 64 2 3 5" xfId="14548"/>
    <cellStyle name="Input 64 2 4" xfId="14549"/>
    <cellStyle name="Input 64 3" xfId="14550"/>
    <cellStyle name="Input 64 3 2" xfId="14551"/>
    <cellStyle name="Input 64 3 3" xfId="14552"/>
    <cellStyle name="Input 64 3 4" xfId="14553"/>
    <cellStyle name="Input 64 3 5" xfId="14554"/>
    <cellStyle name="Input 64 4" xfId="14555"/>
    <cellStyle name="Input 64 5" xfId="14556"/>
    <cellStyle name="Input 65" xfId="1624"/>
    <cellStyle name="Input 65 2" xfId="14557"/>
    <cellStyle name="Input 65 2 2" xfId="14558"/>
    <cellStyle name="Input 65 2 2 2" xfId="14559"/>
    <cellStyle name="Input 65 2 2 2 2" xfId="14560"/>
    <cellStyle name="Input 65 2 2 2 3" xfId="14561"/>
    <cellStyle name="Input 65 2 2 2 4" xfId="14562"/>
    <cellStyle name="Input 65 2 2 2 5" xfId="14563"/>
    <cellStyle name="Input 65 2 2 3" xfId="14564"/>
    <cellStyle name="Input 65 2 2 4" xfId="14565"/>
    <cellStyle name="Input 65 2 3" xfId="14566"/>
    <cellStyle name="Input 65 2 3 2" xfId="14567"/>
    <cellStyle name="Input 65 2 3 3" xfId="14568"/>
    <cellStyle name="Input 65 2 3 4" xfId="14569"/>
    <cellStyle name="Input 65 2 3 5" xfId="14570"/>
    <cellStyle name="Input 65 2 4" xfId="14571"/>
    <cellStyle name="Input 65 3" xfId="14572"/>
    <cellStyle name="Input 65 3 2" xfId="14573"/>
    <cellStyle name="Input 65 3 3" xfId="14574"/>
    <cellStyle name="Input 65 3 4" xfId="14575"/>
    <cellStyle name="Input 65 3 5" xfId="14576"/>
    <cellStyle name="Input 65 4" xfId="14577"/>
    <cellStyle name="Input 65 5" xfId="14578"/>
    <cellStyle name="Input 66" xfId="1625"/>
    <cellStyle name="Input 66 2" xfId="14579"/>
    <cellStyle name="Input 66 2 2" xfId="14580"/>
    <cellStyle name="Input 66 2 2 2" xfId="14581"/>
    <cellStyle name="Input 66 2 2 2 2" xfId="14582"/>
    <cellStyle name="Input 66 2 2 2 3" xfId="14583"/>
    <cellStyle name="Input 66 2 2 2 4" xfId="14584"/>
    <cellStyle name="Input 66 2 2 2 5" xfId="14585"/>
    <cellStyle name="Input 66 2 2 3" xfId="14586"/>
    <cellStyle name="Input 66 2 2 4" xfId="14587"/>
    <cellStyle name="Input 66 2 3" xfId="14588"/>
    <cellStyle name="Input 66 2 3 2" xfId="14589"/>
    <cellStyle name="Input 66 2 3 3" xfId="14590"/>
    <cellStyle name="Input 66 2 3 4" xfId="14591"/>
    <cellStyle name="Input 66 2 3 5" xfId="14592"/>
    <cellStyle name="Input 66 2 4" xfId="14593"/>
    <cellStyle name="Input 66 3" xfId="14594"/>
    <cellStyle name="Input 66 3 2" xfId="14595"/>
    <cellStyle name="Input 66 3 3" xfId="14596"/>
    <cellStyle name="Input 66 3 4" xfId="14597"/>
    <cellStyle name="Input 66 3 5" xfId="14598"/>
    <cellStyle name="Input 66 4" xfId="14599"/>
    <cellStyle name="Input 66 5" xfId="14600"/>
    <cellStyle name="Input 67" xfId="1626"/>
    <cellStyle name="Input 67 2" xfId="14601"/>
    <cellStyle name="Input 67 2 2" xfId="14602"/>
    <cellStyle name="Input 67 2 2 2" xfId="14603"/>
    <cellStyle name="Input 67 2 2 2 2" xfId="14604"/>
    <cellStyle name="Input 67 2 2 2 3" xfId="14605"/>
    <cellStyle name="Input 67 2 2 2 4" xfId="14606"/>
    <cellStyle name="Input 67 2 2 2 5" xfId="14607"/>
    <cellStyle name="Input 67 2 2 3" xfId="14608"/>
    <cellStyle name="Input 67 2 2 4" xfId="14609"/>
    <cellStyle name="Input 67 2 3" xfId="14610"/>
    <cellStyle name="Input 67 2 3 2" xfId="14611"/>
    <cellStyle name="Input 67 2 3 3" xfId="14612"/>
    <cellStyle name="Input 67 2 3 4" xfId="14613"/>
    <cellStyle name="Input 67 2 3 5" xfId="14614"/>
    <cellStyle name="Input 67 2 4" xfId="14615"/>
    <cellStyle name="Input 67 3" xfId="14616"/>
    <cellStyle name="Input 67 3 2" xfId="14617"/>
    <cellStyle name="Input 67 3 3" xfId="14618"/>
    <cellStyle name="Input 67 3 4" xfId="14619"/>
    <cellStyle name="Input 67 3 5" xfId="14620"/>
    <cellStyle name="Input 67 4" xfId="14621"/>
    <cellStyle name="Input 67 5" xfId="14622"/>
    <cellStyle name="Input 68" xfId="1627"/>
    <cellStyle name="Input 68 2" xfId="14623"/>
    <cellStyle name="Input 68 2 2" xfId="14624"/>
    <cellStyle name="Input 68 2 2 2" xfId="14625"/>
    <cellStyle name="Input 68 2 2 2 2" xfId="14626"/>
    <cellStyle name="Input 68 2 2 2 3" xfId="14627"/>
    <cellStyle name="Input 68 2 2 2 4" xfId="14628"/>
    <cellStyle name="Input 68 2 2 2 5" xfId="14629"/>
    <cellStyle name="Input 68 2 2 3" xfId="14630"/>
    <cellStyle name="Input 68 2 2 4" xfId="14631"/>
    <cellStyle name="Input 68 2 3" xfId="14632"/>
    <cellStyle name="Input 68 2 3 2" xfId="14633"/>
    <cellStyle name="Input 68 2 3 3" xfId="14634"/>
    <cellStyle name="Input 68 2 3 4" xfId="14635"/>
    <cellStyle name="Input 68 2 3 5" xfId="14636"/>
    <cellStyle name="Input 68 2 4" xfId="14637"/>
    <cellStyle name="Input 68 3" xfId="14638"/>
    <cellStyle name="Input 68 3 2" xfId="14639"/>
    <cellStyle name="Input 68 3 3" xfId="14640"/>
    <cellStyle name="Input 68 3 4" xfId="14641"/>
    <cellStyle name="Input 68 3 5" xfId="14642"/>
    <cellStyle name="Input 68 4" xfId="14643"/>
    <cellStyle name="Input 68 5" xfId="14644"/>
    <cellStyle name="Input 69" xfId="1628"/>
    <cellStyle name="Input 69 2" xfId="14645"/>
    <cellStyle name="Input 69 2 2" xfId="14646"/>
    <cellStyle name="Input 69 2 2 2" xfId="14647"/>
    <cellStyle name="Input 69 2 2 2 2" xfId="14648"/>
    <cellStyle name="Input 69 2 2 2 3" xfId="14649"/>
    <cellStyle name="Input 69 2 2 2 4" xfId="14650"/>
    <cellStyle name="Input 69 2 2 2 5" xfId="14651"/>
    <cellStyle name="Input 69 2 2 3" xfId="14652"/>
    <cellStyle name="Input 69 2 2 4" xfId="14653"/>
    <cellStyle name="Input 69 2 3" xfId="14654"/>
    <cellStyle name="Input 69 2 3 2" xfId="14655"/>
    <cellStyle name="Input 69 2 3 3" xfId="14656"/>
    <cellStyle name="Input 69 2 3 4" xfId="14657"/>
    <cellStyle name="Input 69 2 3 5" xfId="14658"/>
    <cellStyle name="Input 69 2 4" xfId="14659"/>
    <cellStyle name="Input 69 3" xfId="14660"/>
    <cellStyle name="Input 69 3 2" xfId="14661"/>
    <cellStyle name="Input 69 3 3" xfId="14662"/>
    <cellStyle name="Input 69 3 4" xfId="14663"/>
    <cellStyle name="Input 69 3 5" xfId="14664"/>
    <cellStyle name="Input 69 4" xfId="14665"/>
    <cellStyle name="Input 69 5" xfId="14666"/>
    <cellStyle name="Input 7" xfId="1629"/>
    <cellStyle name="Input 7 2" xfId="14667"/>
    <cellStyle name="Input 7 2 2" xfId="14668"/>
    <cellStyle name="Input 7 2 2 2" xfId="14669"/>
    <cellStyle name="Input 7 2 2 2 2" xfId="14670"/>
    <cellStyle name="Input 7 2 2 2 3" xfId="14671"/>
    <cellStyle name="Input 7 2 2 2 4" xfId="14672"/>
    <cellStyle name="Input 7 2 2 2 5" xfId="14673"/>
    <cellStyle name="Input 7 2 2 3" xfId="14674"/>
    <cellStyle name="Input 7 2 2 4" xfId="14675"/>
    <cellStyle name="Input 7 2 3" xfId="14676"/>
    <cellStyle name="Input 7 2 3 2" xfId="14677"/>
    <cellStyle name="Input 7 2 3 3" xfId="14678"/>
    <cellStyle name="Input 7 2 3 4" xfId="14679"/>
    <cellStyle name="Input 7 2 3 5" xfId="14680"/>
    <cellStyle name="Input 7 2 4" xfId="14681"/>
    <cellStyle name="Input 7 3" xfId="14682"/>
    <cellStyle name="Input 7 3 2" xfId="14683"/>
    <cellStyle name="Input 7 3 3" xfId="14684"/>
    <cellStyle name="Input 7 3 4" xfId="14685"/>
    <cellStyle name="Input 7 3 5" xfId="14686"/>
    <cellStyle name="Input 7 4" xfId="14687"/>
    <cellStyle name="Input 7 5" xfId="14688"/>
    <cellStyle name="Input 7 6" xfId="60857"/>
    <cellStyle name="Input 70" xfId="1630"/>
    <cellStyle name="Input 70 2" xfId="14689"/>
    <cellStyle name="Input 70 2 2" xfId="14690"/>
    <cellStyle name="Input 70 2 2 2" xfId="14691"/>
    <cellStyle name="Input 70 2 2 2 2" xfId="14692"/>
    <cellStyle name="Input 70 2 2 2 3" xfId="14693"/>
    <cellStyle name="Input 70 2 2 2 4" xfId="14694"/>
    <cellStyle name="Input 70 2 2 2 5" xfId="14695"/>
    <cellStyle name="Input 70 2 2 3" xfId="14696"/>
    <cellStyle name="Input 70 2 2 4" xfId="14697"/>
    <cellStyle name="Input 70 2 3" xfId="14698"/>
    <cellStyle name="Input 70 2 3 2" xfId="14699"/>
    <cellStyle name="Input 70 2 3 3" xfId="14700"/>
    <cellStyle name="Input 70 2 3 4" xfId="14701"/>
    <cellStyle name="Input 70 2 3 5" xfId="14702"/>
    <cellStyle name="Input 70 2 4" xfId="14703"/>
    <cellStyle name="Input 70 3" xfId="14704"/>
    <cellStyle name="Input 70 3 2" xfId="14705"/>
    <cellStyle name="Input 70 3 3" xfId="14706"/>
    <cellStyle name="Input 70 3 4" xfId="14707"/>
    <cellStyle name="Input 70 3 5" xfId="14708"/>
    <cellStyle name="Input 70 4" xfId="14709"/>
    <cellStyle name="Input 70 5" xfId="14710"/>
    <cellStyle name="Input 71" xfId="1631"/>
    <cellStyle name="Input 71 2" xfId="14711"/>
    <cellStyle name="Input 71 2 2" xfId="14712"/>
    <cellStyle name="Input 71 2 2 2" xfId="14713"/>
    <cellStyle name="Input 71 2 2 2 2" xfId="14714"/>
    <cellStyle name="Input 71 2 2 2 3" xfId="14715"/>
    <cellStyle name="Input 71 2 2 2 4" xfId="14716"/>
    <cellStyle name="Input 71 2 2 2 5" xfId="14717"/>
    <cellStyle name="Input 71 2 2 3" xfId="14718"/>
    <cellStyle name="Input 71 2 2 4" xfId="14719"/>
    <cellStyle name="Input 71 2 3" xfId="14720"/>
    <cellStyle name="Input 71 2 3 2" xfId="14721"/>
    <cellStyle name="Input 71 2 3 3" xfId="14722"/>
    <cellStyle name="Input 71 2 3 4" xfId="14723"/>
    <cellStyle name="Input 71 2 3 5" xfId="14724"/>
    <cellStyle name="Input 71 2 4" xfId="14725"/>
    <cellStyle name="Input 71 3" xfId="14726"/>
    <cellStyle name="Input 71 3 2" xfId="14727"/>
    <cellStyle name="Input 71 3 3" xfId="14728"/>
    <cellStyle name="Input 71 3 4" xfId="14729"/>
    <cellStyle name="Input 71 3 5" xfId="14730"/>
    <cellStyle name="Input 71 4" xfId="14731"/>
    <cellStyle name="Input 71 5" xfId="14732"/>
    <cellStyle name="Input 72" xfId="1632"/>
    <cellStyle name="Input 72 2" xfId="14733"/>
    <cellStyle name="Input 72 2 2" xfId="14734"/>
    <cellStyle name="Input 72 2 2 2" xfId="14735"/>
    <cellStyle name="Input 72 2 2 2 2" xfId="14736"/>
    <cellStyle name="Input 72 2 2 2 3" xfId="14737"/>
    <cellStyle name="Input 72 2 2 2 4" xfId="14738"/>
    <cellStyle name="Input 72 2 2 2 5" xfId="14739"/>
    <cellStyle name="Input 72 2 2 3" xfId="14740"/>
    <cellStyle name="Input 72 2 2 4" xfId="14741"/>
    <cellStyle name="Input 72 2 3" xfId="14742"/>
    <cellStyle name="Input 72 2 3 2" xfId="14743"/>
    <cellStyle name="Input 72 2 3 3" xfId="14744"/>
    <cellStyle name="Input 72 2 3 4" xfId="14745"/>
    <cellStyle name="Input 72 2 3 5" xfId="14746"/>
    <cellStyle name="Input 72 2 4" xfId="14747"/>
    <cellStyle name="Input 72 3" xfId="14748"/>
    <cellStyle name="Input 72 3 2" xfId="14749"/>
    <cellStyle name="Input 72 3 3" xfId="14750"/>
    <cellStyle name="Input 72 3 4" xfId="14751"/>
    <cellStyle name="Input 72 3 5" xfId="14752"/>
    <cellStyle name="Input 72 4" xfId="14753"/>
    <cellStyle name="Input 72 5" xfId="14754"/>
    <cellStyle name="Input 73" xfId="1633"/>
    <cellStyle name="Input 73 2" xfId="14755"/>
    <cellStyle name="Input 73 2 2" xfId="14756"/>
    <cellStyle name="Input 73 2 2 2" xfId="14757"/>
    <cellStyle name="Input 73 2 2 2 2" xfId="14758"/>
    <cellStyle name="Input 73 2 2 2 3" xfId="14759"/>
    <cellStyle name="Input 73 2 2 2 4" xfId="14760"/>
    <cellStyle name="Input 73 2 2 2 5" xfId="14761"/>
    <cellStyle name="Input 73 2 2 3" xfId="14762"/>
    <cellStyle name="Input 73 2 2 4" xfId="14763"/>
    <cellStyle name="Input 73 2 3" xfId="14764"/>
    <cellStyle name="Input 73 2 3 2" xfId="14765"/>
    <cellStyle name="Input 73 2 3 3" xfId="14766"/>
    <cellStyle name="Input 73 2 3 4" xfId="14767"/>
    <cellStyle name="Input 73 2 3 5" xfId="14768"/>
    <cellStyle name="Input 73 2 4" xfId="14769"/>
    <cellStyle name="Input 73 3" xfId="14770"/>
    <cellStyle name="Input 73 3 2" xfId="14771"/>
    <cellStyle name="Input 73 3 3" xfId="14772"/>
    <cellStyle name="Input 73 3 4" xfId="14773"/>
    <cellStyle name="Input 73 3 5" xfId="14774"/>
    <cellStyle name="Input 73 4" xfId="14775"/>
    <cellStyle name="Input 73 5" xfId="14776"/>
    <cellStyle name="Input 74" xfId="1634"/>
    <cellStyle name="Input 74 2" xfId="14777"/>
    <cellStyle name="Input 74 2 2" xfId="14778"/>
    <cellStyle name="Input 74 2 2 2" xfId="14779"/>
    <cellStyle name="Input 74 2 2 2 2" xfId="14780"/>
    <cellStyle name="Input 74 2 2 2 3" xfId="14781"/>
    <cellStyle name="Input 74 2 2 2 4" xfId="14782"/>
    <cellStyle name="Input 74 2 2 2 5" xfId="14783"/>
    <cellStyle name="Input 74 2 2 3" xfId="14784"/>
    <cellStyle name="Input 74 2 2 4" xfId="14785"/>
    <cellStyle name="Input 74 2 3" xfId="14786"/>
    <cellStyle name="Input 74 2 3 2" xfId="14787"/>
    <cellStyle name="Input 74 2 3 3" xfId="14788"/>
    <cellStyle name="Input 74 2 3 4" xfId="14789"/>
    <cellStyle name="Input 74 2 3 5" xfId="14790"/>
    <cellStyle name="Input 74 2 4" xfId="14791"/>
    <cellStyle name="Input 74 3" xfId="14792"/>
    <cellStyle name="Input 74 3 2" xfId="14793"/>
    <cellStyle name="Input 74 3 3" xfId="14794"/>
    <cellStyle name="Input 74 3 4" xfId="14795"/>
    <cellStyle name="Input 74 3 5" xfId="14796"/>
    <cellStyle name="Input 74 4" xfId="14797"/>
    <cellStyle name="Input 74 5" xfId="14798"/>
    <cellStyle name="Input 75" xfId="1635"/>
    <cellStyle name="Input 75 2" xfId="14799"/>
    <cellStyle name="Input 75 2 2" xfId="14800"/>
    <cellStyle name="Input 75 2 2 2" xfId="14801"/>
    <cellStyle name="Input 75 2 2 2 2" xfId="14802"/>
    <cellStyle name="Input 75 2 2 2 3" xfId="14803"/>
    <cellStyle name="Input 75 2 2 2 4" xfId="14804"/>
    <cellStyle name="Input 75 2 2 2 5" xfId="14805"/>
    <cellStyle name="Input 75 2 2 3" xfId="14806"/>
    <cellStyle name="Input 75 2 2 4" xfId="14807"/>
    <cellStyle name="Input 75 2 3" xfId="14808"/>
    <cellStyle name="Input 75 2 3 2" xfId="14809"/>
    <cellStyle name="Input 75 2 3 3" xfId="14810"/>
    <cellStyle name="Input 75 2 3 4" xfId="14811"/>
    <cellStyle name="Input 75 2 3 5" xfId="14812"/>
    <cellStyle name="Input 75 2 4" xfId="14813"/>
    <cellStyle name="Input 75 3" xfId="14814"/>
    <cellStyle name="Input 75 3 2" xfId="14815"/>
    <cellStyle name="Input 75 3 3" xfId="14816"/>
    <cellStyle name="Input 75 3 4" xfId="14817"/>
    <cellStyle name="Input 75 3 5" xfId="14818"/>
    <cellStyle name="Input 75 4" xfId="14819"/>
    <cellStyle name="Input 75 5" xfId="14820"/>
    <cellStyle name="Input 76" xfId="1636"/>
    <cellStyle name="Input 76 2" xfId="14821"/>
    <cellStyle name="Input 76 2 2" xfId="14822"/>
    <cellStyle name="Input 76 2 2 2" xfId="14823"/>
    <cellStyle name="Input 76 2 2 2 2" xfId="14824"/>
    <cellStyle name="Input 76 2 2 2 3" xfId="14825"/>
    <cellStyle name="Input 76 2 2 2 4" xfId="14826"/>
    <cellStyle name="Input 76 2 2 2 5" xfId="14827"/>
    <cellStyle name="Input 76 2 2 3" xfId="14828"/>
    <cellStyle name="Input 76 2 2 4" xfId="14829"/>
    <cellStyle name="Input 76 2 3" xfId="14830"/>
    <cellStyle name="Input 76 2 3 2" xfId="14831"/>
    <cellStyle name="Input 76 2 3 3" xfId="14832"/>
    <cellStyle name="Input 76 2 3 4" xfId="14833"/>
    <cellStyle name="Input 76 2 3 5" xfId="14834"/>
    <cellStyle name="Input 76 2 4" xfId="14835"/>
    <cellStyle name="Input 76 3" xfId="14836"/>
    <cellStyle name="Input 76 3 2" xfId="14837"/>
    <cellStyle name="Input 76 3 3" xfId="14838"/>
    <cellStyle name="Input 76 3 4" xfId="14839"/>
    <cellStyle name="Input 76 3 5" xfId="14840"/>
    <cellStyle name="Input 76 4" xfId="14841"/>
    <cellStyle name="Input 76 5" xfId="14842"/>
    <cellStyle name="Input 77" xfId="1637"/>
    <cellStyle name="Input 77 2" xfId="14843"/>
    <cellStyle name="Input 77 2 2" xfId="14844"/>
    <cellStyle name="Input 77 2 2 2" xfId="14845"/>
    <cellStyle name="Input 77 2 2 2 2" xfId="14846"/>
    <cellStyle name="Input 77 2 2 2 3" xfId="14847"/>
    <cellStyle name="Input 77 2 2 2 4" xfId="14848"/>
    <cellStyle name="Input 77 2 2 2 5" xfId="14849"/>
    <cellStyle name="Input 77 2 2 3" xfId="14850"/>
    <cellStyle name="Input 77 2 2 4" xfId="14851"/>
    <cellStyle name="Input 77 2 3" xfId="14852"/>
    <cellStyle name="Input 77 2 3 2" xfId="14853"/>
    <cellStyle name="Input 77 2 3 3" xfId="14854"/>
    <cellStyle name="Input 77 2 3 4" xfId="14855"/>
    <cellStyle name="Input 77 2 3 5" xfId="14856"/>
    <cellStyle name="Input 77 2 4" xfId="14857"/>
    <cellStyle name="Input 77 3" xfId="14858"/>
    <cellStyle name="Input 77 3 2" xfId="14859"/>
    <cellStyle name="Input 77 3 3" xfId="14860"/>
    <cellStyle name="Input 77 3 4" xfId="14861"/>
    <cellStyle name="Input 77 3 5" xfId="14862"/>
    <cellStyle name="Input 77 4" xfId="14863"/>
    <cellStyle name="Input 77 5" xfId="14864"/>
    <cellStyle name="Input 78" xfId="1638"/>
    <cellStyle name="Input 78 2" xfId="14865"/>
    <cellStyle name="Input 78 2 2" xfId="14866"/>
    <cellStyle name="Input 78 2 2 2" xfId="14867"/>
    <cellStyle name="Input 78 2 2 2 2" xfId="14868"/>
    <cellStyle name="Input 78 2 2 2 3" xfId="14869"/>
    <cellStyle name="Input 78 2 2 2 4" xfId="14870"/>
    <cellStyle name="Input 78 2 2 2 5" xfId="14871"/>
    <cellStyle name="Input 78 2 2 3" xfId="14872"/>
    <cellStyle name="Input 78 2 2 4" xfId="14873"/>
    <cellStyle name="Input 78 2 3" xfId="14874"/>
    <cellStyle name="Input 78 2 3 2" xfId="14875"/>
    <cellStyle name="Input 78 2 3 3" xfId="14876"/>
    <cellStyle name="Input 78 2 3 4" xfId="14877"/>
    <cellStyle name="Input 78 2 3 5" xfId="14878"/>
    <cellStyle name="Input 78 2 4" xfId="14879"/>
    <cellStyle name="Input 78 3" xfId="14880"/>
    <cellStyle name="Input 78 3 2" xfId="14881"/>
    <cellStyle name="Input 78 3 3" xfId="14882"/>
    <cellStyle name="Input 78 3 4" xfId="14883"/>
    <cellStyle name="Input 78 3 5" xfId="14884"/>
    <cellStyle name="Input 78 4" xfId="14885"/>
    <cellStyle name="Input 78 5" xfId="14886"/>
    <cellStyle name="Input 79" xfId="1639"/>
    <cellStyle name="Input 79 2" xfId="14887"/>
    <cellStyle name="Input 79 2 2" xfId="14888"/>
    <cellStyle name="Input 79 2 2 2" xfId="14889"/>
    <cellStyle name="Input 79 2 2 2 2" xfId="14890"/>
    <cellStyle name="Input 79 2 2 2 3" xfId="14891"/>
    <cellStyle name="Input 79 2 2 2 4" xfId="14892"/>
    <cellStyle name="Input 79 2 2 2 5" xfId="14893"/>
    <cellStyle name="Input 79 2 2 3" xfId="14894"/>
    <cellStyle name="Input 79 2 2 4" xfId="14895"/>
    <cellStyle name="Input 79 2 3" xfId="14896"/>
    <cellStyle name="Input 79 2 3 2" xfId="14897"/>
    <cellStyle name="Input 79 2 3 3" xfId="14898"/>
    <cellStyle name="Input 79 2 3 4" xfId="14899"/>
    <cellStyle name="Input 79 2 3 5" xfId="14900"/>
    <cellStyle name="Input 79 2 4" xfId="14901"/>
    <cellStyle name="Input 79 3" xfId="14902"/>
    <cellStyle name="Input 79 3 2" xfId="14903"/>
    <cellStyle name="Input 79 3 3" xfId="14904"/>
    <cellStyle name="Input 79 3 4" xfId="14905"/>
    <cellStyle name="Input 79 3 5" xfId="14906"/>
    <cellStyle name="Input 79 4" xfId="14907"/>
    <cellStyle name="Input 79 5" xfId="14908"/>
    <cellStyle name="Input 8" xfId="1640"/>
    <cellStyle name="Input 8 2" xfId="14909"/>
    <cellStyle name="Input 8 2 2" xfId="14910"/>
    <cellStyle name="Input 8 2 2 2" xfId="14911"/>
    <cellStyle name="Input 8 2 2 2 2" xfId="14912"/>
    <cellStyle name="Input 8 2 2 2 3" xfId="14913"/>
    <cellStyle name="Input 8 2 2 2 4" xfId="14914"/>
    <cellStyle name="Input 8 2 2 2 5" xfId="14915"/>
    <cellStyle name="Input 8 2 2 3" xfId="14916"/>
    <cellStyle name="Input 8 2 2 4" xfId="14917"/>
    <cellStyle name="Input 8 2 3" xfId="14918"/>
    <cellStyle name="Input 8 2 3 2" xfId="14919"/>
    <cellStyle name="Input 8 2 3 3" xfId="14920"/>
    <cellStyle name="Input 8 2 3 4" xfId="14921"/>
    <cellStyle name="Input 8 2 3 5" xfId="14922"/>
    <cellStyle name="Input 8 2 4" xfId="14923"/>
    <cellStyle name="Input 8 3" xfId="14924"/>
    <cellStyle name="Input 8 3 2" xfId="14925"/>
    <cellStyle name="Input 8 3 3" xfId="14926"/>
    <cellStyle name="Input 8 3 4" xfId="14927"/>
    <cellStyle name="Input 8 3 5" xfId="14928"/>
    <cellStyle name="Input 8 4" xfId="14929"/>
    <cellStyle name="Input 8 5" xfId="14930"/>
    <cellStyle name="Input 80" xfId="1641"/>
    <cellStyle name="Input 80 2" xfId="14931"/>
    <cellStyle name="Input 80 2 2" xfId="14932"/>
    <cellStyle name="Input 80 2 2 2" xfId="14933"/>
    <cellStyle name="Input 80 2 2 2 2" xfId="14934"/>
    <cellStyle name="Input 80 2 2 2 3" xfId="14935"/>
    <cellStyle name="Input 80 2 2 2 4" xfId="14936"/>
    <cellStyle name="Input 80 2 2 2 5" xfId="14937"/>
    <cellStyle name="Input 80 2 2 3" xfId="14938"/>
    <cellStyle name="Input 80 2 2 4" xfId="14939"/>
    <cellStyle name="Input 80 2 3" xfId="14940"/>
    <cellStyle name="Input 80 2 3 2" xfId="14941"/>
    <cellStyle name="Input 80 2 3 3" xfId="14942"/>
    <cellStyle name="Input 80 2 3 4" xfId="14943"/>
    <cellStyle name="Input 80 2 3 5" xfId="14944"/>
    <cellStyle name="Input 80 2 4" xfId="14945"/>
    <cellStyle name="Input 80 3" xfId="14946"/>
    <cellStyle name="Input 80 3 2" xfId="14947"/>
    <cellStyle name="Input 80 3 3" xfId="14948"/>
    <cellStyle name="Input 80 3 4" xfId="14949"/>
    <cellStyle name="Input 80 3 5" xfId="14950"/>
    <cellStyle name="Input 80 4" xfId="14951"/>
    <cellStyle name="Input 80 5" xfId="14952"/>
    <cellStyle name="Input 81" xfId="1642"/>
    <cellStyle name="Input 81 2" xfId="14953"/>
    <cellStyle name="Input 81 2 2" xfId="14954"/>
    <cellStyle name="Input 81 2 2 2" xfId="14955"/>
    <cellStyle name="Input 81 2 2 2 2" xfId="14956"/>
    <cellStyle name="Input 81 2 2 2 3" xfId="14957"/>
    <cellStyle name="Input 81 2 2 2 4" xfId="14958"/>
    <cellStyle name="Input 81 2 2 2 5" xfId="14959"/>
    <cellStyle name="Input 81 2 2 3" xfId="14960"/>
    <cellStyle name="Input 81 2 2 4" xfId="14961"/>
    <cellStyle name="Input 81 2 3" xfId="14962"/>
    <cellStyle name="Input 81 2 3 2" xfId="14963"/>
    <cellStyle name="Input 81 2 3 3" xfId="14964"/>
    <cellStyle name="Input 81 2 3 4" xfId="14965"/>
    <cellStyle name="Input 81 2 3 5" xfId="14966"/>
    <cellStyle name="Input 81 2 4" xfId="14967"/>
    <cellStyle name="Input 81 3" xfId="14968"/>
    <cellStyle name="Input 81 3 2" xfId="14969"/>
    <cellStyle name="Input 81 3 3" xfId="14970"/>
    <cellStyle name="Input 81 3 4" xfId="14971"/>
    <cellStyle name="Input 81 3 5" xfId="14972"/>
    <cellStyle name="Input 81 4" xfId="14973"/>
    <cellStyle name="Input 81 5" xfId="14974"/>
    <cellStyle name="Input 82" xfId="1643"/>
    <cellStyle name="Input 82 2" xfId="14975"/>
    <cellStyle name="Input 82 2 2" xfId="14976"/>
    <cellStyle name="Input 82 2 2 2" xfId="14977"/>
    <cellStyle name="Input 82 2 2 2 2" xfId="14978"/>
    <cellStyle name="Input 82 2 2 2 3" xfId="14979"/>
    <cellStyle name="Input 82 2 2 2 4" xfId="14980"/>
    <cellStyle name="Input 82 2 2 2 5" xfId="14981"/>
    <cellStyle name="Input 82 2 2 3" xfId="14982"/>
    <cellStyle name="Input 82 2 2 4" xfId="14983"/>
    <cellStyle name="Input 82 2 3" xfId="14984"/>
    <cellStyle name="Input 82 2 3 2" xfId="14985"/>
    <cellStyle name="Input 82 2 3 3" xfId="14986"/>
    <cellStyle name="Input 82 2 3 4" xfId="14987"/>
    <cellStyle name="Input 82 2 3 5" xfId="14988"/>
    <cellStyle name="Input 82 2 4" xfId="14989"/>
    <cellStyle name="Input 82 3" xfId="14990"/>
    <cellStyle name="Input 82 3 2" xfId="14991"/>
    <cellStyle name="Input 82 3 3" xfId="14992"/>
    <cellStyle name="Input 82 3 4" xfId="14993"/>
    <cellStyle name="Input 82 3 5" xfId="14994"/>
    <cellStyle name="Input 82 4" xfId="14995"/>
    <cellStyle name="Input 82 5" xfId="14996"/>
    <cellStyle name="Input 83" xfId="1644"/>
    <cellStyle name="Input 83 2" xfId="14997"/>
    <cellStyle name="Input 83 2 2" xfId="14998"/>
    <cellStyle name="Input 83 2 2 2" xfId="14999"/>
    <cellStyle name="Input 83 2 2 2 2" xfId="15000"/>
    <cellStyle name="Input 83 2 2 2 3" xfId="15001"/>
    <cellStyle name="Input 83 2 2 2 4" xfId="15002"/>
    <cellStyle name="Input 83 2 2 2 5" xfId="15003"/>
    <cellStyle name="Input 83 2 2 3" xfId="15004"/>
    <cellStyle name="Input 83 2 2 4" xfId="15005"/>
    <cellStyle name="Input 83 2 3" xfId="15006"/>
    <cellStyle name="Input 83 2 3 2" xfId="15007"/>
    <cellStyle name="Input 83 2 3 3" xfId="15008"/>
    <cellStyle name="Input 83 2 3 4" xfId="15009"/>
    <cellStyle name="Input 83 2 3 5" xfId="15010"/>
    <cellStyle name="Input 83 2 4" xfId="15011"/>
    <cellStyle name="Input 83 3" xfId="15012"/>
    <cellStyle name="Input 83 3 2" xfId="15013"/>
    <cellStyle name="Input 83 3 3" xfId="15014"/>
    <cellStyle name="Input 83 3 4" xfId="15015"/>
    <cellStyle name="Input 83 3 5" xfId="15016"/>
    <cellStyle name="Input 83 4" xfId="15017"/>
    <cellStyle name="Input 83 5" xfId="15018"/>
    <cellStyle name="Input 84" xfId="1645"/>
    <cellStyle name="Input 84 2" xfId="15019"/>
    <cellStyle name="Input 84 2 2" xfId="15020"/>
    <cellStyle name="Input 84 2 2 2" xfId="15021"/>
    <cellStyle name="Input 84 2 2 2 2" xfId="15022"/>
    <cellStyle name="Input 84 2 2 2 3" xfId="15023"/>
    <cellStyle name="Input 84 2 2 2 4" xfId="15024"/>
    <cellStyle name="Input 84 2 2 2 5" xfId="15025"/>
    <cellStyle name="Input 84 2 2 3" xfId="15026"/>
    <cellStyle name="Input 84 2 2 4" xfId="15027"/>
    <cellStyle name="Input 84 2 3" xfId="15028"/>
    <cellStyle name="Input 84 2 3 2" xfId="15029"/>
    <cellStyle name="Input 84 2 3 3" xfId="15030"/>
    <cellStyle name="Input 84 2 3 4" xfId="15031"/>
    <cellStyle name="Input 84 2 3 5" xfId="15032"/>
    <cellStyle name="Input 84 2 4" xfId="15033"/>
    <cellStyle name="Input 84 3" xfId="15034"/>
    <cellStyle name="Input 84 3 2" xfId="15035"/>
    <cellStyle name="Input 84 3 3" xfId="15036"/>
    <cellStyle name="Input 84 3 4" xfId="15037"/>
    <cellStyle name="Input 84 3 5" xfId="15038"/>
    <cellStyle name="Input 84 4" xfId="15039"/>
    <cellStyle name="Input 84 5" xfId="15040"/>
    <cellStyle name="Input 85" xfId="1646"/>
    <cellStyle name="Input 85 2" xfId="15041"/>
    <cellStyle name="Input 85 2 2" xfId="15042"/>
    <cellStyle name="Input 85 2 2 2" xfId="15043"/>
    <cellStyle name="Input 85 2 2 2 2" xfId="15044"/>
    <cellStyle name="Input 85 2 2 2 3" xfId="15045"/>
    <cellStyle name="Input 85 2 2 2 4" xfId="15046"/>
    <cellStyle name="Input 85 2 2 2 5" xfId="15047"/>
    <cellStyle name="Input 85 2 2 3" xfId="15048"/>
    <cellStyle name="Input 85 2 2 4" xfId="15049"/>
    <cellStyle name="Input 85 2 3" xfId="15050"/>
    <cellStyle name="Input 85 2 3 2" xfId="15051"/>
    <cellStyle name="Input 85 2 3 3" xfId="15052"/>
    <cellStyle name="Input 85 2 3 4" xfId="15053"/>
    <cellStyle name="Input 85 2 3 5" xfId="15054"/>
    <cellStyle name="Input 85 2 4" xfId="15055"/>
    <cellStyle name="Input 85 3" xfId="15056"/>
    <cellStyle name="Input 85 3 2" xfId="15057"/>
    <cellStyle name="Input 85 3 3" xfId="15058"/>
    <cellStyle name="Input 85 3 4" xfId="15059"/>
    <cellStyle name="Input 85 3 5" xfId="15060"/>
    <cellStyle name="Input 85 4" xfId="15061"/>
    <cellStyle name="Input 85 5" xfId="15062"/>
    <cellStyle name="Input 86" xfId="1647"/>
    <cellStyle name="Input 86 2" xfId="15063"/>
    <cellStyle name="Input 86 2 2" xfId="15064"/>
    <cellStyle name="Input 86 2 2 2" xfId="15065"/>
    <cellStyle name="Input 86 2 2 2 2" xfId="15066"/>
    <cellStyle name="Input 86 2 2 2 3" xfId="15067"/>
    <cellStyle name="Input 86 2 2 2 4" xfId="15068"/>
    <cellStyle name="Input 86 2 2 2 5" xfId="15069"/>
    <cellStyle name="Input 86 2 2 3" xfId="15070"/>
    <cellStyle name="Input 86 2 2 4" xfId="15071"/>
    <cellStyle name="Input 86 2 3" xfId="15072"/>
    <cellStyle name="Input 86 2 3 2" xfId="15073"/>
    <cellStyle name="Input 86 2 3 3" xfId="15074"/>
    <cellStyle name="Input 86 2 3 4" xfId="15075"/>
    <cellStyle name="Input 86 2 3 5" xfId="15076"/>
    <cellStyle name="Input 86 2 4" xfId="15077"/>
    <cellStyle name="Input 86 3" xfId="15078"/>
    <cellStyle name="Input 86 3 2" xfId="15079"/>
    <cellStyle name="Input 86 3 3" xfId="15080"/>
    <cellStyle name="Input 86 3 4" xfId="15081"/>
    <cellStyle name="Input 86 3 5" xfId="15082"/>
    <cellStyle name="Input 86 4" xfId="15083"/>
    <cellStyle name="Input 86 5" xfId="15084"/>
    <cellStyle name="Input 87" xfId="1648"/>
    <cellStyle name="Input 87 2" xfId="15085"/>
    <cellStyle name="Input 87 2 2" xfId="15086"/>
    <cellStyle name="Input 87 2 2 2" xfId="15087"/>
    <cellStyle name="Input 87 2 2 2 2" xfId="15088"/>
    <cellStyle name="Input 87 2 2 2 3" xfId="15089"/>
    <cellStyle name="Input 87 2 2 2 4" xfId="15090"/>
    <cellStyle name="Input 87 2 2 2 5" xfId="15091"/>
    <cellStyle name="Input 87 2 2 3" xfId="15092"/>
    <cellStyle name="Input 87 2 2 4" xfId="15093"/>
    <cellStyle name="Input 87 2 3" xfId="15094"/>
    <cellStyle name="Input 87 2 3 2" xfId="15095"/>
    <cellStyle name="Input 87 2 3 3" xfId="15096"/>
    <cellStyle name="Input 87 2 3 4" xfId="15097"/>
    <cellStyle name="Input 87 2 3 5" xfId="15098"/>
    <cellStyle name="Input 87 2 4" xfId="15099"/>
    <cellStyle name="Input 87 3" xfId="15100"/>
    <cellStyle name="Input 87 3 2" xfId="15101"/>
    <cellStyle name="Input 87 3 3" xfId="15102"/>
    <cellStyle name="Input 87 3 4" xfId="15103"/>
    <cellStyle name="Input 87 3 5" xfId="15104"/>
    <cellStyle name="Input 87 4" xfId="15105"/>
    <cellStyle name="Input 87 5" xfId="15106"/>
    <cellStyle name="Input 88" xfId="1649"/>
    <cellStyle name="Input 88 2" xfId="15107"/>
    <cellStyle name="Input 88 2 2" xfId="15108"/>
    <cellStyle name="Input 88 2 2 2" xfId="15109"/>
    <cellStyle name="Input 88 2 2 2 2" xfId="15110"/>
    <cellStyle name="Input 88 2 2 2 3" xfId="15111"/>
    <cellStyle name="Input 88 2 2 2 4" xfId="15112"/>
    <cellStyle name="Input 88 2 2 2 5" xfId="15113"/>
    <cellStyle name="Input 88 2 2 3" xfId="15114"/>
    <cellStyle name="Input 88 2 2 4" xfId="15115"/>
    <cellStyle name="Input 88 2 3" xfId="15116"/>
    <cellStyle name="Input 88 2 3 2" xfId="15117"/>
    <cellStyle name="Input 88 2 3 3" xfId="15118"/>
    <cellStyle name="Input 88 2 3 4" xfId="15119"/>
    <cellStyle name="Input 88 2 3 5" xfId="15120"/>
    <cellStyle name="Input 88 2 4" xfId="15121"/>
    <cellStyle name="Input 88 3" xfId="15122"/>
    <cellStyle name="Input 88 3 2" xfId="15123"/>
    <cellStyle name="Input 88 3 3" xfId="15124"/>
    <cellStyle name="Input 88 3 4" xfId="15125"/>
    <cellStyle name="Input 88 3 5" xfId="15126"/>
    <cellStyle name="Input 88 4" xfId="15127"/>
    <cellStyle name="Input 88 5" xfId="15128"/>
    <cellStyle name="Input 89" xfId="1650"/>
    <cellStyle name="Input 89 2" xfId="15129"/>
    <cellStyle name="Input 89 2 2" xfId="15130"/>
    <cellStyle name="Input 89 2 2 2" xfId="15131"/>
    <cellStyle name="Input 89 2 2 2 2" xfId="15132"/>
    <cellStyle name="Input 89 2 2 2 3" xfId="15133"/>
    <cellStyle name="Input 89 2 2 2 4" xfId="15134"/>
    <cellStyle name="Input 89 2 2 2 5" xfId="15135"/>
    <cellStyle name="Input 89 2 2 3" xfId="15136"/>
    <cellStyle name="Input 89 2 2 4" xfId="15137"/>
    <cellStyle name="Input 89 2 3" xfId="15138"/>
    <cellStyle name="Input 89 2 3 2" xfId="15139"/>
    <cellStyle name="Input 89 2 3 3" xfId="15140"/>
    <cellStyle name="Input 89 2 3 4" xfId="15141"/>
    <cellStyle name="Input 89 2 3 5" xfId="15142"/>
    <cellStyle name="Input 89 2 4" xfId="15143"/>
    <cellStyle name="Input 89 3" xfId="15144"/>
    <cellStyle name="Input 89 3 2" xfId="15145"/>
    <cellStyle name="Input 89 3 3" xfId="15146"/>
    <cellStyle name="Input 89 3 4" xfId="15147"/>
    <cellStyle name="Input 89 3 5" xfId="15148"/>
    <cellStyle name="Input 89 4" xfId="15149"/>
    <cellStyle name="Input 89 5" xfId="15150"/>
    <cellStyle name="Input 9" xfId="1651"/>
    <cellStyle name="Input 9 2" xfId="15151"/>
    <cellStyle name="Input 9 2 2" xfId="15152"/>
    <cellStyle name="Input 9 2 2 2" xfId="15153"/>
    <cellStyle name="Input 9 2 2 2 2" xfId="15154"/>
    <cellStyle name="Input 9 2 2 2 3" xfId="15155"/>
    <cellStyle name="Input 9 2 2 2 4" xfId="15156"/>
    <cellStyle name="Input 9 2 2 2 5" xfId="15157"/>
    <cellStyle name="Input 9 2 2 3" xfId="15158"/>
    <cellStyle name="Input 9 2 2 4" xfId="15159"/>
    <cellStyle name="Input 9 2 3" xfId="15160"/>
    <cellStyle name="Input 9 2 3 2" xfId="15161"/>
    <cellStyle name="Input 9 2 3 3" xfId="15162"/>
    <cellStyle name="Input 9 2 3 4" xfId="15163"/>
    <cellStyle name="Input 9 2 3 5" xfId="15164"/>
    <cellStyle name="Input 9 2 4" xfId="15165"/>
    <cellStyle name="Input 9 3" xfId="15166"/>
    <cellStyle name="Input 9 3 2" xfId="15167"/>
    <cellStyle name="Input 9 3 3" xfId="15168"/>
    <cellStyle name="Input 9 3 4" xfId="15169"/>
    <cellStyle name="Input 9 3 5" xfId="15170"/>
    <cellStyle name="Input 9 4" xfId="15171"/>
    <cellStyle name="Input 9 5" xfId="15172"/>
    <cellStyle name="Input 90" xfId="1652"/>
    <cellStyle name="Input 90 2" xfId="15173"/>
    <cellStyle name="Input 90 2 2" xfId="15174"/>
    <cellStyle name="Input 90 2 2 2" xfId="15175"/>
    <cellStyle name="Input 90 2 2 2 2" xfId="15176"/>
    <cellStyle name="Input 90 2 2 2 3" xfId="15177"/>
    <cellStyle name="Input 90 2 2 2 4" xfId="15178"/>
    <cellStyle name="Input 90 2 2 2 5" xfId="15179"/>
    <cellStyle name="Input 90 2 2 3" xfId="15180"/>
    <cellStyle name="Input 90 2 2 4" xfId="15181"/>
    <cellStyle name="Input 90 2 3" xfId="15182"/>
    <cellStyle name="Input 90 2 3 2" xfId="15183"/>
    <cellStyle name="Input 90 2 3 3" xfId="15184"/>
    <cellStyle name="Input 90 2 3 4" xfId="15185"/>
    <cellStyle name="Input 90 2 3 5" xfId="15186"/>
    <cellStyle name="Input 90 2 4" xfId="15187"/>
    <cellStyle name="Input 90 3" xfId="15188"/>
    <cellStyle name="Input 90 3 2" xfId="15189"/>
    <cellStyle name="Input 90 3 3" xfId="15190"/>
    <cellStyle name="Input 90 3 4" xfId="15191"/>
    <cellStyle name="Input 90 3 5" xfId="15192"/>
    <cellStyle name="Input 90 4" xfId="15193"/>
    <cellStyle name="Input 90 5" xfId="15194"/>
    <cellStyle name="Input 91" xfId="1653"/>
    <cellStyle name="Input 91 2" xfId="15195"/>
    <cellStyle name="Input 91 2 2" xfId="15196"/>
    <cellStyle name="Input 91 2 2 2" xfId="15197"/>
    <cellStyle name="Input 91 2 2 2 2" xfId="15198"/>
    <cellStyle name="Input 91 2 2 2 3" xfId="15199"/>
    <cellStyle name="Input 91 2 2 2 4" xfId="15200"/>
    <cellStyle name="Input 91 2 2 2 5" xfId="15201"/>
    <cellStyle name="Input 91 2 2 3" xfId="15202"/>
    <cellStyle name="Input 91 2 2 4" xfId="15203"/>
    <cellStyle name="Input 91 2 3" xfId="15204"/>
    <cellStyle name="Input 91 2 3 2" xfId="15205"/>
    <cellStyle name="Input 91 2 3 3" xfId="15206"/>
    <cellStyle name="Input 91 2 3 4" xfId="15207"/>
    <cellStyle name="Input 91 2 3 5" xfId="15208"/>
    <cellStyle name="Input 91 2 4" xfId="15209"/>
    <cellStyle name="Input 91 3" xfId="15210"/>
    <cellStyle name="Input 91 3 2" xfId="15211"/>
    <cellStyle name="Input 91 3 3" xfId="15212"/>
    <cellStyle name="Input 91 3 4" xfId="15213"/>
    <cellStyle name="Input 91 3 5" xfId="15214"/>
    <cellStyle name="Input 91 4" xfId="15215"/>
    <cellStyle name="Input 91 5" xfId="15216"/>
    <cellStyle name="Input 92" xfId="15217"/>
    <cellStyle name="Input 93" xfId="60858"/>
    <cellStyle name="Input 94" xfId="60859"/>
    <cellStyle name="Input 95" xfId="60860"/>
    <cellStyle name="k_TONG HOP KINH PHI" xfId="1654"/>
    <cellStyle name="k_TONG HOP KINH PHI 2" xfId="15218"/>
    <cellStyle name="k_TONG HOP KINH PHI 3" xfId="15219"/>
    <cellStyle name="k_TONG HOP KINH PHI 4" xfId="60861"/>
    <cellStyle name="k_TONG HOP KINH PHI 5" xfId="60862"/>
    <cellStyle name="k_TONG HOP KINH PHI 6" xfId="60863"/>
    <cellStyle name="k_TONG HOP KINH PHI_!1 1 bao cao giao KH ve HTCMT vung TNB   12-12-2011" xfId="4207"/>
    <cellStyle name="k_TONG HOP KINH PHI_!1 1 bao cao giao KH ve HTCMT vung TNB   12-12-2011 2" xfId="15220"/>
    <cellStyle name="k_TONG HOP KINH PHI_!1 1 bao cao giao KH ve HTCMT vung TNB   12-12-2011 3" xfId="15221"/>
    <cellStyle name="k_TONG HOP KINH PHI_!1 1 bao cao giao KH ve HTCMT vung TNB   12-12-2011 4" xfId="60864"/>
    <cellStyle name="k_TONG HOP KINH PHI_!1 1 bao cao giao KH ve HTCMT vung TNB   12-12-2011 5" xfId="60865"/>
    <cellStyle name="k_TONG HOP KINH PHI_bieu 1b" xfId="15222"/>
    <cellStyle name="k_TONG HOP KINH PHI_bieu 1b 2" xfId="15223"/>
    <cellStyle name="k_TONG HOP KINH PHI_Bieu4HTMT" xfId="4208"/>
    <cellStyle name="k_TONG HOP KINH PHI_Bieu4HTMT 2" xfId="15224"/>
    <cellStyle name="k_TONG HOP KINH PHI_Bieu4HTMT 3" xfId="15225"/>
    <cellStyle name="k_TONG HOP KINH PHI_Bieu4HTMT 4" xfId="60866"/>
    <cellStyle name="k_TONG HOP KINH PHI_Bieu4HTMT 5" xfId="60867"/>
    <cellStyle name="k_TONG HOP KINH PHI_Bieu4HTMT_!1 1 bao cao giao KH ve HTCMT vung TNB   12-12-2011" xfId="4209"/>
    <cellStyle name="k_TONG HOP KINH PHI_Bieu4HTMT_!1 1 bao cao giao KH ve HTCMT vung TNB   12-12-2011 2" xfId="15226"/>
    <cellStyle name="k_TONG HOP KINH PHI_Bieu4HTMT_!1 1 bao cao giao KH ve HTCMT vung TNB   12-12-2011 3" xfId="15227"/>
    <cellStyle name="k_TONG HOP KINH PHI_Bieu4HTMT_!1 1 bao cao giao KH ve HTCMT vung TNB   12-12-2011 4" xfId="60868"/>
    <cellStyle name="k_TONG HOP KINH PHI_Bieu4HTMT_!1 1 bao cao giao KH ve HTCMT vung TNB   12-12-2011 5" xfId="60869"/>
    <cellStyle name="k_TONG HOP KINH PHI_Bieu4HTMT_KH TPCP vung TNB (03-1-2012)" xfId="4210"/>
    <cellStyle name="k_TONG HOP KINH PHI_Bieu4HTMT_KH TPCP vung TNB (03-1-2012) 2" xfId="15228"/>
    <cellStyle name="k_TONG HOP KINH PHI_Bieu4HTMT_KH TPCP vung TNB (03-1-2012) 3" xfId="15229"/>
    <cellStyle name="k_TONG HOP KINH PHI_Bieu4HTMT_KH TPCP vung TNB (03-1-2012) 4" xfId="60870"/>
    <cellStyle name="k_TONG HOP KINH PHI_Bieu4HTMT_KH TPCP vung TNB (03-1-2012) 5" xfId="60871"/>
    <cellStyle name="k_TONG HOP KINH PHI_KH TPCP vung TNB (03-1-2012)" xfId="4211"/>
    <cellStyle name="k_TONG HOP KINH PHI_KH TPCP vung TNB (03-1-2012) 2" xfId="15230"/>
    <cellStyle name="k_TONG HOP KINH PHI_KH TPCP vung TNB (03-1-2012) 3" xfId="15231"/>
    <cellStyle name="k_TONG HOP KINH PHI_KH TPCP vung TNB (03-1-2012) 4" xfId="60872"/>
    <cellStyle name="k_TONG HOP KINH PHI_KH TPCP vung TNB (03-1-2012) 5" xfId="60873"/>
    <cellStyle name="k_TONG HOP KINH PHI_Sheet1" xfId="15232"/>
    <cellStyle name="k_TONG HOP KINH PHI_Sheet1 2" xfId="15233"/>
    <cellStyle name="k_ÿÿÿÿÿ" xfId="1655"/>
    <cellStyle name="k_ÿÿÿÿÿ 2" xfId="15234"/>
    <cellStyle name="k_ÿÿÿÿÿ 3" xfId="15235"/>
    <cellStyle name="k_ÿÿÿÿÿ 4" xfId="60874"/>
    <cellStyle name="k_ÿÿÿÿÿ 5" xfId="60875"/>
    <cellStyle name="k_ÿÿÿÿÿ 6" xfId="60876"/>
    <cellStyle name="k_ÿÿÿÿÿ_!1 1 bao cao giao KH ve HTCMT vung TNB   12-12-2011" xfId="4212"/>
    <cellStyle name="k_ÿÿÿÿÿ_!1 1 bao cao giao KH ve HTCMT vung TNB   12-12-2011 2" xfId="15236"/>
    <cellStyle name="k_ÿÿÿÿÿ_!1 1 bao cao giao KH ve HTCMT vung TNB   12-12-2011 3" xfId="15237"/>
    <cellStyle name="k_ÿÿÿÿÿ_!1 1 bao cao giao KH ve HTCMT vung TNB   12-12-2011 4" xfId="60877"/>
    <cellStyle name="k_ÿÿÿÿÿ_!1 1 bao cao giao KH ve HTCMT vung TNB   12-12-2011 5" xfId="60878"/>
    <cellStyle name="k_ÿÿÿÿÿ_1" xfId="1656"/>
    <cellStyle name="k_ÿÿÿÿÿ_1 2" xfId="15238"/>
    <cellStyle name="k_ÿÿÿÿÿ_1 3" xfId="15239"/>
    <cellStyle name="k_ÿÿÿÿÿ_1 4" xfId="60879"/>
    <cellStyle name="k_ÿÿÿÿÿ_1 5" xfId="60880"/>
    <cellStyle name="k_ÿÿÿÿÿ_1 6" xfId="60881"/>
    <cellStyle name="k_ÿÿÿÿÿ_2" xfId="1657"/>
    <cellStyle name="k_ÿÿÿÿÿ_2 2" xfId="15240"/>
    <cellStyle name="k_ÿÿÿÿÿ_2 3" xfId="15241"/>
    <cellStyle name="k_ÿÿÿÿÿ_2 4" xfId="60882"/>
    <cellStyle name="k_ÿÿÿÿÿ_2 5" xfId="60883"/>
    <cellStyle name="k_ÿÿÿÿÿ_2 6" xfId="60884"/>
    <cellStyle name="k_ÿÿÿÿÿ_2_!1 1 bao cao giao KH ve HTCMT vung TNB   12-12-2011" xfId="4213"/>
    <cellStyle name="k_ÿÿÿÿÿ_2_!1 1 bao cao giao KH ve HTCMT vung TNB   12-12-2011 2" xfId="15242"/>
    <cellStyle name="k_ÿÿÿÿÿ_2_!1 1 bao cao giao KH ve HTCMT vung TNB   12-12-2011 3" xfId="15243"/>
    <cellStyle name="k_ÿÿÿÿÿ_2_!1 1 bao cao giao KH ve HTCMT vung TNB   12-12-2011 4" xfId="60885"/>
    <cellStyle name="k_ÿÿÿÿÿ_2_!1 1 bao cao giao KH ve HTCMT vung TNB   12-12-2011 5" xfId="60886"/>
    <cellStyle name="k_ÿÿÿÿÿ_2_bieu 1b" xfId="15244"/>
    <cellStyle name="k_ÿÿÿÿÿ_2_bieu 1b 2" xfId="15245"/>
    <cellStyle name="k_ÿÿÿÿÿ_2_Bieu4HTMT" xfId="4214"/>
    <cellStyle name="k_ÿÿÿÿÿ_2_Bieu4HTMT 2" xfId="15246"/>
    <cellStyle name="k_ÿÿÿÿÿ_2_Bieu4HTMT 3" xfId="15247"/>
    <cellStyle name="k_ÿÿÿÿÿ_2_Bieu4HTMT 4" xfId="60887"/>
    <cellStyle name="k_ÿÿÿÿÿ_2_Bieu4HTMT 5" xfId="60888"/>
    <cellStyle name="k_ÿÿÿÿÿ_2_Bieu4HTMT_!1 1 bao cao giao KH ve HTCMT vung TNB   12-12-2011" xfId="4215"/>
    <cellStyle name="k_ÿÿÿÿÿ_2_Bieu4HTMT_!1 1 bao cao giao KH ve HTCMT vung TNB   12-12-2011 2" xfId="15248"/>
    <cellStyle name="k_ÿÿÿÿÿ_2_Bieu4HTMT_!1 1 bao cao giao KH ve HTCMT vung TNB   12-12-2011 3" xfId="15249"/>
    <cellStyle name="k_ÿÿÿÿÿ_2_Bieu4HTMT_!1 1 bao cao giao KH ve HTCMT vung TNB   12-12-2011 4" xfId="60889"/>
    <cellStyle name="k_ÿÿÿÿÿ_2_Bieu4HTMT_!1 1 bao cao giao KH ve HTCMT vung TNB   12-12-2011 5" xfId="60890"/>
    <cellStyle name="k_ÿÿÿÿÿ_2_Bieu4HTMT_KH TPCP vung TNB (03-1-2012)" xfId="4216"/>
    <cellStyle name="k_ÿÿÿÿÿ_2_Bieu4HTMT_KH TPCP vung TNB (03-1-2012) 2" xfId="15250"/>
    <cellStyle name="k_ÿÿÿÿÿ_2_Bieu4HTMT_KH TPCP vung TNB (03-1-2012) 3" xfId="15251"/>
    <cellStyle name="k_ÿÿÿÿÿ_2_Bieu4HTMT_KH TPCP vung TNB (03-1-2012) 4" xfId="60891"/>
    <cellStyle name="k_ÿÿÿÿÿ_2_Bieu4HTMT_KH TPCP vung TNB (03-1-2012) 5" xfId="60892"/>
    <cellStyle name="k_ÿÿÿÿÿ_2_KH TPCP vung TNB (03-1-2012)" xfId="4217"/>
    <cellStyle name="k_ÿÿÿÿÿ_2_KH TPCP vung TNB (03-1-2012) 2" xfId="15252"/>
    <cellStyle name="k_ÿÿÿÿÿ_2_KH TPCP vung TNB (03-1-2012) 3" xfId="15253"/>
    <cellStyle name="k_ÿÿÿÿÿ_2_KH TPCP vung TNB (03-1-2012) 4" xfId="60893"/>
    <cellStyle name="k_ÿÿÿÿÿ_2_KH TPCP vung TNB (03-1-2012) 5" xfId="60894"/>
    <cellStyle name="k_ÿÿÿÿÿ_2_Sheet1" xfId="15254"/>
    <cellStyle name="k_ÿÿÿÿÿ_2_Sheet1 2" xfId="15255"/>
    <cellStyle name="k_ÿÿÿÿÿ_bieu 1b" xfId="15256"/>
    <cellStyle name="k_ÿÿÿÿÿ_bieu 1b 2" xfId="15257"/>
    <cellStyle name="k_ÿÿÿÿÿ_Bieu4HTMT" xfId="4218"/>
    <cellStyle name="k_ÿÿÿÿÿ_Bieu4HTMT 2" xfId="15258"/>
    <cellStyle name="k_ÿÿÿÿÿ_Bieu4HTMT 3" xfId="15259"/>
    <cellStyle name="k_ÿÿÿÿÿ_Bieu4HTMT 4" xfId="60895"/>
    <cellStyle name="k_ÿÿÿÿÿ_Bieu4HTMT 5" xfId="60896"/>
    <cellStyle name="k_ÿÿÿÿÿ_Bieu4HTMT_!1 1 bao cao giao KH ve HTCMT vung TNB   12-12-2011" xfId="4219"/>
    <cellStyle name="k_ÿÿÿÿÿ_Bieu4HTMT_!1 1 bao cao giao KH ve HTCMT vung TNB   12-12-2011 2" xfId="15260"/>
    <cellStyle name="k_ÿÿÿÿÿ_Bieu4HTMT_!1 1 bao cao giao KH ve HTCMT vung TNB   12-12-2011 3" xfId="15261"/>
    <cellStyle name="k_ÿÿÿÿÿ_Bieu4HTMT_!1 1 bao cao giao KH ve HTCMT vung TNB   12-12-2011 4" xfId="60897"/>
    <cellStyle name="k_ÿÿÿÿÿ_Bieu4HTMT_!1 1 bao cao giao KH ve HTCMT vung TNB   12-12-2011 5" xfId="60898"/>
    <cellStyle name="k_ÿÿÿÿÿ_Bieu4HTMT_KH TPCP vung TNB (03-1-2012)" xfId="4220"/>
    <cellStyle name="k_ÿÿÿÿÿ_Bieu4HTMT_KH TPCP vung TNB (03-1-2012) 2" xfId="15262"/>
    <cellStyle name="k_ÿÿÿÿÿ_Bieu4HTMT_KH TPCP vung TNB (03-1-2012) 3" xfId="15263"/>
    <cellStyle name="k_ÿÿÿÿÿ_Bieu4HTMT_KH TPCP vung TNB (03-1-2012) 4" xfId="60899"/>
    <cellStyle name="k_ÿÿÿÿÿ_Bieu4HTMT_KH TPCP vung TNB (03-1-2012) 5" xfId="60900"/>
    <cellStyle name="k_ÿÿÿÿÿ_KH TPCP vung TNB (03-1-2012)" xfId="4221"/>
    <cellStyle name="k_ÿÿÿÿÿ_KH TPCP vung TNB (03-1-2012) 2" xfId="15264"/>
    <cellStyle name="k_ÿÿÿÿÿ_KH TPCP vung TNB (03-1-2012) 3" xfId="15265"/>
    <cellStyle name="k_ÿÿÿÿÿ_KH TPCP vung TNB (03-1-2012) 4" xfId="60901"/>
    <cellStyle name="k_ÿÿÿÿÿ_KH TPCP vung TNB (03-1-2012) 5" xfId="60902"/>
    <cellStyle name="k_ÿÿÿÿÿ_Sheet1" xfId="15266"/>
    <cellStyle name="k_ÿÿÿÿÿ_Sheet1 2" xfId="15267"/>
    <cellStyle name="kh¸c_Bang Chi tieu" xfId="1658"/>
    <cellStyle name="khanh" xfId="1659"/>
    <cellStyle name="khanh 2" xfId="1660"/>
    <cellStyle name="khanh 2 2" xfId="15268"/>
    <cellStyle name="khanh 2 3" xfId="60903"/>
    <cellStyle name="khanh 2 4" xfId="60904"/>
    <cellStyle name="khanh 3" xfId="1661"/>
    <cellStyle name="khanh 3 2" xfId="15269"/>
    <cellStyle name="khanh 3 3" xfId="60905"/>
    <cellStyle name="khanh 3 4" xfId="60906"/>
    <cellStyle name="khanh 4" xfId="1662"/>
    <cellStyle name="khanh 4 2" xfId="15270"/>
    <cellStyle name="khanh 4 3" xfId="60907"/>
    <cellStyle name="khanh 4 4" xfId="60908"/>
    <cellStyle name="khanh 5" xfId="15271"/>
    <cellStyle name="khanh 6" xfId="60909"/>
    <cellStyle name="khanh 7" xfId="60910"/>
    <cellStyle name="khung" xfId="1663"/>
    <cellStyle name="khung 2" xfId="15272"/>
    <cellStyle name="khung 2 2" xfId="15273"/>
    <cellStyle name="khung 2 2 2" xfId="15274"/>
    <cellStyle name="khung 2 2 2 2" xfId="15275"/>
    <cellStyle name="khung 2 2 2 3" xfId="15276"/>
    <cellStyle name="khung 2 2 2 4" xfId="15277"/>
    <cellStyle name="khung 2 2 2 5" xfId="15278"/>
    <cellStyle name="khung 2 2 3" xfId="15279"/>
    <cellStyle name="khung 2 2 4" xfId="15280"/>
    <cellStyle name="khung 2 3" xfId="15281"/>
    <cellStyle name="khung 2 3 2" xfId="15282"/>
    <cellStyle name="khung 2 3 3" xfId="15283"/>
    <cellStyle name="khung 2 3 4" xfId="15284"/>
    <cellStyle name="khung 2 3 5" xfId="15285"/>
    <cellStyle name="khung 2 4" xfId="15286"/>
    <cellStyle name="khung 3" xfId="15287"/>
    <cellStyle name="khung 3 2" xfId="15288"/>
    <cellStyle name="khung 3 3" xfId="15289"/>
    <cellStyle name="khung 3 4" xfId="15290"/>
    <cellStyle name="khung 3 5" xfId="15291"/>
    <cellStyle name="khung 4" xfId="15292"/>
    <cellStyle name="khung 5" xfId="15293"/>
    <cellStyle name="khung 6" xfId="60911"/>
    <cellStyle name="KLBXUNG" xfId="15294"/>
    <cellStyle name="Ledger 17 x 11 in" xfId="1664"/>
    <cellStyle name="Ledger 17 x 11 in 10" xfId="15295"/>
    <cellStyle name="Ledger 17 x 11 in 11" xfId="15296"/>
    <cellStyle name="Ledger 17 x 11 in 12" xfId="60912"/>
    <cellStyle name="Ledger 17 x 11 in 2" xfId="1665"/>
    <cellStyle name="Ledger 17 x 11 in 2 2" xfId="15297"/>
    <cellStyle name="Ledger 17 x 11 in 2 2 2" xfId="15298"/>
    <cellStyle name="Ledger 17 x 11 in 2 3" xfId="15299"/>
    <cellStyle name="Ledger 17 x 11 in 2 3 2" xfId="15300"/>
    <cellStyle name="Ledger 17 x 11 in 2 4" xfId="15301"/>
    <cellStyle name="Ledger 17 x 11 in 2 4 2" xfId="15302"/>
    <cellStyle name="Ledger 17 x 11 in 2 5" xfId="15303"/>
    <cellStyle name="Ledger 17 x 11 in 2 5 2" xfId="15304"/>
    <cellStyle name="Ledger 17 x 11 in 2 6" xfId="15305"/>
    <cellStyle name="Ledger 17 x 11 in 2 6 2" xfId="15306"/>
    <cellStyle name="Ledger 17 x 11 in 2 7" xfId="15307"/>
    <cellStyle name="Ledger 17 x 11 in 2 7 2" xfId="15308"/>
    <cellStyle name="Ledger 17 x 11 in 2 8" xfId="15309"/>
    <cellStyle name="Ledger 17 x 11 in 2 9" xfId="60913"/>
    <cellStyle name="Ledger 17 x 11 in 3" xfId="1666"/>
    <cellStyle name="Ledger 17 x 11 in 3 2" xfId="15310"/>
    <cellStyle name="Ledger 17 x 11 in 3 3" xfId="60914"/>
    <cellStyle name="Ledger 17 x 11 in 3 4" xfId="60915"/>
    <cellStyle name="Ledger 17 x 11 in 3 5" xfId="60916"/>
    <cellStyle name="Ledger 17 x 11 in 4" xfId="1667"/>
    <cellStyle name="Ledger 17 x 11 in 4 2" xfId="15311"/>
    <cellStyle name="Ledger 17 x 11 in 4 3" xfId="60917"/>
    <cellStyle name="Ledger 17 x 11 in 4 4" xfId="60918"/>
    <cellStyle name="Ledger 17 x 11 in 4 5" xfId="60919"/>
    <cellStyle name="Ledger 17 x 11 in 5" xfId="15312"/>
    <cellStyle name="Ledger 17 x 11 in 5 2" xfId="15313"/>
    <cellStyle name="Ledger 17 x 11 in 6" xfId="15314"/>
    <cellStyle name="Ledger 17 x 11 in 6 2" xfId="15315"/>
    <cellStyle name="Ledger 17 x 11 in 7" xfId="15316"/>
    <cellStyle name="Ledger 17 x 11 in 7 2" xfId="15317"/>
    <cellStyle name="Ledger 17 x 11 in 8" xfId="15318"/>
    <cellStyle name="Ledger 17 x 11 in 8 2" xfId="15319"/>
    <cellStyle name="Ledger 17 x 11 in 9" xfId="15320"/>
    <cellStyle name="Ledger 17 x 11 in 9 2" xfId="15321"/>
    <cellStyle name="Ledger 17 x 11 in_bieu 1b" xfId="15322"/>
    <cellStyle name="left" xfId="1668"/>
    <cellStyle name="left 2" xfId="1669"/>
    <cellStyle name="left 2 2" xfId="15323"/>
    <cellStyle name="left 2 3" xfId="60920"/>
    <cellStyle name="left 2 4" xfId="60921"/>
    <cellStyle name="left 3" xfId="1670"/>
    <cellStyle name="left 3 2" xfId="15324"/>
    <cellStyle name="left 3 3" xfId="60922"/>
    <cellStyle name="left 3 4" xfId="60923"/>
    <cellStyle name="left 4" xfId="1671"/>
    <cellStyle name="left 4 2" xfId="15325"/>
    <cellStyle name="left 4 3" xfId="60924"/>
    <cellStyle name="left 4 4" xfId="60925"/>
    <cellStyle name="left 5" xfId="15326"/>
    <cellStyle name="left 6" xfId="60926"/>
    <cellStyle name="left 7" xfId="60927"/>
    <cellStyle name="Line" xfId="1672"/>
    <cellStyle name="Line 2" xfId="15327"/>
    <cellStyle name="Line 3" xfId="15328"/>
    <cellStyle name="Line 4" xfId="60928"/>
    <cellStyle name="Line 5" xfId="60929"/>
    <cellStyle name="Link Currency (0)" xfId="1673"/>
    <cellStyle name="Link Currency (0) 10" xfId="4222"/>
    <cellStyle name="Link Currency (0) 10 2" xfId="15329"/>
    <cellStyle name="Link Currency (0) 10 3" xfId="15330"/>
    <cellStyle name="Link Currency (0) 10 4" xfId="60930"/>
    <cellStyle name="Link Currency (0) 10 5" xfId="60931"/>
    <cellStyle name="Link Currency (0) 11" xfId="4223"/>
    <cellStyle name="Link Currency (0) 11 2" xfId="15331"/>
    <cellStyle name="Link Currency (0) 11 3" xfId="15332"/>
    <cellStyle name="Link Currency (0) 11 4" xfId="60932"/>
    <cellStyle name="Link Currency (0) 11 5" xfId="60933"/>
    <cellStyle name="Link Currency (0) 12" xfId="4224"/>
    <cellStyle name="Link Currency (0) 12 2" xfId="15333"/>
    <cellStyle name="Link Currency (0) 12 3" xfId="15334"/>
    <cellStyle name="Link Currency (0) 12 4" xfId="60934"/>
    <cellStyle name="Link Currency (0) 12 5" xfId="60935"/>
    <cellStyle name="Link Currency (0) 13" xfId="4225"/>
    <cellStyle name="Link Currency (0) 13 2" xfId="15335"/>
    <cellStyle name="Link Currency (0) 13 3" xfId="15336"/>
    <cellStyle name="Link Currency (0) 13 4" xfId="60936"/>
    <cellStyle name="Link Currency (0) 13 5" xfId="60937"/>
    <cellStyle name="Link Currency (0) 14" xfId="4226"/>
    <cellStyle name="Link Currency (0) 14 2" xfId="15337"/>
    <cellStyle name="Link Currency (0) 14 3" xfId="15338"/>
    <cellStyle name="Link Currency (0) 14 4" xfId="60938"/>
    <cellStyle name="Link Currency (0) 14 5" xfId="60939"/>
    <cellStyle name="Link Currency (0) 15" xfId="4227"/>
    <cellStyle name="Link Currency (0) 15 2" xfId="15339"/>
    <cellStyle name="Link Currency (0) 15 3" xfId="15340"/>
    <cellStyle name="Link Currency (0) 15 4" xfId="60940"/>
    <cellStyle name="Link Currency (0) 15 5" xfId="60941"/>
    <cellStyle name="Link Currency (0) 16" xfId="4228"/>
    <cellStyle name="Link Currency (0) 16 2" xfId="15341"/>
    <cellStyle name="Link Currency (0) 16 3" xfId="15342"/>
    <cellStyle name="Link Currency (0) 16 4" xfId="60942"/>
    <cellStyle name="Link Currency (0) 16 5" xfId="60943"/>
    <cellStyle name="Link Currency (0) 17" xfId="15343"/>
    <cellStyle name="Link Currency (0) 18" xfId="15344"/>
    <cellStyle name="Link Currency (0) 19" xfId="60944"/>
    <cellStyle name="Link Currency (0) 2" xfId="1674"/>
    <cellStyle name="Link Currency (0) 2 2" xfId="15345"/>
    <cellStyle name="Link Currency (0) 2 3" xfId="15346"/>
    <cellStyle name="Link Currency (0) 2 4" xfId="60945"/>
    <cellStyle name="Link Currency (0) 2 5" xfId="60946"/>
    <cellStyle name="Link Currency (0) 2 6" xfId="60947"/>
    <cellStyle name="Link Currency (0) 20" xfId="60948"/>
    <cellStyle name="Link Currency (0) 21" xfId="60949"/>
    <cellStyle name="Link Currency (0) 3" xfId="1675"/>
    <cellStyle name="Link Currency (0) 3 2" xfId="15347"/>
    <cellStyle name="Link Currency (0) 3 3" xfId="15348"/>
    <cellStyle name="Link Currency (0) 3 4" xfId="60950"/>
    <cellStyle name="Link Currency (0) 3 5" xfId="60951"/>
    <cellStyle name="Link Currency (0) 3 6" xfId="60952"/>
    <cellStyle name="Link Currency (0) 4" xfId="1676"/>
    <cellStyle name="Link Currency (0) 4 2" xfId="15349"/>
    <cellStyle name="Link Currency (0) 4 3" xfId="15350"/>
    <cellStyle name="Link Currency (0) 4 4" xfId="60953"/>
    <cellStyle name="Link Currency (0) 4 5" xfId="60954"/>
    <cellStyle name="Link Currency (0) 4 6" xfId="60955"/>
    <cellStyle name="Link Currency (0) 5" xfId="4229"/>
    <cellStyle name="Link Currency (0) 5 2" xfId="15351"/>
    <cellStyle name="Link Currency (0) 5 3" xfId="15352"/>
    <cellStyle name="Link Currency (0) 5 4" xfId="60956"/>
    <cellStyle name="Link Currency (0) 5 5" xfId="60957"/>
    <cellStyle name="Link Currency (0) 6" xfId="4230"/>
    <cellStyle name="Link Currency (0) 6 2" xfId="15353"/>
    <cellStyle name="Link Currency (0) 6 3" xfId="15354"/>
    <cellStyle name="Link Currency (0) 6 4" xfId="60958"/>
    <cellStyle name="Link Currency (0) 6 5" xfId="60959"/>
    <cellStyle name="Link Currency (0) 7" xfId="4231"/>
    <cellStyle name="Link Currency (0) 7 2" xfId="15355"/>
    <cellStyle name="Link Currency (0) 7 3" xfId="15356"/>
    <cellStyle name="Link Currency (0) 7 4" xfId="60960"/>
    <cellStyle name="Link Currency (0) 7 5" xfId="60961"/>
    <cellStyle name="Link Currency (0) 8" xfId="4232"/>
    <cellStyle name="Link Currency (0) 8 2" xfId="15357"/>
    <cellStyle name="Link Currency (0) 8 3" xfId="15358"/>
    <cellStyle name="Link Currency (0) 8 4" xfId="60962"/>
    <cellStyle name="Link Currency (0) 8 5" xfId="60963"/>
    <cellStyle name="Link Currency (0) 9" xfId="4233"/>
    <cellStyle name="Link Currency (0) 9 2" xfId="15359"/>
    <cellStyle name="Link Currency (0) 9 3" xfId="15360"/>
    <cellStyle name="Link Currency (0) 9 4" xfId="60964"/>
    <cellStyle name="Link Currency (0) 9 5" xfId="60965"/>
    <cellStyle name="Link Currency (0)_bieu 1b" xfId="15361"/>
    <cellStyle name="Link Currency (2)" xfId="1677"/>
    <cellStyle name="Link Currency (2) 10" xfId="4234"/>
    <cellStyle name="Link Currency (2) 10 2" xfId="15362"/>
    <cellStyle name="Link Currency (2) 10 3" xfId="15363"/>
    <cellStyle name="Link Currency (2) 10 4" xfId="60966"/>
    <cellStyle name="Link Currency (2) 10 5" xfId="60967"/>
    <cellStyle name="Link Currency (2) 11" xfId="4235"/>
    <cellStyle name="Link Currency (2) 11 2" xfId="15364"/>
    <cellStyle name="Link Currency (2) 11 3" xfId="15365"/>
    <cellStyle name="Link Currency (2) 11 4" xfId="60968"/>
    <cellStyle name="Link Currency (2) 11 5" xfId="60969"/>
    <cellStyle name="Link Currency (2) 12" xfId="4236"/>
    <cellStyle name="Link Currency (2) 12 2" xfId="15366"/>
    <cellStyle name="Link Currency (2) 12 3" xfId="15367"/>
    <cellStyle name="Link Currency (2) 12 4" xfId="60970"/>
    <cellStyle name="Link Currency (2) 12 5" xfId="60971"/>
    <cellStyle name="Link Currency (2) 13" xfId="4237"/>
    <cellStyle name="Link Currency (2) 13 2" xfId="15368"/>
    <cellStyle name="Link Currency (2) 13 3" xfId="15369"/>
    <cellStyle name="Link Currency (2) 13 4" xfId="60972"/>
    <cellStyle name="Link Currency (2) 13 5" xfId="60973"/>
    <cellStyle name="Link Currency (2) 14" xfId="4238"/>
    <cellStyle name="Link Currency (2) 14 2" xfId="15370"/>
    <cellStyle name="Link Currency (2) 14 3" xfId="15371"/>
    <cellStyle name="Link Currency (2) 14 4" xfId="60974"/>
    <cellStyle name="Link Currency (2) 14 5" xfId="60975"/>
    <cellStyle name="Link Currency (2) 15" xfId="4239"/>
    <cellStyle name="Link Currency (2) 15 2" xfId="15372"/>
    <cellStyle name="Link Currency (2) 15 3" xfId="15373"/>
    <cellStyle name="Link Currency (2) 15 4" xfId="60976"/>
    <cellStyle name="Link Currency (2) 15 5" xfId="60977"/>
    <cellStyle name="Link Currency (2) 16" xfId="4240"/>
    <cellStyle name="Link Currency (2) 16 2" xfId="15374"/>
    <cellStyle name="Link Currency (2) 16 3" xfId="15375"/>
    <cellStyle name="Link Currency (2) 16 4" xfId="60978"/>
    <cellStyle name="Link Currency (2) 16 5" xfId="60979"/>
    <cellStyle name="Link Currency (2) 17" xfId="15376"/>
    <cellStyle name="Link Currency (2) 18" xfId="15377"/>
    <cellStyle name="Link Currency (2) 19" xfId="60980"/>
    <cellStyle name="Link Currency (2) 2" xfId="4241"/>
    <cellStyle name="Link Currency (2) 2 2" xfId="15378"/>
    <cellStyle name="Link Currency (2) 2 3" xfId="15379"/>
    <cellStyle name="Link Currency (2) 2 4" xfId="60981"/>
    <cellStyle name="Link Currency (2) 2 5" xfId="60982"/>
    <cellStyle name="Link Currency (2) 20" xfId="60983"/>
    <cellStyle name="Link Currency (2) 21" xfId="60984"/>
    <cellStyle name="Link Currency (2) 3" xfId="4242"/>
    <cellStyle name="Link Currency (2) 3 2" xfId="15380"/>
    <cellStyle name="Link Currency (2) 3 3" xfId="15381"/>
    <cellStyle name="Link Currency (2) 3 4" xfId="60985"/>
    <cellStyle name="Link Currency (2) 3 5" xfId="60986"/>
    <cellStyle name="Link Currency (2) 4" xfId="4243"/>
    <cellStyle name="Link Currency (2) 4 2" xfId="15382"/>
    <cellStyle name="Link Currency (2) 4 3" xfId="15383"/>
    <cellStyle name="Link Currency (2) 4 4" xfId="60987"/>
    <cellStyle name="Link Currency (2) 4 5" xfId="60988"/>
    <cellStyle name="Link Currency (2) 5" xfId="4244"/>
    <cellStyle name="Link Currency (2) 5 2" xfId="15384"/>
    <cellStyle name="Link Currency (2) 5 3" xfId="15385"/>
    <cellStyle name="Link Currency (2) 5 4" xfId="60989"/>
    <cellStyle name="Link Currency (2) 5 5" xfId="60990"/>
    <cellStyle name="Link Currency (2) 6" xfId="4245"/>
    <cellStyle name="Link Currency (2) 6 2" xfId="15386"/>
    <cellStyle name="Link Currency (2) 6 3" xfId="15387"/>
    <cellStyle name="Link Currency (2) 6 4" xfId="60991"/>
    <cellStyle name="Link Currency (2) 6 5" xfId="60992"/>
    <cellStyle name="Link Currency (2) 7" xfId="4246"/>
    <cellStyle name="Link Currency (2) 7 2" xfId="15388"/>
    <cellStyle name="Link Currency (2) 7 3" xfId="15389"/>
    <cellStyle name="Link Currency (2) 7 4" xfId="60993"/>
    <cellStyle name="Link Currency (2) 7 5" xfId="60994"/>
    <cellStyle name="Link Currency (2) 8" xfId="4247"/>
    <cellStyle name="Link Currency (2) 8 2" xfId="15390"/>
    <cellStyle name="Link Currency (2) 8 3" xfId="15391"/>
    <cellStyle name="Link Currency (2) 8 4" xfId="60995"/>
    <cellStyle name="Link Currency (2) 8 5" xfId="60996"/>
    <cellStyle name="Link Currency (2) 9" xfId="4248"/>
    <cellStyle name="Link Currency (2) 9 2" xfId="15392"/>
    <cellStyle name="Link Currency (2) 9 3" xfId="15393"/>
    <cellStyle name="Link Currency (2) 9 4" xfId="60997"/>
    <cellStyle name="Link Currency (2) 9 5" xfId="60998"/>
    <cellStyle name="Link Units (0)" xfId="1678"/>
    <cellStyle name="Link Units (0) 10" xfId="4249"/>
    <cellStyle name="Link Units (0) 10 2" xfId="15394"/>
    <cellStyle name="Link Units (0) 10 3" xfId="15395"/>
    <cellStyle name="Link Units (0) 10 4" xfId="60999"/>
    <cellStyle name="Link Units (0) 10 5" xfId="61000"/>
    <cellStyle name="Link Units (0) 11" xfId="4250"/>
    <cellStyle name="Link Units (0) 11 2" xfId="15396"/>
    <cellStyle name="Link Units (0) 11 3" xfId="15397"/>
    <cellStyle name="Link Units (0) 11 4" xfId="61001"/>
    <cellStyle name="Link Units (0) 11 5" xfId="61002"/>
    <cellStyle name="Link Units (0) 12" xfId="4251"/>
    <cellStyle name="Link Units (0) 12 2" xfId="15398"/>
    <cellStyle name="Link Units (0) 12 3" xfId="15399"/>
    <cellStyle name="Link Units (0) 12 4" xfId="61003"/>
    <cellStyle name="Link Units (0) 12 5" xfId="61004"/>
    <cellStyle name="Link Units (0) 13" xfId="4252"/>
    <cellStyle name="Link Units (0) 13 2" xfId="15400"/>
    <cellStyle name="Link Units (0) 13 3" xfId="15401"/>
    <cellStyle name="Link Units (0) 13 4" xfId="61005"/>
    <cellStyle name="Link Units (0) 13 5" xfId="61006"/>
    <cellStyle name="Link Units (0) 14" xfId="4253"/>
    <cellStyle name="Link Units (0) 14 2" xfId="15402"/>
    <cellStyle name="Link Units (0) 14 3" xfId="15403"/>
    <cellStyle name="Link Units (0) 14 4" xfId="61007"/>
    <cellStyle name="Link Units (0) 14 5" xfId="61008"/>
    <cellStyle name="Link Units (0) 15" xfId="4254"/>
    <cellStyle name="Link Units (0) 15 2" xfId="15404"/>
    <cellStyle name="Link Units (0) 15 3" xfId="15405"/>
    <cellStyle name="Link Units (0) 15 4" xfId="61009"/>
    <cellStyle name="Link Units (0) 15 5" xfId="61010"/>
    <cellStyle name="Link Units (0) 16" xfId="4255"/>
    <cellStyle name="Link Units (0) 16 2" xfId="15406"/>
    <cellStyle name="Link Units (0) 16 3" xfId="15407"/>
    <cellStyle name="Link Units (0) 16 4" xfId="61011"/>
    <cellStyle name="Link Units (0) 16 5" xfId="61012"/>
    <cellStyle name="Link Units (0) 17" xfId="15408"/>
    <cellStyle name="Link Units (0) 18" xfId="15409"/>
    <cellStyle name="Link Units (0) 19" xfId="61013"/>
    <cellStyle name="Link Units (0) 2" xfId="4256"/>
    <cellStyle name="Link Units (0) 2 2" xfId="15410"/>
    <cellStyle name="Link Units (0) 2 3" xfId="15411"/>
    <cellStyle name="Link Units (0) 2 4" xfId="61014"/>
    <cellStyle name="Link Units (0) 2 5" xfId="61015"/>
    <cellStyle name="Link Units (0) 20" xfId="61016"/>
    <cellStyle name="Link Units (0) 21" xfId="61017"/>
    <cellStyle name="Link Units (0) 3" xfId="4257"/>
    <cellStyle name="Link Units (0) 3 2" xfId="15412"/>
    <cellStyle name="Link Units (0) 3 3" xfId="15413"/>
    <cellStyle name="Link Units (0) 3 4" xfId="61018"/>
    <cellStyle name="Link Units (0) 3 5" xfId="61019"/>
    <cellStyle name="Link Units (0) 4" xfId="4258"/>
    <cellStyle name="Link Units (0) 4 2" xfId="15414"/>
    <cellStyle name="Link Units (0) 4 3" xfId="15415"/>
    <cellStyle name="Link Units (0) 4 4" xfId="61020"/>
    <cellStyle name="Link Units (0) 4 5" xfId="61021"/>
    <cellStyle name="Link Units (0) 5" xfId="4259"/>
    <cellStyle name="Link Units (0) 5 2" xfId="15416"/>
    <cellStyle name="Link Units (0) 5 3" xfId="15417"/>
    <cellStyle name="Link Units (0) 5 4" xfId="61022"/>
    <cellStyle name="Link Units (0) 5 5" xfId="61023"/>
    <cellStyle name="Link Units (0) 6" xfId="4260"/>
    <cellStyle name="Link Units (0) 6 2" xfId="15418"/>
    <cellStyle name="Link Units (0) 6 3" xfId="15419"/>
    <cellStyle name="Link Units (0) 6 4" xfId="61024"/>
    <cellStyle name="Link Units (0) 6 5" xfId="61025"/>
    <cellStyle name="Link Units (0) 7" xfId="4261"/>
    <cellStyle name="Link Units (0) 7 2" xfId="15420"/>
    <cellStyle name="Link Units (0) 7 3" xfId="15421"/>
    <cellStyle name="Link Units (0) 7 4" xfId="61026"/>
    <cellStyle name="Link Units (0) 7 5" xfId="61027"/>
    <cellStyle name="Link Units (0) 8" xfId="4262"/>
    <cellStyle name="Link Units (0) 8 2" xfId="15422"/>
    <cellStyle name="Link Units (0) 8 3" xfId="15423"/>
    <cellStyle name="Link Units (0) 8 4" xfId="61028"/>
    <cellStyle name="Link Units (0) 8 5" xfId="61029"/>
    <cellStyle name="Link Units (0) 9" xfId="4263"/>
    <cellStyle name="Link Units (0) 9 2" xfId="15424"/>
    <cellStyle name="Link Units (0) 9 3" xfId="15425"/>
    <cellStyle name="Link Units (0) 9 4" xfId="61030"/>
    <cellStyle name="Link Units (0) 9 5" xfId="61031"/>
    <cellStyle name="Link Units (1)" xfId="1679"/>
    <cellStyle name="Link Units (1) 10" xfId="4264"/>
    <cellStyle name="Link Units (1) 10 2" xfId="15426"/>
    <cellStyle name="Link Units (1) 10 3" xfId="15427"/>
    <cellStyle name="Link Units (1) 10 4" xfId="61032"/>
    <cellStyle name="Link Units (1) 10 5" xfId="61033"/>
    <cellStyle name="Link Units (1) 11" xfId="4265"/>
    <cellStyle name="Link Units (1) 11 2" xfId="15428"/>
    <cellStyle name="Link Units (1) 11 3" xfId="15429"/>
    <cellStyle name="Link Units (1) 11 4" xfId="61034"/>
    <cellStyle name="Link Units (1) 11 5" xfId="61035"/>
    <cellStyle name="Link Units (1) 12" xfId="4266"/>
    <cellStyle name="Link Units (1) 12 2" xfId="15430"/>
    <cellStyle name="Link Units (1) 12 3" xfId="15431"/>
    <cellStyle name="Link Units (1) 12 4" xfId="61036"/>
    <cellStyle name="Link Units (1) 12 5" xfId="61037"/>
    <cellStyle name="Link Units (1) 13" xfId="4267"/>
    <cellStyle name="Link Units (1) 13 2" xfId="15432"/>
    <cellStyle name="Link Units (1) 13 3" xfId="15433"/>
    <cellStyle name="Link Units (1) 13 4" xfId="61038"/>
    <cellStyle name="Link Units (1) 13 5" xfId="61039"/>
    <cellStyle name="Link Units (1) 14" xfId="4268"/>
    <cellStyle name="Link Units (1) 14 2" xfId="15434"/>
    <cellStyle name="Link Units (1) 14 3" xfId="15435"/>
    <cellStyle name="Link Units (1) 14 4" xfId="61040"/>
    <cellStyle name="Link Units (1) 14 5" xfId="61041"/>
    <cellStyle name="Link Units (1) 15" xfId="4269"/>
    <cellStyle name="Link Units (1) 15 2" xfId="15436"/>
    <cellStyle name="Link Units (1) 15 3" xfId="15437"/>
    <cellStyle name="Link Units (1) 15 4" xfId="61042"/>
    <cellStyle name="Link Units (1) 15 5" xfId="61043"/>
    <cellStyle name="Link Units (1) 16" xfId="4270"/>
    <cellStyle name="Link Units (1) 16 2" xfId="15438"/>
    <cellStyle name="Link Units (1) 16 3" xfId="15439"/>
    <cellStyle name="Link Units (1) 16 4" xfId="61044"/>
    <cellStyle name="Link Units (1) 16 5" xfId="61045"/>
    <cellStyle name="Link Units (1) 17" xfId="15440"/>
    <cellStyle name="Link Units (1) 18" xfId="15441"/>
    <cellStyle name="Link Units (1) 19" xfId="61046"/>
    <cellStyle name="Link Units (1) 2" xfId="4271"/>
    <cellStyle name="Link Units (1) 2 2" xfId="15442"/>
    <cellStyle name="Link Units (1) 2 3" xfId="15443"/>
    <cellStyle name="Link Units (1) 2 4" xfId="61047"/>
    <cellStyle name="Link Units (1) 2 5" xfId="61048"/>
    <cellStyle name="Link Units (1) 20" xfId="61049"/>
    <cellStyle name="Link Units (1) 21" xfId="61050"/>
    <cellStyle name="Link Units (1) 3" xfId="4272"/>
    <cellStyle name="Link Units (1) 3 2" xfId="15444"/>
    <cellStyle name="Link Units (1) 3 3" xfId="15445"/>
    <cellStyle name="Link Units (1) 3 4" xfId="61051"/>
    <cellStyle name="Link Units (1) 3 5" xfId="61052"/>
    <cellStyle name="Link Units (1) 4" xfId="4273"/>
    <cellStyle name="Link Units (1) 4 2" xfId="15446"/>
    <cellStyle name="Link Units (1) 4 3" xfId="15447"/>
    <cellStyle name="Link Units (1) 4 4" xfId="61053"/>
    <cellStyle name="Link Units (1) 4 5" xfId="61054"/>
    <cellStyle name="Link Units (1) 5" xfId="4274"/>
    <cellStyle name="Link Units (1) 5 2" xfId="15448"/>
    <cellStyle name="Link Units (1) 5 3" xfId="15449"/>
    <cellStyle name="Link Units (1) 5 4" xfId="61055"/>
    <cellStyle name="Link Units (1) 5 5" xfId="61056"/>
    <cellStyle name="Link Units (1) 6" xfId="4275"/>
    <cellStyle name="Link Units (1) 6 2" xfId="15450"/>
    <cellStyle name="Link Units (1) 6 3" xfId="15451"/>
    <cellStyle name="Link Units (1) 6 4" xfId="61057"/>
    <cellStyle name="Link Units (1) 6 5" xfId="61058"/>
    <cellStyle name="Link Units (1) 7" xfId="4276"/>
    <cellStyle name="Link Units (1) 7 2" xfId="15452"/>
    <cellStyle name="Link Units (1) 7 3" xfId="15453"/>
    <cellStyle name="Link Units (1) 7 4" xfId="61059"/>
    <cellStyle name="Link Units (1) 7 5" xfId="61060"/>
    <cellStyle name="Link Units (1) 8" xfId="4277"/>
    <cellStyle name="Link Units (1) 8 2" xfId="15454"/>
    <cellStyle name="Link Units (1) 8 3" xfId="15455"/>
    <cellStyle name="Link Units (1) 8 4" xfId="61061"/>
    <cellStyle name="Link Units (1) 8 5" xfId="61062"/>
    <cellStyle name="Link Units (1) 9" xfId="4278"/>
    <cellStyle name="Link Units (1) 9 2" xfId="15456"/>
    <cellStyle name="Link Units (1) 9 3" xfId="15457"/>
    <cellStyle name="Link Units (1) 9 4" xfId="61063"/>
    <cellStyle name="Link Units (1) 9 5" xfId="61064"/>
    <cellStyle name="Link Units (2)" xfId="1680"/>
    <cellStyle name="Link Units (2) 10" xfId="4279"/>
    <cellStyle name="Link Units (2) 10 2" xfId="15458"/>
    <cellStyle name="Link Units (2) 10 3" xfId="15459"/>
    <cellStyle name="Link Units (2) 10 4" xfId="61065"/>
    <cellStyle name="Link Units (2) 10 5" xfId="61066"/>
    <cellStyle name="Link Units (2) 11" xfId="4280"/>
    <cellStyle name="Link Units (2) 11 2" xfId="15460"/>
    <cellStyle name="Link Units (2) 11 3" xfId="15461"/>
    <cellStyle name="Link Units (2) 11 4" xfId="61067"/>
    <cellStyle name="Link Units (2) 11 5" xfId="61068"/>
    <cellStyle name="Link Units (2) 12" xfId="4281"/>
    <cellStyle name="Link Units (2) 12 2" xfId="15462"/>
    <cellStyle name="Link Units (2) 12 3" xfId="15463"/>
    <cellStyle name="Link Units (2) 12 4" xfId="61069"/>
    <cellStyle name="Link Units (2) 12 5" xfId="61070"/>
    <cellStyle name="Link Units (2) 13" xfId="4282"/>
    <cellStyle name="Link Units (2) 13 2" xfId="15464"/>
    <cellStyle name="Link Units (2) 13 3" xfId="15465"/>
    <cellStyle name="Link Units (2) 13 4" xfId="61071"/>
    <cellStyle name="Link Units (2) 13 5" xfId="61072"/>
    <cellStyle name="Link Units (2) 14" xfId="4283"/>
    <cellStyle name="Link Units (2) 14 2" xfId="15466"/>
    <cellStyle name="Link Units (2) 14 3" xfId="15467"/>
    <cellStyle name="Link Units (2) 14 4" xfId="61073"/>
    <cellStyle name="Link Units (2) 14 5" xfId="61074"/>
    <cellStyle name="Link Units (2) 15" xfId="4284"/>
    <cellStyle name="Link Units (2) 15 2" xfId="15468"/>
    <cellStyle name="Link Units (2) 15 3" xfId="15469"/>
    <cellStyle name="Link Units (2) 15 4" xfId="61075"/>
    <cellStyle name="Link Units (2) 15 5" xfId="61076"/>
    <cellStyle name="Link Units (2) 16" xfId="4285"/>
    <cellStyle name="Link Units (2) 16 2" xfId="15470"/>
    <cellStyle name="Link Units (2) 16 3" xfId="15471"/>
    <cellStyle name="Link Units (2) 16 4" xfId="61077"/>
    <cellStyle name="Link Units (2) 16 5" xfId="61078"/>
    <cellStyle name="Link Units (2) 17" xfId="15472"/>
    <cellStyle name="Link Units (2) 18" xfId="15473"/>
    <cellStyle name="Link Units (2) 19" xfId="61079"/>
    <cellStyle name="Link Units (2) 2" xfId="4286"/>
    <cellStyle name="Link Units (2) 2 2" xfId="15474"/>
    <cellStyle name="Link Units (2) 2 3" xfId="15475"/>
    <cellStyle name="Link Units (2) 2 4" xfId="61080"/>
    <cellStyle name="Link Units (2) 2 5" xfId="61081"/>
    <cellStyle name="Link Units (2) 20" xfId="61082"/>
    <cellStyle name="Link Units (2) 21" xfId="61083"/>
    <cellStyle name="Link Units (2) 3" xfId="4287"/>
    <cellStyle name="Link Units (2) 3 2" xfId="15476"/>
    <cellStyle name="Link Units (2) 3 3" xfId="15477"/>
    <cellStyle name="Link Units (2) 3 4" xfId="61084"/>
    <cellStyle name="Link Units (2) 3 5" xfId="61085"/>
    <cellStyle name="Link Units (2) 4" xfId="4288"/>
    <cellStyle name="Link Units (2) 4 2" xfId="15478"/>
    <cellStyle name="Link Units (2) 4 3" xfId="15479"/>
    <cellStyle name="Link Units (2) 4 4" xfId="61086"/>
    <cellStyle name="Link Units (2) 4 5" xfId="61087"/>
    <cellStyle name="Link Units (2) 5" xfId="4289"/>
    <cellStyle name="Link Units (2) 5 2" xfId="15480"/>
    <cellStyle name="Link Units (2) 5 3" xfId="15481"/>
    <cellStyle name="Link Units (2) 5 4" xfId="61088"/>
    <cellStyle name="Link Units (2) 5 5" xfId="61089"/>
    <cellStyle name="Link Units (2) 6" xfId="4290"/>
    <cellStyle name="Link Units (2) 6 2" xfId="15482"/>
    <cellStyle name="Link Units (2) 6 3" xfId="15483"/>
    <cellStyle name="Link Units (2) 6 4" xfId="61090"/>
    <cellStyle name="Link Units (2) 6 5" xfId="61091"/>
    <cellStyle name="Link Units (2) 7" xfId="4291"/>
    <cellStyle name="Link Units (2) 7 2" xfId="15484"/>
    <cellStyle name="Link Units (2) 7 3" xfId="15485"/>
    <cellStyle name="Link Units (2) 7 4" xfId="61092"/>
    <cellStyle name="Link Units (2) 7 5" xfId="61093"/>
    <cellStyle name="Link Units (2) 8" xfId="4292"/>
    <cellStyle name="Link Units (2) 8 2" xfId="15486"/>
    <cellStyle name="Link Units (2) 8 3" xfId="15487"/>
    <cellStyle name="Link Units (2) 8 4" xfId="61094"/>
    <cellStyle name="Link Units (2) 8 5" xfId="61095"/>
    <cellStyle name="Link Units (2) 9" xfId="4293"/>
    <cellStyle name="Link Units (2) 9 2" xfId="15488"/>
    <cellStyle name="Link Units (2) 9 3" xfId="15489"/>
    <cellStyle name="Link Units (2) 9 4" xfId="61096"/>
    <cellStyle name="Link Units (2) 9 5" xfId="61097"/>
    <cellStyle name="Linked Cell 2" xfId="1681"/>
    <cellStyle name="Linked Cell 2 10" xfId="15490"/>
    <cellStyle name="Linked Cell 2 11" xfId="15491"/>
    <cellStyle name="Linked Cell 2 12" xfId="61098"/>
    <cellStyle name="Linked Cell 2 13" xfId="61099"/>
    <cellStyle name="Linked Cell 2 14" xfId="61100"/>
    <cellStyle name="Linked Cell 2 2" xfId="15492"/>
    <cellStyle name="Linked Cell 2 2 2" xfId="15493"/>
    <cellStyle name="Linked Cell 2 2 2 2" xfId="15494"/>
    <cellStyle name="Linked Cell 2 2 3" xfId="15495"/>
    <cellStyle name="Linked Cell 2 2 3 2" xfId="15496"/>
    <cellStyle name="Linked Cell 2 2 4" xfId="15497"/>
    <cellStyle name="Linked Cell 2 2 4 2" xfId="15498"/>
    <cellStyle name="Linked Cell 2 2 5" xfId="15499"/>
    <cellStyle name="Linked Cell 2 2 5 2" xfId="15500"/>
    <cellStyle name="Linked Cell 2 2 6" xfId="15501"/>
    <cellStyle name="Linked Cell 2 2 6 2" xfId="15502"/>
    <cellStyle name="Linked Cell 2 2 7" xfId="15503"/>
    <cellStyle name="Linked Cell 2 2 7 2" xfId="15504"/>
    <cellStyle name="Linked Cell 2 2 8" xfId="15505"/>
    <cellStyle name="Linked Cell 2 3" xfId="15506"/>
    <cellStyle name="Linked Cell 2 3 2" xfId="15507"/>
    <cellStyle name="Linked Cell 2 4" xfId="15508"/>
    <cellStyle name="Linked Cell 2 4 2" xfId="15509"/>
    <cellStyle name="Linked Cell 2 5" xfId="15510"/>
    <cellStyle name="Linked Cell 2 5 2" xfId="15511"/>
    <cellStyle name="Linked Cell 2 6" xfId="15512"/>
    <cellStyle name="Linked Cell 2 6 2" xfId="15513"/>
    <cellStyle name="Linked Cell 2 7" xfId="15514"/>
    <cellStyle name="Linked Cell 2 7 2" xfId="15515"/>
    <cellStyle name="Linked Cell 2 8" xfId="15516"/>
    <cellStyle name="Linked Cell 2 8 2" xfId="15517"/>
    <cellStyle name="Linked Cell 2 9" xfId="15518"/>
    <cellStyle name="Linked Cell 2 9 2" xfId="15519"/>
    <cellStyle name="Linked Cell 3" xfId="1682"/>
    <cellStyle name="Linked Cell 3 2" xfId="15520"/>
    <cellStyle name="Linked Cell 3 3" xfId="61101"/>
    <cellStyle name="Linked Cell 3 4" xfId="61102"/>
    <cellStyle name="Linked Cell 4" xfId="1683"/>
    <cellStyle name="Linked Cell 4 2" xfId="15521"/>
    <cellStyle name="Linked Cell 4 3" xfId="61103"/>
    <cellStyle name="Linked Cell 4 4" xfId="61104"/>
    <cellStyle name="Linked Cell 5" xfId="15522"/>
    <cellStyle name="Linked Cell 6" xfId="15523"/>
    <cellStyle name="Linked Cell 7" xfId="61105"/>
    <cellStyle name="Loai CBDT" xfId="4294"/>
    <cellStyle name="Loai CBDT 2" xfId="15524"/>
    <cellStyle name="Loai CBDT 3" xfId="15525"/>
    <cellStyle name="Loai CBDT 4" xfId="61106"/>
    <cellStyle name="Loai CBDT 5" xfId="61107"/>
    <cellStyle name="Loai CT" xfId="4295"/>
    <cellStyle name="Loai CT 2" xfId="15526"/>
    <cellStyle name="Loai CT 3" xfId="15527"/>
    <cellStyle name="Loai CT 4" xfId="61108"/>
    <cellStyle name="Loai CT 5" xfId="61109"/>
    <cellStyle name="Loai GD" xfId="4296"/>
    <cellStyle name="Loai GD 2" xfId="15528"/>
    <cellStyle name="Loai GD 3" xfId="15529"/>
    <cellStyle name="Loai GD 4" xfId="61110"/>
    <cellStyle name="Loai GD 5" xfId="61111"/>
    <cellStyle name="luc" xfId="15530"/>
    <cellStyle name="luc2" xfId="15531"/>
    <cellStyle name="luc2 10" xfId="15532"/>
    <cellStyle name="luc2 11" xfId="15533"/>
    <cellStyle name="luc2 12" xfId="15534"/>
    <cellStyle name="luc2 13" xfId="15535"/>
    <cellStyle name="luc2 14" xfId="15536"/>
    <cellStyle name="luc2 15" xfId="15537"/>
    <cellStyle name="luc2 16" xfId="15538"/>
    <cellStyle name="luc2 17" xfId="15539"/>
    <cellStyle name="luc2 18" xfId="15540"/>
    <cellStyle name="luc2 2" xfId="15541"/>
    <cellStyle name="luc2 3" xfId="15542"/>
    <cellStyle name="luc2 4" xfId="15543"/>
    <cellStyle name="luc2 5" xfId="15544"/>
    <cellStyle name="luc2 6" xfId="15545"/>
    <cellStyle name="luc2 7" xfId="15546"/>
    <cellStyle name="luc2 8" xfId="15547"/>
    <cellStyle name="luc2 9" xfId="15548"/>
    <cellStyle name="MAU" xfId="1684"/>
    <cellStyle name="MAU 2" xfId="4297"/>
    <cellStyle name="MAU 2 2" xfId="15549"/>
    <cellStyle name="MAU 2 2 2" xfId="15550"/>
    <cellStyle name="MAU 2 3" xfId="15551"/>
    <cellStyle name="MAU 2 3 2" xfId="15552"/>
    <cellStyle name="MAU 2 3 2 2" xfId="15553"/>
    <cellStyle name="MAU 2 3 2 3" xfId="15554"/>
    <cellStyle name="MAU 2 3 2 4" xfId="15555"/>
    <cellStyle name="MAU 2 3 2 5" xfId="15556"/>
    <cellStyle name="MAU 2 3 3" xfId="15557"/>
    <cellStyle name="MAU 2 3 4" xfId="15558"/>
    <cellStyle name="MAU 2 4" xfId="15559"/>
    <cellStyle name="MAU 2 5" xfId="61112"/>
    <cellStyle name="MAU 3" xfId="15560"/>
    <cellStyle name="MAU 3 2" xfId="15561"/>
    <cellStyle name="MAU 4" xfId="15562"/>
    <cellStyle name="MAU 4 2" xfId="15563"/>
    <cellStyle name="MAU 4 2 2" xfId="15564"/>
    <cellStyle name="MAU 4 2 3" xfId="15565"/>
    <cellStyle name="MAU 4 2 4" xfId="15566"/>
    <cellStyle name="MAU 4 2 5" xfId="15567"/>
    <cellStyle name="MAU 4 3" xfId="15568"/>
    <cellStyle name="MAU 4 4" xfId="15569"/>
    <cellStyle name="MAU 5" xfId="15570"/>
    <cellStyle name="MAU 6" xfId="15571"/>
    <cellStyle name="Migliaia (0)_CALPREZZ" xfId="1685"/>
    <cellStyle name="Migliaia_ PESO ELETTR." xfId="1686"/>
    <cellStyle name="Millares [0]_Well Timing" xfId="1687"/>
    <cellStyle name="Millares_Well Timing" xfId="1688"/>
    <cellStyle name="Milliers [0]_      " xfId="1689"/>
    <cellStyle name="Milliers_      " xfId="1690"/>
    <cellStyle name="Model" xfId="1691"/>
    <cellStyle name="Model 2" xfId="4298"/>
    <cellStyle name="Model 2 2" xfId="15572"/>
    <cellStyle name="Model 2 3" xfId="15573"/>
    <cellStyle name="Model 2 4" xfId="61113"/>
    <cellStyle name="Model 2 5" xfId="61114"/>
    <cellStyle name="Model 3" xfId="15574"/>
    <cellStyle name="Model 4" xfId="15575"/>
    <cellStyle name="Model 5" xfId="61115"/>
    <cellStyle name="Model 6" xfId="61116"/>
    <cellStyle name="Model 7" xfId="61117"/>
    <cellStyle name="Model_2016-2020" xfId="15576"/>
    <cellStyle name="moi" xfId="1692"/>
    <cellStyle name="moi 10" xfId="15577"/>
    <cellStyle name="moi 2" xfId="1693"/>
    <cellStyle name="moi 2 2" xfId="15578"/>
    <cellStyle name="moi 2 2 2" xfId="15579"/>
    <cellStyle name="moi 2 3" xfId="15580"/>
    <cellStyle name="moi 2 3 2" xfId="15581"/>
    <cellStyle name="moi 2 3 2 2" xfId="15582"/>
    <cellStyle name="moi 2 3 2 3" xfId="15583"/>
    <cellStyle name="moi 2 3 2 4" xfId="15584"/>
    <cellStyle name="moi 2 3 2 5" xfId="15585"/>
    <cellStyle name="moi 2 3 3" xfId="15586"/>
    <cellStyle name="moi 2 3 4" xfId="15587"/>
    <cellStyle name="moi 2 4" xfId="15588"/>
    <cellStyle name="moi 2 5" xfId="15589"/>
    <cellStyle name="moi 2 6" xfId="61118"/>
    <cellStyle name="moi 3" xfId="1694"/>
    <cellStyle name="moi 3 2" xfId="15590"/>
    <cellStyle name="moi 3 2 2" xfId="15591"/>
    <cellStyle name="moi 3 3" xfId="15592"/>
    <cellStyle name="moi 3 3 2" xfId="15593"/>
    <cellStyle name="moi 3 3 2 2" xfId="15594"/>
    <cellStyle name="moi 3 3 2 3" xfId="15595"/>
    <cellStyle name="moi 3 3 2 4" xfId="15596"/>
    <cellStyle name="moi 3 3 2 5" xfId="15597"/>
    <cellStyle name="moi 3 3 3" xfId="15598"/>
    <cellStyle name="moi 3 3 4" xfId="15599"/>
    <cellStyle name="moi 3 4" xfId="15600"/>
    <cellStyle name="moi 3 5" xfId="15601"/>
    <cellStyle name="moi 3 6" xfId="61119"/>
    <cellStyle name="moi 4" xfId="1695"/>
    <cellStyle name="moi 4 2" xfId="15602"/>
    <cellStyle name="moi 4 2 2" xfId="15603"/>
    <cellStyle name="moi 4 3" xfId="15604"/>
    <cellStyle name="moi 4 4" xfId="15605"/>
    <cellStyle name="moi 5" xfId="1696"/>
    <cellStyle name="moi 5 2" xfId="15606"/>
    <cellStyle name="moi 5 2 2" xfId="15607"/>
    <cellStyle name="moi 5 3" xfId="15608"/>
    <cellStyle name="moi 5 4" xfId="15609"/>
    <cellStyle name="moi 6" xfId="15610"/>
    <cellStyle name="moi 6 2" xfId="15611"/>
    <cellStyle name="moi 7" xfId="15612"/>
    <cellStyle name="moi 7 2" xfId="15613"/>
    <cellStyle name="moi 7 2 2" xfId="15614"/>
    <cellStyle name="moi 7 2 3" xfId="15615"/>
    <cellStyle name="moi 7 2 4" xfId="15616"/>
    <cellStyle name="moi 7 2 5" xfId="15617"/>
    <cellStyle name="moi 7 3" xfId="15618"/>
    <cellStyle name="moi 7 4" xfId="15619"/>
    <cellStyle name="moi 8" xfId="15620"/>
    <cellStyle name="moi 8 2" xfId="15621"/>
    <cellStyle name="moi 8 2 2" xfId="15622"/>
    <cellStyle name="moi 8 2 3" xfId="15623"/>
    <cellStyle name="moi 8 2 4" xfId="15624"/>
    <cellStyle name="moi 8 2 5" xfId="15625"/>
    <cellStyle name="moi 8 3" xfId="15626"/>
    <cellStyle name="moi 8 4" xfId="15627"/>
    <cellStyle name="moi 9" xfId="15628"/>
    <cellStyle name="moi_2016-2020" xfId="15629"/>
    <cellStyle name="Moneda [0]_Well Timing" xfId="1697"/>
    <cellStyle name="Moneda_Well Timing" xfId="1698"/>
    <cellStyle name="Monétaire [0]_      " xfId="1699"/>
    <cellStyle name="Monétaire_      " xfId="1700"/>
    <cellStyle name="n" xfId="1701"/>
    <cellStyle name="n 2" xfId="15630"/>
    <cellStyle name="n 3" xfId="15631"/>
    <cellStyle name="n 4" xfId="61120"/>
    <cellStyle name="n 5" xfId="61121"/>
    <cellStyle name="n_Book1_Bieu du thao QD von ho tro co MT 3 2" xfId="15632"/>
    <cellStyle name="n1" xfId="15633"/>
    <cellStyle name="Neutral 2" xfId="1702"/>
    <cellStyle name="Neutral 2 10" xfId="15634"/>
    <cellStyle name="Neutral 2 11" xfId="15635"/>
    <cellStyle name="Neutral 2 12" xfId="61122"/>
    <cellStyle name="Neutral 2 13" xfId="61123"/>
    <cellStyle name="Neutral 2 14" xfId="61124"/>
    <cellStyle name="Neutral 2 2" xfId="15636"/>
    <cellStyle name="Neutral 2 2 2" xfId="15637"/>
    <cellStyle name="Neutral 2 2 2 2" xfId="15638"/>
    <cellStyle name="Neutral 2 2 3" xfId="15639"/>
    <cellStyle name="Neutral 2 2 3 2" xfId="15640"/>
    <cellStyle name="Neutral 2 2 4" xfId="15641"/>
    <cellStyle name="Neutral 2 2 4 2" xfId="15642"/>
    <cellStyle name="Neutral 2 2 5" xfId="15643"/>
    <cellStyle name="Neutral 2 2 5 2" xfId="15644"/>
    <cellStyle name="Neutral 2 2 6" xfId="15645"/>
    <cellStyle name="Neutral 2 2 6 2" xfId="15646"/>
    <cellStyle name="Neutral 2 2 7" xfId="15647"/>
    <cellStyle name="Neutral 2 2 7 2" xfId="15648"/>
    <cellStyle name="Neutral 2 2 8" xfId="15649"/>
    <cellStyle name="Neutral 2 3" xfId="15650"/>
    <cellStyle name="Neutral 2 3 2" xfId="15651"/>
    <cellStyle name="Neutral 2 4" xfId="15652"/>
    <cellStyle name="Neutral 2 4 2" xfId="15653"/>
    <cellStyle name="Neutral 2 5" xfId="15654"/>
    <cellStyle name="Neutral 2 5 2" xfId="15655"/>
    <cellStyle name="Neutral 2 6" xfId="15656"/>
    <cellStyle name="Neutral 2 6 2" xfId="15657"/>
    <cellStyle name="Neutral 2 7" xfId="15658"/>
    <cellStyle name="Neutral 2 7 2" xfId="15659"/>
    <cellStyle name="Neutral 2 8" xfId="15660"/>
    <cellStyle name="Neutral 2 8 2" xfId="15661"/>
    <cellStyle name="Neutral 2 9" xfId="15662"/>
    <cellStyle name="Neutral 2 9 2" xfId="15663"/>
    <cellStyle name="Neutral 3" xfId="1703"/>
    <cellStyle name="Neutral 3 2" xfId="15664"/>
    <cellStyle name="Neutral 3 3" xfId="61125"/>
    <cellStyle name="Neutral 3 4" xfId="61126"/>
    <cellStyle name="Neutral 4" xfId="1704"/>
    <cellStyle name="Neutral 4 2" xfId="15665"/>
    <cellStyle name="Neutral 4 3" xfId="61127"/>
    <cellStyle name="Neutral 4 4" xfId="61128"/>
    <cellStyle name="Neutral 5" xfId="15666"/>
    <cellStyle name="Neutral 6" xfId="15667"/>
    <cellStyle name="Neutral 7" xfId="61129"/>
    <cellStyle name="New" xfId="4299"/>
    <cellStyle name="New 2" xfId="15668"/>
    <cellStyle name="New 2 2" xfId="15669"/>
    <cellStyle name="New 2 2 2" xfId="15670"/>
    <cellStyle name="New 2 2 3" xfId="15671"/>
    <cellStyle name="New 2 3" xfId="15672"/>
    <cellStyle name="New 3" xfId="15673"/>
    <cellStyle name="New 3 2" xfId="15674"/>
    <cellStyle name="New 3 2 2" xfId="15675"/>
    <cellStyle name="New 3 2 3" xfId="15676"/>
    <cellStyle name="New 3 2 4" xfId="15677"/>
    <cellStyle name="New 3 3" xfId="15678"/>
    <cellStyle name="New 3 4" xfId="15679"/>
    <cellStyle name="New 3 5" xfId="15680"/>
    <cellStyle name="New 4" xfId="15681"/>
    <cellStyle name="New 4 2" xfId="15682"/>
    <cellStyle name="New 4 3" xfId="15683"/>
    <cellStyle name="New 4 4" xfId="15684"/>
    <cellStyle name="New 5" xfId="15685"/>
    <cellStyle name="New 5 2" xfId="15686"/>
    <cellStyle name="New 6" xfId="15687"/>
    <cellStyle name="New Times Roman" xfId="1705"/>
    <cellStyle name="New Times Roman 2" xfId="15688"/>
    <cellStyle name="New Times Roman 3" xfId="15689"/>
    <cellStyle name="New Times Roman 4" xfId="61130"/>
    <cellStyle name="New Times Roman 5" xfId="61131"/>
    <cellStyle name="New Times Roman 6" xfId="61132"/>
    <cellStyle name="nga" xfId="2043"/>
    <cellStyle name="nga 2" xfId="2044"/>
    <cellStyle name="nga 2 2" xfId="15690"/>
    <cellStyle name="nga 2 3" xfId="15691"/>
    <cellStyle name="nga 2 4" xfId="61133"/>
    <cellStyle name="nga 3" xfId="2045"/>
    <cellStyle name="nga 3 2" xfId="15692"/>
    <cellStyle name="nga 3 3" xfId="15693"/>
    <cellStyle name="nga 3 4" xfId="61134"/>
    <cellStyle name="nga 4" xfId="2046"/>
    <cellStyle name="nga 4 2" xfId="15694"/>
    <cellStyle name="nga 4 3" xfId="15695"/>
    <cellStyle name="nga 4 4" xfId="61135"/>
    <cellStyle name="nga 5" xfId="15696"/>
    <cellStyle name="nga 6" xfId="15697"/>
    <cellStyle name="nga 7" xfId="61136"/>
    <cellStyle name="no dec" xfId="1706"/>
    <cellStyle name="no dec 2" xfId="4300"/>
    <cellStyle name="no dec 2 2" xfId="4301"/>
    <cellStyle name="no dec 2 2 2" xfId="15698"/>
    <cellStyle name="no dec 2 2 3" xfId="15699"/>
    <cellStyle name="no dec 2 2 4" xfId="61137"/>
    <cellStyle name="no dec 2 2 5" xfId="61138"/>
    <cellStyle name="no dec 2 3" xfId="15700"/>
    <cellStyle name="no dec 2 4" xfId="15701"/>
    <cellStyle name="no dec 2 5" xfId="61139"/>
    <cellStyle name="no dec 2 6" xfId="61140"/>
    <cellStyle name="no dec 3" xfId="15702"/>
    <cellStyle name="no dec 4" xfId="15703"/>
    <cellStyle name="no dec 5" xfId="61141"/>
    <cellStyle name="no dec 6" xfId="61142"/>
    <cellStyle name="no dec_bieu 1b" xfId="15704"/>
    <cellStyle name="ÑONVÒ" xfId="1707"/>
    <cellStyle name="ÑONVÒ 2" xfId="4302"/>
    <cellStyle name="ÑONVÒ 2 2" xfId="15705"/>
    <cellStyle name="ÑONVÒ 2 2 2" xfId="15706"/>
    <cellStyle name="ÑONVÒ 2 2 2 2" xfId="15707"/>
    <cellStyle name="ÑONVÒ 2 2 2 3" xfId="15708"/>
    <cellStyle name="ÑONVÒ 2 2 3" xfId="15709"/>
    <cellStyle name="ÑONVÒ 2 3" xfId="15710"/>
    <cellStyle name="ÑONVÒ 2 3 2" xfId="15711"/>
    <cellStyle name="ÑONVÒ 2 3 2 2" xfId="15712"/>
    <cellStyle name="ÑONVÒ 2 3 2 3" xfId="15713"/>
    <cellStyle name="ÑONVÒ 2 3 2 4" xfId="15714"/>
    <cellStyle name="ÑONVÒ 2 3 3" xfId="15715"/>
    <cellStyle name="ÑONVÒ 2 3 4" xfId="15716"/>
    <cellStyle name="ÑONVÒ 2 3 5" xfId="15717"/>
    <cellStyle name="ÑONVÒ 2 4" xfId="15718"/>
    <cellStyle name="ÑONVÒ 2 4 2" xfId="15719"/>
    <cellStyle name="ÑONVÒ 2 4 3" xfId="15720"/>
    <cellStyle name="ÑONVÒ 2 4 4" xfId="15721"/>
    <cellStyle name="ÑONVÒ 2 5" xfId="15722"/>
    <cellStyle name="ÑONVÒ 2 5 2" xfId="15723"/>
    <cellStyle name="ÑONVÒ 2 6" xfId="15724"/>
    <cellStyle name="ÑONVÒ 3" xfId="15725"/>
    <cellStyle name="ÑONVÒ 3 2" xfId="15726"/>
    <cellStyle name="ÑONVÒ 3 2 2" xfId="15727"/>
    <cellStyle name="ÑONVÒ 3 2 3" xfId="15728"/>
    <cellStyle name="ÑONVÒ 3 3" xfId="15729"/>
    <cellStyle name="ÑONVÒ 4" xfId="15730"/>
    <cellStyle name="ÑONVÒ 4 2" xfId="15731"/>
    <cellStyle name="ÑONVÒ 4 2 2" xfId="15732"/>
    <cellStyle name="ÑONVÒ 4 2 3" xfId="15733"/>
    <cellStyle name="ÑONVÒ 4 2 4" xfId="15734"/>
    <cellStyle name="ÑONVÒ 4 3" xfId="15735"/>
    <cellStyle name="ÑONVÒ 4 4" xfId="15736"/>
    <cellStyle name="ÑONVÒ 4 5" xfId="15737"/>
    <cellStyle name="ÑONVÒ 5" xfId="15738"/>
    <cellStyle name="ÑONVÒ 5 2" xfId="15739"/>
    <cellStyle name="ÑONVÒ 5 3" xfId="15740"/>
    <cellStyle name="ÑONVÒ 5 4" xfId="15741"/>
    <cellStyle name="ÑONVÒ 6" xfId="15742"/>
    <cellStyle name="ÑONVÒ 6 2" xfId="15743"/>
    <cellStyle name="ÑONVÒ 7" xfId="15744"/>
    <cellStyle name="ÑONVÒ 7 2" xfId="15745"/>
    <cellStyle name="ÑONVÒ 8" xfId="15746"/>
    <cellStyle name="Normal" xfId="0" builtinId="0"/>
    <cellStyle name="Normal - Style1" xfId="1708"/>
    <cellStyle name="Normal - Style1 10" xfId="15747"/>
    <cellStyle name="Normal - Style1 11" xfId="15748"/>
    <cellStyle name="Normal - Style1 12" xfId="15749"/>
    <cellStyle name="Normal - Style1 13" xfId="15750"/>
    <cellStyle name="Normal - Style1 14" xfId="15751"/>
    <cellStyle name="Normal - Style1 15" xfId="15752"/>
    <cellStyle name="Normal - Style1 16" xfId="15753"/>
    <cellStyle name="Normal - Style1 17" xfId="15754"/>
    <cellStyle name="Normal - Style1 18" xfId="15755"/>
    <cellStyle name="Normal - Style1 19" xfId="15756"/>
    <cellStyle name="Normal - Style1 2" xfId="1709"/>
    <cellStyle name="Normal - Style1 2 2" xfId="15757"/>
    <cellStyle name="Normal - Style1 2 3" xfId="15758"/>
    <cellStyle name="Normal - Style1 2 4" xfId="61143"/>
    <cellStyle name="Normal - Style1 2 5" xfId="61144"/>
    <cellStyle name="Normal - Style1 2 6" xfId="61145"/>
    <cellStyle name="Normal - Style1 20" xfId="15759"/>
    <cellStyle name="Normal - Style1 3" xfId="3"/>
    <cellStyle name="Normal - Style1 3 2" xfId="1710"/>
    <cellStyle name="Normal - Style1 3 3" xfId="15760"/>
    <cellStyle name="Normal - Style1 3 4" xfId="15761"/>
    <cellStyle name="Normal - Style1 3 5" xfId="61146"/>
    <cellStyle name="Normal - Style1 3 6" xfId="61147"/>
    <cellStyle name="Normal - Style1 4" xfId="1711"/>
    <cellStyle name="Normal - Style1 4 2" xfId="1712"/>
    <cellStyle name="Normal - Style1 4 2 2" xfId="15762"/>
    <cellStyle name="Normal - Style1 4 2 3" xfId="61148"/>
    <cellStyle name="Normal - Style1 4 3" xfId="15763"/>
    <cellStyle name="Normal - Style1 4 4" xfId="61149"/>
    <cellStyle name="Normal - Style1 5" xfId="1713"/>
    <cellStyle name="Normal - Style1 5 2" xfId="15764"/>
    <cellStyle name="Normal - Style1 5 3" xfId="61150"/>
    <cellStyle name="Normal - Style1 6" xfId="15765"/>
    <cellStyle name="Normal - Style1 7" xfId="15766"/>
    <cellStyle name="Normal - Style1 8" xfId="15767"/>
    <cellStyle name="Normal - Style1 9" xfId="15768"/>
    <cellStyle name="Normal - Style1_bieu 1b" xfId="15769"/>
    <cellStyle name="Normal - 유형1" xfId="1714"/>
    <cellStyle name="Normal - 유형1 2" xfId="15770"/>
    <cellStyle name="Normal - 유형1 3" xfId="15771"/>
    <cellStyle name="Normal - 유형1 4" xfId="61151"/>
    <cellStyle name="Normal - 유형1 5" xfId="61152"/>
    <cellStyle name="Normal - 유형1 6" xfId="61153"/>
    <cellStyle name="Normal 10" xfId="4303"/>
    <cellStyle name="Normal 10 10" xfId="15772"/>
    <cellStyle name="Normal 10 10 2" xfId="15773"/>
    <cellStyle name="Normal 10 10 2 2" xfId="15774"/>
    <cellStyle name="Normal 10 10 2 2 2" xfId="15775"/>
    <cellStyle name="Normal 10 10 2 3" xfId="15776"/>
    <cellStyle name="Normal 10 10 3" xfId="15777"/>
    <cellStyle name="Normal 10 10 3 2" xfId="15778"/>
    <cellStyle name="Normal 10 10 4" xfId="15779"/>
    <cellStyle name="Normal 10 11" xfId="15780"/>
    <cellStyle name="Normal 10 11 2" xfId="15781"/>
    <cellStyle name="Normal 10 11 2 2" xfId="15782"/>
    <cellStyle name="Normal 10 11 2 2 2" xfId="15783"/>
    <cellStyle name="Normal 10 11 2 3" xfId="15784"/>
    <cellStyle name="Normal 10 11 3" xfId="15785"/>
    <cellStyle name="Normal 10 11 3 2" xfId="15786"/>
    <cellStyle name="Normal 10 11 4" xfId="15787"/>
    <cellStyle name="Normal 10 12" xfId="15788"/>
    <cellStyle name="Normal 10 12 2" xfId="15789"/>
    <cellStyle name="Normal 10 12 2 2" xfId="15790"/>
    <cellStyle name="Normal 10 12 3" xfId="15791"/>
    <cellStyle name="Normal 10 13" xfId="15792"/>
    <cellStyle name="Normal 10 13 2" xfId="15793"/>
    <cellStyle name="Normal 10 14" xfId="15794"/>
    <cellStyle name="Normal 10 15" xfId="15795"/>
    <cellStyle name="Normal 10 16" xfId="61154"/>
    <cellStyle name="Normal 10 17" xfId="61155"/>
    <cellStyle name="Normal 10 18" xfId="61156"/>
    <cellStyle name="Normal 10 2" xfId="6"/>
    <cellStyle name="Normal 10 2 10" xfId="15796"/>
    <cellStyle name="Normal 10 2 10 2" xfId="15797"/>
    <cellStyle name="Normal 10 2 11" xfId="15798"/>
    <cellStyle name="Normal 10 2 11 2" xfId="15799"/>
    <cellStyle name="Normal 10 2 12" xfId="15800"/>
    <cellStyle name="Normal 10 2 13" xfId="15801"/>
    <cellStyle name="Normal 10 2 14" xfId="55398"/>
    <cellStyle name="Normal 10 2 2" xfId="1715"/>
    <cellStyle name="Normal 10 2 2 2" xfId="15802"/>
    <cellStyle name="Normal 10 2 2 2 2" xfId="15803"/>
    <cellStyle name="Normal 10 2 2 2 2 2" xfId="15804"/>
    <cellStyle name="Normal 10 2 24" xfId="15805"/>
    <cellStyle name="Normal 10 2 24 2" xfId="15806"/>
    <cellStyle name="Normal 10 2 24 2 2" xfId="15807"/>
    <cellStyle name="Normal 10 2 24 2 2 2" xfId="15808"/>
    <cellStyle name="Normal 10 2 24 2 2 2 2" xfId="15809"/>
    <cellStyle name="Normal 10 2 24 2 2 3" xfId="15810"/>
    <cellStyle name="Normal 10 2 24 2 3" xfId="15811"/>
    <cellStyle name="Normal 10 2 24 2 3 2" xfId="15812"/>
    <cellStyle name="Normal 10 2 24 2 4" xfId="15813"/>
    <cellStyle name="Normal 10 2 24 3" xfId="15814"/>
    <cellStyle name="Normal 10 2 24 3 2" xfId="15815"/>
    <cellStyle name="Normal 10 2 24 3 2 2" xfId="15816"/>
    <cellStyle name="Normal 10 2 24 3 2 2 2" xfId="15817"/>
    <cellStyle name="Normal 10 2 24 3 2 3" xfId="15818"/>
    <cellStyle name="Normal 10 2 24 3 3" xfId="15819"/>
    <cellStyle name="Normal 10 2 24 3 3 2" xfId="15820"/>
    <cellStyle name="Normal 10 2 24 3 4" xfId="15821"/>
    <cellStyle name="Normal 10 2 24 4" xfId="15822"/>
    <cellStyle name="Normal 10 2 24 4 2" xfId="15823"/>
    <cellStyle name="Normal 10 2 24 4 2 2" xfId="15824"/>
    <cellStyle name="Normal 10 2 24 4 3" xfId="15825"/>
    <cellStyle name="Normal 10 2 24 5" xfId="15826"/>
    <cellStyle name="Normal 10 2 24 5 2" xfId="15827"/>
    <cellStyle name="Normal 10 2 24 6" xfId="15828"/>
    <cellStyle name="Normal 10 2 28" xfId="15829"/>
    <cellStyle name="Normal 10 2 3" xfId="15830"/>
    <cellStyle name="Normal 10 2 3 2" xfId="15831"/>
    <cellStyle name="Normal 10 2 3 2 2" xfId="15832"/>
    <cellStyle name="Normal 10 2 3 2 2 2" xfId="15833"/>
    <cellStyle name="Normal 10 2 3 2 2 2 2" xfId="15834"/>
    <cellStyle name="Normal 10 2 3 2 2 3" xfId="15835"/>
    <cellStyle name="Normal 10 2 3 2 3" xfId="15836"/>
    <cellStyle name="Normal 10 2 3 2 3 2" xfId="15837"/>
    <cellStyle name="Normal 10 2 3 2 4" xfId="15838"/>
    <cellStyle name="Normal 10 2 3 3" xfId="15839"/>
    <cellStyle name="Normal 10 2 3 3 2" xfId="15840"/>
    <cellStyle name="Normal 10 2 3 3 2 2" xfId="15841"/>
    <cellStyle name="Normal 10 2 3 3 2 2 2" xfId="15842"/>
    <cellStyle name="Normal 10 2 3 3 2 3" xfId="15843"/>
    <cellStyle name="Normal 10 2 3 3 3" xfId="15844"/>
    <cellStyle name="Normal 10 2 3 3 3 2" xfId="15845"/>
    <cellStyle name="Normal 10 2 3 3 4" xfId="15846"/>
    <cellStyle name="Normal 10 2 3 4" xfId="15847"/>
    <cellStyle name="Normal 10 2 3 4 2" xfId="15848"/>
    <cellStyle name="Normal 10 2 3 4 2 2" xfId="15849"/>
    <cellStyle name="Normal 10 2 3 4 3" xfId="15850"/>
    <cellStyle name="Normal 10 2 3 5" xfId="15851"/>
    <cellStyle name="Normal 10 2 3 5 2" xfId="15852"/>
    <cellStyle name="Normal 10 2 3 6" xfId="15853"/>
    <cellStyle name="Normal 10 2 4" xfId="5806"/>
    <cellStyle name="Normal 10 2 4 2" xfId="15854"/>
    <cellStyle name="Normal 10 2 4 2 2" xfId="15855"/>
    <cellStyle name="Normal 10 2 4 3" xfId="55396"/>
    <cellStyle name="Normal 10 2 5" xfId="15856"/>
    <cellStyle name="Normal 10 2 5 2" xfId="15857"/>
    <cellStyle name="Normal 10 2 5 2 2" xfId="15858"/>
    <cellStyle name="Normal 10 2 5 2 2 2" xfId="15859"/>
    <cellStyle name="Normal 10 2 5 2 2 2 2" xfId="15860"/>
    <cellStyle name="Normal 10 2 5 2 2 3" xfId="15861"/>
    <cellStyle name="Normal 10 2 5 2 3" xfId="15862"/>
    <cellStyle name="Normal 10 2 5 2 3 2" xfId="15863"/>
    <cellStyle name="Normal 10 2 5 2 4" xfId="15864"/>
    <cellStyle name="Normal 10 2 5 3" xfId="15865"/>
    <cellStyle name="Normal 10 2 5 3 2" xfId="15866"/>
    <cellStyle name="Normal 10 2 5 3 2 2" xfId="15867"/>
    <cellStyle name="Normal 10 2 5 3 2 2 2" xfId="15868"/>
    <cellStyle name="Normal 10 2 5 3 2 3" xfId="15869"/>
    <cellStyle name="Normal 10 2 5 3 3" xfId="15870"/>
    <cellStyle name="Normal 10 2 5 3 3 2" xfId="15871"/>
    <cellStyle name="Normal 10 2 5 3 4" xfId="15872"/>
    <cellStyle name="Normal 10 2 5 4" xfId="15873"/>
    <cellStyle name="Normal 10 2 5 4 2" xfId="15874"/>
    <cellStyle name="Normal 10 2 5 4 2 2" xfId="15875"/>
    <cellStyle name="Normal 10 2 5 4 3" xfId="15876"/>
    <cellStyle name="Normal 10 2 5 5" xfId="15877"/>
    <cellStyle name="Normal 10 2 5 5 2" xfId="15878"/>
    <cellStyle name="Normal 10 2 5 6" xfId="15879"/>
    <cellStyle name="Normal 10 2 6" xfId="15880"/>
    <cellStyle name="Normal 10 2 6 2" xfId="15881"/>
    <cellStyle name="Normal 10 2 6 2 2" xfId="15882"/>
    <cellStyle name="Normal 10 2 6 2 2 2" xfId="15883"/>
    <cellStyle name="Normal 10 2 6 2 3" xfId="15884"/>
    <cellStyle name="Normal 10 2 6 3" xfId="15885"/>
    <cellStyle name="Normal 10 2 6 3 2" xfId="15886"/>
    <cellStyle name="Normal 10 2 6 4" xfId="15887"/>
    <cellStyle name="Normal 10 2 7" xfId="15888"/>
    <cellStyle name="Normal 10 2 7 2" xfId="15889"/>
    <cellStyle name="Normal 10 2 7 2 2" xfId="15890"/>
    <cellStyle name="Normal 10 2 7 2 2 2" xfId="15891"/>
    <cellStyle name="Normal 10 2 7 2 3" xfId="15892"/>
    <cellStyle name="Normal 10 2 7 3" xfId="15893"/>
    <cellStyle name="Normal 10 2 7 3 2" xfId="15894"/>
    <cellStyle name="Normal 10 2 7 4" xfId="15895"/>
    <cellStyle name="Normal 10 2 8" xfId="15896"/>
    <cellStyle name="Normal 10 2 8 2" xfId="15897"/>
    <cellStyle name="Normal 10 2 8 2 2" xfId="15898"/>
    <cellStyle name="Normal 10 2 8 2 2 2" xfId="15899"/>
    <cellStyle name="Normal 10 2 8 2 3" xfId="15900"/>
    <cellStyle name="Normal 10 2 8 3" xfId="15901"/>
    <cellStyle name="Normal 10 2 8 3 2" xfId="15902"/>
    <cellStyle name="Normal 10 2 8 4" xfId="15903"/>
    <cellStyle name="Normal 10 2 9" xfId="15904"/>
    <cellStyle name="Normal 10 2 9 2" xfId="15905"/>
    <cellStyle name="Normal 10 2 9 2 2" xfId="15906"/>
    <cellStyle name="Normal 10 2 9 3" xfId="15907"/>
    <cellStyle name="Normal 10 3" xfId="1716"/>
    <cellStyle name="Normal 10 3 10" xfId="15908"/>
    <cellStyle name="Normal 10 3 11" xfId="61157"/>
    <cellStyle name="Normal 10 3 12" xfId="61158"/>
    <cellStyle name="Normal 10 3 2" xfId="4304"/>
    <cellStyle name="Normal 10 3 2 2" xfId="15909"/>
    <cellStyle name="Normal 10 3 2 3" xfId="15910"/>
    <cellStyle name="Normal 10 3 2 4" xfId="61159"/>
    <cellStyle name="Normal 10 3 2 5" xfId="61160"/>
    <cellStyle name="Normal 10 3 3" xfId="15911"/>
    <cellStyle name="Normal 10 3 3 2" xfId="15912"/>
    <cellStyle name="Normal 10 3 3 3" xfId="15913"/>
    <cellStyle name="Normal 10 3 3 3 2" xfId="15914"/>
    <cellStyle name="Normal 10 3 3 3 2 2" xfId="15915"/>
    <cellStyle name="Normal 10 3 3 3 2 2 2" xfId="15916"/>
    <cellStyle name="Normal 10 3 3 3 2 3" xfId="15917"/>
    <cellStyle name="Normal 10 3 3 3 3" xfId="15918"/>
    <cellStyle name="Normal 10 3 3 3 3 2" xfId="15919"/>
    <cellStyle name="Normal 10 3 3 3 4" xfId="15920"/>
    <cellStyle name="Normal 10 3 3 4" xfId="15921"/>
    <cellStyle name="Normal 10 3 3 4 2" xfId="15922"/>
    <cellStyle name="Normal 10 3 3 4 2 2" xfId="15923"/>
    <cellStyle name="Normal 10 3 3 4 2 2 2" xfId="15924"/>
    <cellStyle name="Normal 10 3 3 4 2 3" xfId="15925"/>
    <cellStyle name="Normal 10 3 3 4 3" xfId="15926"/>
    <cellStyle name="Normal 10 3 3 4 3 2" xfId="15927"/>
    <cellStyle name="Normal 10 3 3 4 4" xfId="15928"/>
    <cellStyle name="Normal 10 3 3 5" xfId="15929"/>
    <cellStyle name="Normal 10 3 3 5 2" xfId="15930"/>
    <cellStyle name="Normal 10 3 3 5 2 2" xfId="15931"/>
    <cellStyle name="Normal 10 3 3 5 3" xfId="15932"/>
    <cellStyle name="Normal 10 3 3 6" xfId="15933"/>
    <cellStyle name="Normal 10 3 3 6 2" xfId="15934"/>
    <cellStyle name="Normal 10 3 3 7" xfId="15935"/>
    <cellStyle name="Normal 10 3 4" xfId="15936"/>
    <cellStyle name="Normal 10 3 4 2" xfId="15937"/>
    <cellStyle name="Normal 10 3 5" xfId="15938"/>
    <cellStyle name="Normal 10 3 5 2" xfId="15939"/>
    <cellStyle name="Normal 10 3 6" xfId="15940"/>
    <cellStyle name="Normal 10 3 6 2" xfId="15941"/>
    <cellStyle name="Normal 10 3 7" xfId="15942"/>
    <cellStyle name="Normal 10 3 7 2" xfId="15943"/>
    <cellStyle name="Normal 10 3 8" xfId="15944"/>
    <cellStyle name="Normal 10 3 8 2" xfId="15945"/>
    <cellStyle name="Normal 10 3 9" xfId="15946"/>
    <cellStyle name="Normal 10 4" xfId="4305"/>
    <cellStyle name="Normal 10 4 2" xfId="15947"/>
    <cellStyle name="Normal 10 4 2 2" xfId="15948"/>
    <cellStyle name="Normal 10 4 2 2 2" xfId="15949"/>
    <cellStyle name="Normal 10 4 2 2 2 2" xfId="15950"/>
    <cellStyle name="Normal 10 4 2 2 3" xfId="15951"/>
    <cellStyle name="Normal 10 4 2 3" xfId="15952"/>
    <cellStyle name="Normal 10 4 2 3 2" xfId="15953"/>
    <cellStyle name="Normal 10 4 2 4" xfId="15954"/>
    <cellStyle name="Normal 10 4 3" xfId="15955"/>
    <cellStyle name="Normal 10 4 3 2" xfId="15956"/>
    <cellStyle name="Normal 10 4 3 2 2" xfId="15957"/>
    <cellStyle name="Normal 10 4 3 2 2 2" xfId="15958"/>
    <cellStyle name="Normal 10 4 3 2 3" xfId="15959"/>
    <cellStyle name="Normal 10 4 3 3" xfId="15960"/>
    <cellStyle name="Normal 10 4 3 3 2" xfId="15961"/>
    <cellStyle name="Normal 10 4 3 4" xfId="15962"/>
    <cellStyle name="Normal 10 4 4" xfId="15963"/>
    <cellStyle name="Normal 10 4 4 2" xfId="15964"/>
    <cellStyle name="Normal 10 4 4 2 2" xfId="15965"/>
    <cellStyle name="Normal 10 4 4 3" xfId="15966"/>
    <cellStyle name="Normal 10 4 5" xfId="15967"/>
    <cellStyle name="Normal 10 4 5 2" xfId="15968"/>
    <cellStyle name="Normal 10 4 6" xfId="15969"/>
    <cellStyle name="Normal 10 4 7" xfId="15970"/>
    <cellStyle name="Normal 10 5" xfId="4306"/>
    <cellStyle name="Normal 10 5 10" xfId="61161"/>
    <cellStyle name="Normal 10 5 11" xfId="61162"/>
    <cellStyle name="Normal 10 5 2" xfId="15971"/>
    <cellStyle name="Normal 10 5 2 2" xfId="15972"/>
    <cellStyle name="Normal 10 5 2 2 2" xfId="15973"/>
    <cellStyle name="Normal 10 5 2 2 2 2" xfId="15974"/>
    <cellStyle name="Normal 10 5 2 2 3" xfId="15975"/>
    <cellStyle name="Normal 10 5 2 3" xfId="15976"/>
    <cellStyle name="Normal 10 5 2 3 2" xfId="15977"/>
    <cellStyle name="Normal 10 5 2 4" xfId="15978"/>
    <cellStyle name="Normal 10 5 3" xfId="15979"/>
    <cellStyle name="Normal 10 5 3 2" xfId="15980"/>
    <cellStyle name="Normal 10 5 3 2 2" xfId="15981"/>
    <cellStyle name="Normal 10 5 3 2 2 2" xfId="15982"/>
    <cellStyle name="Normal 10 5 3 2 3" xfId="15983"/>
    <cellStyle name="Normal 10 5 3 3" xfId="15984"/>
    <cellStyle name="Normal 10 5 3 3 2" xfId="15985"/>
    <cellStyle name="Normal 10 5 3 4" xfId="15986"/>
    <cellStyle name="Normal 10 5 4" xfId="15987"/>
    <cellStyle name="Normal 10 5 4 2" xfId="15988"/>
    <cellStyle name="Normal 10 5 4 2 2" xfId="15989"/>
    <cellStyle name="Normal 10 5 4 3" xfId="15990"/>
    <cellStyle name="Normal 10 5 5" xfId="15991"/>
    <cellStyle name="Normal 10 5 5 2" xfId="15992"/>
    <cellStyle name="Normal 10 5 6" xfId="15993"/>
    <cellStyle name="Normal 10 5 6 2" xfId="15994"/>
    <cellStyle name="Normal 10 5 7" xfId="15995"/>
    <cellStyle name="Normal 10 5 7 2" xfId="15996"/>
    <cellStyle name="Normal 10 5 8" xfId="15997"/>
    <cellStyle name="Normal 10 5 9" xfId="15998"/>
    <cellStyle name="Normal 10 6" xfId="4307"/>
    <cellStyle name="Normal 10 6 2" xfId="15999"/>
    <cellStyle name="Normal 10 6 2 2" xfId="16000"/>
    <cellStyle name="Normal 10 6 2 2 2" xfId="16001"/>
    <cellStyle name="Normal 10 6 2 2 2 2" xfId="16002"/>
    <cellStyle name="Normal 10 6 2 2 3" xfId="16003"/>
    <cellStyle name="Normal 10 6 2 3" xfId="16004"/>
    <cellStyle name="Normal 10 6 2 3 2" xfId="16005"/>
    <cellStyle name="Normal 10 6 2 4" xfId="16006"/>
    <cellStyle name="Normal 10 6 3" xfId="16007"/>
    <cellStyle name="Normal 10 6 3 2" xfId="16008"/>
    <cellStyle name="Normal 10 6 3 2 2" xfId="16009"/>
    <cellStyle name="Normal 10 6 3 2 2 2" xfId="16010"/>
    <cellStyle name="Normal 10 6 3 2 3" xfId="16011"/>
    <cellStyle name="Normal 10 6 3 3" xfId="16012"/>
    <cellStyle name="Normal 10 6 3 3 2" xfId="16013"/>
    <cellStyle name="Normal 10 6 3 4" xfId="16014"/>
    <cellStyle name="Normal 10 6 4" xfId="16015"/>
    <cellStyle name="Normal 10 6 4 2" xfId="16016"/>
    <cellStyle name="Normal 10 6 4 2 2" xfId="16017"/>
    <cellStyle name="Normal 10 6 4 3" xfId="16018"/>
    <cellStyle name="Normal 10 6 5" xfId="16019"/>
    <cellStyle name="Normal 10 6 5 2" xfId="16020"/>
    <cellStyle name="Normal 10 6 6" xfId="16021"/>
    <cellStyle name="Normal 10 6 7" xfId="16022"/>
    <cellStyle name="Normal 10 7" xfId="16023"/>
    <cellStyle name="Normal 10 7 2" xfId="16024"/>
    <cellStyle name="Normal 10 7 3" xfId="16025"/>
    <cellStyle name="Normal 10 7 3 2" xfId="16026"/>
    <cellStyle name="Normal 10 7 3 2 2" xfId="16027"/>
    <cellStyle name="Normal 10 7 3 2 2 2" xfId="16028"/>
    <cellStyle name="Normal 10 7 3 2 2 2 2" xfId="16029"/>
    <cellStyle name="Normal 10 7 3 2 2 2 2 2" xfId="16030"/>
    <cellStyle name="Normal 10 7 3 2 2 2 2 2 2" xfId="16031"/>
    <cellStyle name="Normal 10 7 3 2 2 2 2 3" xfId="16032"/>
    <cellStyle name="Normal 10 7 3 2 2 2 3" xfId="16033"/>
    <cellStyle name="Normal 10 7 3 2 2 2 3 2" xfId="16034"/>
    <cellStyle name="Normal 10 7 3 2 2 2 4" xfId="16035"/>
    <cellStyle name="Normal 10 7 3 2 2 3" xfId="16036"/>
    <cellStyle name="Normal 10 7 3 2 2 3 2" xfId="16037"/>
    <cellStyle name="Normal 10 7 3 2 2 3 2 2" xfId="16038"/>
    <cellStyle name="Normal 10 7 3 2 2 3 2 2 2" xfId="16039"/>
    <cellStyle name="Normal 10 7 3 2 2 3 2 3" xfId="16040"/>
    <cellStyle name="Normal 10 7 3 2 2 3 3" xfId="16041"/>
    <cellStyle name="Normal 10 7 3 2 2 3 3 2" xfId="16042"/>
    <cellStyle name="Normal 10 7 3 2 2 3 4" xfId="16043"/>
    <cellStyle name="Normal 10 7 3 2 2 4" xfId="16044"/>
    <cellStyle name="Normal 10 7 3 2 2 4 2" xfId="16045"/>
    <cellStyle name="Normal 10 7 3 2 2 4 2 2" xfId="16046"/>
    <cellStyle name="Normal 10 7 3 2 2 4 3" xfId="16047"/>
    <cellStyle name="Normal 10 7 3 2 2 5" xfId="16048"/>
    <cellStyle name="Normal 10 7 3 2 2 5 2" xfId="16049"/>
    <cellStyle name="Normal 10 7 3 2 2 6" xfId="16050"/>
    <cellStyle name="Normal 10 7 3 2 3" xfId="16051"/>
    <cellStyle name="Normal 10 7 3 2 3 2" xfId="16052"/>
    <cellStyle name="Normal 10 7 3 2 3 2 2" xfId="16053"/>
    <cellStyle name="Normal 10 7 3 2 3 2 2 2" xfId="16054"/>
    <cellStyle name="Normal 10 7 3 2 3 2 3" xfId="16055"/>
    <cellStyle name="Normal 10 7 3 2 3 3" xfId="16056"/>
    <cellStyle name="Normal 10 7 3 2 3 3 2" xfId="16057"/>
    <cellStyle name="Normal 10 7 3 2 3 4" xfId="16058"/>
    <cellStyle name="Normal 10 7 3 2 4" xfId="16059"/>
    <cellStyle name="Normal 10 7 3 2 4 2" xfId="16060"/>
    <cellStyle name="Normal 10 7 3 2 4 2 2" xfId="16061"/>
    <cellStyle name="Normal 10 7 3 2 4 2 2 2" xfId="16062"/>
    <cellStyle name="Normal 10 7 3 2 4 2 3" xfId="16063"/>
    <cellStyle name="Normal 10 7 3 2 4 3" xfId="16064"/>
    <cellStyle name="Normal 10 7 3 2 4 3 2" xfId="16065"/>
    <cellStyle name="Normal 10 7 3 2 4 4" xfId="16066"/>
    <cellStyle name="Normal 10 7 3 2 5" xfId="16067"/>
    <cellStyle name="Normal 10 7 3 2 5 2" xfId="16068"/>
    <cellStyle name="Normal 10 7 3 2 5 2 2" xfId="16069"/>
    <cellStyle name="Normal 10 7 3 2 5 3" xfId="16070"/>
    <cellStyle name="Normal 10 7 3 2 6" xfId="16071"/>
    <cellStyle name="Normal 10 7 3 2 6 2" xfId="16072"/>
    <cellStyle name="Normal 10 7 3 2 7" xfId="16073"/>
    <cellStyle name="Normal 10 7 3 3" xfId="16074"/>
    <cellStyle name="Normal 10 7 3 3 2" xfId="16075"/>
    <cellStyle name="Normal 10 7 3 3 2 2" xfId="16076"/>
    <cellStyle name="Normal 10 7 3 3 2 2 2" xfId="16077"/>
    <cellStyle name="Normal 10 7 3 3 2 2 2 2" xfId="16078"/>
    <cellStyle name="Normal 10 7 3 3 2 2 3" xfId="16079"/>
    <cellStyle name="Normal 10 7 3 3 2 3" xfId="16080"/>
    <cellStyle name="Normal 10 7 3 3 2 3 2" xfId="16081"/>
    <cellStyle name="Normal 10 7 3 3 2 4" xfId="16082"/>
    <cellStyle name="Normal 10 7 3 3 3" xfId="16083"/>
    <cellStyle name="Normal 10 7 3 3 3 2" xfId="16084"/>
    <cellStyle name="Normal 10 7 3 3 3 2 2" xfId="16085"/>
    <cellStyle name="Normal 10 7 3 3 3 2 2 2" xfId="16086"/>
    <cellStyle name="Normal 10 7 3 3 3 2 3" xfId="16087"/>
    <cellStyle name="Normal 10 7 3 3 3 3" xfId="16088"/>
    <cellStyle name="Normal 10 7 3 3 3 3 2" xfId="16089"/>
    <cellStyle name="Normal 10 7 3 3 3 4" xfId="16090"/>
    <cellStyle name="Normal 10 7 3 3 4" xfId="16091"/>
    <cellStyle name="Normal 10 7 3 3 4 2" xfId="16092"/>
    <cellStyle name="Normal 10 7 3 3 4 2 2" xfId="16093"/>
    <cellStyle name="Normal 10 7 3 3 4 3" xfId="16094"/>
    <cellStyle name="Normal 10 7 3 3 5" xfId="16095"/>
    <cellStyle name="Normal 10 7 3 3 5 2" xfId="16096"/>
    <cellStyle name="Normal 10 7 3 3 6" xfId="16097"/>
    <cellStyle name="Normal 10 7 3 4" xfId="16098"/>
    <cellStyle name="Normal 10 7 3 4 2" xfId="16099"/>
    <cellStyle name="Normal 10 7 3 4 2 2" xfId="16100"/>
    <cellStyle name="Normal 10 7 3 4 2 2 2" xfId="16101"/>
    <cellStyle name="Normal 10 7 3 4 2 3" xfId="16102"/>
    <cellStyle name="Normal 10 7 3 4 3" xfId="16103"/>
    <cellStyle name="Normal 10 7 3 4 3 2" xfId="16104"/>
    <cellStyle name="Normal 10 7 3 4 4" xfId="16105"/>
    <cellStyle name="Normal 10 7 3 5" xfId="16106"/>
    <cellStyle name="Normal 10 7 3 5 2" xfId="16107"/>
    <cellStyle name="Normal 10 7 3 5 2 2" xfId="16108"/>
    <cellStyle name="Normal 10 7 3 5 2 2 2" xfId="16109"/>
    <cellStyle name="Normal 10 7 3 5 2 3" xfId="16110"/>
    <cellStyle name="Normal 10 7 3 5 3" xfId="16111"/>
    <cellStyle name="Normal 10 7 3 5 3 2" xfId="16112"/>
    <cellStyle name="Normal 10 7 3 5 4" xfId="16113"/>
    <cellStyle name="Normal 10 7 3 6" xfId="16114"/>
    <cellStyle name="Normal 10 7 3 6 2" xfId="16115"/>
    <cellStyle name="Normal 10 7 3 6 2 2" xfId="16116"/>
    <cellStyle name="Normal 10 7 3 6 3" xfId="16117"/>
    <cellStyle name="Normal 10 7 3 7" xfId="16118"/>
    <cellStyle name="Normal 10 7 3 7 2" xfId="16119"/>
    <cellStyle name="Normal 10 7 3 8" xfId="16120"/>
    <cellStyle name="Normal 10 7 4" xfId="16121"/>
    <cellStyle name="Normal 10 7 4 2" xfId="16122"/>
    <cellStyle name="Normal 10 7 4 2 2" xfId="16123"/>
    <cellStyle name="Normal 10 7 4 2 2 2" xfId="16124"/>
    <cellStyle name="Normal 10 7 4 2 2 2 2" xfId="16125"/>
    <cellStyle name="Normal 10 7 4 2 2 2 2 2" xfId="16126"/>
    <cellStyle name="Normal 10 7 4 2 2 2 3" xfId="16127"/>
    <cellStyle name="Normal 10 7 4 2 2 3" xfId="16128"/>
    <cellStyle name="Normal 10 7 4 2 2 3 2" xfId="16129"/>
    <cellStyle name="Normal 10 7 4 2 2 4" xfId="16130"/>
    <cellStyle name="Normal 10 7 4 2 3" xfId="16131"/>
    <cellStyle name="Normal 10 7 4 2 3 2" xfId="16132"/>
    <cellStyle name="Normal 10 7 4 2 3 2 2" xfId="16133"/>
    <cellStyle name="Normal 10 7 4 2 3 2 2 2" xfId="16134"/>
    <cellStyle name="Normal 10 7 4 2 3 2 3" xfId="16135"/>
    <cellStyle name="Normal 10 7 4 2 3 3" xfId="16136"/>
    <cellStyle name="Normal 10 7 4 2 3 3 2" xfId="16137"/>
    <cellStyle name="Normal 10 7 4 2 3 4" xfId="16138"/>
    <cellStyle name="Normal 10 7 4 2 4" xfId="16139"/>
    <cellStyle name="Normal 10 7 4 2 4 2" xfId="16140"/>
    <cellStyle name="Normal 10 7 4 2 4 2 2" xfId="16141"/>
    <cellStyle name="Normal 10 7 4 2 4 3" xfId="16142"/>
    <cellStyle name="Normal 10 7 4 2 5" xfId="16143"/>
    <cellStyle name="Normal 10 7 4 2 5 2" xfId="16144"/>
    <cellStyle name="Normal 10 7 4 2 6" xfId="16145"/>
    <cellStyle name="Normal 10 7 4 3" xfId="16146"/>
    <cellStyle name="Normal 10 7 4 3 2" xfId="16147"/>
    <cellStyle name="Normal 10 7 4 3 2 2" xfId="16148"/>
    <cellStyle name="Normal 10 7 4 3 2 2 2" xfId="16149"/>
    <cellStyle name="Normal 10 7 4 3 2 3" xfId="16150"/>
    <cellStyle name="Normal 10 7 4 3 3" xfId="16151"/>
    <cellStyle name="Normal 10 7 4 3 3 2" xfId="16152"/>
    <cellStyle name="Normal 10 7 4 3 4" xfId="16153"/>
    <cellStyle name="Normal 10 7 4 4" xfId="16154"/>
    <cellStyle name="Normal 10 7 4 4 2" xfId="16155"/>
    <cellStyle name="Normal 10 7 4 4 2 2" xfId="16156"/>
    <cellStyle name="Normal 10 7 4 4 2 2 2" xfId="16157"/>
    <cellStyle name="Normal 10 7 4 4 2 3" xfId="16158"/>
    <cellStyle name="Normal 10 7 4 4 3" xfId="16159"/>
    <cellStyle name="Normal 10 7 4 4 3 2" xfId="16160"/>
    <cellStyle name="Normal 10 7 4 4 4" xfId="16161"/>
    <cellStyle name="Normal 10 7 4 5" xfId="16162"/>
    <cellStyle name="Normal 10 7 4 5 2" xfId="16163"/>
    <cellStyle name="Normal 10 7 4 5 2 2" xfId="16164"/>
    <cellStyle name="Normal 10 7 4 5 3" xfId="16165"/>
    <cellStyle name="Normal 10 7 4 6" xfId="16166"/>
    <cellStyle name="Normal 10 7 4 6 2" xfId="16167"/>
    <cellStyle name="Normal 10 7 4 7" xfId="16168"/>
    <cellStyle name="Normal 10 8" xfId="16169"/>
    <cellStyle name="Normal 10 8 2" xfId="16170"/>
    <cellStyle name="Normal 10 9" xfId="16171"/>
    <cellStyle name="Normal 10 9 2" xfId="16172"/>
    <cellStyle name="Normal 10_05-12  KH trung han 2016-2020 - Liem Thinh edited" xfId="4308"/>
    <cellStyle name="Normal 100" xfId="1717"/>
    <cellStyle name="Normal 100 2" xfId="16173"/>
    <cellStyle name="Normal 100 3" xfId="61163"/>
    <cellStyle name="Normal 101" xfId="1718"/>
    <cellStyle name="Normal 101 2" xfId="16174"/>
    <cellStyle name="Normal 101 3" xfId="61164"/>
    <cellStyle name="Normal 102" xfId="1719"/>
    <cellStyle name="Normal 102 2" xfId="16175"/>
    <cellStyle name="Normal 102 3" xfId="61165"/>
    <cellStyle name="Normal 103" xfId="1720"/>
    <cellStyle name="Normal 103 2" xfId="16176"/>
    <cellStyle name="Normal 103 3" xfId="61166"/>
    <cellStyle name="Normal 104" xfId="1721"/>
    <cellStyle name="Normal 104 2" xfId="16177"/>
    <cellStyle name="Normal 104 3" xfId="61167"/>
    <cellStyle name="Normal 105" xfId="1722"/>
    <cellStyle name="Normal 105 2" xfId="16178"/>
    <cellStyle name="Normal 105 3" xfId="61168"/>
    <cellStyle name="Normal 106" xfId="1723"/>
    <cellStyle name="Normal 106 2" xfId="16179"/>
    <cellStyle name="Normal 106 3" xfId="61169"/>
    <cellStyle name="Normal 107" xfId="1724"/>
    <cellStyle name="Normal 107 2" xfId="16180"/>
    <cellStyle name="Normal 107 3" xfId="61170"/>
    <cellStyle name="Normal 108" xfId="1725"/>
    <cellStyle name="Normal 108 2" xfId="16181"/>
    <cellStyle name="Normal 108 3" xfId="61171"/>
    <cellStyle name="Normal 109" xfId="38"/>
    <cellStyle name="Normal 109 2" xfId="16182"/>
    <cellStyle name="Normal 109 3" xfId="16183"/>
    <cellStyle name="Normal 109 4" xfId="16184"/>
    <cellStyle name="Normal 109 5" xfId="61172"/>
    <cellStyle name="Normal 109 6" xfId="61173"/>
    <cellStyle name="Normal 11" xfId="11"/>
    <cellStyle name="Normal 11 2" xfId="4309"/>
    <cellStyle name="Normal 11 2 2" xfId="4310"/>
    <cellStyle name="Normal 11 2 2 2" xfId="16185"/>
    <cellStyle name="Normal 11 2 2 3" xfId="16186"/>
    <cellStyle name="Normal 11 2 2 4" xfId="61174"/>
    <cellStyle name="Normal 11 2 2 5" xfId="61175"/>
    <cellStyle name="Normal 11 2 3" xfId="16187"/>
    <cellStyle name="Normal 11 2 4" xfId="16188"/>
    <cellStyle name="Normal 11 2 5" xfId="61176"/>
    <cellStyle name="Normal 11 2 6" xfId="61177"/>
    <cellStyle name="Normal 11 3" xfId="4311"/>
    <cellStyle name="Normal 11 3 10" xfId="16189"/>
    <cellStyle name="Normal 11 3 10 2" xfId="16190"/>
    <cellStyle name="Normal 11 3 11" xfId="16191"/>
    <cellStyle name="Normal 11 3 11 2" xfId="16192"/>
    <cellStyle name="Normal 11 3 12" xfId="16193"/>
    <cellStyle name="Normal 11 3 2" xfId="4312"/>
    <cellStyle name="Normal 11 3 2 2" xfId="16194"/>
    <cellStyle name="Normal 11 3 2 2 2" xfId="16195"/>
    <cellStyle name="Normal 11 3 2 2 2 2" xfId="16196"/>
    <cellStyle name="Normal 11 3 2 2 2 2 2" xfId="16197"/>
    <cellStyle name="Normal 11 3 2 2 2 2 2 2" xfId="16198"/>
    <cellStyle name="Normal 11 3 2 2 2 2 2 2 2" xfId="16199"/>
    <cellStyle name="Normal 11 3 2 2 2 2 2 3" xfId="16200"/>
    <cellStyle name="Normal 11 3 2 2 2 2 3" xfId="16201"/>
    <cellStyle name="Normal 11 3 2 2 2 2 3 2" xfId="16202"/>
    <cellStyle name="Normal 11 3 2 2 2 2 4" xfId="16203"/>
    <cellStyle name="Normal 11 3 2 2 2 3" xfId="16204"/>
    <cellStyle name="Normal 11 3 2 2 2 3 2" xfId="16205"/>
    <cellStyle name="Normal 11 3 2 2 2 3 2 2" xfId="16206"/>
    <cellStyle name="Normal 11 3 2 2 2 3 2 2 2" xfId="16207"/>
    <cellStyle name="Normal 11 3 2 2 2 3 2 3" xfId="16208"/>
    <cellStyle name="Normal 11 3 2 2 2 3 3" xfId="16209"/>
    <cellStyle name="Normal 11 3 2 2 2 3 3 2" xfId="16210"/>
    <cellStyle name="Normal 11 3 2 2 2 3 4" xfId="16211"/>
    <cellStyle name="Normal 11 3 2 2 2 4" xfId="16212"/>
    <cellStyle name="Normal 11 3 2 2 2 4 2" xfId="16213"/>
    <cellStyle name="Normal 11 3 2 2 2 4 2 2" xfId="16214"/>
    <cellStyle name="Normal 11 3 2 2 2 4 3" xfId="16215"/>
    <cellStyle name="Normal 11 3 2 2 2 5" xfId="16216"/>
    <cellStyle name="Normal 11 3 2 2 2 5 2" xfId="16217"/>
    <cellStyle name="Normal 11 3 2 2 2 6" xfId="16218"/>
    <cellStyle name="Normal 11 3 2 2 3" xfId="16219"/>
    <cellStyle name="Normal 11 3 2 2 3 2" xfId="16220"/>
    <cellStyle name="Normal 11 3 2 2 3 2 2" xfId="16221"/>
    <cellStyle name="Normal 11 3 2 2 3 2 2 2" xfId="16222"/>
    <cellStyle name="Normal 11 3 2 2 3 2 3" xfId="16223"/>
    <cellStyle name="Normal 11 3 2 2 3 3" xfId="16224"/>
    <cellStyle name="Normal 11 3 2 2 3 3 2" xfId="16225"/>
    <cellStyle name="Normal 11 3 2 2 3 4" xfId="16226"/>
    <cellStyle name="Normal 11 3 2 2 4" xfId="16227"/>
    <cellStyle name="Normal 11 3 2 2 4 2" xfId="16228"/>
    <cellStyle name="Normal 11 3 2 2 4 2 2" xfId="16229"/>
    <cellStyle name="Normal 11 3 2 2 4 2 2 2" xfId="16230"/>
    <cellStyle name="Normal 11 3 2 2 4 2 3" xfId="16231"/>
    <cellStyle name="Normal 11 3 2 2 4 3" xfId="16232"/>
    <cellStyle name="Normal 11 3 2 2 4 3 2" xfId="16233"/>
    <cellStyle name="Normal 11 3 2 2 4 4" xfId="16234"/>
    <cellStyle name="Normal 11 3 2 2 5" xfId="16235"/>
    <cellStyle name="Normal 11 3 2 2 5 2" xfId="16236"/>
    <cellStyle name="Normal 11 3 2 2 5 2 2" xfId="16237"/>
    <cellStyle name="Normal 11 3 2 2 5 3" xfId="16238"/>
    <cellStyle name="Normal 11 3 2 2 6" xfId="16239"/>
    <cellStyle name="Normal 11 3 2 2 6 2" xfId="16240"/>
    <cellStyle name="Normal 11 3 2 2 7" xfId="16241"/>
    <cellStyle name="Normal 11 3 2 3" xfId="16242"/>
    <cellStyle name="Normal 11 3 2 3 2" xfId="16243"/>
    <cellStyle name="Normal 11 3 2 3 2 2" xfId="16244"/>
    <cellStyle name="Normal 11 3 2 3 2 2 2" xfId="16245"/>
    <cellStyle name="Normal 11 3 2 3 2 2 2 2" xfId="16246"/>
    <cellStyle name="Normal 11 3 2 3 2 2 3" xfId="16247"/>
    <cellStyle name="Normal 11 3 2 3 2 3" xfId="16248"/>
    <cellStyle name="Normal 11 3 2 3 2 3 2" xfId="16249"/>
    <cellStyle name="Normal 11 3 2 3 2 4" xfId="16250"/>
    <cellStyle name="Normal 11 3 2 3 3" xfId="16251"/>
    <cellStyle name="Normal 11 3 2 3 3 2" xfId="16252"/>
    <cellStyle name="Normal 11 3 2 3 3 2 2" xfId="16253"/>
    <cellStyle name="Normal 11 3 2 3 3 2 2 2" xfId="16254"/>
    <cellStyle name="Normal 11 3 2 3 3 2 3" xfId="16255"/>
    <cellStyle name="Normal 11 3 2 3 3 3" xfId="16256"/>
    <cellStyle name="Normal 11 3 2 3 3 3 2" xfId="16257"/>
    <cellStyle name="Normal 11 3 2 3 3 4" xfId="16258"/>
    <cellStyle name="Normal 11 3 2 3 4" xfId="16259"/>
    <cellStyle name="Normal 11 3 2 3 4 2" xfId="16260"/>
    <cellStyle name="Normal 11 3 2 3 4 2 2" xfId="16261"/>
    <cellStyle name="Normal 11 3 2 3 4 3" xfId="16262"/>
    <cellStyle name="Normal 11 3 2 3 5" xfId="16263"/>
    <cellStyle name="Normal 11 3 2 3 5 2" xfId="16264"/>
    <cellStyle name="Normal 11 3 2 3 6" xfId="16265"/>
    <cellStyle name="Normal 11 3 2 4" xfId="16266"/>
    <cellStyle name="Normal 11 3 2 4 2" xfId="16267"/>
    <cellStyle name="Normal 11 3 2 4 2 2" xfId="16268"/>
    <cellStyle name="Normal 11 3 2 4 2 2 2" xfId="16269"/>
    <cellStyle name="Normal 11 3 2 4 2 3" xfId="16270"/>
    <cellStyle name="Normal 11 3 2 4 3" xfId="16271"/>
    <cellStyle name="Normal 11 3 2 4 3 2" xfId="16272"/>
    <cellStyle name="Normal 11 3 2 4 4" xfId="16273"/>
    <cellStyle name="Normal 11 3 2 5" xfId="16274"/>
    <cellStyle name="Normal 11 3 2 5 2" xfId="16275"/>
    <cellStyle name="Normal 11 3 2 5 2 2" xfId="16276"/>
    <cellStyle name="Normal 11 3 2 5 2 2 2" xfId="16277"/>
    <cellStyle name="Normal 11 3 2 5 2 3" xfId="16278"/>
    <cellStyle name="Normal 11 3 2 5 3" xfId="16279"/>
    <cellStyle name="Normal 11 3 2 5 3 2" xfId="16280"/>
    <cellStyle name="Normal 11 3 2 5 4" xfId="16281"/>
    <cellStyle name="Normal 11 3 2 6" xfId="16282"/>
    <cellStyle name="Normal 11 3 2 6 2" xfId="16283"/>
    <cellStyle name="Normal 11 3 2 6 2 2" xfId="16284"/>
    <cellStyle name="Normal 11 3 2 6 3" xfId="16285"/>
    <cellStyle name="Normal 11 3 2 7" xfId="16286"/>
    <cellStyle name="Normal 11 3 2 7 2" xfId="16287"/>
    <cellStyle name="Normal 11 3 2 8" xfId="16288"/>
    <cellStyle name="Normal 11 3 2 8 2" xfId="16289"/>
    <cellStyle name="Normal 11 3 2 9" xfId="16290"/>
    <cellStyle name="Normal 11 3 3" xfId="4313"/>
    <cellStyle name="Normal 11 3 3 10" xfId="16291"/>
    <cellStyle name="Normal 11 3 3 2" xfId="16292"/>
    <cellStyle name="Normal 11 3 3 2 2" xfId="16293"/>
    <cellStyle name="Normal 11 3 3 2 2 2" xfId="16294"/>
    <cellStyle name="Normal 11 3 3 2 2 2 2" xfId="16295"/>
    <cellStyle name="Normal 11 3 3 2 2 2 2 2" xfId="16296"/>
    <cellStyle name="Normal 11 3 3 2 2 2 2 2 2" xfId="16297"/>
    <cellStyle name="Normal 11 3 3 2 2 2 2 2 2 2" xfId="16298"/>
    <cellStyle name="Normal 11 3 3 2 2 2 2 2 3" xfId="16299"/>
    <cellStyle name="Normal 11 3 3 2 2 2 2 3" xfId="16300"/>
    <cellStyle name="Normal 11 3 3 2 2 2 2 3 2" xfId="16301"/>
    <cellStyle name="Normal 11 3 3 2 2 2 2 4" xfId="16302"/>
    <cellStyle name="Normal 11 3 3 2 2 2 3" xfId="16303"/>
    <cellStyle name="Normal 11 3 3 2 2 2 3 2" xfId="16304"/>
    <cellStyle name="Normal 11 3 3 2 2 2 3 2 2" xfId="16305"/>
    <cellStyle name="Normal 11 3 3 2 2 2 3 2 2 2" xfId="16306"/>
    <cellStyle name="Normal 11 3 3 2 2 2 3 2 3" xfId="16307"/>
    <cellStyle name="Normal 11 3 3 2 2 2 3 3" xfId="16308"/>
    <cellStyle name="Normal 11 3 3 2 2 2 3 3 2" xfId="16309"/>
    <cellStyle name="Normal 11 3 3 2 2 2 3 4" xfId="16310"/>
    <cellStyle name="Normal 11 3 3 2 2 2 4" xfId="16311"/>
    <cellStyle name="Normal 11 3 3 2 2 2 4 2" xfId="16312"/>
    <cellStyle name="Normal 11 3 3 2 2 2 4 2 2" xfId="16313"/>
    <cellStyle name="Normal 11 3 3 2 2 2 4 3" xfId="16314"/>
    <cellStyle name="Normal 11 3 3 2 2 2 5" xfId="16315"/>
    <cellStyle name="Normal 11 3 3 2 2 2 5 2" xfId="16316"/>
    <cellStyle name="Normal 11 3 3 2 2 2 6" xfId="16317"/>
    <cellStyle name="Normal 11 3 3 2 2 3" xfId="16318"/>
    <cellStyle name="Normal 11 3 3 2 2 3 2" xfId="16319"/>
    <cellStyle name="Normal 11 3 3 2 2 3 2 2" xfId="16320"/>
    <cellStyle name="Normal 11 3 3 2 2 3 2 2 2" xfId="16321"/>
    <cellStyle name="Normal 11 3 3 2 2 3 2 3" xfId="16322"/>
    <cellStyle name="Normal 11 3 3 2 2 3 3" xfId="16323"/>
    <cellStyle name="Normal 11 3 3 2 2 3 3 2" xfId="16324"/>
    <cellStyle name="Normal 11 3 3 2 2 3 4" xfId="16325"/>
    <cellStyle name="Normal 11 3 3 2 2 4" xfId="16326"/>
    <cellStyle name="Normal 11 3 3 2 2 4 2" xfId="16327"/>
    <cellStyle name="Normal 11 3 3 2 2 4 2 2" xfId="16328"/>
    <cellStyle name="Normal 11 3 3 2 2 4 2 2 2" xfId="16329"/>
    <cellStyle name="Normal 11 3 3 2 2 4 2 3" xfId="16330"/>
    <cellStyle name="Normal 11 3 3 2 2 4 3" xfId="16331"/>
    <cellStyle name="Normal 11 3 3 2 2 4 3 2" xfId="16332"/>
    <cellStyle name="Normal 11 3 3 2 2 4 4" xfId="16333"/>
    <cellStyle name="Normal 11 3 3 2 2 5" xfId="16334"/>
    <cellStyle name="Normal 11 3 3 2 2 5 2" xfId="16335"/>
    <cellStyle name="Normal 11 3 3 2 2 5 2 2" xfId="16336"/>
    <cellStyle name="Normal 11 3 3 2 2 5 3" xfId="16337"/>
    <cellStyle name="Normal 11 3 3 2 2 6" xfId="16338"/>
    <cellStyle name="Normal 11 3 3 2 2 6 2" xfId="16339"/>
    <cellStyle name="Normal 11 3 3 2 2 7" xfId="16340"/>
    <cellStyle name="Normal 11 3 3 2 3" xfId="16341"/>
    <cellStyle name="Normal 11 3 3 2 3 2" xfId="16342"/>
    <cellStyle name="Normal 11 3 3 2 3 2 2" xfId="16343"/>
    <cellStyle name="Normal 11 3 3 2 3 2 2 2" xfId="16344"/>
    <cellStyle name="Normal 11 3 3 2 3 2 2 2 2" xfId="16345"/>
    <cellStyle name="Normal 11 3 3 2 3 2 2 3" xfId="16346"/>
    <cellStyle name="Normal 11 3 3 2 3 2 3" xfId="16347"/>
    <cellStyle name="Normal 11 3 3 2 3 2 3 2" xfId="16348"/>
    <cellStyle name="Normal 11 3 3 2 3 2 4" xfId="16349"/>
    <cellStyle name="Normal 11 3 3 2 3 3" xfId="16350"/>
    <cellStyle name="Normal 11 3 3 2 3 3 2" xfId="16351"/>
    <cellStyle name="Normal 11 3 3 2 3 3 2 2" xfId="16352"/>
    <cellStyle name="Normal 11 3 3 2 3 3 2 2 2" xfId="16353"/>
    <cellStyle name="Normal 11 3 3 2 3 3 2 3" xfId="16354"/>
    <cellStyle name="Normal 11 3 3 2 3 3 3" xfId="16355"/>
    <cellStyle name="Normal 11 3 3 2 3 3 3 2" xfId="16356"/>
    <cellStyle name="Normal 11 3 3 2 3 3 4" xfId="16357"/>
    <cellStyle name="Normal 11 3 3 2 3 4" xfId="16358"/>
    <cellStyle name="Normal 11 3 3 2 3 4 2" xfId="16359"/>
    <cellStyle name="Normal 11 3 3 2 3 4 2 2" xfId="16360"/>
    <cellStyle name="Normal 11 3 3 2 3 4 3" xfId="16361"/>
    <cellStyle name="Normal 11 3 3 2 3 5" xfId="16362"/>
    <cellStyle name="Normal 11 3 3 2 3 5 2" xfId="16363"/>
    <cellStyle name="Normal 11 3 3 2 3 6" xfId="16364"/>
    <cellStyle name="Normal 11 3 3 2 4" xfId="16365"/>
    <cellStyle name="Normal 11 3 3 2 4 2" xfId="16366"/>
    <cellStyle name="Normal 11 3 3 2 4 2 2" xfId="16367"/>
    <cellStyle name="Normal 11 3 3 2 4 2 2 2" xfId="16368"/>
    <cellStyle name="Normal 11 3 3 2 4 2 3" xfId="16369"/>
    <cellStyle name="Normal 11 3 3 2 4 3" xfId="16370"/>
    <cellStyle name="Normal 11 3 3 2 4 3 2" xfId="16371"/>
    <cellStyle name="Normal 11 3 3 2 4 4" xfId="16372"/>
    <cellStyle name="Normal 11 3 3 2 5" xfId="16373"/>
    <cellStyle name="Normal 11 3 3 2 5 2" xfId="16374"/>
    <cellStyle name="Normal 11 3 3 2 5 2 2" xfId="16375"/>
    <cellStyle name="Normal 11 3 3 2 5 2 2 2" xfId="16376"/>
    <cellStyle name="Normal 11 3 3 2 5 2 3" xfId="16377"/>
    <cellStyle name="Normal 11 3 3 2 5 3" xfId="16378"/>
    <cellStyle name="Normal 11 3 3 2 5 3 2" xfId="16379"/>
    <cellStyle name="Normal 11 3 3 2 5 4" xfId="16380"/>
    <cellStyle name="Normal 11 3 3 2 6" xfId="16381"/>
    <cellStyle name="Normal 11 3 3 2 6 2" xfId="16382"/>
    <cellStyle name="Normal 11 3 3 2 6 2 2" xfId="16383"/>
    <cellStyle name="Normal 11 3 3 2 6 3" xfId="16384"/>
    <cellStyle name="Normal 11 3 3 2 7" xfId="16385"/>
    <cellStyle name="Normal 11 3 3 2 7 2" xfId="16386"/>
    <cellStyle name="Normal 11 3 3 2 8" xfId="16387"/>
    <cellStyle name="Normal 11 3 3 3" xfId="16388"/>
    <cellStyle name="Normal 11 3 3 3 2" xfId="16389"/>
    <cellStyle name="Normal 11 3 3 3 2 2" xfId="16390"/>
    <cellStyle name="Normal 11 3 3 3 2 2 2" xfId="16391"/>
    <cellStyle name="Normal 11 3 3 3 2 2 2 2" xfId="16392"/>
    <cellStyle name="Normal 11 3 3 3 2 2 2 2 2" xfId="16393"/>
    <cellStyle name="Normal 11 3 3 3 2 2 2 3" xfId="16394"/>
    <cellStyle name="Normal 11 3 3 3 2 2 3" xfId="16395"/>
    <cellStyle name="Normal 11 3 3 3 2 2 3 2" xfId="16396"/>
    <cellStyle name="Normal 11 3 3 3 2 2 4" xfId="16397"/>
    <cellStyle name="Normal 11 3 3 3 2 3" xfId="16398"/>
    <cellStyle name="Normal 11 3 3 3 2 3 2" xfId="16399"/>
    <cellStyle name="Normal 11 3 3 3 2 3 2 2" xfId="16400"/>
    <cellStyle name="Normal 11 3 3 3 2 3 2 2 2" xfId="16401"/>
    <cellStyle name="Normal 11 3 3 3 2 3 2 3" xfId="16402"/>
    <cellStyle name="Normal 11 3 3 3 2 3 3" xfId="16403"/>
    <cellStyle name="Normal 11 3 3 3 2 3 3 2" xfId="16404"/>
    <cellStyle name="Normal 11 3 3 3 2 3 4" xfId="16405"/>
    <cellStyle name="Normal 11 3 3 3 2 4" xfId="16406"/>
    <cellStyle name="Normal 11 3 3 3 2 4 2" xfId="16407"/>
    <cellStyle name="Normal 11 3 3 3 2 4 2 2" xfId="16408"/>
    <cellStyle name="Normal 11 3 3 3 2 4 3" xfId="16409"/>
    <cellStyle name="Normal 11 3 3 3 2 5" xfId="16410"/>
    <cellStyle name="Normal 11 3 3 3 2 5 2" xfId="16411"/>
    <cellStyle name="Normal 11 3 3 3 2 6" xfId="16412"/>
    <cellStyle name="Normal 11 3 3 3 3" xfId="16413"/>
    <cellStyle name="Normal 11 3 3 3 3 2" xfId="16414"/>
    <cellStyle name="Normal 11 3 3 3 3 2 2" xfId="16415"/>
    <cellStyle name="Normal 11 3 3 3 3 2 2 2" xfId="16416"/>
    <cellStyle name="Normal 11 3 3 3 3 2 3" xfId="16417"/>
    <cellStyle name="Normal 11 3 3 3 3 3" xfId="16418"/>
    <cellStyle name="Normal 11 3 3 3 3 3 2" xfId="16419"/>
    <cellStyle name="Normal 11 3 3 3 3 4" xfId="16420"/>
    <cellStyle name="Normal 11 3 3 3 4" xfId="16421"/>
    <cellStyle name="Normal 11 3 3 3 4 2" xfId="16422"/>
    <cellStyle name="Normal 11 3 3 3 4 2 2" xfId="16423"/>
    <cellStyle name="Normal 11 3 3 3 4 2 2 2" xfId="16424"/>
    <cellStyle name="Normal 11 3 3 3 4 2 3" xfId="16425"/>
    <cellStyle name="Normal 11 3 3 3 4 3" xfId="16426"/>
    <cellStyle name="Normal 11 3 3 3 4 3 2" xfId="16427"/>
    <cellStyle name="Normal 11 3 3 3 4 4" xfId="16428"/>
    <cellStyle name="Normal 11 3 3 3 5" xfId="16429"/>
    <cellStyle name="Normal 11 3 3 3 5 2" xfId="16430"/>
    <cellStyle name="Normal 11 3 3 3 5 2 2" xfId="16431"/>
    <cellStyle name="Normal 11 3 3 3 5 3" xfId="16432"/>
    <cellStyle name="Normal 11 3 3 3 6" xfId="16433"/>
    <cellStyle name="Normal 11 3 3 3 6 2" xfId="16434"/>
    <cellStyle name="Normal 11 3 3 3 7" xfId="16435"/>
    <cellStyle name="Normal 11 3 3 4" xfId="16436"/>
    <cellStyle name="Normal 11 3 3 4 2" xfId="16437"/>
    <cellStyle name="Normal 11 3 3 4 2 2" xfId="16438"/>
    <cellStyle name="Normal 11 3 3 4 2 2 2" xfId="16439"/>
    <cellStyle name="Normal 11 3 3 4 2 2 2 2" xfId="16440"/>
    <cellStyle name="Normal 11 3 3 4 2 2 3" xfId="16441"/>
    <cellStyle name="Normal 11 3 3 4 2 3" xfId="16442"/>
    <cellStyle name="Normal 11 3 3 4 2 3 2" xfId="16443"/>
    <cellStyle name="Normal 11 3 3 4 2 4" xfId="16444"/>
    <cellStyle name="Normal 11 3 3 4 3" xfId="16445"/>
    <cellStyle name="Normal 11 3 3 4 3 2" xfId="16446"/>
    <cellStyle name="Normal 11 3 3 4 3 2 2" xfId="16447"/>
    <cellStyle name="Normal 11 3 3 4 3 2 2 2" xfId="16448"/>
    <cellStyle name="Normal 11 3 3 4 3 2 3" xfId="16449"/>
    <cellStyle name="Normal 11 3 3 4 3 3" xfId="16450"/>
    <cellStyle name="Normal 11 3 3 4 3 3 2" xfId="16451"/>
    <cellStyle name="Normal 11 3 3 4 3 4" xfId="16452"/>
    <cellStyle name="Normal 11 3 3 4 4" xfId="16453"/>
    <cellStyle name="Normal 11 3 3 4 4 2" xfId="16454"/>
    <cellStyle name="Normal 11 3 3 4 4 2 2" xfId="16455"/>
    <cellStyle name="Normal 11 3 3 4 4 3" xfId="16456"/>
    <cellStyle name="Normal 11 3 3 4 5" xfId="16457"/>
    <cellStyle name="Normal 11 3 3 4 5 2" xfId="16458"/>
    <cellStyle name="Normal 11 3 3 4 6" xfId="16459"/>
    <cellStyle name="Normal 11 3 3 5" xfId="16460"/>
    <cellStyle name="Normal 11 3 3 5 2" xfId="16461"/>
    <cellStyle name="Normal 11 3 3 5 2 2" xfId="16462"/>
    <cellStyle name="Normal 11 3 3 5 2 2 2" xfId="16463"/>
    <cellStyle name="Normal 11 3 3 5 2 3" xfId="16464"/>
    <cellStyle name="Normal 11 3 3 5 3" xfId="16465"/>
    <cellStyle name="Normal 11 3 3 5 3 2" xfId="16466"/>
    <cellStyle name="Normal 11 3 3 5 4" xfId="16467"/>
    <cellStyle name="Normal 11 3 3 6" xfId="16468"/>
    <cellStyle name="Normal 11 3 3 6 2" xfId="16469"/>
    <cellStyle name="Normal 11 3 3 6 2 2" xfId="16470"/>
    <cellStyle name="Normal 11 3 3 6 2 2 2" xfId="16471"/>
    <cellStyle name="Normal 11 3 3 6 2 3" xfId="16472"/>
    <cellStyle name="Normal 11 3 3 6 3" xfId="16473"/>
    <cellStyle name="Normal 11 3 3 6 3 2" xfId="16474"/>
    <cellStyle name="Normal 11 3 3 6 4" xfId="16475"/>
    <cellStyle name="Normal 11 3 3 7" xfId="16476"/>
    <cellStyle name="Normal 11 3 3 7 2" xfId="16477"/>
    <cellStyle name="Normal 11 3 3 7 2 2" xfId="16478"/>
    <cellStyle name="Normal 11 3 3 7 3" xfId="16479"/>
    <cellStyle name="Normal 11 3 3 8" xfId="16480"/>
    <cellStyle name="Normal 11 3 3 8 2" xfId="16481"/>
    <cellStyle name="Normal 11 3 3 9" xfId="16482"/>
    <cellStyle name="Normal 11 3 3 9 2" xfId="16483"/>
    <cellStyle name="Normal 11 3 4" xfId="4314"/>
    <cellStyle name="Normal 11 3 4 10" xfId="16484"/>
    <cellStyle name="Normal 11 3 4 10 2" xfId="16485"/>
    <cellStyle name="Normal 11 3 4 10 2 2" xfId="16486"/>
    <cellStyle name="Normal 11 3 4 10 3" xfId="16487"/>
    <cellStyle name="Normal 11 3 4 11" xfId="16488"/>
    <cellStyle name="Normal 11 3 4 11 2" xfId="16489"/>
    <cellStyle name="Normal 11 3 4 12" xfId="16490"/>
    <cellStyle name="Normal 11 3 4 12 2" xfId="16491"/>
    <cellStyle name="Normal 11 3 4 13" xfId="16492"/>
    <cellStyle name="Normal 11 3 4 2" xfId="16493"/>
    <cellStyle name="Normal 11 3 4 2 10" xfId="16494"/>
    <cellStyle name="Normal 11 3 4 2 2" xfId="16495"/>
    <cellStyle name="Normal 11 3 4 2 2 2" xfId="16496"/>
    <cellStyle name="Normal 11 3 4 2 2 2 2" xfId="16497"/>
    <cellStyle name="Normal 11 3 4 2 2 2 2 2" xfId="16498"/>
    <cellStyle name="Normal 11 3 4 2 2 2 2 2 2" xfId="16499"/>
    <cellStyle name="Normal 11 3 4 2 2 2 2 2 2 2" xfId="16500"/>
    <cellStyle name="Normal 11 3 4 2 2 2 2 2 2 2 2" xfId="16501"/>
    <cellStyle name="Normal 11 3 4 2 2 2 2 2 2 2 2 2" xfId="16502"/>
    <cellStyle name="Normal 11 3 4 2 2 2 2 2 2 2 3" xfId="16503"/>
    <cellStyle name="Normal 11 3 4 2 2 2 2 2 2 3" xfId="16504"/>
    <cellStyle name="Normal 11 3 4 2 2 2 2 2 2 3 2" xfId="16505"/>
    <cellStyle name="Normal 11 3 4 2 2 2 2 2 2 4" xfId="16506"/>
    <cellStyle name="Normal 11 3 4 2 2 2 2 2 3" xfId="16507"/>
    <cellStyle name="Normal 11 3 4 2 2 2 2 2 3 2" xfId="16508"/>
    <cellStyle name="Normal 11 3 4 2 2 2 2 2 3 2 2" xfId="16509"/>
    <cellStyle name="Normal 11 3 4 2 2 2 2 2 3 2 2 2" xfId="16510"/>
    <cellStyle name="Normal 11 3 4 2 2 2 2 2 3 2 3" xfId="16511"/>
    <cellStyle name="Normal 11 3 4 2 2 2 2 2 3 3" xfId="16512"/>
    <cellStyle name="Normal 11 3 4 2 2 2 2 2 3 3 2" xfId="16513"/>
    <cellStyle name="Normal 11 3 4 2 2 2 2 2 3 4" xfId="16514"/>
    <cellStyle name="Normal 11 3 4 2 2 2 2 2 4" xfId="16515"/>
    <cellStyle name="Normal 11 3 4 2 2 2 2 2 4 2" xfId="16516"/>
    <cellStyle name="Normal 11 3 4 2 2 2 2 2 4 2 2" xfId="16517"/>
    <cellStyle name="Normal 11 3 4 2 2 2 2 2 4 3" xfId="16518"/>
    <cellStyle name="Normal 11 3 4 2 2 2 2 2 5" xfId="16519"/>
    <cellStyle name="Normal 11 3 4 2 2 2 2 2 5 2" xfId="16520"/>
    <cellStyle name="Normal 11 3 4 2 2 2 2 2 6" xfId="16521"/>
    <cellStyle name="Normal 11 3 4 2 2 2 2 3" xfId="16522"/>
    <cellStyle name="Normal 11 3 4 2 2 2 2 3 2" xfId="16523"/>
    <cellStyle name="Normal 11 3 4 2 2 2 2 3 2 2" xfId="16524"/>
    <cellStyle name="Normal 11 3 4 2 2 2 2 3 2 2 2" xfId="16525"/>
    <cellStyle name="Normal 11 3 4 2 2 2 2 3 2 3" xfId="16526"/>
    <cellStyle name="Normal 11 3 4 2 2 2 2 3 3" xfId="16527"/>
    <cellStyle name="Normal 11 3 4 2 2 2 2 3 3 2" xfId="16528"/>
    <cellStyle name="Normal 11 3 4 2 2 2 2 3 4" xfId="16529"/>
    <cellStyle name="Normal 11 3 4 2 2 2 2 4" xfId="16530"/>
    <cellStyle name="Normal 11 3 4 2 2 2 2 4 2" xfId="16531"/>
    <cellStyle name="Normal 11 3 4 2 2 2 2 4 2 2" xfId="16532"/>
    <cellStyle name="Normal 11 3 4 2 2 2 2 4 2 2 2" xfId="16533"/>
    <cellStyle name="Normal 11 3 4 2 2 2 2 4 2 3" xfId="16534"/>
    <cellStyle name="Normal 11 3 4 2 2 2 2 4 3" xfId="16535"/>
    <cellStyle name="Normal 11 3 4 2 2 2 2 4 3 2" xfId="16536"/>
    <cellStyle name="Normal 11 3 4 2 2 2 2 4 4" xfId="16537"/>
    <cellStyle name="Normal 11 3 4 2 2 2 2 5" xfId="16538"/>
    <cellStyle name="Normal 11 3 4 2 2 2 2 5 2" xfId="16539"/>
    <cellStyle name="Normal 11 3 4 2 2 2 2 5 2 2" xfId="16540"/>
    <cellStyle name="Normal 11 3 4 2 2 2 2 5 3" xfId="16541"/>
    <cellStyle name="Normal 11 3 4 2 2 2 2 6" xfId="16542"/>
    <cellStyle name="Normal 11 3 4 2 2 2 2 6 2" xfId="16543"/>
    <cellStyle name="Normal 11 3 4 2 2 2 2 7" xfId="16544"/>
    <cellStyle name="Normal 11 3 4 2 2 2 3" xfId="16545"/>
    <cellStyle name="Normal 11 3 4 2 2 2 3 2" xfId="16546"/>
    <cellStyle name="Normal 11 3 4 2 2 2 3 2 2" xfId="16547"/>
    <cellStyle name="Normal 11 3 4 2 2 2 3 2 2 2" xfId="16548"/>
    <cellStyle name="Normal 11 3 4 2 2 2 3 2 2 2 2" xfId="16549"/>
    <cellStyle name="Normal 11 3 4 2 2 2 3 2 2 3" xfId="16550"/>
    <cellStyle name="Normal 11 3 4 2 2 2 3 2 3" xfId="16551"/>
    <cellStyle name="Normal 11 3 4 2 2 2 3 2 3 2" xfId="16552"/>
    <cellStyle name="Normal 11 3 4 2 2 2 3 2 4" xfId="16553"/>
    <cellStyle name="Normal 11 3 4 2 2 2 3 3" xfId="16554"/>
    <cellStyle name="Normal 11 3 4 2 2 2 3 3 2" xfId="16555"/>
    <cellStyle name="Normal 11 3 4 2 2 2 3 3 2 2" xfId="16556"/>
    <cellStyle name="Normal 11 3 4 2 2 2 3 3 2 2 2" xfId="16557"/>
    <cellStyle name="Normal 11 3 4 2 2 2 3 3 2 3" xfId="16558"/>
    <cellStyle name="Normal 11 3 4 2 2 2 3 3 3" xfId="16559"/>
    <cellStyle name="Normal 11 3 4 2 2 2 3 3 3 2" xfId="16560"/>
    <cellStyle name="Normal 11 3 4 2 2 2 3 3 4" xfId="16561"/>
    <cellStyle name="Normal 11 3 4 2 2 2 3 4" xfId="16562"/>
    <cellStyle name="Normal 11 3 4 2 2 2 3 4 2" xfId="16563"/>
    <cellStyle name="Normal 11 3 4 2 2 2 3 4 2 2" xfId="16564"/>
    <cellStyle name="Normal 11 3 4 2 2 2 3 4 3" xfId="16565"/>
    <cellStyle name="Normal 11 3 4 2 2 2 3 5" xfId="16566"/>
    <cellStyle name="Normal 11 3 4 2 2 2 3 5 2" xfId="16567"/>
    <cellStyle name="Normal 11 3 4 2 2 2 3 6" xfId="16568"/>
    <cellStyle name="Normal 11 3 4 2 2 2 4" xfId="16569"/>
    <cellStyle name="Normal 11 3 4 2 2 2 4 2" xfId="16570"/>
    <cellStyle name="Normal 11 3 4 2 2 2 4 2 2" xfId="16571"/>
    <cellStyle name="Normal 11 3 4 2 2 2 4 2 2 2" xfId="16572"/>
    <cellStyle name="Normal 11 3 4 2 2 2 4 2 3" xfId="16573"/>
    <cellStyle name="Normal 11 3 4 2 2 2 4 3" xfId="16574"/>
    <cellStyle name="Normal 11 3 4 2 2 2 4 3 2" xfId="16575"/>
    <cellStyle name="Normal 11 3 4 2 2 2 4 4" xfId="16576"/>
    <cellStyle name="Normal 11 3 4 2 2 2 5" xfId="16577"/>
    <cellStyle name="Normal 11 3 4 2 2 2 5 2" xfId="16578"/>
    <cellStyle name="Normal 11 3 4 2 2 2 5 2 2" xfId="16579"/>
    <cellStyle name="Normal 11 3 4 2 2 2 5 2 2 2" xfId="16580"/>
    <cellStyle name="Normal 11 3 4 2 2 2 5 2 3" xfId="16581"/>
    <cellStyle name="Normal 11 3 4 2 2 2 5 3" xfId="16582"/>
    <cellStyle name="Normal 11 3 4 2 2 2 5 3 2" xfId="16583"/>
    <cellStyle name="Normal 11 3 4 2 2 2 5 4" xfId="16584"/>
    <cellStyle name="Normal 11 3 4 2 2 2 6" xfId="16585"/>
    <cellStyle name="Normal 11 3 4 2 2 2 6 2" xfId="16586"/>
    <cellStyle name="Normal 11 3 4 2 2 2 6 2 2" xfId="16587"/>
    <cellStyle name="Normal 11 3 4 2 2 2 6 3" xfId="16588"/>
    <cellStyle name="Normal 11 3 4 2 2 2 7" xfId="16589"/>
    <cellStyle name="Normal 11 3 4 2 2 2 7 2" xfId="16590"/>
    <cellStyle name="Normal 11 3 4 2 2 2 8" xfId="16591"/>
    <cellStyle name="Normal 11 3 4 2 2 3" xfId="16592"/>
    <cellStyle name="Normal 11 3 4 2 2 3 2" xfId="16593"/>
    <cellStyle name="Normal 11 3 4 2 2 3 2 2" xfId="16594"/>
    <cellStyle name="Normal 11 3 4 2 2 3 2 2 2" xfId="16595"/>
    <cellStyle name="Normal 11 3 4 2 2 3 2 2 2 2" xfId="16596"/>
    <cellStyle name="Normal 11 3 4 2 2 3 2 2 2 2 2" xfId="16597"/>
    <cellStyle name="Normal 11 3 4 2 2 3 2 2 2 3" xfId="16598"/>
    <cellStyle name="Normal 11 3 4 2 2 3 2 2 3" xfId="16599"/>
    <cellStyle name="Normal 11 3 4 2 2 3 2 2 3 2" xfId="16600"/>
    <cellStyle name="Normal 11 3 4 2 2 3 2 2 4" xfId="16601"/>
    <cellStyle name="Normal 11 3 4 2 2 3 2 3" xfId="16602"/>
    <cellStyle name="Normal 11 3 4 2 2 3 2 3 2" xfId="16603"/>
    <cellStyle name="Normal 11 3 4 2 2 3 2 3 2 2" xfId="16604"/>
    <cellStyle name="Normal 11 3 4 2 2 3 2 3 2 2 2" xfId="16605"/>
    <cellStyle name="Normal 11 3 4 2 2 3 2 3 2 3" xfId="16606"/>
    <cellStyle name="Normal 11 3 4 2 2 3 2 3 3" xfId="16607"/>
    <cellStyle name="Normal 11 3 4 2 2 3 2 3 3 2" xfId="16608"/>
    <cellStyle name="Normal 11 3 4 2 2 3 2 3 4" xfId="16609"/>
    <cellStyle name="Normal 11 3 4 2 2 3 2 4" xfId="16610"/>
    <cellStyle name="Normal 11 3 4 2 2 3 2 4 2" xfId="16611"/>
    <cellStyle name="Normal 11 3 4 2 2 3 2 4 2 2" xfId="16612"/>
    <cellStyle name="Normal 11 3 4 2 2 3 2 4 3" xfId="16613"/>
    <cellStyle name="Normal 11 3 4 2 2 3 2 5" xfId="16614"/>
    <cellStyle name="Normal 11 3 4 2 2 3 2 5 2" xfId="16615"/>
    <cellStyle name="Normal 11 3 4 2 2 3 2 6" xfId="16616"/>
    <cellStyle name="Normal 11 3 4 2 2 3 3" xfId="16617"/>
    <cellStyle name="Normal 11 3 4 2 2 3 3 2" xfId="16618"/>
    <cellStyle name="Normal 11 3 4 2 2 3 3 2 2" xfId="16619"/>
    <cellStyle name="Normal 11 3 4 2 2 3 3 2 2 2" xfId="16620"/>
    <cellStyle name="Normal 11 3 4 2 2 3 3 2 3" xfId="16621"/>
    <cellStyle name="Normal 11 3 4 2 2 3 3 3" xfId="16622"/>
    <cellStyle name="Normal 11 3 4 2 2 3 3 3 2" xfId="16623"/>
    <cellStyle name="Normal 11 3 4 2 2 3 3 4" xfId="16624"/>
    <cellStyle name="Normal 11 3 4 2 2 3 4" xfId="16625"/>
    <cellStyle name="Normal 11 3 4 2 2 3 4 2" xfId="16626"/>
    <cellStyle name="Normal 11 3 4 2 2 3 4 2 2" xfId="16627"/>
    <cellStyle name="Normal 11 3 4 2 2 3 4 2 2 2" xfId="16628"/>
    <cellStyle name="Normal 11 3 4 2 2 3 4 2 3" xfId="16629"/>
    <cellStyle name="Normal 11 3 4 2 2 3 4 3" xfId="16630"/>
    <cellStyle name="Normal 11 3 4 2 2 3 4 3 2" xfId="16631"/>
    <cellStyle name="Normal 11 3 4 2 2 3 4 4" xfId="16632"/>
    <cellStyle name="Normal 11 3 4 2 2 3 5" xfId="16633"/>
    <cellStyle name="Normal 11 3 4 2 2 3 5 2" xfId="16634"/>
    <cellStyle name="Normal 11 3 4 2 2 3 5 2 2" xfId="16635"/>
    <cellStyle name="Normal 11 3 4 2 2 3 5 3" xfId="16636"/>
    <cellStyle name="Normal 11 3 4 2 2 3 6" xfId="16637"/>
    <cellStyle name="Normal 11 3 4 2 2 3 6 2" xfId="16638"/>
    <cellStyle name="Normal 11 3 4 2 2 3 7" xfId="16639"/>
    <cellStyle name="Normal 11 3 4 2 2 4" xfId="16640"/>
    <cellStyle name="Normal 11 3 4 2 2 4 2" xfId="16641"/>
    <cellStyle name="Normal 11 3 4 2 2 4 2 2" xfId="16642"/>
    <cellStyle name="Normal 11 3 4 2 2 4 2 2 2" xfId="16643"/>
    <cellStyle name="Normal 11 3 4 2 2 4 2 2 2 2" xfId="16644"/>
    <cellStyle name="Normal 11 3 4 2 2 4 2 2 3" xfId="16645"/>
    <cellStyle name="Normal 11 3 4 2 2 4 2 3" xfId="16646"/>
    <cellStyle name="Normal 11 3 4 2 2 4 2 3 2" xfId="16647"/>
    <cellStyle name="Normal 11 3 4 2 2 4 2 4" xfId="16648"/>
    <cellStyle name="Normal 11 3 4 2 2 4 3" xfId="16649"/>
    <cellStyle name="Normal 11 3 4 2 2 4 3 2" xfId="16650"/>
    <cellStyle name="Normal 11 3 4 2 2 4 3 2 2" xfId="16651"/>
    <cellStyle name="Normal 11 3 4 2 2 4 3 2 2 2" xfId="16652"/>
    <cellStyle name="Normal 11 3 4 2 2 4 3 2 3" xfId="16653"/>
    <cellStyle name="Normal 11 3 4 2 2 4 3 3" xfId="16654"/>
    <cellStyle name="Normal 11 3 4 2 2 4 3 3 2" xfId="16655"/>
    <cellStyle name="Normal 11 3 4 2 2 4 3 4" xfId="16656"/>
    <cellStyle name="Normal 11 3 4 2 2 4 4" xfId="16657"/>
    <cellStyle name="Normal 11 3 4 2 2 4 4 2" xfId="16658"/>
    <cellStyle name="Normal 11 3 4 2 2 4 4 2 2" xfId="16659"/>
    <cellStyle name="Normal 11 3 4 2 2 4 4 3" xfId="16660"/>
    <cellStyle name="Normal 11 3 4 2 2 4 5" xfId="16661"/>
    <cellStyle name="Normal 11 3 4 2 2 4 5 2" xfId="16662"/>
    <cellStyle name="Normal 11 3 4 2 2 4 6" xfId="16663"/>
    <cellStyle name="Normal 11 3 4 2 2 5" xfId="16664"/>
    <cellStyle name="Normal 11 3 4 2 2 5 2" xfId="16665"/>
    <cellStyle name="Normal 11 3 4 2 2 5 2 2" xfId="16666"/>
    <cellStyle name="Normal 11 3 4 2 2 5 2 2 2" xfId="16667"/>
    <cellStyle name="Normal 11 3 4 2 2 5 2 3" xfId="16668"/>
    <cellStyle name="Normal 11 3 4 2 2 5 3" xfId="16669"/>
    <cellStyle name="Normal 11 3 4 2 2 5 3 2" xfId="16670"/>
    <cellStyle name="Normal 11 3 4 2 2 5 4" xfId="16671"/>
    <cellStyle name="Normal 11 3 4 2 2 6" xfId="16672"/>
    <cellStyle name="Normal 11 3 4 2 2 6 2" xfId="16673"/>
    <cellStyle name="Normal 11 3 4 2 2 6 2 2" xfId="16674"/>
    <cellStyle name="Normal 11 3 4 2 2 6 2 2 2" xfId="16675"/>
    <cellStyle name="Normal 11 3 4 2 2 6 2 3" xfId="16676"/>
    <cellStyle name="Normal 11 3 4 2 2 6 3" xfId="16677"/>
    <cellStyle name="Normal 11 3 4 2 2 6 3 2" xfId="16678"/>
    <cellStyle name="Normal 11 3 4 2 2 6 4" xfId="16679"/>
    <cellStyle name="Normal 11 3 4 2 2 7" xfId="16680"/>
    <cellStyle name="Normal 11 3 4 2 2 7 2" xfId="16681"/>
    <cellStyle name="Normal 11 3 4 2 2 7 2 2" xfId="16682"/>
    <cellStyle name="Normal 11 3 4 2 2 7 3" xfId="16683"/>
    <cellStyle name="Normal 11 3 4 2 2 8" xfId="16684"/>
    <cellStyle name="Normal 11 3 4 2 2 8 2" xfId="16685"/>
    <cellStyle name="Normal 11 3 4 2 2 9" xfId="16686"/>
    <cellStyle name="Normal 11 3 4 2 3" xfId="16687"/>
    <cellStyle name="Normal 11 3 4 2 3 2" xfId="16688"/>
    <cellStyle name="Normal 11 3 4 2 3 2 2" xfId="16689"/>
    <cellStyle name="Normal 11 3 4 2 3 2 2 2" xfId="16690"/>
    <cellStyle name="Normal 11 3 4 2 3 2 2 2 2" xfId="16691"/>
    <cellStyle name="Normal 11 3 4 2 3 2 2 2 2 2" xfId="16692"/>
    <cellStyle name="Normal 11 3 4 2 3 2 2 2 2 2 2" xfId="16693"/>
    <cellStyle name="Normal 11 3 4 2 3 2 2 2 2 3" xfId="16694"/>
    <cellStyle name="Normal 11 3 4 2 3 2 2 2 3" xfId="16695"/>
    <cellStyle name="Normal 11 3 4 2 3 2 2 2 3 2" xfId="16696"/>
    <cellStyle name="Normal 11 3 4 2 3 2 2 2 4" xfId="16697"/>
    <cellStyle name="Normal 11 3 4 2 3 2 2 3" xfId="16698"/>
    <cellStyle name="Normal 11 3 4 2 3 2 2 3 2" xfId="16699"/>
    <cellStyle name="Normal 11 3 4 2 3 2 2 3 2 2" xfId="16700"/>
    <cellStyle name="Normal 11 3 4 2 3 2 2 3 2 2 2" xfId="16701"/>
    <cellStyle name="Normal 11 3 4 2 3 2 2 3 2 3" xfId="16702"/>
    <cellStyle name="Normal 11 3 4 2 3 2 2 3 3" xfId="16703"/>
    <cellStyle name="Normal 11 3 4 2 3 2 2 3 3 2" xfId="16704"/>
    <cellStyle name="Normal 11 3 4 2 3 2 2 3 4" xfId="16705"/>
    <cellStyle name="Normal 11 3 4 2 3 2 2 4" xfId="16706"/>
    <cellStyle name="Normal 11 3 4 2 3 2 2 4 2" xfId="16707"/>
    <cellStyle name="Normal 11 3 4 2 3 2 2 4 2 2" xfId="16708"/>
    <cellStyle name="Normal 11 3 4 2 3 2 2 4 3" xfId="16709"/>
    <cellStyle name="Normal 11 3 4 2 3 2 2 5" xfId="16710"/>
    <cellStyle name="Normal 11 3 4 2 3 2 2 5 2" xfId="16711"/>
    <cellStyle name="Normal 11 3 4 2 3 2 2 6" xfId="16712"/>
    <cellStyle name="Normal 11 3 4 2 3 2 3" xfId="16713"/>
    <cellStyle name="Normal 11 3 4 2 3 2 3 2" xfId="16714"/>
    <cellStyle name="Normal 11 3 4 2 3 2 3 2 2" xfId="16715"/>
    <cellStyle name="Normal 11 3 4 2 3 2 3 2 2 2" xfId="16716"/>
    <cellStyle name="Normal 11 3 4 2 3 2 3 2 3" xfId="16717"/>
    <cellStyle name="Normal 11 3 4 2 3 2 3 3" xfId="16718"/>
    <cellStyle name="Normal 11 3 4 2 3 2 3 3 2" xfId="16719"/>
    <cellStyle name="Normal 11 3 4 2 3 2 3 4" xfId="16720"/>
    <cellStyle name="Normal 11 3 4 2 3 2 4" xfId="16721"/>
    <cellStyle name="Normal 11 3 4 2 3 2 4 2" xfId="16722"/>
    <cellStyle name="Normal 11 3 4 2 3 2 4 2 2" xfId="16723"/>
    <cellStyle name="Normal 11 3 4 2 3 2 4 2 2 2" xfId="16724"/>
    <cellStyle name="Normal 11 3 4 2 3 2 4 2 3" xfId="16725"/>
    <cellStyle name="Normal 11 3 4 2 3 2 4 3" xfId="16726"/>
    <cellStyle name="Normal 11 3 4 2 3 2 4 3 2" xfId="16727"/>
    <cellStyle name="Normal 11 3 4 2 3 2 4 4" xfId="16728"/>
    <cellStyle name="Normal 11 3 4 2 3 2 5" xfId="16729"/>
    <cellStyle name="Normal 11 3 4 2 3 2 5 2" xfId="16730"/>
    <cellStyle name="Normal 11 3 4 2 3 2 5 2 2" xfId="16731"/>
    <cellStyle name="Normal 11 3 4 2 3 2 5 3" xfId="16732"/>
    <cellStyle name="Normal 11 3 4 2 3 2 6" xfId="16733"/>
    <cellStyle name="Normal 11 3 4 2 3 2 6 2" xfId="16734"/>
    <cellStyle name="Normal 11 3 4 2 3 2 7" xfId="16735"/>
    <cellStyle name="Normal 11 3 4 2 3 3" xfId="16736"/>
    <cellStyle name="Normal 11 3 4 2 3 3 2" xfId="16737"/>
    <cellStyle name="Normal 11 3 4 2 3 3 2 2" xfId="16738"/>
    <cellStyle name="Normal 11 3 4 2 3 3 2 2 2" xfId="16739"/>
    <cellStyle name="Normal 11 3 4 2 3 3 2 2 2 2" xfId="16740"/>
    <cellStyle name="Normal 11 3 4 2 3 3 2 2 3" xfId="16741"/>
    <cellStyle name="Normal 11 3 4 2 3 3 2 3" xfId="16742"/>
    <cellStyle name="Normal 11 3 4 2 3 3 2 3 2" xfId="16743"/>
    <cellStyle name="Normal 11 3 4 2 3 3 2 4" xfId="16744"/>
    <cellStyle name="Normal 11 3 4 2 3 3 3" xfId="16745"/>
    <cellStyle name="Normal 11 3 4 2 3 3 3 2" xfId="16746"/>
    <cellStyle name="Normal 11 3 4 2 3 3 3 2 2" xfId="16747"/>
    <cellStyle name="Normal 11 3 4 2 3 3 3 2 2 2" xfId="16748"/>
    <cellStyle name="Normal 11 3 4 2 3 3 3 2 3" xfId="16749"/>
    <cellStyle name="Normal 11 3 4 2 3 3 3 3" xfId="16750"/>
    <cellStyle name="Normal 11 3 4 2 3 3 3 3 2" xfId="16751"/>
    <cellStyle name="Normal 11 3 4 2 3 3 3 4" xfId="16752"/>
    <cellStyle name="Normal 11 3 4 2 3 3 4" xfId="16753"/>
    <cellStyle name="Normal 11 3 4 2 3 3 4 2" xfId="16754"/>
    <cellStyle name="Normal 11 3 4 2 3 3 4 2 2" xfId="16755"/>
    <cellStyle name="Normal 11 3 4 2 3 3 4 3" xfId="16756"/>
    <cellStyle name="Normal 11 3 4 2 3 3 5" xfId="16757"/>
    <cellStyle name="Normal 11 3 4 2 3 3 5 2" xfId="16758"/>
    <cellStyle name="Normal 11 3 4 2 3 3 6" xfId="16759"/>
    <cellStyle name="Normal 11 3 4 2 3 4" xfId="16760"/>
    <cellStyle name="Normal 11 3 4 2 3 4 2" xfId="16761"/>
    <cellStyle name="Normal 11 3 4 2 3 4 2 2" xfId="16762"/>
    <cellStyle name="Normal 11 3 4 2 3 4 2 2 2" xfId="16763"/>
    <cellStyle name="Normal 11 3 4 2 3 4 2 3" xfId="16764"/>
    <cellStyle name="Normal 11 3 4 2 3 4 3" xfId="16765"/>
    <cellStyle name="Normal 11 3 4 2 3 4 3 2" xfId="16766"/>
    <cellStyle name="Normal 11 3 4 2 3 4 4" xfId="16767"/>
    <cellStyle name="Normal 11 3 4 2 3 5" xfId="16768"/>
    <cellStyle name="Normal 11 3 4 2 3 5 2" xfId="16769"/>
    <cellStyle name="Normal 11 3 4 2 3 5 2 2" xfId="16770"/>
    <cellStyle name="Normal 11 3 4 2 3 5 2 2 2" xfId="16771"/>
    <cellStyle name="Normal 11 3 4 2 3 5 2 3" xfId="16772"/>
    <cellStyle name="Normal 11 3 4 2 3 5 3" xfId="16773"/>
    <cellStyle name="Normal 11 3 4 2 3 5 3 2" xfId="16774"/>
    <cellStyle name="Normal 11 3 4 2 3 5 4" xfId="16775"/>
    <cellStyle name="Normal 11 3 4 2 3 6" xfId="16776"/>
    <cellStyle name="Normal 11 3 4 2 3 6 2" xfId="16777"/>
    <cellStyle name="Normal 11 3 4 2 3 6 2 2" xfId="16778"/>
    <cellStyle name="Normal 11 3 4 2 3 6 3" xfId="16779"/>
    <cellStyle name="Normal 11 3 4 2 3 7" xfId="16780"/>
    <cellStyle name="Normal 11 3 4 2 3 7 2" xfId="16781"/>
    <cellStyle name="Normal 11 3 4 2 3 8" xfId="16782"/>
    <cellStyle name="Normal 11 3 4 2 4" xfId="16783"/>
    <cellStyle name="Normal 11 3 4 2 4 2" xfId="16784"/>
    <cellStyle name="Normal 11 3 4 2 4 2 2" xfId="16785"/>
    <cellStyle name="Normal 11 3 4 2 4 2 2 2" xfId="16786"/>
    <cellStyle name="Normal 11 3 4 2 4 2 2 2 2" xfId="16787"/>
    <cellStyle name="Normal 11 3 4 2 4 2 2 2 2 2" xfId="16788"/>
    <cellStyle name="Normal 11 3 4 2 4 2 2 2 3" xfId="16789"/>
    <cellStyle name="Normal 11 3 4 2 4 2 2 3" xfId="16790"/>
    <cellStyle name="Normal 11 3 4 2 4 2 2 3 2" xfId="16791"/>
    <cellStyle name="Normal 11 3 4 2 4 2 2 4" xfId="16792"/>
    <cellStyle name="Normal 11 3 4 2 4 2 3" xfId="16793"/>
    <cellStyle name="Normal 11 3 4 2 4 2 3 2" xfId="16794"/>
    <cellStyle name="Normal 11 3 4 2 4 2 3 2 2" xfId="16795"/>
    <cellStyle name="Normal 11 3 4 2 4 2 3 2 2 2" xfId="16796"/>
    <cellStyle name="Normal 11 3 4 2 4 2 3 2 3" xfId="16797"/>
    <cellStyle name="Normal 11 3 4 2 4 2 3 3" xfId="16798"/>
    <cellStyle name="Normal 11 3 4 2 4 2 3 3 2" xfId="16799"/>
    <cellStyle name="Normal 11 3 4 2 4 2 3 4" xfId="16800"/>
    <cellStyle name="Normal 11 3 4 2 4 2 4" xfId="16801"/>
    <cellStyle name="Normal 11 3 4 2 4 2 4 2" xfId="16802"/>
    <cellStyle name="Normal 11 3 4 2 4 2 4 2 2" xfId="16803"/>
    <cellStyle name="Normal 11 3 4 2 4 2 4 3" xfId="16804"/>
    <cellStyle name="Normal 11 3 4 2 4 2 5" xfId="16805"/>
    <cellStyle name="Normal 11 3 4 2 4 2 5 2" xfId="16806"/>
    <cellStyle name="Normal 11 3 4 2 4 2 6" xfId="16807"/>
    <cellStyle name="Normal 11 3 4 2 4 3" xfId="16808"/>
    <cellStyle name="Normal 11 3 4 2 4 3 2" xfId="16809"/>
    <cellStyle name="Normal 11 3 4 2 4 3 2 2" xfId="16810"/>
    <cellStyle name="Normal 11 3 4 2 4 3 2 2 2" xfId="16811"/>
    <cellStyle name="Normal 11 3 4 2 4 3 2 3" xfId="16812"/>
    <cellStyle name="Normal 11 3 4 2 4 3 3" xfId="16813"/>
    <cellStyle name="Normal 11 3 4 2 4 3 3 2" xfId="16814"/>
    <cellStyle name="Normal 11 3 4 2 4 3 4" xfId="16815"/>
    <cellStyle name="Normal 11 3 4 2 4 4" xfId="16816"/>
    <cellStyle name="Normal 11 3 4 2 4 4 2" xfId="16817"/>
    <cellStyle name="Normal 11 3 4 2 4 4 2 2" xfId="16818"/>
    <cellStyle name="Normal 11 3 4 2 4 4 2 2 2" xfId="16819"/>
    <cellStyle name="Normal 11 3 4 2 4 4 2 3" xfId="16820"/>
    <cellStyle name="Normal 11 3 4 2 4 4 3" xfId="16821"/>
    <cellStyle name="Normal 11 3 4 2 4 4 3 2" xfId="16822"/>
    <cellStyle name="Normal 11 3 4 2 4 4 4" xfId="16823"/>
    <cellStyle name="Normal 11 3 4 2 4 5" xfId="16824"/>
    <cellStyle name="Normal 11 3 4 2 4 5 2" xfId="16825"/>
    <cellStyle name="Normal 11 3 4 2 4 5 2 2" xfId="16826"/>
    <cellStyle name="Normal 11 3 4 2 4 5 3" xfId="16827"/>
    <cellStyle name="Normal 11 3 4 2 4 6" xfId="16828"/>
    <cellStyle name="Normal 11 3 4 2 4 6 2" xfId="16829"/>
    <cellStyle name="Normal 11 3 4 2 4 7" xfId="16830"/>
    <cellStyle name="Normal 11 3 4 2 5" xfId="16831"/>
    <cellStyle name="Normal 11 3 4 2 5 2" xfId="16832"/>
    <cellStyle name="Normal 11 3 4 2 5 2 2" xfId="16833"/>
    <cellStyle name="Normal 11 3 4 2 5 2 2 2" xfId="16834"/>
    <cellStyle name="Normal 11 3 4 2 5 2 2 2 2" xfId="16835"/>
    <cellStyle name="Normal 11 3 4 2 5 2 2 3" xfId="16836"/>
    <cellStyle name="Normal 11 3 4 2 5 2 3" xfId="16837"/>
    <cellStyle name="Normal 11 3 4 2 5 2 3 2" xfId="16838"/>
    <cellStyle name="Normal 11 3 4 2 5 2 4" xfId="16839"/>
    <cellStyle name="Normal 11 3 4 2 5 3" xfId="16840"/>
    <cellStyle name="Normal 11 3 4 2 5 3 2" xfId="16841"/>
    <cellStyle name="Normal 11 3 4 2 5 3 2 2" xfId="16842"/>
    <cellStyle name="Normal 11 3 4 2 5 3 2 2 2" xfId="16843"/>
    <cellStyle name="Normal 11 3 4 2 5 3 2 3" xfId="16844"/>
    <cellStyle name="Normal 11 3 4 2 5 3 3" xfId="16845"/>
    <cellStyle name="Normal 11 3 4 2 5 3 3 2" xfId="16846"/>
    <cellStyle name="Normal 11 3 4 2 5 3 4" xfId="16847"/>
    <cellStyle name="Normal 11 3 4 2 5 4" xfId="16848"/>
    <cellStyle name="Normal 11 3 4 2 5 4 2" xfId="16849"/>
    <cellStyle name="Normal 11 3 4 2 5 4 2 2" xfId="16850"/>
    <cellStyle name="Normal 11 3 4 2 5 4 3" xfId="16851"/>
    <cellStyle name="Normal 11 3 4 2 5 5" xfId="16852"/>
    <cellStyle name="Normal 11 3 4 2 5 5 2" xfId="16853"/>
    <cellStyle name="Normal 11 3 4 2 5 6" xfId="16854"/>
    <cellStyle name="Normal 11 3 4 2 6" xfId="16855"/>
    <cellStyle name="Normal 11 3 4 2 6 2" xfId="16856"/>
    <cellStyle name="Normal 11 3 4 2 6 2 2" xfId="16857"/>
    <cellStyle name="Normal 11 3 4 2 6 2 2 2" xfId="16858"/>
    <cellStyle name="Normal 11 3 4 2 6 2 3" xfId="16859"/>
    <cellStyle name="Normal 11 3 4 2 6 3" xfId="16860"/>
    <cellStyle name="Normal 11 3 4 2 6 3 2" xfId="16861"/>
    <cellStyle name="Normal 11 3 4 2 6 4" xfId="16862"/>
    <cellStyle name="Normal 11 3 4 2 7" xfId="16863"/>
    <cellStyle name="Normal 11 3 4 2 7 2" xfId="16864"/>
    <cellStyle name="Normal 11 3 4 2 7 2 2" xfId="16865"/>
    <cellStyle name="Normal 11 3 4 2 7 2 2 2" xfId="16866"/>
    <cellStyle name="Normal 11 3 4 2 7 2 3" xfId="16867"/>
    <cellStyle name="Normal 11 3 4 2 7 3" xfId="16868"/>
    <cellStyle name="Normal 11 3 4 2 7 3 2" xfId="16869"/>
    <cellStyle name="Normal 11 3 4 2 7 4" xfId="16870"/>
    <cellStyle name="Normal 11 3 4 2 8" xfId="16871"/>
    <cellStyle name="Normal 11 3 4 2 8 2" xfId="16872"/>
    <cellStyle name="Normal 11 3 4 2 8 2 2" xfId="16873"/>
    <cellStyle name="Normal 11 3 4 2 8 3" xfId="16874"/>
    <cellStyle name="Normal 11 3 4 2 9" xfId="16875"/>
    <cellStyle name="Normal 11 3 4 2 9 2" xfId="16876"/>
    <cellStyle name="Normal 11 3 4 3" xfId="16877"/>
    <cellStyle name="Normal 11 3 4 3 10" xfId="16878"/>
    <cellStyle name="Normal 11 3 4 3 2" xfId="16879"/>
    <cellStyle name="Normal 11 3 4 3 2 2" xfId="16880"/>
    <cellStyle name="Normal 11 3 4 3 2 2 2" xfId="16881"/>
    <cellStyle name="Normal 11 3 4 3 2 2 2 2" xfId="16882"/>
    <cellStyle name="Normal 11 3 4 3 2 2 2 2 2" xfId="16883"/>
    <cellStyle name="Normal 11 3 4 3 2 2 2 2 2 2" xfId="16884"/>
    <cellStyle name="Normal 11 3 4 3 2 2 2 2 2 2 2" xfId="16885"/>
    <cellStyle name="Normal 11 3 4 3 2 2 2 2 2 2 2 2" xfId="16886"/>
    <cellStyle name="Normal 11 3 4 3 2 2 2 2 2 2 3" xfId="16887"/>
    <cellStyle name="Normal 11 3 4 3 2 2 2 2 2 3" xfId="16888"/>
    <cellStyle name="Normal 11 3 4 3 2 2 2 2 2 3 2" xfId="16889"/>
    <cellStyle name="Normal 11 3 4 3 2 2 2 2 2 4" xfId="16890"/>
    <cellStyle name="Normal 11 3 4 3 2 2 2 2 3" xfId="16891"/>
    <cellStyle name="Normal 11 3 4 3 2 2 2 2 3 2" xfId="16892"/>
    <cellStyle name="Normal 11 3 4 3 2 2 2 2 3 2 2" xfId="16893"/>
    <cellStyle name="Normal 11 3 4 3 2 2 2 2 3 2 2 2" xfId="16894"/>
    <cellStyle name="Normal 11 3 4 3 2 2 2 2 3 2 3" xfId="16895"/>
    <cellStyle name="Normal 11 3 4 3 2 2 2 2 3 3" xfId="16896"/>
    <cellStyle name="Normal 11 3 4 3 2 2 2 2 3 3 2" xfId="16897"/>
    <cellStyle name="Normal 11 3 4 3 2 2 2 2 3 4" xfId="16898"/>
    <cellStyle name="Normal 11 3 4 3 2 2 2 2 4" xfId="16899"/>
    <cellStyle name="Normal 11 3 4 3 2 2 2 2 4 2" xfId="16900"/>
    <cellStyle name="Normal 11 3 4 3 2 2 2 2 4 2 2" xfId="16901"/>
    <cellStyle name="Normal 11 3 4 3 2 2 2 2 4 3" xfId="16902"/>
    <cellStyle name="Normal 11 3 4 3 2 2 2 2 5" xfId="16903"/>
    <cellStyle name="Normal 11 3 4 3 2 2 2 2 5 2" xfId="16904"/>
    <cellStyle name="Normal 11 3 4 3 2 2 2 2 6" xfId="16905"/>
    <cellStyle name="Normal 11 3 4 3 2 2 2 3" xfId="16906"/>
    <cellStyle name="Normal 11 3 4 3 2 2 2 3 2" xfId="16907"/>
    <cellStyle name="Normal 11 3 4 3 2 2 2 3 2 2" xfId="16908"/>
    <cellStyle name="Normal 11 3 4 3 2 2 2 3 2 2 2" xfId="16909"/>
    <cellStyle name="Normal 11 3 4 3 2 2 2 3 2 3" xfId="16910"/>
    <cellStyle name="Normal 11 3 4 3 2 2 2 3 3" xfId="16911"/>
    <cellStyle name="Normal 11 3 4 3 2 2 2 3 3 2" xfId="16912"/>
    <cellStyle name="Normal 11 3 4 3 2 2 2 3 4" xfId="16913"/>
    <cellStyle name="Normal 11 3 4 3 2 2 2 4" xfId="16914"/>
    <cellStyle name="Normal 11 3 4 3 2 2 2 4 2" xfId="16915"/>
    <cellStyle name="Normal 11 3 4 3 2 2 2 4 2 2" xfId="16916"/>
    <cellStyle name="Normal 11 3 4 3 2 2 2 4 2 2 2" xfId="16917"/>
    <cellStyle name="Normal 11 3 4 3 2 2 2 4 2 3" xfId="16918"/>
    <cellStyle name="Normal 11 3 4 3 2 2 2 4 3" xfId="16919"/>
    <cellStyle name="Normal 11 3 4 3 2 2 2 4 3 2" xfId="16920"/>
    <cellStyle name="Normal 11 3 4 3 2 2 2 4 4" xfId="16921"/>
    <cellStyle name="Normal 11 3 4 3 2 2 2 5" xfId="16922"/>
    <cellStyle name="Normal 11 3 4 3 2 2 2 5 2" xfId="16923"/>
    <cellStyle name="Normal 11 3 4 3 2 2 2 5 2 2" xfId="16924"/>
    <cellStyle name="Normal 11 3 4 3 2 2 2 5 3" xfId="16925"/>
    <cellStyle name="Normal 11 3 4 3 2 2 2 6" xfId="16926"/>
    <cellStyle name="Normal 11 3 4 3 2 2 2 6 2" xfId="16927"/>
    <cellStyle name="Normal 11 3 4 3 2 2 2 7" xfId="16928"/>
    <cellStyle name="Normal 11 3 4 3 2 2 3" xfId="16929"/>
    <cellStyle name="Normal 11 3 4 3 2 2 3 2" xfId="16930"/>
    <cellStyle name="Normal 11 3 4 3 2 2 3 2 2" xfId="16931"/>
    <cellStyle name="Normal 11 3 4 3 2 2 3 2 2 2" xfId="16932"/>
    <cellStyle name="Normal 11 3 4 3 2 2 3 2 2 2 2" xfId="16933"/>
    <cellStyle name="Normal 11 3 4 3 2 2 3 2 2 3" xfId="16934"/>
    <cellStyle name="Normal 11 3 4 3 2 2 3 2 3" xfId="16935"/>
    <cellStyle name="Normal 11 3 4 3 2 2 3 2 3 2" xfId="16936"/>
    <cellStyle name="Normal 11 3 4 3 2 2 3 2 4" xfId="16937"/>
    <cellStyle name="Normal 11 3 4 3 2 2 3 3" xfId="16938"/>
    <cellStyle name="Normal 11 3 4 3 2 2 3 3 2" xfId="16939"/>
    <cellStyle name="Normal 11 3 4 3 2 2 3 3 2 2" xfId="16940"/>
    <cellStyle name="Normal 11 3 4 3 2 2 3 3 2 2 2" xfId="16941"/>
    <cellStyle name="Normal 11 3 4 3 2 2 3 3 2 3" xfId="16942"/>
    <cellStyle name="Normal 11 3 4 3 2 2 3 3 3" xfId="16943"/>
    <cellStyle name="Normal 11 3 4 3 2 2 3 3 3 2" xfId="16944"/>
    <cellStyle name="Normal 11 3 4 3 2 2 3 3 4" xfId="16945"/>
    <cellStyle name="Normal 11 3 4 3 2 2 3 4" xfId="16946"/>
    <cellStyle name="Normal 11 3 4 3 2 2 3 4 2" xfId="16947"/>
    <cellStyle name="Normal 11 3 4 3 2 2 3 4 2 2" xfId="16948"/>
    <cellStyle name="Normal 11 3 4 3 2 2 3 4 3" xfId="16949"/>
    <cellStyle name="Normal 11 3 4 3 2 2 3 5" xfId="16950"/>
    <cellStyle name="Normal 11 3 4 3 2 2 3 5 2" xfId="16951"/>
    <cellStyle name="Normal 11 3 4 3 2 2 3 6" xfId="16952"/>
    <cellStyle name="Normal 11 3 4 3 2 2 4" xfId="16953"/>
    <cellStyle name="Normal 11 3 4 3 2 2 4 2" xfId="16954"/>
    <cellStyle name="Normal 11 3 4 3 2 2 4 2 2" xfId="16955"/>
    <cellStyle name="Normal 11 3 4 3 2 2 4 2 2 2" xfId="16956"/>
    <cellStyle name="Normal 11 3 4 3 2 2 4 2 3" xfId="16957"/>
    <cellStyle name="Normal 11 3 4 3 2 2 4 3" xfId="16958"/>
    <cellStyle name="Normal 11 3 4 3 2 2 4 3 2" xfId="16959"/>
    <cellStyle name="Normal 11 3 4 3 2 2 4 4" xfId="16960"/>
    <cellStyle name="Normal 11 3 4 3 2 2 5" xfId="16961"/>
    <cellStyle name="Normal 11 3 4 3 2 2 5 2" xfId="16962"/>
    <cellStyle name="Normal 11 3 4 3 2 2 5 2 2" xfId="16963"/>
    <cellStyle name="Normal 11 3 4 3 2 2 5 2 2 2" xfId="16964"/>
    <cellStyle name="Normal 11 3 4 3 2 2 5 2 3" xfId="16965"/>
    <cellStyle name="Normal 11 3 4 3 2 2 5 3" xfId="16966"/>
    <cellStyle name="Normal 11 3 4 3 2 2 5 3 2" xfId="16967"/>
    <cellStyle name="Normal 11 3 4 3 2 2 5 4" xfId="16968"/>
    <cellStyle name="Normal 11 3 4 3 2 2 6" xfId="16969"/>
    <cellStyle name="Normal 11 3 4 3 2 2 6 2" xfId="16970"/>
    <cellStyle name="Normal 11 3 4 3 2 2 6 2 2" xfId="16971"/>
    <cellStyle name="Normal 11 3 4 3 2 2 6 3" xfId="16972"/>
    <cellStyle name="Normal 11 3 4 3 2 2 7" xfId="16973"/>
    <cellStyle name="Normal 11 3 4 3 2 2 7 2" xfId="16974"/>
    <cellStyle name="Normal 11 3 4 3 2 2 8" xfId="16975"/>
    <cellStyle name="Normal 11 3 4 3 2 3" xfId="16976"/>
    <cellStyle name="Normal 11 3 4 3 2 3 2" xfId="16977"/>
    <cellStyle name="Normal 11 3 4 3 2 3 2 2" xfId="16978"/>
    <cellStyle name="Normal 11 3 4 3 2 3 2 2 2" xfId="16979"/>
    <cellStyle name="Normal 11 3 4 3 2 3 2 2 2 2" xfId="16980"/>
    <cellStyle name="Normal 11 3 4 3 2 3 2 2 2 2 2" xfId="16981"/>
    <cellStyle name="Normal 11 3 4 3 2 3 2 2 2 3" xfId="16982"/>
    <cellStyle name="Normal 11 3 4 3 2 3 2 2 3" xfId="16983"/>
    <cellStyle name="Normal 11 3 4 3 2 3 2 2 3 2" xfId="16984"/>
    <cellStyle name="Normal 11 3 4 3 2 3 2 2 4" xfId="16985"/>
    <cellStyle name="Normal 11 3 4 3 2 3 2 3" xfId="16986"/>
    <cellStyle name="Normal 11 3 4 3 2 3 2 3 2" xfId="16987"/>
    <cellStyle name="Normal 11 3 4 3 2 3 2 3 2 2" xfId="16988"/>
    <cellStyle name="Normal 11 3 4 3 2 3 2 3 2 2 2" xfId="16989"/>
    <cellStyle name="Normal 11 3 4 3 2 3 2 3 2 3" xfId="16990"/>
    <cellStyle name="Normal 11 3 4 3 2 3 2 3 3" xfId="16991"/>
    <cellStyle name="Normal 11 3 4 3 2 3 2 3 3 2" xfId="16992"/>
    <cellStyle name="Normal 11 3 4 3 2 3 2 3 4" xfId="16993"/>
    <cellStyle name="Normal 11 3 4 3 2 3 2 4" xfId="16994"/>
    <cellStyle name="Normal 11 3 4 3 2 3 2 4 2" xfId="16995"/>
    <cellStyle name="Normal 11 3 4 3 2 3 2 4 2 2" xfId="16996"/>
    <cellStyle name="Normal 11 3 4 3 2 3 2 4 3" xfId="16997"/>
    <cellStyle name="Normal 11 3 4 3 2 3 2 5" xfId="16998"/>
    <cellStyle name="Normal 11 3 4 3 2 3 2 5 2" xfId="16999"/>
    <cellStyle name="Normal 11 3 4 3 2 3 2 6" xfId="17000"/>
    <cellStyle name="Normal 11 3 4 3 2 3 3" xfId="17001"/>
    <cellStyle name="Normal 11 3 4 3 2 3 3 2" xfId="17002"/>
    <cellStyle name="Normal 11 3 4 3 2 3 3 2 2" xfId="17003"/>
    <cellStyle name="Normal 11 3 4 3 2 3 3 2 2 2" xfId="17004"/>
    <cellStyle name="Normal 11 3 4 3 2 3 3 2 3" xfId="17005"/>
    <cellStyle name="Normal 11 3 4 3 2 3 3 3" xfId="17006"/>
    <cellStyle name="Normal 11 3 4 3 2 3 3 3 2" xfId="17007"/>
    <cellStyle name="Normal 11 3 4 3 2 3 3 4" xfId="17008"/>
    <cellStyle name="Normal 11 3 4 3 2 3 4" xfId="17009"/>
    <cellStyle name="Normal 11 3 4 3 2 3 4 2" xfId="17010"/>
    <cellStyle name="Normal 11 3 4 3 2 3 4 2 2" xfId="17011"/>
    <cellStyle name="Normal 11 3 4 3 2 3 4 2 2 2" xfId="17012"/>
    <cellStyle name="Normal 11 3 4 3 2 3 4 2 3" xfId="17013"/>
    <cellStyle name="Normal 11 3 4 3 2 3 4 3" xfId="17014"/>
    <cellStyle name="Normal 11 3 4 3 2 3 4 3 2" xfId="17015"/>
    <cellStyle name="Normal 11 3 4 3 2 3 4 4" xfId="17016"/>
    <cellStyle name="Normal 11 3 4 3 2 3 5" xfId="17017"/>
    <cellStyle name="Normal 11 3 4 3 2 3 5 2" xfId="17018"/>
    <cellStyle name="Normal 11 3 4 3 2 3 5 2 2" xfId="17019"/>
    <cellStyle name="Normal 11 3 4 3 2 3 5 3" xfId="17020"/>
    <cellStyle name="Normal 11 3 4 3 2 3 6" xfId="17021"/>
    <cellStyle name="Normal 11 3 4 3 2 3 6 2" xfId="17022"/>
    <cellStyle name="Normal 11 3 4 3 2 3 7" xfId="17023"/>
    <cellStyle name="Normal 11 3 4 3 2 4" xfId="17024"/>
    <cellStyle name="Normal 11 3 4 3 2 4 2" xfId="17025"/>
    <cellStyle name="Normal 11 3 4 3 2 4 2 2" xfId="17026"/>
    <cellStyle name="Normal 11 3 4 3 2 4 2 2 2" xfId="17027"/>
    <cellStyle name="Normal 11 3 4 3 2 4 2 2 2 2" xfId="17028"/>
    <cellStyle name="Normal 11 3 4 3 2 4 2 2 3" xfId="17029"/>
    <cellStyle name="Normal 11 3 4 3 2 4 2 3" xfId="17030"/>
    <cellStyle name="Normal 11 3 4 3 2 4 2 3 2" xfId="17031"/>
    <cellStyle name="Normal 11 3 4 3 2 4 2 4" xfId="17032"/>
    <cellStyle name="Normal 11 3 4 3 2 4 3" xfId="17033"/>
    <cellStyle name="Normal 11 3 4 3 2 4 3 2" xfId="17034"/>
    <cellStyle name="Normal 11 3 4 3 2 4 3 2 2" xfId="17035"/>
    <cellStyle name="Normal 11 3 4 3 2 4 3 2 2 2" xfId="17036"/>
    <cellStyle name="Normal 11 3 4 3 2 4 3 2 3" xfId="17037"/>
    <cellStyle name="Normal 11 3 4 3 2 4 3 3" xfId="17038"/>
    <cellStyle name="Normal 11 3 4 3 2 4 3 3 2" xfId="17039"/>
    <cellStyle name="Normal 11 3 4 3 2 4 3 4" xfId="17040"/>
    <cellStyle name="Normal 11 3 4 3 2 4 4" xfId="17041"/>
    <cellStyle name="Normal 11 3 4 3 2 4 4 2" xfId="17042"/>
    <cellStyle name="Normal 11 3 4 3 2 4 4 2 2" xfId="17043"/>
    <cellStyle name="Normal 11 3 4 3 2 4 4 3" xfId="17044"/>
    <cellStyle name="Normal 11 3 4 3 2 4 5" xfId="17045"/>
    <cellStyle name="Normal 11 3 4 3 2 4 5 2" xfId="17046"/>
    <cellStyle name="Normal 11 3 4 3 2 4 6" xfId="17047"/>
    <cellStyle name="Normal 11 3 4 3 2 5" xfId="17048"/>
    <cellStyle name="Normal 11 3 4 3 2 5 2" xfId="17049"/>
    <cellStyle name="Normal 11 3 4 3 2 5 2 2" xfId="17050"/>
    <cellStyle name="Normal 11 3 4 3 2 5 2 2 2" xfId="17051"/>
    <cellStyle name="Normal 11 3 4 3 2 5 2 3" xfId="17052"/>
    <cellStyle name="Normal 11 3 4 3 2 5 3" xfId="17053"/>
    <cellStyle name="Normal 11 3 4 3 2 5 3 2" xfId="17054"/>
    <cellStyle name="Normal 11 3 4 3 2 5 4" xfId="17055"/>
    <cellStyle name="Normal 11 3 4 3 2 6" xfId="17056"/>
    <cellStyle name="Normal 11 3 4 3 2 6 2" xfId="17057"/>
    <cellStyle name="Normal 11 3 4 3 2 6 2 2" xfId="17058"/>
    <cellStyle name="Normal 11 3 4 3 2 6 2 2 2" xfId="17059"/>
    <cellStyle name="Normal 11 3 4 3 2 6 2 3" xfId="17060"/>
    <cellStyle name="Normal 11 3 4 3 2 6 3" xfId="17061"/>
    <cellStyle name="Normal 11 3 4 3 2 6 3 2" xfId="17062"/>
    <cellStyle name="Normal 11 3 4 3 2 6 4" xfId="17063"/>
    <cellStyle name="Normal 11 3 4 3 2 7" xfId="17064"/>
    <cellStyle name="Normal 11 3 4 3 2 7 2" xfId="17065"/>
    <cellStyle name="Normal 11 3 4 3 2 7 2 2" xfId="17066"/>
    <cellStyle name="Normal 11 3 4 3 2 7 3" xfId="17067"/>
    <cellStyle name="Normal 11 3 4 3 2 8" xfId="17068"/>
    <cellStyle name="Normal 11 3 4 3 2 8 2" xfId="17069"/>
    <cellStyle name="Normal 11 3 4 3 2 9" xfId="17070"/>
    <cellStyle name="Normal 11 3 4 3 3" xfId="17071"/>
    <cellStyle name="Normal 11 3 4 3 3 2" xfId="17072"/>
    <cellStyle name="Normal 11 3 4 3 3 2 2" xfId="17073"/>
    <cellStyle name="Normal 11 3 4 3 3 2 2 2" xfId="17074"/>
    <cellStyle name="Normal 11 3 4 3 3 2 2 2 2" xfId="17075"/>
    <cellStyle name="Normal 11 3 4 3 3 2 2 2 2 2" xfId="17076"/>
    <cellStyle name="Normal 11 3 4 3 3 2 2 2 2 2 2" xfId="17077"/>
    <cellStyle name="Normal 11 3 4 3 3 2 2 2 2 3" xfId="17078"/>
    <cellStyle name="Normal 11 3 4 3 3 2 2 2 3" xfId="17079"/>
    <cellStyle name="Normal 11 3 4 3 3 2 2 2 3 2" xfId="17080"/>
    <cellStyle name="Normal 11 3 4 3 3 2 2 2 4" xfId="17081"/>
    <cellStyle name="Normal 11 3 4 3 3 2 2 3" xfId="17082"/>
    <cellStyle name="Normal 11 3 4 3 3 2 2 3 2" xfId="17083"/>
    <cellStyle name="Normal 11 3 4 3 3 2 2 3 2 2" xfId="17084"/>
    <cellStyle name="Normal 11 3 4 3 3 2 2 3 2 2 2" xfId="17085"/>
    <cellStyle name="Normal 11 3 4 3 3 2 2 3 2 3" xfId="17086"/>
    <cellStyle name="Normal 11 3 4 3 3 2 2 3 3" xfId="17087"/>
    <cellStyle name="Normal 11 3 4 3 3 2 2 3 3 2" xfId="17088"/>
    <cellStyle name="Normal 11 3 4 3 3 2 2 3 4" xfId="17089"/>
    <cellStyle name="Normal 11 3 4 3 3 2 2 4" xfId="17090"/>
    <cellStyle name="Normal 11 3 4 3 3 2 2 4 2" xfId="17091"/>
    <cellStyle name="Normal 11 3 4 3 3 2 2 4 2 2" xfId="17092"/>
    <cellStyle name="Normal 11 3 4 3 3 2 2 4 3" xfId="17093"/>
    <cellStyle name="Normal 11 3 4 3 3 2 2 5" xfId="17094"/>
    <cellStyle name="Normal 11 3 4 3 3 2 2 5 2" xfId="17095"/>
    <cellStyle name="Normal 11 3 4 3 3 2 2 6" xfId="17096"/>
    <cellStyle name="Normal 11 3 4 3 3 2 3" xfId="17097"/>
    <cellStyle name="Normal 11 3 4 3 3 2 3 2" xfId="17098"/>
    <cellStyle name="Normal 11 3 4 3 3 2 3 2 2" xfId="17099"/>
    <cellStyle name="Normal 11 3 4 3 3 2 3 2 2 2" xfId="17100"/>
    <cellStyle name="Normal 11 3 4 3 3 2 3 2 3" xfId="17101"/>
    <cellStyle name="Normal 11 3 4 3 3 2 3 3" xfId="17102"/>
    <cellStyle name="Normal 11 3 4 3 3 2 3 3 2" xfId="17103"/>
    <cellStyle name="Normal 11 3 4 3 3 2 3 4" xfId="17104"/>
    <cellStyle name="Normal 11 3 4 3 3 2 4" xfId="17105"/>
    <cellStyle name="Normal 11 3 4 3 3 2 4 2" xfId="17106"/>
    <cellStyle name="Normal 11 3 4 3 3 2 4 2 2" xfId="17107"/>
    <cellStyle name="Normal 11 3 4 3 3 2 4 2 2 2" xfId="17108"/>
    <cellStyle name="Normal 11 3 4 3 3 2 4 2 3" xfId="17109"/>
    <cellStyle name="Normal 11 3 4 3 3 2 4 3" xfId="17110"/>
    <cellStyle name="Normal 11 3 4 3 3 2 4 3 2" xfId="17111"/>
    <cellStyle name="Normal 11 3 4 3 3 2 4 4" xfId="17112"/>
    <cellStyle name="Normal 11 3 4 3 3 2 5" xfId="17113"/>
    <cellStyle name="Normal 11 3 4 3 3 2 5 2" xfId="17114"/>
    <cellStyle name="Normal 11 3 4 3 3 2 5 2 2" xfId="17115"/>
    <cellStyle name="Normal 11 3 4 3 3 2 5 3" xfId="17116"/>
    <cellStyle name="Normal 11 3 4 3 3 2 6" xfId="17117"/>
    <cellStyle name="Normal 11 3 4 3 3 2 6 2" xfId="17118"/>
    <cellStyle name="Normal 11 3 4 3 3 2 7" xfId="17119"/>
    <cellStyle name="Normal 11 3 4 3 3 3" xfId="17120"/>
    <cellStyle name="Normal 11 3 4 3 3 3 2" xfId="17121"/>
    <cellStyle name="Normal 11 3 4 3 3 3 2 2" xfId="17122"/>
    <cellStyle name="Normal 11 3 4 3 3 3 2 2 2" xfId="17123"/>
    <cellStyle name="Normal 11 3 4 3 3 3 2 2 2 2" xfId="17124"/>
    <cellStyle name="Normal 11 3 4 3 3 3 2 2 3" xfId="17125"/>
    <cellStyle name="Normal 11 3 4 3 3 3 2 3" xfId="17126"/>
    <cellStyle name="Normal 11 3 4 3 3 3 2 3 2" xfId="17127"/>
    <cellStyle name="Normal 11 3 4 3 3 3 2 4" xfId="17128"/>
    <cellStyle name="Normal 11 3 4 3 3 3 3" xfId="17129"/>
    <cellStyle name="Normal 11 3 4 3 3 3 3 2" xfId="17130"/>
    <cellStyle name="Normal 11 3 4 3 3 3 3 2 2" xfId="17131"/>
    <cellStyle name="Normal 11 3 4 3 3 3 3 2 2 2" xfId="17132"/>
    <cellStyle name="Normal 11 3 4 3 3 3 3 2 3" xfId="17133"/>
    <cellStyle name="Normal 11 3 4 3 3 3 3 3" xfId="17134"/>
    <cellStyle name="Normal 11 3 4 3 3 3 3 3 2" xfId="17135"/>
    <cellStyle name="Normal 11 3 4 3 3 3 3 4" xfId="17136"/>
    <cellStyle name="Normal 11 3 4 3 3 3 4" xfId="17137"/>
    <cellStyle name="Normal 11 3 4 3 3 3 4 2" xfId="17138"/>
    <cellStyle name="Normal 11 3 4 3 3 3 4 2 2" xfId="17139"/>
    <cellStyle name="Normal 11 3 4 3 3 3 4 3" xfId="17140"/>
    <cellStyle name="Normal 11 3 4 3 3 3 5" xfId="17141"/>
    <cellStyle name="Normal 11 3 4 3 3 3 5 2" xfId="17142"/>
    <cellStyle name="Normal 11 3 4 3 3 3 6" xfId="17143"/>
    <cellStyle name="Normal 11 3 4 3 3 4" xfId="17144"/>
    <cellStyle name="Normal 11 3 4 3 3 4 2" xfId="17145"/>
    <cellStyle name="Normal 11 3 4 3 3 4 2 2" xfId="17146"/>
    <cellStyle name="Normal 11 3 4 3 3 4 2 2 2" xfId="17147"/>
    <cellStyle name="Normal 11 3 4 3 3 4 2 3" xfId="17148"/>
    <cellStyle name="Normal 11 3 4 3 3 4 3" xfId="17149"/>
    <cellStyle name="Normal 11 3 4 3 3 4 3 2" xfId="17150"/>
    <cellStyle name="Normal 11 3 4 3 3 4 4" xfId="17151"/>
    <cellStyle name="Normal 11 3 4 3 3 5" xfId="17152"/>
    <cellStyle name="Normal 11 3 4 3 3 5 2" xfId="17153"/>
    <cellStyle name="Normal 11 3 4 3 3 5 2 2" xfId="17154"/>
    <cellStyle name="Normal 11 3 4 3 3 5 2 2 2" xfId="17155"/>
    <cellStyle name="Normal 11 3 4 3 3 5 2 3" xfId="17156"/>
    <cellStyle name="Normal 11 3 4 3 3 5 3" xfId="17157"/>
    <cellStyle name="Normal 11 3 4 3 3 5 3 2" xfId="17158"/>
    <cellStyle name="Normal 11 3 4 3 3 5 4" xfId="17159"/>
    <cellStyle name="Normal 11 3 4 3 3 6" xfId="17160"/>
    <cellStyle name="Normal 11 3 4 3 3 6 2" xfId="17161"/>
    <cellStyle name="Normal 11 3 4 3 3 6 2 2" xfId="17162"/>
    <cellStyle name="Normal 11 3 4 3 3 6 3" xfId="17163"/>
    <cellStyle name="Normal 11 3 4 3 3 7" xfId="17164"/>
    <cellStyle name="Normal 11 3 4 3 3 7 2" xfId="17165"/>
    <cellStyle name="Normal 11 3 4 3 3 8" xfId="17166"/>
    <cellStyle name="Normal 11 3 4 3 4" xfId="17167"/>
    <cellStyle name="Normal 11 3 4 3 4 2" xfId="17168"/>
    <cellStyle name="Normal 11 3 4 3 4 2 2" xfId="17169"/>
    <cellStyle name="Normal 11 3 4 3 4 2 2 2" xfId="17170"/>
    <cellStyle name="Normal 11 3 4 3 4 2 2 2 2" xfId="17171"/>
    <cellStyle name="Normal 11 3 4 3 4 2 2 2 2 2" xfId="17172"/>
    <cellStyle name="Normal 11 3 4 3 4 2 2 2 3" xfId="17173"/>
    <cellStyle name="Normal 11 3 4 3 4 2 2 3" xfId="17174"/>
    <cellStyle name="Normal 11 3 4 3 4 2 2 3 2" xfId="17175"/>
    <cellStyle name="Normal 11 3 4 3 4 2 2 4" xfId="17176"/>
    <cellStyle name="Normal 11 3 4 3 4 2 3" xfId="17177"/>
    <cellStyle name="Normal 11 3 4 3 4 2 3 2" xfId="17178"/>
    <cellStyle name="Normal 11 3 4 3 4 2 3 2 2" xfId="17179"/>
    <cellStyle name="Normal 11 3 4 3 4 2 3 2 2 2" xfId="17180"/>
    <cellStyle name="Normal 11 3 4 3 4 2 3 2 3" xfId="17181"/>
    <cellStyle name="Normal 11 3 4 3 4 2 3 3" xfId="17182"/>
    <cellStyle name="Normal 11 3 4 3 4 2 3 3 2" xfId="17183"/>
    <cellStyle name="Normal 11 3 4 3 4 2 3 4" xfId="17184"/>
    <cellStyle name="Normal 11 3 4 3 4 2 4" xfId="17185"/>
    <cellStyle name="Normal 11 3 4 3 4 2 4 2" xfId="17186"/>
    <cellStyle name="Normal 11 3 4 3 4 2 4 2 2" xfId="17187"/>
    <cellStyle name="Normal 11 3 4 3 4 2 4 3" xfId="17188"/>
    <cellStyle name="Normal 11 3 4 3 4 2 5" xfId="17189"/>
    <cellStyle name="Normal 11 3 4 3 4 2 5 2" xfId="17190"/>
    <cellStyle name="Normal 11 3 4 3 4 2 6" xfId="17191"/>
    <cellStyle name="Normal 11 3 4 3 4 3" xfId="17192"/>
    <cellStyle name="Normal 11 3 4 3 4 3 2" xfId="17193"/>
    <cellStyle name="Normal 11 3 4 3 4 3 2 2" xfId="17194"/>
    <cellStyle name="Normal 11 3 4 3 4 3 2 2 2" xfId="17195"/>
    <cellStyle name="Normal 11 3 4 3 4 3 2 3" xfId="17196"/>
    <cellStyle name="Normal 11 3 4 3 4 3 3" xfId="17197"/>
    <cellStyle name="Normal 11 3 4 3 4 3 3 2" xfId="17198"/>
    <cellStyle name="Normal 11 3 4 3 4 3 4" xfId="17199"/>
    <cellStyle name="Normal 11 3 4 3 4 4" xfId="17200"/>
    <cellStyle name="Normal 11 3 4 3 4 4 2" xfId="17201"/>
    <cellStyle name="Normal 11 3 4 3 4 4 2 2" xfId="17202"/>
    <cellStyle name="Normal 11 3 4 3 4 4 2 2 2" xfId="17203"/>
    <cellStyle name="Normal 11 3 4 3 4 4 2 3" xfId="17204"/>
    <cellStyle name="Normal 11 3 4 3 4 4 3" xfId="17205"/>
    <cellStyle name="Normal 11 3 4 3 4 4 3 2" xfId="17206"/>
    <cellStyle name="Normal 11 3 4 3 4 4 4" xfId="17207"/>
    <cellStyle name="Normal 11 3 4 3 4 5" xfId="17208"/>
    <cellStyle name="Normal 11 3 4 3 4 5 2" xfId="17209"/>
    <cellStyle name="Normal 11 3 4 3 4 5 2 2" xfId="17210"/>
    <cellStyle name="Normal 11 3 4 3 4 5 3" xfId="17211"/>
    <cellStyle name="Normal 11 3 4 3 4 6" xfId="17212"/>
    <cellStyle name="Normal 11 3 4 3 4 6 2" xfId="17213"/>
    <cellStyle name="Normal 11 3 4 3 4 7" xfId="17214"/>
    <cellStyle name="Normal 11 3 4 3 5" xfId="17215"/>
    <cellStyle name="Normal 11 3 4 3 5 2" xfId="17216"/>
    <cellStyle name="Normal 11 3 4 3 5 2 2" xfId="17217"/>
    <cellStyle name="Normal 11 3 4 3 5 2 2 2" xfId="17218"/>
    <cellStyle name="Normal 11 3 4 3 5 2 2 2 2" xfId="17219"/>
    <cellStyle name="Normal 11 3 4 3 5 2 2 3" xfId="17220"/>
    <cellStyle name="Normal 11 3 4 3 5 2 3" xfId="17221"/>
    <cellStyle name="Normal 11 3 4 3 5 2 3 2" xfId="17222"/>
    <cellStyle name="Normal 11 3 4 3 5 2 4" xfId="17223"/>
    <cellStyle name="Normal 11 3 4 3 5 3" xfId="17224"/>
    <cellStyle name="Normal 11 3 4 3 5 3 2" xfId="17225"/>
    <cellStyle name="Normal 11 3 4 3 5 3 2 2" xfId="17226"/>
    <cellStyle name="Normal 11 3 4 3 5 3 2 2 2" xfId="17227"/>
    <cellStyle name="Normal 11 3 4 3 5 3 2 3" xfId="17228"/>
    <cellStyle name="Normal 11 3 4 3 5 3 3" xfId="17229"/>
    <cellStyle name="Normal 11 3 4 3 5 3 3 2" xfId="17230"/>
    <cellStyle name="Normal 11 3 4 3 5 3 4" xfId="17231"/>
    <cellStyle name="Normal 11 3 4 3 5 4" xfId="17232"/>
    <cellStyle name="Normal 11 3 4 3 5 4 2" xfId="17233"/>
    <cellStyle name="Normal 11 3 4 3 5 4 2 2" xfId="17234"/>
    <cellStyle name="Normal 11 3 4 3 5 4 3" xfId="17235"/>
    <cellStyle name="Normal 11 3 4 3 5 5" xfId="17236"/>
    <cellStyle name="Normal 11 3 4 3 5 5 2" xfId="17237"/>
    <cellStyle name="Normal 11 3 4 3 5 6" xfId="17238"/>
    <cellStyle name="Normal 11 3 4 3 6" xfId="17239"/>
    <cellStyle name="Normal 11 3 4 3 6 2" xfId="17240"/>
    <cellStyle name="Normal 11 3 4 3 6 2 2" xfId="17241"/>
    <cellStyle name="Normal 11 3 4 3 6 2 2 2" xfId="17242"/>
    <cellStyle name="Normal 11 3 4 3 6 2 3" xfId="17243"/>
    <cellStyle name="Normal 11 3 4 3 6 3" xfId="17244"/>
    <cellStyle name="Normal 11 3 4 3 6 3 2" xfId="17245"/>
    <cellStyle name="Normal 11 3 4 3 6 4" xfId="17246"/>
    <cellStyle name="Normal 11 3 4 3 7" xfId="17247"/>
    <cellStyle name="Normal 11 3 4 3 7 2" xfId="17248"/>
    <cellStyle name="Normal 11 3 4 3 7 2 2" xfId="17249"/>
    <cellStyle name="Normal 11 3 4 3 7 2 2 2" xfId="17250"/>
    <cellStyle name="Normal 11 3 4 3 7 2 3" xfId="17251"/>
    <cellStyle name="Normal 11 3 4 3 7 3" xfId="17252"/>
    <cellStyle name="Normal 11 3 4 3 7 3 2" xfId="17253"/>
    <cellStyle name="Normal 11 3 4 3 7 4" xfId="17254"/>
    <cellStyle name="Normal 11 3 4 3 8" xfId="17255"/>
    <cellStyle name="Normal 11 3 4 3 8 2" xfId="17256"/>
    <cellStyle name="Normal 11 3 4 3 8 2 2" xfId="17257"/>
    <cellStyle name="Normal 11 3 4 3 8 3" xfId="17258"/>
    <cellStyle name="Normal 11 3 4 3 9" xfId="17259"/>
    <cellStyle name="Normal 11 3 4 3 9 2" xfId="17260"/>
    <cellStyle name="Normal 11 3 4 4" xfId="17261"/>
    <cellStyle name="Normal 11 3 4 4 2" xfId="17262"/>
    <cellStyle name="Normal 11 3 4 4 2 2" xfId="17263"/>
    <cellStyle name="Normal 11 3 4 4 2 2 2" xfId="17264"/>
    <cellStyle name="Normal 11 3 4 4 2 2 2 2" xfId="17265"/>
    <cellStyle name="Normal 11 3 4 4 2 2 2 2 2" xfId="17266"/>
    <cellStyle name="Normal 11 3 4 4 2 2 2 2 2 2" xfId="17267"/>
    <cellStyle name="Normal 11 3 4 4 2 2 2 2 3" xfId="17268"/>
    <cellStyle name="Normal 11 3 4 4 2 2 2 3" xfId="17269"/>
    <cellStyle name="Normal 11 3 4 4 2 2 2 3 2" xfId="17270"/>
    <cellStyle name="Normal 11 3 4 4 2 2 2 4" xfId="17271"/>
    <cellStyle name="Normal 11 3 4 4 2 2 3" xfId="17272"/>
    <cellStyle name="Normal 11 3 4 4 2 2 3 2" xfId="17273"/>
    <cellStyle name="Normal 11 3 4 4 2 2 3 2 2" xfId="17274"/>
    <cellStyle name="Normal 11 3 4 4 2 2 3 2 2 2" xfId="17275"/>
    <cellStyle name="Normal 11 3 4 4 2 2 3 2 3" xfId="17276"/>
    <cellStyle name="Normal 11 3 4 4 2 2 3 3" xfId="17277"/>
    <cellStyle name="Normal 11 3 4 4 2 2 3 3 2" xfId="17278"/>
    <cellStyle name="Normal 11 3 4 4 2 2 3 4" xfId="17279"/>
    <cellStyle name="Normal 11 3 4 4 2 2 4" xfId="17280"/>
    <cellStyle name="Normal 11 3 4 4 2 2 4 2" xfId="17281"/>
    <cellStyle name="Normal 11 3 4 4 2 2 4 2 2" xfId="17282"/>
    <cellStyle name="Normal 11 3 4 4 2 2 4 3" xfId="17283"/>
    <cellStyle name="Normal 11 3 4 4 2 2 5" xfId="17284"/>
    <cellStyle name="Normal 11 3 4 4 2 2 5 2" xfId="17285"/>
    <cellStyle name="Normal 11 3 4 4 2 2 6" xfId="17286"/>
    <cellStyle name="Normal 11 3 4 4 2 3" xfId="17287"/>
    <cellStyle name="Normal 11 3 4 4 2 3 2" xfId="17288"/>
    <cellStyle name="Normal 11 3 4 4 2 3 2 2" xfId="17289"/>
    <cellStyle name="Normal 11 3 4 4 2 3 2 2 2" xfId="17290"/>
    <cellStyle name="Normal 11 3 4 4 2 3 2 3" xfId="17291"/>
    <cellStyle name="Normal 11 3 4 4 2 3 3" xfId="17292"/>
    <cellStyle name="Normal 11 3 4 4 2 3 3 2" xfId="17293"/>
    <cellStyle name="Normal 11 3 4 4 2 3 4" xfId="17294"/>
    <cellStyle name="Normal 11 3 4 4 2 4" xfId="17295"/>
    <cellStyle name="Normal 11 3 4 4 2 4 2" xfId="17296"/>
    <cellStyle name="Normal 11 3 4 4 2 4 2 2" xfId="17297"/>
    <cellStyle name="Normal 11 3 4 4 2 4 2 2 2" xfId="17298"/>
    <cellStyle name="Normal 11 3 4 4 2 4 2 3" xfId="17299"/>
    <cellStyle name="Normal 11 3 4 4 2 4 3" xfId="17300"/>
    <cellStyle name="Normal 11 3 4 4 2 4 3 2" xfId="17301"/>
    <cellStyle name="Normal 11 3 4 4 2 4 4" xfId="17302"/>
    <cellStyle name="Normal 11 3 4 4 2 5" xfId="17303"/>
    <cellStyle name="Normal 11 3 4 4 2 5 2" xfId="17304"/>
    <cellStyle name="Normal 11 3 4 4 2 5 2 2" xfId="17305"/>
    <cellStyle name="Normal 11 3 4 4 2 5 3" xfId="17306"/>
    <cellStyle name="Normal 11 3 4 4 2 6" xfId="17307"/>
    <cellStyle name="Normal 11 3 4 4 2 6 2" xfId="17308"/>
    <cellStyle name="Normal 11 3 4 4 2 7" xfId="17309"/>
    <cellStyle name="Normal 11 3 4 4 3" xfId="17310"/>
    <cellStyle name="Normal 11 3 4 4 3 2" xfId="17311"/>
    <cellStyle name="Normal 11 3 4 4 3 2 2" xfId="17312"/>
    <cellStyle name="Normal 11 3 4 4 3 2 2 2" xfId="17313"/>
    <cellStyle name="Normal 11 3 4 4 3 2 2 2 2" xfId="17314"/>
    <cellStyle name="Normal 11 3 4 4 3 2 2 3" xfId="17315"/>
    <cellStyle name="Normal 11 3 4 4 3 2 3" xfId="17316"/>
    <cellStyle name="Normal 11 3 4 4 3 2 3 2" xfId="17317"/>
    <cellStyle name="Normal 11 3 4 4 3 2 4" xfId="17318"/>
    <cellStyle name="Normal 11 3 4 4 3 3" xfId="17319"/>
    <cellStyle name="Normal 11 3 4 4 3 3 2" xfId="17320"/>
    <cellStyle name="Normal 11 3 4 4 3 3 2 2" xfId="17321"/>
    <cellStyle name="Normal 11 3 4 4 3 3 2 2 2" xfId="17322"/>
    <cellStyle name="Normal 11 3 4 4 3 3 2 3" xfId="17323"/>
    <cellStyle name="Normal 11 3 4 4 3 3 3" xfId="17324"/>
    <cellStyle name="Normal 11 3 4 4 3 3 3 2" xfId="17325"/>
    <cellStyle name="Normal 11 3 4 4 3 3 4" xfId="17326"/>
    <cellStyle name="Normal 11 3 4 4 3 4" xfId="17327"/>
    <cellStyle name="Normal 11 3 4 4 3 4 2" xfId="17328"/>
    <cellStyle name="Normal 11 3 4 4 3 4 2 2" xfId="17329"/>
    <cellStyle name="Normal 11 3 4 4 3 4 3" xfId="17330"/>
    <cellStyle name="Normal 11 3 4 4 3 5" xfId="17331"/>
    <cellStyle name="Normal 11 3 4 4 3 5 2" xfId="17332"/>
    <cellStyle name="Normal 11 3 4 4 3 6" xfId="17333"/>
    <cellStyle name="Normal 11 3 4 4 4" xfId="17334"/>
    <cellStyle name="Normal 11 3 4 4 4 2" xfId="17335"/>
    <cellStyle name="Normal 11 3 4 4 4 2 2" xfId="17336"/>
    <cellStyle name="Normal 11 3 4 4 4 2 2 2" xfId="17337"/>
    <cellStyle name="Normal 11 3 4 4 4 2 3" xfId="17338"/>
    <cellStyle name="Normal 11 3 4 4 4 3" xfId="17339"/>
    <cellStyle name="Normal 11 3 4 4 4 3 2" xfId="17340"/>
    <cellStyle name="Normal 11 3 4 4 4 4" xfId="17341"/>
    <cellStyle name="Normal 11 3 4 4 5" xfId="17342"/>
    <cellStyle name="Normal 11 3 4 4 5 2" xfId="17343"/>
    <cellStyle name="Normal 11 3 4 4 5 2 2" xfId="17344"/>
    <cellStyle name="Normal 11 3 4 4 5 2 2 2" xfId="17345"/>
    <cellStyle name="Normal 11 3 4 4 5 2 3" xfId="17346"/>
    <cellStyle name="Normal 11 3 4 4 5 3" xfId="17347"/>
    <cellStyle name="Normal 11 3 4 4 5 3 2" xfId="17348"/>
    <cellStyle name="Normal 11 3 4 4 5 4" xfId="17349"/>
    <cellStyle name="Normal 11 3 4 4 6" xfId="17350"/>
    <cellStyle name="Normal 11 3 4 4 6 2" xfId="17351"/>
    <cellStyle name="Normal 11 3 4 4 6 2 2" xfId="17352"/>
    <cellStyle name="Normal 11 3 4 4 6 3" xfId="17353"/>
    <cellStyle name="Normal 11 3 4 4 7" xfId="17354"/>
    <cellStyle name="Normal 11 3 4 4 7 2" xfId="17355"/>
    <cellStyle name="Normal 11 3 4 4 8" xfId="17356"/>
    <cellStyle name="Normal 11 3 4 5" xfId="17357"/>
    <cellStyle name="Normal 11 3 4 5 2" xfId="17358"/>
    <cellStyle name="Normal 11 3 4 5 2 2" xfId="17359"/>
    <cellStyle name="Normal 11 3 4 5 2 2 2" xfId="17360"/>
    <cellStyle name="Normal 11 3 4 5 2 2 2 2" xfId="17361"/>
    <cellStyle name="Normal 11 3 4 5 2 2 2 2 2" xfId="17362"/>
    <cellStyle name="Normal 11 3 4 5 2 2 2 3" xfId="17363"/>
    <cellStyle name="Normal 11 3 4 5 2 2 3" xfId="17364"/>
    <cellStyle name="Normal 11 3 4 5 2 2 3 2" xfId="17365"/>
    <cellStyle name="Normal 11 3 4 5 2 2 4" xfId="17366"/>
    <cellStyle name="Normal 11 3 4 5 2 3" xfId="17367"/>
    <cellStyle name="Normal 11 3 4 5 2 3 2" xfId="17368"/>
    <cellStyle name="Normal 11 3 4 5 2 3 2 2" xfId="17369"/>
    <cellStyle name="Normal 11 3 4 5 2 3 2 2 2" xfId="17370"/>
    <cellStyle name="Normal 11 3 4 5 2 3 2 3" xfId="17371"/>
    <cellStyle name="Normal 11 3 4 5 2 3 3" xfId="17372"/>
    <cellStyle name="Normal 11 3 4 5 2 3 3 2" xfId="17373"/>
    <cellStyle name="Normal 11 3 4 5 2 3 4" xfId="17374"/>
    <cellStyle name="Normal 11 3 4 5 2 4" xfId="17375"/>
    <cellStyle name="Normal 11 3 4 5 2 4 2" xfId="17376"/>
    <cellStyle name="Normal 11 3 4 5 2 4 2 2" xfId="17377"/>
    <cellStyle name="Normal 11 3 4 5 2 4 3" xfId="17378"/>
    <cellStyle name="Normal 11 3 4 5 2 5" xfId="17379"/>
    <cellStyle name="Normal 11 3 4 5 2 5 2" xfId="17380"/>
    <cellStyle name="Normal 11 3 4 5 2 6" xfId="17381"/>
    <cellStyle name="Normal 11 3 4 5 3" xfId="17382"/>
    <cellStyle name="Normal 11 3 4 5 3 2" xfId="17383"/>
    <cellStyle name="Normal 11 3 4 5 3 2 2" xfId="17384"/>
    <cellStyle name="Normal 11 3 4 5 3 2 2 2" xfId="17385"/>
    <cellStyle name="Normal 11 3 4 5 3 2 3" xfId="17386"/>
    <cellStyle name="Normal 11 3 4 5 3 3" xfId="17387"/>
    <cellStyle name="Normal 11 3 4 5 3 3 2" xfId="17388"/>
    <cellStyle name="Normal 11 3 4 5 3 4" xfId="17389"/>
    <cellStyle name="Normal 11 3 4 5 4" xfId="17390"/>
    <cellStyle name="Normal 11 3 4 5 4 2" xfId="17391"/>
    <cellStyle name="Normal 11 3 4 5 4 2 2" xfId="17392"/>
    <cellStyle name="Normal 11 3 4 5 4 2 2 2" xfId="17393"/>
    <cellStyle name="Normal 11 3 4 5 4 2 3" xfId="17394"/>
    <cellStyle name="Normal 11 3 4 5 4 3" xfId="17395"/>
    <cellStyle name="Normal 11 3 4 5 4 3 2" xfId="17396"/>
    <cellStyle name="Normal 11 3 4 5 4 4" xfId="17397"/>
    <cellStyle name="Normal 11 3 4 5 5" xfId="17398"/>
    <cellStyle name="Normal 11 3 4 5 5 2" xfId="17399"/>
    <cellStyle name="Normal 11 3 4 5 5 2 2" xfId="17400"/>
    <cellStyle name="Normal 11 3 4 5 5 3" xfId="17401"/>
    <cellStyle name="Normal 11 3 4 5 6" xfId="17402"/>
    <cellStyle name="Normal 11 3 4 5 6 2" xfId="17403"/>
    <cellStyle name="Normal 11 3 4 5 7" xfId="17404"/>
    <cellStyle name="Normal 11 3 4 6" xfId="17405"/>
    <cellStyle name="Normal 11 3 4 6 2" xfId="17406"/>
    <cellStyle name="Normal 11 3 4 6 2 2" xfId="17407"/>
    <cellStyle name="Normal 11 3 4 6 2 2 2" xfId="17408"/>
    <cellStyle name="Normal 11 3 4 6 2 2 2 2" xfId="17409"/>
    <cellStyle name="Normal 11 3 4 6 2 2 2 2 2" xfId="17410"/>
    <cellStyle name="Normal 11 3 4 6 2 2 2 3" xfId="17411"/>
    <cellStyle name="Normal 11 3 4 6 2 2 3" xfId="17412"/>
    <cellStyle name="Normal 11 3 4 6 2 2 3 2" xfId="17413"/>
    <cellStyle name="Normal 11 3 4 6 2 2 4" xfId="17414"/>
    <cellStyle name="Normal 11 3 4 6 2 3" xfId="17415"/>
    <cellStyle name="Normal 11 3 4 6 2 3 2" xfId="17416"/>
    <cellStyle name="Normal 11 3 4 6 2 3 2 2" xfId="17417"/>
    <cellStyle name="Normal 11 3 4 6 2 3 2 2 2" xfId="17418"/>
    <cellStyle name="Normal 11 3 4 6 2 3 2 3" xfId="17419"/>
    <cellStyle name="Normal 11 3 4 6 2 3 3" xfId="17420"/>
    <cellStyle name="Normal 11 3 4 6 2 3 3 2" xfId="17421"/>
    <cellStyle name="Normal 11 3 4 6 2 3 4" xfId="17422"/>
    <cellStyle name="Normal 11 3 4 6 2 4" xfId="17423"/>
    <cellStyle name="Normal 11 3 4 6 2 4 2" xfId="17424"/>
    <cellStyle name="Normal 11 3 4 6 2 4 2 2" xfId="17425"/>
    <cellStyle name="Normal 11 3 4 6 2 4 3" xfId="17426"/>
    <cellStyle name="Normal 11 3 4 6 2 5" xfId="17427"/>
    <cellStyle name="Normal 11 3 4 6 2 5 2" xfId="17428"/>
    <cellStyle name="Normal 11 3 4 6 2 6" xfId="17429"/>
    <cellStyle name="Normal 11 3 4 6 3" xfId="17430"/>
    <cellStyle name="Normal 11 3 4 6 3 2" xfId="17431"/>
    <cellStyle name="Normal 11 3 4 6 3 2 2" xfId="17432"/>
    <cellStyle name="Normal 11 3 4 6 3 2 2 2" xfId="17433"/>
    <cellStyle name="Normal 11 3 4 6 3 2 3" xfId="17434"/>
    <cellStyle name="Normal 11 3 4 6 3 3" xfId="17435"/>
    <cellStyle name="Normal 11 3 4 6 3 3 2" xfId="17436"/>
    <cellStyle name="Normal 11 3 4 6 3 4" xfId="17437"/>
    <cellStyle name="Normal 11 3 4 6 4" xfId="17438"/>
    <cellStyle name="Normal 11 3 4 6 4 2" xfId="17439"/>
    <cellStyle name="Normal 11 3 4 6 4 2 2" xfId="17440"/>
    <cellStyle name="Normal 11 3 4 6 4 2 2 2" xfId="17441"/>
    <cellStyle name="Normal 11 3 4 6 4 2 3" xfId="17442"/>
    <cellStyle name="Normal 11 3 4 6 4 3" xfId="17443"/>
    <cellStyle name="Normal 11 3 4 6 4 3 2" xfId="17444"/>
    <cellStyle name="Normal 11 3 4 6 4 4" xfId="17445"/>
    <cellStyle name="Normal 11 3 4 6 5" xfId="17446"/>
    <cellStyle name="Normal 11 3 4 6 5 2" xfId="17447"/>
    <cellStyle name="Normal 11 3 4 6 5 2 2" xfId="17448"/>
    <cellStyle name="Normal 11 3 4 6 5 3" xfId="17449"/>
    <cellStyle name="Normal 11 3 4 6 6" xfId="17450"/>
    <cellStyle name="Normal 11 3 4 6 6 2" xfId="17451"/>
    <cellStyle name="Normal 11 3 4 6 7" xfId="17452"/>
    <cellStyle name="Normal 11 3 4 7" xfId="17453"/>
    <cellStyle name="Normal 11 3 4 7 2" xfId="17454"/>
    <cellStyle name="Normal 11 3 4 7 2 2" xfId="17455"/>
    <cellStyle name="Normal 11 3 4 7 2 2 2" xfId="17456"/>
    <cellStyle name="Normal 11 3 4 7 2 2 2 2" xfId="17457"/>
    <cellStyle name="Normal 11 3 4 7 2 2 3" xfId="17458"/>
    <cellStyle name="Normal 11 3 4 7 2 3" xfId="17459"/>
    <cellStyle name="Normal 11 3 4 7 2 3 2" xfId="17460"/>
    <cellStyle name="Normal 11 3 4 7 2 4" xfId="17461"/>
    <cellStyle name="Normal 11 3 4 7 3" xfId="17462"/>
    <cellStyle name="Normal 11 3 4 7 3 2" xfId="17463"/>
    <cellStyle name="Normal 11 3 4 7 3 2 2" xfId="17464"/>
    <cellStyle name="Normal 11 3 4 7 3 2 2 2" xfId="17465"/>
    <cellStyle name="Normal 11 3 4 7 3 2 3" xfId="17466"/>
    <cellStyle name="Normal 11 3 4 7 3 3" xfId="17467"/>
    <cellStyle name="Normal 11 3 4 7 3 3 2" xfId="17468"/>
    <cellStyle name="Normal 11 3 4 7 3 4" xfId="17469"/>
    <cellStyle name="Normal 11 3 4 7 4" xfId="17470"/>
    <cellStyle name="Normal 11 3 4 7 4 2" xfId="17471"/>
    <cellStyle name="Normal 11 3 4 7 4 2 2" xfId="17472"/>
    <cellStyle name="Normal 11 3 4 7 4 3" xfId="17473"/>
    <cellStyle name="Normal 11 3 4 7 5" xfId="17474"/>
    <cellStyle name="Normal 11 3 4 7 5 2" xfId="17475"/>
    <cellStyle name="Normal 11 3 4 7 6" xfId="17476"/>
    <cellStyle name="Normal 11 3 4 8" xfId="17477"/>
    <cellStyle name="Normal 11 3 4 8 2" xfId="17478"/>
    <cellStyle name="Normal 11 3 4 8 2 2" xfId="17479"/>
    <cellStyle name="Normal 11 3 4 8 2 2 2" xfId="17480"/>
    <cellStyle name="Normal 11 3 4 8 2 3" xfId="17481"/>
    <cellStyle name="Normal 11 3 4 8 3" xfId="17482"/>
    <cellStyle name="Normal 11 3 4 8 3 2" xfId="17483"/>
    <cellStyle name="Normal 11 3 4 8 4" xfId="17484"/>
    <cellStyle name="Normal 11 3 4 9" xfId="17485"/>
    <cellStyle name="Normal 11 3 4 9 2" xfId="17486"/>
    <cellStyle name="Normal 11 3 4 9 2 2" xfId="17487"/>
    <cellStyle name="Normal 11 3 4 9 2 2 2" xfId="17488"/>
    <cellStyle name="Normal 11 3 4 9 2 3" xfId="17489"/>
    <cellStyle name="Normal 11 3 4 9 3" xfId="17490"/>
    <cellStyle name="Normal 11 3 4 9 3 2" xfId="17491"/>
    <cellStyle name="Normal 11 3 4 9 4" xfId="17492"/>
    <cellStyle name="Normal 11 3 5" xfId="17493"/>
    <cellStyle name="Normal 11 3 5 2" xfId="17494"/>
    <cellStyle name="Normal 11 3 5 2 2" xfId="17495"/>
    <cellStyle name="Normal 11 3 5 2 2 2" xfId="17496"/>
    <cellStyle name="Normal 11 3 5 2 2 2 2" xfId="17497"/>
    <cellStyle name="Normal 11 3 5 2 2 2 2 2" xfId="17498"/>
    <cellStyle name="Normal 11 3 5 2 2 2 3" xfId="17499"/>
    <cellStyle name="Normal 11 3 5 2 2 3" xfId="17500"/>
    <cellStyle name="Normal 11 3 5 2 2 3 2" xfId="17501"/>
    <cellStyle name="Normal 11 3 5 2 2 4" xfId="17502"/>
    <cellStyle name="Normal 11 3 5 2 3" xfId="17503"/>
    <cellStyle name="Normal 11 3 5 2 3 2" xfId="17504"/>
    <cellStyle name="Normal 11 3 5 2 3 2 2" xfId="17505"/>
    <cellStyle name="Normal 11 3 5 2 3 2 2 2" xfId="17506"/>
    <cellStyle name="Normal 11 3 5 2 3 2 3" xfId="17507"/>
    <cellStyle name="Normal 11 3 5 2 3 3" xfId="17508"/>
    <cellStyle name="Normal 11 3 5 2 3 3 2" xfId="17509"/>
    <cellStyle name="Normal 11 3 5 2 3 4" xfId="17510"/>
    <cellStyle name="Normal 11 3 5 2 4" xfId="17511"/>
    <cellStyle name="Normal 11 3 5 2 4 2" xfId="17512"/>
    <cellStyle name="Normal 11 3 5 2 4 2 2" xfId="17513"/>
    <cellStyle name="Normal 11 3 5 2 4 3" xfId="17514"/>
    <cellStyle name="Normal 11 3 5 2 5" xfId="17515"/>
    <cellStyle name="Normal 11 3 5 2 5 2" xfId="17516"/>
    <cellStyle name="Normal 11 3 5 2 6" xfId="17517"/>
    <cellStyle name="Normal 11 3 5 3" xfId="17518"/>
    <cellStyle name="Normal 11 3 5 3 2" xfId="17519"/>
    <cellStyle name="Normal 11 3 5 3 2 2" xfId="17520"/>
    <cellStyle name="Normal 11 3 5 3 2 2 2" xfId="17521"/>
    <cellStyle name="Normal 11 3 5 3 2 3" xfId="17522"/>
    <cellStyle name="Normal 11 3 5 3 3" xfId="17523"/>
    <cellStyle name="Normal 11 3 5 3 3 2" xfId="17524"/>
    <cellStyle name="Normal 11 3 5 3 4" xfId="17525"/>
    <cellStyle name="Normal 11 3 5 4" xfId="17526"/>
    <cellStyle name="Normal 11 3 5 4 2" xfId="17527"/>
    <cellStyle name="Normal 11 3 5 4 2 2" xfId="17528"/>
    <cellStyle name="Normal 11 3 5 4 2 2 2" xfId="17529"/>
    <cellStyle name="Normal 11 3 5 4 2 3" xfId="17530"/>
    <cellStyle name="Normal 11 3 5 4 3" xfId="17531"/>
    <cellStyle name="Normal 11 3 5 4 3 2" xfId="17532"/>
    <cellStyle name="Normal 11 3 5 4 4" xfId="17533"/>
    <cellStyle name="Normal 11 3 5 5" xfId="17534"/>
    <cellStyle name="Normal 11 3 5 5 2" xfId="17535"/>
    <cellStyle name="Normal 11 3 5 5 2 2" xfId="17536"/>
    <cellStyle name="Normal 11 3 5 5 3" xfId="17537"/>
    <cellStyle name="Normal 11 3 5 6" xfId="17538"/>
    <cellStyle name="Normal 11 3 5 6 2" xfId="17539"/>
    <cellStyle name="Normal 11 3 5 7" xfId="17540"/>
    <cellStyle name="Normal 11 3 6" xfId="17541"/>
    <cellStyle name="Normal 11 3 6 2" xfId="17542"/>
    <cellStyle name="Normal 11 3 6 2 2" xfId="17543"/>
    <cellStyle name="Normal 11 3 6 2 2 2" xfId="17544"/>
    <cellStyle name="Normal 11 3 6 2 2 2 2" xfId="17545"/>
    <cellStyle name="Normal 11 3 6 2 2 3" xfId="17546"/>
    <cellStyle name="Normal 11 3 6 2 3" xfId="17547"/>
    <cellStyle name="Normal 11 3 6 2 3 2" xfId="17548"/>
    <cellStyle name="Normal 11 3 6 2 4" xfId="17549"/>
    <cellStyle name="Normal 11 3 6 3" xfId="17550"/>
    <cellStyle name="Normal 11 3 6 3 2" xfId="17551"/>
    <cellStyle name="Normal 11 3 6 3 2 2" xfId="17552"/>
    <cellStyle name="Normal 11 3 6 3 2 2 2" xfId="17553"/>
    <cellStyle name="Normal 11 3 6 3 2 3" xfId="17554"/>
    <cellStyle name="Normal 11 3 6 3 3" xfId="17555"/>
    <cellStyle name="Normal 11 3 6 3 3 2" xfId="17556"/>
    <cellStyle name="Normal 11 3 6 3 4" xfId="17557"/>
    <cellStyle name="Normal 11 3 6 4" xfId="17558"/>
    <cellStyle name="Normal 11 3 6 4 2" xfId="17559"/>
    <cellStyle name="Normal 11 3 6 4 2 2" xfId="17560"/>
    <cellStyle name="Normal 11 3 6 4 3" xfId="17561"/>
    <cellStyle name="Normal 11 3 6 5" xfId="17562"/>
    <cellStyle name="Normal 11 3 6 5 2" xfId="17563"/>
    <cellStyle name="Normal 11 3 6 6" xfId="17564"/>
    <cellStyle name="Normal 11 3 7" xfId="17565"/>
    <cellStyle name="Normal 11 3 7 2" xfId="17566"/>
    <cellStyle name="Normal 11 3 7 2 2" xfId="17567"/>
    <cellStyle name="Normal 11 3 7 2 2 2" xfId="17568"/>
    <cellStyle name="Normal 11 3 7 2 3" xfId="17569"/>
    <cellStyle name="Normal 11 3 7 3" xfId="17570"/>
    <cellStyle name="Normal 11 3 7 3 2" xfId="17571"/>
    <cellStyle name="Normal 11 3 7 4" xfId="17572"/>
    <cellStyle name="Normal 11 3 8" xfId="17573"/>
    <cellStyle name="Normal 11 3 8 2" xfId="17574"/>
    <cellStyle name="Normal 11 3 8 2 2" xfId="17575"/>
    <cellStyle name="Normal 11 3 8 2 2 2" xfId="17576"/>
    <cellStyle name="Normal 11 3 8 2 3" xfId="17577"/>
    <cellStyle name="Normal 11 3 8 3" xfId="17578"/>
    <cellStyle name="Normal 11 3 8 3 2" xfId="17579"/>
    <cellStyle name="Normal 11 3 8 4" xfId="17580"/>
    <cellStyle name="Normal 11 3 9" xfId="17581"/>
    <cellStyle name="Normal 11 3 9 2" xfId="17582"/>
    <cellStyle name="Normal 11 3 9 2 2" xfId="17583"/>
    <cellStyle name="Normal 11 3 9 3" xfId="17584"/>
    <cellStyle name="Normal 11 4" xfId="1726"/>
    <cellStyle name="Normal 11 4 2" xfId="61178"/>
    <cellStyle name="Normal 11 5" xfId="5807"/>
    <cellStyle name="Normal 11 6" xfId="17585"/>
    <cellStyle name="Normal 11 7" xfId="55394"/>
    <cellStyle name="Normal 11 8" xfId="61179"/>
    <cellStyle name="Normal 110" xfId="1727"/>
    <cellStyle name="Normal 110 2" xfId="17586"/>
    <cellStyle name="Normal 110 3" xfId="61180"/>
    <cellStyle name="Normal 111" xfId="1728"/>
    <cellStyle name="Normal 111 2" xfId="17587"/>
    <cellStyle name="Normal 111 3" xfId="61181"/>
    <cellStyle name="Normal 112" xfId="1729"/>
    <cellStyle name="Normal 112 2" xfId="17588"/>
    <cellStyle name="Normal 112 3" xfId="61182"/>
    <cellStyle name="Normal 113" xfId="1730"/>
    <cellStyle name="Normal 113 2" xfId="17589"/>
    <cellStyle name="Normal 113 3" xfId="61183"/>
    <cellStyle name="Normal 114" xfId="1731"/>
    <cellStyle name="Normal 114 2" xfId="17590"/>
    <cellStyle name="Normal 114 3" xfId="61184"/>
    <cellStyle name="Normal 115" xfId="1732"/>
    <cellStyle name="Normal 115 2" xfId="17591"/>
    <cellStyle name="Normal 115 3" xfId="61185"/>
    <cellStyle name="Normal 116" xfId="1733"/>
    <cellStyle name="Normal 116 2" xfId="17592"/>
    <cellStyle name="Normal 116 3" xfId="61186"/>
    <cellStyle name="Normal 117" xfId="1734"/>
    <cellStyle name="Normal 117 2" xfId="1735"/>
    <cellStyle name="Normal 117 2 2" xfId="17593"/>
    <cellStyle name="Normal 117 2 3" xfId="61187"/>
    <cellStyle name="Normal 117 3" xfId="17594"/>
    <cellStyle name="Normal 117 4" xfId="61188"/>
    <cellStyle name="Normal 118" xfId="1736"/>
    <cellStyle name="Normal 118 2" xfId="17595"/>
    <cellStyle name="Normal 118 3" xfId="61189"/>
    <cellStyle name="Normal 119" xfId="1737"/>
    <cellStyle name="Normal 119 2" xfId="17596"/>
    <cellStyle name="Normal 119 3" xfId="61190"/>
    <cellStyle name="Normal 12" xfId="4315"/>
    <cellStyle name="Normal 12 10" xfId="17597"/>
    <cellStyle name="Normal 12 11" xfId="17598"/>
    <cellStyle name="Normal 12 12" xfId="61191"/>
    <cellStyle name="Normal 12 13" xfId="61192"/>
    <cellStyle name="Normal 12 14" xfId="61193"/>
    <cellStyle name="Normal 12 2" xfId="4316"/>
    <cellStyle name="Normal 12 2 10" xfId="61194"/>
    <cellStyle name="Normal 12 2 11" xfId="61195"/>
    <cellStyle name="Normal 12 2 2" xfId="17599"/>
    <cellStyle name="Normal 12 2 2 2" xfId="17600"/>
    <cellStyle name="Normal 12 2 3" xfId="17601"/>
    <cellStyle name="Normal 12 2 3 2" xfId="17602"/>
    <cellStyle name="Normal 12 2 4" xfId="17603"/>
    <cellStyle name="Normal 12 2 4 2" xfId="17604"/>
    <cellStyle name="Normal 12 2 5" xfId="17605"/>
    <cellStyle name="Normal 12 2 5 2" xfId="17606"/>
    <cellStyle name="Normal 12 2 6" xfId="17607"/>
    <cellStyle name="Normal 12 2 6 2" xfId="17608"/>
    <cellStyle name="Normal 12 2 7" xfId="17609"/>
    <cellStyle name="Normal 12 2 7 2" xfId="17610"/>
    <cellStyle name="Normal 12 2 8" xfId="17611"/>
    <cellStyle name="Normal 12 2 9" xfId="17612"/>
    <cellStyle name="Normal 12 3" xfId="4317"/>
    <cellStyle name="Normal 12 3 2" xfId="17613"/>
    <cellStyle name="Normal 12 3 3" xfId="17614"/>
    <cellStyle name="Normal 12 3 4" xfId="61196"/>
    <cellStyle name="Normal 12 3 5" xfId="61197"/>
    <cellStyle name="Normal 12 4" xfId="17615"/>
    <cellStyle name="Normal 12 4 2" xfId="17616"/>
    <cellStyle name="Normal 12 5" xfId="17617"/>
    <cellStyle name="Normal 12 5 2" xfId="17618"/>
    <cellStyle name="Normal 12 6" xfId="17619"/>
    <cellStyle name="Normal 12 6 2" xfId="17620"/>
    <cellStyle name="Normal 12 7" xfId="17621"/>
    <cellStyle name="Normal 12 7 2" xfId="17622"/>
    <cellStyle name="Normal 12 8" xfId="17623"/>
    <cellStyle name="Normal 12 8 2" xfId="17624"/>
    <cellStyle name="Normal 12 9" xfId="17625"/>
    <cellStyle name="Normal 12 9 2" xfId="17626"/>
    <cellStyle name="Normal 12_bieu 1b" xfId="17627"/>
    <cellStyle name="Normal 120" xfId="1738"/>
    <cellStyle name="Normal 120 2" xfId="17628"/>
    <cellStyle name="Normal 120 3" xfId="61198"/>
    <cellStyle name="Normal 121" xfId="1739"/>
    <cellStyle name="Normal 121 2" xfId="17629"/>
    <cellStyle name="Normal 121 3" xfId="61199"/>
    <cellStyle name="Normal 122" xfId="1740"/>
    <cellStyle name="Normal 122 2" xfId="17630"/>
    <cellStyle name="Normal 122 3" xfId="61200"/>
    <cellStyle name="Normal 123" xfId="1741"/>
    <cellStyle name="Normal 123 2" xfId="17631"/>
    <cellStyle name="Normal 123 3" xfId="61201"/>
    <cellStyle name="Normal 124" xfId="1742"/>
    <cellStyle name="Normal 124 2" xfId="17632"/>
    <cellStyle name="Normal 124 3" xfId="61202"/>
    <cellStyle name="Normal 125" xfId="1743"/>
    <cellStyle name="Normal 125 2" xfId="17633"/>
    <cellStyle name="Normal 125 3" xfId="61203"/>
    <cellStyle name="Normal 126" xfId="1744"/>
    <cellStyle name="Normal 126 2" xfId="17634"/>
    <cellStyle name="Normal 126 3" xfId="61204"/>
    <cellStyle name="Normal 127" xfId="1745"/>
    <cellStyle name="Normal 127 2" xfId="17635"/>
    <cellStyle name="Normal 127 3" xfId="61205"/>
    <cellStyle name="Normal 128" xfId="1746"/>
    <cellStyle name="Normal 128 2" xfId="17636"/>
    <cellStyle name="Normal 128 3" xfId="61206"/>
    <cellStyle name="Normal 129" xfId="1747"/>
    <cellStyle name="Normal 129 2" xfId="17637"/>
    <cellStyle name="Normal 129 3" xfId="61207"/>
    <cellStyle name="Normal 13" xfId="1748"/>
    <cellStyle name="Normal 13 2" xfId="4318"/>
    <cellStyle name="Normal 13 2 10" xfId="61208"/>
    <cellStyle name="Normal 13 2 11" xfId="61209"/>
    <cellStyle name="Normal 13 2 2" xfId="17638"/>
    <cellStyle name="Normal 13 2 2 2" xfId="17639"/>
    <cellStyle name="Normal 13 2 3" xfId="17640"/>
    <cellStyle name="Normal 13 2 3 2" xfId="17641"/>
    <cellStyle name="Normal 13 2 4" xfId="17642"/>
    <cellStyle name="Normal 13 2 4 2" xfId="17643"/>
    <cellStyle name="Normal 13 2 5" xfId="17644"/>
    <cellStyle name="Normal 13 2 5 2" xfId="17645"/>
    <cellStyle name="Normal 13 2 6" xfId="17646"/>
    <cellStyle name="Normal 13 2 6 2" xfId="17647"/>
    <cellStyle name="Normal 13 2 7" xfId="17648"/>
    <cellStyle name="Normal 13 2 7 2" xfId="17649"/>
    <cellStyle name="Normal 13 2 8" xfId="17650"/>
    <cellStyle name="Normal 13 2 9" xfId="17651"/>
    <cellStyle name="Normal 13 3" xfId="17652"/>
    <cellStyle name="Normal 13 4" xfId="17653"/>
    <cellStyle name="Normal 13 5" xfId="17654"/>
    <cellStyle name="Normal 13 6" xfId="61210"/>
    <cellStyle name="Normal 13 7" xfId="61211"/>
    <cellStyle name="Normal 130" xfId="1749"/>
    <cellStyle name="Normal 130 2" xfId="17655"/>
    <cellStyle name="Normal 130 3" xfId="61212"/>
    <cellStyle name="Normal 131" xfId="1750"/>
    <cellStyle name="Normal 131 2" xfId="17656"/>
    <cellStyle name="Normal 131 3" xfId="61213"/>
    <cellStyle name="Normal 132" xfId="1751"/>
    <cellStyle name="Normal 132 2" xfId="17657"/>
    <cellStyle name="Normal 132 3" xfId="61214"/>
    <cellStyle name="Normal 133" xfId="1752"/>
    <cellStyle name="Normal 133 2" xfId="17658"/>
    <cellStyle name="Normal 133 3" xfId="61215"/>
    <cellStyle name="Normal 134" xfId="1753"/>
    <cellStyle name="Normal 134 2" xfId="17659"/>
    <cellStyle name="Normal 134 3" xfId="61216"/>
    <cellStyle name="Normal 135" xfId="1754"/>
    <cellStyle name="Normal 135 2" xfId="17660"/>
    <cellStyle name="Normal 135 3" xfId="61217"/>
    <cellStyle name="Normal 136" xfId="1755"/>
    <cellStyle name="Normal 136 2" xfId="17661"/>
    <cellStyle name="Normal 136 3" xfId="61218"/>
    <cellStyle name="Normal 137" xfId="1756"/>
    <cellStyle name="Normal 137 2" xfId="17662"/>
    <cellStyle name="Normal 137 3" xfId="61219"/>
    <cellStyle name="Normal 138" xfId="1757"/>
    <cellStyle name="Normal 138 2" xfId="17663"/>
    <cellStyle name="Normal 138 3" xfId="61220"/>
    <cellStyle name="Normal 139" xfId="1758"/>
    <cellStyle name="Normal 139 2" xfId="17664"/>
    <cellStyle name="Normal 139 3" xfId="61221"/>
    <cellStyle name="Normal 14" xfId="1759"/>
    <cellStyle name="Normal 14 2" xfId="4319"/>
    <cellStyle name="Normal 14 2 2" xfId="17665"/>
    <cellStyle name="Normal 14 2 3" xfId="17666"/>
    <cellStyle name="Normal 14 2 4" xfId="61222"/>
    <cellStyle name="Normal 14 2 5" xfId="61223"/>
    <cellStyle name="Normal 14 3" xfId="4320"/>
    <cellStyle name="Normal 14 3 10" xfId="61224"/>
    <cellStyle name="Normal 14 3 11" xfId="61225"/>
    <cellStyle name="Normal 14 3 2" xfId="17667"/>
    <cellStyle name="Normal 14 3 2 2" xfId="17668"/>
    <cellStyle name="Normal 14 3 3" xfId="17669"/>
    <cellStyle name="Normal 14 3 3 2" xfId="17670"/>
    <cellStyle name="Normal 14 3 4" xfId="17671"/>
    <cellStyle name="Normal 14 3 4 2" xfId="17672"/>
    <cellStyle name="Normal 14 3 5" xfId="17673"/>
    <cellStyle name="Normal 14 3 5 2" xfId="17674"/>
    <cellStyle name="Normal 14 3 6" xfId="17675"/>
    <cellStyle name="Normal 14 3 6 2" xfId="17676"/>
    <cellStyle name="Normal 14 3 7" xfId="17677"/>
    <cellStyle name="Normal 14 3 7 2" xfId="17678"/>
    <cellStyle name="Normal 14 3 8" xfId="17679"/>
    <cellStyle name="Normal 14 3 9" xfId="17680"/>
    <cellStyle name="Normal 14 4" xfId="17681"/>
    <cellStyle name="Normal 14 5" xfId="17682"/>
    <cellStyle name="Normal 14 6" xfId="61226"/>
    <cellStyle name="Normal 14 7" xfId="61227"/>
    <cellStyle name="Normal 14 8" xfId="61228"/>
    <cellStyle name="Normal 140" xfId="1760"/>
    <cellStyle name="Normal 140 2" xfId="17683"/>
    <cellStyle name="Normal 140 3" xfId="61229"/>
    <cellStyle name="Normal 141" xfId="1761"/>
    <cellStyle name="Normal 141 2" xfId="17684"/>
    <cellStyle name="Normal 141 3" xfId="61230"/>
    <cellStyle name="Normal 142" xfId="1762"/>
    <cellStyle name="Normal 142 2" xfId="17685"/>
    <cellStyle name="Normal 142 3" xfId="61231"/>
    <cellStyle name="Normal 143" xfId="1763"/>
    <cellStyle name="Normal 143 2" xfId="17686"/>
    <cellStyle name="Normal 143 3" xfId="61232"/>
    <cellStyle name="Normal 144" xfId="1764"/>
    <cellStyle name="Normal 144 2" xfId="17687"/>
    <cellStyle name="Normal 144 3" xfId="61233"/>
    <cellStyle name="Normal 145" xfId="1765"/>
    <cellStyle name="Normal 145 2" xfId="17688"/>
    <cellStyle name="Normal 145 3" xfId="61234"/>
    <cellStyle name="Normal 146" xfId="1766"/>
    <cellStyle name="Normal 146 2" xfId="17689"/>
    <cellStyle name="Normal 146 3" xfId="61235"/>
    <cellStyle name="Normal 147" xfId="1767"/>
    <cellStyle name="Normal 147 2" xfId="17690"/>
    <cellStyle name="Normal 147 3" xfId="61236"/>
    <cellStyle name="Normal 148" xfId="1768"/>
    <cellStyle name="Normal 148 2" xfId="17691"/>
    <cellStyle name="Normal 148 3" xfId="61237"/>
    <cellStyle name="Normal 149" xfId="1769"/>
    <cellStyle name="Normal 149 2" xfId="17692"/>
    <cellStyle name="Normal 149 3" xfId="61238"/>
    <cellStyle name="Normal 15" xfId="1770"/>
    <cellStyle name="Normal 15 2" xfId="1771"/>
    <cellStyle name="Normal 15 2 2" xfId="1772"/>
    <cellStyle name="Normal 15 2 2 2" xfId="17693"/>
    <cellStyle name="Normal 15 2 2 3" xfId="61239"/>
    <cellStyle name="Normal 15 2 3" xfId="17694"/>
    <cellStyle name="Normal 15 2 4" xfId="61240"/>
    <cellStyle name="Normal 15 2 5" xfId="61241"/>
    <cellStyle name="Normal 15 3" xfId="1773"/>
    <cellStyle name="Normal 15 3 2" xfId="1774"/>
    <cellStyle name="Normal 15 3 2 2" xfId="17695"/>
    <cellStyle name="Normal 15 3 2 3" xfId="61242"/>
    <cellStyle name="Normal 15 3 3" xfId="17696"/>
    <cellStyle name="Normal 15 3 4" xfId="61243"/>
    <cellStyle name="Normal 15 3 5" xfId="61244"/>
    <cellStyle name="Normal 15 4" xfId="1775"/>
    <cellStyle name="Normal 15 4 2" xfId="1776"/>
    <cellStyle name="Normal 15 4 2 2" xfId="17697"/>
    <cellStyle name="Normal 15 4 2 3" xfId="61245"/>
    <cellStyle name="Normal 15 4 3" xfId="17698"/>
    <cellStyle name="Normal 15 4 4" xfId="61246"/>
    <cellStyle name="Normal 15 5" xfId="17699"/>
    <cellStyle name="Normal 15 6" xfId="17700"/>
    <cellStyle name="Normal 15 7" xfId="17701"/>
    <cellStyle name="Normal 15 8" xfId="61247"/>
    <cellStyle name="Normal 150" xfId="1777"/>
    <cellStyle name="Normal 150 2" xfId="17702"/>
    <cellStyle name="Normal 150 3" xfId="61248"/>
    <cellStyle name="Normal 151" xfId="1778"/>
    <cellStyle name="Normal 151 2" xfId="17703"/>
    <cellStyle name="Normal 151 3" xfId="61249"/>
    <cellStyle name="Normal 152" xfId="1779"/>
    <cellStyle name="Normal 152 10" xfId="17704"/>
    <cellStyle name="Normal 152 10 2" xfId="17705"/>
    <cellStyle name="Normal 152 10 2 2" xfId="17706"/>
    <cellStyle name="Normal 152 10 3" xfId="17707"/>
    <cellStyle name="Normal 152 11" xfId="17708"/>
    <cellStyle name="Normal 152 11 2" xfId="17709"/>
    <cellStyle name="Normal 152 12" xfId="17710"/>
    <cellStyle name="Normal 152 12 2" xfId="17711"/>
    <cellStyle name="Normal 152 13" xfId="17712"/>
    <cellStyle name="Normal 152 2" xfId="1780"/>
    <cellStyle name="Normal 152 2 2" xfId="17713"/>
    <cellStyle name="Normal 152 2 3" xfId="61250"/>
    <cellStyle name="Normal 152 3" xfId="17714"/>
    <cellStyle name="Normal 152 3 2" xfId="17715"/>
    <cellStyle name="Normal 152 3 2 2" xfId="17716"/>
    <cellStyle name="Normal 152 3 2 2 2" xfId="17717"/>
    <cellStyle name="Normal 152 3 2 2 2 2" xfId="17718"/>
    <cellStyle name="Normal 152 3 2 2 3" xfId="17719"/>
    <cellStyle name="Normal 152 3 2 3" xfId="17720"/>
    <cellStyle name="Normal 152 3 2 3 2" xfId="17721"/>
    <cellStyle name="Normal 152 3 2 4" xfId="17722"/>
    <cellStyle name="Normal 152 3 3" xfId="17723"/>
    <cellStyle name="Normal 152 3 3 2" xfId="17724"/>
    <cellStyle name="Normal 152 3 3 2 2" xfId="17725"/>
    <cellStyle name="Normal 152 3 3 2 2 2" xfId="17726"/>
    <cellStyle name="Normal 152 3 3 2 3" xfId="17727"/>
    <cellStyle name="Normal 152 3 3 3" xfId="17728"/>
    <cellStyle name="Normal 152 3 3 3 2" xfId="17729"/>
    <cellStyle name="Normal 152 3 3 4" xfId="17730"/>
    <cellStyle name="Normal 152 3 4" xfId="17731"/>
    <cellStyle name="Normal 152 3 4 2" xfId="17732"/>
    <cellStyle name="Normal 152 3 4 2 2" xfId="17733"/>
    <cellStyle name="Normal 152 3 4 3" xfId="17734"/>
    <cellStyle name="Normal 152 3 5" xfId="17735"/>
    <cellStyle name="Normal 152 3 5 2" xfId="17736"/>
    <cellStyle name="Normal 152 3 6" xfId="17737"/>
    <cellStyle name="Normal 152 4" xfId="17738"/>
    <cellStyle name="Normal 152 4 2" xfId="17739"/>
    <cellStyle name="Normal 152 4 2 2" xfId="17740"/>
    <cellStyle name="Normal 152 4 2 2 2" xfId="17741"/>
    <cellStyle name="Normal 152 4 2 2 2 2" xfId="17742"/>
    <cellStyle name="Normal 152 4 2 2 3" xfId="17743"/>
    <cellStyle name="Normal 152 4 2 3" xfId="17744"/>
    <cellStyle name="Normal 152 4 2 3 2" xfId="17745"/>
    <cellStyle name="Normal 152 4 2 4" xfId="17746"/>
    <cellStyle name="Normal 152 4 3" xfId="17747"/>
    <cellStyle name="Normal 152 4 3 2" xfId="17748"/>
    <cellStyle name="Normal 152 4 3 2 2" xfId="17749"/>
    <cellStyle name="Normal 152 4 3 2 2 2" xfId="17750"/>
    <cellStyle name="Normal 152 4 3 2 3" xfId="17751"/>
    <cellStyle name="Normal 152 4 3 3" xfId="17752"/>
    <cellStyle name="Normal 152 4 3 3 2" xfId="17753"/>
    <cellStyle name="Normal 152 4 3 4" xfId="17754"/>
    <cellStyle name="Normal 152 4 4" xfId="17755"/>
    <cellStyle name="Normal 152 4 4 2" xfId="17756"/>
    <cellStyle name="Normal 152 4 4 2 2" xfId="17757"/>
    <cellStyle name="Normal 152 4 4 3" xfId="17758"/>
    <cellStyle name="Normal 152 4 5" xfId="17759"/>
    <cellStyle name="Normal 152 4 5 2" xfId="17760"/>
    <cellStyle name="Normal 152 4 6" xfId="17761"/>
    <cellStyle name="Normal 152 5" xfId="17762"/>
    <cellStyle name="Normal 152 5 2" xfId="17763"/>
    <cellStyle name="Normal 152 5 2 2" xfId="17764"/>
    <cellStyle name="Normal 152 5 2 2 2" xfId="17765"/>
    <cellStyle name="Normal 152 5 2 2 2 2" xfId="17766"/>
    <cellStyle name="Normal 152 5 2 2 3" xfId="17767"/>
    <cellStyle name="Normal 152 5 2 3" xfId="17768"/>
    <cellStyle name="Normal 152 5 2 3 2" xfId="17769"/>
    <cellStyle name="Normal 152 5 2 4" xfId="17770"/>
    <cellStyle name="Normal 152 5 3" xfId="17771"/>
    <cellStyle name="Normal 152 5 3 2" xfId="17772"/>
    <cellStyle name="Normal 152 5 3 2 2" xfId="17773"/>
    <cellStyle name="Normal 152 5 3 2 2 2" xfId="17774"/>
    <cellStyle name="Normal 152 5 3 2 3" xfId="17775"/>
    <cellStyle name="Normal 152 5 3 3" xfId="17776"/>
    <cellStyle name="Normal 152 5 3 3 2" xfId="17777"/>
    <cellStyle name="Normal 152 5 3 4" xfId="17778"/>
    <cellStyle name="Normal 152 5 4" xfId="17779"/>
    <cellStyle name="Normal 152 5 4 2" xfId="17780"/>
    <cellStyle name="Normal 152 5 4 2 2" xfId="17781"/>
    <cellStyle name="Normal 152 5 4 3" xfId="17782"/>
    <cellStyle name="Normal 152 5 5" xfId="17783"/>
    <cellStyle name="Normal 152 5 5 2" xfId="17784"/>
    <cellStyle name="Normal 152 5 6" xfId="17785"/>
    <cellStyle name="Normal 152 6" xfId="17786"/>
    <cellStyle name="Normal 152 6 2" xfId="17787"/>
    <cellStyle name="Normal 152 6 2 2" xfId="17788"/>
    <cellStyle name="Normal 152 6 2 2 2" xfId="17789"/>
    <cellStyle name="Normal 152 6 2 2 2 2" xfId="17790"/>
    <cellStyle name="Normal 152 6 2 2 3" xfId="17791"/>
    <cellStyle name="Normal 152 6 2 3" xfId="17792"/>
    <cellStyle name="Normal 152 6 2 3 2" xfId="17793"/>
    <cellStyle name="Normal 152 6 2 4" xfId="17794"/>
    <cellStyle name="Normal 152 6 3" xfId="17795"/>
    <cellStyle name="Normal 152 6 3 2" xfId="17796"/>
    <cellStyle name="Normal 152 6 3 2 2" xfId="17797"/>
    <cellStyle name="Normal 152 6 3 2 2 2" xfId="17798"/>
    <cellStyle name="Normal 152 6 3 2 3" xfId="17799"/>
    <cellStyle name="Normal 152 6 3 3" xfId="17800"/>
    <cellStyle name="Normal 152 6 3 3 2" xfId="17801"/>
    <cellStyle name="Normal 152 6 3 4" xfId="17802"/>
    <cellStyle name="Normal 152 6 4" xfId="17803"/>
    <cellStyle name="Normal 152 6 4 2" xfId="17804"/>
    <cellStyle name="Normal 152 6 4 2 2" xfId="17805"/>
    <cellStyle name="Normal 152 6 4 3" xfId="17806"/>
    <cellStyle name="Normal 152 6 5" xfId="17807"/>
    <cellStyle name="Normal 152 6 5 2" xfId="17808"/>
    <cellStyle name="Normal 152 6 6" xfId="17809"/>
    <cellStyle name="Normal 152 7" xfId="17810"/>
    <cellStyle name="Normal 152 7 2" xfId="17811"/>
    <cellStyle name="Normal 152 7 2 2" xfId="17812"/>
    <cellStyle name="Normal 152 7 2 2 2" xfId="17813"/>
    <cellStyle name="Normal 152 7 2 3" xfId="17814"/>
    <cellStyle name="Normal 152 7 3" xfId="17815"/>
    <cellStyle name="Normal 152 7 3 2" xfId="17816"/>
    <cellStyle name="Normal 152 7 4" xfId="17817"/>
    <cellStyle name="Normal 152 8" xfId="17818"/>
    <cellStyle name="Normal 152 8 2" xfId="17819"/>
    <cellStyle name="Normal 152 8 2 2" xfId="17820"/>
    <cellStyle name="Normal 152 8 2 2 2" xfId="17821"/>
    <cellStyle name="Normal 152 8 2 3" xfId="17822"/>
    <cellStyle name="Normal 152 8 3" xfId="17823"/>
    <cellStyle name="Normal 152 8 3 2" xfId="17824"/>
    <cellStyle name="Normal 152 8 4" xfId="17825"/>
    <cellStyle name="Normal 152 9" xfId="17826"/>
    <cellStyle name="Normal 152 9 2" xfId="17827"/>
    <cellStyle name="Normal 152 9 2 2" xfId="17828"/>
    <cellStyle name="Normal 152 9 3" xfId="17829"/>
    <cellStyle name="Normal 152_Bao cao giai ngan 2016" xfId="17830"/>
    <cellStyle name="Normal 153" xfId="1781"/>
    <cellStyle name="Normal 153 2" xfId="17831"/>
    <cellStyle name="Normal 153 3" xfId="61251"/>
    <cellStyle name="Normal 154" xfId="1782"/>
    <cellStyle name="Normal 154 10" xfId="17832"/>
    <cellStyle name="Normal 154 10 2" xfId="17833"/>
    <cellStyle name="Normal 154 10 2 2" xfId="17834"/>
    <cellStyle name="Normal 154 10 3" xfId="17835"/>
    <cellStyle name="Normal 154 11" xfId="17836"/>
    <cellStyle name="Normal 154 11 2" xfId="17837"/>
    <cellStyle name="Normal 154 12" xfId="17838"/>
    <cellStyle name="Normal 154 12 2" xfId="17839"/>
    <cellStyle name="Normal 154 13" xfId="17840"/>
    <cellStyle name="Normal 154 2" xfId="1783"/>
    <cellStyle name="Normal 154 2 2" xfId="17841"/>
    <cellStyle name="Normal 154 2 3" xfId="61252"/>
    <cellStyle name="Normal 154 3" xfId="17842"/>
    <cellStyle name="Normal 154 3 2" xfId="17843"/>
    <cellStyle name="Normal 154 3 2 2" xfId="17844"/>
    <cellStyle name="Normal 154 3 2 2 2" xfId="17845"/>
    <cellStyle name="Normal 154 3 2 2 2 2" xfId="17846"/>
    <cellStyle name="Normal 154 3 2 2 3" xfId="17847"/>
    <cellStyle name="Normal 154 3 2 3" xfId="17848"/>
    <cellStyle name="Normal 154 3 2 3 2" xfId="17849"/>
    <cellStyle name="Normal 154 3 2 4" xfId="17850"/>
    <cellStyle name="Normal 154 3 3" xfId="17851"/>
    <cellStyle name="Normal 154 3 3 2" xfId="17852"/>
    <cellStyle name="Normal 154 3 3 2 2" xfId="17853"/>
    <cellStyle name="Normal 154 3 3 2 2 2" xfId="17854"/>
    <cellStyle name="Normal 154 3 3 2 3" xfId="17855"/>
    <cellStyle name="Normal 154 3 3 3" xfId="17856"/>
    <cellStyle name="Normal 154 3 3 3 2" xfId="17857"/>
    <cellStyle name="Normal 154 3 3 4" xfId="17858"/>
    <cellStyle name="Normal 154 3 4" xfId="17859"/>
    <cellStyle name="Normal 154 3 4 2" xfId="17860"/>
    <cellStyle name="Normal 154 3 4 2 2" xfId="17861"/>
    <cellStyle name="Normal 154 3 4 3" xfId="17862"/>
    <cellStyle name="Normal 154 3 5" xfId="17863"/>
    <cellStyle name="Normal 154 3 5 2" xfId="17864"/>
    <cellStyle name="Normal 154 3 6" xfId="17865"/>
    <cellStyle name="Normal 154 4" xfId="17866"/>
    <cellStyle name="Normal 154 4 2" xfId="17867"/>
    <cellStyle name="Normal 154 4 2 2" xfId="17868"/>
    <cellStyle name="Normal 154 4 2 2 2" xfId="17869"/>
    <cellStyle name="Normal 154 4 2 2 2 2" xfId="17870"/>
    <cellStyle name="Normal 154 4 2 2 3" xfId="17871"/>
    <cellStyle name="Normal 154 4 2 3" xfId="17872"/>
    <cellStyle name="Normal 154 4 2 3 2" xfId="17873"/>
    <cellStyle name="Normal 154 4 2 4" xfId="17874"/>
    <cellStyle name="Normal 154 4 3" xfId="17875"/>
    <cellStyle name="Normal 154 4 3 2" xfId="17876"/>
    <cellStyle name="Normal 154 4 3 2 2" xfId="17877"/>
    <cellStyle name="Normal 154 4 3 2 2 2" xfId="17878"/>
    <cellStyle name="Normal 154 4 3 2 3" xfId="17879"/>
    <cellStyle name="Normal 154 4 3 3" xfId="17880"/>
    <cellStyle name="Normal 154 4 3 3 2" xfId="17881"/>
    <cellStyle name="Normal 154 4 3 4" xfId="17882"/>
    <cellStyle name="Normal 154 4 4" xfId="17883"/>
    <cellStyle name="Normal 154 4 4 2" xfId="17884"/>
    <cellStyle name="Normal 154 4 4 2 2" xfId="17885"/>
    <cellStyle name="Normal 154 4 4 3" xfId="17886"/>
    <cellStyle name="Normal 154 4 5" xfId="17887"/>
    <cellStyle name="Normal 154 4 5 2" xfId="17888"/>
    <cellStyle name="Normal 154 4 6" xfId="17889"/>
    <cellStyle name="Normal 154 5" xfId="17890"/>
    <cellStyle name="Normal 154 5 2" xfId="17891"/>
    <cellStyle name="Normal 154 5 2 2" xfId="17892"/>
    <cellStyle name="Normal 154 5 2 2 2" xfId="17893"/>
    <cellStyle name="Normal 154 5 2 2 2 2" xfId="17894"/>
    <cellStyle name="Normal 154 5 2 2 3" xfId="17895"/>
    <cellStyle name="Normal 154 5 2 3" xfId="17896"/>
    <cellStyle name="Normal 154 5 2 3 2" xfId="17897"/>
    <cellStyle name="Normal 154 5 2 4" xfId="17898"/>
    <cellStyle name="Normal 154 5 3" xfId="17899"/>
    <cellStyle name="Normal 154 5 3 2" xfId="17900"/>
    <cellStyle name="Normal 154 5 3 2 2" xfId="17901"/>
    <cellStyle name="Normal 154 5 3 2 2 2" xfId="17902"/>
    <cellStyle name="Normal 154 5 3 2 3" xfId="17903"/>
    <cellStyle name="Normal 154 5 3 3" xfId="17904"/>
    <cellStyle name="Normal 154 5 3 3 2" xfId="17905"/>
    <cellStyle name="Normal 154 5 3 4" xfId="17906"/>
    <cellStyle name="Normal 154 5 4" xfId="17907"/>
    <cellStyle name="Normal 154 5 4 2" xfId="17908"/>
    <cellStyle name="Normal 154 5 4 2 2" xfId="17909"/>
    <cellStyle name="Normal 154 5 4 3" xfId="17910"/>
    <cellStyle name="Normal 154 5 5" xfId="17911"/>
    <cellStyle name="Normal 154 5 5 2" xfId="17912"/>
    <cellStyle name="Normal 154 5 6" xfId="17913"/>
    <cellStyle name="Normal 154 6" xfId="17914"/>
    <cellStyle name="Normal 154 6 2" xfId="17915"/>
    <cellStyle name="Normal 154 6 2 2" xfId="17916"/>
    <cellStyle name="Normal 154 6 2 2 2" xfId="17917"/>
    <cellStyle name="Normal 154 6 2 2 2 2" xfId="17918"/>
    <cellStyle name="Normal 154 6 2 2 3" xfId="17919"/>
    <cellStyle name="Normal 154 6 2 3" xfId="17920"/>
    <cellStyle name="Normal 154 6 2 3 2" xfId="17921"/>
    <cellStyle name="Normal 154 6 2 4" xfId="17922"/>
    <cellStyle name="Normal 154 6 3" xfId="17923"/>
    <cellStyle name="Normal 154 6 3 2" xfId="17924"/>
    <cellStyle name="Normal 154 6 3 2 2" xfId="17925"/>
    <cellStyle name="Normal 154 6 3 2 2 2" xfId="17926"/>
    <cellStyle name="Normal 154 6 3 2 3" xfId="17927"/>
    <cellStyle name="Normal 154 6 3 3" xfId="17928"/>
    <cellStyle name="Normal 154 6 3 3 2" xfId="17929"/>
    <cellStyle name="Normal 154 6 3 4" xfId="17930"/>
    <cellStyle name="Normal 154 6 4" xfId="17931"/>
    <cellStyle name="Normal 154 6 4 2" xfId="17932"/>
    <cellStyle name="Normal 154 6 4 2 2" xfId="17933"/>
    <cellStyle name="Normal 154 6 4 3" xfId="17934"/>
    <cellStyle name="Normal 154 6 5" xfId="17935"/>
    <cellStyle name="Normal 154 6 5 2" xfId="17936"/>
    <cellStyle name="Normal 154 6 6" xfId="17937"/>
    <cellStyle name="Normal 154 7" xfId="17938"/>
    <cellStyle name="Normal 154 7 2" xfId="17939"/>
    <cellStyle name="Normal 154 7 2 2" xfId="17940"/>
    <cellStyle name="Normal 154 7 2 2 2" xfId="17941"/>
    <cellStyle name="Normal 154 7 2 3" xfId="17942"/>
    <cellStyle name="Normal 154 7 3" xfId="17943"/>
    <cellStyle name="Normal 154 7 3 2" xfId="17944"/>
    <cellStyle name="Normal 154 7 4" xfId="17945"/>
    <cellStyle name="Normal 154 8" xfId="17946"/>
    <cellStyle name="Normal 154 8 2" xfId="17947"/>
    <cellStyle name="Normal 154 8 2 2" xfId="17948"/>
    <cellStyle name="Normal 154 8 2 2 2" xfId="17949"/>
    <cellStyle name="Normal 154 8 2 3" xfId="17950"/>
    <cellStyle name="Normal 154 8 3" xfId="17951"/>
    <cellStyle name="Normal 154 8 3 2" xfId="17952"/>
    <cellStyle name="Normal 154 8 4" xfId="17953"/>
    <cellStyle name="Normal 154 9" xfId="17954"/>
    <cellStyle name="Normal 154 9 2" xfId="17955"/>
    <cellStyle name="Normal 154 9 2 2" xfId="17956"/>
    <cellStyle name="Normal 154 9 3" xfId="17957"/>
    <cellStyle name="Normal 154_Bao cao giai ngan 2016" xfId="17958"/>
    <cellStyle name="Normal 155" xfId="1784"/>
    <cellStyle name="Normal 155 2" xfId="17959"/>
    <cellStyle name="Normal 155 3" xfId="61253"/>
    <cellStyle name="Normal 156" xfId="1785"/>
    <cellStyle name="Normal 156 2" xfId="17960"/>
    <cellStyle name="Normal 156 3" xfId="61254"/>
    <cellStyle name="Normal 157" xfId="1786"/>
    <cellStyle name="Normal 157 2" xfId="17961"/>
    <cellStyle name="Normal 157 3" xfId="61255"/>
    <cellStyle name="Normal 158" xfId="1787"/>
    <cellStyle name="Normal 158 2" xfId="17962"/>
    <cellStyle name="Normal 158 3" xfId="61256"/>
    <cellStyle name="Normal 159" xfId="1788"/>
    <cellStyle name="Normal 159 2" xfId="17963"/>
    <cellStyle name="Normal 159 3" xfId="61257"/>
    <cellStyle name="Normal 16" xfId="1789"/>
    <cellStyle name="Normal 16 2" xfId="4321"/>
    <cellStyle name="Normal 16 2 2" xfId="4322"/>
    <cellStyle name="Normal 16 2 2 10" xfId="17964"/>
    <cellStyle name="Normal 16 2 2 10 2" xfId="17965"/>
    <cellStyle name="Normal 16 2 2 11" xfId="17966"/>
    <cellStyle name="Normal 16 2 2 2" xfId="4323"/>
    <cellStyle name="Normal 16 2 2 2 2" xfId="17967"/>
    <cellStyle name="Normal 16 2 2 2 2 2" xfId="17968"/>
    <cellStyle name="Normal 16 2 2 2 2 2 2" xfId="17969"/>
    <cellStyle name="Normal 16 2 2 2 2 2 2 2" xfId="17970"/>
    <cellStyle name="Normal 16 2 2 2 2 2 2 2 2" xfId="17971"/>
    <cellStyle name="Normal 16 2 2 2 2 2 2 2 2 2" xfId="17972"/>
    <cellStyle name="Normal 16 2 2 2 2 2 2 2 3" xfId="17973"/>
    <cellStyle name="Normal 16 2 2 2 2 2 2 3" xfId="17974"/>
    <cellStyle name="Normal 16 2 2 2 2 2 2 3 2" xfId="17975"/>
    <cellStyle name="Normal 16 2 2 2 2 2 2 4" xfId="17976"/>
    <cellStyle name="Normal 16 2 2 2 2 2 3" xfId="17977"/>
    <cellStyle name="Normal 16 2 2 2 2 2 3 2" xfId="17978"/>
    <cellStyle name="Normal 16 2 2 2 2 2 3 2 2" xfId="17979"/>
    <cellStyle name="Normal 16 2 2 2 2 2 3 2 2 2" xfId="17980"/>
    <cellStyle name="Normal 16 2 2 2 2 2 3 2 3" xfId="17981"/>
    <cellStyle name="Normal 16 2 2 2 2 2 3 3" xfId="17982"/>
    <cellStyle name="Normal 16 2 2 2 2 2 3 3 2" xfId="17983"/>
    <cellStyle name="Normal 16 2 2 2 2 2 3 4" xfId="17984"/>
    <cellStyle name="Normal 16 2 2 2 2 2 4" xfId="17985"/>
    <cellStyle name="Normal 16 2 2 2 2 2 4 2" xfId="17986"/>
    <cellStyle name="Normal 16 2 2 2 2 2 4 2 2" xfId="17987"/>
    <cellStyle name="Normal 16 2 2 2 2 2 4 3" xfId="17988"/>
    <cellStyle name="Normal 16 2 2 2 2 2 5" xfId="17989"/>
    <cellStyle name="Normal 16 2 2 2 2 2 5 2" xfId="17990"/>
    <cellStyle name="Normal 16 2 2 2 2 2 6" xfId="17991"/>
    <cellStyle name="Normal 16 2 2 2 2 3" xfId="17992"/>
    <cellStyle name="Normal 16 2 2 2 2 3 2" xfId="17993"/>
    <cellStyle name="Normal 16 2 2 2 2 3 2 2" xfId="17994"/>
    <cellStyle name="Normal 16 2 2 2 2 3 2 2 2" xfId="17995"/>
    <cellStyle name="Normal 16 2 2 2 2 3 2 3" xfId="17996"/>
    <cellStyle name="Normal 16 2 2 2 2 3 3" xfId="17997"/>
    <cellStyle name="Normal 16 2 2 2 2 3 3 2" xfId="17998"/>
    <cellStyle name="Normal 16 2 2 2 2 3 4" xfId="17999"/>
    <cellStyle name="Normal 16 2 2 2 2 4" xfId="18000"/>
    <cellStyle name="Normal 16 2 2 2 2 4 2" xfId="18001"/>
    <cellStyle name="Normal 16 2 2 2 2 4 2 2" xfId="18002"/>
    <cellStyle name="Normal 16 2 2 2 2 4 2 2 2" xfId="18003"/>
    <cellStyle name="Normal 16 2 2 2 2 4 2 3" xfId="18004"/>
    <cellStyle name="Normal 16 2 2 2 2 4 3" xfId="18005"/>
    <cellStyle name="Normal 16 2 2 2 2 4 3 2" xfId="18006"/>
    <cellStyle name="Normal 16 2 2 2 2 4 4" xfId="18007"/>
    <cellStyle name="Normal 16 2 2 2 2 5" xfId="18008"/>
    <cellStyle name="Normal 16 2 2 2 2 5 2" xfId="18009"/>
    <cellStyle name="Normal 16 2 2 2 2 5 2 2" xfId="18010"/>
    <cellStyle name="Normal 16 2 2 2 2 5 3" xfId="18011"/>
    <cellStyle name="Normal 16 2 2 2 2 6" xfId="18012"/>
    <cellStyle name="Normal 16 2 2 2 2 6 2" xfId="18013"/>
    <cellStyle name="Normal 16 2 2 2 2 7" xfId="18014"/>
    <cellStyle name="Normal 16 2 2 2 3" xfId="18015"/>
    <cellStyle name="Normal 16 2 2 2 3 2" xfId="18016"/>
    <cellStyle name="Normal 16 2 2 2 3 2 2" xfId="18017"/>
    <cellStyle name="Normal 16 2 2 2 3 2 2 2" xfId="18018"/>
    <cellStyle name="Normal 16 2 2 2 3 2 2 2 2" xfId="18019"/>
    <cellStyle name="Normal 16 2 2 2 3 2 2 3" xfId="18020"/>
    <cellStyle name="Normal 16 2 2 2 3 2 3" xfId="18021"/>
    <cellStyle name="Normal 16 2 2 2 3 2 3 2" xfId="18022"/>
    <cellStyle name="Normal 16 2 2 2 3 2 4" xfId="18023"/>
    <cellStyle name="Normal 16 2 2 2 3 3" xfId="18024"/>
    <cellStyle name="Normal 16 2 2 2 3 3 2" xfId="18025"/>
    <cellStyle name="Normal 16 2 2 2 3 3 2 2" xfId="18026"/>
    <cellStyle name="Normal 16 2 2 2 3 3 2 2 2" xfId="18027"/>
    <cellStyle name="Normal 16 2 2 2 3 3 2 3" xfId="18028"/>
    <cellStyle name="Normal 16 2 2 2 3 3 3" xfId="18029"/>
    <cellStyle name="Normal 16 2 2 2 3 3 3 2" xfId="18030"/>
    <cellStyle name="Normal 16 2 2 2 3 3 4" xfId="18031"/>
    <cellStyle name="Normal 16 2 2 2 3 4" xfId="18032"/>
    <cellStyle name="Normal 16 2 2 2 3 4 2" xfId="18033"/>
    <cellStyle name="Normal 16 2 2 2 3 4 2 2" xfId="18034"/>
    <cellStyle name="Normal 16 2 2 2 3 4 3" xfId="18035"/>
    <cellStyle name="Normal 16 2 2 2 3 5" xfId="18036"/>
    <cellStyle name="Normal 16 2 2 2 3 5 2" xfId="18037"/>
    <cellStyle name="Normal 16 2 2 2 3 6" xfId="18038"/>
    <cellStyle name="Normal 16 2 2 2 4" xfId="18039"/>
    <cellStyle name="Normal 16 2 2 2 4 2" xfId="18040"/>
    <cellStyle name="Normal 16 2 2 2 4 2 2" xfId="18041"/>
    <cellStyle name="Normal 16 2 2 2 4 2 2 2" xfId="18042"/>
    <cellStyle name="Normal 16 2 2 2 4 2 3" xfId="18043"/>
    <cellStyle name="Normal 16 2 2 2 4 3" xfId="18044"/>
    <cellStyle name="Normal 16 2 2 2 4 3 2" xfId="18045"/>
    <cellStyle name="Normal 16 2 2 2 4 4" xfId="18046"/>
    <cellStyle name="Normal 16 2 2 2 5" xfId="18047"/>
    <cellStyle name="Normal 16 2 2 2 5 2" xfId="18048"/>
    <cellStyle name="Normal 16 2 2 2 5 2 2" xfId="18049"/>
    <cellStyle name="Normal 16 2 2 2 5 2 2 2" xfId="18050"/>
    <cellStyle name="Normal 16 2 2 2 5 2 3" xfId="18051"/>
    <cellStyle name="Normal 16 2 2 2 5 3" xfId="18052"/>
    <cellStyle name="Normal 16 2 2 2 5 3 2" xfId="18053"/>
    <cellStyle name="Normal 16 2 2 2 5 4" xfId="18054"/>
    <cellStyle name="Normal 16 2 2 2 6" xfId="18055"/>
    <cellStyle name="Normal 16 2 2 2 6 2" xfId="18056"/>
    <cellStyle name="Normal 16 2 2 2 6 2 2" xfId="18057"/>
    <cellStyle name="Normal 16 2 2 2 6 3" xfId="18058"/>
    <cellStyle name="Normal 16 2 2 2 7" xfId="18059"/>
    <cellStyle name="Normal 16 2 2 2 7 2" xfId="18060"/>
    <cellStyle name="Normal 16 2 2 2 8" xfId="18061"/>
    <cellStyle name="Normal 16 2 2 2 8 2" xfId="18062"/>
    <cellStyle name="Normal 16 2 2 2 9" xfId="18063"/>
    <cellStyle name="Normal 16 2 2 3" xfId="18064"/>
    <cellStyle name="Normal 16 2 2 3 2" xfId="18065"/>
    <cellStyle name="Normal 16 2 2 4" xfId="18066"/>
    <cellStyle name="Normal 16 2 2 4 2" xfId="18067"/>
    <cellStyle name="Normal 16 2 2 4 2 2" xfId="18068"/>
    <cellStyle name="Normal 16 2 2 4 2 2 2" xfId="18069"/>
    <cellStyle name="Normal 16 2 2 4 2 2 2 2" xfId="18070"/>
    <cellStyle name="Normal 16 2 2 4 2 2 2 2 2" xfId="18071"/>
    <cellStyle name="Normal 16 2 2 4 2 2 2 3" xfId="18072"/>
    <cellStyle name="Normal 16 2 2 4 2 2 3" xfId="18073"/>
    <cellStyle name="Normal 16 2 2 4 2 2 3 2" xfId="18074"/>
    <cellStyle name="Normal 16 2 2 4 2 2 4" xfId="18075"/>
    <cellStyle name="Normal 16 2 2 4 2 3" xfId="18076"/>
    <cellStyle name="Normal 16 2 2 4 2 3 2" xfId="18077"/>
    <cellStyle name="Normal 16 2 2 4 2 3 2 2" xfId="18078"/>
    <cellStyle name="Normal 16 2 2 4 2 3 2 2 2" xfId="18079"/>
    <cellStyle name="Normal 16 2 2 4 2 3 2 3" xfId="18080"/>
    <cellStyle name="Normal 16 2 2 4 2 3 3" xfId="18081"/>
    <cellStyle name="Normal 16 2 2 4 2 3 3 2" xfId="18082"/>
    <cellStyle name="Normal 16 2 2 4 2 3 4" xfId="18083"/>
    <cellStyle name="Normal 16 2 2 4 2 4" xfId="18084"/>
    <cellStyle name="Normal 16 2 2 4 2 4 2" xfId="18085"/>
    <cellStyle name="Normal 16 2 2 4 2 4 2 2" xfId="18086"/>
    <cellStyle name="Normal 16 2 2 4 2 4 3" xfId="18087"/>
    <cellStyle name="Normal 16 2 2 4 2 5" xfId="18088"/>
    <cellStyle name="Normal 16 2 2 4 2 5 2" xfId="18089"/>
    <cellStyle name="Normal 16 2 2 4 2 6" xfId="18090"/>
    <cellStyle name="Normal 16 2 2 4 3" xfId="18091"/>
    <cellStyle name="Normal 16 2 2 4 3 2" xfId="18092"/>
    <cellStyle name="Normal 16 2 2 4 3 2 2" xfId="18093"/>
    <cellStyle name="Normal 16 2 2 4 3 2 2 2" xfId="18094"/>
    <cellStyle name="Normal 16 2 2 4 3 2 3" xfId="18095"/>
    <cellStyle name="Normal 16 2 2 4 3 3" xfId="18096"/>
    <cellStyle name="Normal 16 2 2 4 3 3 2" xfId="18097"/>
    <cellStyle name="Normal 16 2 2 4 3 4" xfId="18098"/>
    <cellStyle name="Normal 16 2 2 4 4" xfId="18099"/>
    <cellStyle name="Normal 16 2 2 4 4 2" xfId="18100"/>
    <cellStyle name="Normal 16 2 2 4 4 2 2" xfId="18101"/>
    <cellStyle name="Normal 16 2 2 4 4 2 2 2" xfId="18102"/>
    <cellStyle name="Normal 16 2 2 4 4 2 3" xfId="18103"/>
    <cellStyle name="Normal 16 2 2 4 4 3" xfId="18104"/>
    <cellStyle name="Normal 16 2 2 4 4 3 2" xfId="18105"/>
    <cellStyle name="Normal 16 2 2 4 4 4" xfId="18106"/>
    <cellStyle name="Normal 16 2 2 4 5" xfId="18107"/>
    <cellStyle name="Normal 16 2 2 4 5 2" xfId="18108"/>
    <cellStyle name="Normal 16 2 2 4 5 2 2" xfId="18109"/>
    <cellStyle name="Normal 16 2 2 4 5 3" xfId="18110"/>
    <cellStyle name="Normal 16 2 2 4 6" xfId="18111"/>
    <cellStyle name="Normal 16 2 2 4 6 2" xfId="18112"/>
    <cellStyle name="Normal 16 2 2 4 7" xfId="18113"/>
    <cellStyle name="Normal 16 2 2 5" xfId="18114"/>
    <cellStyle name="Normal 16 2 2 5 2" xfId="18115"/>
    <cellStyle name="Normal 16 2 2 5 2 2" xfId="18116"/>
    <cellStyle name="Normal 16 2 2 5 2 2 2" xfId="18117"/>
    <cellStyle name="Normal 16 2 2 5 2 2 2 2" xfId="18118"/>
    <cellStyle name="Normal 16 2 2 5 2 2 3" xfId="18119"/>
    <cellStyle name="Normal 16 2 2 5 2 3" xfId="18120"/>
    <cellStyle name="Normal 16 2 2 5 2 3 2" xfId="18121"/>
    <cellStyle name="Normal 16 2 2 5 2 4" xfId="18122"/>
    <cellStyle name="Normal 16 2 2 5 3" xfId="18123"/>
    <cellStyle name="Normal 16 2 2 5 3 2" xfId="18124"/>
    <cellStyle name="Normal 16 2 2 5 3 2 2" xfId="18125"/>
    <cellStyle name="Normal 16 2 2 5 3 2 2 2" xfId="18126"/>
    <cellStyle name="Normal 16 2 2 5 3 2 3" xfId="18127"/>
    <cellStyle name="Normal 16 2 2 5 3 3" xfId="18128"/>
    <cellStyle name="Normal 16 2 2 5 3 3 2" xfId="18129"/>
    <cellStyle name="Normal 16 2 2 5 3 4" xfId="18130"/>
    <cellStyle name="Normal 16 2 2 5 4" xfId="18131"/>
    <cellStyle name="Normal 16 2 2 5 4 2" xfId="18132"/>
    <cellStyle name="Normal 16 2 2 5 4 2 2" xfId="18133"/>
    <cellStyle name="Normal 16 2 2 5 4 3" xfId="18134"/>
    <cellStyle name="Normal 16 2 2 5 5" xfId="18135"/>
    <cellStyle name="Normal 16 2 2 5 5 2" xfId="18136"/>
    <cellStyle name="Normal 16 2 2 5 6" xfId="18137"/>
    <cellStyle name="Normal 16 2 2 6" xfId="18138"/>
    <cellStyle name="Normal 16 2 2 6 2" xfId="18139"/>
    <cellStyle name="Normal 16 2 2 6 2 2" xfId="18140"/>
    <cellStyle name="Normal 16 2 2 6 2 2 2" xfId="18141"/>
    <cellStyle name="Normal 16 2 2 6 2 3" xfId="18142"/>
    <cellStyle name="Normal 16 2 2 6 3" xfId="18143"/>
    <cellStyle name="Normal 16 2 2 6 3 2" xfId="18144"/>
    <cellStyle name="Normal 16 2 2 6 4" xfId="18145"/>
    <cellStyle name="Normal 16 2 2 7" xfId="18146"/>
    <cellStyle name="Normal 16 2 2 7 2" xfId="18147"/>
    <cellStyle name="Normal 16 2 2 7 2 2" xfId="18148"/>
    <cellStyle name="Normal 16 2 2 7 2 2 2" xfId="18149"/>
    <cellStyle name="Normal 16 2 2 7 2 3" xfId="18150"/>
    <cellStyle name="Normal 16 2 2 7 3" xfId="18151"/>
    <cellStyle name="Normal 16 2 2 7 3 2" xfId="18152"/>
    <cellStyle name="Normal 16 2 2 7 4" xfId="18153"/>
    <cellStyle name="Normal 16 2 2 8" xfId="18154"/>
    <cellStyle name="Normal 16 2 2 8 2" xfId="18155"/>
    <cellStyle name="Normal 16 2 2 8 2 2" xfId="18156"/>
    <cellStyle name="Normal 16 2 2 8 3" xfId="18157"/>
    <cellStyle name="Normal 16 2 2 9" xfId="18158"/>
    <cellStyle name="Normal 16 2 2 9 2" xfId="18159"/>
    <cellStyle name="Normal 16 2 3" xfId="4324"/>
    <cellStyle name="Normal 16 2 3 10" xfId="18160"/>
    <cellStyle name="Normal 16 2 3 2" xfId="4325"/>
    <cellStyle name="Normal 16 2 3 2 2" xfId="18161"/>
    <cellStyle name="Normal 16 2 3 2 2 2" xfId="18162"/>
    <cellStyle name="Normal 16 2 3 2 2 2 2" xfId="18163"/>
    <cellStyle name="Normal 16 2 3 2 2 2 2 2" xfId="18164"/>
    <cellStyle name="Normal 16 2 3 2 2 2 2 2 2" xfId="18165"/>
    <cellStyle name="Normal 16 2 3 2 2 2 2 2 2 2" xfId="18166"/>
    <cellStyle name="Normal 16 2 3 2 2 2 2 2 3" xfId="18167"/>
    <cellStyle name="Normal 16 2 3 2 2 2 2 3" xfId="18168"/>
    <cellStyle name="Normal 16 2 3 2 2 2 2 3 2" xfId="18169"/>
    <cellStyle name="Normal 16 2 3 2 2 2 2 4" xfId="18170"/>
    <cellStyle name="Normal 16 2 3 2 2 2 3" xfId="18171"/>
    <cellStyle name="Normal 16 2 3 2 2 2 3 2" xfId="18172"/>
    <cellStyle name="Normal 16 2 3 2 2 2 3 2 2" xfId="18173"/>
    <cellStyle name="Normal 16 2 3 2 2 2 3 2 2 2" xfId="18174"/>
    <cellStyle name="Normal 16 2 3 2 2 2 3 2 3" xfId="18175"/>
    <cellStyle name="Normal 16 2 3 2 2 2 3 3" xfId="18176"/>
    <cellStyle name="Normal 16 2 3 2 2 2 3 3 2" xfId="18177"/>
    <cellStyle name="Normal 16 2 3 2 2 2 3 4" xfId="18178"/>
    <cellStyle name="Normal 16 2 3 2 2 2 4" xfId="18179"/>
    <cellStyle name="Normal 16 2 3 2 2 2 4 2" xfId="18180"/>
    <cellStyle name="Normal 16 2 3 2 2 2 4 2 2" xfId="18181"/>
    <cellStyle name="Normal 16 2 3 2 2 2 4 3" xfId="18182"/>
    <cellStyle name="Normal 16 2 3 2 2 2 5" xfId="18183"/>
    <cellStyle name="Normal 16 2 3 2 2 2 5 2" xfId="18184"/>
    <cellStyle name="Normal 16 2 3 2 2 2 6" xfId="18185"/>
    <cellStyle name="Normal 16 2 3 2 2 3" xfId="18186"/>
    <cellStyle name="Normal 16 2 3 2 2 3 2" xfId="18187"/>
    <cellStyle name="Normal 16 2 3 2 2 3 2 2" xfId="18188"/>
    <cellStyle name="Normal 16 2 3 2 2 3 2 2 2" xfId="18189"/>
    <cellStyle name="Normal 16 2 3 2 2 3 2 3" xfId="18190"/>
    <cellStyle name="Normal 16 2 3 2 2 3 3" xfId="18191"/>
    <cellStyle name="Normal 16 2 3 2 2 3 3 2" xfId="18192"/>
    <cellStyle name="Normal 16 2 3 2 2 3 4" xfId="18193"/>
    <cellStyle name="Normal 16 2 3 2 2 4" xfId="18194"/>
    <cellStyle name="Normal 16 2 3 2 2 4 2" xfId="18195"/>
    <cellStyle name="Normal 16 2 3 2 2 4 2 2" xfId="18196"/>
    <cellStyle name="Normal 16 2 3 2 2 4 2 2 2" xfId="18197"/>
    <cellStyle name="Normal 16 2 3 2 2 4 2 3" xfId="18198"/>
    <cellStyle name="Normal 16 2 3 2 2 4 3" xfId="18199"/>
    <cellStyle name="Normal 16 2 3 2 2 4 3 2" xfId="18200"/>
    <cellStyle name="Normal 16 2 3 2 2 4 4" xfId="18201"/>
    <cellStyle name="Normal 16 2 3 2 2 5" xfId="18202"/>
    <cellStyle name="Normal 16 2 3 2 2 5 2" xfId="18203"/>
    <cellStyle name="Normal 16 2 3 2 2 5 2 2" xfId="18204"/>
    <cellStyle name="Normal 16 2 3 2 2 5 3" xfId="18205"/>
    <cellStyle name="Normal 16 2 3 2 2 6" xfId="18206"/>
    <cellStyle name="Normal 16 2 3 2 2 6 2" xfId="18207"/>
    <cellStyle name="Normal 16 2 3 2 2 7" xfId="18208"/>
    <cellStyle name="Normal 16 2 3 2 3" xfId="18209"/>
    <cellStyle name="Normal 16 2 3 2 3 2" xfId="18210"/>
    <cellStyle name="Normal 16 2 3 2 3 2 2" xfId="18211"/>
    <cellStyle name="Normal 16 2 3 2 3 2 2 2" xfId="18212"/>
    <cellStyle name="Normal 16 2 3 2 3 2 2 2 2" xfId="18213"/>
    <cellStyle name="Normal 16 2 3 2 3 2 2 3" xfId="18214"/>
    <cellStyle name="Normal 16 2 3 2 3 2 3" xfId="18215"/>
    <cellStyle name="Normal 16 2 3 2 3 2 3 2" xfId="18216"/>
    <cellStyle name="Normal 16 2 3 2 3 2 4" xfId="18217"/>
    <cellStyle name="Normal 16 2 3 2 3 3" xfId="18218"/>
    <cellStyle name="Normal 16 2 3 2 3 3 2" xfId="18219"/>
    <cellStyle name="Normal 16 2 3 2 3 3 2 2" xfId="18220"/>
    <cellStyle name="Normal 16 2 3 2 3 3 2 2 2" xfId="18221"/>
    <cellStyle name="Normal 16 2 3 2 3 3 2 3" xfId="18222"/>
    <cellStyle name="Normal 16 2 3 2 3 3 3" xfId="18223"/>
    <cellStyle name="Normal 16 2 3 2 3 3 3 2" xfId="18224"/>
    <cellStyle name="Normal 16 2 3 2 3 3 4" xfId="18225"/>
    <cellStyle name="Normal 16 2 3 2 3 4" xfId="18226"/>
    <cellStyle name="Normal 16 2 3 2 3 4 2" xfId="18227"/>
    <cellStyle name="Normal 16 2 3 2 3 4 2 2" xfId="18228"/>
    <cellStyle name="Normal 16 2 3 2 3 4 3" xfId="18229"/>
    <cellStyle name="Normal 16 2 3 2 3 5" xfId="18230"/>
    <cellStyle name="Normal 16 2 3 2 3 5 2" xfId="18231"/>
    <cellStyle name="Normal 16 2 3 2 3 6" xfId="18232"/>
    <cellStyle name="Normal 16 2 3 2 4" xfId="18233"/>
    <cellStyle name="Normal 16 2 3 2 4 2" xfId="18234"/>
    <cellStyle name="Normal 16 2 3 2 4 2 2" xfId="18235"/>
    <cellStyle name="Normal 16 2 3 2 4 2 2 2" xfId="18236"/>
    <cellStyle name="Normal 16 2 3 2 4 2 3" xfId="18237"/>
    <cellStyle name="Normal 16 2 3 2 4 3" xfId="18238"/>
    <cellStyle name="Normal 16 2 3 2 4 3 2" xfId="18239"/>
    <cellStyle name="Normal 16 2 3 2 4 4" xfId="18240"/>
    <cellStyle name="Normal 16 2 3 2 5" xfId="18241"/>
    <cellStyle name="Normal 16 2 3 2 5 2" xfId="18242"/>
    <cellStyle name="Normal 16 2 3 2 5 2 2" xfId="18243"/>
    <cellStyle name="Normal 16 2 3 2 5 2 2 2" xfId="18244"/>
    <cellStyle name="Normal 16 2 3 2 5 2 3" xfId="18245"/>
    <cellStyle name="Normal 16 2 3 2 5 3" xfId="18246"/>
    <cellStyle name="Normal 16 2 3 2 5 3 2" xfId="18247"/>
    <cellStyle name="Normal 16 2 3 2 5 4" xfId="18248"/>
    <cellStyle name="Normal 16 2 3 2 6" xfId="18249"/>
    <cellStyle name="Normal 16 2 3 2 6 2" xfId="18250"/>
    <cellStyle name="Normal 16 2 3 2 6 2 2" xfId="18251"/>
    <cellStyle name="Normal 16 2 3 2 6 3" xfId="18252"/>
    <cellStyle name="Normal 16 2 3 2 7" xfId="18253"/>
    <cellStyle name="Normal 16 2 3 2 7 2" xfId="18254"/>
    <cellStyle name="Normal 16 2 3 2 8" xfId="18255"/>
    <cellStyle name="Normal 16 2 3 2 8 2" xfId="18256"/>
    <cellStyle name="Normal 16 2 3 2 9" xfId="18257"/>
    <cellStyle name="Normal 16 2 3 3" xfId="18258"/>
    <cellStyle name="Normal 16 2 3 3 2" xfId="18259"/>
    <cellStyle name="Normal 16 2 3 3 2 2" xfId="18260"/>
    <cellStyle name="Normal 16 2 3 3 2 2 2" xfId="18261"/>
    <cellStyle name="Normal 16 2 3 3 2 2 2 2" xfId="18262"/>
    <cellStyle name="Normal 16 2 3 3 2 2 2 2 2" xfId="18263"/>
    <cellStyle name="Normal 16 2 3 3 2 2 2 3" xfId="18264"/>
    <cellStyle name="Normal 16 2 3 3 2 2 3" xfId="18265"/>
    <cellStyle name="Normal 16 2 3 3 2 2 3 2" xfId="18266"/>
    <cellStyle name="Normal 16 2 3 3 2 2 4" xfId="18267"/>
    <cellStyle name="Normal 16 2 3 3 2 3" xfId="18268"/>
    <cellStyle name="Normal 16 2 3 3 2 3 2" xfId="18269"/>
    <cellStyle name="Normal 16 2 3 3 2 3 2 2" xfId="18270"/>
    <cellStyle name="Normal 16 2 3 3 2 3 2 2 2" xfId="18271"/>
    <cellStyle name="Normal 16 2 3 3 2 3 2 3" xfId="18272"/>
    <cellStyle name="Normal 16 2 3 3 2 3 3" xfId="18273"/>
    <cellStyle name="Normal 16 2 3 3 2 3 3 2" xfId="18274"/>
    <cellStyle name="Normal 16 2 3 3 2 3 4" xfId="18275"/>
    <cellStyle name="Normal 16 2 3 3 2 4" xfId="18276"/>
    <cellStyle name="Normal 16 2 3 3 2 4 2" xfId="18277"/>
    <cellStyle name="Normal 16 2 3 3 2 4 2 2" xfId="18278"/>
    <cellStyle name="Normal 16 2 3 3 2 4 3" xfId="18279"/>
    <cellStyle name="Normal 16 2 3 3 2 5" xfId="18280"/>
    <cellStyle name="Normal 16 2 3 3 2 5 2" xfId="18281"/>
    <cellStyle name="Normal 16 2 3 3 2 6" xfId="18282"/>
    <cellStyle name="Normal 16 2 3 3 3" xfId="18283"/>
    <cellStyle name="Normal 16 2 3 3 3 2" xfId="18284"/>
    <cellStyle name="Normal 16 2 3 3 3 2 2" xfId="18285"/>
    <cellStyle name="Normal 16 2 3 3 3 2 2 2" xfId="18286"/>
    <cellStyle name="Normal 16 2 3 3 3 2 3" xfId="18287"/>
    <cellStyle name="Normal 16 2 3 3 3 3" xfId="18288"/>
    <cellStyle name="Normal 16 2 3 3 3 3 2" xfId="18289"/>
    <cellStyle name="Normal 16 2 3 3 3 4" xfId="18290"/>
    <cellStyle name="Normal 16 2 3 3 4" xfId="18291"/>
    <cellStyle name="Normal 16 2 3 3 4 2" xfId="18292"/>
    <cellStyle name="Normal 16 2 3 3 4 2 2" xfId="18293"/>
    <cellStyle name="Normal 16 2 3 3 4 2 2 2" xfId="18294"/>
    <cellStyle name="Normal 16 2 3 3 4 2 3" xfId="18295"/>
    <cellStyle name="Normal 16 2 3 3 4 3" xfId="18296"/>
    <cellStyle name="Normal 16 2 3 3 4 3 2" xfId="18297"/>
    <cellStyle name="Normal 16 2 3 3 4 4" xfId="18298"/>
    <cellStyle name="Normal 16 2 3 3 5" xfId="18299"/>
    <cellStyle name="Normal 16 2 3 3 5 2" xfId="18300"/>
    <cellStyle name="Normal 16 2 3 3 5 2 2" xfId="18301"/>
    <cellStyle name="Normal 16 2 3 3 5 3" xfId="18302"/>
    <cellStyle name="Normal 16 2 3 3 6" xfId="18303"/>
    <cellStyle name="Normal 16 2 3 3 6 2" xfId="18304"/>
    <cellStyle name="Normal 16 2 3 3 7" xfId="18305"/>
    <cellStyle name="Normal 16 2 3 4" xfId="18306"/>
    <cellStyle name="Normal 16 2 3 4 2" xfId="18307"/>
    <cellStyle name="Normal 16 2 3 4 2 2" xfId="18308"/>
    <cellStyle name="Normal 16 2 3 4 2 2 2" xfId="18309"/>
    <cellStyle name="Normal 16 2 3 4 2 2 2 2" xfId="18310"/>
    <cellStyle name="Normal 16 2 3 4 2 2 3" xfId="18311"/>
    <cellStyle name="Normal 16 2 3 4 2 3" xfId="18312"/>
    <cellStyle name="Normal 16 2 3 4 2 3 2" xfId="18313"/>
    <cellStyle name="Normal 16 2 3 4 2 4" xfId="18314"/>
    <cellStyle name="Normal 16 2 3 4 3" xfId="18315"/>
    <cellStyle name="Normal 16 2 3 4 3 2" xfId="18316"/>
    <cellStyle name="Normal 16 2 3 4 3 2 2" xfId="18317"/>
    <cellStyle name="Normal 16 2 3 4 3 2 2 2" xfId="18318"/>
    <cellStyle name="Normal 16 2 3 4 3 2 3" xfId="18319"/>
    <cellStyle name="Normal 16 2 3 4 3 3" xfId="18320"/>
    <cellStyle name="Normal 16 2 3 4 3 3 2" xfId="18321"/>
    <cellStyle name="Normal 16 2 3 4 3 4" xfId="18322"/>
    <cellStyle name="Normal 16 2 3 4 4" xfId="18323"/>
    <cellStyle name="Normal 16 2 3 4 4 2" xfId="18324"/>
    <cellStyle name="Normal 16 2 3 4 4 2 2" xfId="18325"/>
    <cellStyle name="Normal 16 2 3 4 4 3" xfId="18326"/>
    <cellStyle name="Normal 16 2 3 4 5" xfId="18327"/>
    <cellStyle name="Normal 16 2 3 4 5 2" xfId="18328"/>
    <cellStyle name="Normal 16 2 3 4 6" xfId="18329"/>
    <cellStyle name="Normal 16 2 3 5" xfId="18330"/>
    <cellStyle name="Normal 16 2 3 5 2" xfId="18331"/>
    <cellStyle name="Normal 16 2 3 5 2 2" xfId="18332"/>
    <cellStyle name="Normal 16 2 3 5 2 2 2" xfId="18333"/>
    <cellStyle name="Normal 16 2 3 5 2 3" xfId="18334"/>
    <cellStyle name="Normal 16 2 3 5 3" xfId="18335"/>
    <cellStyle name="Normal 16 2 3 5 3 2" xfId="18336"/>
    <cellStyle name="Normal 16 2 3 5 4" xfId="18337"/>
    <cellStyle name="Normal 16 2 3 6" xfId="18338"/>
    <cellStyle name="Normal 16 2 3 6 2" xfId="18339"/>
    <cellStyle name="Normal 16 2 3 6 2 2" xfId="18340"/>
    <cellStyle name="Normal 16 2 3 6 2 2 2" xfId="18341"/>
    <cellStyle name="Normal 16 2 3 6 2 3" xfId="18342"/>
    <cellStyle name="Normal 16 2 3 6 3" xfId="18343"/>
    <cellStyle name="Normal 16 2 3 6 3 2" xfId="18344"/>
    <cellStyle name="Normal 16 2 3 6 4" xfId="18345"/>
    <cellStyle name="Normal 16 2 3 7" xfId="18346"/>
    <cellStyle name="Normal 16 2 3 7 2" xfId="18347"/>
    <cellStyle name="Normal 16 2 3 7 2 2" xfId="18348"/>
    <cellStyle name="Normal 16 2 3 7 3" xfId="18349"/>
    <cellStyle name="Normal 16 2 3 8" xfId="18350"/>
    <cellStyle name="Normal 16 2 3 8 2" xfId="18351"/>
    <cellStyle name="Normal 16 2 3 9" xfId="18352"/>
    <cellStyle name="Normal 16 2 3 9 2" xfId="18353"/>
    <cellStyle name="Normal 16 2 4" xfId="4326"/>
    <cellStyle name="Normal 16 2 4 2" xfId="18354"/>
    <cellStyle name="Normal 16 2 4 3" xfId="18355"/>
    <cellStyle name="Normal 16 2 4 4" xfId="61258"/>
    <cellStyle name="Normal 16 2 4 5" xfId="61259"/>
    <cellStyle name="Normal 16 2 5" xfId="18356"/>
    <cellStyle name="Normal 16 2 6" xfId="18357"/>
    <cellStyle name="Normal 16 2 7" xfId="61260"/>
    <cellStyle name="Normal 16 3" xfId="4327"/>
    <cellStyle name="Normal 16 3 2" xfId="18358"/>
    <cellStyle name="Normal 16 3 3" xfId="18359"/>
    <cellStyle name="Normal 16 3 4" xfId="61261"/>
    <cellStyle name="Normal 16 3 5" xfId="61262"/>
    <cellStyle name="Normal 16 4" xfId="4328"/>
    <cellStyle name="Normal 16 4 10" xfId="18360"/>
    <cellStyle name="Normal 16 4 2" xfId="4329"/>
    <cellStyle name="Normal 16 4 2 2" xfId="18361"/>
    <cellStyle name="Normal 16 4 2 2 2" xfId="18362"/>
    <cellStyle name="Normal 16 4 2 2 2 2" xfId="18363"/>
    <cellStyle name="Normal 16 4 2 2 2 2 2" xfId="18364"/>
    <cellStyle name="Normal 16 4 2 2 2 2 2 2" xfId="18365"/>
    <cellStyle name="Normal 16 4 2 2 2 2 2 2 2" xfId="18366"/>
    <cellStyle name="Normal 16 4 2 2 2 2 2 3" xfId="18367"/>
    <cellStyle name="Normal 16 4 2 2 2 2 3" xfId="18368"/>
    <cellStyle name="Normal 16 4 2 2 2 2 3 2" xfId="18369"/>
    <cellStyle name="Normal 16 4 2 2 2 2 4" xfId="18370"/>
    <cellStyle name="Normal 16 4 2 2 2 3" xfId="18371"/>
    <cellStyle name="Normal 16 4 2 2 2 3 2" xfId="18372"/>
    <cellStyle name="Normal 16 4 2 2 2 3 2 2" xfId="18373"/>
    <cellStyle name="Normal 16 4 2 2 2 3 2 2 2" xfId="18374"/>
    <cellStyle name="Normal 16 4 2 2 2 3 2 3" xfId="18375"/>
    <cellStyle name="Normal 16 4 2 2 2 3 3" xfId="18376"/>
    <cellStyle name="Normal 16 4 2 2 2 3 3 2" xfId="18377"/>
    <cellStyle name="Normal 16 4 2 2 2 3 4" xfId="18378"/>
    <cellStyle name="Normal 16 4 2 2 2 4" xfId="18379"/>
    <cellStyle name="Normal 16 4 2 2 2 4 2" xfId="18380"/>
    <cellStyle name="Normal 16 4 2 2 2 4 2 2" xfId="18381"/>
    <cellStyle name="Normal 16 4 2 2 2 4 3" xfId="18382"/>
    <cellStyle name="Normal 16 4 2 2 2 5" xfId="18383"/>
    <cellStyle name="Normal 16 4 2 2 2 5 2" xfId="18384"/>
    <cellStyle name="Normal 16 4 2 2 2 6" xfId="18385"/>
    <cellStyle name="Normal 16 4 2 2 3" xfId="18386"/>
    <cellStyle name="Normal 16 4 2 2 3 2" xfId="18387"/>
    <cellStyle name="Normal 16 4 2 2 3 2 2" xfId="18388"/>
    <cellStyle name="Normal 16 4 2 2 3 2 2 2" xfId="18389"/>
    <cellStyle name="Normal 16 4 2 2 3 2 3" xfId="18390"/>
    <cellStyle name="Normal 16 4 2 2 3 3" xfId="18391"/>
    <cellStyle name="Normal 16 4 2 2 3 3 2" xfId="18392"/>
    <cellStyle name="Normal 16 4 2 2 3 4" xfId="18393"/>
    <cellStyle name="Normal 16 4 2 2 4" xfId="18394"/>
    <cellStyle name="Normal 16 4 2 2 4 2" xfId="18395"/>
    <cellStyle name="Normal 16 4 2 2 4 2 2" xfId="18396"/>
    <cellStyle name="Normal 16 4 2 2 4 2 2 2" xfId="18397"/>
    <cellStyle name="Normal 16 4 2 2 4 2 3" xfId="18398"/>
    <cellStyle name="Normal 16 4 2 2 4 3" xfId="18399"/>
    <cellStyle name="Normal 16 4 2 2 4 3 2" xfId="18400"/>
    <cellStyle name="Normal 16 4 2 2 4 4" xfId="18401"/>
    <cellStyle name="Normal 16 4 2 2 5" xfId="18402"/>
    <cellStyle name="Normal 16 4 2 2 5 2" xfId="18403"/>
    <cellStyle name="Normal 16 4 2 2 5 2 2" xfId="18404"/>
    <cellStyle name="Normal 16 4 2 2 5 3" xfId="18405"/>
    <cellStyle name="Normal 16 4 2 2 6" xfId="18406"/>
    <cellStyle name="Normal 16 4 2 2 6 2" xfId="18407"/>
    <cellStyle name="Normal 16 4 2 2 7" xfId="18408"/>
    <cellStyle name="Normal 16 4 2 3" xfId="18409"/>
    <cellStyle name="Normal 16 4 2 3 2" xfId="18410"/>
    <cellStyle name="Normal 16 4 2 3 2 2" xfId="18411"/>
    <cellStyle name="Normal 16 4 2 3 2 2 2" xfId="18412"/>
    <cellStyle name="Normal 16 4 2 3 2 2 2 2" xfId="18413"/>
    <cellStyle name="Normal 16 4 2 3 2 2 3" xfId="18414"/>
    <cellStyle name="Normal 16 4 2 3 2 3" xfId="18415"/>
    <cellStyle name="Normal 16 4 2 3 2 3 2" xfId="18416"/>
    <cellStyle name="Normal 16 4 2 3 2 4" xfId="18417"/>
    <cellStyle name="Normal 16 4 2 3 3" xfId="18418"/>
    <cellStyle name="Normal 16 4 2 3 3 2" xfId="18419"/>
    <cellStyle name="Normal 16 4 2 3 3 2 2" xfId="18420"/>
    <cellStyle name="Normal 16 4 2 3 3 2 2 2" xfId="18421"/>
    <cellStyle name="Normal 16 4 2 3 3 2 3" xfId="18422"/>
    <cellStyle name="Normal 16 4 2 3 3 3" xfId="18423"/>
    <cellStyle name="Normal 16 4 2 3 3 3 2" xfId="18424"/>
    <cellStyle name="Normal 16 4 2 3 3 4" xfId="18425"/>
    <cellStyle name="Normal 16 4 2 3 4" xfId="18426"/>
    <cellStyle name="Normal 16 4 2 3 4 2" xfId="18427"/>
    <cellStyle name="Normal 16 4 2 3 4 2 2" xfId="18428"/>
    <cellStyle name="Normal 16 4 2 3 4 3" xfId="18429"/>
    <cellStyle name="Normal 16 4 2 3 5" xfId="18430"/>
    <cellStyle name="Normal 16 4 2 3 5 2" xfId="18431"/>
    <cellStyle name="Normal 16 4 2 3 6" xfId="18432"/>
    <cellStyle name="Normal 16 4 2 4" xfId="18433"/>
    <cellStyle name="Normal 16 4 2 4 2" xfId="18434"/>
    <cellStyle name="Normal 16 4 2 4 2 2" xfId="18435"/>
    <cellStyle name="Normal 16 4 2 4 2 2 2" xfId="18436"/>
    <cellStyle name="Normal 16 4 2 4 2 3" xfId="18437"/>
    <cellStyle name="Normal 16 4 2 4 3" xfId="18438"/>
    <cellStyle name="Normal 16 4 2 4 3 2" xfId="18439"/>
    <cellStyle name="Normal 16 4 2 4 4" xfId="18440"/>
    <cellStyle name="Normal 16 4 2 5" xfId="18441"/>
    <cellStyle name="Normal 16 4 2 5 2" xfId="18442"/>
    <cellStyle name="Normal 16 4 2 5 2 2" xfId="18443"/>
    <cellStyle name="Normal 16 4 2 5 2 2 2" xfId="18444"/>
    <cellStyle name="Normal 16 4 2 5 2 3" xfId="18445"/>
    <cellStyle name="Normal 16 4 2 5 3" xfId="18446"/>
    <cellStyle name="Normal 16 4 2 5 3 2" xfId="18447"/>
    <cellStyle name="Normal 16 4 2 5 4" xfId="18448"/>
    <cellStyle name="Normal 16 4 2 6" xfId="18449"/>
    <cellStyle name="Normal 16 4 2 6 2" xfId="18450"/>
    <cellStyle name="Normal 16 4 2 6 2 2" xfId="18451"/>
    <cellStyle name="Normal 16 4 2 6 3" xfId="18452"/>
    <cellStyle name="Normal 16 4 2 7" xfId="18453"/>
    <cellStyle name="Normal 16 4 2 7 2" xfId="18454"/>
    <cellStyle name="Normal 16 4 2 8" xfId="18455"/>
    <cellStyle name="Normal 16 4 2 8 2" xfId="18456"/>
    <cellStyle name="Normal 16 4 2 9" xfId="18457"/>
    <cellStyle name="Normal 16 4 3" xfId="18458"/>
    <cellStyle name="Normal 16 4 3 2" xfId="18459"/>
    <cellStyle name="Normal 16 4 3 2 2" xfId="18460"/>
    <cellStyle name="Normal 16 4 3 2 2 2" xfId="18461"/>
    <cellStyle name="Normal 16 4 3 2 2 2 2" xfId="18462"/>
    <cellStyle name="Normal 16 4 3 2 2 2 2 2" xfId="18463"/>
    <cellStyle name="Normal 16 4 3 2 2 2 3" xfId="18464"/>
    <cellStyle name="Normal 16 4 3 2 2 3" xfId="18465"/>
    <cellStyle name="Normal 16 4 3 2 2 3 2" xfId="18466"/>
    <cellStyle name="Normal 16 4 3 2 2 4" xfId="18467"/>
    <cellStyle name="Normal 16 4 3 2 3" xfId="18468"/>
    <cellStyle name="Normal 16 4 3 2 3 2" xfId="18469"/>
    <cellStyle name="Normal 16 4 3 2 3 2 2" xfId="18470"/>
    <cellStyle name="Normal 16 4 3 2 3 2 2 2" xfId="18471"/>
    <cellStyle name="Normal 16 4 3 2 3 2 3" xfId="18472"/>
    <cellStyle name="Normal 16 4 3 2 3 3" xfId="18473"/>
    <cellStyle name="Normal 16 4 3 2 3 3 2" xfId="18474"/>
    <cellStyle name="Normal 16 4 3 2 3 4" xfId="18475"/>
    <cellStyle name="Normal 16 4 3 2 4" xfId="18476"/>
    <cellStyle name="Normal 16 4 3 2 4 2" xfId="18477"/>
    <cellStyle name="Normal 16 4 3 2 4 2 2" xfId="18478"/>
    <cellStyle name="Normal 16 4 3 2 4 3" xfId="18479"/>
    <cellStyle name="Normal 16 4 3 2 5" xfId="18480"/>
    <cellStyle name="Normal 16 4 3 2 5 2" xfId="18481"/>
    <cellStyle name="Normal 16 4 3 2 6" xfId="18482"/>
    <cellStyle name="Normal 16 4 3 3" xfId="18483"/>
    <cellStyle name="Normal 16 4 3 3 2" xfId="18484"/>
    <cellStyle name="Normal 16 4 3 3 2 2" xfId="18485"/>
    <cellStyle name="Normal 16 4 3 3 2 2 2" xfId="18486"/>
    <cellStyle name="Normal 16 4 3 3 2 3" xfId="18487"/>
    <cellStyle name="Normal 16 4 3 3 3" xfId="18488"/>
    <cellStyle name="Normal 16 4 3 3 3 2" xfId="18489"/>
    <cellStyle name="Normal 16 4 3 3 4" xfId="18490"/>
    <cellStyle name="Normal 16 4 3 4" xfId="18491"/>
    <cellStyle name="Normal 16 4 3 4 2" xfId="18492"/>
    <cellStyle name="Normal 16 4 3 4 2 2" xfId="18493"/>
    <cellStyle name="Normal 16 4 3 4 2 2 2" xfId="18494"/>
    <cellStyle name="Normal 16 4 3 4 2 3" xfId="18495"/>
    <cellStyle name="Normal 16 4 3 4 3" xfId="18496"/>
    <cellStyle name="Normal 16 4 3 4 3 2" xfId="18497"/>
    <cellStyle name="Normal 16 4 3 4 4" xfId="18498"/>
    <cellStyle name="Normal 16 4 3 5" xfId="18499"/>
    <cellStyle name="Normal 16 4 3 5 2" xfId="18500"/>
    <cellStyle name="Normal 16 4 3 5 2 2" xfId="18501"/>
    <cellStyle name="Normal 16 4 3 5 3" xfId="18502"/>
    <cellStyle name="Normal 16 4 3 6" xfId="18503"/>
    <cellStyle name="Normal 16 4 3 6 2" xfId="18504"/>
    <cellStyle name="Normal 16 4 3 7" xfId="18505"/>
    <cellStyle name="Normal 16 4 4" xfId="18506"/>
    <cellStyle name="Normal 16 4 4 2" xfId="18507"/>
    <cellStyle name="Normal 16 4 4 2 2" xfId="18508"/>
    <cellStyle name="Normal 16 4 4 2 2 2" xfId="18509"/>
    <cellStyle name="Normal 16 4 4 2 2 2 2" xfId="18510"/>
    <cellStyle name="Normal 16 4 4 2 2 3" xfId="18511"/>
    <cellStyle name="Normal 16 4 4 2 3" xfId="18512"/>
    <cellStyle name="Normal 16 4 4 2 3 2" xfId="18513"/>
    <cellStyle name="Normal 16 4 4 2 4" xfId="18514"/>
    <cellStyle name="Normal 16 4 4 3" xfId="18515"/>
    <cellStyle name="Normal 16 4 4 3 2" xfId="18516"/>
    <cellStyle name="Normal 16 4 4 3 2 2" xfId="18517"/>
    <cellStyle name="Normal 16 4 4 3 2 2 2" xfId="18518"/>
    <cellStyle name="Normal 16 4 4 3 2 3" xfId="18519"/>
    <cellStyle name="Normal 16 4 4 3 3" xfId="18520"/>
    <cellStyle name="Normal 16 4 4 3 3 2" xfId="18521"/>
    <cellStyle name="Normal 16 4 4 3 4" xfId="18522"/>
    <cellStyle name="Normal 16 4 4 4" xfId="18523"/>
    <cellStyle name="Normal 16 4 4 4 2" xfId="18524"/>
    <cellStyle name="Normal 16 4 4 4 2 2" xfId="18525"/>
    <cellStyle name="Normal 16 4 4 4 3" xfId="18526"/>
    <cellStyle name="Normal 16 4 4 5" xfId="18527"/>
    <cellStyle name="Normal 16 4 4 5 2" xfId="18528"/>
    <cellStyle name="Normal 16 4 4 6" xfId="18529"/>
    <cellStyle name="Normal 16 4 5" xfId="18530"/>
    <cellStyle name="Normal 16 4 5 2" xfId="18531"/>
    <cellStyle name="Normal 16 4 5 2 2" xfId="18532"/>
    <cellStyle name="Normal 16 4 5 2 2 2" xfId="18533"/>
    <cellStyle name="Normal 16 4 5 2 3" xfId="18534"/>
    <cellStyle name="Normal 16 4 5 3" xfId="18535"/>
    <cellStyle name="Normal 16 4 5 3 2" xfId="18536"/>
    <cellStyle name="Normal 16 4 5 4" xfId="18537"/>
    <cellStyle name="Normal 16 4 6" xfId="18538"/>
    <cellStyle name="Normal 16 4 6 2" xfId="18539"/>
    <cellStyle name="Normal 16 4 6 2 2" xfId="18540"/>
    <cellStyle name="Normal 16 4 6 2 2 2" xfId="18541"/>
    <cellStyle name="Normal 16 4 6 2 3" xfId="18542"/>
    <cellStyle name="Normal 16 4 6 3" xfId="18543"/>
    <cellStyle name="Normal 16 4 6 3 2" xfId="18544"/>
    <cellStyle name="Normal 16 4 6 4" xfId="18545"/>
    <cellStyle name="Normal 16 4 7" xfId="18546"/>
    <cellStyle name="Normal 16 4 7 2" xfId="18547"/>
    <cellStyle name="Normal 16 4 7 2 2" xfId="18548"/>
    <cellStyle name="Normal 16 4 7 3" xfId="18549"/>
    <cellStyle name="Normal 16 4 8" xfId="18550"/>
    <cellStyle name="Normal 16 4 8 2" xfId="18551"/>
    <cellStyle name="Normal 16 4 9" xfId="18552"/>
    <cellStyle name="Normal 16 4 9 2" xfId="18553"/>
    <cellStyle name="Normal 16 5" xfId="4330"/>
    <cellStyle name="Normal 16 5 10" xfId="18554"/>
    <cellStyle name="Normal 16 5 2" xfId="4331"/>
    <cellStyle name="Normal 16 5 2 2" xfId="18555"/>
    <cellStyle name="Normal 16 5 2 2 2" xfId="18556"/>
    <cellStyle name="Normal 16 5 2 2 2 2" xfId="18557"/>
    <cellStyle name="Normal 16 5 2 2 2 2 2" xfId="18558"/>
    <cellStyle name="Normal 16 5 2 2 2 2 2 2" xfId="18559"/>
    <cellStyle name="Normal 16 5 2 2 2 2 2 2 2" xfId="18560"/>
    <cellStyle name="Normal 16 5 2 2 2 2 2 3" xfId="18561"/>
    <cellStyle name="Normal 16 5 2 2 2 2 3" xfId="18562"/>
    <cellStyle name="Normal 16 5 2 2 2 2 3 2" xfId="18563"/>
    <cellStyle name="Normal 16 5 2 2 2 2 4" xfId="18564"/>
    <cellStyle name="Normal 16 5 2 2 2 3" xfId="18565"/>
    <cellStyle name="Normal 16 5 2 2 2 3 2" xfId="18566"/>
    <cellStyle name="Normal 16 5 2 2 2 3 2 2" xfId="18567"/>
    <cellStyle name="Normal 16 5 2 2 2 3 2 2 2" xfId="18568"/>
    <cellStyle name="Normal 16 5 2 2 2 3 2 3" xfId="18569"/>
    <cellStyle name="Normal 16 5 2 2 2 3 3" xfId="18570"/>
    <cellStyle name="Normal 16 5 2 2 2 3 3 2" xfId="18571"/>
    <cellStyle name="Normal 16 5 2 2 2 3 4" xfId="18572"/>
    <cellStyle name="Normal 16 5 2 2 2 4" xfId="18573"/>
    <cellStyle name="Normal 16 5 2 2 2 4 2" xfId="18574"/>
    <cellStyle name="Normal 16 5 2 2 2 4 2 2" xfId="18575"/>
    <cellStyle name="Normal 16 5 2 2 2 4 3" xfId="18576"/>
    <cellStyle name="Normal 16 5 2 2 2 5" xfId="18577"/>
    <cellStyle name="Normal 16 5 2 2 2 5 2" xfId="18578"/>
    <cellStyle name="Normal 16 5 2 2 2 6" xfId="18579"/>
    <cellStyle name="Normal 16 5 2 2 3" xfId="18580"/>
    <cellStyle name="Normal 16 5 2 2 3 2" xfId="18581"/>
    <cellStyle name="Normal 16 5 2 2 3 2 2" xfId="18582"/>
    <cellStyle name="Normal 16 5 2 2 3 2 2 2" xfId="18583"/>
    <cellStyle name="Normal 16 5 2 2 3 2 3" xfId="18584"/>
    <cellStyle name="Normal 16 5 2 2 3 3" xfId="18585"/>
    <cellStyle name="Normal 16 5 2 2 3 3 2" xfId="18586"/>
    <cellStyle name="Normal 16 5 2 2 3 4" xfId="18587"/>
    <cellStyle name="Normal 16 5 2 2 4" xfId="18588"/>
    <cellStyle name="Normal 16 5 2 2 4 2" xfId="18589"/>
    <cellStyle name="Normal 16 5 2 2 4 2 2" xfId="18590"/>
    <cellStyle name="Normal 16 5 2 2 4 2 2 2" xfId="18591"/>
    <cellStyle name="Normal 16 5 2 2 4 2 3" xfId="18592"/>
    <cellStyle name="Normal 16 5 2 2 4 3" xfId="18593"/>
    <cellStyle name="Normal 16 5 2 2 4 3 2" xfId="18594"/>
    <cellStyle name="Normal 16 5 2 2 4 4" xfId="18595"/>
    <cellStyle name="Normal 16 5 2 2 5" xfId="18596"/>
    <cellStyle name="Normal 16 5 2 2 5 2" xfId="18597"/>
    <cellStyle name="Normal 16 5 2 2 5 2 2" xfId="18598"/>
    <cellStyle name="Normal 16 5 2 2 5 3" xfId="18599"/>
    <cellStyle name="Normal 16 5 2 2 6" xfId="18600"/>
    <cellStyle name="Normal 16 5 2 2 6 2" xfId="18601"/>
    <cellStyle name="Normal 16 5 2 2 7" xfId="18602"/>
    <cellStyle name="Normal 16 5 2 3" xfId="18603"/>
    <cellStyle name="Normal 16 5 2 3 2" xfId="18604"/>
    <cellStyle name="Normal 16 5 2 3 2 2" xfId="18605"/>
    <cellStyle name="Normal 16 5 2 3 2 2 2" xfId="18606"/>
    <cellStyle name="Normal 16 5 2 3 2 2 2 2" xfId="18607"/>
    <cellStyle name="Normal 16 5 2 3 2 2 3" xfId="18608"/>
    <cellStyle name="Normal 16 5 2 3 2 3" xfId="18609"/>
    <cellStyle name="Normal 16 5 2 3 2 3 2" xfId="18610"/>
    <cellStyle name="Normal 16 5 2 3 2 4" xfId="18611"/>
    <cellStyle name="Normal 16 5 2 3 3" xfId="18612"/>
    <cellStyle name="Normal 16 5 2 3 3 2" xfId="18613"/>
    <cellStyle name="Normal 16 5 2 3 3 2 2" xfId="18614"/>
    <cellStyle name="Normal 16 5 2 3 3 2 2 2" xfId="18615"/>
    <cellStyle name="Normal 16 5 2 3 3 2 3" xfId="18616"/>
    <cellStyle name="Normal 16 5 2 3 3 3" xfId="18617"/>
    <cellStyle name="Normal 16 5 2 3 3 3 2" xfId="18618"/>
    <cellStyle name="Normal 16 5 2 3 3 4" xfId="18619"/>
    <cellStyle name="Normal 16 5 2 3 4" xfId="18620"/>
    <cellStyle name="Normal 16 5 2 3 4 2" xfId="18621"/>
    <cellStyle name="Normal 16 5 2 3 4 2 2" xfId="18622"/>
    <cellStyle name="Normal 16 5 2 3 4 3" xfId="18623"/>
    <cellStyle name="Normal 16 5 2 3 5" xfId="18624"/>
    <cellStyle name="Normal 16 5 2 3 5 2" xfId="18625"/>
    <cellStyle name="Normal 16 5 2 3 6" xfId="18626"/>
    <cellStyle name="Normal 16 5 2 4" xfId="18627"/>
    <cellStyle name="Normal 16 5 2 4 2" xfId="18628"/>
    <cellStyle name="Normal 16 5 2 4 2 2" xfId="18629"/>
    <cellStyle name="Normal 16 5 2 4 2 2 2" xfId="18630"/>
    <cellStyle name="Normal 16 5 2 4 2 3" xfId="18631"/>
    <cellStyle name="Normal 16 5 2 4 3" xfId="18632"/>
    <cellStyle name="Normal 16 5 2 4 3 2" xfId="18633"/>
    <cellStyle name="Normal 16 5 2 4 4" xfId="18634"/>
    <cellStyle name="Normal 16 5 2 5" xfId="18635"/>
    <cellStyle name="Normal 16 5 2 5 2" xfId="18636"/>
    <cellStyle name="Normal 16 5 2 5 2 2" xfId="18637"/>
    <cellStyle name="Normal 16 5 2 5 2 2 2" xfId="18638"/>
    <cellStyle name="Normal 16 5 2 5 2 3" xfId="18639"/>
    <cellStyle name="Normal 16 5 2 5 3" xfId="18640"/>
    <cellStyle name="Normal 16 5 2 5 3 2" xfId="18641"/>
    <cellStyle name="Normal 16 5 2 5 4" xfId="18642"/>
    <cellStyle name="Normal 16 5 2 6" xfId="18643"/>
    <cellStyle name="Normal 16 5 2 6 2" xfId="18644"/>
    <cellStyle name="Normal 16 5 2 6 2 2" xfId="18645"/>
    <cellStyle name="Normal 16 5 2 6 3" xfId="18646"/>
    <cellStyle name="Normal 16 5 2 7" xfId="18647"/>
    <cellStyle name="Normal 16 5 2 7 2" xfId="18648"/>
    <cellStyle name="Normal 16 5 2 8" xfId="18649"/>
    <cellStyle name="Normal 16 5 2 8 2" xfId="18650"/>
    <cellStyle name="Normal 16 5 2 9" xfId="18651"/>
    <cellStyle name="Normal 16 5 3" xfId="18652"/>
    <cellStyle name="Normal 16 5 3 2" xfId="18653"/>
    <cellStyle name="Normal 16 5 3 2 2" xfId="18654"/>
    <cellStyle name="Normal 16 5 3 2 2 2" xfId="18655"/>
    <cellStyle name="Normal 16 5 3 2 2 2 2" xfId="18656"/>
    <cellStyle name="Normal 16 5 3 2 2 2 2 2" xfId="18657"/>
    <cellStyle name="Normal 16 5 3 2 2 2 3" xfId="18658"/>
    <cellStyle name="Normal 16 5 3 2 2 3" xfId="18659"/>
    <cellStyle name="Normal 16 5 3 2 2 3 2" xfId="18660"/>
    <cellStyle name="Normal 16 5 3 2 2 4" xfId="18661"/>
    <cellStyle name="Normal 16 5 3 2 3" xfId="18662"/>
    <cellStyle name="Normal 16 5 3 2 3 2" xfId="18663"/>
    <cellStyle name="Normal 16 5 3 2 3 2 2" xfId="18664"/>
    <cellStyle name="Normal 16 5 3 2 3 2 2 2" xfId="18665"/>
    <cellStyle name="Normal 16 5 3 2 3 2 3" xfId="18666"/>
    <cellStyle name="Normal 16 5 3 2 3 3" xfId="18667"/>
    <cellStyle name="Normal 16 5 3 2 3 3 2" xfId="18668"/>
    <cellStyle name="Normal 16 5 3 2 3 4" xfId="18669"/>
    <cellStyle name="Normal 16 5 3 2 4" xfId="18670"/>
    <cellStyle name="Normal 16 5 3 2 4 2" xfId="18671"/>
    <cellStyle name="Normal 16 5 3 2 4 2 2" xfId="18672"/>
    <cellStyle name="Normal 16 5 3 2 4 3" xfId="18673"/>
    <cellStyle name="Normal 16 5 3 2 5" xfId="18674"/>
    <cellStyle name="Normal 16 5 3 2 5 2" xfId="18675"/>
    <cellStyle name="Normal 16 5 3 2 6" xfId="18676"/>
    <cellStyle name="Normal 16 5 3 3" xfId="18677"/>
    <cellStyle name="Normal 16 5 3 3 2" xfId="18678"/>
    <cellStyle name="Normal 16 5 3 3 2 2" xfId="18679"/>
    <cellStyle name="Normal 16 5 3 3 2 2 2" xfId="18680"/>
    <cellStyle name="Normal 16 5 3 3 2 3" xfId="18681"/>
    <cellStyle name="Normal 16 5 3 3 3" xfId="18682"/>
    <cellStyle name="Normal 16 5 3 3 3 2" xfId="18683"/>
    <cellStyle name="Normal 16 5 3 3 4" xfId="18684"/>
    <cellStyle name="Normal 16 5 3 4" xfId="18685"/>
    <cellStyle name="Normal 16 5 3 4 2" xfId="18686"/>
    <cellStyle name="Normal 16 5 3 4 2 2" xfId="18687"/>
    <cellStyle name="Normal 16 5 3 4 2 2 2" xfId="18688"/>
    <cellStyle name="Normal 16 5 3 4 2 3" xfId="18689"/>
    <cellStyle name="Normal 16 5 3 4 3" xfId="18690"/>
    <cellStyle name="Normal 16 5 3 4 3 2" xfId="18691"/>
    <cellStyle name="Normal 16 5 3 4 4" xfId="18692"/>
    <cellStyle name="Normal 16 5 3 5" xfId="18693"/>
    <cellStyle name="Normal 16 5 3 5 2" xfId="18694"/>
    <cellStyle name="Normal 16 5 3 5 2 2" xfId="18695"/>
    <cellStyle name="Normal 16 5 3 5 3" xfId="18696"/>
    <cellStyle name="Normal 16 5 3 6" xfId="18697"/>
    <cellStyle name="Normal 16 5 3 6 2" xfId="18698"/>
    <cellStyle name="Normal 16 5 3 7" xfId="18699"/>
    <cellStyle name="Normal 16 5 4" xfId="18700"/>
    <cellStyle name="Normal 16 5 4 2" xfId="18701"/>
    <cellStyle name="Normal 16 5 4 2 2" xfId="18702"/>
    <cellStyle name="Normal 16 5 4 2 2 2" xfId="18703"/>
    <cellStyle name="Normal 16 5 4 2 2 2 2" xfId="18704"/>
    <cellStyle name="Normal 16 5 4 2 2 3" xfId="18705"/>
    <cellStyle name="Normal 16 5 4 2 3" xfId="18706"/>
    <cellStyle name="Normal 16 5 4 2 3 2" xfId="18707"/>
    <cellStyle name="Normal 16 5 4 2 4" xfId="18708"/>
    <cellStyle name="Normal 16 5 4 3" xfId="18709"/>
    <cellStyle name="Normal 16 5 4 3 2" xfId="18710"/>
    <cellStyle name="Normal 16 5 4 3 2 2" xfId="18711"/>
    <cellStyle name="Normal 16 5 4 3 2 2 2" xfId="18712"/>
    <cellStyle name="Normal 16 5 4 3 2 3" xfId="18713"/>
    <cellStyle name="Normal 16 5 4 3 3" xfId="18714"/>
    <cellStyle name="Normal 16 5 4 3 3 2" xfId="18715"/>
    <cellStyle name="Normal 16 5 4 3 4" xfId="18716"/>
    <cellStyle name="Normal 16 5 4 4" xfId="18717"/>
    <cellStyle name="Normal 16 5 4 4 2" xfId="18718"/>
    <cellStyle name="Normal 16 5 4 4 2 2" xfId="18719"/>
    <cellStyle name="Normal 16 5 4 4 3" xfId="18720"/>
    <cellStyle name="Normal 16 5 4 5" xfId="18721"/>
    <cellStyle name="Normal 16 5 4 5 2" xfId="18722"/>
    <cellStyle name="Normal 16 5 4 6" xfId="18723"/>
    <cellStyle name="Normal 16 5 5" xfId="18724"/>
    <cellStyle name="Normal 16 5 5 2" xfId="18725"/>
    <cellStyle name="Normal 16 5 5 2 2" xfId="18726"/>
    <cellStyle name="Normal 16 5 5 2 2 2" xfId="18727"/>
    <cellStyle name="Normal 16 5 5 2 3" xfId="18728"/>
    <cellStyle name="Normal 16 5 5 3" xfId="18729"/>
    <cellStyle name="Normal 16 5 5 3 2" xfId="18730"/>
    <cellStyle name="Normal 16 5 5 4" xfId="18731"/>
    <cellStyle name="Normal 16 5 6" xfId="18732"/>
    <cellStyle name="Normal 16 5 6 2" xfId="18733"/>
    <cellStyle name="Normal 16 5 6 2 2" xfId="18734"/>
    <cellStyle name="Normal 16 5 6 2 2 2" xfId="18735"/>
    <cellStyle name="Normal 16 5 6 2 3" xfId="18736"/>
    <cellStyle name="Normal 16 5 6 3" xfId="18737"/>
    <cellStyle name="Normal 16 5 6 3 2" xfId="18738"/>
    <cellStyle name="Normal 16 5 6 4" xfId="18739"/>
    <cellStyle name="Normal 16 5 7" xfId="18740"/>
    <cellStyle name="Normal 16 5 7 2" xfId="18741"/>
    <cellStyle name="Normal 16 5 7 2 2" xfId="18742"/>
    <cellStyle name="Normal 16 5 7 3" xfId="18743"/>
    <cellStyle name="Normal 16 5 8" xfId="18744"/>
    <cellStyle name="Normal 16 5 8 2" xfId="18745"/>
    <cellStyle name="Normal 16 5 9" xfId="18746"/>
    <cellStyle name="Normal 16 5 9 2" xfId="18747"/>
    <cellStyle name="Normal 16 6" xfId="18748"/>
    <cellStyle name="Normal 16 7" xfId="18749"/>
    <cellStyle name="Normal 16 8" xfId="61263"/>
    <cellStyle name="Normal 16 9" xfId="61264"/>
    <cellStyle name="Normal 160" xfId="1790"/>
    <cellStyle name="Normal 160 2" xfId="18750"/>
    <cellStyle name="Normal 160 3" xfId="61265"/>
    <cellStyle name="Normal 161" xfId="1791"/>
    <cellStyle name="Normal 161 2" xfId="18751"/>
    <cellStyle name="Normal 161 3" xfId="61266"/>
    <cellStyle name="Normal 162" xfId="1792"/>
    <cellStyle name="Normal 162 2" xfId="18752"/>
    <cellStyle name="Normal 162 3" xfId="61267"/>
    <cellStyle name="Normal 163" xfId="1793"/>
    <cellStyle name="Normal 163 2" xfId="18753"/>
    <cellStyle name="Normal 163 3" xfId="61268"/>
    <cellStyle name="Normal 164" xfId="1794"/>
    <cellStyle name="Normal 164 10" xfId="61269"/>
    <cellStyle name="Normal 164 2" xfId="18754"/>
    <cellStyle name="Normal 164 2 2" xfId="18755"/>
    <cellStyle name="Normal 164 3" xfId="18756"/>
    <cellStyle name="Normal 164 3 2" xfId="18757"/>
    <cellStyle name="Normal 164 4" xfId="18758"/>
    <cellStyle name="Normal 164 4 2" xfId="18759"/>
    <cellStyle name="Normal 164 5" xfId="18760"/>
    <cellStyle name="Normal 164 5 2" xfId="18761"/>
    <cellStyle name="Normal 164 6" xfId="18762"/>
    <cellStyle name="Normal 164 6 2" xfId="18763"/>
    <cellStyle name="Normal 164 7" xfId="18764"/>
    <cellStyle name="Normal 164 7 2" xfId="18765"/>
    <cellStyle name="Normal 164 8" xfId="18766"/>
    <cellStyle name="Normal 164 9" xfId="61270"/>
    <cellStyle name="Normal 165" xfId="1795"/>
    <cellStyle name="Normal 165 2" xfId="18767"/>
    <cellStyle name="Normal 165 3" xfId="61271"/>
    <cellStyle name="Normal 166" xfId="1796"/>
    <cellStyle name="Normal 166 2" xfId="18768"/>
    <cellStyle name="Normal 166 2 2" xfId="18769"/>
    <cellStyle name="Normal 166 2 2 2" xfId="18770"/>
    <cellStyle name="Normal 166 2 2 2 2" xfId="18771"/>
    <cellStyle name="Normal 166 2 2 2 2 2" xfId="18772"/>
    <cellStyle name="Normal 166 2 2 2 3" xfId="18773"/>
    <cellStyle name="Normal 166 2 2 3" xfId="18774"/>
    <cellStyle name="Normal 166 2 2 3 2" xfId="18775"/>
    <cellStyle name="Normal 166 2 2 4" xfId="18776"/>
    <cellStyle name="Normal 166 2 3" xfId="18777"/>
    <cellStyle name="Normal 166 2 3 2" xfId="18778"/>
    <cellStyle name="Normal 166 2 3 2 2" xfId="18779"/>
    <cellStyle name="Normal 166 2 3 2 2 2" xfId="18780"/>
    <cellStyle name="Normal 166 2 3 2 3" xfId="18781"/>
    <cellStyle name="Normal 166 2 3 3" xfId="18782"/>
    <cellStyle name="Normal 166 2 3 3 2" xfId="18783"/>
    <cellStyle name="Normal 166 2 3 4" xfId="18784"/>
    <cellStyle name="Normal 166 2 4" xfId="18785"/>
    <cellStyle name="Normal 166 2 4 2" xfId="18786"/>
    <cellStyle name="Normal 166 2 4 2 2" xfId="18787"/>
    <cellStyle name="Normal 166 2 4 3" xfId="18788"/>
    <cellStyle name="Normal 166 2 5" xfId="18789"/>
    <cellStyle name="Normal 166 2 5 2" xfId="18790"/>
    <cellStyle name="Normal 166 2 6" xfId="18791"/>
    <cellStyle name="Normal 166 3" xfId="18792"/>
    <cellStyle name="Normal 166 3 2" xfId="18793"/>
    <cellStyle name="Normal 166 3 2 2" xfId="18794"/>
    <cellStyle name="Normal 166 3 2 2 2" xfId="18795"/>
    <cellStyle name="Normal 166 3 2 2 2 2" xfId="18796"/>
    <cellStyle name="Normal 166 3 2 2 3" xfId="18797"/>
    <cellStyle name="Normal 166 3 2 3" xfId="18798"/>
    <cellStyle name="Normal 166 3 2 3 2" xfId="18799"/>
    <cellStyle name="Normal 166 3 2 4" xfId="18800"/>
    <cellStyle name="Normal 166 3 3" xfId="18801"/>
    <cellStyle name="Normal 166 3 3 2" xfId="18802"/>
    <cellStyle name="Normal 166 3 3 2 2" xfId="18803"/>
    <cellStyle name="Normal 166 3 3 2 2 2" xfId="18804"/>
    <cellStyle name="Normal 166 3 3 2 3" xfId="18805"/>
    <cellStyle name="Normal 166 3 3 3" xfId="18806"/>
    <cellStyle name="Normal 166 3 3 3 2" xfId="18807"/>
    <cellStyle name="Normal 166 3 3 4" xfId="18808"/>
    <cellStyle name="Normal 166 3 4" xfId="18809"/>
    <cellStyle name="Normal 166 3 4 2" xfId="18810"/>
    <cellStyle name="Normal 166 3 4 2 2" xfId="18811"/>
    <cellStyle name="Normal 166 3 4 3" xfId="18812"/>
    <cellStyle name="Normal 166 3 5" xfId="18813"/>
    <cellStyle name="Normal 166 3 5 2" xfId="18814"/>
    <cellStyle name="Normal 166 3 6" xfId="18815"/>
    <cellStyle name="Normal 166 4" xfId="18816"/>
    <cellStyle name="Normal 166 4 2" xfId="18817"/>
    <cellStyle name="Normal 166 4 2 2" xfId="18818"/>
    <cellStyle name="Normal 166 4 2 2 2" xfId="18819"/>
    <cellStyle name="Normal 166 4 2 2 2 2" xfId="18820"/>
    <cellStyle name="Normal 166 4 2 2 3" xfId="18821"/>
    <cellStyle name="Normal 166 4 2 3" xfId="18822"/>
    <cellStyle name="Normal 166 4 2 3 2" xfId="18823"/>
    <cellStyle name="Normal 166 4 2 4" xfId="18824"/>
    <cellStyle name="Normal 166 4 3" xfId="18825"/>
    <cellStyle name="Normal 166 4 3 2" xfId="18826"/>
    <cellStyle name="Normal 166 4 3 2 2" xfId="18827"/>
    <cellStyle name="Normal 166 4 3 2 2 2" xfId="18828"/>
    <cellStyle name="Normal 166 4 3 2 3" xfId="18829"/>
    <cellStyle name="Normal 166 4 3 3" xfId="18830"/>
    <cellStyle name="Normal 166 4 3 3 2" xfId="18831"/>
    <cellStyle name="Normal 166 4 3 4" xfId="18832"/>
    <cellStyle name="Normal 166 4 4" xfId="18833"/>
    <cellStyle name="Normal 166 4 4 2" xfId="18834"/>
    <cellStyle name="Normal 166 4 4 2 2" xfId="18835"/>
    <cellStyle name="Normal 166 4 4 3" xfId="18836"/>
    <cellStyle name="Normal 166 4 5" xfId="18837"/>
    <cellStyle name="Normal 166 4 5 2" xfId="18838"/>
    <cellStyle name="Normal 166 4 6" xfId="18839"/>
    <cellStyle name="Normal 166 5" xfId="18840"/>
    <cellStyle name="Normal 166 5 2" xfId="18841"/>
    <cellStyle name="Normal 166 5 2 2" xfId="18842"/>
    <cellStyle name="Normal 166 5 2 2 2" xfId="18843"/>
    <cellStyle name="Normal 166 5 2 2 2 2" xfId="18844"/>
    <cellStyle name="Normal 166 5 2 2 3" xfId="18845"/>
    <cellStyle name="Normal 166 5 2 3" xfId="18846"/>
    <cellStyle name="Normal 166 5 2 3 2" xfId="18847"/>
    <cellStyle name="Normal 166 5 2 4" xfId="18848"/>
    <cellStyle name="Normal 166 5 3" xfId="18849"/>
    <cellStyle name="Normal 166 5 3 2" xfId="18850"/>
    <cellStyle name="Normal 166 5 3 2 2" xfId="18851"/>
    <cellStyle name="Normal 166 5 3 2 2 2" xfId="18852"/>
    <cellStyle name="Normal 166 5 3 2 3" xfId="18853"/>
    <cellStyle name="Normal 166 5 3 3" xfId="18854"/>
    <cellStyle name="Normal 166 5 3 3 2" xfId="18855"/>
    <cellStyle name="Normal 166 5 3 4" xfId="18856"/>
    <cellStyle name="Normal 166 5 4" xfId="18857"/>
    <cellStyle name="Normal 166 5 4 2" xfId="18858"/>
    <cellStyle name="Normal 166 5 4 2 2" xfId="18859"/>
    <cellStyle name="Normal 166 5 4 3" xfId="18860"/>
    <cellStyle name="Normal 166 5 5" xfId="18861"/>
    <cellStyle name="Normal 166 5 5 2" xfId="18862"/>
    <cellStyle name="Normal 166 5 6" xfId="18863"/>
    <cellStyle name="Normal 166 6" xfId="18864"/>
    <cellStyle name="Normal 166 7" xfId="18865"/>
    <cellStyle name="Normal 166 7 2" xfId="18866"/>
    <cellStyle name="Normal 167" xfId="18867"/>
    <cellStyle name="Normal 167 2" xfId="18868"/>
    <cellStyle name="Normal 167 2 2" xfId="18869"/>
    <cellStyle name="Normal 167 2 2 2" xfId="18870"/>
    <cellStyle name="Normal 167 2 3" xfId="18871"/>
    <cellStyle name="Normal 168" xfId="18872"/>
    <cellStyle name="Normal 168 2" xfId="61272"/>
    <cellStyle name="Normal 169" xfId="9"/>
    <cellStyle name="Normal 169 2" xfId="55"/>
    <cellStyle name="Normal 169 2 2" xfId="18873"/>
    <cellStyle name="Normal 169 2 2 2" xfId="18874"/>
    <cellStyle name="Normal 169 2 2 2 2" xfId="18875"/>
    <cellStyle name="Normal 169 2 2 2 2 2" xfId="18876"/>
    <cellStyle name="Normal 169 2 2 2 3" xfId="18877"/>
    <cellStyle name="Normal 169 2 2 3" xfId="18878"/>
    <cellStyle name="Normal 169 2 2 3 2" xfId="18879"/>
    <cellStyle name="Normal 169 2 2 4" xfId="18880"/>
    <cellStyle name="Normal 169 2 3" xfId="18881"/>
    <cellStyle name="Normal 169 2 3 2" xfId="18882"/>
    <cellStyle name="Normal 169 2 3 2 2" xfId="18883"/>
    <cellStyle name="Normal 169 2 3 2 2 2" xfId="18884"/>
    <cellStyle name="Normal 169 2 3 2 3" xfId="18885"/>
    <cellStyle name="Normal 169 2 3 3" xfId="18886"/>
    <cellStyle name="Normal 169 2 3 3 2" xfId="18887"/>
    <cellStyle name="Normal 169 2 3 4" xfId="18888"/>
    <cellStyle name="Normal 169 2 4" xfId="18889"/>
    <cellStyle name="Normal 169 2 4 2" xfId="18890"/>
    <cellStyle name="Normal 169 2 4 2 2" xfId="18891"/>
    <cellStyle name="Normal 169 2 4 3" xfId="18892"/>
    <cellStyle name="Normal 169 2 5" xfId="18893"/>
    <cellStyle name="Normal 169 2 5 2" xfId="18894"/>
    <cellStyle name="Normal 169 2 6" xfId="18895"/>
    <cellStyle name="Normal 169 3" xfId="18896"/>
    <cellStyle name="Normal 169 3 2" xfId="18897"/>
    <cellStyle name="Normal 169 3 2 2" xfId="18898"/>
    <cellStyle name="Normal 169 3 2 2 2" xfId="18899"/>
    <cellStyle name="Normal 169 3 2 2 2 2" xfId="18900"/>
    <cellStyle name="Normal 169 3 2 2 3" xfId="18901"/>
    <cellStyle name="Normal 169 3 2 3" xfId="18902"/>
    <cellStyle name="Normal 169 3 2 3 2" xfId="18903"/>
    <cellStyle name="Normal 169 3 2 4" xfId="18904"/>
    <cellStyle name="Normal 169 3 3" xfId="18905"/>
    <cellStyle name="Normal 169 3 3 2" xfId="18906"/>
    <cellStyle name="Normal 169 3 3 2 2" xfId="18907"/>
    <cellStyle name="Normal 169 3 3 2 2 2" xfId="18908"/>
    <cellStyle name="Normal 169 3 3 2 3" xfId="18909"/>
    <cellStyle name="Normal 169 3 3 3" xfId="18910"/>
    <cellStyle name="Normal 169 3 3 3 2" xfId="18911"/>
    <cellStyle name="Normal 169 3 3 4" xfId="18912"/>
    <cellStyle name="Normal 169 3 4" xfId="18913"/>
    <cellStyle name="Normal 169 3 4 2" xfId="18914"/>
    <cellStyle name="Normal 169 3 4 2 2" xfId="18915"/>
    <cellStyle name="Normal 169 3 4 3" xfId="18916"/>
    <cellStyle name="Normal 169 3 5" xfId="18917"/>
    <cellStyle name="Normal 169 3 5 2" xfId="18918"/>
    <cellStyle name="Normal 169 3 6" xfId="18919"/>
    <cellStyle name="Normal 169 4" xfId="18920"/>
    <cellStyle name="Normal 169 4 2" xfId="18921"/>
    <cellStyle name="Normal 169 4 2 2" xfId="18922"/>
    <cellStyle name="Normal 169 4 2 2 2" xfId="18923"/>
    <cellStyle name="Normal 169 4 2 2 2 2" xfId="18924"/>
    <cellStyle name="Normal 169 4 2 2 3" xfId="18925"/>
    <cellStyle name="Normal 169 4 2 3" xfId="18926"/>
    <cellStyle name="Normal 169 4 2 3 2" xfId="18927"/>
    <cellStyle name="Normal 169 4 2 4" xfId="18928"/>
    <cellStyle name="Normal 169 4 3" xfId="18929"/>
    <cellStyle name="Normal 169 4 3 2" xfId="18930"/>
    <cellStyle name="Normal 169 4 3 2 2" xfId="18931"/>
    <cellStyle name="Normal 169 4 3 2 2 2" xfId="18932"/>
    <cellStyle name="Normal 169 4 3 2 3" xfId="18933"/>
    <cellStyle name="Normal 169 4 3 3" xfId="18934"/>
    <cellStyle name="Normal 169 4 3 3 2" xfId="18935"/>
    <cellStyle name="Normal 169 4 3 4" xfId="18936"/>
    <cellStyle name="Normal 169 4 4" xfId="18937"/>
    <cellStyle name="Normal 169 4 4 2" xfId="18938"/>
    <cellStyle name="Normal 169 4 4 2 2" xfId="18939"/>
    <cellStyle name="Normal 169 4 4 3" xfId="18940"/>
    <cellStyle name="Normal 169 4 5" xfId="18941"/>
    <cellStyle name="Normal 169 4 5 2" xfId="18942"/>
    <cellStyle name="Normal 169 4 6" xfId="18943"/>
    <cellStyle name="Normal 169 5" xfId="18944"/>
    <cellStyle name="Normal 169 5 2" xfId="18945"/>
    <cellStyle name="Normal 169 5 2 2" xfId="18946"/>
    <cellStyle name="Normal 169 5 2 2 2" xfId="18947"/>
    <cellStyle name="Normal 169 5 2 2 2 2" xfId="18948"/>
    <cellStyle name="Normal 169 5 2 2 3" xfId="18949"/>
    <cellStyle name="Normal 169 5 2 3" xfId="18950"/>
    <cellStyle name="Normal 169 5 2 3 2" xfId="18951"/>
    <cellStyle name="Normal 169 5 2 4" xfId="18952"/>
    <cellStyle name="Normal 169 5 3" xfId="18953"/>
    <cellStyle name="Normal 169 5 3 2" xfId="18954"/>
    <cellStyle name="Normal 169 5 3 2 2" xfId="18955"/>
    <cellStyle name="Normal 169 5 3 2 2 2" xfId="18956"/>
    <cellStyle name="Normal 169 5 3 2 3" xfId="18957"/>
    <cellStyle name="Normal 169 5 3 3" xfId="18958"/>
    <cellStyle name="Normal 169 5 3 3 2" xfId="18959"/>
    <cellStyle name="Normal 169 5 3 4" xfId="18960"/>
    <cellStyle name="Normal 169 5 4" xfId="18961"/>
    <cellStyle name="Normal 169 5 4 2" xfId="18962"/>
    <cellStyle name="Normal 169 5 4 2 2" xfId="18963"/>
    <cellStyle name="Normal 169 5 4 3" xfId="18964"/>
    <cellStyle name="Normal 169 5 5" xfId="18965"/>
    <cellStyle name="Normal 169 5 5 2" xfId="18966"/>
    <cellStyle name="Normal 169 5 6" xfId="18967"/>
    <cellStyle name="Normal 169 6" xfId="18968"/>
    <cellStyle name="Normal 169 6 2" xfId="18969"/>
    <cellStyle name="Normal 17" xfId="1797"/>
    <cellStyle name="Normal 17 2" xfId="1798"/>
    <cellStyle name="Normal 17 2 2" xfId="1799"/>
    <cellStyle name="Normal 17 2 2 2" xfId="18970"/>
    <cellStyle name="Normal 17 2 2 3" xfId="61273"/>
    <cellStyle name="Normal 17 2 2 4" xfId="61274"/>
    <cellStyle name="Normal 17 2 3" xfId="18971"/>
    <cellStyle name="Normal 17 2 3 2" xfId="18972"/>
    <cellStyle name="Normal 17 2 3 2 2" xfId="18973"/>
    <cellStyle name="Normal 17 2 3 2 2 2" xfId="18974"/>
    <cellStyle name="Normal 17 2 3 2 2 2 2" xfId="18975"/>
    <cellStyle name="Normal 17 2 3 2 2 3" xfId="18976"/>
    <cellStyle name="Normal 17 2 3 2 3" xfId="18977"/>
    <cellStyle name="Normal 17 2 3 2 3 2" xfId="18978"/>
    <cellStyle name="Normal 17 2 3 2 4" xfId="18979"/>
    <cellStyle name="Normal 17 2 3 3" xfId="18980"/>
    <cellStyle name="Normal 17 2 3 3 2" xfId="18981"/>
    <cellStyle name="Normal 17 2 3 3 2 2" xfId="18982"/>
    <cellStyle name="Normal 17 2 3 3 2 2 2" xfId="18983"/>
    <cellStyle name="Normal 17 2 3 3 2 3" xfId="18984"/>
    <cellStyle name="Normal 17 2 3 3 3" xfId="18985"/>
    <cellStyle name="Normal 17 2 3 3 3 2" xfId="18986"/>
    <cellStyle name="Normal 17 2 3 3 4" xfId="18987"/>
    <cellStyle name="Normal 17 2 3 4" xfId="18988"/>
    <cellStyle name="Normal 17 2 3 4 2" xfId="18989"/>
    <cellStyle name="Normal 17 2 3 4 2 2" xfId="18990"/>
    <cellStyle name="Normal 17 2 3 4 3" xfId="18991"/>
    <cellStyle name="Normal 17 2 3 5" xfId="18992"/>
    <cellStyle name="Normal 17 2 3 5 2" xfId="18993"/>
    <cellStyle name="Normal 17 2 3 6" xfId="18994"/>
    <cellStyle name="Normal 17 2 4" xfId="18995"/>
    <cellStyle name="Normal 17 2 4 2" xfId="18996"/>
    <cellStyle name="Normal 17 2 4 2 2" xfId="18997"/>
    <cellStyle name="Normal 17 2 4 2 2 2" xfId="18998"/>
    <cellStyle name="Normal 17 2 4 2 2 2 2" xfId="18999"/>
    <cellStyle name="Normal 17 2 4 2 2 3" xfId="19000"/>
    <cellStyle name="Normal 17 2 4 2 3" xfId="19001"/>
    <cellStyle name="Normal 17 2 4 2 3 2" xfId="19002"/>
    <cellStyle name="Normal 17 2 4 2 4" xfId="19003"/>
    <cellStyle name="Normal 17 2 4 3" xfId="19004"/>
    <cellStyle name="Normal 17 2 4 3 2" xfId="19005"/>
    <cellStyle name="Normal 17 2 4 3 2 2" xfId="19006"/>
    <cellStyle name="Normal 17 2 4 3 2 2 2" xfId="19007"/>
    <cellStyle name="Normal 17 2 4 3 2 3" xfId="19008"/>
    <cellStyle name="Normal 17 2 4 3 3" xfId="19009"/>
    <cellStyle name="Normal 17 2 4 3 3 2" xfId="19010"/>
    <cellStyle name="Normal 17 2 4 3 4" xfId="19011"/>
    <cellStyle name="Normal 17 2 4 4" xfId="19012"/>
    <cellStyle name="Normal 17 2 4 4 2" xfId="19013"/>
    <cellStyle name="Normal 17 2 4 4 2 2" xfId="19014"/>
    <cellStyle name="Normal 17 2 4 4 3" xfId="19015"/>
    <cellStyle name="Normal 17 2 4 5" xfId="19016"/>
    <cellStyle name="Normal 17 2 4 5 2" xfId="19017"/>
    <cellStyle name="Normal 17 2 4 6" xfId="19018"/>
    <cellStyle name="Normal 17 2 5" xfId="19019"/>
    <cellStyle name="Normal 17 2 5 2" xfId="19020"/>
    <cellStyle name="Normal 17 2 5 2 2" xfId="19021"/>
    <cellStyle name="Normal 17 2 5 2 2 2" xfId="19022"/>
    <cellStyle name="Normal 17 2 5 2 2 2 2" xfId="19023"/>
    <cellStyle name="Normal 17 2 5 2 2 3" xfId="19024"/>
    <cellStyle name="Normal 17 2 5 2 3" xfId="19025"/>
    <cellStyle name="Normal 17 2 5 2 3 2" xfId="19026"/>
    <cellStyle name="Normal 17 2 5 2 4" xfId="19027"/>
    <cellStyle name="Normal 17 2 5 3" xfId="19028"/>
    <cellStyle name="Normal 17 2 5 3 2" xfId="19029"/>
    <cellStyle name="Normal 17 2 5 3 2 2" xfId="19030"/>
    <cellStyle name="Normal 17 2 5 3 2 2 2" xfId="19031"/>
    <cellStyle name="Normal 17 2 5 3 2 3" xfId="19032"/>
    <cellStyle name="Normal 17 2 5 3 3" xfId="19033"/>
    <cellStyle name="Normal 17 2 5 3 3 2" xfId="19034"/>
    <cellStyle name="Normal 17 2 5 3 4" xfId="19035"/>
    <cellStyle name="Normal 17 2 5 4" xfId="19036"/>
    <cellStyle name="Normal 17 2 5 4 2" xfId="19037"/>
    <cellStyle name="Normal 17 2 5 4 2 2" xfId="19038"/>
    <cellStyle name="Normal 17 2 5 4 3" xfId="19039"/>
    <cellStyle name="Normal 17 2 5 5" xfId="19040"/>
    <cellStyle name="Normal 17 2 5 5 2" xfId="19041"/>
    <cellStyle name="Normal 17 2 5 6" xfId="19042"/>
    <cellStyle name="Normal 17 2 6" xfId="19043"/>
    <cellStyle name="Normal 17 2 6 2" xfId="19044"/>
    <cellStyle name="Normal 17 2 6 2 2" xfId="19045"/>
    <cellStyle name="Normal 17 2 6 2 2 2" xfId="19046"/>
    <cellStyle name="Normal 17 2 6 2 2 2 2" xfId="19047"/>
    <cellStyle name="Normal 17 2 6 2 2 3" xfId="19048"/>
    <cellStyle name="Normal 17 2 6 2 3" xfId="19049"/>
    <cellStyle name="Normal 17 2 6 2 3 2" xfId="19050"/>
    <cellStyle name="Normal 17 2 6 2 4" xfId="19051"/>
    <cellStyle name="Normal 17 2 6 3" xfId="19052"/>
    <cellStyle name="Normal 17 2 6 3 2" xfId="19053"/>
    <cellStyle name="Normal 17 2 6 3 2 2" xfId="19054"/>
    <cellStyle name="Normal 17 2 6 3 2 2 2" xfId="19055"/>
    <cellStyle name="Normal 17 2 6 3 2 3" xfId="19056"/>
    <cellStyle name="Normal 17 2 6 3 3" xfId="19057"/>
    <cellStyle name="Normal 17 2 6 3 3 2" xfId="19058"/>
    <cellStyle name="Normal 17 2 6 3 4" xfId="19059"/>
    <cellStyle name="Normal 17 2 6 4" xfId="19060"/>
    <cellStyle name="Normal 17 2 6 4 2" xfId="19061"/>
    <cellStyle name="Normal 17 2 6 4 2 2" xfId="19062"/>
    <cellStyle name="Normal 17 2 6 4 3" xfId="19063"/>
    <cellStyle name="Normal 17 2 6 5" xfId="19064"/>
    <cellStyle name="Normal 17 2 6 5 2" xfId="19065"/>
    <cellStyle name="Normal 17 2 6 6" xfId="19066"/>
    <cellStyle name="Normal 17 2 7" xfId="19067"/>
    <cellStyle name="Normal 17 2 7 2" xfId="19068"/>
    <cellStyle name="Normal 17 2 7 2 2" xfId="19069"/>
    <cellStyle name="Normal 17 2 7 3" xfId="19070"/>
    <cellStyle name="Normal 17 2 8" xfId="19071"/>
    <cellStyle name="Normal 17 2 8 2" xfId="19072"/>
    <cellStyle name="Normal 17 2 9" xfId="19073"/>
    <cellStyle name="Normal 17 3" xfId="1800"/>
    <cellStyle name="Normal 17 3 2" xfId="1801"/>
    <cellStyle name="Normal 17 3 2 10" xfId="19074"/>
    <cellStyle name="Normal 17 3 2 10 2" xfId="19075"/>
    <cellStyle name="Normal 17 3 2 11" xfId="19076"/>
    <cellStyle name="Normal 17 3 2 12" xfId="19077"/>
    <cellStyle name="Normal 17 3 2 13" xfId="61275"/>
    <cellStyle name="Normal 17 3 2 2" xfId="4332"/>
    <cellStyle name="Normal 17 3 2 2 10" xfId="19078"/>
    <cellStyle name="Normal 17 3 2 2 2" xfId="4333"/>
    <cellStyle name="Normal 17 3 2 2 2 2" xfId="19079"/>
    <cellStyle name="Normal 17 3 2 2 2 2 2" xfId="19080"/>
    <cellStyle name="Normal 17 3 2 2 2 2 2 2" xfId="19081"/>
    <cellStyle name="Normal 17 3 2 2 2 2 2 2 2" xfId="19082"/>
    <cellStyle name="Normal 17 3 2 2 2 2 2 2 2 2" xfId="19083"/>
    <cellStyle name="Normal 17 3 2 2 2 2 2 2 2 2 2" xfId="19084"/>
    <cellStyle name="Normal 17 3 2 2 2 2 2 2 2 3" xfId="19085"/>
    <cellStyle name="Normal 17 3 2 2 2 2 2 2 3" xfId="19086"/>
    <cellStyle name="Normal 17 3 2 2 2 2 2 2 3 2" xfId="19087"/>
    <cellStyle name="Normal 17 3 2 2 2 2 2 2 4" xfId="19088"/>
    <cellStyle name="Normal 17 3 2 2 2 2 2 3" xfId="19089"/>
    <cellStyle name="Normal 17 3 2 2 2 2 2 3 2" xfId="19090"/>
    <cellStyle name="Normal 17 3 2 2 2 2 2 3 2 2" xfId="19091"/>
    <cellStyle name="Normal 17 3 2 2 2 2 2 3 2 2 2" xfId="19092"/>
    <cellStyle name="Normal 17 3 2 2 2 2 2 3 2 3" xfId="19093"/>
    <cellStyle name="Normal 17 3 2 2 2 2 2 3 3" xfId="19094"/>
    <cellStyle name="Normal 17 3 2 2 2 2 2 3 3 2" xfId="19095"/>
    <cellStyle name="Normal 17 3 2 2 2 2 2 3 4" xfId="19096"/>
    <cellStyle name="Normal 17 3 2 2 2 2 2 4" xfId="19097"/>
    <cellStyle name="Normal 17 3 2 2 2 2 2 4 2" xfId="19098"/>
    <cellStyle name="Normal 17 3 2 2 2 2 2 4 2 2" xfId="19099"/>
    <cellStyle name="Normal 17 3 2 2 2 2 2 4 3" xfId="19100"/>
    <cellStyle name="Normal 17 3 2 2 2 2 2 5" xfId="19101"/>
    <cellStyle name="Normal 17 3 2 2 2 2 2 5 2" xfId="19102"/>
    <cellStyle name="Normal 17 3 2 2 2 2 2 6" xfId="19103"/>
    <cellStyle name="Normal 17 3 2 2 2 2 3" xfId="19104"/>
    <cellStyle name="Normal 17 3 2 2 2 2 3 2" xfId="19105"/>
    <cellStyle name="Normal 17 3 2 2 2 2 3 2 2" xfId="19106"/>
    <cellStyle name="Normal 17 3 2 2 2 2 3 2 2 2" xfId="19107"/>
    <cellStyle name="Normal 17 3 2 2 2 2 3 2 3" xfId="19108"/>
    <cellStyle name="Normal 17 3 2 2 2 2 3 3" xfId="19109"/>
    <cellStyle name="Normal 17 3 2 2 2 2 3 3 2" xfId="19110"/>
    <cellStyle name="Normal 17 3 2 2 2 2 3 4" xfId="19111"/>
    <cellStyle name="Normal 17 3 2 2 2 2 4" xfId="19112"/>
    <cellStyle name="Normal 17 3 2 2 2 2 4 2" xfId="19113"/>
    <cellStyle name="Normal 17 3 2 2 2 2 4 2 2" xfId="19114"/>
    <cellStyle name="Normal 17 3 2 2 2 2 4 2 2 2" xfId="19115"/>
    <cellStyle name="Normal 17 3 2 2 2 2 4 2 3" xfId="19116"/>
    <cellStyle name="Normal 17 3 2 2 2 2 4 3" xfId="19117"/>
    <cellStyle name="Normal 17 3 2 2 2 2 4 3 2" xfId="19118"/>
    <cellStyle name="Normal 17 3 2 2 2 2 4 4" xfId="19119"/>
    <cellStyle name="Normal 17 3 2 2 2 2 5" xfId="19120"/>
    <cellStyle name="Normal 17 3 2 2 2 2 5 2" xfId="19121"/>
    <cellStyle name="Normal 17 3 2 2 2 2 5 2 2" xfId="19122"/>
    <cellStyle name="Normal 17 3 2 2 2 2 5 3" xfId="19123"/>
    <cellStyle name="Normal 17 3 2 2 2 2 6" xfId="19124"/>
    <cellStyle name="Normal 17 3 2 2 2 2 6 2" xfId="19125"/>
    <cellStyle name="Normal 17 3 2 2 2 2 7" xfId="19126"/>
    <cellStyle name="Normal 17 3 2 2 2 3" xfId="19127"/>
    <cellStyle name="Normal 17 3 2 2 2 3 2" xfId="19128"/>
    <cellStyle name="Normal 17 3 2 2 2 3 2 2" xfId="19129"/>
    <cellStyle name="Normal 17 3 2 2 2 3 2 2 2" xfId="19130"/>
    <cellStyle name="Normal 17 3 2 2 2 3 2 2 2 2" xfId="19131"/>
    <cellStyle name="Normal 17 3 2 2 2 3 2 2 3" xfId="19132"/>
    <cellStyle name="Normal 17 3 2 2 2 3 2 3" xfId="19133"/>
    <cellStyle name="Normal 17 3 2 2 2 3 2 3 2" xfId="19134"/>
    <cellStyle name="Normal 17 3 2 2 2 3 2 4" xfId="19135"/>
    <cellStyle name="Normal 17 3 2 2 2 3 3" xfId="19136"/>
    <cellStyle name="Normal 17 3 2 2 2 3 3 2" xfId="19137"/>
    <cellStyle name="Normal 17 3 2 2 2 3 3 2 2" xfId="19138"/>
    <cellStyle name="Normal 17 3 2 2 2 3 3 2 2 2" xfId="19139"/>
    <cellStyle name="Normal 17 3 2 2 2 3 3 2 3" xfId="19140"/>
    <cellStyle name="Normal 17 3 2 2 2 3 3 3" xfId="19141"/>
    <cellStyle name="Normal 17 3 2 2 2 3 3 3 2" xfId="19142"/>
    <cellStyle name="Normal 17 3 2 2 2 3 3 4" xfId="19143"/>
    <cellStyle name="Normal 17 3 2 2 2 3 4" xfId="19144"/>
    <cellStyle name="Normal 17 3 2 2 2 3 4 2" xfId="19145"/>
    <cellStyle name="Normal 17 3 2 2 2 3 4 2 2" xfId="19146"/>
    <cellStyle name="Normal 17 3 2 2 2 3 4 3" xfId="19147"/>
    <cellStyle name="Normal 17 3 2 2 2 3 5" xfId="19148"/>
    <cellStyle name="Normal 17 3 2 2 2 3 5 2" xfId="19149"/>
    <cellStyle name="Normal 17 3 2 2 2 3 6" xfId="19150"/>
    <cellStyle name="Normal 17 3 2 2 2 4" xfId="19151"/>
    <cellStyle name="Normal 17 3 2 2 2 4 2" xfId="19152"/>
    <cellStyle name="Normal 17 3 2 2 2 4 2 2" xfId="19153"/>
    <cellStyle name="Normal 17 3 2 2 2 4 2 2 2" xfId="19154"/>
    <cellStyle name="Normal 17 3 2 2 2 4 2 3" xfId="19155"/>
    <cellStyle name="Normal 17 3 2 2 2 4 3" xfId="19156"/>
    <cellStyle name="Normal 17 3 2 2 2 4 3 2" xfId="19157"/>
    <cellStyle name="Normal 17 3 2 2 2 4 4" xfId="19158"/>
    <cellStyle name="Normal 17 3 2 2 2 5" xfId="19159"/>
    <cellStyle name="Normal 17 3 2 2 2 5 2" xfId="19160"/>
    <cellStyle name="Normal 17 3 2 2 2 5 2 2" xfId="19161"/>
    <cellStyle name="Normal 17 3 2 2 2 5 2 2 2" xfId="19162"/>
    <cellStyle name="Normal 17 3 2 2 2 5 2 3" xfId="19163"/>
    <cellStyle name="Normal 17 3 2 2 2 5 3" xfId="19164"/>
    <cellStyle name="Normal 17 3 2 2 2 5 3 2" xfId="19165"/>
    <cellStyle name="Normal 17 3 2 2 2 5 4" xfId="19166"/>
    <cellStyle name="Normal 17 3 2 2 2 6" xfId="19167"/>
    <cellStyle name="Normal 17 3 2 2 2 6 2" xfId="19168"/>
    <cellStyle name="Normal 17 3 2 2 2 6 2 2" xfId="19169"/>
    <cellStyle name="Normal 17 3 2 2 2 6 3" xfId="19170"/>
    <cellStyle name="Normal 17 3 2 2 2 7" xfId="19171"/>
    <cellStyle name="Normal 17 3 2 2 2 7 2" xfId="19172"/>
    <cellStyle name="Normal 17 3 2 2 2 8" xfId="19173"/>
    <cellStyle name="Normal 17 3 2 2 2 8 2" xfId="19174"/>
    <cellStyle name="Normal 17 3 2 2 2 9" xfId="19175"/>
    <cellStyle name="Normal 17 3 2 2 3" xfId="19176"/>
    <cellStyle name="Normal 17 3 2 2 3 2" xfId="19177"/>
    <cellStyle name="Normal 17 3 2 2 3 2 2" xfId="19178"/>
    <cellStyle name="Normal 17 3 2 2 3 2 2 2" xfId="19179"/>
    <cellStyle name="Normal 17 3 2 2 3 2 2 2 2" xfId="19180"/>
    <cellStyle name="Normal 17 3 2 2 3 2 2 2 2 2" xfId="19181"/>
    <cellStyle name="Normal 17 3 2 2 3 2 2 2 3" xfId="19182"/>
    <cellStyle name="Normal 17 3 2 2 3 2 2 3" xfId="19183"/>
    <cellStyle name="Normal 17 3 2 2 3 2 2 3 2" xfId="19184"/>
    <cellStyle name="Normal 17 3 2 2 3 2 2 4" xfId="19185"/>
    <cellStyle name="Normal 17 3 2 2 3 2 3" xfId="19186"/>
    <cellStyle name="Normal 17 3 2 2 3 2 3 2" xfId="19187"/>
    <cellStyle name="Normal 17 3 2 2 3 2 3 2 2" xfId="19188"/>
    <cellStyle name="Normal 17 3 2 2 3 2 3 2 2 2" xfId="19189"/>
    <cellStyle name="Normal 17 3 2 2 3 2 3 2 3" xfId="19190"/>
    <cellStyle name="Normal 17 3 2 2 3 2 3 3" xfId="19191"/>
    <cellStyle name="Normal 17 3 2 2 3 2 3 3 2" xfId="19192"/>
    <cellStyle name="Normal 17 3 2 2 3 2 3 4" xfId="19193"/>
    <cellStyle name="Normal 17 3 2 2 3 2 4" xfId="19194"/>
    <cellStyle name="Normal 17 3 2 2 3 2 4 2" xfId="19195"/>
    <cellStyle name="Normal 17 3 2 2 3 2 4 2 2" xfId="19196"/>
    <cellStyle name="Normal 17 3 2 2 3 2 4 3" xfId="19197"/>
    <cellStyle name="Normal 17 3 2 2 3 2 5" xfId="19198"/>
    <cellStyle name="Normal 17 3 2 2 3 2 5 2" xfId="19199"/>
    <cellStyle name="Normal 17 3 2 2 3 2 6" xfId="19200"/>
    <cellStyle name="Normal 17 3 2 2 3 3" xfId="19201"/>
    <cellStyle name="Normal 17 3 2 2 3 3 2" xfId="19202"/>
    <cellStyle name="Normal 17 3 2 2 3 3 2 2" xfId="19203"/>
    <cellStyle name="Normal 17 3 2 2 3 3 2 2 2" xfId="19204"/>
    <cellStyle name="Normal 17 3 2 2 3 3 2 3" xfId="19205"/>
    <cellStyle name="Normal 17 3 2 2 3 3 3" xfId="19206"/>
    <cellStyle name="Normal 17 3 2 2 3 3 3 2" xfId="19207"/>
    <cellStyle name="Normal 17 3 2 2 3 3 4" xfId="19208"/>
    <cellStyle name="Normal 17 3 2 2 3 4" xfId="19209"/>
    <cellStyle name="Normal 17 3 2 2 3 4 2" xfId="19210"/>
    <cellStyle name="Normal 17 3 2 2 3 4 2 2" xfId="19211"/>
    <cellStyle name="Normal 17 3 2 2 3 4 2 2 2" xfId="19212"/>
    <cellStyle name="Normal 17 3 2 2 3 4 2 3" xfId="19213"/>
    <cellStyle name="Normal 17 3 2 2 3 4 3" xfId="19214"/>
    <cellStyle name="Normal 17 3 2 2 3 4 3 2" xfId="19215"/>
    <cellStyle name="Normal 17 3 2 2 3 4 4" xfId="19216"/>
    <cellStyle name="Normal 17 3 2 2 3 5" xfId="19217"/>
    <cellStyle name="Normal 17 3 2 2 3 5 2" xfId="19218"/>
    <cellStyle name="Normal 17 3 2 2 3 5 2 2" xfId="19219"/>
    <cellStyle name="Normal 17 3 2 2 3 5 3" xfId="19220"/>
    <cellStyle name="Normal 17 3 2 2 3 6" xfId="19221"/>
    <cellStyle name="Normal 17 3 2 2 3 6 2" xfId="19222"/>
    <cellStyle name="Normal 17 3 2 2 3 7" xfId="19223"/>
    <cellStyle name="Normal 17 3 2 2 4" xfId="19224"/>
    <cellStyle name="Normal 17 3 2 2 4 2" xfId="19225"/>
    <cellStyle name="Normal 17 3 2 2 4 2 2" xfId="19226"/>
    <cellStyle name="Normal 17 3 2 2 4 2 2 2" xfId="19227"/>
    <cellStyle name="Normal 17 3 2 2 4 2 2 2 2" xfId="19228"/>
    <cellStyle name="Normal 17 3 2 2 4 2 2 3" xfId="19229"/>
    <cellStyle name="Normal 17 3 2 2 4 2 3" xfId="19230"/>
    <cellStyle name="Normal 17 3 2 2 4 2 3 2" xfId="19231"/>
    <cellStyle name="Normal 17 3 2 2 4 2 4" xfId="19232"/>
    <cellStyle name="Normal 17 3 2 2 4 3" xfId="19233"/>
    <cellStyle name="Normal 17 3 2 2 4 3 2" xfId="19234"/>
    <cellStyle name="Normal 17 3 2 2 4 3 2 2" xfId="19235"/>
    <cellStyle name="Normal 17 3 2 2 4 3 2 2 2" xfId="19236"/>
    <cellStyle name="Normal 17 3 2 2 4 3 2 3" xfId="19237"/>
    <cellStyle name="Normal 17 3 2 2 4 3 3" xfId="19238"/>
    <cellStyle name="Normal 17 3 2 2 4 3 3 2" xfId="19239"/>
    <cellStyle name="Normal 17 3 2 2 4 3 4" xfId="19240"/>
    <cellStyle name="Normal 17 3 2 2 4 4" xfId="19241"/>
    <cellStyle name="Normal 17 3 2 2 4 4 2" xfId="19242"/>
    <cellStyle name="Normal 17 3 2 2 4 4 2 2" xfId="19243"/>
    <cellStyle name="Normal 17 3 2 2 4 4 3" xfId="19244"/>
    <cellStyle name="Normal 17 3 2 2 4 5" xfId="19245"/>
    <cellStyle name="Normal 17 3 2 2 4 5 2" xfId="19246"/>
    <cellStyle name="Normal 17 3 2 2 4 6" xfId="19247"/>
    <cellStyle name="Normal 17 3 2 2 5" xfId="19248"/>
    <cellStyle name="Normal 17 3 2 2 5 2" xfId="19249"/>
    <cellStyle name="Normal 17 3 2 2 5 2 2" xfId="19250"/>
    <cellStyle name="Normal 17 3 2 2 5 2 2 2" xfId="19251"/>
    <cellStyle name="Normal 17 3 2 2 5 2 3" xfId="19252"/>
    <cellStyle name="Normal 17 3 2 2 5 3" xfId="19253"/>
    <cellStyle name="Normal 17 3 2 2 5 3 2" xfId="19254"/>
    <cellStyle name="Normal 17 3 2 2 5 4" xfId="19255"/>
    <cellStyle name="Normal 17 3 2 2 6" xfId="19256"/>
    <cellStyle name="Normal 17 3 2 2 6 2" xfId="19257"/>
    <cellStyle name="Normal 17 3 2 2 6 2 2" xfId="19258"/>
    <cellStyle name="Normal 17 3 2 2 6 2 2 2" xfId="19259"/>
    <cellStyle name="Normal 17 3 2 2 6 2 3" xfId="19260"/>
    <cellStyle name="Normal 17 3 2 2 6 3" xfId="19261"/>
    <cellStyle name="Normal 17 3 2 2 6 3 2" xfId="19262"/>
    <cellStyle name="Normal 17 3 2 2 6 4" xfId="19263"/>
    <cellStyle name="Normal 17 3 2 2 7" xfId="19264"/>
    <cellStyle name="Normal 17 3 2 2 7 2" xfId="19265"/>
    <cellStyle name="Normal 17 3 2 2 7 2 2" xfId="19266"/>
    <cellStyle name="Normal 17 3 2 2 7 3" xfId="19267"/>
    <cellStyle name="Normal 17 3 2 2 8" xfId="19268"/>
    <cellStyle name="Normal 17 3 2 2 8 2" xfId="19269"/>
    <cellStyle name="Normal 17 3 2 2 9" xfId="19270"/>
    <cellStyle name="Normal 17 3 2 2 9 2" xfId="19271"/>
    <cellStyle name="Normal 17 3 2 3" xfId="4334"/>
    <cellStyle name="Normal 17 3 2 3 10" xfId="19272"/>
    <cellStyle name="Normal 17 3 2 3 2" xfId="4335"/>
    <cellStyle name="Normal 17 3 2 3 2 2" xfId="19273"/>
    <cellStyle name="Normal 17 3 2 3 2 2 2" xfId="19274"/>
    <cellStyle name="Normal 17 3 2 3 2 2 2 2" xfId="19275"/>
    <cellStyle name="Normal 17 3 2 3 2 2 2 2 2" xfId="19276"/>
    <cellStyle name="Normal 17 3 2 3 2 2 2 2 2 2" xfId="19277"/>
    <cellStyle name="Normal 17 3 2 3 2 2 2 2 2 2 2" xfId="19278"/>
    <cellStyle name="Normal 17 3 2 3 2 2 2 2 2 3" xfId="19279"/>
    <cellStyle name="Normal 17 3 2 3 2 2 2 2 3" xfId="19280"/>
    <cellStyle name="Normal 17 3 2 3 2 2 2 2 3 2" xfId="19281"/>
    <cellStyle name="Normal 17 3 2 3 2 2 2 2 4" xfId="19282"/>
    <cellStyle name="Normal 17 3 2 3 2 2 2 3" xfId="19283"/>
    <cellStyle name="Normal 17 3 2 3 2 2 2 3 2" xfId="19284"/>
    <cellStyle name="Normal 17 3 2 3 2 2 2 3 2 2" xfId="19285"/>
    <cellStyle name="Normal 17 3 2 3 2 2 2 3 2 2 2" xfId="19286"/>
    <cellStyle name="Normal 17 3 2 3 2 2 2 3 2 3" xfId="19287"/>
    <cellStyle name="Normal 17 3 2 3 2 2 2 3 3" xfId="19288"/>
    <cellStyle name="Normal 17 3 2 3 2 2 2 3 3 2" xfId="19289"/>
    <cellStyle name="Normal 17 3 2 3 2 2 2 3 4" xfId="19290"/>
    <cellStyle name="Normal 17 3 2 3 2 2 2 4" xfId="19291"/>
    <cellStyle name="Normal 17 3 2 3 2 2 2 4 2" xfId="19292"/>
    <cellStyle name="Normal 17 3 2 3 2 2 2 4 2 2" xfId="19293"/>
    <cellStyle name="Normal 17 3 2 3 2 2 2 4 3" xfId="19294"/>
    <cellStyle name="Normal 17 3 2 3 2 2 2 5" xfId="19295"/>
    <cellStyle name="Normal 17 3 2 3 2 2 2 5 2" xfId="19296"/>
    <cellStyle name="Normal 17 3 2 3 2 2 2 6" xfId="19297"/>
    <cellStyle name="Normal 17 3 2 3 2 2 3" xfId="19298"/>
    <cellStyle name="Normal 17 3 2 3 2 2 3 2" xfId="19299"/>
    <cellStyle name="Normal 17 3 2 3 2 2 3 2 2" xfId="19300"/>
    <cellStyle name="Normal 17 3 2 3 2 2 3 2 2 2" xfId="19301"/>
    <cellStyle name="Normal 17 3 2 3 2 2 3 2 3" xfId="19302"/>
    <cellStyle name="Normal 17 3 2 3 2 2 3 3" xfId="19303"/>
    <cellStyle name="Normal 17 3 2 3 2 2 3 3 2" xfId="19304"/>
    <cellStyle name="Normal 17 3 2 3 2 2 3 4" xfId="19305"/>
    <cellStyle name="Normal 17 3 2 3 2 2 4" xfId="19306"/>
    <cellStyle name="Normal 17 3 2 3 2 2 4 2" xfId="19307"/>
    <cellStyle name="Normal 17 3 2 3 2 2 4 2 2" xfId="19308"/>
    <cellStyle name="Normal 17 3 2 3 2 2 4 2 2 2" xfId="19309"/>
    <cellStyle name="Normal 17 3 2 3 2 2 4 2 3" xfId="19310"/>
    <cellStyle name="Normal 17 3 2 3 2 2 4 3" xfId="19311"/>
    <cellStyle name="Normal 17 3 2 3 2 2 4 3 2" xfId="19312"/>
    <cellStyle name="Normal 17 3 2 3 2 2 4 4" xfId="19313"/>
    <cellStyle name="Normal 17 3 2 3 2 2 5" xfId="19314"/>
    <cellStyle name="Normal 17 3 2 3 2 2 5 2" xfId="19315"/>
    <cellStyle name="Normal 17 3 2 3 2 2 5 2 2" xfId="19316"/>
    <cellStyle name="Normal 17 3 2 3 2 2 5 3" xfId="19317"/>
    <cellStyle name="Normal 17 3 2 3 2 2 6" xfId="19318"/>
    <cellStyle name="Normal 17 3 2 3 2 2 6 2" xfId="19319"/>
    <cellStyle name="Normal 17 3 2 3 2 2 7" xfId="19320"/>
    <cellStyle name="Normal 17 3 2 3 2 3" xfId="19321"/>
    <cellStyle name="Normal 17 3 2 3 2 3 2" xfId="19322"/>
    <cellStyle name="Normal 17 3 2 3 2 3 2 2" xfId="19323"/>
    <cellStyle name="Normal 17 3 2 3 2 3 2 2 2" xfId="19324"/>
    <cellStyle name="Normal 17 3 2 3 2 3 2 2 2 2" xfId="19325"/>
    <cellStyle name="Normal 17 3 2 3 2 3 2 2 3" xfId="19326"/>
    <cellStyle name="Normal 17 3 2 3 2 3 2 3" xfId="19327"/>
    <cellStyle name="Normal 17 3 2 3 2 3 2 3 2" xfId="19328"/>
    <cellStyle name="Normal 17 3 2 3 2 3 2 4" xfId="19329"/>
    <cellStyle name="Normal 17 3 2 3 2 3 3" xfId="19330"/>
    <cellStyle name="Normal 17 3 2 3 2 3 3 2" xfId="19331"/>
    <cellStyle name="Normal 17 3 2 3 2 3 3 2 2" xfId="19332"/>
    <cellStyle name="Normal 17 3 2 3 2 3 3 2 2 2" xfId="19333"/>
    <cellStyle name="Normal 17 3 2 3 2 3 3 2 3" xfId="19334"/>
    <cellStyle name="Normal 17 3 2 3 2 3 3 3" xfId="19335"/>
    <cellStyle name="Normal 17 3 2 3 2 3 3 3 2" xfId="19336"/>
    <cellStyle name="Normal 17 3 2 3 2 3 3 4" xfId="19337"/>
    <cellStyle name="Normal 17 3 2 3 2 3 4" xfId="19338"/>
    <cellStyle name="Normal 17 3 2 3 2 3 4 2" xfId="19339"/>
    <cellStyle name="Normal 17 3 2 3 2 3 4 2 2" xfId="19340"/>
    <cellStyle name="Normal 17 3 2 3 2 3 4 3" xfId="19341"/>
    <cellStyle name="Normal 17 3 2 3 2 3 5" xfId="19342"/>
    <cellStyle name="Normal 17 3 2 3 2 3 5 2" xfId="19343"/>
    <cellStyle name="Normal 17 3 2 3 2 3 6" xfId="19344"/>
    <cellStyle name="Normal 17 3 2 3 2 4" xfId="19345"/>
    <cellStyle name="Normal 17 3 2 3 2 4 2" xfId="19346"/>
    <cellStyle name="Normal 17 3 2 3 2 4 2 2" xfId="19347"/>
    <cellStyle name="Normal 17 3 2 3 2 4 2 2 2" xfId="19348"/>
    <cellStyle name="Normal 17 3 2 3 2 4 2 3" xfId="19349"/>
    <cellStyle name="Normal 17 3 2 3 2 4 3" xfId="19350"/>
    <cellStyle name="Normal 17 3 2 3 2 4 3 2" xfId="19351"/>
    <cellStyle name="Normal 17 3 2 3 2 4 4" xfId="19352"/>
    <cellStyle name="Normal 17 3 2 3 2 5" xfId="19353"/>
    <cellStyle name="Normal 17 3 2 3 2 5 2" xfId="19354"/>
    <cellStyle name="Normal 17 3 2 3 2 5 2 2" xfId="19355"/>
    <cellStyle name="Normal 17 3 2 3 2 5 2 2 2" xfId="19356"/>
    <cellStyle name="Normal 17 3 2 3 2 5 2 3" xfId="19357"/>
    <cellStyle name="Normal 17 3 2 3 2 5 3" xfId="19358"/>
    <cellStyle name="Normal 17 3 2 3 2 5 3 2" xfId="19359"/>
    <cellStyle name="Normal 17 3 2 3 2 5 4" xfId="19360"/>
    <cellStyle name="Normal 17 3 2 3 2 6" xfId="19361"/>
    <cellStyle name="Normal 17 3 2 3 2 6 2" xfId="19362"/>
    <cellStyle name="Normal 17 3 2 3 2 6 2 2" xfId="19363"/>
    <cellStyle name="Normal 17 3 2 3 2 6 3" xfId="19364"/>
    <cellStyle name="Normal 17 3 2 3 2 7" xfId="19365"/>
    <cellStyle name="Normal 17 3 2 3 2 7 2" xfId="19366"/>
    <cellStyle name="Normal 17 3 2 3 2 8" xfId="19367"/>
    <cellStyle name="Normal 17 3 2 3 2 8 2" xfId="19368"/>
    <cellStyle name="Normal 17 3 2 3 2 9" xfId="19369"/>
    <cellStyle name="Normal 17 3 2 3 3" xfId="19370"/>
    <cellStyle name="Normal 17 3 2 3 3 2" xfId="19371"/>
    <cellStyle name="Normal 17 3 2 3 3 2 2" xfId="19372"/>
    <cellStyle name="Normal 17 3 2 3 3 2 2 2" xfId="19373"/>
    <cellStyle name="Normal 17 3 2 3 3 2 2 2 2" xfId="19374"/>
    <cellStyle name="Normal 17 3 2 3 3 2 2 2 2 2" xfId="19375"/>
    <cellStyle name="Normal 17 3 2 3 3 2 2 2 3" xfId="19376"/>
    <cellStyle name="Normal 17 3 2 3 3 2 2 3" xfId="19377"/>
    <cellStyle name="Normal 17 3 2 3 3 2 2 3 2" xfId="19378"/>
    <cellStyle name="Normal 17 3 2 3 3 2 2 4" xfId="19379"/>
    <cellStyle name="Normal 17 3 2 3 3 2 3" xfId="19380"/>
    <cellStyle name="Normal 17 3 2 3 3 2 3 2" xfId="19381"/>
    <cellStyle name="Normal 17 3 2 3 3 2 3 2 2" xfId="19382"/>
    <cellStyle name="Normal 17 3 2 3 3 2 3 2 2 2" xfId="19383"/>
    <cellStyle name="Normal 17 3 2 3 3 2 3 2 3" xfId="19384"/>
    <cellStyle name="Normal 17 3 2 3 3 2 3 3" xfId="19385"/>
    <cellStyle name="Normal 17 3 2 3 3 2 3 3 2" xfId="19386"/>
    <cellStyle name="Normal 17 3 2 3 3 2 3 4" xfId="19387"/>
    <cellStyle name="Normal 17 3 2 3 3 2 4" xfId="19388"/>
    <cellStyle name="Normal 17 3 2 3 3 2 4 2" xfId="19389"/>
    <cellStyle name="Normal 17 3 2 3 3 2 4 2 2" xfId="19390"/>
    <cellStyle name="Normal 17 3 2 3 3 2 4 3" xfId="19391"/>
    <cellStyle name="Normal 17 3 2 3 3 2 5" xfId="19392"/>
    <cellStyle name="Normal 17 3 2 3 3 2 5 2" xfId="19393"/>
    <cellStyle name="Normal 17 3 2 3 3 2 6" xfId="19394"/>
    <cellStyle name="Normal 17 3 2 3 3 3" xfId="19395"/>
    <cellStyle name="Normal 17 3 2 3 3 3 2" xfId="19396"/>
    <cellStyle name="Normal 17 3 2 3 3 3 2 2" xfId="19397"/>
    <cellStyle name="Normal 17 3 2 3 3 3 2 2 2" xfId="19398"/>
    <cellStyle name="Normal 17 3 2 3 3 3 2 3" xfId="19399"/>
    <cellStyle name="Normal 17 3 2 3 3 3 3" xfId="19400"/>
    <cellStyle name="Normal 17 3 2 3 3 3 3 2" xfId="19401"/>
    <cellStyle name="Normal 17 3 2 3 3 3 4" xfId="19402"/>
    <cellStyle name="Normal 17 3 2 3 3 4" xfId="19403"/>
    <cellStyle name="Normal 17 3 2 3 3 4 2" xfId="19404"/>
    <cellStyle name="Normal 17 3 2 3 3 4 2 2" xfId="19405"/>
    <cellStyle name="Normal 17 3 2 3 3 4 2 2 2" xfId="19406"/>
    <cellStyle name="Normal 17 3 2 3 3 4 2 3" xfId="19407"/>
    <cellStyle name="Normal 17 3 2 3 3 4 3" xfId="19408"/>
    <cellStyle name="Normal 17 3 2 3 3 4 3 2" xfId="19409"/>
    <cellStyle name="Normal 17 3 2 3 3 4 4" xfId="19410"/>
    <cellStyle name="Normal 17 3 2 3 3 5" xfId="19411"/>
    <cellStyle name="Normal 17 3 2 3 3 5 2" xfId="19412"/>
    <cellStyle name="Normal 17 3 2 3 3 5 2 2" xfId="19413"/>
    <cellStyle name="Normal 17 3 2 3 3 5 3" xfId="19414"/>
    <cellStyle name="Normal 17 3 2 3 3 6" xfId="19415"/>
    <cellStyle name="Normal 17 3 2 3 3 6 2" xfId="19416"/>
    <cellStyle name="Normal 17 3 2 3 3 7" xfId="19417"/>
    <cellStyle name="Normal 17 3 2 3 4" xfId="19418"/>
    <cellStyle name="Normal 17 3 2 3 4 2" xfId="19419"/>
    <cellStyle name="Normal 17 3 2 3 4 2 2" xfId="19420"/>
    <cellStyle name="Normal 17 3 2 3 4 2 2 2" xfId="19421"/>
    <cellStyle name="Normal 17 3 2 3 4 2 2 2 2" xfId="19422"/>
    <cellStyle name="Normal 17 3 2 3 4 2 2 3" xfId="19423"/>
    <cellStyle name="Normal 17 3 2 3 4 2 3" xfId="19424"/>
    <cellStyle name="Normal 17 3 2 3 4 2 3 2" xfId="19425"/>
    <cellStyle name="Normal 17 3 2 3 4 2 4" xfId="19426"/>
    <cellStyle name="Normal 17 3 2 3 4 3" xfId="19427"/>
    <cellStyle name="Normal 17 3 2 3 4 3 2" xfId="19428"/>
    <cellStyle name="Normal 17 3 2 3 4 3 2 2" xfId="19429"/>
    <cellStyle name="Normal 17 3 2 3 4 3 2 2 2" xfId="19430"/>
    <cellStyle name="Normal 17 3 2 3 4 3 2 3" xfId="19431"/>
    <cellStyle name="Normal 17 3 2 3 4 3 3" xfId="19432"/>
    <cellStyle name="Normal 17 3 2 3 4 3 3 2" xfId="19433"/>
    <cellStyle name="Normal 17 3 2 3 4 3 4" xfId="19434"/>
    <cellStyle name="Normal 17 3 2 3 4 4" xfId="19435"/>
    <cellStyle name="Normal 17 3 2 3 4 4 2" xfId="19436"/>
    <cellStyle name="Normal 17 3 2 3 4 4 2 2" xfId="19437"/>
    <cellStyle name="Normal 17 3 2 3 4 4 3" xfId="19438"/>
    <cellStyle name="Normal 17 3 2 3 4 5" xfId="19439"/>
    <cellStyle name="Normal 17 3 2 3 4 5 2" xfId="19440"/>
    <cellStyle name="Normal 17 3 2 3 4 6" xfId="19441"/>
    <cellStyle name="Normal 17 3 2 3 5" xfId="19442"/>
    <cellStyle name="Normal 17 3 2 3 5 2" xfId="19443"/>
    <cellStyle name="Normal 17 3 2 3 5 2 2" xfId="19444"/>
    <cellStyle name="Normal 17 3 2 3 5 2 2 2" xfId="19445"/>
    <cellStyle name="Normal 17 3 2 3 5 2 3" xfId="19446"/>
    <cellStyle name="Normal 17 3 2 3 5 3" xfId="19447"/>
    <cellStyle name="Normal 17 3 2 3 5 3 2" xfId="19448"/>
    <cellStyle name="Normal 17 3 2 3 5 4" xfId="19449"/>
    <cellStyle name="Normal 17 3 2 3 6" xfId="19450"/>
    <cellStyle name="Normal 17 3 2 3 6 2" xfId="19451"/>
    <cellStyle name="Normal 17 3 2 3 6 2 2" xfId="19452"/>
    <cellStyle name="Normal 17 3 2 3 6 2 2 2" xfId="19453"/>
    <cellStyle name="Normal 17 3 2 3 6 2 3" xfId="19454"/>
    <cellStyle name="Normal 17 3 2 3 6 3" xfId="19455"/>
    <cellStyle name="Normal 17 3 2 3 6 3 2" xfId="19456"/>
    <cellStyle name="Normal 17 3 2 3 6 4" xfId="19457"/>
    <cellStyle name="Normal 17 3 2 3 7" xfId="19458"/>
    <cellStyle name="Normal 17 3 2 3 7 2" xfId="19459"/>
    <cellStyle name="Normal 17 3 2 3 7 2 2" xfId="19460"/>
    <cellStyle name="Normal 17 3 2 3 7 3" xfId="19461"/>
    <cellStyle name="Normal 17 3 2 3 8" xfId="19462"/>
    <cellStyle name="Normal 17 3 2 3 8 2" xfId="19463"/>
    <cellStyle name="Normal 17 3 2 3 9" xfId="19464"/>
    <cellStyle name="Normal 17 3 2 3 9 2" xfId="19465"/>
    <cellStyle name="Normal 17 3 2 4" xfId="4336"/>
    <cellStyle name="Normal 17 3 2 4 2" xfId="19466"/>
    <cellStyle name="Normal 17 3 2 4 2 2" xfId="19467"/>
    <cellStyle name="Normal 17 3 2 4 2 2 2" xfId="19468"/>
    <cellStyle name="Normal 17 3 2 4 2 2 2 2" xfId="19469"/>
    <cellStyle name="Normal 17 3 2 4 2 2 2 2 2" xfId="19470"/>
    <cellStyle name="Normal 17 3 2 4 2 2 2 2 2 2" xfId="19471"/>
    <cellStyle name="Normal 17 3 2 4 2 2 2 2 3" xfId="19472"/>
    <cellStyle name="Normal 17 3 2 4 2 2 2 3" xfId="19473"/>
    <cellStyle name="Normal 17 3 2 4 2 2 2 3 2" xfId="19474"/>
    <cellStyle name="Normal 17 3 2 4 2 2 2 4" xfId="19475"/>
    <cellStyle name="Normal 17 3 2 4 2 2 3" xfId="19476"/>
    <cellStyle name="Normal 17 3 2 4 2 2 3 2" xfId="19477"/>
    <cellStyle name="Normal 17 3 2 4 2 2 3 2 2" xfId="19478"/>
    <cellStyle name="Normal 17 3 2 4 2 2 3 2 2 2" xfId="19479"/>
    <cellStyle name="Normal 17 3 2 4 2 2 3 2 3" xfId="19480"/>
    <cellStyle name="Normal 17 3 2 4 2 2 3 3" xfId="19481"/>
    <cellStyle name="Normal 17 3 2 4 2 2 3 3 2" xfId="19482"/>
    <cellStyle name="Normal 17 3 2 4 2 2 3 4" xfId="19483"/>
    <cellStyle name="Normal 17 3 2 4 2 2 4" xfId="19484"/>
    <cellStyle name="Normal 17 3 2 4 2 2 4 2" xfId="19485"/>
    <cellStyle name="Normal 17 3 2 4 2 2 4 2 2" xfId="19486"/>
    <cellStyle name="Normal 17 3 2 4 2 2 4 3" xfId="19487"/>
    <cellStyle name="Normal 17 3 2 4 2 2 5" xfId="19488"/>
    <cellStyle name="Normal 17 3 2 4 2 2 5 2" xfId="19489"/>
    <cellStyle name="Normal 17 3 2 4 2 2 6" xfId="19490"/>
    <cellStyle name="Normal 17 3 2 4 2 3" xfId="19491"/>
    <cellStyle name="Normal 17 3 2 4 2 3 2" xfId="19492"/>
    <cellStyle name="Normal 17 3 2 4 2 3 2 2" xfId="19493"/>
    <cellStyle name="Normal 17 3 2 4 2 3 2 2 2" xfId="19494"/>
    <cellStyle name="Normal 17 3 2 4 2 3 2 3" xfId="19495"/>
    <cellStyle name="Normal 17 3 2 4 2 3 3" xfId="19496"/>
    <cellStyle name="Normal 17 3 2 4 2 3 3 2" xfId="19497"/>
    <cellStyle name="Normal 17 3 2 4 2 3 4" xfId="19498"/>
    <cellStyle name="Normal 17 3 2 4 2 4" xfId="19499"/>
    <cellStyle name="Normal 17 3 2 4 2 4 2" xfId="19500"/>
    <cellStyle name="Normal 17 3 2 4 2 4 2 2" xfId="19501"/>
    <cellStyle name="Normal 17 3 2 4 2 4 2 2 2" xfId="19502"/>
    <cellStyle name="Normal 17 3 2 4 2 4 2 3" xfId="19503"/>
    <cellStyle name="Normal 17 3 2 4 2 4 3" xfId="19504"/>
    <cellStyle name="Normal 17 3 2 4 2 4 3 2" xfId="19505"/>
    <cellStyle name="Normal 17 3 2 4 2 4 4" xfId="19506"/>
    <cellStyle name="Normal 17 3 2 4 2 5" xfId="19507"/>
    <cellStyle name="Normal 17 3 2 4 2 5 2" xfId="19508"/>
    <cellStyle name="Normal 17 3 2 4 2 5 2 2" xfId="19509"/>
    <cellStyle name="Normal 17 3 2 4 2 5 3" xfId="19510"/>
    <cellStyle name="Normal 17 3 2 4 2 6" xfId="19511"/>
    <cellStyle name="Normal 17 3 2 4 2 6 2" xfId="19512"/>
    <cellStyle name="Normal 17 3 2 4 2 7" xfId="19513"/>
    <cellStyle name="Normal 17 3 2 4 3" xfId="19514"/>
    <cellStyle name="Normal 17 3 2 4 3 2" xfId="19515"/>
    <cellStyle name="Normal 17 3 2 4 3 2 2" xfId="19516"/>
    <cellStyle name="Normal 17 3 2 4 3 2 2 2" xfId="19517"/>
    <cellStyle name="Normal 17 3 2 4 3 2 2 2 2" xfId="19518"/>
    <cellStyle name="Normal 17 3 2 4 3 2 2 3" xfId="19519"/>
    <cellStyle name="Normal 17 3 2 4 3 2 3" xfId="19520"/>
    <cellStyle name="Normal 17 3 2 4 3 2 3 2" xfId="19521"/>
    <cellStyle name="Normal 17 3 2 4 3 2 4" xfId="19522"/>
    <cellStyle name="Normal 17 3 2 4 3 3" xfId="19523"/>
    <cellStyle name="Normal 17 3 2 4 3 3 2" xfId="19524"/>
    <cellStyle name="Normal 17 3 2 4 3 3 2 2" xfId="19525"/>
    <cellStyle name="Normal 17 3 2 4 3 3 2 2 2" xfId="19526"/>
    <cellStyle name="Normal 17 3 2 4 3 3 2 3" xfId="19527"/>
    <cellStyle name="Normal 17 3 2 4 3 3 3" xfId="19528"/>
    <cellStyle name="Normal 17 3 2 4 3 3 3 2" xfId="19529"/>
    <cellStyle name="Normal 17 3 2 4 3 3 4" xfId="19530"/>
    <cellStyle name="Normal 17 3 2 4 3 4" xfId="19531"/>
    <cellStyle name="Normal 17 3 2 4 3 4 2" xfId="19532"/>
    <cellStyle name="Normal 17 3 2 4 3 4 2 2" xfId="19533"/>
    <cellStyle name="Normal 17 3 2 4 3 4 3" xfId="19534"/>
    <cellStyle name="Normal 17 3 2 4 3 5" xfId="19535"/>
    <cellStyle name="Normal 17 3 2 4 3 5 2" xfId="19536"/>
    <cellStyle name="Normal 17 3 2 4 3 6" xfId="19537"/>
    <cellStyle name="Normal 17 3 2 4 4" xfId="19538"/>
    <cellStyle name="Normal 17 3 2 4 4 2" xfId="19539"/>
    <cellStyle name="Normal 17 3 2 4 4 2 2" xfId="19540"/>
    <cellStyle name="Normal 17 3 2 4 4 2 2 2" xfId="19541"/>
    <cellStyle name="Normal 17 3 2 4 4 2 3" xfId="19542"/>
    <cellStyle name="Normal 17 3 2 4 4 3" xfId="19543"/>
    <cellStyle name="Normal 17 3 2 4 4 3 2" xfId="19544"/>
    <cellStyle name="Normal 17 3 2 4 4 4" xfId="19545"/>
    <cellStyle name="Normal 17 3 2 4 5" xfId="19546"/>
    <cellStyle name="Normal 17 3 2 4 5 2" xfId="19547"/>
    <cellStyle name="Normal 17 3 2 4 5 2 2" xfId="19548"/>
    <cellStyle name="Normal 17 3 2 4 5 2 2 2" xfId="19549"/>
    <cellStyle name="Normal 17 3 2 4 5 2 3" xfId="19550"/>
    <cellStyle name="Normal 17 3 2 4 5 3" xfId="19551"/>
    <cellStyle name="Normal 17 3 2 4 5 3 2" xfId="19552"/>
    <cellStyle name="Normal 17 3 2 4 5 4" xfId="19553"/>
    <cellStyle name="Normal 17 3 2 4 6" xfId="19554"/>
    <cellStyle name="Normal 17 3 2 4 6 2" xfId="19555"/>
    <cellStyle name="Normal 17 3 2 4 6 2 2" xfId="19556"/>
    <cellStyle name="Normal 17 3 2 4 6 3" xfId="19557"/>
    <cellStyle name="Normal 17 3 2 4 7" xfId="19558"/>
    <cellStyle name="Normal 17 3 2 4 7 2" xfId="19559"/>
    <cellStyle name="Normal 17 3 2 4 8" xfId="19560"/>
    <cellStyle name="Normal 17 3 2 4 8 2" xfId="19561"/>
    <cellStyle name="Normal 17 3 2 4 9" xfId="19562"/>
    <cellStyle name="Normal 17 3 2 5" xfId="19563"/>
    <cellStyle name="Normal 17 3 2 5 2" xfId="19564"/>
    <cellStyle name="Normal 17 3 2 5 2 2" xfId="19565"/>
    <cellStyle name="Normal 17 3 2 5 2 2 2" xfId="19566"/>
    <cellStyle name="Normal 17 3 2 5 2 2 2 2" xfId="19567"/>
    <cellStyle name="Normal 17 3 2 5 2 2 2 2 2" xfId="19568"/>
    <cellStyle name="Normal 17 3 2 5 2 2 2 3" xfId="19569"/>
    <cellStyle name="Normal 17 3 2 5 2 2 3" xfId="19570"/>
    <cellStyle name="Normal 17 3 2 5 2 2 3 2" xfId="19571"/>
    <cellStyle name="Normal 17 3 2 5 2 2 4" xfId="19572"/>
    <cellStyle name="Normal 17 3 2 5 2 3" xfId="19573"/>
    <cellStyle name="Normal 17 3 2 5 2 3 2" xfId="19574"/>
    <cellStyle name="Normal 17 3 2 5 2 3 2 2" xfId="19575"/>
    <cellStyle name="Normal 17 3 2 5 2 3 2 2 2" xfId="19576"/>
    <cellStyle name="Normal 17 3 2 5 2 3 2 3" xfId="19577"/>
    <cellStyle name="Normal 17 3 2 5 2 3 3" xfId="19578"/>
    <cellStyle name="Normal 17 3 2 5 2 3 3 2" xfId="19579"/>
    <cellStyle name="Normal 17 3 2 5 2 3 4" xfId="19580"/>
    <cellStyle name="Normal 17 3 2 5 2 4" xfId="19581"/>
    <cellStyle name="Normal 17 3 2 5 2 4 2" xfId="19582"/>
    <cellStyle name="Normal 17 3 2 5 2 4 2 2" xfId="19583"/>
    <cellStyle name="Normal 17 3 2 5 2 4 3" xfId="19584"/>
    <cellStyle name="Normal 17 3 2 5 2 5" xfId="19585"/>
    <cellStyle name="Normal 17 3 2 5 2 5 2" xfId="19586"/>
    <cellStyle name="Normal 17 3 2 5 2 6" xfId="19587"/>
    <cellStyle name="Normal 17 3 2 5 3" xfId="19588"/>
    <cellStyle name="Normal 17 3 2 5 3 2" xfId="19589"/>
    <cellStyle name="Normal 17 3 2 5 3 2 2" xfId="19590"/>
    <cellStyle name="Normal 17 3 2 5 3 2 2 2" xfId="19591"/>
    <cellStyle name="Normal 17 3 2 5 3 2 3" xfId="19592"/>
    <cellStyle name="Normal 17 3 2 5 3 3" xfId="19593"/>
    <cellStyle name="Normal 17 3 2 5 3 3 2" xfId="19594"/>
    <cellStyle name="Normal 17 3 2 5 3 4" xfId="19595"/>
    <cellStyle name="Normal 17 3 2 5 4" xfId="19596"/>
    <cellStyle name="Normal 17 3 2 5 4 2" xfId="19597"/>
    <cellStyle name="Normal 17 3 2 5 4 2 2" xfId="19598"/>
    <cellStyle name="Normal 17 3 2 5 4 2 2 2" xfId="19599"/>
    <cellStyle name="Normal 17 3 2 5 4 2 3" xfId="19600"/>
    <cellStyle name="Normal 17 3 2 5 4 3" xfId="19601"/>
    <cellStyle name="Normal 17 3 2 5 4 3 2" xfId="19602"/>
    <cellStyle name="Normal 17 3 2 5 4 4" xfId="19603"/>
    <cellStyle name="Normal 17 3 2 5 5" xfId="19604"/>
    <cellStyle name="Normal 17 3 2 5 5 2" xfId="19605"/>
    <cellStyle name="Normal 17 3 2 5 5 2 2" xfId="19606"/>
    <cellStyle name="Normal 17 3 2 5 5 3" xfId="19607"/>
    <cellStyle name="Normal 17 3 2 5 6" xfId="19608"/>
    <cellStyle name="Normal 17 3 2 5 6 2" xfId="19609"/>
    <cellStyle name="Normal 17 3 2 5 7" xfId="19610"/>
    <cellStyle name="Normal 17 3 2 6" xfId="19611"/>
    <cellStyle name="Normal 17 3 2 6 2" xfId="19612"/>
    <cellStyle name="Normal 17 3 2 6 2 2" xfId="19613"/>
    <cellStyle name="Normal 17 3 2 6 2 2 2" xfId="19614"/>
    <cellStyle name="Normal 17 3 2 6 2 2 2 2" xfId="19615"/>
    <cellStyle name="Normal 17 3 2 6 2 2 3" xfId="19616"/>
    <cellStyle name="Normal 17 3 2 6 2 3" xfId="19617"/>
    <cellStyle name="Normal 17 3 2 6 2 3 2" xfId="19618"/>
    <cellStyle name="Normal 17 3 2 6 2 4" xfId="19619"/>
    <cellStyle name="Normal 17 3 2 6 3" xfId="19620"/>
    <cellStyle name="Normal 17 3 2 6 3 2" xfId="19621"/>
    <cellStyle name="Normal 17 3 2 6 3 2 2" xfId="19622"/>
    <cellStyle name="Normal 17 3 2 6 3 2 2 2" xfId="19623"/>
    <cellStyle name="Normal 17 3 2 6 3 2 3" xfId="19624"/>
    <cellStyle name="Normal 17 3 2 6 3 3" xfId="19625"/>
    <cellStyle name="Normal 17 3 2 6 3 3 2" xfId="19626"/>
    <cellStyle name="Normal 17 3 2 6 3 4" xfId="19627"/>
    <cellStyle name="Normal 17 3 2 6 4" xfId="19628"/>
    <cellStyle name="Normal 17 3 2 6 4 2" xfId="19629"/>
    <cellStyle name="Normal 17 3 2 6 4 2 2" xfId="19630"/>
    <cellStyle name="Normal 17 3 2 6 4 3" xfId="19631"/>
    <cellStyle name="Normal 17 3 2 6 5" xfId="19632"/>
    <cellStyle name="Normal 17 3 2 6 5 2" xfId="19633"/>
    <cellStyle name="Normal 17 3 2 6 6" xfId="19634"/>
    <cellStyle name="Normal 17 3 2 7" xfId="19635"/>
    <cellStyle name="Normal 17 3 2 7 2" xfId="19636"/>
    <cellStyle name="Normal 17 3 2 8" xfId="19637"/>
    <cellStyle name="Normal 17 3 2 8 2" xfId="19638"/>
    <cellStyle name="Normal 17 3 2 9" xfId="19639"/>
    <cellStyle name="Normal 17 3 2 9 2" xfId="19640"/>
    <cellStyle name="Normal 17 3 3" xfId="19641"/>
    <cellStyle name="Normal 17 4" xfId="1802"/>
    <cellStyle name="Normal 17 4 2" xfId="1803"/>
    <cellStyle name="Normal 17 4 2 2" xfId="19642"/>
    <cellStyle name="Normal 17 4 2 3" xfId="61276"/>
    <cellStyle name="Normal 17 4 3" xfId="19643"/>
    <cellStyle name="Normal 17 4 4" xfId="61277"/>
    <cellStyle name="Normal 17 5" xfId="19644"/>
    <cellStyle name="Normal 17 6" xfId="19645"/>
    <cellStyle name="Normal 170" xfId="19646"/>
    <cellStyle name="Normal 170 2" xfId="19647"/>
    <cellStyle name="Normal 171" xfId="19648"/>
    <cellStyle name="Normal 171 2" xfId="19649"/>
    <cellStyle name="Normal 171 2 2" xfId="19650"/>
    <cellStyle name="Normal 171 2 2 2" xfId="19651"/>
    <cellStyle name="Normal 171 2 2 2 2" xfId="19652"/>
    <cellStyle name="Normal 171 2 2 3" xfId="19653"/>
    <cellStyle name="Normal 171 2 3" xfId="19654"/>
    <cellStyle name="Normal 171 2 3 2" xfId="19655"/>
    <cellStyle name="Normal 171 2 4" xfId="19656"/>
    <cellStyle name="Normal 171 3" xfId="19657"/>
    <cellStyle name="Normal 171 3 2" xfId="19658"/>
    <cellStyle name="Normal 171 3 2 2" xfId="19659"/>
    <cellStyle name="Normal 171 3 2 2 2" xfId="19660"/>
    <cellStyle name="Normal 171 3 2 3" xfId="19661"/>
    <cellStyle name="Normal 171 3 3" xfId="19662"/>
    <cellStyle name="Normal 171 3 3 2" xfId="19663"/>
    <cellStyle name="Normal 171 3 4" xfId="19664"/>
    <cellStyle name="Normal 171 4" xfId="19665"/>
    <cellStyle name="Normal 171 4 2" xfId="19666"/>
    <cellStyle name="Normal 171 4 2 2" xfId="19667"/>
    <cellStyle name="Normal 171 4 3" xfId="19668"/>
    <cellStyle name="Normal 171 5" xfId="19669"/>
    <cellStyle name="Normal 171 5 2" xfId="19670"/>
    <cellStyle name="Normal 171 6" xfId="19671"/>
    <cellStyle name="Normal 172" xfId="19672"/>
    <cellStyle name="Normal 172 2" xfId="19673"/>
    <cellStyle name="Normal 173" xfId="19674"/>
    <cellStyle name="Normal 174" xfId="19675"/>
    <cellStyle name="Normal 174 2" xfId="19676"/>
    <cellStyle name="Normal 174 2 2" xfId="19677"/>
    <cellStyle name="Normal 174 2 2 2" xfId="19678"/>
    <cellStyle name="Normal 174 2 2 2 2" xfId="19679"/>
    <cellStyle name="Normal 174 2 2 3" xfId="19680"/>
    <cellStyle name="Normal 174 2 3" xfId="19681"/>
    <cellStyle name="Normal 174 2 3 2" xfId="19682"/>
    <cellStyle name="Normal 174 2 4" xfId="19683"/>
    <cellStyle name="Normal 174 3" xfId="19684"/>
    <cellStyle name="Normal 174 3 2" xfId="19685"/>
    <cellStyle name="Normal 174 3 2 2" xfId="19686"/>
    <cellStyle name="Normal 174 3 2 2 2" xfId="19687"/>
    <cellStyle name="Normal 174 3 2 3" xfId="19688"/>
    <cellStyle name="Normal 174 3 3" xfId="19689"/>
    <cellStyle name="Normal 174 3 3 2" xfId="19690"/>
    <cellStyle name="Normal 174 3 4" xfId="19691"/>
    <cellStyle name="Normal 174 4" xfId="19692"/>
    <cellStyle name="Normal 174 4 2" xfId="19693"/>
    <cellStyle name="Normal 174 4 2 2" xfId="19694"/>
    <cellStyle name="Normal 174 4 3" xfId="19695"/>
    <cellStyle name="Normal 174 5" xfId="19696"/>
    <cellStyle name="Normal 174 5 2" xfId="19697"/>
    <cellStyle name="Normal 174 6" xfId="19698"/>
    <cellStyle name="Normal 174 6 2" xfId="19699"/>
    <cellStyle name="Normal 174 7" xfId="19700"/>
    <cellStyle name="Normal 174 7 2" xfId="19701"/>
    <cellStyle name="Normal 174 8" xfId="19702"/>
    <cellStyle name="Normal 175" xfId="19703"/>
    <cellStyle name="Normal 176" xfId="19704"/>
    <cellStyle name="Normal 177" xfId="19705"/>
    <cellStyle name="Normal 177 2" xfId="19706"/>
    <cellStyle name="Normal 177 2 2" xfId="19707"/>
    <cellStyle name="Normal 177 2 2 2" xfId="19708"/>
    <cellStyle name="Normal 177 2 2 2 2" xfId="19709"/>
    <cellStyle name="Normal 177 2 2 3" xfId="19710"/>
    <cellStyle name="Normal 177 2 3" xfId="19711"/>
    <cellStyle name="Normal 177 2 3 2" xfId="19712"/>
    <cellStyle name="Normal 177 2 4" xfId="19713"/>
    <cellStyle name="Normal 177 3" xfId="19714"/>
    <cellStyle name="Normal 177 3 2" xfId="19715"/>
    <cellStyle name="Normal 177 3 2 2" xfId="19716"/>
    <cellStyle name="Normal 177 3 2 2 2" xfId="19717"/>
    <cellStyle name="Normal 177 3 2 3" xfId="19718"/>
    <cellStyle name="Normal 177 3 3" xfId="19719"/>
    <cellStyle name="Normal 177 3 3 2" xfId="19720"/>
    <cellStyle name="Normal 177 3 4" xfId="19721"/>
    <cellStyle name="Normal 177 4" xfId="19722"/>
    <cellStyle name="Normal 177 4 2" xfId="19723"/>
    <cellStyle name="Normal 177 4 2 2" xfId="19724"/>
    <cellStyle name="Normal 177 4 3" xfId="19725"/>
    <cellStyle name="Normal 177 5" xfId="19726"/>
    <cellStyle name="Normal 177 5 2" xfId="19727"/>
    <cellStyle name="Normal 177 6" xfId="19728"/>
    <cellStyle name="Normal 178" xfId="49"/>
    <cellStyle name="Normal 178 2" xfId="19729"/>
    <cellStyle name="Normal 178 2 2" xfId="19730"/>
    <cellStyle name="Normal 178 3" xfId="19731"/>
    <cellStyle name="Normal 179" xfId="1804"/>
    <cellStyle name="Normal 179 2" xfId="19732"/>
    <cellStyle name="Normal 179 3" xfId="61278"/>
    <cellStyle name="Normal 18" xfId="31"/>
    <cellStyle name="Normal 18 2" xfId="1805"/>
    <cellStyle name="Normal 18 2 2" xfId="4337"/>
    <cellStyle name="Normal 18 2 2 2" xfId="43"/>
    <cellStyle name="Normal 18 2 2 2 2" xfId="19733"/>
    <cellStyle name="Normal 18 2 2 2 3" xfId="61279"/>
    <cellStyle name="Normal 18 2 2 2 4" xfId="61280"/>
    <cellStyle name="Normal 18 2 2 3" xfId="19734"/>
    <cellStyle name="Normal 18 2 2 4" xfId="61281"/>
    <cellStyle name="Normal 18 2 2 5" xfId="61282"/>
    <cellStyle name="Normal 18 2 3" xfId="19735"/>
    <cellStyle name="Normal 18 2 4" xfId="19736"/>
    <cellStyle name="Normal 18 2 5" xfId="61283"/>
    <cellStyle name="Normal 18 2 6" xfId="61284"/>
    <cellStyle name="Normal 18 3" xfId="1806"/>
    <cellStyle name="Normal 18 3 2" xfId="19737"/>
    <cellStyle name="Normal 18 3 3" xfId="19738"/>
    <cellStyle name="Normal 18 3 4" xfId="61285"/>
    <cellStyle name="Normal 18 3 5" xfId="61286"/>
    <cellStyle name="Normal 18 4" xfId="19739"/>
    <cellStyle name="Normal 18 5" xfId="19740"/>
    <cellStyle name="Normal 18 6" xfId="19741"/>
    <cellStyle name="Normal 18 7" xfId="61287"/>
    <cellStyle name="Normal 18 8" xfId="61288"/>
    <cellStyle name="Normal 18 9" xfId="61289"/>
    <cellStyle name="Normal 18_05-12  KH trung han 2016-2020 - Liem Thinh edited" xfId="4338"/>
    <cellStyle name="Normal 180" xfId="1807"/>
    <cellStyle name="Normal 180 2" xfId="19742"/>
    <cellStyle name="Normal 180 2 2" xfId="19743"/>
    <cellStyle name="Normal 180 2 2 2" xfId="19744"/>
    <cellStyle name="Normal 180 2 2 2 2" xfId="19745"/>
    <cellStyle name="Normal 180 2 2 2 2 2" xfId="19746"/>
    <cellStyle name="Normal 180 2 2 2 3" xfId="19747"/>
    <cellStyle name="Normal 180 2 2 3" xfId="19748"/>
    <cellStyle name="Normal 180 2 2 3 2" xfId="19749"/>
    <cellStyle name="Normal 180 2 2 4" xfId="19750"/>
    <cellStyle name="Normal 180 2 3" xfId="19751"/>
    <cellStyle name="Normal 180 2 3 2" xfId="19752"/>
    <cellStyle name="Normal 180 2 3 2 2" xfId="19753"/>
    <cellStyle name="Normal 180 2 3 2 2 2" xfId="19754"/>
    <cellStyle name="Normal 180 2 3 2 3" xfId="19755"/>
    <cellStyle name="Normal 180 2 3 3" xfId="19756"/>
    <cellStyle name="Normal 180 2 3 3 2" xfId="19757"/>
    <cellStyle name="Normal 180 2 3 4" xfId="19758"/>
    <cellStyle name="Normal 180 2 4" xfId="19759"/>
    <cellStyle name="Normal 180 2 4 2" xfId="19760"/>
    <cellStyle name="Normal 180 2 4 2 2" xfId="19761"/>
    <cellStyle name="Normal 180 2 4 3" xfId="19762"/>
    <cellStyle name="Normal 180 2 5" xfId="19763"/>
    <cellStyle name="Normal 180 2 5 2" xfId="19764"/>
    <cellStyle name="Normal 180 2 6" xfId="19765"/>
    <cellStyle name="Normal 180 3" xfId="19766"/>
    <cellStyle name="Normal 180 3 2" xfId="19767"/>
    <cellStyle name="Normal 180 3 2 2" xfId="19768"/>
    <cellStyle name="Normal 180 3 2 2 2" xfId="19769"/>
    <cellStyle name="Normal 180 3 2 2 2 2" xfId="19770"/>
    <cellStyle name="Normal 180 3 2 2 3" xfId="19771"/>
    <cellStyle name="Normal 180 3 2 3" xfId="19772"/>
    <cellStyle name="Normal 180 3 2 3 2" xfId="19773"/>
    <cellStyle name="Normal 180 3 2 4" xfId="19774"/>
    <cellStyle name="Normal 180 3 3" xfId="19775"/>
    <cellStyle name="Normal 180 3 3 2" xfId="19776"/>
    <cellStyle name="Normal 180 3 3 2 2" xfId="19777"/>
    <cellStyle name="Normal 180 3 3 2 2 2" xfId="19778"/>
    <cellStyle name="Normal 180 3 3 2 3" xfId="19779"/>
    <cellStyle name="Normal 180 3 3 3" xfId="19780"/>
    <cellStyle name="Normal 180 3 3 3 2" xfId="19781"/>
    <cellStyle name="Normal 180 3 3 4" xfId="19782"/>
    <cellStyle name="Normal 180 3 4" xfId="19783"/>
    <cellStyle name="Normal 180 3 4 2" xfId="19784"/>
    <cellStyle name="Normal 180 3 4 2 2" xfId="19785"/>
    <cellStyle name="Normal 180 3 4 3" xfId="19786"/>
    <cellStyle name="Normal 180 3 5" xfId="19787"/>
    <cellStyle name="Normal 180 3 5 2" xfId="19788"/>
    <cellStyle name="Normal 180 3 6" xfId="19789"/>
    <cellStyle name="Normal 180 4" xfId="19790"/>
    <cellStyle name="Normal 180 4 2" xfId="19791"/>
    <cellStyle name="Normal 180 4 2 2" xfId="19792"/>
    <cellStyle name="Normal 180 4 2 2 2" xfId="19793"/>
    <cellStyle name="Normal 180 4 2 2 2 2" xfId="19794"/>
    <cellStyle name="Normal 180 4 2 2 3" xfId="19795"/>
    <cellStyle name="Normal 180 4 2 3" xfId="19796"/>
    <cellStyle name="Normal 180 4 2 3 2" xfId="19797"/>
    <cellStyle name="Normal 180 4 2 4" xfId="19798"/>
    <cellStyle name="Normal 180 4 3" xfId="19799"/>
    <cellStyle name="Normal 180 4 3 2" xfId="19800"/>
    <cellStyle name="Normal 180 4 3 2 2" xfId="19801"/>
    <cellStyle name="Normal 180 4 3 2 2 2" xfId="19802"/>
    <cellStyle name="Normal 180 4 3 2 3" xfId="19803"/>
    <cellStyle name="Normal 180 4 3 3" xfId="19804"/>
    <cellStyle name="Normal 180 4 3 3 2" xfId="19805"/>
    <cellStyle name="Normal 180 4 3 4" xfId="19806"/>
    <cellStyle name="Normal 180 4 4" xfId="19807"/>
    <cellStyle name="Normal 180 4 4 2" xfId="19808"/>
    <cellStyle name="Normal 180 4 4 2 2" xfId="19809"/>
    <cellStyle name="Normal 180 4 4 3" xfId="19810"/>
    <cellStyle name="Normal 180 4 5" xfId="19811"/>
    <cellStyle name="Normal 180 4 5 2" xfId="19812"/>
    <cellStyle name="Normal 180 4 6" xfId="19813"/>
    <cellStyle name="Normal 180 5" xfId="19814"/>
    <cellStyle name="Normal 180 5 2" xfId="19815"/>
    <cellStyle name="Normal 180 5 2 2" xfId="19816"/>
    <cellStyle name="Normal 180 5 2 2 2" xfId="19817"/>
    <cellStyle name="Normal 180 5 2 2 2 2" xfId="19818"/>
    <cellStyle name="Normal 180 5 2 2 3" xfId="19819"/>
    <cellStyle name="Normal 180 5 2 3" xfId="19820"/>
    <cellStyle name="Normal 180 5 2 3 2" xfId="19821"/>
    <cellStyle name="Normal 180 5 2 4" xfId="19822"/>
    <cellStyle name="Normal 180 5 3" xfId="19823"/>
    <cellStyle name="Normal 180 5 3 2" xfId="19824"/>
    <cellStyle name="Normal 180 5 3 2 2" xfId="19825"/>
    <cellStyle name="Normal 180 5 3 2 2 2" xfId="19826"/>
    <cellStyle name="Normal 180 5 3 2 3" xfId="19827"/>
    <cellStyle name="Normal 180 5 3 3" xfId="19828"/>
    <cellStyle name="Normal 180 5 3 3 2" xfId="19829"/>
    <cellStyle name="Normal 180 5 3 4" xfId="19830"/>
    <cellStyle name="Normal 180 5 4" xfId="19831"/>
    <cellStyle name="Normal 180 5 4 2" xfId="19832"/>
    <cellStyle name="Normal 180 5 4 2 2" xfId="19833"/>
    <cellStyle name="Normal 180 5 4 3" xfId="19834"/>
    <cellStyle name="Normal 180 5 5" xfId="19835"/>
    <cellStyle name="Normal 180 5 5 2" xfId="19836"/>
    <cellStyle name="Normal 180 5 6" xfId="19837"/>
    <cellStyle name="Normal 180 6" xfId="19838"/>
    <cellStyle name="Normal 180 6 2" xfId="19839"/>
    <cellStyle name="Normal 181" xfId="19840"/>
    <cellStyle name="Normal 181 2" xfId="19841"/>
    <cellStyle name="Normal 182" xfId="19842"/>
    <cellStyle name="Normal 182 2" xfId="19843"/>
    <cellStyle name="Normal 183" xfId="19844"/>
    <cellStyle name="Normal 183 2" xfId="19845"/>
    <cellStyle name="Normal 184" xfId="19846"/>
    <cellStyle name="Normal 184 2" xfId="19847"/>
    <cellStyle name="Normal 185" xfId="19848"/>
    <cellStyle name="Normal 185 2" xfId="19849"/>
    <cellStyle name="Normal 186" xfId="19850"/>
    <cellStyle name="Normal 186 2" xfId="19851"/>
    <cellStyle name="Normal 187" xfId="19852"/>
    <cellStyle name="Normal 188" xfId="55391"/>
    <cellStyle name="Normal 189" xfId="55403"/>
    <cellStyle name="Normal 19" xfId="29"/>
    <cellStyle name="Normal 19 2" xfId="1808"/>
    <cellStyle name="Normal 19 2 2" xfId="44"/>
    <cellStyle name="Normal 19 2 2 2" xfId="19853"/>
    <cellStyle name="Normal 19 2 2 3" xfId="61290"/>
    <cellStyle name="Normal 19 2 2 4" xfId="61291"/>
    <cellStyle name="Normal 19 2 3" xfId="19854"/>
    <cellStyle name="Normal 19 2 4" xfId="61292"/>
    <cellStyle name="Normal 19 2 5" xfId="61293"/>
    <cellStyle name="Normal 19 3" xfId="1809"/>
    <cellStyle name="Normal 19 3 2" xfId="19855"/>
    <cellStyle name="Normal 19 3 3" xfId="19856"/>
    <cellStyle name="Normal 19 3 4" xfId="61294"/>
    <cellStyle name="Normal 19 3 5" xfId="61295"/>
    <cellStyle name="Normal 19 4" xfId="19857"/>
    <cellStyle name="Normal 19 5" xfId="19858"/>
    <cellStyle name="Normal 19 6" xfId="19859"/>
    <cellStyle name="Normal 19 7" xfId="61296"/>
    <cellStyle name="Normal 19 8" xfId="61297"/>
    <cellStyle name="Normal 19 9" xfId="61298"/>
    <cellStyle name="Normal 19_bieu 1b" xfId="19860"/>
    <cellStyle name="Normal 190" xfId="55404"/>
    <cellStyle name="Normal 191" xfId="55406"/>
    <cellStyle name="Normal 191 2" xfId="55408"/>
    <cellStyle name="Normal 192" xfId="55407"/>
    <cellStyle name="Normal 2" xfId="53"/>
    <cellStyle name="Normal 2 10" xfId="58"/>
    <cellStyle name="Normal 2 10 2" xfId="26"/>
    <cellStyle name="Normal 2 10 2 10" xfId="61299"/>
    <cellStyle name="Normal 2 10 2 11" xfId="61300"/>
    <cellStyle name="Normal 2 10 2 2" xfId="19861"/>
    <cellStyle name="Normal 2 10 2 2 2" xfId="19862"/>
    <cellStyle name="Normal 2 10 2 2 3" xfId="19863"/>
    <cellStyle name="Normal 2 10 2 2 3 2" xfId="19864"/>
    <cellStyle name="Normal 2 10 2 2 3 2 2" xfId="19865"/>
    <cellStyle name="Normal 2 10 2 2 3 2 2 2" xfId="19866"/>
    <cellStyle name="Normal 2 10 2 2 3 2 3" xfId="19867"/>
    <cellStyle name="Normal 2 10 2 2 3 3" xfId="19868"/>
    <cellStyle name="Normal 2 10 2 2 3 3 2" xfId="19869"/>
    <cellStyle name="Normal 2 10 2 2 3 4" xfId="19870"/>
    <cellStyle name="Normal 2 10 2 2 4" xfId="19871"/>
    <cellStyle name="Normal 2 10 2 2 4 2" xfId="19872"/>
    <cellStyle name="Normal 2 10 2 2 4 2 2" xfId="19873"/>
    <cellStyle name="Normal 2 10 2 2 4 2 2 2" xfId="19874"/>
    <cellStyle name="Normal 2 10 2 2 4 2 3" xfId="19875"/>
    <cellStyle name="Normal 2 10 2 2 4 3" xfId="19876"/>
    <cellStyle name="Normal 2 10 2 2 4 3 2" xfId="19877"/>
    <cellStyle name="Normal 2 10 2 2 4 4" xfId="19878"/>
    <cellStyle name="Normal 2 10 2 2 5" xfId="19879"/>
    <cellStyle name="Normal 2 10 2 2 5 2" xfId="19880"/>
    <cellStyle name="Normal 2 10 2 2 5 2 2" xfId="19881"/>
    <cellStyle name="Normal 2 10 2 2 5 3" xfId="19882"/>
    <cellStyle name="Normal 2 10 2 2 6" xfId="19883"/>
    <cellStyle name="Normal 2 10 2 2 6 2" xfId="19884"/>
    <cellStyle name="Normal 2 10 2 2 7" xfId="19885"/>
    <cellStyle name="Normal 2 10 2 3" xfId="19886"/>
    <cellStyle name="Normal 2 10 2 3 2" xfId="19887"/>
    <cellStyle name="Normal 2 10 2 3 2 2" xfId="19888"/>
    <cellStyle name="Normal 2 10 2 3 2 2 2" xfId="19889"/>
    <cellStyle name="Normal 2 10 2 3 2 2 2 2" xfId="19890"/>
    <cellStyle name="Normal 2 10 2 3 2 2 3" xfId="19891"/>
    <cellStyle name="Normal 2 10 2 3 2 3" xfId="19892"/>
    <cellStyle name="Normal 2 10 2 3 2 3 2" xfId="19893"/>
    <cellStyle name="Normal 2 10 2 3 2 4" xfId="19894"/>
    <cellStyle name="Normal 2 10 2 3 3" xfId="19895"/>
    <cellStyle name="Normal 2 10 2 3 3 2" xfId="19896"/>
    <cellStyle name="Normal 2 10 2 3 3 2 2" xfId="19897"/>
    <cellStyle name="Normal 2 10 2 3 3 2 2 2" xfId="19898"/>
    <cellStyle name="Normal 2 10 2 3 3 2 3" xfId="19899"/>
    <cellStyle name="Normal 2 10 2 3 3 3" xfId="19900"/>
    <cellStyle name="Normal 2 10 2 3 3 3 2" xfId="19901"/>
    <cellStyle name="Normal 2 10 2 3 3 4" xfId="19902"/>
    <cellStyle name="Normal 2 10 2 3 4" xfId="19903"/>
    <cellStyle name="Normal 2 10 2 3 4 2" xfId="19904"/>
    <cellStyle name="Normal 2 10 2 3 4 2 2" xfId="19905"/>
    <cellStyle name="Normal 2 10 2 3 4 3" xfId="19906"/>
    <cellStyle name="Normal 2 10 2 3 5" xfId="19907"/>
    <cellStyle name="Normal 2 10 2 3 5 2" xfId="19908"/>
    <cellStyle name="Normal 2 10 2 3 6" xfId="19909"/>
    <cellStyle name="Normal 2 10 2 4" xfId="19910"/>
    <cellStyle name="Normal 2 10 2 4 2" xfId="19911"/>
    <cellStyle name="Normal 2 10 2 4 2 2" xfId="19912"/>
    <cellStyle name="Normal 2 10 2 4 2 2 2" xfId="19913"/>
    <cellStyle name="Normal 2 10 2 4 2 2 2 2" xfId="19914"/>
    <cellStyle name="Normal 2 10 2 4 2 2 3" xfId="19915"/>
    <cellStyle name="Normal 2 10 2 4 2 3" xfId="19916"/>
    <cellStyle name="Normal 2 10 2 4 2 3 2" xfId="19917"/>
    <cellStyle name="Normal 2 10 2 4 2 4" xfId="19918"/>
    <cellStyle name="Normal 2 10 2 4 3" xfId="19919"/>
    <cellStyle name="Normal 2 10 2 4 3 2" xfId="19920"/>
    <cellStyle name="Normal 2 10 2 4 3 2 2" xfId="19921"/>
    <cellStyle name="Normal 2 10 2 4 3 2 2 2" xfId="19922"/>
    <cellStyle name="Normal 2 10 2 4 3 2 3" xfId="19923"/>
    <cellStyle name="Normal 2 10 2 4 3 3" xfId="19924"/>
    <cellStyle name="Normal 2 10 2 4 3 3 2" xfId="19925"/>
    <cellStyle name="Normal 2 10 2 4 3 4" xfId="19926"/>
    <cellStyle name="Normal 2 10 2 4 4" xfId="19927"/>
    <cellStyle name="Normal 2 10 2 4 4 2" xfId="19928"/>
    <cellStyle name="Normal 2 10 2 4 4 2 2" xfId="19929"/>
    <cellStyle name="Normal 2 10 2 4 4 3" xfId="19930"/>
    <cellStyle name="Normal 2 10 2 4 5" xfId="19931"/>
    <cellStyle name="Normal 2 10 2 4 5 2" xfId="19932"/>
    <cellStyle name="Normal 2 10 2 4 6" xfId="19933"/>
    <cellStyle name="Normal 2 10 2 5" xfId="19934"/>
    <cellStyle name="Normal 2 10 2 5 2" xfId="19935"/>
    <cellStyle name="Normal 2 10 2 5 2 2" xfId="19936"/>
    <cellStyle name="Normal 2 10 2 5 2 2 2" xfId="19937"/>
    <cellStyle name="Normal 2 10 2 5 2 2 2 2" xfId="19938"/>
    <cellStyle name="Normal 2 10 2 5 2 2 3" xfId="19939"/>
    <cellStyle name="Normal 2 10 2 5 2 3" xfId="19940"/>
    <cellStyle name="Normal 2 10 2 5 2 3 2" xfId="19941"/>
    <cellStyle name="Normal 2 10 2 5 2 4" xfId="19942"/>
    <cellStyle name="Normal 2 10 2 5 3" xfId="19943"/>
    <cellStyle name="Normal 2 10 2 5 3 2" xfId="19944"/>
    <cellStyle name="Normal 2 10 2 5 3 2 2" xfId="19945"/>
    <cellStyle name="Normal 2 10 2 5 3 2 2 2" xfId="19946"/>
    <cellStyle name="Normal 2 10 2 5 3 2 3" xfId="19947"/>
    <cellStyle name="Normal 2 10 2 5 3 3" xfId="19948"/>
    <cellStyle name="Normal 2 10 2 5 3 3 2" xfId="19949"/>
    <cellStyle name="Normal 2 10 2 5 3 4" xfId="19950"/>
    <cellStyle name="Normal 2 10 2 5 4" xfId="19951"/>
    <cellStyle name="Normal 2 10 2 5 4 2" xfId="19952"/>
    <cellStyle name="Normal 2 10 2 5 4 2 2" xfId="19953"/>
    <cellStyle name="Normal 2 10 2 5 4 3" xfId="19954"/>
    <cellStyle name="Normal 2 10 2 5 5" xfId="19955"/>
    <cellStyle name="Normal 2 10 2 5 5 2" xfId="19956"/>
    <cellStyle name="Normal 2 10 2 5 6" xfId="19957"/>
    <cellStyle name="Normal 2 10 2 6" xfId="19958"/>
    <cellStyle name="Normal 2 10 2 6 2" xfId="19959"/>
    <cellStyle name="Normal 2 10 2 7" xfId="19960"/>
    <cellStyle name="Normal 2 10 2 7 2" xfId="19961"/>
    <cellStyle name="Normal 2 10 2 8" xfId="19962"/>
    <cellStyle name="Normal 2 10 2 9" xfId="19963"/>
    <cellStyle name="Normal 2 10 3" xfId="19964"/>
    <cellStyle name="Normal 2 10 3 2" xfId="19965"/>
    <cellStyle name="Normal 2 10 4" xfId="19966"/>
    <cellStyle name="Normal 2 10 4 2" xfId="19967"/>
    <cellStyle name="Normal 2 11" xfId="4339"/>
    <cellStyle name="Normal 2 11 2" xfId="4340"/>
    <cellStyle name="Normal 2 11 2 10" xfId="61301"/>
    <cellStyle name="Normal 2 11 2 11" xfId="61302"/>
    <cellStyle name="Normal 2 11 2 2" xfId="19968"/>
    <cellStyle name="Normal 2 11 2 2 2" xfId="19969"/>
    <cellStyle name="Normal 2 11 2 3" xfId="19970"/>
    <cellStyle name="Normal 2 11 2 3 2" xfId="19971"/>
    <cellStyle name="Normal 2 11 2 4" xfId="19972"/>
    <cellStyle name="Normal 2 11 2 4 2" xfId="19973"/>
    <cellStyle name="Normal 2 11 2 5" xfId="19974"/>
    <cellStyle name="Normal 2 11 2 5 2" xfId="19975"/>
    <cellStyle name="Normal 2 11 2 6" xfId="19976"/>
    <cellStyle name="Normal 2 11 2 6 2" xfId="19977"/>
    <cellStyle name="Normal 2 11 2 7" xfId="19978"/>
    <cellStyle name="Normal 2 11 2 7 2" xfId="19979"/>
    <cellStyle name="Normal 2 11 2 8" xfId="19980"/>
    <cellStyle name="Normal 2 11 2 9" xfId="19981"/>
    <cellStyle name="Normal 2 11 3" xfId="19982"/>
    <cellStyle name="Normal 2 11 4" xfId="19983"/>
    <cellStyle name="Normal 2 11 5" xfId="61303"/>
    <cellStyle name="Normal 2 11 6" xfId="61304"/>
    <cellStyle name="Normal 2 12" xfId="4341"/>
    <cellStyle name="Normal 2 12 2" xfId="4342"/>
    <cellStyle name="Normal 2 12 2 2" xfId="19984"/>
    <cellStyle name="Normal 2 12 2 3" xfId="19985"/>
    <cellStyle name="Normal 2 12 2 4" xfId="61305"/>
    <cellStyle name="Normal 2 12 2 5" xfId="61306"/>
    <cellStyle name="Normal 2 12 3" xfId="19986"/>
    <cellStyle name="Normal 2 12 4" xfId="19987"/>
    <cellStyle name="Normal 2 12 5" xfId="61307"/>
    <cellStyle name="Normal 2 12 6" xfId="61308"/>
    <cellStyle name="Normal 2 13" xfId="4343"/>
    <cellStyle name="Normal 2 13 2" xfId="4344"/>
    <cellStyle name="Normal 2 13 2 10" xfId="61309"/>
    <cellStyle name="Normal 2 13 2 11" xfId="61310"/>
    <cellStyle name="Normal 2 13 2 2" xfId="19988"/>
    <cellStyle name="Normal 2 13 2 2 2" xfId="19989"/>
    <cellStyle name="Normal 2 13 2 3" xfId="19990"/>
    <cellStyle name="Normal 2 13 2 3 2" xfId="19991"/>
    <cellStyle name="Normal 2 13 2 4" xfId="19992"/>
    <cellStyle name="Normal 2 13 2 4 2" xfId="19993"/>
    <cellStyle name="Normal 2 13 2 5" xfId="19994"/>
    <cellStyle name="Normal 2 13 2 5 2" xfId="19995"/>
    <cellStyle name="Normal 2 13 2 6" xfId="19996"/>
    <cellStyle name="Normal 2 13 2 6 2" xfId="19997"/>
    <cellStyle name="Normal 2 13 2 7" xfId="19998"/>
    <cellStyle name="Normal 2 13 2 7 2" xfId="19999"/>
    <cellStyle name="Normal 2 13 2 8" xfId="20000"/>
    <cellStyle name="Normal 2 13 2 9" xfId="20001"/>
    <cellStyle name="Normal 2 13 3" xfId="20002"/>
    <cellStyle name="Normal 2 13 4" xfId="20003"/>
    <cellStyle name="Normal 2 13 5" xfId="61311"/>
    <cellStyle name="Normal 2 13 6" xfId="61312"/>
    <cellStyle name="Normal 2 14" xfId="4345"/>
    <cellStyle name="Normal 2 14 10" xfId="20004"/>
    <cellStyle name="Normal 2 14 11" xfId="61313"/>
    <cellStyle name="Normal 2 14 12" xfId="61314"/>
    <cellStyle name="Normal 2 14 2" xfId="4346"/>
    <cellStyle name="Normal 2 14 2 10" xfId="61315"/>
    <cellStyle name="Normal 2 14 2 11" xfId="61316"/>
    <cellStyle name="Normal 2 14 2 2" xfId="20005"/>
    <cellStyle name="Normal 2 14 2 2 2" xfId="20006"/>
    <cellStyle name="Normal 2 14 2 3" xfId="20007"/>
    <cellStyle name="Normal 2 14 2 3 2" xfId="20008"/>
    <cellStyle name="Normal 2 14 2 4" xfId="20009"/>
    <cellStyle name="Normal 2 14 2 4 2" xfId="20010"/>
    <cellStyle name="Normal 2 14 2 5" xfId="20011"/>
    <cellStyle name="Normal 2 14 2 5 2" xfId="20012"/>
    <cellStyle name="Normal 2 14 2 6" xfId="20013"/>
    <cellStyle name="Normal 2 14 2 6 2" xfId="20014"/>
    <cellStyle name="Normal 2 14 2 7" xfId="20015"/>
    <cellStyle name="Normal 2 14 2 7 2" xfId="20016"/>
    <cellStyle name="Normal 2 14 2 8" xfId="20017"/>
    <cellStyle name="Normal 2 14 2 9" xfId="20018"/>
    <cellStyle name="Normal 2 14 3" xfId="20019"/>
    <cellStyle name="Normal 2 14 3 2" xfId="20020"/>
    <cellStyle name="Normal 2 14 4" xfId="20021"/>
    <cellStyle name="Normal 2 14 4 2" xfId="20022"/>
    <cellStyle name="Normal 2 14 5" xfId="20023"/>
    <cellStyle name="Normal 2 14 5 2" xfId="20024"/>
    <cellStyle name="Normal 2 14 6" xfId="20025"/>
    <cellStyle name="Normal 2 14 6 2" xfId="20026"/>
    <cellStyle name="Normal 2 14 7" xfId="20027"/>
    <cellStyle name="Normal 2 14 7 2" xfId="20028"/>
    <cellStyle name="Normal 2 14 8" xfId="20029"/>
    <cellStyle name="Normal 2 14 8 2" xfId="20030"/>
    <cellStyle name="Normal 2 14 9" xfId="20031"/>
    <cellStyle name="Normal 2 14_Phuongangiao 1-giaoxulykythuat" xfId="4347"/>
    <cellStyle name="Normal 2 15" xfId="4348"/>
    <cellStyle name="Normal 2 15 2" xfId="20032"/>
    <cellStyle name="Normal 2 15 3" xfId="20033"/>
    <cellStyle name="Normal 2 15 4" xfId="61317"/>
    <cellStyle name="Normal 2 15 5" xfId="61318"/>
    <cellStyle name="Normal 2 16" xfId="4349"/>
    <cellStyle name="Normal 2 16 2" xfId="20034"/>
    <cellStyle name="Normal 2 16 3" xfId="20035"/>
    <cellStyle name="Normal 2 16 4" xfId="61319"/>
    <cellStyle name="Normal 2 16 5" xfId="61320"/>
    <cellStyle name="Normal 2 17" xfId="4350"/>
    <cellStyle name="Normal 2 17 2" xfId="20036"/>
    <cellStyle name="Normal 2 17 3" xfId="20037"/>
    <cellStyle name="Normal 2 17 4" xfId="61321"/>
    <cellStyle name="Normal 2 17 5" xfId="61322"/>
    <cellStyle name="Normal 2 18" xfId="4351"/>
    <cellStyle name="Normal 2 18 2" xfId="20038"/>
    <cellStyle name="Normal 2 18 3" xfId="20039"/>
    <cellStyle name="Normal 2 18 4" xfId="61323"/>
    <cellStyle name="Normal 2 18 5" xfId="61324"/>
    <cellStyle name="Normal 2 19" xfId="4352"/>
    <cellStyle name="Normal 2 19 2" xfId="20040"/>
    <cellStyle name="Normal 2 19 3" xfId="20041"/>
    <cellStyle name="Normal 2 19 4" xfId="61325"/>
    <cellStyle name="Normal 2 19 5" xfId="61326"/>
    <cellStyle name="Normal 2 2" xfId="1810"/>
    <cellStyle name="Normal 2 2 10" xfId="4353"/>
    <cellStyle name="Normal 2 2 10 2" xfId="4354"/>
    <cellStyle name="Normal 2 2 10 2 2" xfId="20042"/>
    <cellStyle name="Normal 2 2 10 2 3" xfId="20043"/>
    <cellStyle name="Normal 2 2 10 2 4" xfId="61327"/>
    <cellStyle name="Normal 2 2 10 2 5" xfId="61328"/>
    <cellStyle name="Normal 2 2 10 3" xfId="20044"/>
    <cellStyle name="Normal 2 2 10 4" xfId="20045"/>
    <cellStyle name="Normal 2 2 10 5" xfId="61329"/>
    <cellStyle name="Normal 2 2 10 6" xfId="61330"/>
    <cellStyle name="Normal 2 2 11" xfId="4355"/>
    <cellStyle name="Normal 2 2 11 2" xfId="20046"/>
    <cellStyle name="Normal 2 2 11 3" xfId="20047"/>
    <cellStyle name="Normal 2 2 11 4" xfId="61331"/>
    <cellStyle name="Normal 2 2 11 5" xfId="61332"/>
    <cellStyle name="Normal 2 2 12" xfId="4356"/>
    <cellStyle name="Normal 2 2 12 2" xfId="20048"/>
    <cellStyle name="Normal 2 2 12 3" xfId="20049"/>
    <cellStyle name="Normal 2 2 12 4" xfId="61333"/>
    <cellStyle name="Normal 2 2 12 5" xfId="61334"/>
    <cellStyle name="Normal 2 2 13" xfId="4357"/>
    <cellStyle name="Normal 2 2 13 2" xfId="20050"/>
    <cellStyle name="Normal 2 2 13 3" xfId="20051"/>
    <cellStyle name="Normal 2 2 13 4" xfId="61335"/>
    <cellStyle name="Normal 2 2 13 5" xfId="61336"/>
    <cellStyle name="Normal 2 2 14" xfId="4358"/>
    <cellStyle name="Normal 2 2 14 2" xfId="20052"/>
    <cellStyle name="Normal 2 2 14 3" xfId="20053"/>
    <cellStyle name="Normal 2 2 14 4" xfId="61337"/>
    <cellStyle name="Normal 2 2 14 5" xfId="61338"/>
    <cellStyle name="Normal 2 2 15" xfId="4359"/>
    <cellStyle name="Normal 2 2 15 2" xfId="20054"/>
    <cellStyle name="Normal 2 2 15 3" xfId="20055"/>
    <cellStyle name="Normal 2 2 15 4" xfId="61339"/>
    <cellStyle name="Normal 2 2 15 5" xfId="61340"/>
    <cellStyle name="Normal 2 2 16" xfId="20056"/>
    <cellStyle name="Normal 2 2 16 2" xfId="20057"/>
    <cellStyle name="Normal 2 2 16 2 2" xfId="20058"/>
    <cellStyle name="Normal 2 2 16 2 2 2" xfId="20059"/>
    <cellStyle name="Normal 2 2 16 2 2 2 2" xfId="20060"/>
    <cellStyle name="Normal 2 2 16 2 2 3" xfId="20061"/>
    <cellStyle name="Normal 2 2 16 2 3" xfId="20062"/>
    <cellStyle name="Normal 2 2 16 2 3 2" xfId="20063"/>
    <cellStyle name="Normal 2 2 16 2 4" xfId="20064"/>
    <cellStyle name="Normal 2 2 16 3" xfId="20065"/>
    <cellStyle name="Normal 2 2 16 3 2" xfId="20066"/>
    <cellStyle name="Normal 2 2 16 3 2 2" xfId="20067"/>
    <cellStyle name="Normal 2 2 16 3 2 2 2" xfId="20068"/>
    <cellStyle name="Normal 2 2 16 3 2 3" xfId="20069"/>
    <cellStyle name="Normal 2 2 16 3 3" xfId="20070"/>
    <cellStyle name="Normal 2 2 16 3 3 2" xfId="20071"/>
    <cellStyle name="Normal 2 2 16 3 4" xfId="20072"/>
    <cellStyle name="Normal 2 2 16 4" xfId="20073"/>
    <cellStyle name="Normal 2 2 16 4 2" xfId="20074"/>
    <cellStyle name="Normal 2 2 16 4 2 2" xfId="20075"/>
    <cellStyle name="Normal 2 2 16 4 3" xfId="20076"/>
    <cellStyle name="Normal 2 2 16 5" xfId="20077"/>
    <cellStyle name="Normal 2 2 16 5 2" xfId="20078"/>
    <cellStyle name="Normal 2 2 16 6" xfId="20079"/>
    <cellStyle name="Normal 2 2 16 6 2" xfId="20080"/>
    <cellStyle name="Normal 2 2 16 7" xfId="20081"/>
    <cellStyle name="Normal 2 2 16 7 2" xfId="20082"/>
    <cellStyle name="Normal 2 2 16 8" xfId="20083"/>
    <cellStyle name="Normal 2 2 17" xfId="20084"/>
    <cellStyle name="Normal 2 2 17 2" xfId="20085"/>
    <cellStyle name="Normal 2 2 18" xfId="20086"/>
    <cellStyle name="Normal 2 2 18 2" xfId="20087"/>
    <cellStyle name="Normal 2 2 19" xfId="20088"/>
    <cellStyle name="Normal 2 2 19 2" xfId="20089"/>
    <cellStyle name="Normal 2 2 2" xfId="1811"/>
    <cellStyle name="Normal 2 2 2 2" xfId="4360"/>
    <cellStyle name="Normal 2 2 2 2 2" xfId="20090"/>
    <cellStyle name="Normal 2 2 2 2 3" xfId="20091"/>
    <cellStyle name="Normal 2 2 2 2 4" xfId="61341"/>
    <cellStyle name="Normal 2 2 2 2 5" xfId="61342"/>
    <cellStyle name="Normal 2 2 2 3" xfId="4361"/>
    <cellStyle name="Normal 2 2 2 3 2" xfId="20092"/>
    <cellStyle name="Normal 2 2 2 3 3" xfId="20093"/>
    <cellStyle name="Normal 2 2 2 3 4" xfId="61343"/>
    <cellStyle name="Normal 2 2 2 3 5" xfId="61344"/>
    <cellStyle name="Normal 2 2 2 4" xfId="20094"/>
    <cellStyle name="Normal 2 2 2 5" xfId="20095"/>
    <cellStyle name="Normal 2 2 2 6" xfId="61345"/>
    <cellStyle name="Normal 2 2 2 7" xfId="61346"/>
    <cellStyle name="Normal 2 2 20" xfId="20096"/>
    <cellStyle name="Normal 2 2 20 2" xfId="20097"/>
    <cellStyle name="Normal 2 2 21" xfId="20098"/>
    <cellStyle name="Normal 2 2 21 2" xfId="20099"/>
    <cellStyle name="Normal 2 2 22" xfId="20100"/>
    <cellStyle name="Normal 2 2 22 2" xfId="20101"/>
    <cellStyle name="Normal 2 2 23" xfId="20102"/>
    <cellStyle name="Normal 2 2 24" xfId="20103"/>
    <cellStyle name="Normal 2 2 25" xfId="61347"/>
    <cellStyle name="Normal 2 2 26" xfId="61348"/>
    <cellStyle name="Normal 2 2 27" xfId="61349"/>
    <cellStyle name="Normal 2 2 3" xfId="1812"/>
    <cellStyle name="Normal 2 2 3 2" xfId="20104"/>
    <cellStyle name="Normal 2 2 3 3" xfId="20105"/>
    <cellStyle name="Normal 2 2 3 4" xfId="61350"/>
    <cellStyle name="Normal 2 2 3 5" xfId="61351"/>
    <cellStyle name="Normal 2 2 33 4" xfId="20106"/>
    <cellStyle name="Normal 2 2 33 4 10" xfId="20107"/>
    <cellStyle name="Normal 2 2 33 4 2" xfId="20108"/>
    <cellStyle name="Normal 2 2 33 4 2 2" xfId="20109"/>
    <cellStyle name="Normal 2 2 33 4 2 2 2" xfId="20110"/>
    <cellStyle name="Normal 2 2 33 4 2 2 2 2" xfId="20111"/>
    <cellStyle name="Normal 2 2 33 4 2 2 2 2 2" xfId="20112"/>
    <cellStyle name="Normal 2 2 33 4 2 2 2 2 2 2" xfId="20113"/>
    <cellStyle name="Normal 2 2 33 4 2 2 2 2 2 2 2" xfId="20114"/>
    <cellStyle name="Normal 2 2 33 4 2 2 2 2 2 2 2 2" xfId="20115"/>
    <cellStyle name="Normal 2 2 33 4 2 2 2 2 2 2 3" xfId="20116"/>
    <cellStyle name="Normal 2 2 33 4 2 2 2 2 2 3" xfId="20117"/>
    <cellStyle name="Normal 2 2 33 4 2 2 2 2 2 3 2" xfId="20118"/>
    <cellStyle name="Normal 2 2 33 4 2 2 2 2 2 4" xfId="20119"/>
    <cellStyle name="Normal 2 2 33 4 2 2 2 2 3" xfId="20120"/>
    <cellStyle name="Normal 2 2 33 4 2 2 2 2 3 2" xfId="20121"/>
    <cellStyle name="Normal 2 2 33 4 2 2 2 2 3 2 2" xfId="20122"/>
    <cellStyle name="Normal 2 2 33 4 2 2 2 2 3 2 2 2" xfId="20123"/>
    <cellStyle name="Normal 2 2 33 4 2 2 2 2 3 2 3" xfId="20124"/>
    <cellStyle name="Normal 2 2 33 4 2 2 2 2 3 3" xfId="20125"/>
    <cellStyle name="Normal 2 2 33 4 2 2 2 2 3 3 2" xfId="20126"/>
    <cellStyle name="Normal 2 2 33 4 2 2 2 2 3 4" xfId="20127"/>
    <cellStyle name="Normal 2 2 33 4 2 2 2 2 4" xfId="20128"/>
    <cellStyle name="Normal 2 2 33 4 2 2 2 2 4 2" xfId="20129"/>
    <cellStyle name="Normal 2 2 33 4 2 2 2 2 4 2 2" xfId="20130"/>
    <cellStyle name="Normal 2 2 33 4 2 2 2 2 4 3" xfId="20131"/>
    <cellStyle name="Normal 2 2 33 4 2 2 2 2 5" xfId="20132"/>
    <cellStyle name="Normal 2 2 33 4 2 2 2 2 5 2" xfId="20133"/>
    <cellStyle name="Normal 2 2 33 4 2 2 2 2 6" xfId="20134"/>
    <cellStyle name="Normal 2 2 33 4 2 2 2 3" xfId="20135"/>
    <cellStyle name="Normal 2 2 33 4 2 2 2 3 2" xfId="20136"/>
    <cellStyle name="Normal 2 2 33 4 2 2 2 3 2 2" xfId="20137"/>
    <cellStyle name="Normal 2 2 33 4 2 2 2 3 2 2 2" xfId="20138"/>
    <cellStyle name="Normal 2 2 33 4 2 2 2 3 2 3" xfId="20139"/>
    <cellStyle name="Normal 2 2 33 4 2 2 2 3 3" xfId="20140"/>
    <cellStyle name="Normal 2 2 33 4 2 2 2 3 3 2" xfId="20141"/>
    <cellStyle name="Normal 2 2 33 4 2 2 2 3 4" xfId="20142"/>
    <cellStyle name="Normal 2 2 33 4 2 2 2 4" xfId="20143"/>
    <cellStyle name="Normal 2 2 33 4 2 2 2 4 2" xfId="20144"/>
    <cellStyle name="Normal 2 2 33 4 2 2 2 4 2 2" xfId="20145"/>
    <cellStyle name="Normal 2 2 33 4 2 2 2 4 2 2 2" xfId="20146"/>
    <cellStyle name="Normal 2 2 33 4 2 2 2 4 2 3" xfId="20147"/>
    <cellStyle name="Normal 2 2 33 4 2 2 2 4 3" xfId="20148"/>
    <cellStyle name="Normal 2 2 33 4 2 2 2 4 3 2" xfId="20149"/>
    <cellStyle name="Normal 2 2 33 4 2 2 2 4 4" xfId="20150"/>
    <cellStyle name="Normal 2 2 33 4 2 2 2 5" xfId="20151"/>
    <cellStyle name="Normal 2 2 33 4 2 2 2 5 2" xfId="20152"/>
    <cellStyle name="Normal 2 2 33 4 2 2 2 5 2 2" xfId="20153"/>
    <cellStyle name="Normal 2 2 33 4 2 2 2 5 3" xfId="20154"/>
    <cellStyle name="Normal 2 2 33 4 2 2 2 6" xfId="20155"/>
    <cellStyle name="Normal 2 2 33 4 2 2 2 6 2" xfId="20156"/>
    <cellStyle name="Normal 2 2 33 4 2 2 2 7" xfId="20157"/>
    <cellStyle name="Normal 2 2 33 4 2 2 3" xfId="20158"/>
    <cellStyle name="Normal 2 2 33 4 2 2 3 2" xfId="20159"/>
    <cellStyle name="Normal 2 2 33 4 2 2 3 2 2" xfId="20160"/>
    <cellStyle name="Normal 2 2 33 4 2 2 3 2 2 2" xfId="20161"/>
    <cellStyle name="Normal 2 2 33 4 2 2 3 2 2 2 2" xfId="20162"/>
    <cellStyle name="Normal 2 2 33 4 2 2 3 2 2 3" xfId="20163"/>
    <cellStyle name="Normal 2 2 33 4 2 2 3 2 3" xfId="20164"/>
    <cellStyle name="Normal 2 2 33 4 2 2 3 2 3 2" xfId="20165"/>
    <cellStyle name="Normal 2 2 33 4 2 2 3 2 4" xfId="20166"/>
    <cellStyle name="Normal 2 2 33 4 2 2 3 3" xfId="20167"/>
    <cellStyle name="Normal 2 2 33 4 2 2 3 3 2" xfId="20168"/>
    <cellStyle name="Normal 2 2 33 4 2 2 3 3 2 2" xfId="20169"/>
    <cellStyle name="Normal 2 2 33 4 2 2 3 3 2 2 2" xfId="20170"/>
    <cellStyle name="Normal 2 2 33 4 2 2 3 3 2 3" xfId="20171"/>
    <cellStyle name="Normal 2 2 33 4 2 2 3 3 3" xfId="20172"/>
    <cellStyle name="Normal 2 2 33 4 2 2 3 3 3 2" xfId="20173"/>
    <cellStyle name="Normal 2 2 33 4 2 2 3 3 4" xfId="20174"/>
    <cellStyle name="Normal 2 2 33 4 2 2 3 4" xfId="20175"/>
    <cellStyle name="Normal 2 2 33 4 2 2 3 4 2" xfId="20176"/>
    <cellStyle name="Normal 2 2 33 4 2 2 3 4 2 2" xfId="20177"/>
    <cellStyle name="Normal 2 2 33 4 2 2 3 4 3" xfId="20178"/>
    <cellStyle name="Normal 2 2 33 4 2 2 3 5" xfId="20179"/>
    <cellStyle name="Normal 2 2 33 4 2 2 3 5 2" xfId="20180"/>
    <cellStyle name="Normal 2 2 33 4 2 2 3 6" xfId="20181"/>
    <cellStyle name="Normal 2 2 33 4 2 2 4" xfId="20182"/>
    <cellStyle name="Normal 2 2 33 4 2 2 4 2" xfId="20183"/>
    <cellStyle name="Normal 2 2 33 4 2 2 4 2 2" xfId="20184"/>
    <cellStyle name="Normal 2 2 33 4 2 2 4 2 2 2" xfId="20185"/>
    <cellStyle name="Normal 2 2 33 4 2 2 4 2 3" xfId="20186"/>
    <cellStyle name="Normal 2 2 33 4 2 2 4 3" xfId="20187"/>
    <cellStyle name="Normal 2 2 33 4 2 2 4 3 2" xfId="20188"/>
    <cellStyle name="Normal 2 2 33 4 2 2 4 4" xfId="20189"/>
    <cellStyle name="Normal 2 2 33 4 2 2 5" xfId="20190"/>
    <cellStyle name="Normal 2 2 33 4 2 2 5 2" xfId="20191"/>
    <cellStyle name="Normal 2 2 33 4 2 2 5 2 2" xfId="20192"/>
    <cellStyle name="Normal 2 2 33 4 2 2 5 2 2 2" xfId="20193"/>
    <cellStyle name="Normal 2 2 33 4 2 2 5 2 3" xfId="20194"/>
    <cellStyle name="Normal 2 2 33 4 2 2 5 3" xfId="20195"/>
    <cellStyle name="Normal 2 2 33 4 2 2 5 3 2" xfId="20196"/>
    <cellStyle name="Normal 2 2 33 4 2 2 5 4" xfId="20197"/>
    <cellStyle name="Normal 2 2 33 4 2 2 6" xfId="20198"/>
    <cellStyle name="Normal 2 2 33 4 2 2 6 2" xfId="20199"/>
    <cellStyle name="Normal 2 2 33 4 2 2 6 2 2" xfId="20200"/>
    <cellStyle name="Normal 2 2 33 4 2 2 6 3" xfId="20201"/>
    <cellStyle name="Normal 2 2 33 4 2 2 7" xfId="20202"/>
    <cellStyle name="Normal 2 2 33 4 2 2 7 2" xfId="20203"/>
    <cellStyle name="Normal 2 2 33 4 2 2 8" xfId="20204"/>
    <cellStyle name="Normal 2 2 33 4 2 3" xfId="20205"/>
    <cellStyle name="Normal 2 2 33 4 2 3 2" xfId="20206"/>
    <cellStyle name="Normal 2 2 33 4 2 3 2 2" xfId="20207"/>
    <cellStyle name="Normal 2 2 33 4 2 3 2 2 2" xfId="20208"/>
    <cellStyle name="Normal 2 2 33 4 2 3 2 2 2 2" xfId="20209"/>
    <cellStyle name="Normal 2 2 33 4 2 3 2 2 2 2 2" xfId="20210"/>
    <cellStyle name="Normal 2 2 33 4 2 3 2 2 2 3" xfId="20211"/>
    <cellStyle name="Normal 2 2 33 4 2 3 2 2 3" xfId="20212"/>
    <cellStyle name="Normal 2 2 33 4 2 3 2 2 3 2" xfId="20213"/>
    <cellStyle name="Normal 2 2 33 4 2 3 2 2 4" xfId="20214"/>
    <cellStyle name="Normal 2 2 33 4 2 3 2 3" xfId="20215"/>
    <cellStyle name="Normal 2 2 33 4 2 3 2 3 2" xfId="20216"/>
    <cellStyle name="Normal 2 2 33 4 2 3 2 3 2 2" xfId="20217"/>
    <cellStyle name="Normal 2 2 33 4 2 3 2 3 2 2 2" xfId="20218"/>
    <cellStyle name="Normal 2 2 33 4 2 3 2 3 2 3" xfId="20219"/>
    <cellStyle name="Normal 2 2 33 4 2 3 2 3 3" xfId="20220"/>
    <cellStyle name="Normal 2 2 33 4 2 3 2 3 3 2" xfId="20221"/>
    <cellStyle name="Normal 2 2 33 4 2 3 2 3 4" xfId="20222"/>
    <cellStyle name="Normal 2 2 33 4 2 3 2 4" xfId="20223"/>
    <cellStyle name="Normal 2 2 33 4 2 3 2 4 2" xfId="20224"/>
    <cellStyle name="Normal 2 2 33 4 2 3 2 4 2 2" xfId="20225"/>
    <cellStyle name="Normal 2 2 33 4 2 3 2 4 3" xfId="20226"/>
    <cellStyle name="Normal 2 2 33 4 2 3 2 5" xfId="20227"/>
    <cellStyle name="Normal 2 2 33 4 2 3 2 5 2" xfId="20228"/>
    <cellStyle name="Normal 2 2 33 4 2 3 2 6" xfId="20229"/>
    <cellStyle name="Normal 2 2 33 4 2 3 3" xfId="20230"/>
    <cellStyle name="Normal 2 2 33 4 2 3 3 2" xfId="20231"/>
    <cellStyle name="Normal 2 2 33 4 2 3 3 2 2" xfId="20232"/>
    <cellStyle name="Normal 2 2 33 4 2 3 3 2 2 2" xfId="20233"/>
    <cellStyle name="Normal 2 2 33 4 2 3 3 2 3" xfId="20234"/>
    <cellStyle name="Normal 2 2 33 4 2 3 3 3" xfId="20235"/>
    <cellStyle name="Normal 2 2 33 4 2 3 3 3 2" xfId="20236"/>
    <cellStyle name="Normal 2 2 33 4 2 3 3 4" xfId="20237"/>
    <cellStyle name="Normal 2 2 33 4 2 3 4" xfId="20238"/>
    <cellStyle name="Normal 2 2 33 4 2 3 4 2" xfId="20239"/>
    <cellStyle name="Normal 2 2 33 4 2 3 4 2 2" xfId="20240"/>
    <cellStyle name="Normal 2 2 33 4 2 3 4 2 2 2" xfId="20241"/>
    <cellStyle name="Normal 2 2 33 4 2 3 4 2 3" xfId="20242"/>
    <cellStyle name="Normal 2 2 33 4 2 3 4 3" xfId="20243"/>
    <cellStyle name="Normal 2 2 33 4 2 3 4 3 2" xfId="20244"/>
    <cellStyle name="Normal 2 2 33 4 2 3 4 4" xfId="20245"/>
    <cellStyle name="Normal 2 2 33 4 2 3 5" xfId="20246"/>
    <cellStyle name="Normal 2 2 33 4 2 3 5 2" xfId="20247"/>
    <cellStyle name="Normal 2 2 33 4 2 3 5 2 2" xfId="20248"/>
    <cellStyle name="Normal 2 2 33 4 2 3 5 3" xfId="20249"/>
    <cellStyle name="Normal 2 2 33 4 2 3 6" xfId="20250"/>
    <cellStyle name="Normal 2 2 33 4 2 3 6 2" xfId="20251"/>
    <cellStyle name="Normal 2 2 33 4 2 3 7" xfId="20252"/>
    <cellStyle name="Normal 2 2 33 4 2 4" xfId="20253"/>
    <cellStyle name="Normal 2 2 33 4 2 4 2" xfId="20254"/>
    <cellStyle name="Normal 2 2 33 4 2 4 2 2" xfId="20255"/>
    <cellStyle name="Normal 2 2 33 4 2 4 2 2 2" xfId="20256"/>
    <cellStyle name="Normal 2 2 33 4 2 4 2 2 2 2" xfId="20257"/>
    <cellStyle name="Normal 2 2 33 4 2 4 2 2 3" xfId="20258"/>
    <cellStyle name="Normal 2 2 33 4 2 4 2 3" xfId="20259"/>
    <cellStyle name="Normal 2 2 33 4 2 4 2 3 2" xfId="20260"/>
    <cellStyle name="Normal 2 2 33 4 2 4 2 4" xfId="20261"/>
    <cellStyle name="Normal 2 2 33 4 2 4 3" xfId="20262"/>
    <cellStyle name="Normal 2 2 33 4 2 4 3 2" xfId="20263"/>
    <cellStyle name="Normal 2 2 33 4 2 4 3 2 2" xfId="20264"/>
    <cellStyle name="Normal 2 2 33 4 2 4 3 2 2 2" xfId="20265"/>
    <cellStyle name="Normal 2 2 33 4 2 4 3 2 3" xfId="20266"/>
    <cellStyle name="Normal 2 2 33 4 2 4 3 3" xfId="20267"/>
    <cellStyle name="Normal 2 2 33 4 2 4 3 3 2" xfId="20268"/>
    <cellStyle name="Normal 2 2 33 4 2 4 3 4" xfId="20269"/>
    <cellStyle name="Normal 2 2 33 4 2 4 4" xfId="20270"/>
    <cellStyle name="Normal 2 2 33 4 2 4 4 2" xfId="20271"/>
    <cellStyle name="Normal 2 2 33 4 2 4 4 2 2" xfId="20272"/>
    <cellStyle name="Normal 2 2 33 4 2 4 4 3" xfId="20273"/>
    <cellStyle name="Normal 2 2 33 4 2 4 5" xfId="20274"/>
    <cellStyle name="Normal 2 2 33 4 2 4 5 2" xfId="20275"/>
    <cellStyle name="Normal 2 2 33 4 2 4 6" xfId="20276"/>
    <cellStyle name="Normal 2 2 33 4 2 5" xfId="20277"/>
    <cellStyle name="Normal 2 2 33 4 2 5 2" xfId="20278"/>
    <cellStyle name="Normal 2 2 33 4 2 5 2 2" xfId="20279"/>
    <cellStyle name="Normal 2 2 33 4 2 5 2 2 2" xfId="20280"/>
    <cellStyle name="Normal 2 2 33 4 2 5 2 3" xfId="20281"/>
    <cellStyle name="Normal 2 2 33 4 2 5 3" xfId="20282"/>
    <cellStyle name="Normal 2 2 33 4 2 5 3 2" xfId="20283"/>
    <cellStyle name="Normal 2 2 33 4 2 5 4" xfId="20284"/>
    <cellStyle name="Normal 2 2 33 4 2 6" xfId="20285"/>
    <cellStyle name="Normal 2 2 33 4 2 6 2" xfId="20286"/>
    <cellStyle name="Normal 2 2 33 4 2 6 2 2" xfId="20287"/>
    <cellStyle name="Normal 2 2 33 4 2 6 2 2 2" xfId="20288"/>
    <cellStyle name="Normal 2 2 33 4 2 6 2 3" xfId="20289"/>
    <cellStyle name="Normal 2 2 33 4 2 6 3" xfId="20290"/>
    <cellStyle name="Normal 2 2 33 4 2 6 3 2" xfId="20291"/>
    <cellStyle name="Normal 2 2 33 4 2 6 4" xfId="20292"/>
    <cellStyle name="Normal 2 2 33 4 2 7" xfId="20293"/>
    <cellStyle name="Normal 2 2 33 4 2 7 2" xfId="20294"/>
    <cellStyle name="Normal 2 2 33 4 2 7 2 2" xfId="20295"/>
    <cellStyle name="Normal 2 2 33 4 2 7 3" xfId="20296"/>
    <cellStyle name="Normal 2 2 33 4 2 8" xfId="20297"/>
    <cellStyle name="Normal 2 2 33 4 2 8 2" xfId="20298"/>
    <cellStyle name="Normal 2 2 33 4 2 9" xfId="20299"/>
    <cellStyle name="Normal 2 2 33 4 3" xfId="20300"/>
    <cellStyle name="Normal 2 2 33 4 3 2" xfId="20301"/>
    <cellStyle name="Normal 2 2 33 4 3 2 2" xfId="20302"/>
    <cellStyle name="Normal 2 2 33 4 3 2 2 2" xfId="20303"/>
    <cellStyle name="Normal 2 2 33 4 3 2 2 2 2" xfId="20304"/>
    <cellStyle name="Normal 2 2 33 4 3 2 2 2 2 2" xfId="20305"/>
    <cellStyle name="Normal 2 2 33 4 3 2 2 2 2 2 2" xfId="20306"/>
    <cellStyle name="Normal 2 2 33 4 3 2 2 2 2 3" xfId="20307"/>
    <cellStyle name="Normal 2 2 33 4 3 2 2 2 3" xfId="20308"/>
    <cellStyle name="Normal 2 2 33 4 3 2 2 2 3 2" xfId="20309"/>
    <cellStyle name="Normal 2 2 33 4 3 2 2 2 4" xfId="20310"/>
    <cellStyle name="Normal 2 2 33 4 3 2 2 3" xfId="20311"/>
    <cellStyle name="Normal 2 2 33 4 3 2 2 3 2" xfId="20312"/>
    <cellStyle name="Normal 2 2 33 4 3 2 2 3 2 2" xfId="20313"/>
    <cellStyle name="Normal 2 2 33 4 3 2 2 3 2 2 2" xfId="20314"/>
    <cellStyle name="Normal 2 2 33 4 3 2 2 3 2 3" xfId="20315"/>
    <cellStyle name="Normal 2 2 33 4 3 2 2 3 3" xfId="20316"/>
    <cellStyle name="Normal 2 2 33 4 3 2 2 3 3 2" xfId="20317"/>
    <cellStyle name="Normal 2 2 33 4 3 2 2 3 4" xfId="20318"/>
    <cellStyle name="Normal 2 2 33 4 3 2 2 4" xfId="20319"/>
    <cellStyle name="Normal 2 2 33 4 3 2 2 4 2" xfId="20320"/>
    <cellStyle name="Normal 2 2 33 4 3 2 2 4 2 2" xfId="20321"/>
    <cellStyle name="Normal 2 2 33 4 3 2 2 4 3" xfId="20322"/>
    <cellStyle name="Normal 2 2 33 4 3 2 2 5" xfId="20323"/>
    <cellStyle name="Normal 2 2 33 4 3 2 2 5 2" xfId="20324"/>
    <cellStyle name="Normal 2 2 33 4 3 2 2 6" xfId="20325"/>
    <cellStyle name="Normal 2 2 33 4 3 2 3" xfId="20326"/>
    <cellStyle name="Normal 2 2 33 4 3 2 3 2" xfId="20327"/>
    <cellStyle name="Normal 2 2 33 4 3 2 3 2 2" xfId="20328"/>
    <cellStyle name="Normal 2 2 33 4 3 2 3 2 2 2" xfId="20329"/>
    <cellStyle name="Normal 2 2 33 4 3 2 3 2 3" xfId="20330"/>
    <cellStyle name="Normal 2 2 33 4 3 2 3 3" xfId="20331"/>
    <cellStyle name="Normal 2 2 33 4 3 2 3 3 2" xfId="20332"/>
    <cellStyle name="Normal 2 2 33 4 3 2 3 4" xfId="20333"/>
    <cellStyle name="Normal 2 2 33 4 3 2 4" xfId="20334"/>
    <cellStyle name="Normal 2 2 33 4 3 2 4 2" xfId="20335"/>
    <cellStyle name="Normal 2 2 33 4 3 2 4 2 2" xfId="20336"/>
    <cellStyle name="Normal 2 2 33 4 3 2 4 2 2 2" xfId="20337"/>
    <cellStyle name="Normal 2 2 33 4 3 2 4 2 3" xfId="20338"/>
    <cellStyle name="Normal 2 2 33 4 3 2 4 3" xfId="20339"/>
    <cellStyle name="Normal 2 2 33 4 3 2 4 3 2" xfId="20340"/>
    <cellStyle name="Normal 2 2 33 4 3 2 4 4" xfId="20341"/>
    <cellStyle name="Normal 2 2 33 4 3 2 5" xfId="20342"/>
    <cellStyle name="Normal 2 2 33 4 3 2 5 2" xfId="20343"/>
    <cellStyle name="Normal 2 2 33 4 3 2 5 2 2" xfId="20344"/>
    <cellStyle name="Normal 2 2 33 4 3 2 5 3" xfId="20345"/>
    <cellStyle name="Normal 2 2 33 4 3 2 6" xfId="20346"/>
    <cellStyle name="Normal 2 2 33 4 3 2 6 2" xfId="20347"/>
    <cellStyle name="Normal 2 2 33 4 3 2 7" xfId="20348"/>
    <cellStyle name="Normal 2 2 33 4 3 3" xfId="20349"/>
    <cellStyle name="Normal 2 2 33 4 3 3 2" xfId="20350"/>
    <cellStyle name="Normal 2 2 33 4 3 3 2 2" xfId="20351"/>
    <cellStyle name="Normal 2 2 33 4 3 3 2 2 2" xfId="20352"/>
    <cellStyle name="Normal 2 2 33 4 3 3 2 2 2 2" xfId="20353"/>
    <cellStyle name="Normal 2 2 33 4 3 3 2 2 3" xfId="20354"/>
    <cellStyle name="Normal 2 2 33 4 3 3 2 3" xfId="20355"/>
    <cellStyle name="Normal 2 2 33 4 3 3 2 3 2" xfId="20356"/>
    <cellStyle name="Normal 2 2 33 4 3 3 2 4" xfId="20357"/>
    <cellStyle name="Normal 2 2 33 4 3 3 3" xfId="20358"/>
    <cellStyle name="Normal 2 2 33 4 3 3 3 2" xfId="20359"/>
    <cellStyle name="Normal 2 2 33 4 3 3 3 2 2" xfId="20360"/>
    <cellStyle name="Normal 2 2 33 4 3 3 3 2 2 2" xfId="20361"/>
    <cellStyle name="Normal 2 2 33 4 3 3 3 2 3" xfId="20362"/>
    <cellStyle name="Normal 2 2 33 4 3 3 3 3" xfId="20363"/>
    <cellStyle name="Normal 2 2 33 4 3 3 3 3 2" xfId="20364"/>
    <cellStyle name="Normal 2 2 33 4 3 3 3 4" xfId="20365"/>
    <cellStyle name="Normal 2 2 33 4 3 3 4" xfId="20366"/>
    <cellStyle name="Normal 2 2 33 4 3 3 4 2" xfId="20367"/>
    <cellStyle name="Normal 2 2 33 4 3 3 4 2 2" xfId="20368"/>
    <cellStyle name="Normal 2 2 33 4 3 3 4 3" xfId="20369"/>
    <cellStyle name="Normal 2 2 33 4 3 3 5" xfId="20370"/>
    <cellStyle name="Normal 2 2 33 4 3 3 5 2" xfId="20371"/>
    <cellStyle name="Normal 2 2 33 4 3 3 6" xfId="20372"/>
    <cellStyle name="Normal 2 2 33 4 3 4" xfId="20373"/>
    <cellStyle name="Normal 2 2 33 4 3 4 2" xfId="20374"/>
    <cellStyle name="Normal 2 2 33 4 3 4 2 2" xfId="20375"/>
    <cellStyle name="Normal 2 2 33 4 3 4 2 2 2" xfId="20376"/>
    <cellStyle name="Normal 2 2 33 4 3 4 2 3" xfId="20377"/>
    <cellStyle name="Normal 2 2 33 4 3 4 3" xfId="20378"/>
    <cellStyle name="Normal 2 2 33 4 3 4 3 2" xfId="20379"/>
    <cellStyle name="Normal 2 2 33 4 3 4 4" xfId="20380"/>
    <cellStyle name="Normal 2 2 33 4 3 5" xfId="20381"/>
    <cellStyle name="Normal 2 2 33 4 3 5 2" xfId="20382"/>
    <cellStyle name="Normal 2 2 33 4 3 5 2 2" xfId="20383"/>
    <cellStyle name="Normal 2 2 33 4 3 5 2 2 2" xfId="20384"/>
    <cellStyle name="Normal 2 2 33 4 3 5 2 3" xfId="20385"/>
    <cellStyle name="Normal 2 2 33 4 3 5 3" xfId="20386"/>
    <cellStyle name="Normal 2 2 33 4 3 5 3 2" xfId="20387"/>
    <cellStyle name="Normal 2 2 33 4 3 5 4" xfId="20388"/>
    <cellStyle name="Normal 2 2 33 4 3 6" xfId="20389"/>
    <cellStyle name="Normal 2 2 33 4 3 6 2" xfId="20390"/>
    <cellStyle name="Normal 2 2 33 4 3 6 2 2" xfId="20391"/>
    <cellStyle name="Normal 2 2 33 4 3 6 3" xfId="20392"/>
    <cellStyle name="Normal 2 2 33 4 3 7" xfId="20393"/>
    <cellStyle name="Normal 2 2 33 4 3 7 2" xfId="20394"/>
    <cellStyle name="Normal 2 2 33 4 3 8" xfId="20395"/>
    <cellStyle name="Normal 2 2 33 4 4" xfId="20396"/>
    <cellStyle name="Normal 2 2 33 4 4 2" xfId="20397"/>
    <cellStyle name="Normal 2 2 33 4 4 2 2" xfId="20398"/>
    <cellStyle name="Normal 2 2 33 4 4 2 2 2" xfId="20399"/>
    <cellStyle name="Normal 2 2 33 4 4 2 2 2 2" xfId="20400"/>
    <cellStyle name="Normal 2 2 33 4 4 2 2 2 2 2" xfId="20401"/>
    <cellStyle name="Normal 2 2 33 4 4 2 2 2 3" xfId="20402"/>
    <cellStyle name="Normal 2 2 33 4 4 2 2 3" xfId="20403"/>
    <cellStyle name="Normal 2 2 33 4 4 2 2 3 2" xfId="20404"/>
    <cellStyle name="Normal 2 2 33 4 4 2 2 4" xfId="20405"/>
    <cellStyle name="Normal 2 2 33 4 4 2 3" xfId="20406"/>
    <cellStyle name="Normal 2 2 33 4 4 2 3 2" xfId="20407"/>
    <cellStyle name="Normal 2 2 33 4 4 2 3 2 2" xfId="20408"/>
    <cellStyle name="Normal 2 2 33 4 4 2 3 2 2 2" xfId="20409"/>
    <cellStyle name="Normal 2 2 33 4 4 2 3 2 3" xfId="20410"/>
    <cellStyle name="Normal 2 2 33 4 4 2 3 3" xfId="20411"/>
    <cellStyle name="Normal 2 2 33 4 4 2 3 3 2" xfId="20412"/>
    <cellStyle name="Normal 2 2 33 4 4 2 3 4" xfId="20413"/>
    <cellStyle name="Normal 2 2 33 4 4 2 4" xfId="20414"/>
    <cellStyle name="Normal 2 2 33 4 4 2 4 2" xfId="20415"/>
    <cellStyle name="Normal 2 2 33 4 4 2 4 2 2" xfId="20416"/>
    <cellStyle name="Normal 2 2 33 4 4 2 4 3" xfId="20417"/>
    <cellStyle name="Normal 2 2 33 4 4 2 5" xfId="20418"/>
    <cellStyle name="Normal 2 2 33 4 4 2 5 2" xfId="20419"/>
    <cellStyle name="Normal 2 2 33 4 4 2 6" xfId="20420"/>
    <cellStyle name="Normal 2 2 33 4 4 3" xfId="20421"/>
    <cellStyle name="Normal 2 2 33 4 4 3 2" xfId="20422"/>
    <cellStyle name="Normal 2 2 33 4 4 3 2 2" xfId="20423"/>
    <cellStyle name="Normal 2 2 33 4 4 3 2 2 2" xfId="20424"/>
    <cellStyle name="Normal 2 2 33 4 4 3 2 3" xfId="20425"/>
    <cellStyle name="Normal 2 2 33 4 4 3 3" xfId="20426"/>
    <cellStyle name="Normal 2 2 33 4 4 3 3 2" xfId="20427"/>
    <cellStyle name="Normal 2 2 33 4 4 3 4" xfId="20428"/>
    <cellStyle name="Normal 2 2 33 4 4 4" xfId="20429"/>
    <cellStyle name="Normal 2 2 33 4 4 4 2" xfId="20430"/>
    <cellStyle name="Normal 2 2 33 4 4 4 2 2" xfId="20431"/>
    <cellStyle name="Normal 2 2 33 4 4 4 2 2 2" xfId="20432"/>
    <cellStyle name="Normal 2 2 33 4 4 4 2 3" xfId="20433"/>
    <cellStyle name="Normal 2 2 33 4 4 4 3" xfId="20434"/>
    <cellStyle name="Normal 2 2 33 4 4 4 3 2" xfId="20435"/>
    <cellStyle name="Normal 2 2 33 4 4 4 4" xfId="20436"/>
    <cellStyle name="Normal 2 2 33 4 4 5" xfId="20437"/>
    <cellStyle name="Normal 2 2 33 4 4 5 2" xfId="20438"/>
    <cellStyle name="Normal 2 2 33 4 4 5 2 2" xfId="20439"/>
    <cellStyle name="Normal 2 2 33 4 4 5 3" xfId="20440"/>
    <cellStyle name="Normal 2 2 33 4 4 6" xfId="20441"/>
    <cellStyle name="Normal 2 2 33 4 4 6 2" xfId="20442"/>
    <cellStyle name="Normal 2 2 33 4 4 7" xfId="20443"/>
    <cellStyle name="Normal 2 2 33 4 5" xfId="20444"/>
    <cellStyle name="Normal 2 2 33 4 5 2" xfId="20445"/>
    <cellStyle name="Normal 2 2 33 4 5 2 2" xfId="20446"/>
    <cellStyle name="Normal 2 2 33 4 5 2 2 2" xfId="20447"/>
    <cellStyle name="Normal 2 2 33 4 5 2 2 2 2" xfId="20448"/>
    <cellStyle name="Normal 2 2 33 4 5 2 2 3" xfId="20449"/>
    <cellStyle name="Normal 2 2 33 4 5 2 3" xfId="20450"/>
    <cellStyle name="Normal 2 2 33 4 5 2 3 2" xfId="20451"/>
    <cellStyle name="Normal 2 2 33 4 5 2 4" xfId="20452"/>
    <cellStyle name="Normal 2 2 33 4 5 3" xfId="20453"/>
    <cellStyle name="Normal 2 2 33 4 5 3 2" xfId="20454"/>
    <cellStyle name="Normal 2 2 33 4 5 3 2 2" xfId="20455"/>
    <cellStyle name="Normal 2 2 33 4 5 3 2 2 2" xfId="20456"/>
    <cellStyle name="Normal 2 2 33 4 5 3 2 3" xfId="20457"/>
    <cellStyle name="Normal 2 2 33 4 5 3 3" xfId="20458"/>
    <cellStyle name="Normal 2 2 33 4 5 3 3 2" xfId="20459"/>
    <cellStyle name="Normal 2 2 33 4 5 3 4" xfId="20460"/>
    <cellStyle name="Normal 2 2 33 4 5 4" xfId="20461"/>
    <cellStyle name="Normal 2 2 33 4 5 4 2" xfId="20462"/>
    <cellStyle name="Normal 2 2 33 4 5 4 2 2" xfId="20463"/>
    <cellStyle name="Normal 2 2 33 4 5 4 3" xfId="20464"/>
    <cellStyle name="Normal 2 2 33 4 5 5" xfId="20465"/>
    <cellStyle name="Normal 2 2 33 4 5 5 2" xfId="20466"/>
    <cellStyle name="Normal 2 2 33 4 5 6" xfId="20467"/>
    <cellStyle name="Normal 2 2 33 4 6" xfId="20468"/>
    <cellStyle name="Normal 2 2 33 4 6 2" xfId="20469"/>
    <cellStyle name="Normal 2 2 33 4 6 2 2" xfId="20470"/>
    <cellStyle name="Normal 2 2 33 4 6 2 2 2" xfId="20471"/>
    <cellStyle name="Normal 2 2 33 4 6 2 3" xfId="20472"/>
    <cellStyle name="Normal 2 2 33 4 6 3" xfId="20473"/>
    <cellStyle name="Normal 2 2 33 4 6 3 2" xfId="20474"/>
    <cellStyle name="Normal 2 2 33 4 6 4" xfId="20475"/>
    <cellStyle name="Normal 2 2 33 4 7" xfId="20476"/>
    <cellStyle name="Normal 2 2 33 4 7 2" xfId="20477"/>
    <cellStyle name="Normal 2 2 33 4 7 2 2" xfId="20478"/>
    <cellStyle name="Normal 2 2 33 4 7 2 2 2" xfId="20479"/>
    <cellStyle name="Normal 2 2 33 4 7 2 3" xfId="20480"/>
    <cellStyle name="Normal 2 2 33 4 7 3" xfId="20481"/>
    <cellStyle name="Normal 2 2 33 4 7 3 2" xfId="20482"/>
    <cellStyle name="Normal 2 2 33 4 7 4" xfId="20483"/>
    <cellStyle name="Normal 2 2 33 4 8" xfId="20484"/>
    <cellStyle name="Normal 2 2 33 4 8 2" xfId="20485"/>
    <cellStyle name="Normal 2 2 33 4 8 2 2" xfId="20486"/>
    <cellStyle name="Normal 2 2 33 4 8 3" xfId="20487"/>
    <cellStyle name="Normal 2 2 33 4 9" xfId="20488"/>
    <cellStyle name="Normal 2 2 33 4 9 2" xfId="20489"/>
    <cellStyle name="Normal 2 2 4" xfId="1813"/>
    <cellStyle name="Normal 2 2 4 10" xfId="20490"/>
    <cellStyle name="Normal 2 2 4 11" xfId="20491"/>
    <cellStyle name="Normal 2 2 4 12" xfId="61352"/>
    <cellStyle name="Normal 2 2 4 13" xfId="61353"/>
    <cellStyle name="Normal 2 2 4 2" xfId="4362"/>
    <cellStyle name="Normal 2 2 4 2 10" xfId="61354"/>
    <cellStyle name="Normal 2 2 4 2 11" xfId="61355"/>
    <cellStyle name="Normal 2 2 4 2 2" xfId="20492"/>
    <cellStyle name="Normal 2 2 4 2 2 2" xfId="20493"/>
    <cellStyle name="Normal 2 2 4 2 3" xfId="20494"/>
    <cellStyle name="Normal 2 2 4 2 3 2" xfId="20495"/>
    <cellStyle name="Normal 2 2 4 2 4" xfId="20496"/>
    <cellStyle name="Normal 2 2 4 2 4 2" xfId="20497"/>
    <cellStyle name="Normal 2 2 4 2 5" xfId="20498"/>
    <cellStyle name="Normal 2 2 4 2 5 2" xfId="20499"/>
    <cellStyle name="Normal 2 2 4 2 6" xfId="20500"/>
    <cellStyle name="Normal 2 2 4 2 6 2" xfId="20501"/>
    <cellStyle name="Normal 2 2 4 2 7" xfId="20502"/>
    <cellStyle name="Normal 2 2 4 2 7 2" xfId="20503"/>
    <cellStyle name="Normal 2 2 4 2 8" xfId="20504"/>
    <cellStyle name="Normal 2 2 4 2 9" xfId="20505"/>
    <cellStyle name="Normal 2 2 4 3" xfId="4363"/>
    <cellStyle name="Normal 2 2 4 3 2" xfId="20506"/>
    <cellStyle name="Normal 2 2 4 3 3" xfId="20507"/>
    <cellStyle name="Normal 2 2 4 3 4" xfId="61356"/>
    <cellStyle name="Normal 2 2 4 3 5" xfId="61357"/>
    <cellStyle name="Normal 2 2 4 4" xfId="20508"/>
    <cellStyle name="Normal 2 2 4 4 2" xfId="20509"/>
    <cellStyle name="Normal 2 2 4 5" xfId="20510"/>
    <cellStyle name="Normal 2 2 4 5 2" xfId="20511"/>
    <cellStyle name="Normal 2 2 4 6" xfId="20512"/>
    <cellStyle name="Normal 2 2 4 6 2" xfId="20513"/>
    <cellStyle name="Normal 2 2 4 7" xfId="20514"/>
    <cellStyle name="Normal 2 2 4 7 2" xfId="20515"/>
    <cellStyle name="Normal 2 2 4 8" xfId="20516"/>
    <cellStyle name="Normal 2 2 4 8 2" xfId="20517"/>
    <cellStyle name="Normal 2 2 4 9" xfId="20518"/>
    <cellStyle name="Normal 2 2 4 9 2" xfId="20519"/>
    <cellStyle name="Normal 2 2 5" xfId="4364"/>
    <cellStyle name="Normal 2 2 5 2" xfId="20520"/>
    <cellStyle name="Normal 2 2 5 3" xfId="20521"/>
    <cellStyle name="Normal 2 2 5 4" xfId="61358"/>
    <cellStyle name="Normal 2 2 5 5" xfId="61359"/>
    <cellStyle name="Normal 2 2 6" xfId="4365"/>
    <cellStyle name="Normal 2 2 6 2" xfId="20522"/>
    <cellStyle name="Normal 2 2 6 3" xfId="20523"/>
    <cellStyle name="Normal 2 2 6 4" xfId="61360"/>
    <cellStyle name="Normal 2 2 6 5" xfId="61361"/>
    <cellStyle name="Normal 2 2 7" xfId="4366"/>
    <cellStyle name="Normal 2 2 7 2" xfId="20524"/>
    <cellStyle name="Normal 2 2 7 3" xfId="20525"/>
    <cellStyle name="Normal 2 2 7 4" xfId="61362"/>
    <cellStyle name="Normal 2 2 7 5" xfId="61363"/>
    <cellStyle name="Normal 2 2 8" xfId="4367"/>
    <cellStyle name="Normal 2 2 8 2" xfId="20526"/>
    <cellStyle name="Normal 2 2 8 3" xfId="20527"/>
    <cellStyle name="Normal 2 2 8 4" xfId="61364"/>
    <cellStyle name="Normal 2 2 8 5" xfId="61365"/>
    <cellStyle name="Normal 2 2 9" xfId="4368"/>
    <cellStyle name="Normal 2 2 9 2" xfId="20528"/>
    <cellStyle name="Normal 2 2 9 3" xfId="20529"/>
    <cellStyle name="Normal 2 2 9 4" xfId="61366"/>
    <cellStyle name="Normal 2 2 9 5" xfId="61367"/>
    <cellStyle name="Normal 2 2_Biểu 17 - Ứng trước NSTW chưa thu hồi" xfId="20530"/>
    <cellStyle name="Normal 2 20" xfId="4369"/>
    <cellStyle name="Normal 2 20 2" xfId="20531"/>
    <cellStyle name="Normal 2 20 3" xfId="20532"/>
    <cellStyle name="Normal 2 20 4" xfId="61368"/>
    <cellStyle name="Normal 2 20 5" xfId="61369"/>
    <cellStyle name="Normal 2 21" xfId="4370"/>
    <cellStyle name="Normal 2 21 2" xfId="20533"/>
    <cellStyle name="Normal 2 21 3" xfId="20534"/>
    <cellStyle name="Normal 2 21 4" xfId="61370"/>
    <cellStyle name="Normal 2 21 5" xfId="61371"/>
    <cellStyle name="Normal 2 22" xfId="4371"/>
    <cellStyle name="Normal 2 22 10" xfId="61372"/>
    <cellStyle name="Normal 2 22 11" xfId="61373"/>
    <cellStyle name="Normal 2 22 2" xfId="20535"/>
    <cellStyle name="Normal 2 22 2 2" xfId="20536"/>
    <cellStyle name="Normal 2 22 3" xfId="20537"/>
    <cellStyle name="Normal 2 22 3 2" xfId="20538"/>
    <cellStyle name="Normal 2 22 4" xfId="20539"/>
    <cellStyle name="Normal 2 22 4 2" xfId="20540"/>
    <cellStyle name="Normal 2 22 5" xfId="20541"/>
    <cellStyle name="Normal 2 22 5 2" xfId="20542"/>
    <cellStyle name="Normal 2 22 6" xfId="20543"/>
    <cellStyle name="Normal 2 22 6 2" xfId="20544"/>
    <cellStyle name="Normal 2 22 7" xfId="20545"/>
    <cellStyle name="Normal 2 22 7 2" xfId="20546"/>
    <cellStyle name="Normal 2 22 8" xfId="20547"/>
    <cellStyle name="Normal 2 22 9" xfId="20548"/>
    <cellStyle name="Normal 2 23" xfId="4372"/>
    <cellStyle name="Normal 2 23 2" xfId="20549"/>
    <cellStyle name="Normal 2 23 3" xfId="20550"/>
    <cellStyle name="Normal 2 23 4" xfId="61374"/>
    <cellStyle name="Normal 2 23 5" xfId="61375"/>
    <cellStyle name="Normal 2 24" xfId="4373"/>
    <cellStyle name="Normal 2 24 2" xfId="20551"/>
    <cellStyle name="Normal 2 24 3" xfId="20552"/>
    <cellStyle name="Normal 2 24 4" xfId="61376"/>
    <cellStyle name="Normal 2 24 5" xfId="61377"/>
    <cellStyle name="Normal 2 25" xfId="4374"/>
    <cellStyle name="Normal 2 25 2" xfId="20553"/>
    <cellStyle name="Normal 2 25 3" xfId="20554"/>
    <cellStyle name="Normal 2 25 4" xfId="61378"/>
    <cellStyle name="Normal 2 25 5" xfId="61379"/>
    <cellStyle name="Normal 2 26" xfId="4375"/>
    <cellStyle name="Normal 2 26 10" xfId="20555"/>
    <cellStyle name="Normal 2 26 11" xfId="61380"/>
    <cellStyle name="Normal 2 26 12" xfId="61381"/>
    <cellStyle name="Normal 2 26 2" xfId="4376"/>
    <cellStyle name="Normal 2 26 2 2" xfId="20556"/>
    <cellStyle name="Normal 2 26 2 3" xfId="20557"/>
    <cellStyle name="Normal 2 26 2 4" xfId="61382"/>
    <cellStyle name="Normal 2 26 2 5" xfId="61383"/>
    <cellStyle name="Normal 2 26 3" xfId="20558"/>
    <cellStyle name="Normal 2 26 3 2" xfId="20559"/>
    <cellStyle name="Normal 2 26 4" xfId="20560"/>
    <cellStyle name="Normal 2 26 4 2" xfId="20561"/>
    <cellStyle name="Normal 2 26 5" xfId="20562"/>
    <cellStyle name="Normal 2 26 5 2" xfId="20563"/>
    <cellStyle name="Normal 2 26 6" xfId="20564"/>
    <cellStyle name="Normal 2 26 6 2" xfId="20565"/>
    <cellStyle name="Normal 2 26 7" xfId="20566"/>
    <cellStyle name="Normal 2 26 7 2" xfId="20567"/>
    <cellStyle name="Normal 2 26 8" xfId="20568"/>
    <cellStyle name="Normal 2 26 8 2" xfId="20569"/>
    <cellStyle name="Normal 2 26 9" xfId="20570"/>
    <cellStyle name="Normal 2 27" xfId="28"/>
    <cellStyle name="Normal 2 27 10" xfId="20571"/>
    <cellStyle name="Normal 2 27 2" xfId="20572"/>
    <cellStyle name="Normal 2 27 2 2" xfId="20573"/>
    <cellStyle name="Normal 2 27 2 2 2" xfId="20574"/>
    <cellStyle name="Normal 2 27 2 2 2 2" xfId="20575"/>
    <cellStyle name="Normal 2 27 2 2 2 2 2" xfId="20576"/>
    <cellStyle name="Normal 2 27 2 2 2 3" xfId="20577"/>
    <cellStyle name="Normal 2 27 2 2 3" xfId="20578"/>
    <cellStyle name="Normal 2 27 2 2 3 2" xfId="20579"/>
    <cellStyle name="Normal 2 27 2 2 4" xfId="20580"/>
    <cellStyle name="Normal 2 27 2 3" xfId="20581"/>
    <cellStyle name="Normal 2 27 2 3 2" xfId="20582"/>
    <cellStyle name="Normal 2 27 2 3 2 2" xfId="20583"/>
    <cellStyle name="Normal 2 27 2 3 2 2 2" xfId="20584"/>
    <cellStyle name="Normal 2 27 2 3 2 3" xfId="20585"/>
    <cellStyle name="Normal 2 27 2 3 3" xfId="20586"/>
    <cellStyle name="Normal 2 27 2 3 3 2" xfId="20587"/>
    <cellStyle name="Normal 2 27 2 3 4" xfId="20588"/>
    <cellStyle name="Normal 2 27 2 4" xfId="20589"/>
    <cellStyle name="Normal 2 27 2 4 2" xfId="20590"/>
    <cellStyle name="Normal 2 27 2 4 2 2" xfId="20591"/>
    <cellStyle name="Normal 2 27 2 4 3" xfId="20592"/>
    <cellStyle name="Normal 2 27 2 5" xfId="20593"/>
    <cellStyle name="Normal 2 27 2 5 2" xfId="20594"/>
    <cellStyle name="Normal 2 27 2 6" xfId="20595"/>
    <cellStyle name="Normal 2 27 3" xfId="20596"/>
    <cellStyle name="Normal 2 27 3 2" xfId="20597"/>
    <cellStyle name="Normal 2 27 3 2 2" xfId="20598"/>
    <cellStyle name="Normal 2 27 3 2 2 2" xfId="20599"/>
    <cellStyle name="Normal 2 27 3 2 2 2 2" xfId="20600"/>
    <cellStyle name="Normal 2 27 3 2 2 3" xfId="20601"/>
    <cellStyle name="Normal 2 27 3 2 3" xfId="20602"/>
    <cellStyle name="Normal 2 27 3 2 3 2" xfId="20603"/>
    <cellStyle name="Normal 2 27 3 2 4" xfId="20604"/>
    <cellStyle name="Normal 2 27 3 3" xfId="20605"/>
    <cellStyle name="Normal 2 27 3 3 2" xfId="20606"/>
    <cellStyle name="Normal 2 27 3 3 2 2" xfId="20607"/>
    <cellStyle name="Normal 2 27 3 3 2 2 2" xfId="20608"/>
    <cellStyle name="Normal 2 27 3 3 2 3" xfId="20609"/>
    <cellStyle name="Normal 2 27 3 3 3" xfId="20610"/>
    <cellStyle name="Normal 2 27 3 3 3 2" xfId="20611"/>
    <cellStyle name="Normal 2 27 3 3 4" xfId="20612"/>
    <cellStyle name="Normal 2 27 3 4" xfId="20613"/>
    <cellStyle name="Normal 2 27 3 4 2" xfId="20614"/>
    <cellStyle name="Normal 2 27 3 4 2 2" xfId="20615"/>
    <cellStyle name="Normal 2 27 3 4 3" xfId="20616"/>
    <cellStyle name="Normal 2 27 3 5" xfId="20617"/>
    <cellStyle name="Normal 2 27 3 5 2" xfId="20618"/>
    <cellStyle name="Normal 2 27 3 6" xfId="20619"/>
    <cellStyle name="Normal 2 27 4" xfId="20620"/>
    <cellStyle name="Normal 2 27 4 2" xfId="20621"/>
    <cellStyle name="Normal 2 27 4 2 2" xfId="20622"/>
    <cellStyle name="Normal 2 27 4 2 2 2" xfId="20623"/>
    <cellStyle name="Normal 2 27 4 2 3" xfId="20624"/>
    <cellStyle name="Normal 2 27 4 3" xfId="20625"/>
    <cellStyle name="Normal 2 27 4 3 2" xfId="20626"/>
    <cellStyle name="Normal 2 27 4 4" xfId="20627"/>
    <cellStyle name="Normal 2 27 5" xfId="20628"/>
    <cellStyle name="Normal 2 27 5 2" xfId="20629"/>
    <cellStyle name="Normal 2 27 5 2 2" xfId="20630"/>
    <cellStyle name="Normal 2 27 5 2 2 2" xfId="20631"/>
    <cellStyle name="Normal 2 27 5 2 3" xfId="20632"/>
    <cellStyle name="Normal 2 27 5 3" xfId="20633"/>
    <cellStyle name="Normal 2 27 5 3 2" xfId="20634"/>
    <cellStyle name="Normal 2 27 5 4" xfId="20635"/>
    <cellStyle name="Normal 2 27 6" xfId="20636"/>
    <cellStyle name="Normal 2 27 6 2" xfId="20637"/>
    <cellStyle name="Normal 2 27 6 2 2" xfId="20638"/>
    <cellStyle name="Normal 2 27 6 3" xfId="20639"/>
    <cellStyle name="Normal 2 27 7" xfId="20640"/>
    <cellStyle name="Normal 2 27 7 2" xfId="20641"/>
    <cellStyle name="Normal 2 27 8" xfId="20642"/>
    <cellStyle name="Normal 2 27 8 2" xfId="20643"/>
    <cellStyle name="Normal 2 27 9" xfId="20644"/>
    <cellStyle name="Normal 2 28" xfId="20645"/>
    <cellStyle name="Normal 2 28 2" xfId="20646"/>
    <cellStyle name="Normal 2 28 2 2" xfId="20647"/>
    <cellStyle name="Normal 2 28 2 2 2" xfId="20648"/>
    <cellStyle name="Normal 2 28 2 2 2 2" xfId="20649"/>
    <cellStyle name="Normal 2 28 2 2 2 2 2" xfId="20650"/>
    <cellStyle name="Normal 2 28 2 2 2 2 2 2" xfId="20651"/>
    <cellStyle name="Normal 2 28 2 2 2 2 2 2 2" xfId="20652"/>
    <cellStyle name="Normal 2 28 2 2 2 2 2 3" xfId="20653"/>
    <cellStyle name="Normal 2 28 2 2 2 2 3" xfId="20654"/>
    <cellStyle name="Normal 2 28 2 2 2 2 3 2" xfId="20655"/>
    <cellStyle name="Normal 2 28 2 2 2 2 4" xfId="20656"/>
    <cellStyle name="Normal 2 28 2 2 2 3" xfId="20657"/>
    <cellStyle name="Normal 2 28 2 2 2 3 2" xfId="20658"/>
    <cellStyle name="Normal 2 28 2 2 2 3 2 2" xfId="20659"/>
    <cellStyle name="Normal 2 28 2 2 2 3 2 2 2" xfId="20660"/>
    <cellStyle name="Normal 2 28 2 2 2 3 2 3" xfId="20661"/>
    <cellStyle name="Normal 2 28 2 2 2 3 3" xfId="20662"/>
    <cellStyle name="Normal 2 28 2 2 2 3 3 2" xfId="20663"/>
    <cellStyle name="Normal 2 28 2 2 2 3 4" xfId="20664"/>
    <cellStyle name="Normal 2 28 2 2 2 4" xfId="20665"/>
    <cellStyle name="Normal 2 28 2 2 2 4 2" xfId="20666"/>
    <cellStyle name="Normal 2 28 2 2 2 4 2 2" xfId="20667"/>
    <cellStyle name="Normal 2 28 2 2 2 4 3" xfId="20668"/>
    <cellStyle name="Normal 2 28 2 2 2 5" xfId="20669"/>
    <cellStyle name="Normal 2 28 2 2 2 5 2" xfId="20670"/>
    <cellStyle name="Normal 2 28 2 2 2 6" xfId="20671"/>
    <cellStyle name="Normal 2 28 2 2 3" xfId="20672"/>
    <cellStyle name="Normal 2 28 2 2 3 2" xfId="20673"/>
    <cellStyle name="Normal 2 28 2 2 3 2 2" xfId="20674"/>
    <cellStyle name="Normal 2 28 2 2 3 2 2 2" xfId="20675"/>
    <cellStyle name="Normal 2 28 2 2 3 2 3" xfId="20676"/>
    <cellStyle name="Normal 2 28 2 2 3 3" xfId="20677"/>
    <cellStyle name="Normal 2 28 2 2 3 3 2" xfId="20678"/>
    <cellStyle name="Normal 2 28 2 2 3 4" xfId="20679"/>
    <cellStyle name="Normal 2 28 2 2 4" xfId="20680"/>
    <cellStyle name="Normal 2 28 2 2 4 2" xfId="20681"/>
    <cellStyle name="Normal 2 28 2 2 4 2 2" xfId="20682"/>
    <cellStyle name="Normal 2 28 2 2 4 2 2 2" xfId="20683"/>
    <cellStyle name="Normal 2 28 2 2 4 2 3" xfId="20684"/>
    <cellStyle name="Normal 2 28 2 2 4 3" xfId="20685"/>
    <cellStyle name="Normal 2 28 2 2 4 3 2" xfId="20686"/>
    <cellStyle name="Normal 2 28 2 2 4 4" xfId="20687"/>
    <cellStyle name="Normal 2 28 2 2 5" xfId="20688"/>
    <cellStyle name="Normal 2 28 2 2 5 2" xfId="20689"/>
    <cellStyle name="Normal 2 28 2 2 5 2 2" xfId="20690"/>
    <cellStyle name="Normal 2 28 2 2 5 3" xfId="20691"/>
    <cellStyle name="Normal 2 28 2 2 6" xfId="20692"/>
    <cellStyle name="Normal 2 28 2 2 6 2" xfId="20693"/>
    <cellStyle name="Normal 2 28 2 2 7" xfId="20694"/>
    <cellStyle name="Normal 2 28 2 3" xfId="20695"/>
    <cellStyle name="Normal 2 28 2 3 2" xfId="20696"/>
    <cellStyle name="Normal 2 28 2 3 2 2" xfId="20697"/>
    <cellStyle name="Normal 2 28 2 3 2 2 2" xfId="20698"/>
    <cellStyle name="Normal 2 28 2 3 2 2 2 2" xfId="20699"/>
    <cellStyle name="Normal 2 28 2 3 2 2 3" xfId="20700"/>
    <cellStyle name="Normal 2 28 2 3 2 3" xfId="20701"/>
    <cellStyle name="Normal 2 28 2 3 2 3 2" xfId="20702"/>
    <cellStyle name="Normal 2 28 2 3 2 4" xfId="20703"/>
    <cellStyle name="Normal 2 28 2 3 3" xfId="20704"/>
    <cellStyle name="Normal 2 28 2 3 3 2" xfId="20705"/>
    <cellStyle name="Normal 2 28 2 3 3 2 2" xfId="20706"/>
    <cellStyle name="Normal 2 28 2 3 3 2 2 2" xfId="20707"/>
    <cellStyle name="Normal 2 28 2 3 3 2 3" xfId="20708"/>
    <cellStyle name="Normal 2 28 2 3 3 3" xfId="20709"/>
    <cellStyle name="Normal 2 28 2 3 3 3 2" xfId="20710"/>
    <cellStyle name="Normal 2 28 2 3 3 4" xfId="20711"/>
    <cellStyle name="Normal 2 28 2 3 4" xfId="20712"/>
    <cellStyle name="Normal 2 28 2 3 4 2" xfId="20713"/>
    <cellStyle name="Normal 2 28 2 3 4 2 2" xfId="20714"/>
    <cellStyle name="Normal 2 28 2 3 4 3" xfId="20715"/>
    <cellStyle name="Normal 2 28 2 3 5" xfId="20716"/>
    <cellStyle name="Normal 2 28 2 3 5 2" xfId="20717"/>
    <cellStyle name="Normal 2 28 2 3 6" xfId="20718"/>
    <cellStyle name="Normal 2 28 2 4" xfId="20719"/>
    <cellStyle name="Normal 2 28 2 4 2" xfId="20720"/>
    <cellStyle name="Normal 2 28 2 4 2 2" xfId="20721"/>
    <cellStyle name="Normal 2 28 2 4 2 2 2" xfId="20722"/>
    <cellStyle name="Normal 2 28 2 4 2 3" xfId="20723"/>
    <cellStyle name="Normal 2 28 2 4 3" xfId="20724"/>
    <cellStyle name="Normal 2 28 2 4 3 2" xfId="20725"/>
    <cellStyle name="Normal 2 28 2 4 4" xfId="20726"/>
    <cellStyle name="Normal 2 28 2 5" xfId="20727"/>
    <cellStyle name="Normal 2 28 2 5 2" xfId="20728"/>
    <cellStyle name="Normal 2 28 2 5 2 2" xfId="20729"/>
    <cellStyle name="Normal 2 28 2 5 2 2 2" xfId="20730"/>
    <cellStyle name="Normal 2 28 2 5 2 3" xfId="20731"/>
    <cellStyle name="Normal 2 28 2 5 3" xfId="20732"/>
    <cellStyle name="Normal 2 28 2 5 3 2" xfId="20733"/>
    <cellStyle name="Normal 2 28 2 5 4" xfId="20734"/>
    <cellStyle name="Normal 2 28 2 6" xfId="20735"/>
    <cellStyle name="Normal 2 28 2 6 2" xfId="20736"/>
    <cellStyle name="Normal 2 28 2 6 2 2" xfId="20737"/>
    <cellStyle name="Normal 2 28 2 6 3" xfId="20738"/>
    <cellStyle name="Normal 2 28 2 7" xfId="20739"/>
    <cellStyle name="Normal 2 28 2 7 2" xfId="20740"/>
    <cellStyle name="Normal 2 28 2 8" xfId="20741"/>
    <cellStyle name="Normal 2 28 3" xfId="20742"/>
    <cellStyle name="Normal 2 28 3 2" xfId="20743"/>
    <cellStyle name="Normal 2 28 3 2 2" xfId="20744"/>
    <cellStyle name="Normal 2 28 3 2 2 2" xfId="20745"/>
    <cellStyle name="Normal 2 28 3 2 2 2 2" xfId="20746"/>
    <cellStyle name="Normal 2 28 3 2 2 2 2 2" xfId="20747"/>
    <cellStyle name="Normal 2 28 3 2 2 2 3" xfId="20748"/>
    <cellStyle name="Normal 2 28 3 2 2 3" xfId="20749"/>
    <cellStyle name="Normal 2 28 3 2 2 3 2" xfId="20750"/>
    <cellStyle name="Normal 2 28 3 2 2 4" xfId="20751"/>
    <cellStyle name="Normal 2 28 3 2 3" xfId="20752"/>
    <cellStyle name="Normal 2 28 3 2 3 2" xfId="20753"/>
    <cellStyle name="Normal 2 28 3 2 3 2 2" xfId="20754"/>
    <cellStyle name="Normal 2 28 3 2 3 2 2 2" xfId="20755"/>
    <cellStyle name="Normal 2 28 3 2 3 2 3" xfId="20756"/>
    <cellStyle name="Normal 2 28 3 2 3 3" xfId="20757"/>
    <cellStyle name="Normal 2 28 3 2 3 3 2" xfId="20758"/>
    <cellStyle name="Normal 2 28 3 2 3 4" xfId="20759"/>
    <cellStyle name="Normal 2 28 3 2 4" xfId="20760"/>
    <cellStyle name="Normal 2 28 3 2 4 2" xfId="20761"/>
    <cellStyle name="Normal 2 28 3 2 4 2 2" xfId="20762"/>
    <cellStyle name="Normal 2 28 3 2 4 3" xfId="20763"/>
    <cellStyle name="Normal 2 28 3 2 5" xfId="20764"/>
    <cellStyle name="Normal 2 28 3 2 5 2" xfId="20765"/>
    <cellStyle name="Normal 2 28 3 2 6" xfId="20766"/>
    <cellStyle name="Normal 2 28 3 3" xfId="20767"/>
    <cellStyle name="Normal 2 28 3 3 2" xfId="20768"/>
    <cellStyle name="Normal 2 28 3 3 2 2" xfId="20769"/>
    <cellStyle name="Normal 2 28 3 3 2 2 2" xfId="20770"/>
    <cellStyle name="Normal 2 28 3 3 2 3" xfId="20771"/>
    <cellStyle name="Normal 2 28 3 3 3" xfId="20772"/>
    <cellStyle name="Normal 2 28 3 3 3 2" xfId="20773"/>
    <cellStyle name="Normal 2 28 3 3 4" xfId="20774"/>
    <cellStyle name="Normal 2 28 3 4" xfId="20775"/>
    <cellStyle name="Normal 2 28 3 4 2" xfId="20776"/>
    <cellStyle name="Normal 2 28 3 4 2 2" xfId="20777"/>
    <cellStyle name="Normal 2 28 3 4 2 2 2" xfId="20778"/>
    <cellStyle name="Normal 2 28 3 4 2 3" xfId="20779"/>
    <cellStyle name="Normal 2 28 3 4 3" xfId="20780"/>
    <cellStyle name="Normal 2 28 3 4 3 2" xfId="20781"/>
    <cellStyle name="Normal 2 28 3 4 4" xfId="20782"/>
    <cellStyle name="Normal 2 28 3 5" xfId="20783"/>
    <cellStyle name="Normal 2 28 3 5 2" xfId="20784"/>
    <cellStyle name="Normal 2 28 3 5 2 2" xfId="20785"/>
    <cellStyle name="Normal 2 28 3 5 3" xfId="20786"/>
    <cellStyle name="Normal 2 28 3 6" xfId="20787"/>
    <cellStyle name="Normal 2 28 3 6 2" xfId="20788"/>
    <cellStyle name="Normal 2 28 3 7" xfId="20789"/>
    <cellStyle name="Normal 2 28 4" xfId="20790"/>
    <cellStyle name="Normal 2 28 4 2" xfId="20791"/>
    <cellStyle name="Normal 2 28 4 2 2" xfId="20792"/>
    <cellStyle name="Normal 2 28 4 2 2 2" xfId="20793"/>
    <cellStyle name="Normal 2 28 4 2 2 2 2" xfId="20794"/>
    <cellStyle name="Normal 2 28 4 2 2 3" xfId="20795"/>
    <cellStyle name="Normal 2 28 4 2 3" xfId="20796"/>
    <cellStyle name="Normal 2 28 4 2 3 2" xfId="20797"/>
    <cellStyle name="Normal 2 28 4 2 4" xfId="20798"/>
    <cellStyle name="Normal 2 28 4 3" xfId="20799"/>
    <cellStyle name="Normal 2 28 4 3 2" xfId="20800"/>
    <cellStyle name="Normal 2 28 4 3 2 2" xfId="20801"/>
    <cellStyle name="Normal 2 28 4 3 2 2 2" xfId="20802"/>
    <cellStyle name="Normal 2 28 4 3 2 3" xfId="20803"/>
    <cellStyle name="Normal 2 28 4 3 3" xfId="20804"/>
    <cellStyle name="Normal 2 28 4 3 3 2" xfId="20805"/>
    <cellStyle name="Normal 2 28 4 3 4" xfId="20806"/>
    <cellStyle name="Normal 2 28 4 4" xfId="20807"/>
    <cellStyle name="Normal 2 28 4 4 2" xfId="20808"/>
    <cellStyle name="Normal 2 28 4 4 2 2" xfId="20809"/>
    <cellStyle name="Normal 2 28 4 4 3" xfId="20810"/>
    <cellStyle name="Normal 2 28 4 5" xfId="20811"/>
    <cellStyle name="Normal 2 28 4 5 2" xfId="20812"/>
    <cellStyle name="Normal 2 28 4 6" xfId="20813"/>
    <cellStyle name="Normal 2 28 5" xfId="20814"/>
    <cellStyle name="Normal 2 28 5 2" xfId="20815"/>
    <cellStyle name="Normal 2 28 5 2 2" xfId="20816"/>
    <cellStyle name="Normal 2 28 5 2 2 2" xfId="20817"/>
    <cellStyle name="Normal 2 28 5 2 3" xfId="20818"/>
    <cellStyle name="Normal 2 28 5 3" xfId="20819"/>
    <cellStyle name="Normal 2 28 5 3 2" xfId="20820"/>
    <cellStyle name="Normal 2 28 5 4" xfId="20821"/>
    <cellStyle name="Normal 2 28 6" xfId="20822"/>
    <cellStyle name="Normal 2 28 6 2" xfId="20823"/>
    <cellStyle name="Normal 2 28 6 2 2" xfId="20824"/>
    <cellStyle name="Normal 2 28 6 2 2 2" xfId="20825"/>
    <cellStyle name="Normal 2 28 6 2 3" xfId="20826"/>
    <cellStyle name="Normal 2 28 6 3" xfId="20827"/>
    <cellStyle name="Normal 2 28 6 3 2" xfId="20828"/>
    <cellStyle name="Normal 2 28 6 4" xfId="20829"/>
    <cellStyle name="Normal 2 28 7" xfId="20830"/>
    <cellStyle name="Normal 2 28 7 2" xfId="20831"/>
    <cellStyle name="Normal 2 28 7 2 2" xfId="20832"/>
    <cellStyle name="Normal 2 28 7 3" xfId="20833"/>
    <cellStyle name="Normal 2 28 8" xfId="20834"/>
    <cellStyle name="Normal 2 28 8 2" xfId="20835"/>
    <cellStyle name="Normal 2 28 9" xfId="20836"/>
    <cellStyle name="Normal 2 29" xfId="20837"/>
    <cellStyle name="Normal 2 29 2" xfId="20838"/>
    <cellStyle name="Normal 2 29 2 2" xfId="20839"/>
    <cellStyle name="Normal 2 29 2 2 2" xfId="20840"/>
    <cellStyle name="Normal 2 29 2 2 2 2" xfId="20841"/>
    <cellStyle name="Normal 2 29 2 2 2 2 2" xfId="20842"/>
    <cellStyle name="Normal 2 29 2 2 2 2 2 2" xfId="20843"/>
    <cellStyle name="Normal 2 29 2 2 2 2 3" xfId="20844"/>
    <cellStyle name="Normal 2 29 2 2 2 3" xfId="20845"/>
    <cellStyle name="Normal 2 29 2 2 2 3 2" xfId="20846"/>
    <cellStyle name="Normal 2 29 2 2 2 4" xfId="20847"/>
    <cellStyle name="Normal 2 29 2 2 3" xfId="20848"/>
    <cellStyle name="Normal 2 29 2 2 3 2" xfId="20849"/>
    <cellStyle name="Normal 2 29 2 2 3 2 2" xfId="20850"/>
    <cellStyle name="Normal 2 29 2 2 3 2 2 2" xfId="20851"/>
    <cellStyle name="Normal 2 29 2 2 3 2 3" xfId="20852"/>
    <cellStyle name="Normal 2 29 2 2 3 3" xfId="20853"/>
    <cellStyle name="Normal 2 29 2 2 3 3 2" xfId="20854"/>
    <cellStyle name="Normal 2 29 2 2 3 4" xfId="20855"/>
    <cellStyle name="Normal 2 29 2 2 4" xfId="20856"/>
    <cellStyle name="Normal 2 29 2 2 4 2" xfId="20857"/>
    <cellStyle name="Normal 2 29 2 2 4 2 2" xfId="20858"/>
    <cellStyle name="Normal 2 29 2 2 4 3" xfId="20859"/>
    <cellStyle name="Normal 2 29 2 2 5" xfId="20860"/>
    <cellStyle name="Normal 2 29 2 2 5 2" xfId="20861"/>
    <cellStyle name="Normal 2 29 2 2 6" xfId="20862"/>
    <cellStyle name="Normal 2 29 2 3" xfId="20863"/>
    <cellStyle name="Normal 2 29 2 3 2" xfId="20864"/>
    <cellStyle name="Normal 2 29 2 3 2 2" xfId="20865"/>
    <cellStyle name="Normal 2 29 2 3 2 2 2" xfId="20866"/>
    <cellStyle name="Normal 2 29 2 3 2 3" xfId="20867"/>
    <cellStyle name="Normal 2 29 2 3 3" xfId="20868"/>
    <cellStyle name="Normal 2 29 2 3 3 2" xfId="20869"/>
    <cellStyle name="Normal 2 29 2 3 4" xfId="20870"/>
    <cellStyle name="Normal 2 29 2 4" xfId="20871"/>
    <cellStyle name="Normal 2 29 2 4 2" xfId="20872"/>
    <cellStyle name="Normal 2 29 2 4 2 2" xfId="20873"/>
    <cellStyle name="Normal 2 29 2 4 2 2 2" xfId="20874"/>
    <cellStyle name="Normal 2 29 2 4 2 3" xfId="20875"/>
    <cellStyle name="Normal 2 29 2 4 3" xfId="20876"/>
    <cellStyle name="Normal 2 29 2 4 3 2" xfId="20877"/>
    <cellStyle name="Normal 2 29 2 4 4" xfId="20878"/>
    <cellStyle name="Normal 2 29 2 5" xfId="20879"/>
    <cellStyle name="Normal 2 29 2 5 2" xfId="20880"/>
    <cellStyle name="Normal 2 29 2 5 2 2" xfId="20881"/>
    <cellStyle name="Normal 2 29 2 5 3" xfId="20882"/>
    <cellStyle name="Normal 2 29 2 6" xfId="20883"/>
    <cellStyle name="Normal 2 29 2 6 2" xfId="20884"/>
    <cellStyle name="Normal 2 29 2 7" xfId="20885"/>
    <cellStyle name="Normal 2 29 3" xfId="20886"/>
    <cellStyle name="Normal 2 29 3 2" xfId="20887"/>
    <cellStyle name="Normal 2 29 3 2 2" xfId="20888"/>
    <cellStyle name="Normal 2 29 3 2 2 2" xfId="20889"/>
    <cellStyle name="Normal 2 29 3 2 2 2 2" xfId="20890"/>
    <cellStyle name="Normal 2 29 3 2 2 3" xfId="20891"/>
    <cellStyle name="Normal 2 29 3 2 3" xfId="20892"/>
    <cellStyle name="Normal 2 29 3 2 3 2" xfId="20893"/>
    <cellStyle name="Normal 2 29 3 2 4" xfId="20894"/>
    <cellStyle name="Normal 2 29 3 3" xfId="20895"/>
    <cellStyle name="Normal 2 29 3 3 2" xfId="20896"/>
    <cellStyle name="Normal 2 29 3 3 2 2" xfId="20897"/>
    <cellStyle name="Normal 2 29 3 3 2 2 2" xfId="20898"/>
    <cellStyle name="Normal 2 29 3 3 2 3" xfId="20899"/>
    <cellStyle name="Normal 2 29 3 3 3" xfId="20900"/>
    <cellStyle name="Normal 2 29 3 3 3 2" xfId="20901"/>
    <cellStyle name="Normal 2 29 3 3 4" xfId="20902"/>
    <cellStyle name="Normal 2 29 3 4" xfId="20903"/>
    <cellStyle name="Normal 2 29 3 4 2" xfId="20904"/>
    <cellStyle name="Normal 2 29 3 4 2 2" xfId="20905"/>
    <cellStyle name="Normal 2 29 3 4 3" xfId="20906"/>
    <cellStyle name="Normal 2 29 3 5" xfId="20907"/>
    <cellStyle name="Normal 2 29 3 5 2" xfId="20908"/>
    <cellStyle name="Normal 2 29 3 6" xfId="20909"/>
    <cellStyle name="Normal 2 29 4" xfId="20910"/>
    <cellStyle name="Normal 2 29 4 2" xfId="20911"/>
    <cellStyle name="Normal 2 29 4 2 2" xfId="20912"/>
    <cellStyle name="Normal 2 29 4 2 2 2" xfId="20913"/>
    <cellStyle name="Normal 2 29 4 2 3" xfId="20914"/>
    <cellStyle name="Normal 2 29 4 3" xfId="20915"/>
    <cellStyle name="Normal 2 29 4 3 2" xfId="20916"/>
    <cellStyle name="Normal 2 29 4 4" xfId="20917"/>
    <cellStyle name="Normal 2 29 5" xfId="20918"/>
    <cellStyle name="Normal 2 29 5 2" xfId="20919"/>
    <cellStyle name="Normal 2 29 5 2 2" xfId="20920"/>
    <cellStyle name="Normal 2 29 5 2 2 2" xfId="20921"/>
    <cellStyle name="Normal 2 29 5 2 3" xfId="20922"/>
    <cellStyle name="Normal 2 29 5 3" xfId="20923"/>
    <cellStyle name="Normal 2 29 5 3 2" xfId="20924"/>
    <cellStyle name="Normal 2 29 5 4" xfId="20925"/>
    <cellStyle name="Normal 2 29 6" xfId="20926"/>
    <cellStyle name="Normal 2 29 6 2" xfId="20927"/>
    <cellStyle name="Normal 2 29 6 2 2" xfId="20928"/>
    <cellStyle name="Normal 2 29 6 3" xfId="20929"/>
    <cellStyle name="Normal 2 29 7" xfId="20930"/>
    <cellStyle name="Normal 2 29 7 2" xfId="20931"/>
    <cellStyle name="Normal 2 29 8" xfId="20932"/>
    <cellStyle name="Normal 2 3" xfId="1814"/>
    <cellStyle name="Normal 2 3 10" xfId="20933"/>
    <cellStyle name="Normal 2 3 11" xfId="61384"/>
    <cellStyle name="Normal 2 3 12" xfId="61385"/>
    <cellStyle name="Normal 2 3 2" xfId="1815"/>
    <cellStyle name="Normal 2 3 2 10" xfId="61386"/>
    <cellStyle name="Normal 2 3 2 11" xfId="61387"/>
    <cellStyle name="Normal 2 3 2 2" xfId="4377"/>
    <cellStyle name="Normal 2 3 2 2 2" xfId="20934"/>
    <cellStyle name="Normal 2 3 2 2 3" xfId="20935"/>
    <cellStyle name="Normal 2 3 2 2 4" xfId="61388"/>
    <cellStyle name="Normal 2 3 2 2 5" xfId="61389"/>
    <cellStyle name="Normal 2 3 2 3" xfId="20936"/>
    <cellStyle name="Normal 2 3 2 3 2" xfId="20937"/>
    <cellStyle name="Normal 2 3 2 4" xfId="20938"/>
    <cellStyle name="Normal 2 3 2 4 2" xfId="20939"/>
    <cellStyle name="Normal 2 3 2 5" xfId="20940"/>
    <cellStyle name="Normal 2 3 2 5 2" xfId="20941"/>
    <cellStyle name="Normal 2 3 2 6" xfId="20942"/>
    <cellStyle name="Normal 2 3 2 6 2" xfId="20943"/>
    <cellStyle name="Normal 2 3 2 7" xfId="20944"/>
    <cellStyle name="Normal 2 3 2 7 2" xfId="20945"/>
    <cellStyle name="Normal 2 3 2 8" xfId="20946"/>
    <cellStyle name="Normal 2 3 2 9" xfId="20947"/>
    <cellStyle name="Normal 2 3 3" xfId="1816"/>
    <cellStyle name="Normal 2 3 3 2" xfId="1817"/>
    <cellStyle name="Normal 2 3 3 2 2" xfId="20948"/>
    <cellStyle name="Normal 2 3 3 2 3" xfId="61390"/>
    <cellStyle name="Normal 2 3 3 3" xfId="1818"/>
    <cellStyle name="Normal 2 3 3 3 2" xfId="20949"/>
    <cellStyle name="Normal 2 3 3 3 3" xfId="61391"/>
    <cellStyle name="Normal 2 3 3 4" xfId="20950"/>
    <cellStyle name="Normal 2 3 3 5" xfId="61392"/>
    <cellStyle name="Normal 2 3 3 6" xfId="61393"/>
    <cellStyle name="Normal 2 3 4" xfId="1819"/>
    <cellStyle name="Normal 2 3 4 2" xfId="20951"/>
    <cellStyle name="Normal 2 3 4 3" xfId="20952"/>
    <cellStyle name="Normal 2 3 4 4" xfId="61394"/>
    <cellStyle name="Normal 2 3 5" xfId="20953"/>
    <cellStyle name="Normal 2 3 5 2" xfId="20954"/>
    <cellStyle name="Normal 2 3 6" xfId="20955"/>
    <cellStyle name="Normal 2 3 6 2" xfId="20956"/>
    <cellStyle name="Normal 2 3 7" xfId="20957"/>
    <cellStyle name="Normal 2 3 7 2" xfId="20958"/>
    <cellStyle name="Normal 2 3 8" xfId="20959"/>
    <cellStyle name="Normal 2 3 8 2" xfId="20960"/>
    <cellStyle name="Normal 2 3 9" xfId="20961"/>
    <cellStyle name="Normal 2 3_12-09-2014 thinh (luat dau tu  cong) bao cao von CTMT  Bieu Mau THien KH 2011-2015 va XDung KH DTu Cong Trung han 2016-2020" xfId="20962"/>
    <cellStyle name="Normal 2 30" xfId="20963"/>
    <cellStyle name="Normal 2 31" xfId="20964"/>
    <cellStyle name="Normal 2 31 2" xfId="20965"/>
    <cellStyle name="Normal 2 31 2 2" xfId="20966"/>
    <cellStyle name="Normal 2 31 2 2 2" xfId="20967"/>
    <cellStyle name="Normal 2 31 2 2 2 2" xfId="20968"/>
    <cellStyle name="Normal 2 31 2 2 3" xfId="20969"/>
    <cellStyle name="Normal 2 31 2 3" xfId="20970"/>
    <cellStyle name="Normal 2 31 2 3 2" xfId="20971"/>
    <cellStyle name="Normal 2 31 2 4" xfId="20972"/>
    <cellStyle name="Normal 2 31 3" xfId="20973"/>
    <cellStyle name="Normal 2 31 3 2" xfId="20974"/>
    <cellStyle name="Normal 2 31 3 2 2" xfId="20975"/>
    <cellStyle name="Normal 2 31 3 2 2 2" xfId="20976"/>
    <cellStyle name="Normal 2 31 3 2 3" xfId="20977"/>
    <cellStyle name="Normal 2 31 3 3" xfId="20978"/>
    <cellStyle name="Normal 2 31 3 3 2" xfId="20979"/>
    <cellStyle name="Normal 2 31 3 4" xfId="20980"/>
    <cellStyle name="Normal 2 31 4" xfId="20981"/>
    <cellStyle name="Normal 2 31 4 2" xfId="20982"/>
    <cellStyle name="Normal 2 31 4 2 2" xfId="20983"/>
    <cellStyle name="Normal 2 31 4 3" xfId="20984"/>
    <cellStyle name="Normal 2 31 5" xfId="20985"/>
    <cellStyle name="Normal 2 31 5 2" xfId="20986"/>
    <cellStyle name="Normal 2 31 6" xfId="20987"/>
    <cellStyle name="Normal 2 32" xfId="4378"/>
    <cellStyle name="Normal 2 32 2" xfId="61395"/>
    <cellStyle name="Normal 2 32 3" xfId="61396"/>
    <cellStyle name="Normal 2 33" xfId="20988"/>
    <cellStyle name="Normal 2 34" xfId="20989"/>
    <cellStyle name="Normal 2 34 2" xfId="20990"/>
    <cellStyle name="Normal 2 34 2 2" xfId="20991"/>
    <cellStyle name="Normal 2 34 3" xfId="20992"/>
    <cellStyle name="Normal 2 35" xfId="20993"/>
    <cellStyle name="Normal 2 35 2" xfId="20994"/>
    <cellStyle name="Normal 2 35 2 2" xfId="20995"/>
    <cellStyle name="Normal 2 35 2 2 2" xfId="20996"/>
    <cellStyle name="Normal 2 35 2 2 2 2" xfId="20997"/>
    <cellStyle name="Normal 2 35 2 2 2 2 2" xfId="20998"/>
    <cellStyle name="Normal 2 35 2 2 2 3" xfId="20999"/>
    <cellStyle name="Normal 2 35 2 2 3" xfId="21000"/>
    <cellStyle name="Normal 2 35 2 2 3 2" xfId="21001"/>
    <cellStyle name="Normal 2 35 2 2 4" xfId="21002"/>
    <cellStyle name="Normal 2 35 2 3" xfId="21003"/>
    <cellStyle name="Normal 2 35 2 3 2" xfId="21004"/>
    <cellStyle name="Normal 2 35 2 3 2 2" xfId="21005"/>
    <cellStyle name="Normal 2 35 2 3 2 2 2" xfId="21006"/>
    <cellStyle name="Normal 2 35 2 3 2 3" xfId="21007"/>
    <cellStyle name="Normal 2 35 2 3 3" xfId="21008"/>
    <cellStyle name="Normal 2 35 2 3 3 2" xfId="21009"/>
    <cellStyle name="Normal 2 35 2 3 4" xfId="21010"/>
    <cellStyle name="Normal 2 35 2 4" xfId="21011"/>
    <cellStyle name="Normal 2 35 2 4 2" xfId="21012"/>
    <cellStyle name="Normal 2 35 2 4 2 2" xfId="21013"/>
    <cellStyle name="Normal 2 35 2 4 3" xfId="21014"/>
    <cellStyle name="Normal 2 35 2 5" xfId="21015"/>
    <cellStyle name="Normal 2 35 2 5 2" xfId="21016"/>
    <cellStyle name="Normal 2 35 2 6" xfId="21017"/>
    <cellStyle name="Normal 2 35 3" xfId="21018"/>
    <cellStyle name="Normal 2 35 3 2" xfId="21019"/>
    <cellStyle name="Normal 2 35 3 2 2" xfId="21020"/>
    <cellStyle name="Normal 2 35 3 2 2 2" xfId="21021"/>
    <cellStyle name="Normal 2 35 3 2 3" xfId="21022"/>
    <cellStyle name="Normal 2 35 3 3" xfId="21023"/>
    <cellStyle name="Normal 2 35 3 3 2" xfId="21024"/>
    <cellStyle name="Normal 2 35 3 4" xfId="21025"/>
    <cellStyle name="Normal 2 35 4" xfId="21026"/>
    <cellStyle name="Normal 2 35 4 2" xfId="21027"/>
    <cellStyle name="Normal 2 35 4 2 2" xfId="21028"/>
    <cellStyle name="Normal 2 35 4 2 2 2" xfId="21029"/>
    <cellStyle name="Normal 2 35 4 2 3" xfId="21030"/>
    <cellStyle name="Normal 2 35 4 3" xfId="21031"/>
    <cellStyle name="Normal 2 35 4 3 2" xfId="21032"/>
    <cellStyle name="Normal 2 35 4 4" xfId="21033"/>
    <cellStyle name="Normal 2 35 5" xfId="21034"/>
    <cellStyle name="Normal 2 35 5 2" xfId="21035"/>
    <cellStyle name="Normal 2 35 5 2 2" xfId="21036"/>
    <cellStyle name="Normal 2 35 5 3" xfId="21037"/>
    <cellStyle name="Normal 2 35 6" xfId="21038"/>
    <cellStyle name="Normal 2 35 6 2" xfId="21039"/>
    <cellStyle name="Normal 2 35 7" xfId="21040"/>
    <cellStyle name="Normal 2 36" xfId="21041"/>
    <cellStyle name="Normal 2 36 2" xfId="21042"/>
    <cellStyle name="Normal 2 37" xfId="21043"/>
    <cellStyle name="Normal 2 38" xfId="21044"/>
    <cellStyle name="Normal 2 39" xfId="21045"/>
    <cellStyle name="Normal 2 4" xfId="1820"/>
    <cellStyle name="Normal 2 4 2" xfId="4379"/>
    <cellStyle name="Normal 2 4 2 2" xfId="4380"/>
    <cellStyle name="Normal 2 4 2 2 2" xfId="61397"/>
    <cellStyle name="Normal 2 4 2 2 3" xfId="61398"/>
    <cellStyle name="Normal 2 4 2 3" xfId="21046"/>
    <cellStyle name="Normal 2 4 2 3 2" xfId="21047"/>
    <cellStyle name="Normal 2 4 2 3 2 2" xfId="21048"/>
    <cellStyle name="Normal 2 4 2 3 2 2 2" xfId="21049"/>
    <cellStyle name="Normal 2 4 2 3 2 2 2 2" xfId="21050"/>
    <cellStyle name="Normal 2 4 2 3 2 2 3" xfId="21051"/>
    <cellStyle name="Normal 2 4 2 3 2 3" xfId="21052"/>
    <cellStyle name="Normal 2 4 2 3 2 3 2" xfId="21053"/>
    <cellStyle name="Normal 2 4 2 3 2 4" xfId="21054"/>
    <cellStyle name="Normal 2 4 2 3 3" xfId="21055"/>
    <cellStyle name="Normal 2 4 2 3 3 2" xfId="21056"/>
    <cellStyle name="Normal 2 4 2 3 3 2 2" xfId="21057"/>
    <cellStyle name="Normal 2 4 2 3 3 2 2 2" xfId="21058"/>
    <cellStyle name="Normal 2 4 2 3 3 2 3" xfId="21059"/>
    <cellStyle name="Normal 2 4 2 3 3 3" xfId="21060"/>
    <cellStyle name="Normal 2 4 2 3 3 3 2" xfId="21061"/>
    <cellStyle name="Normal 2 4 2 3 3 4" xfId="21062"/>
    <cellStyle name="Normal 2 4 2 3 4" xfId="21063"/>
    <cellStyle name="Normal 2 4 2 3 4 2" xfId="21064"/>
    <cellStyle name="Normal 2 4 2 3 4 2 2" xfId="21065"/>
    <cellStyle name="Normal 2 4 2 3 4 3" xfId="21066"/>
    <cellStyle name="Normal 2 4 2 3 5" xfId="21067"/>
    <cellStyle name="Normal 2 4 2 3 5 2" xfId="21068"/>
    <cellStyle name="Normal 2 4 2 3 6" xfId="21069"/>
    <cellStyle name="Normal 2 4 2 4" xfId="61399"/>
    <cellStyle name="Normal 2 4 2 5" xfId="61400"/>
    <cellStyle name="Normal 2 4 3" xfId="4381"/>
    <cellStyle name="Normal 2 4 3 2" xfId="4382"/>
    <cellStyle name="Normal 2 4 3 2 2" xfId="61401"/>
    <cellStyle name="Normal 2 4 3 2 3" xfId="61402"/>
    <cellStyle name="Normal 2 4 3 3" xfId="61403"/>
    <cellStyle name="Normal 2 4 3 4" xfId="61404"/>
    <cellStyle name="Normal 2 4 4" xfId="21070"/>
    <cellStyle name="Normal 2 4 5" xfId="21071"/>
    <cellStyle name="Normal 2 4 5 2" xfId="21072"/>
    <cellStyle name="Normal 2 4 5 2 2" xfId="21073"/>
    <cellStyle name="Normal 2 4 5 2 2 2" xfId="21074"/>
    <cellStyle name="Normal 2 4 5 2 2 2 2" xfId="21075"/>
    <cellStyle name="Normal 2 4 5 2 2 3" xfId="21076"/>
    <cellStyle name="Normal 2 4 5 2 3" xfId="21077"/>
    <cellStyle name="Normal 2 4 5 2 3 2" xfId="21078"/>
    <cellStyle name="Normal 2 4 5 2 4" xfId="21079"/>
    <cellStyle name="Normal 2 4 5 3" xfId="21080"/>
    <cellStyle name="Normal 2 4 5 3 2" xfId="21081"/>
    <cellStyle name="Normal 2 4 5 3 2 2" xfId="21082"/>
    <cellStyle name="Normal 2 4 5 3 2 2 2" xfId="21083"/>
    <cellStyle name="Normal 2 4 5 3 2 3" xfId="21084"/>
    <cellStyle name="Normal 2 4 5 3 3" xfId="21085"/>
    <cellStyle name="Normal 2 4 5 3 3 2" xfId="21086"/>
    <cellStyle name="Normal 2 4 5 3 4" xfId="21087"/>
    <cellStyle name="Normal 2 4 5 4" xfId="21088"/>
    <cellStyle name="Normal 2 4 5 4 2" xfId="21089"/>
    <cellStyle name="Normal 2 4 5 4 2 2" xfId="21090"/>
    <cellStyle name="Normal 2 4 5 4 3" xfId="21091"/>
    <cellStyle name="Normal 2 4 5 5" xfId="21092"/>
    <cellStyle name="Normal 2 4 5 5 2" xfId="21093"/>
    <cellStyle name="Normal 2 4 5 6" xfId="21094"/>
    <cellStyle name="Normal 2 4 6" xfId="61405"/>
    <cellStyle name="Normal 2 40" xfId="21095"/>
    <cellStyle name="Normal 2 41" xfId="21096"/>
    <cellStyle name="Normal 2 42" xfId="21097"/>
    <cellStyle name="Normal 2 43" xfId="61406"/>
    <cellStyle name="Normal 2 44" xfId="61407"/>
    <cellStyle name="Normal 2 45" xfId="61408"/>
    <cellStyle name="Normal 2 46" xfId="61409"/>
    <cellStyle name="Normal 2 47" xfId="61410"/>
    <cellStyle name="Normal 2 48" xfId="61411"/>
    <cellStyle name="Normal 2 49" xfId="61412"/>
    <cellStyle name="Normal 2 5" xfId="4383"/>
    <cellStyle name="Normal 2 5 2" xfId="4384"/>
    <cellStyle name="Normal 2 5 2 2" xfId="21098"/>
    <cellStyle name="Normal 2 5 2 3" xfId="21099"/>
    <cellStyle name="Normal 2 5 2 4" xfId="61413"/>
    <cellStyle name="Normal 2 5 2 5" xfId="61414"/>
    <cellStyle name="Normal 2 5 3" xfId="21100"/>
    <cellStyle name="Normal 2 5 4" xfId="61415"/>
    <cellStyle name="Normal 2 5 5" xfId="61416"/>
    <cellStyle name="Normal 2 50" xfId="61417"/>
    <cellStyle name="Normal 2 51" xfId="61418"/>
    <cellStyle name="Normal 2 52" xfId="61419"/>
    <cellStyle name="Normal 2 53" xfId="61420"/>
    <cellStyle name="Normal 2 6" xfId="4385"/>
    <cellStyle name="Normal 2 6 2" xfId="4386"/>
    <cellStyle name="Normal 2 6 2 2" xfId="21101"/>
    <cellStyle name="Normal 2 6 2 3" xfId="61421"/>
    <cellStyle name="Normal 2 6 3" xfId="21102"/>
    <cellStyle name="Normal 2 6 3 2" xfId="21103"/>
    <cellStyle name="Normal 2 6 3 2 2" xfId="21104"/>
    <cellStyle name="Normal 2 6 3 2 2 2" xfId="21105"/>
    <cellStyle name="Normal 2 6 3 2 3" xfId="21106"/>
    <cellStyle name="Normal 2 6 3 3" xfId="21107"/>
    <cellStyle name="Normal 2 6 3 3 2" xfId="21108"/>
    <cellStyle name="Normal 2 6 3 4" xfId="21109"/>
    <cellStyle name="Normal 2 6 4" xfId="21110"/>
    <cellStyle name="Normal 2 6 4 2" xfId="21111"/>
    <cellStyle name="Normal 2 6 4 2 2" xfId="21112"/>
    <cellStyle name="Normal 2 6 4 2 2 2" xfId="21113"/>
    <cellStyle name="Normal 2 6 4 2 3" xfId="21114"/>
    <cellStyle name="Normal 2 6 4 3" xfId="21115"/>
    <cellStyle name="Normal 2 6 4 3 2" xfId="21116"/>
    <cellStyle name="Normal 2 6 4 4" xfId="21117"/>
    <cellStyle name="Normal 2 6 5" xfId="21118"/>
    <cellStyle name="Normal 2 6 5 2" xfId="21119"/>
    <cellStyle name="Normal 2 6 5 2 2" xfId="21120"/>
    <cellStyle name="Normal 2 6 5 3" xfId="21121"/>
    <cellStyle name="Normal 2 6 6" xfId="21122"/>
    <cellStyle name="Normal 2 6 6 2" xfId="21123"/>
    <cellStyle name="Normal 2 6 7" xfId="21124"/>
    <cellStyle name="Normal 2 6 8" xfId="21125"/>
    <cellStyle name="Normal 2 7" xfId="4387"/>
    <cellStyle name="Normal 2 7 2" xfId="4388"/>
    <cellStyle name="Normal 2 7 2 2" xfId="21126"/>
    <cellStyle name="Normal 2 7 2 3" xfId="61422"/>
    <cellStyle name="Normal 2 7 3" xfId="21127"/>
    <cellStyle name="Normal 2 7 3 2" xfId="21128"/>
    <cellStyle name="Normal 2 7 3 2 2" xfId="21129"/>
    <cellStyle name="Normal 2 7 3 2 2 2" xfId="21130"/>
    <cellStyle name="Normal 2 7 3 2 3" xfId="21131"/>
    <cellStyle name="Normal 2 7 3 3" xfId="21132"/>
    <cellStyle name="Normal 2 7 3 3 2" xfId="21133"/>
    <cellStyle name="Normal 2 7 3 4" xfId="21134"/>
    <cellStyle name="Normal 2 7 4" xfId="21135"/>
    <cellStyle name="Normal 2 7 4 2" xfId="21136"/>
    <cellStyle name="Normal 2 7 4 2 2" xfId="21137"/>
    <cellStyle name="Normal 2 7 4 2 2 2" xfId="21138"/>
    <cellStyle name="Normal 2 7 4 2 3" xfId="21139"/>
    <cellStyle name="Normal 2 7 4 3" xfId="21140"/>
    <cellStyle name="Normal 2 7 4 3 2" xfId="21141"/>
    <cellStyle name="Normal 2 7 4 4" xfId="21142"/>
    <cellStyle name="Normal 2 7 5" xfId="21143"/>
    <cellStyle name="Normal 2 7 5 2" xfId="21144"/>
    <cellStyle name="Normal 2 7 5 2 2" xfId="21145"/>
    <cellStyle name="Normal 2 7 5 3" xfId="21146"/>
    <cellStyle name="Normal 2 7 6" xfId="21147"/>
    <cellStyle name="Normal 2 7 6 2" xfId="21148"/>
    <cellStyle name="Normal 2 7 7" xfId="21149"/>
    <cellStyle name="Normal 2 7 8" xfId="21150"/>
    <cellStyle name="Normal 2 8" xfId="4389"/>
    <cellStyle name="Normal 2 8 2" xfId="4390"/>
    <cellStyle name="Normal 2 8 2 2" xfId="21151"/>
    <cellStyle name="Normal 2 8 2 3" xfId="61423"/>
    <cellStyle name="Normal 2 8 3" xfId="21152"/>
    <cellStyle name="Normal 2 8 3 2" xfId="21153"/>
    <cellStyle name="Normal 2 8 3 2 2" xfId="21154"/>
    <cellStyle name="Normal 2 8 3 2 2 2" xfId="21155"/>
    <cellStyle name="Normal 2 8 3 2 3" xfId="21156"/>
    <cellStyle name="Normal 2 8 3 3" xfId="21157"/>
    <cellStyle name="Normal 2 8 3 3 2" xfId="21158"/>
    <cellStyle name="Normal 2 8 3 4" xfId="21159"/>
    <cellStyle name="Normal 2 8 4" xfId="21160"/>
    <cellStyle name="Normal 2 8 4 2" xfId="21161"/>
    <cellStyle name="Normal 2 8 4 2 2" xfId="21162"/>
    <cellStyle name="Normal 2 8 4 2 2 2" xfId="21163"/>
    <cellStyle name="Normal 2 8 4 2 3" xfId="21164"/>
    <cellStyle name="Normal 2 8 4 3" xfId="21165"/>
    <cellStyle name="Normal 2 8 4 3 2" xfId="21166"/>
    <cellStyle name="Normal 2 8 4 4" xfId="21167"/>
    <cellStyle name="Normal 2 8 5" xfId="21168"/>
    <cellStyle name="Normal 2 8 5 2" xfId="21169"/>
    <cellStyle name="Normal 2 8 5 2 2" xfId="21170"/>
    <cellStyle name="Normal 2 8 5 3" xfId="21171"/>
    <cellStyle name="Normal 2 8 6" xfId="21172"/>
    <cellStyle name="Normal 2 8 6 2" xfId="21173"/>
    <cellStyle name="Normal 2 8 7" xfId="21174"/>
    <cellStyle name="Normal 2 8 8" xfId="21175"/>
    <cellStyle name="Normal 2 9" xfId="4391"/>
    <cellStyle name="Normal 2 9 2" xfId="4392"/>
    <cellStyle name="Normal 2 9 2 2" xfId="61424"/>
    <cellStyle name="Normal 2 9 2 3" xfId="61425"/>
    <cellStyle name="Normal 2 9 3" xfId="21176"/>
    <cellStyle name="Normal 2 9 3 2" xfId="21177"/>
    <cellStyle name="Normal 2 9 3 2 2" xfId="21178"/>
    <cellStyle name="Normal 2 9 3 2 2 2" xfId="21179"/>
    <cellStyle name="Normal 2 9 3 2 3" xfId="21180"/>
    <cellStyle name="Normal 2 9 3 3" xfId="21181"/>
    <cellStyle name="Normal 2 9 3 3 2" xfId="21182"/>
    <cellStyle name="Normal 2 9 3 4" xfId="21183"/>
    <cellStyle name="Normal 2 9 4" xfId="21184"/>
    <cellStyle name="Normal 2 9 4 2" xfId="21185"/>
    <cellStyle name="Normal 2 9 4 2 2" xfId="21186"/>
    <cellStyle name="Normal 2 9 4 2 2 2" xfId="21187"/>
    <cellStyle name="Normal 2 9 4 2 3" xfId="21188"/>
    <cellStyle name="Normal 2 9 4 3" xfId="21189"/>
    <cellStyle name="Normal 2 9 4 3 2" xfId="21190"/>
    <cellStyle name="Normal 2 9 4 4" xfId="21191"/>
    <cellStyle name="Normal 2 9 5" xfId="21192"/>
    <cellStyle name="Normal 2 9 5 2" xfId="21193"/>
    <cellStyle name="Normal 2 9 5 2 2" xfId="21194"/>
    <cellStyle name="Normal 2 9 5 3" xfId="21195"/>
    <cellStyle name="Normal 2 9 6" xfId="21196"/>
    <cellStyle name="Normal 2 9 6 2" xfId="21197"/>
    <cellStyle name="Normal 2 9 7" xfId="21198"/>
    <cellStyle name="Normal 2 9 8" xfId="21199"/>
    <cellStyle name="Normal 2_05-12  KH trung han 2016-2020 - Liem Thinh edited" xfId="4393"/>
    <cellStyle name="Normal 20" xfId="4394"/>
    <cellStyle name="Normal 20 10" xfId="61426"/>
    <cellStyle name="Normal 20 11" xfId="61427"/>
    <cellStyle name="Normal 20 12" xfId="61428"/>
    <cellStyle name="Normal 20 2" xfId="4395"/>
    <cellStyle name="Normal 20 2 2" xfId="21200"/>
    <cellStyle name="Normal 20 2 3" xfId="21201"/>
    <cellStyle name="Normal 20 2 4" xfId="61429"/>
    <cellStyle name="Normal 20 2 5" xfId="61430"/>
    <cellStyle name="Normal 20 3" xfId="21202"/>
    <cellStyle name="Normal 20 3 2" xfId="21203"/>
    <cellStyle name="Normal 20 4" xfId="21204"/>
    <cellStyle name="Normal 20 4 2" xfId="21205"/>
    <cellStyle name="Normal 20 5" xfId="21206"/>
    <cellStyle name="Normal 20 5 2" xfId="21207"/>
    <cellStyle name="Normal 20 6" xfId="21208"/>
    <cellStyle name="Normal 20 6 2" xfId="21209"/>
    <cellStyle name="Normal 20 7" xfId="21210"/>
    <cellStyle name="Normal 20 7 2" xfId="21211"/>
    <cellStyle name="Normal 20 8" xfId="21212"/>
    <cellStyle name="Normal 20 9" xfId="21213"/>
    <cellStyle name="Normal 21" xfId="1821"/>
    <cellStyle name="Normal 21 10" xfId="61431"/>
    <cellStyle name="Normal 21 11" xfId="61432"/>
    <cellStyle name="Normal 21 12" xfId="61433"/>
    <cellStyle name="Normal 21 2" xfId="1822"/>
    <cellStyle name="Normal 21 2 2" xfId="21214"/>
    <cellStyle name="Normal 21 2 3" xfId="21215"/>
    <cellStyle name="Normal 21 2 4" xfId="61434"/>
    <cellStyle name="Normal 21 2 5" xfId="61435"/>
    <cellStyle name="Normal 21 3" xfId="5808"/>
    <cellStyle name="Normal 21 3 2" xfId="21216"/>
    <cellStyle name="Normal 21 4" xfId="21217"/>
    <cellStyle name="Normal 21 4 2" xfId="21218"/>
    <cellStyle name="Normal 21 4 2 2" xfId="21219"/>
    <cellStyle name="Normal 21 5" xfId="21220"/>
    <cellStyle name="Normal 21 5 2" xfId="21221"/>
    <cellStyle name="Normal 21 6" xfId="21222"/>
    <cellStyle name="Normal 21 6 2" xfId="21223"/>
    <cellStyle name="Normal 21 7" xfId="21224"/>
    <cellStyle name="Normal 21 7 2" xfId="21225"/>
    <cellStyle name="Normal 21 8" xfId="21226"/>
    <cellStyle name="Normal 21 9" xfId="61436"/>
    <cellStyle name="Normal 22" xfId="1823"/>
    <cellStyle name="Normal 22 2" xfId="4396"/>
    <cellStyle name="Normal 22 2 2" xfId="21227"/>
    <cellStyle name="Normal 22 2 3" xfId="61437"/>
    <cellStyle name="Normal 22 2 4" xfId="61438"/>
    <cellStyle name="Normal 22 3" xfId="21228"/>
    <cellStyle name="Normal 22 4" xfId="21229"/>
    <cellStyle name="Normal 22 5" xfId="61439"/>
    <cellStyle name="Normal 22 6" xfId="61440"/>
    <cellStyle name="Normal 23" xfId="1824"/>
    <cellStyle name="Normal 23 2" xfId="1825"/>
    <cellStyle name="Normal 23 2 2" xfId="21230"/>
    <cellStyle name="Normal 23 2 3" xfId="61441"/>
    <cellStyle name="Normal 23 2 4" xfId="61442"/>
    <cellStyle name="Normal 23 3" xfId="1826"/>
    <cellStyle name="Normal 23 3 2" xfId="21231"/>
    <cellStyle name="Normal 23 3 3" xfId="21232"/>
    <cellStyle name="Normal 23 4" xfId="21233"/>
    <cellStyle name="Normal 23 5" xfId="61443"/>
    <cellStyle name="Normal 23 6" xfId="61444"/>
    <cellStyle name="Normal 23 7" xfId="61445"/>
    <cellStyle name="Normal 232" xfId="61446"/>
    <cellStyle name="Normal 24" xfId="1827"/>
    <cellStyle name="Normal 24 2" xfId="1828"/>
    <cellStyle name="Normal 24 2 2" xfId="4397"/>
    <cellStyle name="Normal 24 2 2 2" xfId="61447"/>
    <cellStyle name="Normal 24 2 2 3" xfId="61448"/>
    <cellStyle name="Normal 24 2 3" xfId="21234"/>
    <cellStyle name="Normal 24 2 4" xfId="21235"/>
    <cellStyle name="Normal 24 2 5" xfId="61449"/>
    <cellStyle name="Normal 24 3" xfId="21236"/>
    <cellStyle name="Normal 24 4" xfId="61450"/>
    <cellStyle name="Normal 24 5" xfId="61451"/>
    <cellStyle name="Normal 24 6" xfId="61452"/>
    <cellStyle name="Normal 25" xfId="1829"/>
    <cellStyle name="Normal 25 2" xfId="4398"/>
    <cellStyle name="Normal 25 2 2" xfId="21237"/>
    <cellStyle name="Normal 25 2 3" xfId="61453"/>
    <cellStyle name="Normal 25 2 4" xfId="61454"/>
    <cellStyle name="Normal 25 3" xfId="4399"/>
    <cellStyle name="Normal 25 3 2" xfId="61455"/>
    <cellStyle name="Normal 25 3 3" xfId="61456"/>
    <cellStyle name="Normal 25 4" xfId="21238"/>
    <cellStyle name="Normal 25 5" xfId="61457"/>
    <cellStyle name="Normal 25 6" xfId="61458"/>
    <cellStyle name="Normal 25 7" xfId="61459"/>
    <cellStyle name="Normal 26" xfId="1830"/>
    <cellStyle name="Normal 26 2" xfId="4400"/>
    <cellStyle name="Normal 26 2 2" xfId="21239"/>
    <cellStyle name="Normal 26 2 3" xfId="61460"/>
    <cellStyle name="Normal 26 2 4" xfId="61461"/>
    <cellStyle name="Normal 26 3" xfId="21240"/>
    <cellStyle name="Normal 26 4" xfId="61462"/>
    <cellStyle name="Normal 26 5" xfId="61463"/>
    <cellStyle name="Normal 26 6" xfId="61464"/>
    <cellStyle name="Normal 27" xfId="1831"/>
    <cellStyle name="Normal 27 2" xfId="4401"/>
    <cellStyle name="Normal 27 2 2" xfId="21241"/>
    <cellStyle name="Normal 27 2 3" xfId="61465"/>
    <cellStyle name="Normal 27 2 4" xfId="61466"/>
    <cellStyle name="Normal 27 3" xfId="21242"/>
    <cellStyle name="Normal 27 4" xfId="61467"/>
    <cellStyle name="Normal 27 5" xfId="61468"/>
    <cellStyle name="Normal 27 6" xfId="61469"/>
    <cellStyle name="Normal 28" xfId="1832"/>
    <cellStyle name="Normal 28 2" xfId="4402"/>
    <cellStyle name="Normal 28 2 2" xfId="21243"/>
    <cellStyle name="Normal 28 2 3" xfId="61470"/>
    <cellStyle name="Normal 28 2 4" xfId="61471"/>
    <cellStyle name="Normal 28 3" xfId="21244"/>
    <cellStyle name="Normal 28 4" xfId="61472"/>
    <cellStyle name="Normal 28 5" xfId="61473"/>
    <cellStyle name="Normal 28 6" xfId="61474"/>
    <cellStyle name="Normal 29" xfId="1833"/>
    <cellStyle name="Normal 29 2" xfId="4403"/>
    <cellStyle name="Normal 29 2 2" xfId="21245"/>
    <cellStyle name="Normal 29 2 3" xfId="61475"/>
    <cellStyle name="Normal 29 2 4" xfId="61476"/>
    <cellStyle name="Normal 29 3" xfId="21246"/>
    <cellStyle name="Normal 29 4" xfId="61477"/>
    <cellStyle name="Normal 29 5" xfId="61478"/>
    <cellStyle name="Normal 29 6" xfId="61479"/>
    <cellStyle name="Normal 3" xfId="20"/>
    <cellStyle name="Normal 3 10" xfId="4404"/>
    <cellStyle name="Normal 3 10 2" xfId="61480"/>
    <cellStyle name="Normal 3 10 3" xfId="61481"/>
    <cellStyle name="Normal 3 11" xfId="4405"/>
    <cellStyle name="Normal 3 11 2" xfId="61482"/>
    <cellStyle name="Normal 3 11 3" xfId="61483"/>
    <cellStyle name="Normal 3 12" xfId="4406"/>
    <cellStyle name="Normal 3 12 2" xfId="61484"/>
    <cellStyle name="Normal 3 12 3" xfId="61485"/>
    <cellStyle name="Normal 3 13" xfId="4407"/>
    <cellStyle name="Normal 3 13 2" xfId="61486"/>
    <cellStyle name="Normal 3 13 3" xfId="61487"/>
    <cellStyle name="Normal 3 14" xfId="4408"/>
    <cellStyle name="Normal 3 14 2" xfId="61488"/>
    <cellStyle name="Normal 3 14 3" xfId="61489"/>
    <cellStyle name="Normal 3 15" xfId="4409"/>
    <cellStyle name="Normal 3 15 2" xfId="61490"/>
    <cellStyle name="Normal 3 15 3" xfId="61491"/>
    <cellStyle name="Normal 3 16" xfId="4410"/>
    <cellStyle name="Normal 3 16 2" xfId="61492"/>
    <cellStyle name="Normal 3 16 3" xfId="61493"/>
    <cellStyle name="Normal 3 17" xfId="4411"/>
    <cellStyle name="Normal 3 17 2" xfId="61494"/>
    <cellStyle name="Normal 3 17 3" xfId="61495"/>
    <cellStyle name="Normal 3 18" xfId="4412"/>
    <cellStyle name="Normal 3 18 2" xfId="61496"/>
    <cellStyle name="Normal 3 18 3" xfId="61497"/>
    <cellStyle name="Normal 3 19" xfId="21247"/>
    <cellStyle name="Normal 3 2" xfId="1834"/>
    <cellStyle name="Normal 3 2 10" xfId="21248"/>
    <cellStyle name="Normal 3 2 10 2" xfId="21249"/>
    <cellStyle name="Normal 3 2 10 2 2" xfId="21250"/>
    <cellStyle name="Normal 3 2 10 2 2 2" xfId="21251"/>
    <cellStyle name="Normal 3 2 10 2 2 2 2" xfId="21252"/>
    <cellStyle name="Normal 3 2 10 2 2 3" xfId="21253"/>
    <cellStyle name="Normal 3 2 10 2 3" xfId="21254"/>
    <cellStyle name="Normal 3 2 10 2 3 2" xfId="21255"/>
    <cellStyle name="Normal 3 2 10 2 4" xfId="21256"/>
    <cellStyle name="Normal 3 2 10 3" xfId="21257"/>
    <cellStyle name="Normal 3 2 10 3 2" xfId="21258"/>
    <cellStyle name="Normal 3 2 10 3 2 2" xfId="21259"/>
    <cellStyle name="Normal 3 2 10 3 2 2 2" xfId="21260"/>
    <cellStyle name="Normal 3 2 10 3 2 3" xfId="21261"/>
    <cellStyle name="Normal 3 2 10 3 3" xfId="21262"/>
    <cellStyle name="Normal 3 2 10 3 3 2" xfId="21263"/>
    <cellStyle name="Normal 3 2 10 3 4" xfId="21264"/>
    <cellStyle name="Normal 3 2 10 4" xfId="21265"/>
    <cellStyle name="Normal 3 2 10 4 2" xfId="21266"/>
    <cellStyle name="Normal 3 2 10 4 2 2" xfId="21267"/>
    <cellStyle name="Normal 3 2 10 4 3" xfId="21268"/>
    <cellStyle name="Normal 3 2 10 5" xfId="21269"/>
    <cellStyle name="Normal 3 2 10 5 2" xfId="21270"/>
    <cellStyle name="Normal 3 2 10 6" xfId="21271"/>
    <cellStyle name="Normal 3 2 11" xfId="21272"/>
    <cellStyle name="Normal 3 2 12" xfId="21273"/>
    <cellStyle name="Normal 3 2 13" xfId="61498"/>
    <cellStyle name="Normal 3 2 2" xfId="1835"/>
    <cellStyle name="Normal 3 2 2 10" xfId="61499"/>
    <cellStyle name="Normal 3 2 2 11" xfId="61500"/>
    <cellStyle name="Normal 3 2 2 12" xfId="61501"/>
    <cellStyle name="Normal 3 2 2 2" xfId="4413"/>
    <cellStyle name="Normal 3 2 2 2 2" xfId="21274"/>
    <cellStyle name="Normal 3 2 2 2 3" xfId="21275"/>
    <cellStyle name="Normal 3 2 2 2 4" xfId="61502"/>
    <cellStyle name="Normal 3 2 2 2 5" xfId="61503"/>
    <cellStyle name="Normal 3 2 2 3" xfId="21276"/>
    <cellStyle name="Normal 3 2 2 3 2" xfId="21277"/>
    <cellStyle name="Normal 3 2 2 4" xfId="21278"/>
    <cellStyle name="Normal 3 2 2 4 2" xfId="21279"/>
    <cellStyle name="Normal 3 2 2 5" xfId="21280"/>
    <cellStyle name="Normal 3 2 2 5 2" xfId="21281"/>
    <cellStyle name="Normal 3 2 2 6" xfId="21282"/>
    <cellStyle name="Normal 3 2 2 6 2" xfId="21283"/>
    <cellStyle name="Normal 3 2 2 7" xfId="21284"/>
    <cellStyle name="Normal 3 2 2 7 2" xfId="21285"/>
    <cellStyle name="Normal 3 2 2 8" xfId="21286"/>
    <cellStyle name="Normal 3 2 2 9" xfId="21287"/>
    <cellStyle name="Normal 3 2 3" xfId="1836"/>
    <cellStyle name="Normal 3 2 3 2" xfId="4414"/>
    <cellStyle name="Normal 3 2 3 2 2" xfId="21288"/>
    <cellStyle name="Normal 3 2 3 2 3" xfId="61504"/>
    <cellStyle name="Normal 3 2 3 2 4" xfId="61505"/>
    <cellStyle name="Normal 3 2 3 3" xfId="21289"/>
    <cellStyle name="Normal 3 2 3 4" xfId="21290"/>
    <cellStyle name="Normal 3 2 3 5" xfId="61506"/>
    <cellStyle name="Normal 3 2 3 6" xfId="61507"/>
    <cellStyle name="Normal 3 2 4" xfId="1837"/>
    <cellStyle name="Normal 3 2 4 2" xfId="21291"/>
    <cellStyle name="Normal 3 2 4 3" xfId="21292"/>
    <cellStyle name="Normal 3 2 4 4" xfId="61508"/>
    <cellStyle name="Normal 3 2 4 5" xfId="61509"/>
    <cellStyle name="Normal 3 2 4 6" xfId="61510"/>
    <cellStyle name="Normal 3 2 5" xfId="1838"/>
    <cellStyle name="Normal 3 2 5 2" xfId="4415"/>
    <cellStyle name="Normal 3 2 5 2 2" xfId="21293"/>
    <cellStyle name="Normal 3 2 5 2 2 2" xfId="21294"/>
    <cellStyle name="Normal 3 2 5 2 2 2 2" xfId="21295"/>
    <cellStyle name="Normal 3 2 5 2 2 2 2 2" xfId="21296"/>
    <cellStyle name="Normal 3 2 5 2 2 2 2 2 2" xfId="21297"/>
    <cellStyle name="Normal 3 2 5 2 2 2 2 2 2 2" xfId="21298"/>
    <cellStyle name="Normal 3 2 5 2 2 2 2 2 3" xfId="21299"/>
    <cellStyle name="Normal 3 2 5 2 2 2 2 3" xfId="21300"/>
    <cellStyle name="Normal 3 2 5 2 2 2 2 3 2" xfId="21301"/>
    <cellStyle name="Normal 3 2 5 2 2 2 2 4" xfId="21302"/>
    <cellStyle name="Normal 3 2 5 2 2 2 3" xfId="21303"/>
    <cellStyle name="Normal 3 2 5 2 2 2 3 2" xfId="21304"/>
    <cellStyle name="Normal 3 2 5 2 2 2 3 2 2" xfId="21305"/>
    <cellStyle name="Normal 3 2 5 2 2 2 3 2 2 2" xfId="21306"/>
    <cellStyle name="Normal 3 2 5 2 2 2 3 2 3" xfId="21307"/>
    <cellStyle name="Normal 3 2 5 2 2 2 3 3" xfId="21308"/>
    <cellStyle name="Normal 3 2 5 2 2 2 3 3 2" xfId="21309"/>
    <cellStyle name="Normal 3 2 5 2 2 2 3 4" xfId="21310"/>
    <cellStyle name="Normal 3 2 5 2 2 2 4" xfId="21311"/>
    <cellStyle name="Normal 3 2 5 2 2 2 4 2" xfId="21312"/>
    <cellStyle name="Normal 3 2 5 2 2 2 4 2 2" xfId="21313"/>
    <cellStyle name="Normal 3 2 5 2 2 2 4 3" xfId="21314"/>
    <cellStyle name="Normal 3 2 5 2 2 2 5" xfId="21315"/>
    <cellStyle name="Normal 3 2 5 2 2 2 5 2" xfId="21316"/>
    <cellStyle name="Normal 3 2 5 2 2 2 6" xfId="21317"/>
    <cellStyle name="Normal 3 2 5 2 2 3" xfId="21318"/>
    <cellStyle name="Normal 3 2 5 2 2 3 2" xfId="21319"/>
    <cellStyle name="Normal 3 2 5 2 2 3 2 2" xfId="21320"/>
    <cellStyle name="Normal 3 2 5 2 2 3 2 2 2" xfId="21321"/>
    <cellStyle name="Normal 3 2 5 2 2 3 2 3" xfId="21322"/>
    <cellStyle name="Normal 3 2 5 2 2 3 3" xfId="21323"/>
    <cellStyle name="Normal 3 2 5 2 2 3 3 2" xfId="21324"/>
    <cellStyle name="Normal 3 2 5 2 2 3 4" xfId="21325"/>
    <cellStyle name="Normal 3 2 5 2 2 4" xfId="21326"/>
    <cellStyle name="Normal 3 2 5 2 2 4 2" xfId="21327"/>
    <cellStyle name="Normal 3 2 5 2 2 4 2 2" xfId="21328"/>
    <cellStyle name="Normal 3 2 5 2 2 4 2 2 2" xfId="21329"/>
    <cellStyle name="Normal 3 2 5 2 2 4 2 3" xfId="21330"/>
    <cellStyle name="Normal 3 2 5 2 2 4 3" xfId="21331"/>
    <cellStyle name="Normal 3 2 5 2 2 4 3 2" xfId="21332"/>
    <cellStyle name="Normal 3 2 5 2 2 4 4" xfId="21333"/>
    <cellStyle name="Normal 3 2 5 2 2 5" xfId="21334"/>
    <cellStyle name="Normal 3 2 5 2 2 5 2" xfId="21335"/>
    <cellStyle name="Normal 3 2 5 2 2 5 2 2" xfId="21336"/>
    <cellStyle name="Normal 3 2 5 2 2 5 3" xfId="21337"/>
    <cellStyle name="Normal 3 2 5 2 2 6" xfId="21338"/>
    <cellStyle name="Normal 3 2 5 2 2 6 2" xfId="21339"/>
    <cellStyle name="Normal 3 2 5 2 2 7" xfId="21340"/>
    <cellStyle name="Normal 3 2 5 2 3" xfId="21341"/>
    <cellStyle name="Normal 3 2 5 2 3 2" xfId="21342"/>
    <cellStyle name="Normal 3 2 5 2 3 2 2" xfId="21343"/>
    <cellStyle name="Normal 3 2 5 2 3 2 2 2" xfId="21344"/>
    <cellStyle name="Normal 3 2 5 2 3 2 2 2 2" xfId="21345"/>
    <cellStyle name="Normal 3 2 5 2 3 2 2 3" xfId="21346"/>
    <cellStyle name="Normal 3 2 5 2 3 2 3" xfId="21347"/>
    <cellStyle name="Normal 3 2 5 2 3 2 3 2" xfId="21348"/>
    <cellStyle name="Normal 3 2 5 2 3 2 4" xfId="21349"/>
    <cellStyle name="Normal 3 2 5 2 3 3" xfId="21350"/>
    <cellStyle name="Normal 3 2 5 2 3 3 2" xfId="21351"/>
    <cellStyle name="Normal 3 2 5 2 3 3 2 2" xfId="21352"/>
    <cellStyle name="Normal 3 2 5 2 3 3 2 2 2" xfId="21353"/>
    <cellStyle name="Normal 3 2 5 2 3 3 2 3" xfId="21354"/>
    <cellStyle name="Normal 3 2 5 2 3 3 3" xfId="21355"/>
    <cellStyle name="Normal 3 2 5 2 3 3 3 2" xfId="21356"/>
    <cellStyle name="Normal 3 2 5 2 3 3 4" xfId="21357"/>
    <cellStyle name="Normal 3 2 5 2 3 4" xfId="21358"/>
    <cellStyle name="Normal 3 2 5 2 3 4 2" xfId="21359"/>
    <cellStyle name="Normal 3 2 5 2 3 4 2 2" xfId="21360"/>
    <cellStyle name="Normal 3 2 5 2 3 4 3" xfId="21361"/>
    <cellStyle name="Normal 3 2 5 2 3 5" xfId="21362"/>
    <cellStyle name="Normal 3 2 5 2 3 5 2" xfId="21363"/>
    <cellStyle name="Normal 3 2 5 2 3 6" xfId="21364"/>
    <cellStyle name="Normal 3 2 5 2 4" xfId="21365"/>
    <cellStyle name="Normal 3 2 5 2 4 2" xfId="21366"/>
    <cellStyle name="Normal 3 2 5 2 4 2 2" xfId="21367"/>
    <cellStyle name="Normal 3 2 5 2 4 2 2 2" xfId="21368"/>
    <cellStyle name="Normal 3 2 5 2 4 2 3" xfId="21369"/>
    <cellStyle name="Normal 3 2 5 2 4 3" xfId="21370"/>
    <cellStyle name="Normal 3 2 5 2 4 3 2" xfId="21371"/>
    <cellStyle name="Normal 3 2 5 2 4 4" xfId="21372"/>
    <cellStyle name="Normal 3 2 5 2 5" xfId="21373"/>
    <cellStyle name="Normal 3 2 5 2 5 2" xfId="21374"/>
    <cellStyle name="Normal 3 2 5 2 5 2 2" xfId="21375"/>
    <cellStyle name="Normal 3 2 5 2 5 2 2 2" xfId="21376"/>
    <cellStyle name="Normal 3 2 5 2 5 2 3" xfId="21377"/>
    <cellStyle name="Normal 3 2 5 2 5 3" xfId="21378"/>
    <cellStyle name="Normal 3 2 5 2 5 3 2" xfId="21379"/>
    <cellStyle name="Normal 3 2 5 2 5 4" xfId="21380"/>
    <cellStyle name="Normal 3 2 5 2 6" xfId="21381"/>
    <cellStyle name="Normal 3 2 5 2 6 2" xfId="21382"/>
    <cellStyle name="Normal 3 2 5 2 6 2 2" xfId="21383"/>
    <cellStyle name="Normal 3 2 5 2 6 3" xfId="21384"/>
    <cellStyle name="Normal 3 2 5 2 7" xfId="21385"/>
    <cellStyle name="Normal 3 2 5 2 7 2" xfId="21386"/>
    <cellStyle name="Normal 3 2 5 2 8" xfId="21387"/>
    <cellStyle name="Normal 3 2 5 2 8 2" xfId="21388"/>
    <cellStyle name="Normal 3 2 5 2 9" xfId="21389"/>
    <cellStyle name="Normal 3 2 5 3" xfId="21390"/>
    <cellStyle name="Normal 3 2 5 3 2" xfId="21391"/>
    <cellStyle name="Normal 3 2 5 3 2 2" xfId="21392"/>
    <cellStyle name="Normal 3 2 5 3 2 2 2" xfId="21393"/>
    <cellStyle name="Normal 3 2 5 3 2 2 2 2" xfId="21394"/>
    <cellStyle name="Normal 3 2 5 3 2 2 2 2 2" xfId="21395"/>
    <cellStyle name="Normal 3 2 5 3 2 2 2 3" xfId="21396"/>
    <cellStyle name="Normal 3 2 5 3 2 2 3" xfId="21397"/>
    <cellStyle name="Normal 3 2 5 3 2 2 3 2" xfId="21398"/>
    <cellStyle name="Normal 3 2 5 3 2 2 4" xfId="21399"/>
    <cellStyle name="Normal 3 2 5 3 2 3" xfId="21400"/>
    <cellStyle name="Normal 3 2 5 3 2 3 2" xfId="21401"/>
    <cellStyle name="Normal 3 2 5 3 2 3 2 2" xfId="21402"/>
    <cellStyle name="Normal 3 2 5 3 2 3 2 2 2" xfId="21403"/>
    <cellStyle name="Normal 3 2 5 3 2 3 2 3" xfId="21404"/>
    <cellStyle name="Normal 3 2 5 3 2 3 3" xfId="21405"/>
    <cellStyle name="Normal 3 2 5 3 2 3 3 2" xfId="21406"/>
    <cellStyle name="Normal 3 2 5 3 2 3 4" xfId="21407"/>
    <cellStyle name="Normal 3 2 5 3 2 4" xfId="21408"/>
    <cellStyle name="Normal 3 2 5 3 2 4 2" xfId="21409"/>
    <cellStyle name="Normal 3 2 5 3 2 4 2 2" xfId="21410"/>
    <cellStyle name="Normal 3 2 5 3 2 4 3" xfId="21411"/>
    <cellStyle name="Normal 3 2 5 3 2 5" xfId="21412"/>
    <cellStyle name="Normal 3 2 5 3 2 5 2" xfId="21413"/>
    <cellStyle name="Normal 3 2 5 3 2 6" xfId="21414"/>
    <cellStyle name="Normal 3 2 5 3 3" xfId="21415"/>
    <cellStyle name="Normal 3 2 5 3 3 2" xfId="21416"/>
    <cellStyle name="Normal 3 2 5 3 3 2 2" xfId="21417"/>
    <cellStyle name="Normal 3 2 5 3 3 2 2 2" xfId="21418"/>
    <cellStyle name="Normal 3 2 5 3 3 2 3" xfId="21419"/>
    <cellStyle name="Normal 3 2 5 3 3 3" xfId="21420"/>
    <cellStyle name="Normal 3 2 5 3 3 3 2" xfId="21421"/>
    <cellStyle name="Normal 3 2 5 3 3 4" xfId="21422"/>
    <cellStyle name="Normal 3 2 5 3 4" xfId="21423"/>
    <cellStyle name="Normal 3 2 5 3 4 2" xfId="21424"/>
    <cellStyle name="Normal 3 2 5 3 4 2 2" xfId="21425"/>
    <cellStyle name="Normal 3 2 5 3 4 2 2 2" xfId="21426"/>
    <cellStyle name="Normal 3 2 5 3 4 2 3" xfId="21427"/>
    <cellStyle name="Normal 3 2 5 3 4 3" xfId="21428"/>
    <cellStyle name="Normal 3 2 5 3 4 3 2" xfId="21429"/>
    <cellStyle name="Normal 3 2 5 3 4 4" xfId="21430"/>
    <cellStyle name="Normal 3 2 5 3 5" xfId="21431"/>
    <cellStyle name="Normal 3 2 5 3 5 2" xfId="21432"/>
    <cellStyle name="Normal 3 2 5 3 5 2 2" xfId="21433"/>
    <cellStyle name="Normal 3 2 5 3 5 3" xfId="21434"/>
    <cellStyle name="Normal 3 2 5 3 6" xfId="21435"/>
    <cellStyle name="Normal 3 2 5 3 6 2" xfId="21436"/>
    <cellStyle name="Normal 3 2 5 3 7" xfId="21437"/>
    <cellStyle name="Normal 3 2 5 4" xfId="21438"/>
    <cellStyle name="Normal 3 2 5 4 2" xfId="21439"/>
    <cellStyle name="Normal 3 2 5 4 2 2" xfId="21440"/>
    <cellStyle name="Normal 3 2 5 4 2 2 2" xfId="21441"/>
    <cellStyle name="Normal 3 2 5 4 2 2 2 2" xfId="21442"/>
    <cellStyle name="Normal 3 2 5 4 2 2 3" xfId="21443"/>
    <cellStyle name="Normal 3 2 5 4 2 3" xfId="21444"/>
    <cellStyle name="Normal 3 2 5 4 2 3 2" xfId="21445"/>
    <cellStyle name="Normal 3 2 5 4 2 4" xfId="21446"/>
    <cellStyle name="Normal 3 2 5 4 3" xfId="21447"/>
    <cellStyle name="Normal 3 2 5 4 3 2" xfId="21448"/>
    <cellStyle name="Normal 3 2 5 4 3 2 2" xfId="21449"/>
    <cellStyle name="Normal 3 2 5 4 3 2 2 2" xfId="21450"/>
    <cellStyle name="Normal 3 2 5 4 3 2 3" xfId="21451"/>
    <cellStyle name="Normal 3 2 5 4 3 3" xfId="21452"/>
    <cellStyle name="Normal 3 2 5 4 3 3 2" xfId="21453"/>
    <cellStyle name="Normal 3 2 5 4 3 4" xfId="21454"/>
    <cellStyle name="Normal 3 2 5 4 4" xfId="21455"/>
    <cellStyle name="Normal 3 2 5 4 4 2" xfId="21456"/>
    <cellStyle name="Normal 3 2 5 4 4 2 2" xfId="21457"/>
    <cellStyle name="Normal 3 2 5 4 4 3" xfId="21458"/>
    <cellStyle name="Normal 3 2 5 4 5" xfId="21459"/>
    <cellStyle name="Normal 3 2 5 4 5 2" xfId="21460"/>
    <cellStyle name="Normal 3 2 5 4 6" xfId="21461"/>
    <cellStyle name="Normal 3 2 5 5" xfId="21462"/>
    <cellStyle name="Normal 3 2 6" xfId="4416"/>
    <cellStyle name="Normal 3 2 6 2" xfId="4417"/>
    <cellStyle name="Normal 3 2 6 2 2" xfId="21463"/>
    <cellStyle name="Normal 3 2 6 2 2 2" xfId="21464"/>
    <cellStyle name="Normal 3 2 6 2 2 2 2" xfId="21465"/>
    <cellStyle name="Normal 3 2 6 2 2 2 2 2" xfId="21466"/>
    <cellStyle name="Normal 3 2 6 2 2 2 2 2 2" xfId="21467"/>
    <cellStyle name="Normal 3 2 6 2 2 2 2 2 2 2" xfId="21468"/>
    <cellStyle name="Normal 3 2 6 2 2 2 2 2 3" xfId="21469"/>
    <cellStyle name="Normal 3 2 6 2 2 2 2 3" xfId="21470"/>
    <cellStyle name="Normal 3 2 6 2 2 2 2 3 2" xfId="21471"/>
    <cellStyle name="Normal 3 2 6 2 2 2 2 4" xfId="21472"/>
    <cellStyle name="Normal 3 2 6 2 2 2 3" xfId="21473"/>
    <cellStyle name="Normal 3 2 6 2 2 2 3 2" xfId="21474"/>
    <cellStyle name="Normal 3 2 6 2 2 2 3 2 2" xfId="21475"/>
    <cellStyle name="Normal 3 2 6 2 2 2 3 2 2 2" xfId="21476"/>
    <cellStyle name="Normal 3 2 6 2 2 2 3 2 3" xfId="21477"/>
    <cellStyle name="Normal 3 2 6 2 2 2 3 3" xfId="21478"/>
    <cellStyle name="Normal 3 2 6 2 2 2 3 3 2" xfId="21479"/>
    <cellStyle name="Normal 3 2 6 2 2 2 3 4" xfId="21480"/>
    <cellStyle name="Normal 3 2 6 2 2 2 4" xfId="21481"/>
    <cellStyle name="Normal 3 2 6 2 2 2 4 2" xfId="21482"/>
    <cellStyle name="Normal 3 2 6 2 2 2 4 2 2" xfId="21483"/>
    <cellStyle name="Normal 3 2 6 2 2 2 4 3" xfId="21484"/>
    <cellStyle name="Normal 3 2 6 2 2 2 5" xfId="21485"/>
    <cellStyle name="Normal 3 2 6 2 2 2 5 2" xfId="21486"/>
    <cellStyle name="Normal 3 2 6 2 2 2 6" xfId="21487"/>
    <cellStyle name="Normal 3 2 6 2 2 3" xfId="21488"/>
    <cellStyle name="Normal 3 2 6 2 2 3 2" xfId="21489"/>
    <cellStyle name="Normal 3 2 6 2 2 3 2 2" xfId="21490"/>
    <cellStyle name="Normal 3 2 6 2 2 3 2 2 2" xfId="21491"/>
    <cellStyle name="Normal 3 2 6 2 2 3 2 3" xfId="21492"/>
    <cellStyle name="Normal 3 2 6 2 2 3 3" xfId="21493"/>
    <cellStyle name="Normal 3 2 6 2 2 3 3 2" xfId="21494"/>
    <cellStyle name="Normal 3 2 6 2 2 3 4" xfId="21495"/>
    <cellStyle name="Normal 3 2 6 2 2 4" xfId="21496"/>
    <cellStyle name="Normal 3 2 6 2 2 4 2" xfId="21497"/>
    <cellStyle name="Normal 3 2 6 2 2 4 2 2" xfId="21498"/>
    <cellStyle name="Normal 3 2 6 2 2 4 2 2 2" xfId="21499"/>
    <cellStyle name="Normal 3 2 6 2 2 4 2 3" xfId="21500"/>
    <cellStyle name="Normal 3 2 6 2 2 4 3" xfId="21501"/>
    <cellStyle name="Normal 3 2 6 2 2 4 3 2" xfId="21502"/>
    <cellStyle name="Normal 3 2 6 2 2 4 4" xfId="21503"/>
    <cellStyle name="Normal 3 2 6 2 2 5" xfId="21504"/>
    <cellStyle name="Normal 3 2 6 2 2 5 2" xfId="21505"/>
    <cellStyle name="Normal 3 2 6 2 2 5 2 2" xfId="21506"/>
    <cellStyle name="Normal 3 2 6 2 2 5 3" xfId="21507"/>
    <cellStyle name="Normal 3 2 6 2 2 6" xfId="21508"/>
    <cellStyle name="Normal 3 2 6 2 2 6 2" xfId="21509"/>
    <cellStyle name="Normal 3 2 6 2 2 7" xfId="21510"/>
    <cellStyle name="Normal 3 2 6 2 3" xfId="21511"/>
    <cellStyle name="Normal 3 2 6 2 3 2" xfId="21512"/>
    <cellStyle name="Normal 3 2 6 2 3 2 2" xfId="21513"/>
    <cellStyle name="Normal 3 2 6 2 3 2 2 2" xfId="21514"/>
    <cellStyle name="Normal 3 2 6 2 3 2 2 2 2" xfId="21515"/>
    <cellStyle name="Normal 3 2 6 2 3 2 2 3" xfId="21516"/>
    <cellStyle name="Normal 3 2 6 2 3 2 3" xfId="21517"/>
    <cellStyle name="Normal 3 2 6 2 3 2 3 2" xfId="21518"/>
    <cellStyle name="Normal 3 2 6 2 3 2 4" xfId="21519"/>
    <cellStyle name="Normal 3 2 6 2 3 3" xfId="21520"/>
    <cellStyle name="Normal 3 2 6 2 3 3 2" xfId="21521"/>
    <cellStyle name="Normal 3 2 6 2 3 3 2 2" xfId="21522"/>
    <cellStyle name="Normal 3 2 6 2 3 3 2 2 2" xfId="21523"/>
    <cellStyle name="Normal 3 2 6 2 3 3 2 3" xfId="21524"/>
    <cellStyle name="Normal 3 2 6 2 3 3 3" xfId="21525"/>
    <cellStyle name="Normal 3 2 6 2 3 3 3 2" xfId="21526"/>
    <cellStyle name="Normal 3 2 6 2 3 3 4" xfId="21527"/>
    <cellStyle name="Normal 3 2 6 2 3 4" xfId="21528"/>
    <cellStyle name="Normal 3 2 6 2 3 4 2" xfId="21529"/>
    <cellStyle name="Normal 3 2 6 2 3 4 2 2" xfId="21530"/>
    <cellStyle name="Normal 3 2 6 2 3 4 3" xfId="21531"/>
    <cellStyle name="Normal 3 2 6 2 3 5" xfId="21532"/>
    <cellStyle name="Normal 3 2 6 2 3 5 2" xfId="21533"/>
    <cellStyle name="Normal 3 2 6 2 3 6" xfId="21534"/>
    <cellStyle name="Normal 3 2 6 2 4" xfId="21535"/>
    <cellStyle name="Normal 3 2 6 2 4 2" xfId="21536"/>
    <cellStyle name="Normal 3 2 6 2 4 2 2" xfId="21537"/>
    <cellStyle name="Normal 3 2 6 2 4 2 2 2" xfId="21538"/>
    <cellStyle name="Normal 3 2 6 2 4 2 3" xfId="21539"/>
    <cellStyle name="Normal 3 2 6 2 4 3" xfId="21540"/>
    <cellStyle name="Normal 3 2 6 2 4 3 2" xfId="21541"/>
    <cellStyle name="Normal 3 2 6 2 4 4" xfId="21542"/>
    <cellStyle name="Normal 3 2 6 2 5" xfId="21543"/>
    <cellStyle name="Normal 3 2 6 2 5 2" xfId="21544"/>
    <cellStyle name="Normal 3 2 6 2 5 2 2" xfId="21545"/>
    <cellStyle name="Normal 3 2 6 2 5 2 2 2" xfId="21546"/>
    <cellStyle name="Normal 3 2 6 2 5 2 3" xfId="21547"/>
    <cellStyle name="Normal 3 2 6 2 5 3" xfId="21548"/>
    <cellStyle name="Normal 3 2 6 2 5 3 2" xfId="21549"/>
    <cellStyle name="Normal 3 2 6 2 5 4" xfId="21550"/>
    <cellStyle name="Normal 3 2 6 2 6" xfId="21551"/>
    <cellStyle name="Normal 3 2 6 2 6 2" xfId="21552"/>
    <cellStyle name="Normal 3 2 6 2 6 2 2" xfId="21553"/>
    <cellStyle name="Normal 3 2 6 2 6 3" xfId="21554"/>
    <cellStyle name="Normal 3 2 6 2 7" xfId="21555"/>
    <cellStyle name="Normal 3 2 6 2 7 2" xfId="21556"/>
    <cellStyle name="Normal 3 2 6 2 8" xfId="21557"/>
    <cellStyle name="Normal 3 2 6 2 8 2" xfId="21558"/>
    <cellStyle name="Normal 3 2 6 2 9" xfId="21559"/>
    <cellStyle name="Normal 3 2 6 3" xfId="21560"/>
    <cellStyle name="Normal 3 2 6 3 2" xfId="21561"/>
    <cellStyle name="Normal 3 2 6 3 2 2" xfId="21562"/>
    <cellStyle name="Normal 3 2 6 3 2 2 2" xfId="21563"/>
    <cellStyle name="Normal 3 2 6 3 2 2 2 2" xfId="21564"/>
    <cellStyle name="Normal 3 2 6 3 2 2 2 2 2" xfId="21565"/>
    <cellStyle name="Normal 3 2 6 3 2 2 2 3" xfId="21566"/>
    <cellStyle name="Normal 3 2 6 3 2 2 3" xfId="21567"/>
    <cellStyle name="Normal 3 2 6 3 2 2 3 2" xfId="21568"/>
    <cellStyle name="Normal 3 2 6 3 2 2 4" xfId="21569"/>
    <cellStyle name="Normal 3 2 6 3 2 3" xfId="21570"/>
    <cellStyle name="Normal 3 2 6 3 2 3 2" xfId="21571"/>
    <cellStyle name="Normal 3 2 6 3 2 3 2 2" xfId="21572"/>
    <cellStyle name="Normal 3 2 6 3 2 3 2 2 2" xfId="21573"/>
    <cellStyle name="Normal 3 2 6 3 2 3 2 3" xfId="21574"/>
    <cellStyle name="Normal 3 2 6 3 2 3 3" xfId="21575"/>
    <cellStyle name="Normal 3 2 6 3 2 3 3 2" xfId="21576"/>
    <cellStyle name="Normal 3 2 6 3 2 3 4" xfId="21577"/>
    <cellStyle name="Normal 3 2 6 3 2 4" xfId="21578"/>
    <cellStyle name="Normal 3 2 6 3 2 4 2" xfId="21579"/>
    <cellStyle name="Normal 3 2 6 3 2 4 2 2" xfId="21580"/>
    <cellStyle name="Normal 3 2 6 3 2 4 3" xfId="21581"/>
    <cellStyle name="Normal 3 2 6 3 2 5" xfId="21582"/>
    <cellStyle name="Normal 3 2 6 3 2 5 2" xfId="21583"/>
    <cellStyle name="Normal 3 2 6 3 2 6" xfId="21584"/>
    <cellStyle name="Normal 3 2 6 3 3" xfId="21585"/>
    <cellStyle name="Normal 3 2 6 3 3 2" xfId="21586"/>
    <cellStyle name="Normal 3 2 6 3 3 2 2" xfId="21587"/>
    <cellStyle name="Normal 3 2 6 3 3 2 2 2" xfId="21588"/>
    <cellStyle name="Normal 3 2 6 3 3 2 3" xfId="21589"/>
    <cellStyle name="Normal 3 2 6 3 3 3" xfId="21590"/>
    <cellStyle name="Normal 3 2 6 3 3 3 2" xfId="21591"/>
    <cellStyle name="Normal 3 2 6 3 3 4" xfId="21592"/>
    <cellStyle name="Normal 3 2 6 3 4" xfId="21593"/>
    <cellStyle name="Normal 3 2 6 3 4 2" xfId="21594"/>
    <cellStyle name="Normal 3 2 6 3 4 2 2" xfId="21595"/>
    <cellStyle name="Normal 3 2 6 3 4 2 2 2" xfId="21596"/>
    <cellStyle name="Normal 3 2 6 3 4 2 3" xfId="21597"/>
    <cellStyle name="Normal 3 2 6 3 4 3" xfId="21598"/>
    <cellStyle name="Normal 3 2 6 3 4 3 2" xfId="21599"/>
    <cellStyle name="Normal 3 2 6 3 4 4" xfId="21600"/>
    <cellStyle name="Normal 3 2 6 3 5" xfId="21601"/>
    <cellStyle name="Normal 3 2 6 3 5 2" xfId="21602"/>
    <cellStyle name="Normal 3 2 6 3 5 2 2" xfId="21603"/>
    <cellStyle name="Normal 3 2 6 3 5 3" xfId="21604"/>
    <cellStyle name="Normal 3 2 6 3 6" xfId="21605"/>
    <cellStyle name="Normal 3 2 6 3 6 2" xfId="21606"/>
    <cellStyle name="Normal 3 2 6 3 7" xfId="21607"/>
    <cellStyle name="Normal 3 2 6 4" xfId="21608"/>
    <cellStyle name="Normal 3 2 6 4 2" xfId="21609"/>
    <cellStyle name="Normal 3 2 6 4 2 2" xfId="21610"/>
    <cellStyle name="Normal 3 2 6 4 2 2 2" xfId="21611"/>
    <cellStyle name="Normal 3 2 6 4 2 2 2 2" xfId="21612"/>
    <cellStyle name="Normal 3 2 6 4 2 2 3" xfId="21613"/>
    <cellStyle name="Normal 3 2 6 4 2 3" xfId="21614"/>
    <cellStyle name="Normal 3 2 6 4 2 3 2" xfId="21615"/>
    <cellStyle name="Normal 3 2 6 4 2 4" xfId="21616"/>
    <cellStyle name="Normal 3 2 6 4 3" xfId="21617"/>
    <cellStyle name="Normal 3 2 6 4 3 2" xfId="21618"/>
    <cellStyle name="Normal 3 2 6 4 3 2 2" xfId="21619"/>
    <cellStyle name="Normal 3 2 6 4 3 2 2 2" xfId="21620"/>
    <cellStyle name="Normal 3 2 6 4 3 2 3" xfId="21621"/>
    <cellStyle name="Normal 3 2 6 4 3 3" xfId="21622"/>
    <cellStyle name="Normal 3 2 6 4 3 3 2" xfId="21623"/>
    <cellStyle name="Normal 3 2 6 4 3 4" xfId="21624"/>
    <cellStyle name="Normal 3 2 6 4 4" xfId="21625"/>
    <cellStyle name="Normal 3 2 6 4 4 2" xfId="21626"/>
    <cellStyle name="Normal 3 2 6 4 4 2 2" xfId="21627"/>
    <cellStyle name="Normal 3 2 6 4 4 3" xfId="21628"/>
    <cellStyle name="Normal 3 2 6 4 5" xfId="21629"/>
    <cellStyle name="Normal 3 2 6 4 5 2" xfId="21630"/>
    <cellStyle name="Normal 3 2 6 4 6" xfId="21631"/>
    <cellStyle name="Normal 3 2 6 5" xfId="21632"/>
    <cellStyle name="Normal 3 2 6 5 2" xfId="21633"/>
    <cellStyle name="Normal 3 2 6 6" xfId="21634"/>
    <cellStyle name="Normal 3 2 6 6 2" xfId="21635"/>
    <cellStyle name="Normal 3 2 7" xfId="4418"/>
    <cellStyle name="Normal 3 2 7 2" xfId="21636"/>
    <cellStyle name="Normal 3 2 7 2 2" xfId="21637"/>
    <cellStyle name="Normal 3 2 7 2 2 2" xfId="21638"/>
    <cellStyle name="Normal 3 2 7 2 2 2 2" xfId="21639"/>
    <cellStyle name="Normal 3 2 7 2 2 2 2 2" xfId="21640"/>
    <cellStyle name="Normal 3 2 7 2 2 2 2 2 2" xfId="21641"/>
    <cellStyle name="Normal 3 2 7 2 2 2 2 3" xfId="21642"/>
    <cellStyle name="Normal 3 2 7 2 2 2 3" xfId="21643"/>
    <cellStyle name="Normal 3 2 7 2 2 2 3 2" xfId="21644"/>
    <cellStyle name="Normal 3 2 7 2 2 2 4" xfId="21645"/>
    <cellStyle name="Normal 3 2 7 2 2 3" xfId="21646"/>
    <cellStyle name="Normal 3 2 7 2 2 3 2" xfId="21647"/>
    <cellStyle name="Normal 3 2 7 2 2 3 2 2" xfId="21648"/>
    <cellStyle name="Normal 3 2 7 2 2 3 2 2 2" xfId="21649"/>
    <cellStyle name="Normal 3 2 7 2 2 3 2 3" xfId="21650"/>
    <cellStyle name="Normal 3 2 7 2 2 3 3" xfId="21651"/>
    <cellStyle name="Normal 3 2 7 2 2 3 3 2" xfId="21652"/>
    <cellStyle name="Normal 3 2 7 2 2 3 4" xfId="21653"/>
    <cellStyle name="Normal 3 2 7 2 2 4" xfId="21654"/>
    <cellStyle name="Normal 3 2 7 2 2 4 2" xfId="21655"/>
    <cellStyle name="Normal 3 2 7 2 2 4 2 2" xfId="21656"/>
    <cellStyle name="Normal 3 2 7 2 2 4 3" xfId="21657"/>
    <cellStyle name="Normal 3 2 7 2 2 5" xfId="21658"/>
    <cellStyle name="Normal 3 2 7 2 2 5 2" xfId="21659"/>
    <cellStyle name="Normal 3 2 7 2 2 6" xfId="21660"/>
    <cellStyle name="Normal 3 2 7 2 3" xfId="21661"/>
    <cellStyle name="Normal 3 2 7 2 3 2" xfId="21662"/>
    <cellStyle name="Normal 3 2 7 2 3 2 2" xfId="21663"/>
    <cellStyle name="Normal 3 2 7 2 3 2 2 2" xfId="21664"/>
    <cellStyle name="Normal 3 2 7 2 3 2 3" xfId="21665"/>
    <cellStyle name="Normal 3 2 7 2 3 3" xfId="21666"/>
    <cellStyle name="Normal 3 2 7 2 3 3 2" xfId="21667"/>
    <cellStyle name="Normal 3 2 7 2 3 4" xfId="21668"/>
    <cellStyle name="Normal 3 2 7 2 4" xfId="21669"/>
    <cellStyle name="Normal 3 2 7 2 4 2" xfId="21670"/>
    <cellStyle name="Normal 3 2 7 2 4 2 2" xfId="21671"/>
    <cellStyle name="Normal 3 2 7 2 4 2 2 2" xfId="21672"/>
    <cellStyle name="Normal 3 2 7 2 4 2 3" xfId="21673"/>
    <cellStyle name="Normal 3 2 7 2 4 3" xfId="21674"/>
    <cellStyle name="Normal 3 2 7 2 4 3 2" xfId="21675"/>
    <cellStyle name="Normal 3 2 7 2 4 4" xfId="21676"/>
    <cellStyle name="Normal 3 2 7 2 5" xfId="21677"/>
    <cellStyle name="Normal 3 2 7 2 5 2" xfId="21678"/>
    <cellStyle name="Normal 3 2 7 2 5 2 2" xfId="21679"/>
    <cellStyle name="Normal 3 2 7 2 5 3" xfId="21680"/>
    <cellStyle name="Normal 3 2 7 2 6" xfId="21681"/>
    <cellStyle name="Normal 3 2 7 2 6 2" xfId="21682"/>
    <cellStyle name="Normal 3 2 7 2 7" xfId="21683"/>
    <cellStyle name="Normal 3 2 7 3" xfId="21684"/>
    <cellStyle name="Normal 3 2 7 3 2" xfId="21685"/>
    <cellStyle name="Normal 3 2 7 3 2 2" xfId="21686"/>
    <cellStyle name="Normal 3 2 7 3 2 2 2" xfId="21687"/>
    <cellStyle name="Normal 3 2 7 3 2 2 2 2" xfId="21688"/>
    <cellStyle name="Normal 3 2 7 3 2 2 3" xfId="21689"/>
    <cellStyle name="Normal 3 2 7 3 2 3" xfId="21690"/>
    <cellStyle name="Normal 3 2 7 3 2 3 2" xfId="21691"/>
    <cellStyle name="Normal 3 2 7 3 2 4" xfId="21692"/>
    <cellStyle name="Normal 3 2 7 3 3" xfId="21693"/>
    <cellStyle name="Normal 3 2 7 3 3 2" xfId="21694"/>
    <cellStyle name="Normal 3 2 7 3 3 2 2" xfId="21695"/>
    <cellStyle name="Normal 3 2 7 3 3 2 2 2" xfId="21696"/>
    <cellStyle name="Normal 3 2 7 3 3 2 3" xfId="21697"/>
    <cellStyle name="Normal 3 2 7 3 3 3" xfId="21698"/>
    <cellStyle name="Normal 3 2 7 3 3 3 2" xfId="21699"/>
    <cellStyle name="Normal 3 2 7 3 3 4" xfId="21700"/>
    <cellStyle name="Normal 3 2 7 3 4" xfId="21701"/>
    <cellStyle name="Normal 3 2 7 3 4 2" xfId="21702"/>
    <cellStyle name="Normal 3 2 7 3 4 2 2" xfId="21703"/>
    <cellStyle name="Normal 3 2 7 3 4 3" xfId="21704"/>
    <cellStyle name="Normal 3 2 7 3 5" xfId="21705"/>
    <cellStyle name="Normal 3 2 7 3 5 2" xfId="21706"/>
    <cellStyle name="Normal 3 2 7 3 6" xfId="21707"/>
    <cellStyle name="Normal 3 2 7 4" xfId="21708"/>
    <cellStyle name="Normal 3 2 7 4 2" xfId="21709"/>
    <cellStyle name="Normal 3 2 7 4 2 2" xfId="21710"/>
    <cellStyle name="Normal 3 2 7 4 2 2 2" xfId="21711"/>
    <cellStyle name="Normal 3 2 7 4 2 3" xfId="21712"/>
    <cellStyle name="Normal 3 2 7 4 3" xfId="21713"/>
    <cellStyle name="Normal 3 2 7 4 3 2" xfId="21714"/>
    <cellStyle name="Normal 3 2 7 4 4" xfId="21715"/>
    <cellStyle name="Normal 3 2 7 5" xfId="21716"/>
    <cellStyle name="Normal 3 2 7 5 2" xfId="21717"/>
    <cellStyle name="Normal 3 2 7 5 2 2" xfId="21718"/>
    <cellStyle name="Normal 3 2 7 5 2 2 2" xfId="21719"/>
    <cellStyle name="Normal 3 2 7 5 2 3" xfId="21720"/>
    <cellStyle name="Normal 3 2 7 5 3" xfId="21721"/>
    <cellStyle name="Normal 3 2 7 5 3 2" xfId="21722"/>
    <cellStyle name="Normal 3 2 7 5 4" xfId="21723"/>
    <cellStyle name="Normal 3 2 7 6" xfId="21724"/>
    <cellStyle name="Normal 3 2 7 6 2" xfId="21725"/>
    <cellStyle name="Normal 3 2 7 6 2 2" xfId="21726"/>
    <cellStyle name="Normal 3 2 7 6 3" xfId="21727"/>
    <cellStyle name="Normal 3 2 7 7" xfId="21728"/>
    <cellStyle name="Normal 3 2 7 7 2" xfId="21729"/>
    <cellStyle name="Normal 3 2 7 8" xfId="21730"/>
    <cellStyle name="Normal 3 2 7 8 2" xfId="21731"/>
    <cellStyle name="Normal 3 2 7 9" xfId="21732"/>
    <cellStyle name="Normal 3 2 8" xfId="21733"/>
    <cellStyle name="Normal 3 2 8 2" xfId="21734"/>
    <cellStyle name="Normal 3 2 8 2 2" xfId="21735"/>
    <cellStyle name="Normal 3 2 8 2 2 2" xfId="21736"/>
    <cellStyle name="Normal 3 2 8 2 2 2 2" xfId="21737"/>
    <cellStyle name="Normal 3 2 8 2 2 2 2 2" xfId="21738"/>
    <cellStyle name="Normal 3 2 8 2 2 2 2 2 2" xfId="21739"/>
    <cellStyle name="Normal 3 2 8 2 2 2 2 3" xfId="21740"/>
    <cellStyle name="Normal 3 2 8 2 2 2 3" xfId="21741"/>
    <cellStyle name="Normal 3 2 8 2 2 2 3 2" xfId="21742"/>
    <cellStyle name="Normal 3 2 8 2 2 2 4" xfId="21743"/>
    <cellStyle name="Normal 3 2 8 2 2 3" xfId="21744"/>
    <cellStyle name="Normal 3 2 8 2 2 3 2" xfId="21745"/>
    <cellStyle name="Normal 3 2 8 2 2 3 2 2" xfId="21746"/>
    <cellStyle name="Normal 3 2 8 2 2 3 2 2 2" xfId="21747"/>
    <cellStyle name="Normal 3 2 8 2 2 3 2 3" xfId="21748"/>
    <cellStyle name="Normal 3 2 8 2 2 3 3" xfId="21749"/>
    <cellStyle name="Normal 3 2 8 2 2 3 3 2" xfId="21750"/>
    <cellStyle name="Normal 3 2 8 2 2 3 4" xfId="21751"/>
    <cellStyle name="Normal 3 2 8 2 2 4" xfId="21752"/>
    <cellStyle name="Normal 3 2 8 2 2 4 2" xfId="21753"/>
    <cellStyle name="Normal 3 2 8 2 2 4 2 2" xfId="21754"/>
    <cellStyle name="Normal 3 2 8 2 2 4 3" xfId="21755"/>
    <cellStyle name="Normal 3 2 8 2 2 5" xfId="21756"/>
    <cellStyle name="Normal 3 2 8 2 2 5 2" xfId="21757"/>
    <cellStyle name="Normal 3 2 8 2 2 6" xfId="21758"/>
    <cellStyle name="Normal 3 2 8 2 3" xfId="21759"/>
    <cellStyle name="Normal 3 2 8 2 3 2" xfId="21760"/>
    <cellStyle name="Normal 3 2 8 2 3 2 2" xfId="21761"/>
    <cellStyle name="Normal 3 2 8 2 3 2 2 2" xfId="21762"/>
    <cellStyle name="Normal 3 2 8 2 3 2 3" xfId="21763"/>
    <cellStyle name="Normal 3 2 8 2 3 3" xfId="21764"/>
    <cellStyle name="Normal 3 2 8 2 3 3 2" xfId="21765"/>
    <cellStyle name="Normal 3 2 8 2 3 4" xfId="21766"/>
    <cellStyle name="Normal 3 2 8 2 4" xfId="21767"/>
    <cellStyle name="Normal 3 2 8 2 4 2" xfId="21768"/>
    <cellStyle name="Normal 3 2 8 2 4 2 2" xfId="21769"/>
    <cellStyle name="Normal 3 2 8 2 4 2 2 2" xfId="21770"/>
    <cellStyle name="Normal 3 2 8 2 4 2 3" xfId="21771"/>
    <cellStyle name="Normal 3 2 8 2 4 3" xfId="21772"/>
    <cellStyle name="Normal 3 2 8 2 4 3 2" xfId="21773"/>
    <cellStyle name="Normal 3 2 8 2 4 4" xfId="21774"/>
    <cellStyle name="Normal 3 2 8 2 5" xfId="21775"/>
    <cellStyle name="Normal 3 2 8 2 5 2" xfId="21776"/>
    <cellStyle name="Normal 3 2 8 2 5 2 2" xfId="21777"/>
    <cellStyle name="Normal 3 2 8 2 5 3" xfId="21778"/>
    <cellStyle name="Normal 3 2 8 2 6" xfId="21779"/>
    <cellStyle name="Normal 3 2 8 2 6 2" xfId="21780"/>
    <cellStyle name="Normal 3 2 8 2 7" xfId="21781"/>
    <cellStyle name="Normal 3 2 8 3" xfId="21782"/>
    <cellStyle name="Normal 3 2 8 3 2" xfId="21783"/>
    <cellStyle name="Normal 3 2 8 3 2 2" xfId="21784"/>
    <cellStyle name="Normal 3 2 8 3 2 2 2" xfId="21785"/>
    <cellStyle name="Normal 3 2 8 3 2 2 2 2" xfId="21786"/>
    <cellStyle name="Normal 3 2 8 3 2 2 3" xfId="21787"/>
    <cellStyle name="Normal 3 2 8 3 2 3" xfId="21788"/>
    <cellStyle name="Normal 3 2 8 3 2 3 2" xfId="21789"/>
    <cellStyle name="Normal 3 2 8 3 2 4" xfId="21790"/>
    <cellStyle name="Normal 3 2 8 3 3" xfId="21791"/>
    <cellStyle name="Normal 3 2 8 3 3 2" xfId="21792"/>
    <cellStyle name="Normal 3 2 8 3 3 2 2" xfId="21793"/>
    <cellStyle name="Normal 3 2 8 3 3 2 2 2" xfId="21794"/>
    <cellStyle name="Normal 3 2 8 3 3 2 3" xfId="21795"/>
    <cellStyle name="Normal 3 2 8 3 3 3" xfId="21796"/>
    <cellStyle name="Normal 3 2 8 3 3 3 2" xfId="21797"/>
    <cellStyle name="Normal 3 2 8 3 3 4" xfId="21798"/>
    <cellStyle name="Normal 3 2 8 3 4" xfId="21799"/>
    <cellStyle name="Normal 3 2 8 3 4 2" xfId="21800"/>
    <cellStyle name="Normal 3 2 8 3 4 2 2" xfId="21801"/>
    <cellStyle name="Normal 3 2 8 3 4 3" xfId="21802"/>
    <cellStyle name="Normal 3 2 8 3 5" xfId="21803"/>
    <cellStyle name="Normal 3 2 8 3 5 2" xfId="21804"/>
    <cellStyle name="Normal 3 2 8 3 6" xfId="21805"/>
    <cellStyle name="Normal 3 2 8 4" xfId="21806"/>
    <cellStyle name="Normal 3 2 8 4 2" xfId="21807"/>
    <cellStyle name="Normal 3 2 8 4 2 2" xfId="21808"/>
    <cellStyle name="Normal 3 2 8 4 2 2 2" xfId="21809"/>
    <cellStyle name="Normal 3 2 8 4 2 3" xfId="21810"/>
    <cellStyle name="Normal 3 2 8 4 3" xfId="21811"/>
    <cellStyle name="Normal 3 2 8 4 3 2" xfId="21812"/>
    <cellStyle name="Normal 3 2 8 4 4" xfId="21813"/>
    <cellStyle name="Normal 3 2 8 5" xfId="21814"/>
    <cellStyle name="Normal 3 2 8 5 2" xfId="21815"/>
    <cellStyle name="Normal 3 2 8 5 2 2" xfId="21816"/>
    <cellStyle name="Normal 3 2 8 5 2 2 2" xfId="21817"/>
    <cellStyle name="Normal 3 2 8 5 2 3" xfId="21818"/>
    <cellStyle name="Normal 3 2 8 5 3" xfId="21819"/>
    <cellStyle name="Normal 3 2 8 5 3 2" xfId="21820"/>
    <cellStyle name="Normal 3 2 8 5 4" xfId="21821"/>
    <cellStyle name="Normal 3 2 8 6" xfId="21822"/>
    <cellStyle name="Normal 3 2 8 6 2" xfId="21823"/>
    <cellStyle name="Normal 3 2 8 6 2 2" xfId="21824"/>
    <cellStyle name="Normal 3 2 8 6 3" xfId="21825"/>
    <cellStyle name="Normal 3 2 8 7" xfId="21826"/>
    <cellStyle name="Normal 3 2 8 7 2" xfId="21827"/>
    <cellStyle name="Normal 3 2 8 8" xfId="21828"/>
    <cellStyle name="Normal 3 2 9" xfId="21829"/>
    <cellStyle name="Normal 3 2 9 2" xfId="21830"/>
    <cellStyle name="Normal 3 2 9 2 2" xfId="21831"/>
    <cellStyle name="Normal 3 2 9 2 2 2" xfId="21832"/>
    <cellStyle name="Normal 3 2 9 2 2 2 2" xfId="21833"/>
    <cellStyle name="Normal 3 2 9 2 2 2 2 2" xfId="21834"/>
    <cellStyle name="Normal 3 2 9 2 2 2 3" xfId="21835"/>
    <cellStyle name="Normal 3 2 9 2 2 3" xfId="21836"/>
    <cellStyle name="Normal 3 2 9 2 2 3 2" xfId="21837"/>
    <cellStyle name="Normal 3 2 9 2 2 4" xfId="21838"/>
    <cellStyle name="Normal 3 2 9 2 3" xfId="21839"/>
    <cellStyle name="Normal 3 2 9 2 3 2" xfId="21840"/>
    <cellStyle name="Normal 3 2 9 2 3 2 2" xfId="21841"/>
    <cellStyle name="Normal 3 2 9 2 3 2 2 2" xfId="21842"/>
    <cellStyle name="Normal 3 2 9 2 3 2 3" xfId="21843"/>
    <cellStyle name="Normal 3 2 9 2 3 3" xfId="21844"/>
    <cellStyle name="Normal 3 2 9 2 3 3 2" xfId="21845"/>
    <cellStyle name="Normal 3 2 9 2 3 4" xfId="21846"/>
    <cellStyle name="Normal 3 2 9 2 4" xfId="21847"/>
    <cellStyle name="Normal 3 2 9 2 4 2" xfId="21848"/>
    <cellStyle name="Normal 3 2 9 2 4 2 2" xfId="21849"/>
    <cellStyle name="Normal 3 2 9 2 4 3" xfId="21850"/>
    <cellStyle name="Normal 3 2 9 2 5" xfId="21851"/>
    <cellStyle name="Normal 3 2 9 2 5 2" xfId="21852"/>
    <cellStyle name="Normal 3 2 9 2 6" xfId="21853"/>
    <cellStyle name="Normal 3 2 9 3" xfId="21854"/>
    <cellStyle name="Normal 3 2 9 3 2" xfId="21855"/>
    <cellStyle name="Normal 3 2 9 3 2 2" xfId="21856"/>
    <cellStyle name="Normal 3 2 9 3 2 2 2" xfId="21857"/>
    <cellStyle name="Normal 3 2 9 3 2 3" xfId="21858"/>
    <cellStyle name="Normal 3 2 9 3 3" xfId="21859"/>
    <cellStyle name="Normal 3 2 9 3 3 2" xfId="21860"/>
    <cellStyle name="Normal 3 2 9 3 4" xfId="21861"/>
    <cellStyle name="Normal 3 2 9 4" xfId="21862"/>
    <cellStyle name="Normal 3 2 9 4 2" xfId="21863"/>
    <cellStyle name="Normal 3 2 9 4 2 2" xfId="21864"/>
    <cellStyle name="Normal 3 2 9 4 2 2 2" xfId="21865"/>
    <cellStyle name="Normal 3 2 9 4 2 3" xfId="21866"/>
    <cellStyle name="Normal 3 2 9 4 3" xfId="21867"/>
    <cellStyle name="Normal 3 2 9 4 3 2" xfId="21868"/>
    <cellStyle name="Normal 3 2 9 4 4" xfId="21869"/>
    <cellStyle name="Normal 3 2 9 5" xfId="21870"/>
    <cellStyle name="Normal 3 2 9 5 2" xfId="21871"/>
    <cellStyle name="Normal 3 2 9 5 2 2" xfId="21872"/>
    <cellStyle name="Normal 3 2 9 5 3" xfId="21873"/>
    <cellStyle name="Normal 3 2 9 6" xfId="21874"/>
    <cellStyle name="Normal 3 2 9 6 2" xfId="21875"/>
    <cellStyle name="Normal 3 2 9 7" xfId="21876"/>
    <cellStyle name="Normal 3 20" xfId="21877"/>
    <cellStyle name="Normal 3 21" xfId="61511"/>
    <cellStyle name="Normal 3 22" xfId="61512"/>
    <cellStyle name="Normal 3 3" xfId="1839"/>
    <cellStyle name="Normal 3 3 2" xfId="4419"/>
    <cellStyle name="Normal 3 3 2 2" xfId="21878"/>
    <cellStyle name="Normal 3 3 2 3" xfId="61513"/>
    <cellStyle name="Normal 3 3 2 4" xfId="61514"/>
    <cellStyle name="Normal 3 3 3" xfId="21879"/>
    <cellStyle name="Normal 3 3 4" xfId="21880"/>
    <cellStyle name="Normal 3 3 5" xfId="61515"/>
    <cellStyle name="Normal 3 3 6" xfId="61516"/>
    <cellStyle name="Normal 3 4" xfId="1840"/>
    <cellStyle name="Normal 3 4 2" xfId="4420"/>
    <cellStyle name="Normal 3 4 2 2" xfId="21881"/>
    <cellStyle name="Normal 3 4 2 3" xfId="61517"/>
    <cellStyle name="Normal 3 4 2 4" xfId="61518"/>
    <cellStyle name="Normal 3 4 3" xfId="21882"/>
    <cellStyle name="Normal 3 4 4" xfId="61519"/>
    <cellStyle name="Normal 3 4 5" xfId="61520"/>
    <cellStyle name="Normal 3 5" xfId="4421"/>
    <cellStyle name="Normal 3 5 2" xfId="21883"/>
    <cellStyle name="Normal 3 5 3" xfId="61521"/>
    <cellStyle name="Normal 3 5 4" xfId="61522"/>
    <cellStyle name="Normal 3 6" xfId="4422"/>
    <cellStyle name="Normal 3 6 2" xfId="61523"/>
    <cellStyle name="Normal 3 6 3" xfId="61524"/>
    <cellStyle name="Normal 3 7" xfId="4423"/>
    <cellStyle name="Normal 3 7 2" xfId="61525"/>
    <cellStyle name="Normal 3 7 3" xfId="61526"/>
    <cellStyle name="Normal 3 8" xfId="4424"/>
    <cellStyle name="Normal 3 8 2" xfId="21884"/>
    <cellStyle name="Normal 3 8 3" xfId="21885"/>
    <cellStyle name="Normal 3 8 4" xfId="61527"/>
    <cellStyle name="Normal 3 8 5" xfId="61528"/>
    <cellStyle name="Normal 3 9" xfId="4425"/>
    <cellStyle name="Normal 3 9 2" xfId="61529"/>
    <cellStyle name="Normal 3 9 3" xfId="61530"/>
    <cellStyle name="Normal 3_Bieu TH TPCP Vung TNB ngay 4-1-2012" xfId="21886"/>
    <cellStyle name="Normal 30" xfId="1841"/>
    <cellStyle name="Normal 30 10" xfId="21887"/>
    <cellStyle name="Normal 30 10 2" xfId="21888"/>
    <cellStyle name="Normal 30 10 2 2" xfId="21889"/>
    <cellStyle name="Normal 30 10 2 2 2" xfId="21890"/>
    <cellStyle name="Normal 30 10 2 3" xfId="21891"/>
    <cellStyle name="Normal 30 10 3" xfId="21892"/>
    <cellStyle name="Normal 30 10 3 2" xfId="21893"/>
    <cellStyle name="Normal 30 10 4" xfId="21894"/>
    <cellStyle name="Normal 30 11" xfId="21895"/>
    <cellStyle name="Normal 30 11 2" xfId="21896"/>
    <cellStyle name="Normal 30 11 2 2" xfId="21897"/>
    <cellStyle name="Normal 30 11 3" xfId="21898"/>
    <cellStyle name="Normal 30 12" xfId="21899"/>
    <cellStyle name="Normal 30 12 2" xfId="21900"/>
    <cellStyle name="Normal 30 12 2 2" xfId="21901"/>
    <cellStyle name="Normal 30 12 3" xfId="21902"/>
    <cellStyle name="Normal 30 13" xfId="21903"/>
    <cellStyle name="Normal 30 13 2" xfId="21904"/>
    <cellStyle name="Normal 30 14" xfId="21905"/>
    <cellStyle name="Normal 30 14 2" xfId="21906"/>
    <cellStyle name="Normal 30 15" xfId="21907"/>
    <cellStyle name="Normal 30 2" xfId="4426"/>
    <cellStyle name="Normal 30 2 10" xfId="21908"/>
    <cellStyle name="Normal 30 2 2" xfId="4427"/>
    <cellStyle name="Normal 30 2 2 2" xfId="21909"/>
    <cellStyle name="Normal 30 2 2 2 2" xfId="21910"/>
    <cellStyle name="Normal 30 2 2 2 2 2" xfId="21911"/>
    <cellStyle name="Normal 30 2 2 2 2 2 2" xfId="21912"/>
    <cellStyle name="Normal 30 2 2 2 2 2 2 2" xfId="21913"/>
    <cellStyle name="Normal 30 2 2 2 2 2 2 2 2" xfId="21914"/>
    <cellStyle name="Normal 30 2 2 2 2 2 2 3" xfId="21915"/>
    <cellStyle name="Normal 30 2 2 2 2 2 3" xfId="21916"/>
    <cellStyle name="Normal 30 2 2 2 2 2 3 2" xfId="21917"/>
    <cellStyle name="Normal 30 2 2 2 2 2 4" xfId="21918"/>
    <cellStyle name="Normal 30 2 2 2 2 3" xfId="21919"/>
    <cellStyle name="Normal 30 2 2 2 2 3 2" xfId="21920"/>
    <cellStyle name="Normal 30 2 2 2 2 3 2 2" xfId="21921"/>
    <cellStyle name="Normal 30 2 2 2 2 3 2 2 2" xfId="21922"/>
    <cellStyle name="Normal 30 2 2 2 2 3 2 3" xfId="21923"/>
    <cellStyle name="Normal 30 2 2 2 2 3 3" xfId="21924"/>
    <cellStyle name="Normal 30 2 2 2 2 3 3 2" xfId="21925"/>
    <cellStyle name="Normal 30 2 2 2 2 3 4" xfId="21926"/>
    <cellStyle name="Normal 30 2 2 2 2 4" xfId="21927"/>
    <cellStyle name="Normal 30 2 2 2 2 4 2" xfId="21928"/>
    <cellStyle name="Normal 30 2 2 2 2 4 2 2" xfId="21929"/>
    <cellStyle name="Normal 30 2 2 2 2 4 3" xfId="21930"/>
    <cellStyle name="Normal 30 2 2 2 2 5" xfId="21931"/>
    <cellStyle name="Normal 30 2 2 2 2 5 2" xfId="21932"/>
    <cellStyle name="Normal 30 2 2 2 2 6" xfId="21933"/>
    <cellStyle name="Normal 30 2 2 2 3" xfId="21934"/>
    <cellStyle name="Normal 30 2 2 2 3 2" xfId="21935"/>
    <cellStyle name="Normal 30 2 2 2 3 2 2" xfId="21936"/>
    <cellStyle name="Normal 30 2 2 2 3 2 2 2" xfId="21937"/>
    <cellStyle name="Normal 30 2 2 2 3 2 3" xfId="21938"/>
    <cellStyle name="Normal 30 2 2 2 3 3" xfId="21939"/>
    <cellStyle name="Normal 30 2 2 2 3 3 2" xfId="21940"/>
    <cellStyle name="Normal 30 2 2 2 3 4" xfId="21941"/>
    <cellStyle name="Normal 30 2 2 2 4" xfId="21942"/>
    <cellStyle name="Normal 30 2 2 2 4 2" xfId="21943"/>
    <cellStyle name="Normal 30 2 2 2 4 2 2" xfId="21944"/>
    <cellStyle name="Normal 30 2 2 2 4 2 2 2" xfId="21945"/>
    <cellStyle name="Normal 30 2 2 2 4 2 3" xfId="21946"/>
    <cellStyle name="Normal 30 2 2 2 4 3" xfId="21947"/>
    <cellStyle name="Normal 30 2 2 2 4 3 2" xfId="21948"/>
    <cellStyle name="Normal 30 2 2 2 4 4" xfId="21949"/>
    <cellStyle name="Normal 30 2 2 2 5" xfId="21950"/>
    <cellStyle name="Normal 30 2 2 2 5 2" xfId="21951"/>
    <cellStyle name="Normal 30 2 2 2 5 2 2" xfId="21952"/>
    <cellStyle name="Normal 30 2 2 2 5 3" xfId="21953"/>
    <cellStyle name="Normal 30 2 2 2 6" xfId="21954"/>
    <cellStyle name="Normal 30 2 2 2 6 2" xfId="21955"/>
    <cellStyle name="Normal 30 2 2 2 7" xfId="21956"/>
    <cellStyle name="Normal 30 2 2 3" xfId="21957"/>
    <cellStyle name="Normal 30 2 2 3 2" xfId="21958"/>
    <cellStyle name="Normal 30 2 2 3 2 2" xfId="21959"/>
    <cellStyle name="Normal 30 2 2 3 2 2 2" xfId="21960"/>
    <cellStyle name="Normal 30 2 2 3 2 2 2 2" xfId="21961"/>
    <cellStyle name="Normal 30 2 2 3 2 2 3" xfId="21962"/>
    <cellStyle name="Normal 30 2 2 3 2 3" xfId="21963"/>
    <cellStyle name="Normal 30 2 2 3 2 3 2" xfId="21964"/>
    <cellStyle name="Normal 30 2 2 3 2 4" xfId="21965"/>
    <cellStyle name="Normal 30 2 2 3 3" xfId="21966"/>
    <cellStyle name="Normal 30 2 2 3 3 2" xfId="21967"/>
    <cellStyle name="Normal 30 2 2 3 3 2 2" xfId="21968"/>
    <cellStyle name="Normal 30 2 2 3 3 2 2 2" xfId="21969"/>
    <cellStyle name="Normal 30 2 2 3 3 2 3" xfId="21970"/>
    <cellStyle name="Normal 30 2 2 3 3 3" xfId="21971"/>
    <cellStyle name="Normal 30 2 2 3 3 3 2" xfId="21972"/>
    <cellStyle name="Normal 30 2 2 3 3 4" xfId="21973"/>
    <cellStyle name="Normal 30 2 2 3 4" xfId="21974"/>
    <cellStyle name="Normal 30 2 2 3 4 2" xfId="21975"/>
    <cellStyle name="Normal 30 2 2 3 4 2 2" xfId="21976"/>
    <cellStyle name="Normal 30 2 2 3 4 3" xfId="21977"/>
    <cellStyle name="Normal 30 2 2 3 5" xfId="21978"/>
    <cellStyle name="Normal 30 2 2 3 5 2" xfId="21979"/>
    <cellStyle name="Normal 30 2 2 3 6" xfId="21980"/>
    <cellStyle name="Normal 30 2 2 4" xfId="21981"/>
    <cellStyle name="Normal 30 2 2 4 2" xfId="21982"/>
    <cellStyle name="Normal 30 2 2 4 2 2" xfId="21983"/>
    <cellStyle name="Normal 30 2 2 4 2 2 2" xfId="21984"/>
    <cellStyle name="Normal 30 2 2 4 2 3" xfId="21985"/>
    <cellStyle name="Normal 30 2 2 4 3" xfId="21986"/>
    <cellStyle name="Normal 30 2 2 4 3 2" xfId="21987"/>
    <cellStyle name="Normal 30 2 2 4 4" xfId="21988"/>
    <cellStyle name="Normal 30 2 2 5" xfId="21989"/>
    <cellStyle name="Normal 30 2 2 5 2" xfId="21990"/>
    <cellStyle name="Normal 30 2 2 5 2 2" xfId="21991"/>
    <cellStyle name="Normal 30 2 2 5 2 2 2" xfId="21992"/>
    <cellStyle name="Normal 30 2 2 5 2 3" xfId="21993"/>
    <cellStyle name="Normal 30 2 2 5 3" xfId="21994"/>
    <cellStyle name="Normal 30 2 2 5 3 2" xfId="21995"/>
    <cellStyle name="Normal 30 2 2 5 4" xfId="21996"/>
    <cellStyle name="Normal 30 2 2 6" xfId="21997"/>
    <cellStyle name="Normal 30 2 2 6 2" xfId="21998"/>
    <cellStyle name="Normal 30 2 2 6 2 2" xfId="21999"/>
    <cellStyle name="Normal 30 2 2 6 3" xfId="22000"/>
    <cellStyle name="Normal 30 2 2 7" xfId="22001"/>
    <cellStyle name="Normal 30 2 2 7 2" xfId="22002"/>
    <cellStyle name="Normal 30 2 2 8" xfId="22003"/>
    <cellStyle name="Normal 30 2 2 8 2" xfId="22004"/>
    <cellStyle name="Normal 30 2 2 9" xfId="22005"/>
    <cellStyle name="Normal 30 2 3" xfId="22006"/>
    <cellStyle name="Normal 30 2 3 2" xfId="22007"/>
    <cellStyle name="Normal 30 2 3 2 2" xfId="22008"/>
    <cellStyle name="Normal 30 2 3 2 2 2" xfId="22009"/>
    <cellStyle name="Normal 30 2 3 2 2 2 2" xfId="22010"/>
    <cellStyle name="Normal 30 2 3 2 2 2 2 2" xfId="22011"/>
    <cellStyle name="Normal 30 2 3 2 2 2 3" xfId="22012"/>
    <cellStyle name="Normal 30 2 3 2 2 3" xfId="22013"/>
    <cellStyle name="Normal 30 2 3 2 2 3 2" xfId="22014"/>
    <cellStyle name="Normal 30 2 3 2 2 4" xfId="22015"/>
    <cellStyle name="Normal 30 2 3 2 3" xfId="22016"/>
    <cellStyle name="Normal 30 2 3 2 3 2" xfId="22017"/>
    <cellStyle name="Normal 30 2 3 2 3 2 2" xfId="22018"/>
    <cellStyle name="Normal 30 2 3 2 3 2 2 2" xfId="22019"/>
    <cellStyle name="Normal 30 2 3 2 3 2 3" xfId="22020"/>
    <cellStyle name="Normal 30 2 3 2 3 3" xfId="22021"/>
    <cellStyle name="Normal 30 2 3 2 3 3 2" xfId="22022"/>
    <cellStyle name="Normal 30 2 3 2 3 4" xfId="22023"/>
    <cellStyle name="Normal 30 2 3 2 4" xfId="22024"/>
    <cellStyle name="Normal 30 2 3 2 4 2" xfId="22025"/>
    <cellStyle name="Normal 30 2 3 2 4 2 2" xfId="22026"/>
    <cellStyle name="Normal 30 2 3 2 4 3" xfId="22027"/>
    <cellStyle name="Normal 30 2 3 2 5" xfId="22028"/>
    <cellStyle name="Normal 30 2 3 2 5 2" xfId="22029"/>
    <cellStyle name="Normal 30 2 3 2 6" xfId="22030"/>
    <cellStyle name="Normal 30 2 3 3" xfId="22031"/>
    <cellStyle name="Normal 30 2 3 3 2" xfId="22032"/>
    <cellStyle name="Normal 30 2 3 3 2 2" xfId="22033"/>
    <cellStyle name="Normal 30 2 3 3 2 2 2" xfId="22034"/>
    <cellStyle name="Normal 30 2 3 3 2 3" xfId="22035"/>
    <cellStyle name="Normal 30 2 3 3 3" xfId="22036"/>
    <cellStyle name="Normal 30 2 3 3 3 2" xfId="22037"/>
    <cellStyle name="Normal 30 2 3 3 4" xfId="22038"/>
    <cellStyle name="Normal 30 2 3 4" xfId="22039"/>
    <cellStyle name="Normal 30 2 3 4 2" xfId="22040"/>
    <cellStyle name="Normal 30 2 3 4 2 2" xfId="22041"/>
    <cellStyle name="Normal 30 2 3 4 2 2 2" xfId="22042"/>
    <cellStyle name="Normal 30 2 3 4 2 3" xfId="22043"/>
    <cellStyle name="Normal 30 2 3 4 3" xfId="22044"/>
    <cellStyle name="Normal 30 2 3 4 3 2" xfId="22045"/>
    <cellStyle name="Normal 30 2 3 4 4" xfId="22046"/>
    <cellStyle name="Normal 30 2 3 5" xfId="22047"/>
    <cellStyle name="Normal 30 2 3 5 2" xfId="22048"/>
    <cellStyle name="Normal 30 2 3 5 2 2" xfId="22049"/>
    <cellStyle name="Normal 30 2 3 5 3" xfId="22050"/>
    <cellStyle name="Normal 30 2 3 6" xfId="22051"/>
    <cellStyle name="Normal 30 2 3 6 2" xfId="22052"/>
    <cellStyle name="Normal 30 2 3 7" xfId="22053"/>
    <cellStyle name="Normal 30 2 4" xfId="22054"/>
    <cellStyle name="Normal 30 2 4 2" xfId="22055"/>
    <cellStyle name="Normal 30 2 4 2 2" xfId="22056"/>
    <cellStyle name="Normal 30 2 4 2 2 2" xfId="22057"/>
    <cellStyle name="Normal 30 2 4 2 2 2 2" xfId="22058"/>
    <cellStyle name="Normal 30 2 4 2 2 3" xfId="22059"/>
    <cellStyle name="Normal 30 2 4 2 3" xfId="22060"/>
    <cellStyle name="Normal 30 2 4 2 3 2" xfId="22061"/>
    <cellStyle name="Normal 30 2 4 2 4" xfId="22062"/>
    <cellStyle name="Normal 30 2 4 3" xfId="22063"/>
    <cellStyle name="Normal 30 2 4 3 2" xfId="22064"/>
    <cellStyle name="Normal 30 2 4 3 2 2" xfId="22065"/>
    <cellStyle name="Normal 30 2 4 3 2 2 2" xfId="22066"/>
    <cellStyle name="Normal 30 2 4 3 2 3" xfId="22067"/>
    <cellStyle name="Normal 30 2 4 3 3" xfId="22068"/>
    <cellStyle name="Normal 30 2 4 3 3 2" xfId="22069"/>
    <cellStyle name="Normal 30 2 4 3 4" xfId="22070"/>
    <cellStyle name="Normal 30 2 4 4" xfId="22071"/>
    <cellStyle name="Normal 30 2 4 4 2" xfId="22072"/>
    <cellStyle name="Normal 30 2 4 4 2 2" xfId="22073"/>
    <cellStyle name="Normal 30 2 4 4 3" xfId="22074"/>
    <cellStyle name="Normal 30 2 4 5" xfId="22075"/>
    <cellStyle name="Normal 30 2 4 5 2" xfId="22076"/>
    <cellStyle name="Normal 30 2 4 6" xfId="22077"/>
    <cellStyle name="Normal 30 2 5" xfId="22078"/>
    <cellStyle name="Normal 30 2 5 2" xfId="22079"/>
    <cellStyle name="Normal 30 2 5 2 2" xfId="22080"/>
    <cellStyle name="Normal 30 2 5 2 2 2" xfId="22081"/>
    <cellStyle name="Normal 30 2 5 2 3" xfId="22082"/>
    <cellStyle name="Normal 30 2 5 3" xfId="22083"/>
    <cellStyle name="Normal 30 2 5 3 2" xfId="22084"/>
    <cellStyle name="Normal 30 2 5 4" xfId="22085"/>
    <cellStyle name="Normal 30 2 6" xfId="22086"/>
    <cellStyle name="Normal 30 2 6 2" xfId="22087"/>
    <cellStyle name="Normal 30 2 6 2 2" xfId="22088"/>
    <cellStyle name="Normal 30 2 6 2 2 2" xfId="22089"/>
    <cellStyle name="Normal 30 2 6 2 3" xfId="22090"/>
    <cellStyle name="Normal 30 2 6 3" xfId="22091"/>
    <cellStyle name="Normal 30 2 6 3 2" xfId="22092"/>
    <cellStyle name="Normal 30 2 6 4" xfId="22093"/>
    <cellStyle name="Normal 30 2 7" xfId="22094"/>
    <cellStyle name="Normal 30 2 7 2" xfId="22095"/>
    <cellStyle name="Normal 30 2 7 2 2" xfId="22096"/>
    <cellStyle name="Normal 30 2 7 3" xfId="22097"/>
    <cellStyle name="Normal 30 2 8" xfId="22098"/>
    <cellStyle name="Normal 30 2 8 2" xfId="22099"/>
    <cellStyle name="Normal 30 2 9" xfId="22100"/>
    <cellStyle name="Normal 30 2 9 2" xfId="22101"/>
    <cellStyle name="Normal 30 3" xfId="4428"/>
    <cellStyle name="Normal 30 3 10" xfId="22102"/>
    <cellStyle name="Normal 30 3 2" xfId="4429"/>
    <cellStyle name="Normal 30 3 2 2" xfId="22103"/>
    <cellStyle name="Normal 30 3 2 2 2" xfId="22104"/>
    <cellStyle name="Normal 30 3 2 2 2 2" xfId="22105"/>
    <cellStyle name="Normal 30 3 2 2 2 2 2" xfId="22106"/>
    <cellStyle name="Normal 30 3 2 2 2 2 2 2" xfId="22107"/>
    <cellStyle name="Normal 30 3 2 2 2 2 2 2 2" xfId="22108"/>
    <cellStyle name="Normal 30 3 2 2 2 2 2 3" xfId="22109"/>
    <cellStyle name="Normal 30 3 2 2 2 2 3" xfId="22110"/>
    <cellStyle name="Normal 30 3 2 2 2 2 3 2" xfId="22111"/>
    <cellStyle name="Normal 30 3 2 2 2 2 4" xfId="22112"/>
    <cellStyle name="Normal 30 3 2 2 2 3" xfId="22113"/>
    <cellStyle name="Normal 30 3 2 2 2 3 2" xfId="22114"/>
    <cellStyle name="Normal 30 3 2 2 2 3 2 2" xfId="22115"/>
    <cellStyle name="Normal 30 3 2 2 2 3 2 2 2" xfId="22116"/>
    <cellStyle name="Normal 30 3 2 2 2 3 2 3" xfId="22117"/>
    <cellStyle name="Normal 30 3 2 2 2 3 3" xfId="22118"/>
    <cellStyle name="Normal 30 3 2 2 2 3 3 2" xfId="22119"/>
    <cellStyle name="Normal 30 3 2 2 2 3 4" xfId="22120"/>
    <cellStyle name="Normal 30 3 2 2 2 4" xfId="22121"/>
    <cellStyle name="Normal 30 3 2 2 2 4 2" xfId="22122"/>
    <cellStyle name="Normal 30 3 2 2 2 4 2 2" xfId="22123"/>
    <cellStyle name="Normal 30 3 2 2 2 4 3" xfId="22124"/>
    <cellStyle name="Normal 30 3 2 2 2 5" xfId="22125"/>
    <cellStyle name="Normal 30 3 2 2 2 5 2" xfId="22126"/>
    <cellStyle name="Normal 30 3 2 2 2 6" xfId="22127"/>
    <cellStyle name="Normal 30 3 2 2 3" xfId="22128"/>
    <cellStyle name="Normal 30 3 2 2 3 2" xfId="22129"/>
    <cellStyle name="Normal 30 3 2 2 3 2 2" xfId="22130"/>
    <cellStyle name="Normal 30 3 2 2 3 2 2 2" xfId="22131"/>
    <cellStyle name="Normal 30 3 2 2 3 2 3" xfId="22132"/>
    <cellStyle name="Normal 30 3 2 2 3 3" xfId="22133"/>
    <cellStyle name="Normal 30 3 2 2 3 3 2" xfId="22134"/>
    <cellStyle name="Normal 30 3 2 2 3 4" xfId="22135"/>
    <cellStyle name="Normal 30 3 2 2 4" xfId="22136"/>
    <cellStyle name="Normal 30 3 2 2 4 2" xfId="22137"/>
    <cellStyle name="Normal 30 3 2 2 4 2 2" xfId="22138"/>
    <cellStyle name="Normal 30 3 2 2 4 2 2 2" xfId="22139"/>
    <cellStyle name="Normal 30 3 2 2 4 2 3" xfId="22140"/>
    <cellStyle name="Normal 30 3 2 2 4 3" xfId="22141"/>
    <cellStyle name="Normal 30 3 2 2 4 3 2" xfId="22142"/>
    <cellStyle name="Normal 30 3 2 2 4 4" xfId="22143"/>
    <cellStyle name="Normal 30 3 2 2 5" xfId="22144"/>
    <cellStyle name="Normal 30 3 2 2 5 2" xfId="22145"/>
    <cellStyle name="Normal 30 3 2 2 5 2 2" xfId="22146"/>
    <cellStyle name="Normal 30 3 2 2 5 3" xfId="22147"/>
    <cellStyle name="Normal 30 3 2 2 6" xfId="22148"/>
    <cellStyle name="Normal 30 3 2 2 6 2" xfId="22149"/>
    <cellStyle name="Normal 30 3 2 2 7" xfId="22150"/>
    <cellStyle name="Normal 30 3 2 3" xfId="22151"/>
    <cellStyle name="Normal 30 3 2 3 2" xfId="22152"/>
    <cellStyle name="Normal 30 3 2 3 2 2" xfId="22153"/>
    <cellStyle name="Normal 30 3 2 3 2 2 2" xfId="22154"/>
    <cellStyle name="Normal 30 3 2 3 2 2 2 2" xfId="22155"/>
    <cellStyle name="Normal 30 3 2 3 2 2 3" xfId="22156"/>
    <cellStyle name="Normal 30 3 2 3 2 3" xfId="22157"/>
    <cellStyle name="Normal 30 3 2 3 2 3 2" xfId="22158"/>
    <cellStyle name="Normal 30 3 2 3 2 4" xfId="22159"/>
    <cellStyle name="Normal 30 3 2 3 3" xfId="22160"/>
    <cellStyle name="Normal 30 3 2 3 3 2" xfId="22161"/>
    <cellStyle name="Normal 30 3 2 3 3 2 2" xfId="22162"/>
    <cellStyle name="Normal 30 3 2 3 3 2 2 2" xfId="22163"/>
    <cellStyle name="Normal 30 3 2 3 3 2 3" xfId="22164"/>
    <cellStyle name="Normal 30 3 2 3 3 3" xfId="22165"/>
    <cellStyle name="Normal 30 3 2 3 3 3 2" xfId="22166"/>
    <cellStyle name="Normal 30 3 2 3 3 4" xfId="22167"/>
    <cellStyle name="Normal 30 3 2 3 4" xfId="22168"/>
    <cellStyle name="Normal 30 3 2 3 4 2" xfId="22169"/>
    <cellStyle name="Normal 30 3 2 3 4 2 2" xfId="22170"/>
    <cellStyle name="Normal 30 3 2 3 4 3" xfId="22171"/>
    <cellStyle name="Normal 30 3 2 3 5" xfId="22172"/>
    <cellStyle name="Normal 30 3 2 3 5 2" xfId="22173"/>
    <cellStyle name="Normal 30 3 2 3 6" xfId="22174"/>
    <cellStyle name="Normal 30 3 2 4" xfId="22175"/>
    <cellStyle name="Normal 30 3 2 4 2" xfId="22176"/>
    <cellStyle name="Normal 30 3 2 4 2 2" xfId="22177"/>
    <cellStyle name="Normal 30 3 2 4 2 2 2" xfId="22178"/>
    <cellStyle name="Normal 30 3 2 4 2 3" xfId="22179"/>
    <cellStyle name="Normal 30 3 2 4 3" xfId="22180"/>
    <cellStyle name="Normal 30 3 2 4 3 2" xfId="22181"/>
    <cellStyle name="Normal 30 3 2 4 4" xfId="22182"/>
    <cellStyle name="Normal 30 3 2 5" xfId="22183"/>
    <cellStyle name="Normal 30 3 2 5 2" xfId="22184"/>
    <cellStyle name="Normal 30 3 2 5 2 2" xfId="22185"/>
    <cellStyle name="Normal 30 3 2 5 2 2 2" xfId="22186"/>
    <cellStyle name="Normal 30 3 2 5 2 3" xfId="22187"/>
    <cellStyle name="Normal 30 3 2 5 3" xfId="22188"/>
    <cellStyle name="Normal 30 3 2 5 3 2" xfId="22189"/>
    <cellStyle name="Normal 30 3 2 5 4" xfId="22190"/>
    <cellStyle name="Normal 30 3 2 6" xfId="22191"/>
    <cellStyle name="Normal 30 3 2 6 2" xfId="22192"/>
    <cellStyle name="Normal 30 3 2 6 2 2" xfId="22193"/>
    <cellStyle name="Normal 30 3 2 6 3" xfId="22194"/>
    <cellStyle name="Normal 30 3 2 7" xfId="22195"/>
    <cellStyle name="Normal 30 3 2 7 2" xfId="22196"/>
    <cellStyle name="Normal 30 3 2 8" xfId="22197"/>
    <cellStyle name="Normal 30 3 2 8 2" xfId="22198"/>
    <cellStyle name="Normal 30 3 2 9" xfId="22199"/>
    <cellStyle name="Normal 30 3 3" xfId="22200"/>
    <cellStyle name="Normal 30 3 3 2" xfId="22201"/>
    <cellStyle name="Normal 30 3 3 2 2" xfId="22202"/>
    <cellStyle name="Normal 30 3 3 2 2 2" xfId="22203"/>
    <cellStyle name="Normal 30 3 3 2 2 2 2" xfId="22204"/>
    <cellStyle name="Normal 30 3 3 2 2 2 2 2" xfId="22205"/>
    <cellStyle name="Normal 30 3 3 2 2 2 3" xfId="22206"/>
    <cellStyle name="Normal 30 3 3 2 2 3" xfId="22207"/>
    <cellStyle name="Normal 30 3 3 2 2 3 2" xfId="22208"/>
    <cellStyle name="Normal 30 3 3 2 2 4" xfId="22209"/>
    <cellStyle name="Normal 30 3 3 2 3" xfId="22210"/>
    <cellStyle name="Normal 30 3 3 2 3 2" xfId="22211"/>
    <cellStyle name="Normal 30 3 3 2 3 2 2" xfId="22212"/>
    <cellStyle name="Normal 30 3 3 2 3 2 2 2" xfId="22213"/>
    <cellStyle name="Normal 30 3 3 2 3 2 3" xfId="22214"/>
    <cellStyle name="Normal 30 3 3 2 3 3" xfId="22215"/>
    <cellStyle name="Normal 30 3 3 2 3 3 2" xfId="22216"/>
    <cellStyle name="Normal 30 3 3 2 3 4" xfId="22217"/>
    <cellStyle name="Normal 30 3 3 2 4" xfId="22218"/>
    <cellStyle name="Normal 30 3 3 2 4 2" xfId="22219"/>
    <cellStyle name="Normal 30 3 3 2 4 2 2" xfId="22220"/>
    <cellStyle name="Normal 30 3 3 2 4 3" xfId="22221"/>
    <cellStyle name="Normal 30 3 3 2 5" xfId="22222"/>
    <cellStyle name="Normal 30 3 3 2 5 2" xfId="22223"/>
    <cellStyle name="Normal 30 3 3 2 6" xfId="22224"/>
    <cellStyle name="Normal 30 3 3 3" xfId="22225"/>
    <cellStyle name="Normal 30 3 3 3 2" xfId="22226"/>
    <cellStyle name="Normal 30 3 3 3 2 2" xfId="22227"/>
    <cellStyle name="Normal 30 3 3 3 2 2 2" xfId="22228"/>
    <cellStyle name="Normal 30 3 3 3 2 3" xfId="22229"/>
    <cellStyle name="Normal 30 3 3 3 3" xfId="22230"/>
    <cellStyle name="Normal 30 3 3 3 3 2" xfId="22231"/>
    <cellStyle name="Normal 30 3 3 3 4" xfId="22232"/>
    <cellStyle name="Normal 30 3 3 4" xfId="22233"/>
    <cellStyle name="Normal 30 3 3 4 2" xfId="22234"/>
    <cellStyle name="Normal 30 3 3 4 2 2" xfId="22235"/>
    <cellStyle name="Normal 30 3 3 4 2 2 2" xfId="22236"/>
    <cellStyle name="Normal 30 3 3 4 2 3" xfId="22237"/>
    <cellStyle name="Normal 30 3 3 4 3" xfId="22238"/>
    <cellStyle name="Normal 30 3 3 4 3 2" xfId="22239"/>
    <cellStyle name="Normal 30 3 3 4 4" xfId="22240"/>
    <cellStyle name="Normal 30 3 3 5" xfId="22241"/>
    <cellStyle name="Normal 30 3 3 5 2" xfId="22242"/>
    <cellStyle name="Normal 30 3 3 5 2 2" xfId="22243"/>
    <cellStyle name="Normal 30 3 3 5 3" xfId="22244"/>
    <cellStyle name="Normal 30 3 3 6" xfId="22245"/>
    <cellStyle name="Normal 30 3 3 6 2" xfId="22246"/>
    <cellStyle name="Normal 30 3 3 7" xfId="22247"/>
    <cellStyle name="Normal 30 3 4" xfId="22248"/>
    <cellStyle name="Normal 30 3 4 2" xfId="22249"/>
    <cellStyle name="Normal 30 3 4 2 2" xfId="22250"/>
    <cellStyle name="Normal 30 3 4 2 2 2" xfId="22251"/>
    <cellStyle name="Normal 30 3 4 2 2 2 2" xfId="22252"/>
    <cellStyle name="Normal 30 3 4 2 2 3" xfId="22253"/>
    <cellStyle name="Normal 30 3 4 2 3" xfId="22254"/>
    <cellStyle name="Normal 30 3 4 2 3 2" xfId="22255"/>
    <cellStyle name="Normal 30 3 4 2 4" xfId="22256"/>
    <cellStyle name="Normal 30 3 4 3" xfId="22257"/>
    <cellStyle name="Normal 30 3 4 3 2" xfId="22258"/>
    <cellStyle name="Normal 30 3 4 3 2 2" xfId="22259"/>
    <cellStyle name="Normal 30 3 4 3 2 2 2" xfId="22260"/>
    <cellStyle name="Normal 30 3 4 3 2 3" xfId="22261"/>
    <cellStyle name="Normal 30 3 4 3 3" xfId="22262"/>
    <cellStyle name="Normal 30 3 4 3 3 2" xfId="22263"/>
    <cellStyle name="Normal 30 3 4 3 4" xfId="22264"/>
    <cellStyle name="Normal 30 3 4 4" xfId="22265"/>
    <cellStyle name="Normal 30 3 4 4 2" xfId="22266"/>
    <cellStyle name="Normal 30 3 4 4 2 2" xfId="22267"/>
    <cellStyle name="Normal 30 3 4 4 3" xfId="22268"/>
    <cellStyle name="Normal 30 3 4 5" xfId="22269"/>
    <cellStyle name="Normal 30 3 4 5 2" xfId="22270"/>
    <cellStyle name="Normal 30 3 4 6" xfId="22271"/>
    <cellStyle name="Normal 30 3 5" xfId="22272"/>
    <cellStyle name="Normal 30 3 5 2" xfId="22273"/>
    <cellStyle name="Normal 30 3 5 2 2" xfId="22274"/>
    <cellStyle name="Normal 30 3 5 2 2 2" xfId="22275"/>
    <cellStyle name="Normal 30 3 5 2 3" xfId="22276"/>
    <cellStyle name="Normal 30 3 5 3" xfId="22277"/>
    <cellStyle name="Normal 30 3 5 3 2" xfId="22278"/>
    <cellStyle name="Normal 30 3 5 4" xfId="22279"/>
    <cellStyle name="Normal 30 3 6" xfId="22280"/>
    <cellStyle name="Normal 30 3 6 2" xfId="22281"/>
    <cellStyle name="Normal 30 3 6 2 2" xfId="22282"/>
    <cellStyle name="Normal 30 3 6 2 2 2" xfId="22283"/>
    <cellStyle name="Normal 30 3 6 2 3" xfId="22284"/>
    <cellStyle name="Normal 30 3 6 3" xfId="22285"/>
    <cellStyle name="Normal 30 3 6 3 2" xfId="22286"/>
    <cellStyle name="Normal 30 3 6 4" xfId="22287"/>
    <cellStyle name="Normal 30 3 7" xfId="22288"/>
    <cellStyle name="Normal 30 3 7 2" xfId="22289"/>
    <cellStyle name="Normal 30 3 7 2 2" xfId="22290"/>
    <cellStyle name="Normal 30 3 7 3" xfId="22291"/>
    <cellStyle name="Normal 30 3 8" xfId="22292"/>
    <cellStyle name="Normal 30 3 8 2" xfId="22293"/>
    <cellStyle name="Normal 30 3 9" xfId="22294"/>
    <cellStyle name="Normal 30 3 9 2" xfId="22295"/>
    <cellStyle name="Normal 30 4" xfId="4430"/>
    <cellStyle name="Normal 30 4 2" xfId="22296"/>
    <cellStyle name="Normal 30 4 2 2" xfId="22297"/>
    <cellStyle name="Normal 30 4 2 2 2" xfId="22298"/>
    <cellStyle name="Normal 30 4 2 2 2 2" xfId="22299"/>
    <cellStyle name="Normal 30 4 2 2 2 2 2" xfId="22300"/>
    <cellStyle name="Normal 30 4 2 2 2 2 2 2" xfId="22301"/>
    <cellStyle name="Normal 30 4 2 2 2 2 3" xfId="22302"/>
    <cellStyle name="Normal 30 4 2 2 2 3" xfId="22303"/>
    <cellStyle name="Normal 30 4 2 2 2 3 2" xfId="22304"/>
    <cellStyle name="Normal 30 4 2 2 2 4" xfId="22305"/>
    <cellStyle name="Normal 30 4 2 2 3" xfId="22306"/>
    <cellStyle name="Normal 30 4 2 2 3 2" xfId="22307"/>
    <cellStyle name="Normal 30 4 2 2 3 2 2" xfId="22308"/>
    <cellStyle name="Normal 30 4 2 2 3 2 2 2" xfId="22309"/>
    <cellStyle name="Normal 30 4 2 2 3 2 3" xfId="22310"/>
    <cellStyle name="Normal 30 4 2 2 3 3" xfId="22311"/>
    <cellStyle name="Normal 30 4 2 2 3 3 2" xfId="22312"/>
    <cellStyle name="Normal 30 4 2 2 3 4" xfId="22313"/>
    <cellStyle name="Normal 30 4 2 2 4" xfId="22314"/>
    <cellStyle name="Normal 30 4 2 2 4 2" xfId="22315"/>
    <cellStyle name="Normal 30 4 2 2 4 2 2" xfId="22316"/>
    <cellStyle name="Normal 30 4 2 2 4 3" xfId="22317"/>
    <cellStyle name="Normal 30 4 2 2 5" xfId="22318"/>
    <cellStyle name="Normal 30 4 2 2 5 2" xfId="22319"/>
    <cellStyle name="Normal 30 4 2 2 6" xfId="22320"/>
    <cellStyle name="Normal 30 4 2 3" xfId="22321"/>
    <cellStyle name="Normal 30 4 2 3 2" xfId="22322"/>
    <cellStyle name="Normal 30 4 2 3 2 2" xfId="22323"/>
    <cellStyle name="Normal 30 4 2 3 2 2 2" xfId="22324"/>
    <cellStyle name="Normal 30 4 2 3 2 3" xfId="22325"/>
    <cellStyle name="Normal 30 4 2 3 3" xfId="22326"/>
    <cellStyle name="Normal 30 4 2 3 3 2" xfId="22327"/>
    <cellStyle name="Normal 30 4 2 3 4" xfId="22328"/>
    <cellStyle name="Normal 30 4 2 4" xfId="22329"/>
    <cellStyle name="Normal 30 4 2 4 2" xfId="22330"/>
    <cellStyle name="Normal 30 4 2 4 2 2" xfId="22331"/>
    <cellStyle name="Normal 30 4 2 4 2 2 2" xfId="22332"/>
    <cellStyle name="Normal 30 4 2 4 2 3" xfId="22333"/>
    <cellStyle name="Normal 30 4 2 4 3" xfId="22334"/>
    <cellStyle name="Normal 30 4 2 4 3 2" xfId="22335"/>
    <cellStyle name="Normal 30 4 2 4 4" xfId="22336"/>
    <cellStyle name="Normal 30 4 2 5" xfId="22337"/>
    <cellStyle name="Normal 30 4 2 5 2" xfId="22338"/>
    <cellStyle name="Normal 30 4 2 5 2 2" xfId="22339"/>
    <cellStyle name="Normal 30 4 2 5 3" xfId="22340"/>
    <cellStyle name="Normal 30 4 2 6" xfId="22341"/>
    <cellStyle name="Normal 30 4 2 6 2" xfId="22342"/>
    <cellStyle name="Normal 30 4 2 7" xfId="22343"/>
    <cellStyle name="Normal 30 4 3" xfId="22344"/>
    <cellStyle name="Normal 30 4 3 2" xfId="22345"/>
    <cellStyle name="Normal 30 4 3 2 2" xfId="22346"/>
    <cellStyle name="Normal 30 4 3 2 2 2" xfId="22347"/>
    <cellStyle name="Normal 30 4 3 2 2 2 2" xfId="22348"/>
    <cellStyle name="Normal 30 4 3 2 2 3" xfId="22349"/>
    <cellStyle name="Normal 30 4 3 2 3" xfId="22350"/>
    <cellStyle name="Normal 30 4 3 2 3 2" xfId="22351"/>
    <cellStyle name="Normal 30 4 3 2 4" xfId="22352"/>
    <cellStyle name="Normal 30 4 3 3" xfId="22353"/>
    <cellStyle name="Normal 30 4 3 3 2" xfId="22354"/>
    <cellStyle name="Normal 30 4 3 3 2 2" xfId="22355"/>
    <cellStyle name="Normal 30 4 3 3 2 2 2" xfId="22356"/>
    <cellStyle name="Normal 30 4 3 3 2 3" xfId="22357"/>
    <cellStyle name="Normal 30 4 3 3 3" xfId="22358"/>
    <cellStyle name="Normal 30 4 3 3 3 2" xfId="22359"/>
    <cellStyle name="Normal 30 4 3 3 4" xfId="22360"/>
    <cellStyle name="Normal 30 4 3 4" xfId="22361"/>
    <cellStyle name="Normal 30 4 3 4 2" xfId="22362"/>
    <cellStyle name="Normal 30 4 3 4 2 2" xfId="22363"/>
    <cellStyle name="Normal 30 4 3 4 3" xfId="22364"/>
    <cellStyle name="Normal 30 4 3 5" xfId="22365"/>
    <cellStyle name="Normal 30 4 3 5 2" xfId="22366"/>
    <cellStyle name="Normal 30 4 3 6" xfId="22367"/>
    <cellStyle name="Normal 30 4 4" xfId="22368"/>
    <cellStyle name="Normal 30 4 4 2" xfId="22369"/>
    <cellStyle name="Normal 30 4 4 2 2" xfId="22370"/>
    <cellStyle name="Normal 30 4 4 2 2 2" xfId="22371"/>
    <cellStyle name="Normal 30 4 4 2 3" xfId="22372"/>
    <cellStyle name="Normal 30 4 4 3" xfId="22373"/>
    <cellStyle name="Normal 30 4 4 3 2" xfId="22374"/>
    <cellStyle name="Normal 30 4 4 4" xfId="22375"/>
    <cellStyle name="Normal 30 4 5" xfId="22376"/>
    <cellStyle name="Normal 30 4 5 2" xfId="22377"/>
    <cellStyle name="Normal 30 4 5 2 2" xfId="22378"/>
    <cellStyle name="Normal 30 4 5 2 2 2" xfId="22379"/>
    <cellStyle name="Normal 30 4 5 2 3" xfId="22380"/>
    <cellStyle name="Normal 30 4 5 3" xfId="22381"/>
    <cellStyle name="Normal 30 4 5 3 2" xfId="22382"/>
    <cellStyle name="Normal 30 4 5 4" xfId="22383"/>
    <cellStyle name="Normal 30 4 6" xfId="22384"/>
    <cellStyle name="Normal 30 4 6 2" xfId="22385"/>
    <cellStyle name="Normal 30 4 6 2 2" xfId="22386"/>
    <cellStyle name="Normal 30 4 6 3" xfId="22387"/>
    <cellStyle name="Normal 30 4 7" xfId="22388"/>
    <cellStyle name="Normal 30 4 7 2" xfId="22389"/>
    <cellStyle name="Normal 30 4 8" xfId="22390"/>
    <cellStyle name="Normal 30 4 8 2" xfId="22391"/>
    <cellStyle name="Normal 30 4 9" xfId="22392"/>
    <cellStyle name="Normal 30 5" xfId="22393"/>
    <cellStyle name="Normal 30 5 2" xfId="22394"/>
    <cellStyle name="Normal 30 5 2 2" xfId="22395"/>
    <cellStyle name="Normal 30 5 2 2 2" xfId="22396"/>
    <cellStyle name="Normal 30 5 2 2 2 2" xfId="22397"/>
    <cellStyle name="Normal 30 5 2 2 2 2 2" xfId="22398"/>
    <cellStyle name="Normal 30 5 2 2 2 3" xfId="22399"/>
    <cellStyle name="Normal 30 5 2 2 3" xfId="22400"/>
    <cellStyle name="Normal 30 5 2 2 3 2" xfId="22401"/>
    <cellStyle name="Normal 30 5 2 2 4" xfId="22402"/>
    <cellStyle name="Normal 30 5 2 3" xfId="22403"/>
    <cellStyle name="Normal 30 5 2 3 2" xfId="22404"/>
    <cellStyle name="Normal 30 5 2 3 2 2" xfId="22405"/>
    <cellStyle name="Normal 30 5 2 3 2 2 2" xfId="22406"/>
    <cellStyle name="Normal 30 5 2 3 2 3" xfId="22407"/>
    <cellStyle name="Normal 30 5 2 3 3" xfId="22408"/>
    <cellStyle name="Normal 30 5 2 3 3 2" xfId="22409"/>
    <cellStyle name="Normal 30 5 2 3 4" xfId="22410"/>
    <cellStyle name="Normal 30 5 2 4" xfId="22411"/>
    <cellStyle name="Normal 30 5 2 4 2" xfId="22412"/>
    <cellStyle name="Normal 30 5 2 4 2 2" xfId="22413"/>
    <cellStyle name="Normal 30 5 2 4 3" xfId="22414"/>
    <cellStyle name="Normal 30 5 2 5" xfId="22415"/>
    <cellStyle name="Normal 30 5 2 5 2" xfId="22416"/>
    <cellStyle name="Normal 30 5 2 6" xfId="22417"/>
    <cellStyle name="Normal 30 5 3" xfId="22418"/>
    <cellStyle name="Normal 30 5 3 2" xfId="22419"/>
    <cellStyle name="Normal 30 5 3 2 2" xfId="22420"/>
    <cellStyle name="Normal 30 5 3 2 2 2" xfId="22421"/>
    <cellStyle name="Normal 30 5 3 2 3" xfId="22422"/>
    <cellStyle name="Normal 30 5 3 3" xfId="22423"/>
    <cellStyle name="Normal 30 5 3 3 2" xfId="22424"/>
    <cellStyle name="Normal 30 5 3 4" xfId="22425"/>
    <cellStyle name="Normal 30 5 4" xfId="22426"/>
    <cellStyle name="Normal 30 5 4 2" xfId="22427"/>
    <cellStyle name="Normal 30 5 4 2 2" xfId="22428"/>
    <cellStyle name="Normal 30 5 4 2 2 2" xfId="22429"/>
    <cellStyle name="Normal 30 5 4 2 3" xfId="22430"/>
    <cellStyle name="Normal 30 5 4 3" xfId="22431"/>
    <cellStyle name="Normal 30 5 4 3 2" xfId="22432"/>
    <cellStyle name="Normal 30 5 4 4" xfId="22433"/>
    <cellStyle name="Normal 30 5 5" xfId="22434"/>
    <cellStyle name="Normal 30 5 5 2" xfId="22435"/>
    <cellStyle name="Normal 30 5 5 2 2" xfId="22436"/>
    <cellStyle name="Normal 30 5 5 3" xfId="22437"/>
    <cellStyle name="Normal 30 5 6" xfId="22438"/>
    <cellStyle name="Normal 30 5 6 2" xfId="22439"/>
    <cellStyle name="Normal 30 5 7" xfId="22440"/>
    <cellStyle name="Normal 30 6" xfId="22441"/>
    <cellStyle name="Normal 30 6 2" xfId="22442"/>
    <cellStyle name="Normal 30 6 2 2" xfId="22443"/>
    <cellStyle name="Normal 30 6 2 2 2" xfId="22444"/>
    <cellStyle name="Normal 30 6 2 2 2 2" xfId="22445"/>
    <cellStyle name="Normal 30 6 2 2 2 2 2" xfId="22446"/>
    <cellStyle name="Normal 30 6 2 2 2 3" xfId="22447"/>
    <cellStyle name="Normal 30 6 2 2 3" xfId="22448"/>
    <cellStyle name="Normal 30 6 2 2 3 2" xfId="22449"/>
    <cellStyle name="Normal 30 6 2 2 4" xfId="22450"/>
    <cellStyle name="Normal 30 6 2 3" xfId="22451"/>
    <cellStyle name="Normal 30 6 2 3 2" xfId="22452"/>
    <cellStyle name="Normal 30 6 2 3 2 2" xfId="22453"/>
    <cellStyle name="Normal 30 6 2 3 2 2 2" xfId="22454"/>
    <cellStyle name="Normal 30 6 2 3 2 3" xfId="22455"/>
    <cellStyle name="Normal 30 6 2 3 3" xfId="22456"/>
    <cellStyle name="Normal 30 6 2 3 3 2" xfId="22457"/>
    <cellStyle name="Normal 30 6 2 3 4" xfId="22458"/>
    <cellStyle name="Normal 30 6 2 4" xfId="22459"/>
    <cellStyle name="Normal 30 6 2 4 2" xfId="22460"/>
    <cellStyle name="Normal 30 6 2 4 2 2" xfId="22461"/>
    <cellStyle name="Normal 30 6 2 4 3" xfId="22462"/>
    <cellStyle name="Normal 30 6 2 5" xfId="22463"/>
    <cellStyle name="Normal 30 6 2 5 2" xfId="22464"/>
    <cellStyle name="Normal 30 6 2 6" xfId="22465"/>
    <cellStyle name="Normal 30 6 3" xfId="22466"/>
    <cellStyle name="Normal 30 6 3 2" xfId="22467"/>
    <cellStyle name="Normal 30 6 3 2 2" xfId="22468"/>
    <cellStyle name="Normal 30 6 3 2 2 2" xfId="22469"/>
    <cellStyle name="Normal 30 6 3 2 3" xfId="22470"/>
    <cellStyle name="Normal 30 6 3 3" xfId="22471"/>
    <cellStyle name="Normal 30 6 3 3 2" xfId="22472"/>
    <cellStyle name="Normal 30 6 3 4" xfId="22473"/>
    <cellStyle name="Normal 30 6 4" xfId="22474"/>
    <cellStyle name="Normal 30 6 4 2" xfId="22475"/>
    <cellStyle name="Normal 30 6 4 2 2" xfId="22476"/>
    <cellStyle name="Normal 30 6 4 2 2 2" xfId="22477"/>
    <cellStyle name="Normal 30 6 4 2 3" xfId="22478"/>
    <cellStyle name="Normal 30 6 4 3" xfId="22479"/>
    <cellStyle name="Normal 30 6 4 3 2" xfId="22480"/>
    <cellStyle name="Normal 30 6 4 4" xfId="22481"/>
    <cellStyle name="Normal 30 6 5" xfId="22482"/>
    <cellStyle name="Normal 30 6 5 2" xfId="22483"/>
    <cellStyle name="Normal 30 6 5 2 2" xfId="22484"/>
    <cellStyle name="Normal 30 6 5 3" xfId="22485"/>
    <cellStyle name="Normal 30 6 6" xfId="22486"/>
    <cellStyle name="Normal 30 6 6 2" xfId="22487"/>
    <cellStyle name="Normal 30 6 7" xfId="22488"/>
    <cellStyle name="Normal 30 7" xfId="22489"/>
    <cellStyle name="Normal 30 7 2" xfId="22490"/>
    <cellStyle name="Normal 30 7 2 2" xfId="22491"/>
    <cellStyle name="Normal 30 7 2 2 2" xfId="22492"/>
    <cellStyle name="Normal 30 7 2 2 2 2" xfId="22493"/>
    <cellStyle name="Normal 30 7 2 2 3" xfId="22494"/>
    <cellStyle name="Normal 30 7 2 3" xfId="22495"/>
    <cellStyle name="Normal 30 7 2 3 2" xfId="22496"/>
    <cellStyle name="Normal 30 7 2 4" xfId="22497"/>
    <cellStyle name="Normal 30 7 3" xfId="22498"/>
    <cellStyle name="Normal 30 7 3 2" xfId="22499"/>
    <cellStyle name="Normal 30 7 3 2 2" xfId="22500"/>
    <cellStyle name="Normal 30 7 3 2 2 2" xfId="22501"/>
    <cellStyle name="Normal 30 7 3 2 3" xfId="22502"/>
    <cellStyle name="Normal 30 7 3 3" xfId="22503"/>
    <cellStyle name="Normal 30 7 3 3 2" xfId="22504"/>
    <cellStyle name="Normal 30 7 3 4" xfId="22505"/>
    <cellStyle name="Normal 30 7 4" xfId="22506"/>
    <cellStyle name="Normal 30 7 4 2" xfId="22507"/>
    <cellStyle name="Normal 30 7 4 2 2" xfId="22508"/>
    <cellStyle name="Normal 30 7 4 3" xfId="22509"/>
    <cellStyle name="Normal 30 7 5" xfId="22510"/>
    <cellStyle name="Normal 30 7 5 2" xfId="22511"/>
    <cellStyle name="Normal 30 7 6" xfId="22512"/>
    <cellStyle name="Normal 30 8" xfId="22513"/>
    <cellStyle name="Normal 30 9" xfId="22514"/>
    <cellStyle name="Normal 30 9 2" xfId="22515"/>
    <cellStyle name="Normal 30 9 2 2" xfId="22516"/>
    <cellStyle name="Normal 30 9 2 2 2" xfId="22517"/>
    <cellStyle name="Normal 30 9 2 3" xfId="22518"/>
    <cellStyle name="Normal 30 9 3" xfId="22519"/>
    <cellStyle name="Normal 30 9 3 2" xfId="22520"/>
    <cellStyle name="Normal 30 9 4" xfId="22521"/>
    <cellStyle name="Normal 31" xfId="1842"/>
    <cellStyle name="Normal 31 10" xfId="22522"/>
    <cellStyle name="Normal 31 10 2" xfId="22523"/>
    <cellStyle name="Normal 31 10 2 2" xfId="22524"/>
    <cellStyle name="Normal 31 10 3" xfId="22525"/>
    <cellStyle name="Normal 31 11" xfId="22526"/>
    <cellStyle name="Normal 31 11 2" xfId="22527"/>
    <cellStyle name="Normal 31 11 2 2" xfId="22528"/>
    <cellStyle name="Normal 31 11 3" xfId="22529"/>
    <cellStyle name="Normal 31 12" xfId="22530"/>
    <cellStyle name="Normal 31 12 2" xfId="22531"/>
    <cellStyle name="Normal 31 13" xfId="22532"/>
    <cellStyle name="Normal 31 13 2" xfId="22533"/>
    <cellStyle name="Normal 31 14" xfId="22534"/>
    <cellStyle name="Normal 31 2" xfId="4431"/>
    <cellStyle name="Normal 31 2 10" xfId="22535"/>
    <cellStyle name="Normal 31 2 2" xfId="4432"/>
    <cellStyle name="Normal 31 2 2 2" xfId="22536"/>
    <cellStyle name="Normal 31 2 2 2 2" xfId="22537"/>
    <cellStyle name="Normal 31 2 2 2 2 2" xfId="22538"/>
    <cellStyle name="Normal 31 2 2 2 2 2 2" xfId="22539"/>
    <cellStyle name="Normal 31 2 2 2 2 2 2 2" xfId="22540"/>
    <cellStyle name="Normal 31 2 2 2 2 2 2 2 2" xfId="22541"/>
    <cellStyle name="Normal 31 2 2 2 2 2 2 3" xfId="22542"/>
    <cellStyle name="Normal 31 2 2 2 2 2 3" xfId="22543"/>
    <cellStyle name="Normal 31 2 2 2 2 2 3 2" xfId="22544"/>
    <cellStyle name="Normal 31 2 2 2 2 2 4" xfId="22545"/>
    <cellStyle name="Normal 31 2 2 2 2 3" xfId="22546"/>
    <cellStyle name="Normal 31 2 2 2 2 3 2" xfId="22547"/>
    <cellStyle name="Normal 31 2 2 2 2 3 2 2" xfId="22548"/>
    <cellStyle name="Normal 31 2 2 2 2 3 2 2 2" xfId="22549"/>
    <cellStyle name="Normal 31 2 2 2 2 3 2 3" xfId="22550"/>
    <cellStyle name="Normal 31 2 2 2 2 3 3" xfId="22551"/>
    <cellStyle name="Normal 31 2 2 2 2 3 3 2" xfId="22552"/>
    <cellStyle name="Normal 31 2 2 2 2 3 4" xfId="22553"/>
    <cellStyle name="Normal 31 2 2 2 2 4" xfId="22554"/>
    <cellStyle name="Normal 31 2 2 2 2 4 2" xfId="22555"/>
    <cellStyle name="Normal 31 2 2 2 2 4 2 2" xfId="22556"/>
    <cellStyle name="Normal 31 2 2 2 2 4 3" xfId="22557"/>
    <cellStyle name="Normal 31 2 2 2 2 5" xfId="22558"/>
    <cellStyle name="Normal 31 2 2 2 2 5 2" xfId="22559"/>
    <cellStyle name="Normal 31 2 2 2 2 6" xfId="22560"/>
    <cellStyle name="Normal 31 2 2 2 3" xfId="22561"/>
    <cellStyle name="Normal 31 2 2 2 3 2" xfId="22562"/>
    <cellStyle name="Normal 31 2 2 2 3 2 2" xfId="22563"/>
    <cellStyle name="Normal 31 2 2 2 3 2 2 2" xfId="22564"/>
    <cellStyle name="Normal 31 2 2 2 3 2 3" xfId="22565"/>
    <cellStyle name="Normal 31 2 2 2 3 3" xfId="22566"/>
    <cellStyle name="Normal 31 2 2 2 3 3 2" xfId="22567"/>
    <cellStyle name="Normal 31 2 2 2 3 4" xfId="22568"/>
    <cellStyle name="Normal 31 2 2 2 4" xfId="22569"/>
    <cellStyle name="Normal 31 2 2 2 4 2" xfId="22570"/>
    <cellStyle name="Normal 31 2 2 2 4 2 2" xfId="22571"/>
    <cellStyle name="Normal 31 2 2 2 4 2 2 2" xfId="22572"/>
    <cellStyle name="Normal 31 2 2 2 4 2 3" xfId="22573"/>
    <cellStyle name="Normal 31 2 2 2 4 3" xfId="22574"/>
    <cellStyle name="Normal 31 2 2 2 4 3 2" xfId="22575"/>
    <cellStyle name="Normal 31 2 2 2 4 4" xfId="22576"/>
    <cellStyle name="Normal 31 2 2 2 5" xfId="22577"/>
    <cellStyle name="Normal 31 2 2 2 5 2" xfId="22578"/>
    <cellStyle name="Normal 31 2 2 2 5 2 2" xfId="22579"/>
    <cellStyle name="Normal 31 2 2 2 5 3" xfId="22580"/>
    <cellStyle name="Normal 31 2 2 2 6" xfId="22581"/>
    <cellStyle name="Normal 31 2 2 2 6 2" xfId="22582"/>
    <cellStyle name="Normal 31 2 2 2 7" xfId="22583"/>
    <cellStyle name="Normal 31 2 2 3" xfId="22584"/>
    <cellStyle name="Normal 31 2 2 3 2" xfId="22585"/>
    <cellStyle name="Normal 31 2 2 3 2 2" xfId="22586"/>
    <cellStyle name="Normal 31 2 2 3 2 2 2" xfId="22587"/>
    <cellStyle name="Normal 31 2 2 3 2 2 2 2" xfId="22588"/>
    <cellStyle name="Normal 31 2 2 3 2 2 3" xfId="22589"/>
    <cellStyle name="Normal 31 2 2 3 2 3" xfId="22590"/>
    <cellStyle name="Normal 31 2 2 3 2 3 2" xfId="22591"/>
    <cellStyle name="Normal 31 2 2 3 2 4" xfId="22592"/>
    <cellStyle name="Normal 31 2 2 3 3" xfId="22593"/>
    <cellStyle name="Normal 31 2 2 3 3 2" xfId="22594"/>
    <cellStyle name="Normal 31 2 2 3 3 2 2" xfId="22595"/>
    <cellStyle name="Normal 31 2 2 3 3 2 2 2" xfId="22596"/>
    <cellStyle name="Normal 31 2 2 3 3 2 3" xfId="22597"/>
    <cellStyle name="Normal 31 2 2 3 3 3" xfId="22598"/>
    <cellStyle name="Normal 31 2 2 3 3 3 2" xfId="22599"/>
    <cellStyle name="Normal 31 2 2 3 3 4" xfId="22600"/>
    <cellStyle name="Normal 31 2 2 3 4" xfId="22601"/>
    <cellStyle name="Normal 31 2 2 3 4 2" xfId="22602"/>
    <cellStyle name="Normal 31 2 2 3 4 2 2" xfId="22603"/>
    <cellStyle name="Normal 31 2 2 3 4 3" xfId="22604"/>
    <cellStyle name="Normal 31 2 2 3 5" xfId="22605"/>
    <cellStyle name="Normal 31 2 2 3 5 2" xfId="22606"/>
    <cellStyle name="Normal 31 2 2 3 6" xfId="22607"/>
    <cellStyle name="Normal 31 2 2 4" xfId="22608"/>
    <cellStyle name="Normal 31 2 2 4 2" xfId="22609"/>
    <cellStyle name="Normal 31 2 2 4 2 2" xfId="22610"/>
    <cellStyle name="Normal 31 2 2 4 2 2 2" xfId="22611"/>
    <cellStyle name="Normal 31 2 2 4 2 3" xfId="22612"/>
    <cellStyle name="Normal 31 2 2 4 3" xfId="22613"/>
    <cellStyle name="Normal 31 2 2 4 3 2" xfId="22614"/>
    <cellStyle name="Normal 31 2 2 4 4" xfId="22615"/>
    <cellStyle name="Normal 31 2 2 5" xfId="22616"/>
    <cellStyle name="Normal 31 2 2 5 2" xfId="22617"/>
    <cellStyle name="Normal 31 2 2 5 2 2" xfId="22618"/>
    <cellStyle name="Normal 31 2 2 5 2 2 2" xfId="22619"/>
    <cellStyle name="Normal 31 2 2 5 2 3" xfId="22620"/>
    <cellStyle name="Normal 31 2 2 5 3" xfId="22621"/>
    <cellStyle name="Normal 31 2 2 5 3 2" xfId="22622"/>
    <cellStyle name="Normal 31 2 2 5 4" xfId="22623"/>
    <cellStyle name="Normal 31 2 2 6" xfId="22624"/>
    <cellStyle name="Normal 31 2 2 6 2" xfId="22625"/>
    <cellStyle name="Normal 31 2 2 6 2 2" xfId="22626"/>
    <cellStyle name="Normal 31 2 2 6 3" xfId="22627"/>
    <cellStyle name="Normal 31 2 2 7" xfId="22628"/>
    <cellStyle name="Normal 31 2 2 7 2" xfId="22629"/>
    <cellStyle name="Normal 31 2 2 8" xfId="22630"/>
    <cellStyle name="Normal 31 2 2 8 2" xfId="22631"/>
    <cellStyle name="Normal 31 2 2 9" xfId="22632"/>
    <cellStyle name="Normal 31 2 3" xfId="22633"/>
    <cellStyle name="Normal 31 2 3 2" xfId="22634"/>
    <cellStyle name="Normal 31 2 3 2 2" xfId="22635"/>
    <cellStyle name="Normal 31 2 3 2 2 2" xfId="22636"/>
    <cellStyle name="Normal 31 2 3 2 2 2 2" xfId="22637"/>
    <cellStyle name="Normal 31 2 3 2 2 2 2 2" xfId="22638"/>
    <cellStyle name="Normal 31 2 3 2 2 2 2 2 2" xfId="22639"/>
    <cellStyle name="Normal 31 2 3 2 2 2 2 3" xfId="22640"/>
    <cellStyle name="Normal 31 2 3 2 2 2 3" xfId="22641"/>
    <cellStyle name="Normal 31 2 3 2 2 2 3 2" xfId="22642"/>
    <cellStyle name="Normal 31 2 3 2 2 2 4" xfId="22643"/>
    <cellStyle name="Normal 31 2 3 2 2 3" xfId="22644"/>
    <cellStyle name="Normal 31 2 3 2 2 3 2" xfId="22645"/>
    <cellStyle name="Normal 31 2 3 2 2 3 2 2" xfId="22646"/>
    <cellStyle name="Normal 31 2 3 2 2 3 2 2 2" xfId="22647"/>
    <cellStyle name="Normal 31 2 3 2 2 3 2 3" xfId="22648"/>
    <cellStyle name="Normal 31 2 3 2 2 3 3" xfId="22649"/>
    <cellStyle name="Normal 31 2 3 2 2 3 3 2" xfId="22650"/>
    <cellStyle name="Normal 31 2 3 2 2 3 4" xfId="22651"/>
    <cellStyle name="Normal 31 2 3 2 2 4" xfId="22652"/>
    <cellStyle name="Normal 31 2 3 2 2 4 2" xfId="22653"/>
    <cellStyle name="Normal 31 2 3 2 2 4 2 2" xfId="22654"/>
    <cellStyle name="Normal 31 2 3 2 2 4 3" xfId="22655"/>
    <cellStyle name="Normal 31 2 3 2 2 5" xfId="22656"/>
    <cellStyle name="Normal 31 2 3 2 2 5 2" xfId="22657"/>
    <cellStyle name="Normal 31 2 3 2 2 6" xfId="22658"/>
    <cellStyle name="Normal 31 2 3 2 3" xfId="22659"/>
    <cellStyle name="Normal 31 2 3 2 3 2" xfId="22660"/>
    <cellStyle name="Normal 31 2 3 2 3 2 2" xfId="22661"/>
    <cellStyle name="Normal 31 2 3 2 3 2 2 2" xfId="22662"/>
    <cellStyle name="Normal 31 2 3 2 3 2 3" xfId="22663"/>
    <cellStyle name="Normal 31 2 3 2 3 3" xfId="22664"/>
    <cellStyle name="Normal 31 2 3 2 3 3 2" xfId="22665"/>
    <cellStyle name="Normal 31 2 3 2 3 4" xfId="22666"/>
    <cellStyle name="Normal 31 2 3 2 4" xfId="22667"/>
    <cellStyle name="Normal 31 2 3 2 4 2" xfId="22668"/>
    <cellStyle name="Normal 31 2 3 2 4 2 2" xfId="22669"/>
    <cellStyle name="Normal 31 2 3 2 4 2 2 2" xfId="22670"/>
    <cellStyle name="Normal 31 2 3 2 4 2 3" xfId="22671"/>
    <cellStyle name="Normal 31 2 3 2 4 3" xfId="22672"/>
    <cellStyle name="Normal 31 2 3 2 4 3 2" xfId="22673"/>
    <cellStyle name="Normal 31 2 3 2 4 4" xfId="22674"/>
    <cellStyle name="Normal 31 2 3 2 5" xfId="22675"/>
    <cellStyle name="Normal 31 2 3 2 5 2" xfId="22676"/>
    <cellStyle name="Normal 31 2 3 2 5 2 2" xfId="22677"/>
    <cellStyle name="Normal 31 2 3 2 5 3" xfId="22678"/>
    <cellStyle name="Normal 31 2 3 2 6" xfId="22679"/>
    <cellStyle name="Normal 31 2 3 2 6 2" xfId="22680"/>
    <cellStyle name="Normal 31 2 3 2 7" xfId="22681"/>
    <cellStyle name="Normal 31 2 3 3" xfId="22682"/>
    <cellStyle name="Normal 31 2 3 3 2" xfId="22683"/>
    <cellStyle name="Normal 31 2 3 3 2 2" xfId="22684"/>
    <cellStyle name="Normal 31 2 3 3 2 2 2" xfId="22685"/>
    <cellStyle name="Normal 31 2 3 3 2 2 2 2" xfId="22686"/>
    <cellStyle name="Normal 31 2 3 3 2 2 2 2 2" xfId="22687"/>
    <cellStyle name="Normal 31 2 3 3 2 2 2 3" xfId="22688"/>
    <cellStyle name="Normal 31 2 3 3 2 2 3" xfId="22689"/>
    <cellStyle name="Normal 31 2 3 3 2 2 3 2" xfId="22690"/>
    <cellStyle name="Normal 31 2 3 3 2 2 4" xfId="22691"/>
    <cellStyle name="Normal 31 2 3 3 2 3" xfId="22692"/>
    <cellStyle name="Normal 31 2 3 3 2 3 2" xfId="22693"/>
    <cellStyle name="Normal 31 2 3 3 2 3 2 2" xfId="22694"/>
    <cellStyle name="Normal 31 2 3 3 2 3 2 2 2" xfId="22695"/>
    <cellStyle name="Normal 31 2 3 3 2 3 2 3" xfId="22696"/>
    <cellStyle name="Normal 31 2 3 3 2 3 3" xfId="22697"/>
    <cellStyle name="Normal 31 2 3 3 2 3 3 2" xfId="22698"/>
    <cellStyle name="Normal 31 2 3 3 2 3 4" xfId="22699"/>
    <cellStyle name="Normal 31 2 3 3 2 4" xfId="22700"/>
    <cellStyle name="Normal 31 2 3 3 2 4 2" xfId="22701"/>
    <cellStyle name="Normal 31 2 3 3 2 4 2 2" xfId="22702"/>
    <cellStyle name="Normal 31 2 3 3 2 4 3" xfId="22703"/>
    <cellStyle name="Normal 31 2 3 3 2 5" xfId="22704"/>
    <cellStyle name="Normal 31 2 3 3 2 5 2" xfId="22705"/>
    <cellStyle name="Normal 31 2 3 3 2 6" xfId="22706"/>
    <cellStyle name="Normal 31 2 3 3 3" xfId="22707"/>
    <cellStyle name="Normal 31 2 3 3 3 2" xfId="22708"/>
    <cellStyle name="Normal 31 2 3 3 3 2 2" xfId="22709"/>
    <cellStyle name="Normal 31 2 3 3 3 2 2 2" xfId="22710"/>
    <cellStyle name="Normal 31 2 3 3 3 2 3" xfId="22711"/>
    <cellStyle name="Normal 31 2 3 3 3 3" xfId="22712"/>
    <cellStyle name="Normal 31 2 3 3 3 3 2" xfId="22713"/>
    <cellStyle name="Normal 31 2 3 3 3 4" xfId="22714"/>
    <cellStyle name="Normal 31 2 3 3 4" xfId="22715"/>
    <cellStyle name="Normal 31 2 3 3 4 2" xfId="22716"/>
    <cellStyle name="Normal 31 2 3 3 4 2 2" xfId="22717"/>
    <cellStyle name="Normal 31 2 3 3 4 2 2 2" xfId="22718"/>
    <cellStyle name="Normal 31 2 3 3 4 2 3" xfId="22719"/>
    <cellStyle name="Normal 31 2 3 3 4 3" xfId="22720"/>
    <cellStyle name="Normal 31 2 3 3 4 3 2" xfId="22721"/>
    <cellStyle name="Normal 31 2 3 3 4 4" xfId="22722"/>
    <cellStyle name="Normal 31 2 3 3 5" xfId="22723"/>
    <cellStyle name="Normal 31 2 3 3 5 2" xfId="22724"/>
    <cellStyle name="Normal 31 2 3 3 5 2 2" xfId="22725"/>
    <cellStyle name="Normal 31 2 3 3 5 3" xfId="22726"/>
    <cellStyle name="Normal 31 2 3 3 6" xfId="22727"/>
    <cellStyle name="Normal 31 2 3 3 6 2" xfId="22728"/>
    <cellStyle name="Normal 31 2 3 3 7" xfId="22729"/>
    <cellStyle name="Normal 31 2 3 4" xfId="22730"/>
    <cellStyle name="Normal 31 2 3 4 2" xfId="22731"/>
    <cellStyle name="Normal 31 2 3 4 2 2" xfId="22732"/>
    <cellStyle name="Normal 31 2 3 4 2 2 2" xfId="22733"/>
    <cellStyle name="Normal 31 2 3 4 2 3" xfId="22734"/>
    <cellStyle name="Normal 31 2 3 4 3" xfId="22735"/>
    <cellStyle name="Normal 31 2 3 4 3 2" xfId="22736"/>
    <cellStyle name="Normal 31 2 3 4 4" xfId="22737"/>
    <cellStyle name="Normal 31 2 3 5" xfId="22738"/>
    <cellStyle name="Normal 31 2 3 5 2" xfId="22739"/>
    <cellStyle name="Normal 31 2 3 5 2 2" xfId="22740"/>
    <cellStyle name="Normal 31 2 3 5 2 2 2" xfId="22741"/>
    <cellStyle name="Normal 31 2 3 5 2 3" xfId="22742"/>
    <cellStyle name="Normal 31 2 3 5 3" xfId="22743"/>
    <cellStyle name="Normal 31 2 3 5 3 2" xfId="22744"/>
    <cellStyle name="Normal 31 2 3 5 4" xfId="22745"/>
    <cellStyle name="Normal 31 2 3 6" xfId="22746"/>
    <cellStyle name="Normal 31 2 3 6 2" xfId="22747"/>
    <cellStyle name="Normal 31 2 3 6 2 2" xfId="22748"/>
    <cellStyle name="Normal 31 2 3 6 3" xfId="22749"/>
    <cellStyle name="Normal 31 2 3 7" xfId="22750"/>
    <cellStyle name="Normal 31 2 3 7 2" xfId="22751"/>
    <cellStyle name="Normal 31 2 3 8" xfId="22752"/>
    <cellStyle name="Normal 31 2 4" xfId="22753"/>
    <cellStyle name="Normal 31 2 4 2" xfId="22754"/>
    <cellStyle name="Normal 31 2 4 2 2" xfId="22755"/>
    <cellStyle name="Normal 31 2 4 2 2 2" xfId="22756"/>
    <cellStyle name="Normal 31 2 4 2 2 2 2" xfId="22757"/>
    <cellStyle name="Normal 31 2 4 2 2 3" xfId="22758"/>
    <cellStyle name="Normal 31 2 4 2 3" xfId="22759"/>
    <cellStyle name="Normal 31 2 4 2 3 2" xfId="22760"/>
    <cellStyle name="Normal 31 2 4 2 4" xfId="22761"/>
    <cellStyle name="Normal 31 2 4 3" xfId="22762"/>
    <cellStyle name="Normal 31 2 4 3 2" xfId="22763"/>
    <cellStyle name="Normal 31 2 4 3 2 2" xfId="22764"/>
    <cellStyle name="Normal 31 2 4 3 2 2 2" xfId="22765"/>
    <cellStyle name="Normal 31 2 4 3 2 3" xfId="22766"/>
    <cellStyle name="Normal 31 2 4 3 3" xfId="22767"/>
    <cellStyle name="Normal 31 2 4 3 3 2" xfId="22768"/>
    <cellStyle name="Normal 31 2 4 3 4" xfId="22769"/>
    <cellStyle name="Normal 31 2 4 4" xfId="22770"/>
    <cellStyle name="Normal 31 2 4 4 2" xfId="22771"/>
    <cellStyle name="Normal 31 2 4 4 2 2" xfId="22772"/>
    <cellStyle name="Normal 31 2 4 4 3" xfId="22773"/>
    <cellStyle name="Normal 31 2 4 5" xfId="22774"/>
    <cellStyle name="Normal 31 2 4 5 2" xfId="22775"/>
    <cellStyle name="Normal 31 2 4 6" xfId="22776"/>
    <cellStyle name="Normal 31 2 5" xfId="22777"/>
    <cellStyle name="Normal 31 2 5 2" xfId="22778"/>
    <cellStyle name="Normal 31 2 5 2 2" xfId="22779"/>
    <cellStyle name="Normal 31 2 5 2 2 2" xfId="22780"/>
    <cellStyle name="Normal 31 2 5 2 3" xfId="22781"/>
    <cellStyle name="Normal 31 2 5 3" xfId="22782"/>
    <cellStyle name="Normal 31 2 5 3 2" xfId="22783"/>
    <cellStyle name="Normal 31 2 5 4" xfId="22784"/>
    <cellStyle name="Normal 31 2 6" xfId="22785"/>
    <cellStyle name="Normal 31 2 6 2" xfId="22786"/>
    <cellStyle name="Normal 31 2 6 2 2" xfId="22787"/>
    <cellStyle name="Normal 31 2 6 2 2 2" xfId="22788"/>
    <cellStyle name="Normal 31 2 6 2 3" xfId="22789"/>
    <cellStyle name="Normal 31 2 6 3" xfId="22790"/>
    <cellStyle name="Normal 31 2 6 3 2" xfId="22791"/>
    <cellStyle name="Normal 31 2 6 4" xfId="22792"/>
    <cellStyle name="Normal 31 2 7" xfId="22793"/>
    <cellStyle name="Normal 31 2 7 2" xfId="22794"/>
    <cellStyle name="Normal 31 2 7 2 2" xfId="22795"/>
    <cellStyle name="Normal 31 2 7 3" xfId="22796"/>
    <cellStyle name="Normal 31 2 8" xfId="22797"/>
    <cellStyle name="Normal 31 2 8 2" xfId="22798"/>
    <cellStyle name="Normal 31 2 9" xfId="22799"/>
    <cellStyle name="Normal 31 2 9 2" xfId="22800"/>
    <cellStyle name="Normal 31 3" xfId="4433"/>
    <cellStyle name="Normal 31 3 10" xfId="22801"/>
    <cellStyle name="Normal 31 3 2" xfId="4434"/>
    <cellStyle name="Normal 31 3 2 2" xfId="22802"/>
    <cellStyle name="Normal 31 3 2 2 2" xfId="22803"/>
    <cellStyle name="Normal 31 3 2 2 2 2" xfId="22804"/>
    <cellStyle name="Normal 31 3 2 2 2 2 2" xfId="22805"/>
    <cellStyle name="Normal 31 3 2 2 2 2 2 2" xfId="22806"/>
    <cellStyle name="Normal 31 3 2 2 2 2 2 2 2" xfId="22807"/>
    <cellStyle name="Normal 31 3 2 2 2 2 2 3" xfId="22808"/>
    <cellStyle name="Normal 31 3 2 2 2 2 3" xfId="22809"/>
    <cellStyle name="Normal 31 3 2 2 2 2 3 2" xfId="22810"/>
    <cellStyle name="Normal 31 3 2 2 2 2 4" xfId="22811"/>
    <cellStyle name="Normal 31 3 2 2 2 3" xfId="22812"/>
    <cellStyle name="Normal 31 3 2 2 2 3 2" xfId="22813"/>
    <cellStyle name="Normal 31 3 2 2 2 3 2 2" xfId="22814"/>
    <cellStyle name="Normal 31 3 2 2 2 3 2 2 2" xfId="22815"/>
    <cellStyle name="Normal 31 3 2 2 2 3 2 3" xfId="22816"/>
    <cellStyle name="Normal 31 3 2 2 2 3 3" xfId="22817"/>
    <cellStyle name="Normal 31 3 2 2 2 3 3 2" xfId="22818"/>
    <cellStyle name="Normal 31 3 2 2 2 3 4" xfId="22819"/>
    <cellStyle name="Normal 31 3 2 2 2 4" xfId="22820"/>
    <cellStyle name="Normal 31 3 2 2 2 4 2" xfId="22821"/>
    <cellStyle name="Normal 31 3 2 2 2 4 2 2" xfId="22822"/>
    <cellStyle name="Normal 31 3 2 2 2 4 3" xfId="22823"/>
    <cellStyle name="Normal 31 3 2 2 2 5" xfId="22824"/>
    <cellStyle name="Normal 31 3 2 2 2 5 2" xfId="22825"/>
    <cellStyle name="Normal 31 3 2 2 2 6" xfId="22826"/>
    <cellStyle name="Normal 31 3 2 2 3" xfId="22827"/>
    <cellStyle name="Normal 31 3 2 2 3 2" xfId="22828"/>
    <cellStyle name="Normal 31 3 2 2 3 2 2" xfId="22829"/>
    <cellStyle name="Normal 31 3 2 2 3 2 2 2" xfId="22830"/>
    <cellStyle name="Normal 31 3 2 2 3 2 3" xfId="22831"/>
    <cellStyle name="Normal 31 3 2 2 3 3" xfId="22832"/>
    <cellStyle name="Normal 31 3 2 2 3 3 2" xfId="22833"/>
    <cellStyle name="Normal 31 3 2 2 3 4" xfId="22834"/>
    <cellStyle name="Normal 31 3 2 2 4" xfId="22835"/>
    <cellStyle name="Normal 31 3 2 2 4 2" xfId="22836"/>
    <cellStyle name="Normal 31 3 2 2 4 2 2" xfId="22837"/>
    <cellStyle name="Normal 31 3 2 2 4 2 2 2" xfId="22838"/>
    <cellStyle name="Normal 31 3 2 2 4 2 3" xfId="22839"/>
    <cellStyle name="Normal 31 3 2 2 4 3" xfId="22840"/>
    <cellStyle name="Normal 31 3 2 2 4 3 2" xfId="22841"/>
    <cellStyle name="Normal 31 3 2 2 4 4" xfId="22842"/>
    <cellStyle name="Normal 31 3 2 2 5" xfId="22843"/>
    <cellStyle name="Normal 31 3 2 2 5 2" xfId="22844"/>
    <cellStyle name="Normal 31 3 2 2 5 2 2" xfId="22845"/>
    <cellStyle name="Normal 31 3 2 2 5 3" xfId="22846"/>
    <cellStyle name="Normal 31 3 2 2 6" xfId="22847"/>
    <cellStyle name="Normal 31 3 2 2 6 2" xfId="22848"/>
    <cellStyle name="Normal 31 3 2 2 7" xfId="22849"/>
    <cellStyle name="Normal 31 3 2 3" xfId="22850"/>
    <cellStyle name="Normal 31 3 2 3 2" xfId="22851"/>
    <cellStyle name="Normal 31 3 2 3 2 2" xfId="22852"/>
    <cellStyle name="Normal 31 3 2 3 2 2 2" xfId="22853"/>
    <cellStyle name="Normal 31 3 2 3 2 2 2 2" xfId="22854"/>
    <cellStyle name="Normal 31 3 2 3 2 2 3" xfId="22855"/>
    <cellStyle name="Normal 31 3 2 3 2 3" xfId="22856"/>
    <cellStyle name="Normal 31 3 2 3 2 3 2" xfId="22857"/>
    <cellStyle name="Normal 31 3 2 3 2 4" xfId="22858"/>
    <cellStyle name="Normal 31 3 2 3 3" xfId="22859"/>
    <cellStyle name="Normal 31 3 2 3 3 2" xfId="22860"/>
    <cellStyle name="Normal 31 3 2 3 3 2 2" xfId="22861"/>
    <cellStyle name="Normal 31 3 2 3 3 2 2 2" xfId="22862"/>
    <cellStyle name="Normal 31 3 2 3 3 2 3" xfId="22863"/>
    <cellStyle name="Normal 31 3 2 3 3 3" xfId="22864"/>
    <cellStyle name="Normal 31 3 2 3 3 3 2" xfId="22865"/>
    <cellStyle name="Normal 31 3 2 3 3 4" xfId="22866"/>
    <cellStyle name="Normal 31 3 2 3 4" xfId="22867"/>
    <cellStyle name="Normal 31 3 2 3 4 2" xfId="22868"/>
    <cellStyle name="Normal 31 3 2 3 4 2 2" xfId="22869"/>
    <cellStyle name="Normal 31 3 2 3 4 3" xfId="22870"/>
    <cellStyle name="Normal 31 3 2 3 5" xfId="22871"/>
    <cellStyle name="Normal 31 3 2 3 5 2" xfId="22872"/>
    <cellStyle name="Normal 31 3 2 3 6" xfId="22873"/>
    <cellStyle name="Normal 31 3 2 4" xfId="22874"/>
    <cellStyle name="Normal 31 3 2 4 2" xfId="22875"/>
    <cellStyle name="Normal 31 3 2 4 2 2" xfId="22876"/>
    <cellStyle name="Normal 31 3 2 4 2 2 2" xfId="22877"/>
    <cellStyle name="Normal 31 3 2 4 2 3" xfId="22878"/>
    <cellStyle name="Normal 31 3 2 4 3" xfId="22879"/>
    <cellStyle name="Normal 31 3 2 4 3 2" xfId="22880"/>
    <cellStyle name="Normal 31 3 2 4 4" xfId="22881"/>
    <cellStyle name="Normal 31 3 2 5" xfId="22882"/>
    <cellStyle name="Normal 31 3 2 5 2" xfId="22883"/>
    <cellStyle name="Normal 31 3 2 5 2 2" xfId="22884"/>
    <cellStyle name="Normal 31 3 2 5 2 2 2" xfId="22885"/>
    <cellStyle name="Normal 31 3 2 5 2 3" xfId="22886"/>
    <cellStyle name="Normal 31 3 2 5 3" xfId="22887"/>
    <cellStyle name="Normal 31 3 2 5 3 2" xfId="22888"/>
    <cellStyle name="Normal 31 3 2 5 4" xfId="22889"/>
    <cellStyle name="Normal 31 3 2 6" xfId="22890"/>
    <cellStyle name="Normal 31 3 2 6 2" xfId="22891"/>
    <cellStyle name="Normal 31 3 2 6 2 2" xfId="22892"/>
    <cellStyle name="Normal 31 3 2 6 3" xfId="22893"/>
    <cellStyle name="Normal 31 3 2 7" xfId="22894"/>
    <cellStyle name="Normal 31 3 2 7 2" xfId="22895"/>
    <cellStyle name="Normal 31 3 2 8" xfId="22896"/>
    <cellStyle name="Normal 31 3 2 8 2" xfId="22897"/>
    <cellStyle name="Normal 31 3 2 9" xfId="22898"/>
    <cellStyle name="Normal 31 3 3" xfId="22899"/>
    <cellStyle name="Normal 31 3 3 2" xfId="22900"/>
    <cellStyle name="Normal 31 3 3 2 2" xfId="22901"/>
    <cellStyle name="Normal 31 3 3 2 2 2" xfId="22902"/>
    <cellStyle name="Normal 31 3 3 2 2 2 2" xfId="22903"/>
    <cellStyle name="Normal 31 3 3 2 2 2 2 2" xfId="22904"/>
    <cellStyle name="Normal 31 3 3 2 2 2 3" xfId="22905"/>
    <cellStyle name="Normal 31 3 3 2 2 3" xfId="22906"/>
    <cellStyle name="Normal 31 3 3 2 2 3 2" xfId="22907"/>
    <cellStyle name="Normal 31 3 3 2 2 4" xfId="22908"/>
    <cellStyle name="Normal 31 3 3 2 3" xfId="22909"/>
    <cellStyle name="Normal 31 3 3 2 3 2" xfId="22910"/>
    <cellStyle name="Normal 31 3 3 2 3 2 2" xfId="22911"/>
    <cellStyle name="Normal 31 3 3 2 3 2 2 2" xfId="22912"/>
    <cellStyle name="Normal 31 3 3 2 3 2 3" xfId="22913"/>
    <cellStyle name="Normal 31 3 3 2 3 3" xfId="22914"/>
    <cellStyle name="Normal 31 3 3 2 3 3 2" xfId="22915"/>
    <cellStyle name="Normal 31 3 3 2 3 4" xfId="22916"/>
    <cellStyle name="Normal 31 3 3 2 4" xfId="22917"/>
    <cellStyle name="Normal 31 3 3 2 4 2" xfId="22918"/>
    <cellStyle name="Normal 31 3 3 2 4 2 2" xfId="22919"/>
    <cellStyle name="Normal 31 3 3 2 4 3" xfId="22920"/>
    <cellStyle name="Normal 31 3 3 2 5" xfId="22921"/>
    <cellStyle name="Normal 31 3 3 2 5 2" xfId="22922"/>
    <cellStyle name="Normal 31 3 3 2 6" xfId="22923"/>
    <cellStyle name="Normal 31 3 3 3" xfId="22924"/>
    <cellStyle name="Normal 31 3 3 3 2" xfId="22925"/>
    <cellStyle name="Normal 31 3 3 3 2 2" xfId="22926"/>
    <cellStyle name="Normal 31 3 3 3 2 2 2" xfId="22927"/>
    <cellStyle name="Normal 31 3 3 3 2 3" xfId="22928"/>
    <cellStyle name="Normal 31 3 3 3 3" xfId="22929"/>
    <cellStyle name="Normal 31 3 3 3 3 2" xfId="22930"/>
    <cellStyle name="Normal 31 3 3 3 4" xfId="22931"/>
    <cellStyle name="Normal 31 3 3 4" xfId="22932"/>
    <cellStyle name="Normal 31 3 3 4 2" xfId="22933"/>
    <cellStyle name="Normal 31 3 3 4 2 2" xfId="22934"/>
    <cellStyle name="Normal 31 3 3 4 2 2 2" xfId="22935"/>
    <cellStyle name="Normal 31 3 3 4 2 3" xfId="22936"/>
    <cellStyle name="Normal 31 3 3 4 3" xfId="22937"/>
    <cellStyle name="Normal 31 3 3 4 3 2" xfId="22938"/>
    <cellStyle name="Normal 31 3 3 4 4" xfId="22939"/>
    <cellStyle name="Normal 31 3 3 5" xfId="22940"/>
    <cellStyle name="Normal 31 3 3 5 2" xfId="22941"/>
    <cellStyle name="Normal 31 3 3 5 2 2" xfId="22942"/>
    <cellStyle name="Normal 31 3 3 5 3" xfId="22943"/>
    <cellStyle name="Normal 31 3 3 6" xfId="22944"/>
    <cellStyle name="Normal 31 3 3 6 2" xfId="22945"/>
    <cellStyle name="Normal 31 3 3 7" xfId="22946"/>
    <cellStyle name="Normal 31 3 4" xfId="22947"/>
    <cellStyle name="Normal 31 3 4 2" xfId="22948"/>
    <cellStyle name="Normal 31 3 4 2 2" xfId="22949"/>
    <cellStyle name="Normal 31 3 4 2 2 2" xfId="22950"/>
    <cellStyle name="Normal 31 3 4 2 2 2 2" xfId="22951"/>
    <cellStyle name="Normal 31 3 4 2 2 3" xfId="22952"/>
    <cellStyle name="Normal 31 3 4 2 3" xfId="22953"/>
    <cellStyle name="Normal 31 3 4 2 3 2" xfId="22954"/>
    <cellStyle name="Normal 31 3 4 2 4" xfId="22955"/>
    <cellStyle name="Normal 31 3 4 3" xfId="22956"/>
    <cellStyle name="Normal 31 3 4 3 2" xfId="22957"/>
    <cellStyle name="Normal 31 3 4 3 2 2" xfId="22958"/>
    <cellStyle name="Normal 31 3 4 3 2 2 2" xfId="22959"/>
    <cellStyle name="Normal 31 3 4 3 2 3" xfId="22960"/>
    <cellStyle name="Normal 31 3 4 3 3" xfId="22961"/>
    <cellStyle name="Normal 31 3 4 3 3 2" xfId="22962"/>
    <cellStyle name="Normal 31 3 4 3 4" xfId="22963"/>
    <cellStyle name="Normal 31 3 4 4" xfId="22964"/>
    <cellStyle name="Normal 31 3 4 4 2" xfId="22965"/>
    <cellStyle name="Normal 31 3 4 4 2 2" xfId="22966"/>
    <cellStyle name="Normal 31 3 4 4 3" xfId="22967"/>
    <cellStyle name="Normal 31 3 4 5" xfId="22968"/>
    <cellStyle name="Normal 31 3 4 5 2" xfId="22969"/>
    <cellStyle name="Normal 31 3 4 6" xfId="22970"/>
    <cellStyle name="Normal 31 3 5" xfId="22971"/>
    <cellStyle name="Normal 31 3 5 2" xfId="22972"/>
    <cellStyle name="Normal 31 3 5 2 2" xfId="22973"/>
    <cellStyle name="Normal 31 3 5 2 2 2" xfId="22974"/>
    <cellStyle name="Normal 31 3 5 2 3" xfId="22975"/>
    <cellStyle name="Normal 31 3 5 3" xfId="22976"/>
    <cellStyle name="Normal 31 3 5 3 2" xfId="22977"/>
    <cellStyle name="Normal 31 3 5 4" xfId="22978"/>
    <cellStyle name="Normal 31 3 6" xfId="22979"/>
    <cellStyle name="Normal 31 3 6 2" xfId="22980"/>
    <cellStyle name="Normal 31 3 6 2 2" xfId="22981"/>
    <cellStyle name="Normal 31 3 6 2 2 2" xfId="22982"/>
    <cellStyle name="Normal 31 3 6 2 3" xfId="22983"/>
    <cellStyle name="Normal 31 3 6 3" xfId="22984"/>
    <cellStyle name="Normal 31 3 6 3 2" xfId="22985"/>
    <cellStyle name="Normal 31 3 6 4" xfId="22986"/>
    <cellStyle name="Normal 31 3 7" xfId="22987"/>
    <cellStyle name="Normal 31 3 7 2" xfId="22988"/>
    <cellStyle name="Normal 31 3 7 2 2" xfId="22989"/>
    <cellStyle name="Normal 31 3 7 3" xfId="22990"/>
    <cellStyle name="Normal 31 3 8" xfId="22991"/>
    <cellStyle name="Normal 31 3 8 2" xfId="22992"/>
    <cellStyle name="Normal 31 3 9" xfId="22993"/>
    <cellStyle name="Normal 31 3 9 2" xfId="22994"/>
    <cellStyle name="Normal 31 4" xfId="4435"/>
    <cellStyle name="Normal 31 4 2" xfId="22995"/>
    <cellStyle name="Normal 31 4 2 2" xfId="22996"/>
    <cellStyle name="Normal 31 4 2 2 2" xfId="22997"/>
    <cellStyle name="Normal 31 4 2 2 2 2" xfId="22998"/>
    <cellStyle name="Normal 31 4 2 2 2 2 2" xfId="22999"/>
    <cellStyle name="Normal 31 4 2 2 2 2 2 2" xfId="23000"/>
    <cellStyle name="Normal 31 4 2 2 2 2 3" xfId="23001"/>
    <cellStyle name="Normal 31 4 2 2 2 3" xfId="23002"/>
    <cellStyle name="Normal 31 4 2 2 2 3 2" xfId="23003"/>
    <cellStyle name="Normal 31 4 2 2 2 4" xfId="23004"/>
    <cellStyle name="Normal 31 4 2 2 3" xfId="23005"/>
    <cellStyle name="Normal 31 4 2 2 3 2" xfId="23006"/>
    <cellStyle name="Normal 31 4 2 2 3 2 2" xfId="23007"/>
    <cellStyle name="Normal 31 4 2 2 3 2 2 2" xfId="23008"/>
    <cellStyle name="Normal 31 4 2 2 3 2 3" xfId="23009"/>
    <cellStyle name="Normal 31 4 2 2 3 3" xfId="23010"/>
    <cellStyle name="Normal 31 4 2 2 3 3 2" xfId="23011"/>
    <cellStyle name="Normal 31 4 2 2 3 4" xfId="23012"/>
    <cellStyle name="Normal 31 4 2 2 4" xfId="23013"/>
    <cellStyle name="Normal 31 4 2 2 4 2" xfId="23014"/>
    <cellStyle name="Normal 31 4 2 2 4 2 2" xfId="23015"/>
    <cellStyle name="Normal 31 4 2 2 4 3" xfId="23016"/>
    <cellStyle name="Normal 31 4 2 2 5" xfId="23017"/>
    <cellStyle name="Normal 31 4 2 2 5 2" xfId="23018"/>
    <cellStyle name="Normal 31 4 2 2 6" xfId="23019"/>
    <cellStyle name="Normal 31 4 2 3" xfId="23020"/>
    <cellStyle name="Normal 31 4 2 3 2" xfId="23021"/>
    <cellStyle name="Normal 31 4 2 3 2 2" xfId="23022"/>
    <cellStyle name="Normal 31 4 2 3 2 2 2" xfId="23023"/>
    <cellStyle name="Normal 31 4 2 3 2 3" xfId="23024"/>
    <cellStyle name="Normal 31 4 2 3 3" xfId="23025"/>
    <cellStyle name="Normal 31 4 2 3 3 2" xfId="23026"/>
    <cellStyle name="Normal 31 4 2 3 4" xfId="23027"/>
    <cellStyle name="Normal 31 4 2 4" xfId="23028"/>
    <cellStyle name="Normal 31 4 2 4 2" xfId="23029"/>
    <cellStyle name="Normal 31 4 2 4 2 2" xfId="23030"/>
    <cellStyle name="Normal 31 4 2 4 2 2 2" xfId="23031"/>
    <cellStyle name="Normal 31 4 2 4 2 3" xfId="23032"/>
    <cellStyle name="Normal 31 4 2 4 3" xfId="23033"/>
    <cellStyle name="Normal 31 4 2 4 3 2" xfId="23034"/>
    <cellStyle name="Normal 31 4 2 4 4" xfId="23035"/>
    <cellStyle name="Normal 31 4 2 5" xfId="23036"/>
    <cellStyle name="Normal 31 4 2 5 2" xfId="23037"/>
    <cellStyle name="Normal 31 4 2 5 2 2" xfId="23038"/>
    <cellStyle name="Normal 31 4 2 5 3" xfId="23039"/>
    <cellStyle name="Normal 31 4 2 6" xfId="23040"/>
    <cellStyle name="Normal 31 4 2 6 2" xfId="23041"/>
    <cellStyle name="Normal 31 4 2 7" xfId="23042"/>
    <cellStyle name="Normal 31 4 3" xfId="23043"/>
    <cellStyle name="Normal 31 4 3 2" xfId="23044"/>
    <cellStyle name="Normal 31 4 3 2 2" xfId="23045"/>
    <cellStyle name="Normal 31 4 3 2 2 2" xfId="23046"/>
    <cellStyle name="Normal 31 4 3 2 2 2 2" xfId="23047"/>
    <cellStyle name="Normal 31 4 3 2 2 3" xfId="23048"/>
    <cellStyle name="Normal 31 4 3 2 3" xfId="23049"/>
    <cellStyle name="Normal 31 4 3 2 3 2" xfId="23050"/>
    <cellStyle name="Normal 31 4 3 2 4" xfId="23051"/>
    <cellStyle name="Normal 31 4 3 3" xfId="23052"/>
    <cellStyle name="Normal 31 4 3 3 2" xfId="23053"/>
    <cellStyle name="Normal 31 4 3 3 2 2" xfId="23054"/>
    <cellStyle name="Normal 31 4 3 3 2 2 2" xfId="23055"/>
    <cellStyle name="Normal 31 4 3 3 2 3" xfId="23056"/>
    <cellStyle name="Normal 31 4 3 3 3" xfId="23057"/>
    <cellStyle name="Normal 31 4 3 3 3 2" xfId="23058"/>
    <cellStyle name="Normal 31 4 3 3 4" xfId="23059"/>
    <cellStyle name="Normal 31 4 3 4" xfId="23060"/>
    <cellStyle name="Normal 31 4 3 4 2" xfId="23061"/>
    <cellStyle name="Normal 31 4 3 4 2 2" xfId="23062"/>
    <cellStyle name="Normal 31 4 3 4 3" xfId="23063"/>
    <cellStyle name="Normal 31 4 3 5" xfId="23064"/>
    <cellStyle name="Normal 31 4 3 5 2" xfId="23065"/>
    <cellStyle name="Normal 31 4 3 6" xfId="23066"/>
    <cellStyle name="Normal 31 4 4" xfId="23067"/>
    <cellStyle name="Normal 31 4 4 2" xfId="23068"/>
    <cellStyle name="Normal 31 4 4 2 2" xfId="23069"/>
    <cellStyle name="Normal 31 4 4 2 2 2" xfId="23070"/>
    <cellStyle name="Normal 31 4 4 2 3" xfId="23071"/>
    <cellStyle name="Normal 31 4 4 3" xfId="23072"/>
    <cellStyle name="Normal 31 4 4 3 2" xfId="23073"/>
    <cellStyle name="Normal 31 4 4 4" xfId="23074"/>
    <cellStyle name="Normal 31 4 5" xfId="23075"/>
    <cellStyle name="Normal 31 4 5 2" xfId="23076"/>
    <cellStyle name="Normal 31 4 5 2 2" xfId="23077"/>
    <cellStyle name="Normal 31 4 5 2 2 2" xfId="23078"/>
    <cellStyle name="Normal 31 4 5 2 3" xfId="23079"/>
    <cellStyle name="Normal 31 4 5 3" xfId="23080"/>
    <cellStyle name="Normal 31 4 5 3 2" xfId="23081"/>
    <cellStyle name="Normal 31 4 5 4" xfId="23082"/>
    <cellStyle name="Normal 31 4 6" xfId="23083"/>
    <cellStyle name="Normal 31 4 6 2" xfId="23084"/>
    <cellStyle name="Normal 31 4 6 2 2" xfId="23085"/>
    <cellStyle name="Normal 31 4 6 3" xfId="23086"/>
    <cellStyle name="Normal 31 4 7" xfId="23087"/>
    <cellStyle name="Normal 31 4 7 2" xfId="23088"/>
    <cellStyle name="Normal 31 4 8" xfId="23089"/>
    <cellStyle name="Normal 31 4 8 2" xfId="23090"/>
    <cellStyle name="Normal 31 4 9" xfId="23091"/>
    <cellStyle name="Normal 31 5" xfId="23092"/>
    <cellStyle name="Normal 31 5 2" xfId="23093"/>
    <cellStyle name="Normal 31 5 2 2" xfId="23094"/>
    <cellStyle name="Normal 31 5 2 2 2" xfId="23095"/>
    <cellStyle name="Normal 31 5 2 2 2 2" xfId="23096"/>
    <cellStyle name="Normal 31 5 2 2 2 2 2" xfId="23097"/>
    <cellStyle name="Normal 31 5 2 2 2 3" xfId="23098"/>
    <cellStyle name="Normal 31 5 2 2 3" xfId="23099"/>
    <cellStyle name="Normal 31 5 2 2 3 2" xfId="23100"/>
    <cellStyle name="Normal 31 5 2 2 4" xfId="23101"/>
    <cellStyle name="Normal 31 5 2 3" xfId="23102"/>
    <cellStyle name="Normal 31 5 2 3 2" xfId="23103"/>
    <cellStyle name="Normal 31 5 2 3 2 2" xfId="23104"/>
    <cellStyle name="Normal 31 5 2 3 2 2 2" xfId="23105"/>
    <cellStyle name="Normal 31 5 2 3 2 3" xfId="23106"/>
    <cellStyle name="Normal 31 5 2 3 3" xfId="23107"/>
    <cellStyle name="Normal 31 5 2 3 3 2" xfId="23108"/>
    <cellStyle name="Normal 31 5 2 3 4" xfId="23109"/>
    <cellStyle name="Normal 31 5 2 4" xfId="23110"/>
    <cellStyle name="Normal 31 5 2 4 2" xfId="23111"/>
    <cellStyle name="Normal 31 5 2 4 2 2" xfId="23112"/>
    <cellStyle name="Normal 31 5 2 4 3" xfId="23113"/>
    <cellStyle name="Normal 31 5 2 5" xfId="23114"/>
    <cellStyle name="Normal 31 5 2 5 2" xfId="23115"/>
    <cellStyle name="Normal 31 5 2 6" xfId="23116"/>
    <cellStyle name="Normal 31 5 3" xfId="23117"/>
    <cellStyle name="Normal 31 5 3 2" xfId="23118"/>
    <cellStyle name="Normal 31 5 3 2 2" xfId="23119"/>
    <cellStyle name="Normal 31 5 3 2 2 2" xfId="23120"/>
    <cellStyle name="Normal 31 5 3 2 3" xfId="23121"/>
    <cellStyle name="Normal 31 5 3 3" xfId="23122"/>
    <cellStyle name="Normal 31 5 3 3 2" xfId="23123"/>
    <cellStyle name="Normal 31 5 3 4" xfId="23124"/>
    <cellStyle name="Normal 31 5 4" xfId="23125"/>
    <cellStyle name="Normal 31 5 4 2" xfId="23126"/>
    <cellStyle name="Normal 31 5 4 2 2" xfId="23127"/>
    <cellStyle name="Normal 31 5 4 2 2 2" xfId="23128"/>
    <cellStyle name="Normal 31 5 4 2 3" xfId="23129"/>
    <cellStyle name="Normal 31 5 4 3" xfId="23130"/>
    <cellStyle name="Normal 31 5 4 3 2" xfId="23131"/>
    <cellStyle name="Normal 31 5 4 4" xfId="23132"/>
    <cellStyle name="Normal 31 5 5" xfId="23133"/>
    <cellStyle name="Normal 31 5 5 2" xfId="23134"/>
    <cellStyle name="Normal 31 5 5 2 2" xfId="23135"/>
    <cellStyle name="Normal 31 5 5 3" xfId="23136"/>
    <cellStyle name="Normal 31 5 6" xfId="23137"/>
    <cellStyle name="Normal 31 5 6 2" xfId="23138"/>
    <cellStyle name="Normal 31 5 7" xfId="23139"/>
    <cellStyle name="Normal 31 6" xfId="23140"/>
    <cellStyle name="Normal 31 6 2" xfId="23141"/>
    <cellStyle name="Normal 31 6 2 2" xfId="23142"/>
    <cellStyle name="Normal 31 6 2 2 2" xfId="23143"/>
    <cellStyle name="Normal 31 6 2 2 2 2" xfId="23144"/>
    <cellStyle name="Normal 31 6 2 2 3" xfId="23145"/>
    <cellStyle name="Normal 31 6 2 3" xfId="23146"/>
    <cellStyle name="Normal 31 6 2 3 2" xfId="23147"/>
    <cellStyle name="Normal 31 6 2 4" xfId="23148"/>
    <cellStyle name="Normal 31 6 3" xfId="23149"/>
    <cellStyle name="Normal 31 6 3 2" xfId="23150"/>
    <cellStyle name="Normal 31 6 3 2 2" xfId="23151"/>
    <cellStyle name="Normal 31 6 3 2 2 2" xfId="23152"/>
    <cellStyle name="Normal 31 6 3 2 3" xfId="23153"/>
    <cellStyle name="Normal 31 6 3 3" xfId="23154"/>
    <cellStyle name="Normal 31 6 3 3 2" xfId="23155"/>
    <cellStyle name="Normal 31 6 3 4" xfId="23156"/>
    <cellStyle name="Normal 31 6 4" xfId="23157"/>
    <cellStyle name="Normal 31 6 4 2" xfId="23158"/>
    <cellStyle name="Normal 31 6 4 2 2" xfId="23159"/>
    <cellStyle name="Normal 31 6 4 3" xfId="23160"/>
    <cellStyle name="Normal 31 6 5" xfId="23161"/>
    <cellStyle name="Normal 31 6 5 2" xfId="23162"/>
    <cellStyle name="Normal 31 6 6" xfId="23163"/>
    <cellStyle name="Normal 31 7" xfId="23164"/>
    <cellStyle name="Normal 31 7 2" xfId="23165"/>
    <cellStyle name="Normal 31 8" xfId="23166"/>
    <cellStyle name="Normal 31 8 2" xfId="23167"/>
    <cellStyle name="Normal 31 8 2 2" xfId="23168"/>
    <cellStyle name="Normal 31 8 2 2 2" xfId="23169"/>
    <cellStyle name="Normal 31 8 2 3" xfId="23170"/>
    <cellStyle name="Normal 31 8 3" xfId="23171"/>
    <cellStyle name="Normal 31 8 3 2" xfId="23172"/>
    <cellStyle name="Normal 31 8 4" xfId="23173"/>
    <cellStyle name="Normal 31 9" xfId="23174"/>
    <cellStyle name="Normal 31 9 2" xfId="23175"/>
    <cellStyle name="Normal 31 9 2 2" xfId="23176"/>
    <cellStyle name="Normal 31 9 2 2 2" xfId="23177"/>
    <cellStyle name="Normal 31 9 2 3" xfId="23178"/>
    <cellStyle name="Normal 31 9 3" xfId="23179"/>
    <cellStyle name="Normal 31 9 3 2" xfId="23180"/>
    <cellStyle name="Normal 31 9 4" xfId="23181"/>
    <cellStyle name="Normal 32" xfId="1843"/>
    <cellStyle name="Normal 32 2" xfId="4436"/>
    <cellStyle name="Normal 32 2 10" xfId="23182"/>
    <cellStyle name="Normal 32 2 2" xfId="4437"/>
    <cellStyle name="Normal 32 2 2 2" xfId="23183"/>
    <cellStyle name="Normal 32 2 2 2 2" xfId="23184"/>
    <cellStyle name="Normal 32 2 2 2 2 2" xfId="23185"/>
    <cellStyle name="Normal 32 2 2 2 2 2 2" xfId="23186"/>
    <cellStyle name="Normal 32 2 2 2 2 2 2 2" xfId="23187"/>
    <cellStyle name="Normal 32 2 2 2 2 2 2 2 2" xfId="23188"/>
    <cellStyle name="Normal 32 2 2 2 2 2 2 3" xfId="23189"/>
    <cellStyle name="Normal 32 2 2 2 2 2 3" xfId="23190"/>
    <cellStyle name="Normal 32 2 2 2 2 2 3 2" xfId="23191"/>
    <cellStyle name="Normal 32 2 2 2 2 2 4" xfId="23192"/>
    <cellStyle name="Normal 32 2 2 2 2 3" xfId="23193"/>
    <cellStyle name="Normal 32 2 2 2 2 3 2" xfId="23194"/>
    <cellStyle name="Normal 32 2 2 2 2 3 2 2" xfId="23195"/>
    <cellStyle name="Normal 32 2 2 2 2 3 2 2 2" xfId="23196"/>
    <cellStyle name="Normal 32 2 2 2 2 3 2 3" xfId="23197"/>
    <cellStyle name="Normal 32 2 2 2 2 3 3" xfId="23198"/>
    <cellStyle name="Normal 32 2 2 2 2 3 3 2" xfId="23199"/>
    <cellStyle name="Normal 32 2 2 2 2 3 4" xfId="23200"/>
    <cellStyle name="Normal 32 2 2 2 2 4" xfId="23201"/>
    <cellStyle name="Normal 32 2 2 2 2 4 2" xfId="23202"/>
    <cellStyle name="Normal 32 2 2 2 2 4 2 2" xfId="23203"/>
    <cellStyle name="Normal 32 2 2 2 2 4 3" xfId="23204"/>
    <cellStyle name="Normal 32 2 2 2 2 5" xfId="23205"/>
    <cellStyle name="Normal 32 2 2 2 2 5 2" xfId="23206"/>
    <cellStyle name="Normal 32 2 2 2 2 6" xfId="23207"/>
    <cellStyle name="Normal 32 2 2 2 3" xfId="23208"/>
    <cellStyle name="Normal 32 2 2 2 3 2" xfId="23209"/>
    <cellStyle name="Normal 32 2 2 2 3 2 2" xfId="23210"/>
    <cellStyle name="Normal 32 2 2 2 3 2 2 2" xfId="23211"/>
    <cellStyle name="Normal 32 2 2 2 3 2 3" xfId="23212"/>
    <cellStyle name="Normal 32 2 2 2 3 3" xfId="23213"/>
    <cellStyle name="Normal 32 2 2 2 3 3 2" xfId="23214"/>
    <cellStyle name="Normal 32 2 2 2 3 4" xfId="23215"/>
    <cellStyle name="Normal 32 2 2 2 4" xfId="23216"/>
    <cellStyle name="Normal 32 2 2 2 4 2" xfId="23217"/>
    <cellStyle name="Normal 32 2 2 2 4 2 2" xfId="23218"/>
    <cellStyle name="Normal 32 2 2 2 4 2 2 2" xfId="23219"/>
    <cellStyle name="Normal 32 2 2 2 4 2 3" xfId="23220"/>
    <cellStyle name="Normal 32 2 2 2 4 3" xfId="23221"/>
    <cellStyle name="Normal 32 2 2 2 4 3 2" xfId="23222"/>
    <cellStyle name="Normal 32 2 2 2 4 4" xfId="23223"/>
    <cellStyle name="Normal 32 2 2 2 5" xfId="23224"/>
    <cellStyle name="Normal 32 2 2 2 5 2" xfId="23225"/>
    <cellStyle name="Normal 32 2 2 2 5 2 2" xfId="23226"/>
    <cellStyle name="Normal 32 2 2 2 5 3" xfId="23227"/>
    <cellStyle name="Normal 32 2 2 2 6" xfId="23228"/>
    <cellStyle name="Normal 32 2 2 2 6 2" xfId="23229"/>
    <cellStyle name="Normal 32 2 2 2 7" xfId="23230"/>
    <cellStyle name="Normal 32 2 2 3" xfId="23231"/>
    <cellStyle name="Normal 32 2 2 3 2" xfId="23232"/>
    <cellStyle name="Normal 32 2 2 3 2 2" xfId="23233"/>
    <cellStyle name="Normal 32 2 2 3 2 2 2" xfId="23234"/>
    <cellStyle name="Normal 32 2 2 3 2 2 2 2" xfId="23235"/>
    <cellStyle name="Normal 32 2 2 3 2 2 3" xfId="23236"/>
    <cellStyle name="Normal 32 2 2 3 2 3" xfId="23237"/>
    <cellStyle name="Normal 32 2 2 3 2 3 2" xfId="23238"/>
    <cellStyle name="Normal 32 2 2 3 2 4" xfId="23239"/>
    <cellStyle name="Normal 32 2 2 3 3" xfId="23240"/>
    <cellStyle name="Normal 32 2 2 3 3 2" xfId="23241"/>
    <cellStyle name="Normal 32 2 2 3 3 2 2" xfId="23242"/>
    <cellStyle name="Normal 32 2 2 3 3 2 2 2" xfId="23243"/>
    <cellStyle name="Normal 32 2 2 3 3 2 3" xfId="23244"/>
    <cellStyle name="Normal 32 2 2 3 3 3" xfId="23245"/>
    <cellStyle name="Normal 32 2 2 3 3 3 2" xfId="23246"/>
    <cellStyle name="Normal 32 2 2 3 3 4" xfId="23247"/>
    <cellStyle name="Normal 32 2 2 3 4" xfId="23248"/>
    <cellStyle name="Normal 32 2 2 3 4 2" xfId="23249"/>
    <cellStyle name="Normal 32 2 2 3 4 2 2" xfId="23250"/>
    <cellStyle name="Normal 32 2 2 3 4 3" xfId="23251"/>
    <cellStyle name="Normal 32 2 2 3 5" xfId="23252"/>
    <cellStyle name="Normal 32 2 2 3 5 2" xfId="23253"/>
    <cellStyle name="Normal 32 2 2 3 6" xfId="23254"/>
    <cellStyle name="Normal 32 2 2 4" xfId="23255"/>
    <cellStyle name="Normal 32 2 2 4 2" xfId="23256"/>
    <cellStyle name="Normal 32 2 2 4 2 2" xfId="23257"/>
    <cellStyle name="Normal 32 2 2 4 2 2 2" xfId="23258"/>
    <cellStyle name="Normal 32 2 2 4 2 3" xfId="23259"/>
    <cellStyle name="Normal 32 2 2 4 3" xfId="23260"/>
    <cellStyle name="Normal 32 2 2 4 3 2" xfId="23261"/>
    <cellStyle name="Normal 32 2 2 4 4" xfId="23262"/>
    <cellStyle name="Normal 32 2 2 5" xfId="23263"/>
    <cellStyle name="Normal 32 2 2 5 2" xfId="23264"/>
    <cellStyle name="Normal 32 2 2 5 2 2" xfId="23265"/>
    <cellStyle name="Normal 32 2 2 5 2 2 2" xfId="23266"/>
    <cellStyle name="Normal 32 2 2 5 2 3" xfId="23267"/>
    <cellStyle name="Normal 32 2 2 5 3" xfId="23268"/>
    <cellStyle name="Normal 32 2 2 5 3 2" xfId="23269"/>
    <cellStyle name="Normal 32 2 2 5 4" xfId="23270"/>
    <cellStyle name="Normal 32 2 2 6" xfId="23271"/>
    <cellStyle name="Normal 32 2 2 6 2" xfId="23272"/>
    <cellStyle name="Normal 32 2 2 6 2 2" xfId="23273"/>
    <cellStyle name="Normal 32 2 2 6 3" xfId="23274"/>
    <cellStyle name="Normal 32 2 2 7" xfId="23275"/>
    <cellStyle name="Normal 32 2 2 7 2" xfId="23276"/>
    <cellStyle name="Normal 32 2 2 8" xfId="23277"/>
    <cellStyle name="Normal 32 2 2 8 2" xfId="23278"/>
    <cellStyle name="Normal 32 2 2 9" xfId="23279"/>
    <cellStyle name="Normal 32 2 3" xfId="23280"/>
    <cellStyle name="Normal 32 2 3 2" xfId="23281"/>
    <cellStyle name="Normal 32 2 3 2 2" xfId="23282"/>
    <cellStyle name="Normal 32 2 3 2 2 2" xfId="23283"/>
    <cellStyle name="Normal 32 2 3 2 2 2 2" xfId="23284"/>
    <cellStyle name="Normal 32 2 3 2 2 2 2 2" xfId="23285"/>
    <cellStyle name="Normal 32 2 3 2 2 2 3" xfId="23286"/>
    <cellStyle name="Normal 32 2 3 2 2 3" xfId="23287"/>
    <cellStyle name="Normal 32 2 3 2 2 3 2" xfId="23288"/>
    <cellStyle name="Normal 32 2 3 2 2 4" xfId="23289"/>
    <cellStyle name="Normal 32 2 3 2 3" xfId="23290"/>
    <cellStyle name="Normal 32 2 3 2 3 2" xfId="23291"/>
    <cellStyle name="Normal 32 2 3 2 3 2 2" xfId="23292"/>
    <cellStyle name="Normal 32 2 3 2 3 2 2 2" xfId="23293"/>
    <cellStyle name="Normal 32 2 3 2 3 2 3" xfId="23294"/>
    <cellStyle name="Normal 32 2 3 2 3 3" xfId="23295"/>
    <cellStyle name="Normal 32 2 3 2 3 3 2" xfId="23296"/>
    <cellStyle name="Normal 32 2 3 2 3 4" xfId="23297"/>
    <cellStyle name="Normal 32 2 3 2 4" xfId="23298"/>
    <cellStyle name="Normal 32 2 3 2 4 2" xfId="23299"/>
    <cellStyle name="Normal 32 2 3 2 4 2 2" xfId="23300"/>
    <cellStyle name="Normal 32 2 3 2 4 3" xfId="23301"/>
    <cellStyle name="Normal 32 2 3 2 5" xfId="23302"/>
    <cellStyle name="Normal 32 2 3 2 5 2" xfId="23303"/>
    <cellStyle name="Normal 32 2 3 2 6" xfId="23304"/>
    <cellStyle name="Normal 32 2 3 3" xfId="23305"/>
    <cellStyle name="Normal 32 2 3 3 2" xfId="23306"/>
    <cellStyle name="Normal 32 2 3 3 2 2" xfId="23307"/>
    <cellStyle name="Normal 32 2 3 3 2 2 2" xfId="23308"/>
    <cellStyle name="Normal 32 2 3 3 2 3" xfId="23309"/>
    <cellStyle name="Normal 32 2 3 3 3" xfId="23310"/>
    <cellStyle name="Normal 32 2 3 3 3 2" xfId="23311"/>
    <cellStyle name="Normal 32 2 3 3 4" xfId="23312"/>
    <cellStyle name="Normal 32 2 3 4" xfId="23313"/>
    <cellStyle name="Normal 32 2 3 4 2" xfId="23314"/>
    <cellStyle name="Normal 32 2 3 4 2 2" xfId="23315"/>
    <cellStyle name="Normal 32 2 3 4 2 2 2" xfId="23316"/>
    <cellStyle name="Normal 32 2 3 4 2 3" xfId="23317"/>
    <cellStyle name="Normal 32 2 3 4 3" xfId="23318"/>
    <cellStyle name="Normal 32 2 3 4 3 2" xfId="23319"/>
    <cellStyle name="Normal 32 2 3 4 4" xfId="23320"/>
    <cellStyle name="Normal 32 2 3 5" xfId="23321"/>
    <cellStyle name="Normal 32 2 3 5 2" xfId="23322"/>
    <cellStyle name="Normal 32 2 3 5 2 2" xfId="23323"/>
    <cellStyle name="Normal 32 2 3 5 3" xfId="23324"/>
    <cellStyle name="Normal 32 2 3 6" xfId="23325"/>
    <cellStyle name="Normal 32 2 3 6 2" xfId="23326"/>
    <cellStyle name="Normal 32 2 3 7" xfId="23327"/>
    <cellStyle name="Normal 32 2 4" xfId="23328"/>
    <cellStyle name="Normal 32 2 4 2" xfId="23329"/>
    <cellStyle name="Normal 32 2 4 2 2" xfId="23330"/>
    <cellStyle name="Normal 32 2 4 2 2 2" xfId="23331"/>
    <cellStyle name="Normal 32 2 4 2 2 2 2" xfId="23332"/>
    <cellStyle name="Normal 32 2 4 2 2 3" xfId="23333"/>
    <cellStyle name="Normal 32 2 4 2 3" xfId="23334"/>
    <cellStyle name="Normal 32 2 4 2 3 2" xfId="23335"/>
    <cellStyle name="Normal 32 2 4 2 4" xfId="23336"/>
    <cellStyle name="Normal 32 2 4 3" xfId="23337"/>
    <cellStyle name="Normal 32 2 4 3 2" xfId="23338"/>
    <cellStyle name="Normal 32 2 4 3 2 2" xfId="23339"/>
    <cellStyle name="Normal 32 2 4 3 2 2 2" xfId="23340"/>
    <cellStyle name="Normal 32 2 4 3 2 3" xfId="23341"/>
    <cellStyle name="Normal 32 2 4 3 3" xfId="23342"/>
    <cellStyle name="Normal 32 2 4 3 3 2" xfId="23343"/>
    <cellStyle name="Normal 32 2 4 3 4" xfId="23344"/>
    <cellStyle name="Normal 32 2 4 4" xfId="23345"/>
    <cellStyle name="Normal 32 2 4 4 2" xfId="23346"/>
    <cellStyle name="Normal 32 2 4 4 2 2" xfId="23347"/>
    <cellStyle name="Normal 32 2 4 4 3" xfId="23348"/>
    <cellStyle name="Normal 32 2 4 5" xfId="23349"/>
    <cellStyle name="Normal 32 2 4 5 2" xfId="23350"/>
    <cellStyle name="Normal 32 2 4 6" xfId="23351"/>
    <cellStyle name="Normal 32 2 5" xfId="23352"/>
    <cellStyle name="Normal 32 2 5 2" xfId="23353"/>
    <cellStyle name="Normal 32 2 5 2 2" xfId="23354"/>
    <cellStyle name="Normal 32 2 5 2 2 2" xfId="23355"/>
    <cellStyle name="Normal 32 2 5 2 3" xfId="23356"/>
    <cellStyle name="Normal 32 2 5 3" xfId="23357"/>
    <cellStyle name="Normal 32 2 5 3 2" xfId="23358"/>
    <cellStyle name="Normal 32 2 5 4" xfId="23359"/>
    <cellStyle name="Normal 32 2 6" xfId="23360"/>
    <cellStyle name="Normal 32 2 6 2" xfId="23361"/>
    <cellStyle name="Normal 32 2 6 2 2" xfId="23362"/>
    <cellStyle name="Normal 32 2 6 2 2 2" xfId="23363"/>
    <cellStyle name="Normal 32 2 6 2 3" xfId="23364"/>
    <cellStyle name="Normal 32 2 6 3" xfId="23365"/>
    <cellStyle name="Normal 32 2 6 3 2" xfId="23366"/>
    <cellStyle name="Normal 32 2 6 4" xfId="23367"/>
    <cellStyle name="Normal 32 2 7" xfId="23368"/>
    <cellStyle name="Normal 32 2 7 2" xfId="23369"/>
    <cellStyle name="Normal 32 2 7 2 2" xfId="23370"/>
    <cellStyle name="Normal 32 2 7 3" xfId="23371"/>
    <cellStyle name="Normal 32 2 8" xfId="23372"/>
    <cellStyle name="Normal 32 2 8 2" xfId="23373"/>
    <cellStyle name="Normal 32 2 9" xfId="23374"/>
    <cellStyle name="Normal 32 2 9 2" xfId="23375"/>
    <cellStyle name="Normal 32 3" xfId="23376"/>
    <cellStyle name="Normal 32 4" xfId="61531"/>
    <cellStyle name="Normal 32 5" xfId="61532"/>
    <cellStyle name="Normal 33" xfId="1844"/>
    <cellStyle name="Normal 33 2" xfId="4438"/>
    <cellStyle name="Normal 33 2 2" xfId="23377"/>
    <cellStyle name="Normal 33 2 3" xfId="61533"/>
    <cellStyle name="Normal 33 3" xfId="23378"/>
    <cellStyle name="Normal 33 4" xfId="23379"/>
    <cellStyle name="Normal 33 5" xfId="61534"/>
    <cellStyle name="Normal 33 6" xfId="61535"/>
    <cellStyle name="Normal 34" xfId="1845"/>
    <cellStyle name="Normal 34 2" xfId="23380"/>
    <cellStyle name="Normal 34 3" xfId="23381"/>
    <cellStyle name="Normal 34 4" xfId="61536"/>
    <cellStyle name="Normal 34 5" xfId="61537"/>
    <cellStyle name="Normal 35" xfId="1846"/>
    <cellStyle name="Normal 35 2" xfId="23382"/>
    <cellStyle name="Normal 35 3" xfId="23383"/>
    <cellStyle name="Normal 35 4" xfId="61538"/>
    <cellStyle name="Normal 35 5" xfId="61539"/>
    <cellStyle name="Normal 36" xfId="1847"/>
    <cellStyle name="Normal 36 2" xfId="23384"/>
    <cellStyle name="Normal 36 3" xfId="23385"/>
    <cellStyle name="Normal 36 4" xfId="61540"/>
    <cellStyle name="Normal 37" xfId="1848"/>
    <cellStyle name="Normal 37 2" xfId="4439"/>
    <cellStyle name="Normal 37 2 2" xfId="4440"/>
    <cellStyle name="Normal 37 2 2 2" xfId="61541"/>
    <cellStyle name="Normal 37 2 2 3" xfId="61542"/>
    <cellStyle name="Normal 37 2 3" xfId="4441"/>
    <cellStyle name="Normal 37 2 3 2" xfId="61543"/>
    <cellStyle name="Normal 37 2 3 3" xfId="61544"/>
    <cellStyle name="Normal 37 2 4" xfId="61545"/>
    <cellStyle name="Normal 37 2 5" xfId="61546"/>
    <cellStyle name="Normal 37 3" xfId="4442"/>
    <cellStyle name="Normal 37 3 2" xfId="4443"/>
    <cellStyle name="Normal 37 3 2 2" xfId="61547"/>
    <cellStyle name="Normal 37 3 2 3" xfId="61548"/>
    <cellStyle name="Normal 37 3 3" xfId="61549"/>
    <cellStyle name="Normal 37 3 4" xfId="61550"/>
    <cellStyle name="Normal 37 4" xfId="4444"/>
    <cellStyle name="Normal 37 4 2" xfId="61551"/>
    <cellStyle name="Normal 37 4 3" xfId="61552"/>
    <cellStyle name="Normal 37 5" xfId="23386"/>
    <cellStyle name="Normal 37 6" xfId="23387"/>
    <cellStyle name="Normal 37 7" xfId="61553"/>
    <cellStyle name="Normal 38" xfId="1849"/>
    <cellStyle name="Normal 38 2" xfId="1850"/>
    <cellStyle name="Normal 38 2 2" xfId="1851"/>
    <cellStyle name="Normal 38 2 2 2" xfId="23388"/>
    <cellStyle name="Normal 38 2 2 3" xfId="61554"/>
    <cellStyle name="Normal 38 2 3" xfId="23389"/>
    <cellStyle name="Normal 38 2 4" xfId="61555"/>
    <cellStyle name="Normal 38 3" xfId="1852"/>
    <cellStyle name="Normal 38 3 2" xfId="1853"/>
    <cellStyle name="Normal 38 3 2 2" xfId="23390"/>
    <cellStyle name="Normal 38 3 2 3" xfId="61556"/>
    <cellStyle name="Normal 38 3 3" xfId="23391"/>
    <cellStyle name="Normal 38 3 4" xfId="61557"/>
    <cellStyle name="Normal 38 4" xfId="23392"/>
    <cellStyle name="Normal 38 5" xfId="23393"/>
    <cellStyle name="Normal 38 6" xfId="61558"/>
    <cellStyle name="Normal 39" xfId="1854"/>
    <cellStyle name="Normal 39 2" xfId="1855"/>
    <cellStyle name="Normal 39 2 2" xfId="1856"/>
    <cellStyle name="Normal 39 2 2 2" xfId="23394"/>
    <cellStyle name="Normal 39 2 2 2 2" xfId="23395"/>
    <cellStyle name="Normal 39 2 2 2 2 2" xfId="23396"/>
    <cellStyle name="Normal 39 2 2 2 2 2 2" xfId="23397"/>
    <cellStyle name="Normal 39 2 2 2 2 2 2 2" xfId="23398"/>
    <cellStyle name="Normal 39 2 2 2 2 2 2 2 2" xfId="23399"/>
    <cellStyle name="Normal 39 2 2 2 2 2 2 3" xfId="23400"/>
    <cellStyle name="Normal 39 2 2 2 2 2 3" xfId="23401"/>
    <cellStyle name="Normal 39 2 2 2 2 2 3 2" xfId="23402"/>
    <cellStyle name="Normal 39 2 2 2 2 2 4" xfId="23403"/>
    <cellStyle name="Normal 39 2 2 2 2 3" xfId="23404"/>
    <cellStyle name="Normal 39 2 2 2 2 3 2" xfId="23405"/>
    <cellStyle name="Normal 39 2 2 2 2 3 2 2" xfId="23406"/>
    <cellStyle name="Normal 39 2 2 2 2 3 2 2 2" xfId="23407"/>
    <cellStyle name="Normal 39 2 2 2 2 3 2 3" xfId="23408"/>
    <cellStyle name="Normal 39 2 2 2 2 3 3" xfId="23409"/>
    <cellStyle name="Normal 39 2 2 2 2 3 3 2" xfId="23410"/>
    <cellStyle name="Normal 39 2 2 2 2 3 4" xfId="23411"/>
    <cellStyle name="Normal 39 2 2 2 2 4" xfId="23412"/>
    <cellStyle name="Normal 39 2 2 2 2 4 2" xfId="23413"/>
    <cellStyle name="Normal 39 2 2 2 2 4 2 2" xfId="23414"/>
    <cellStyle name="Normal 39 2 2 2 2 4 3" xfId="23415"/>
    <cellStyle name="Normal 39 2 2 2 2 5" xfId="23416"/>
    <cellStyle name="Normal 39 2 2 2 2 5 2" xfId="23417"/>
    <cellStyle name="Normal 39 2 2 2 2 6" xfId="23418"/>
    <cellStyle name="Normal 39 2 2 2 3" xfId="23419"/>
    <cellStyle name="Normal 39 2 2 2 3 2" xfId="23420"/>
    <cellStyle name="Normal 39 2 2 2 3 2 2" xfId="23421"/>
    <cellStyle name="Normal 39 2 2 2 3 2 2 2" xfId="23422"/>
    <cellStyle name="Normal 39 2 2 2 3 2 3" xfId="23423"/>
    <cellStyle name="Normal 39 2 2 2 3 3" xfId="23424"/>
    <cellStyle name="Normal 39 2 2 2 3 3 2" xfId="23425"/>
    <cellStyle name="Normal 39 2 2 2 3 4" xfId="23426"/>
    <cellStyle name="Normal 39 2 2 2 4" xfId="23427"/>
    <cellStyle name="Normal 39 2 2 2 4 2" xfId="23428"/>
    <cellStyle name="Normal 39 2 2 2 4 2 2" xfId="23429"/>
    <cellStyle name="Normal 39 2 2 2 4 2 2 2" xfId="23430"/>
    <cellStyle name="Normal 39 2 2 2 4 2 3" xfId="23431"/>
    <cellStyle name="Normal 39 2 2 2 4 3" xfId="23432"/>
    <cellStyle name="Normal 39 2 2 2 4 3 2" xfId="23433"/>
    <cellStyle name="Normal 39 2 2 2 4 4" xfId="23434"/>
    <cellStyle name="Normal 39 2 2 2 5" xfId="23435"/>
    <cellStyle name="Normal 39 2 2 2 5 2" xfId="23436"/>
    <cellStyle name="Normal 39 2 2 2 5 2 2" xfId="23437"/>
    <cellStyle name="Normal 39 2 2 2 5 3" xfId="23438"/>
    <cellStyle name="Normal 39 2 2 2 6" xfId="23439"/>
    <cellStyle name="Normal 39 2 2 2 6 2" xfId="23440"/>
    <cellStyle name="Normal 39 2 2 2 7" xfId="23441"/>
    <cellStyle name="Normal 39 2 2 3" xfId="23442"/>
    <cellStyle name="Normal 39 2 2 3 2" xfId="23443"/>
    <cellStyle name="Normal 39 2 2 3 2 2" xfId="23444"/>
    <cellStyle name="Normal 39 2 2 3 2 2 2" xfId="23445"/>
    <cellStyle name="Normal 39 2 2 3 2 2 2 2" xfId="23446"/>
    <cellStyle name="Normal 39 2 2 3 2 2 3" xfId="23447"/>
    <cellStyle name="Normal 39 2 2 3 2 3" xfId="23448"/>
    <cellStyle name="Normal 39 2 2 3 2 3 2" xfId="23449"/>
    <cellStyle name="Normal 39 2 2 3 2 4" xfId="23450"/>
    <cellStyle name="Normal 39 2 2 3 3" xfId="23451"/>
    <cellStyle name="Normal 39 2 2 3 3 2" xfId="23452"/>
    <cellStyle name="Normal 39 2 2 3 3 2 2" xfId="23453"/>
    <cellStyle name="Normal 39 2 2 3 3 2 2 2" xfId="23454"/>
    <cellStyle name="Normal 39 2 2 3 3 2 3" xfId="23455"/>
    <cellStyle name="Normal 39 2 2 3 3 3" xfId="23456"/>
    <cellStyle name="Normal 39 2 2 3 3 3 2" xfId="23457"/>
    <cellStyle name="Normal 39 2 2 3 3 4" xfId="23458"/>
    <cellStyle name="Normal 39 2 2 3 4" xfId="23459"/>
    <cellStyle name="Normal 39 2 2 3 4 2" xfId="23460"/>
    <cellStyle name="Normal 39 2 2 3 4 2 2" xfId="23461"/>
    <cellStyle name="Normal 39 2 2 3 4 3" xfId="23462"/>
    <cellStyle name="Normal 39 2 2 3 5" xfId="23463"/>
    <cellStyle name="Normal 39 2 2 3 5 2" xfId="23464"/>
    <cellStyle name="Normal 39 2 2 3 6" xfId="23465"/>
    <cellStyle name="Normal 39 2 2 4" xfId="23466"/>
    <cellStyle name="Normal 39 2 3" xfId="23467"/>
    <cellStyle name="Normal 39 2 3 2" xfId="23468"/>
    <cellStyle name="Normal 39 2 3 2 2" xfId="23469"/>
    <cellStyle name="Normal 39 2 3 2 2 2" xfId="23470"/>
    <cellStyle name="Normal 39 2 3 2 2 2 2" xfId="23471"/>
    <cellStyle name="Normal 39 2 3 2 2 2 2 2" xfId="23472"/>
    <cellStyle name="Normal 39 2 3 2 2 2 3" xfId="23473"/>
    <cellStyle name="Normal 39 2 3 2 2 3" xfId="23474"/>
    <cellStyle name="Normal 39 2 3 2 2 3 2" xfId="23475"/>
    <cellStyle name="Normal 39 2 3 2 2 4" xfId="23476"/>
    <cellStyle name="Normal 39 2 3 2 3" xfId="23477"/>
    <cellStyle name="Normal 39 2 3 2 3 2" xfId="23478"/>
    <cellStyle name="Normal 39 2 3 2 3 2 2" xfId="23479"/>
    <cellStyle name="Normal 39 2 3 2 3 2 2 2" xfId="23480"/>
    <cellStyle name="Normal 39 2 3 2 3 2 3" xfId="23481"/>
    <cellStyle name="Normal 39 2 3 2 3 3" xfId="23482"/>
    <cellStyle name="Normal 39 2 3 2 3 3 2" xfId="23483"/>
    <cellStyle name="Normal 39 2 3 2 3 4" xfId="23484"/>
    <cellStyle name="Normal 39 2 3 2 4" xfId="23485"/>
    <cellStyle name="Normal 39 2 3 2 4 2" xfId="23486"/>
    <cellStyle name="Normal 39 2 3 2 4 2 2" xfId="23487"/>
    <cellStyle name="Normal 39 2 3 2 4 3" xfId="23488"/>
    <cellStyle name="Normal 39 2 3 2 5" xfId="23489"/>
    <cellStyle name="Normal 39 2 3 2 5 2" xfId="23490"/>
    <cellStyle name="Normal 39 2 3 2 6" xfId="23491"/>
    <cellStyle name="Normal 39 2 3 3" xfId="23492"/>
    <cellStyle name="Normal 39 2 3 3 2" xfId="23493"/>
    <cellStyle name="Normal 39 2 3 3 2 2" xfId="23494"/>
    <cellStyle name="Normal 39 2 3 3 2 2 2" xfId="23495"/>
    <cellStyle name="Normal 39 2 3 3 2 3" xfId="23496"/>
    <cellStyle name="Normal 39 2 3 3 3" xfId="23497"/>
    <cellStyle name="Normal 39 2 3 3 3 2" xfId="23498"/>
    <cellStyle name="Normal 39 2 3 3 4" xfId="23499"/>
    <cellStyle name="Normal 39 2 3 4" xfId="23500"/>
    <cellStyle name="Normal 39 2 3 4 2" xfId="23501"/>
    <cellStyle name="Normal 39 2 3 4 2 2" xfId="23502"/>
    <cellStyle name="Normal 39 2 3 4 2 2 2" xfId="23503"/>
    <cellStyle name="Normal 39 2 3 4 2 3" xfId="23504"/>
    <cellStyle name="Normal 39 2 3 4 3" xfId="23505"/>
    <cellStyle name="Normal 39 2 3 4 3 2" xfId="23506"/>
    <cellStyle name="Normal 39 2 3 4 4" xfId="23507"/>
    <cellStyle name="Normal 39 2 3 5" xfId="23508"/>
    <cellStyle name="Normal 39 2 3 5 2" xfId="23509"/>
    <cellStyle name="Normal 39 2 3 5 2 2" xfId="23510"/>
    <cellStyle name="Normal 39 2 3 5 3" xfId="23511"/>
    <cellStyle name="Normal 39 2 3 6" xfId="23512"/>
    <cellStyle name="Normal 39 2 3 6 2" xfId="23513"/>
    <cellStyle name="Normal 39 2 3 7" xfId="23514"/>
    <cellStyle name="Normal 39 2 4" xfId="23515"/>
    <cellStyle name="Normal 39 2 4 2" xfId="23516"/>
    <cellStyle name="Normal 39 2 4 2 2" xfId="23517"/>
    <cellStyle name="Normal 39 2 4 2 2 2" xfId="23518"/>
    <cellStyle name="Normal 39 2 4 2 2 2 2" xfId="23519"/>
    <cellStyle name="Normal 39 2 4 2 2 3" xfId="23520"/>
    <cellStyle name="Normal 39 2 4 2 3" xfId="23521"/>
    <cellStyle name="Normal 39 2 4 2 3 2" xfId="23522"/>
    <cellStyle name="Normal 39 2 4 2 4" xfId="23523"/>
    <cellStyle name="Normal 39 2 4 3" xfId="23524"/>
    <cellStyle name="Normal 39 2 4 3 2" xfId="23525"/>
    <cellStyle name="Normal 39 2 4 3 2 2" xfId="23526"/>
    <cellStyle name="Normal 39 2 4 3 2 2 2" xfId="23527"/>
    <cellStyle name="Normal 39 2 4 3 2 3" xfId="23528"/>
    <cellStyle name="Normal 39 2 4 3 3" xfId="23529"/>
    <cellStyle name="Normal 39 2 4 3 3 2" xfId="23530"/>
    <cellStyle name="Normal 39 2 4 3 4" xfId="23531"/>
    <cellStyle name="Normal 39 2 4 4" xfId="23532"/>
    <cellStyle name="Normal 39 2 4 4 2" xfId="23533"/>
    <cellStyle name="Normal 39 2 4 4 2 2" xfId="23534"/>
    <cellStyle name="Normal 39 2 4 4 3" xfId="23535"/>
    <cellStyle name="Normal 39 2 4 5" xfId="23536"/>
    <cellStyle name="Normal 39 2 4 5 2" xfId="23537"/>
    <cellStyle name="Normal 39 2 4 6" xfId="23538"/>
    <cellStyle name="Normal 39 2 5" xfId="23539"/>
    <cellStyle name="Normal 39 3" xfId="1857"/>
    <cellStyle name="Normal 39 3 2" xfId="1858"/>
    <cellStyle name="Normal 39 3 2 2" xfId="23540"/>
    <cellStyle name="Normal 39 3 2 2 2" xfId="23541"/>
    <cellStyle name="Normal 39 3 2 2 2 2" xfId="23542"/>
    <cellStyle name="Normal 39 3 2 2 2 2 2" xfId="23543"/>
    <cellStyle name="Normal 39 3 2 2 2 2 2 2" xfId="23544"/>
    <cellStyle name="Normal 39 3 2 2 2 2 2 2 2" xfId="23545"/>
    <cellStyle name="Normal 39 3 2 2 2 2 2 3" xfId="23546"/>
    <cellStyle name="Normal 39 3 2 2 2 2 3" xfId="23547"/>
    <cellStyle name="Normal 39 3 2 2 2 2 3 2" xfId="23548"/>
    <cellStyle name="Normal 39 3 2 2 2 2 4" xfId="23549"/>
    <cellStyle name="Normal 39 3 2 2 2 3" xfId="23550"/>
    <cellStyle name="Normal 39 3 2 2 2 3 2" xfId="23551"/>
    <cellStyle name="Normal 39 3 2 2 2 3 2 2" xfId="23552"/>
    <cellStyle name="Normal 39 3 2 2 2 3 2 2 2" xfId="23553"/>
    <cellStyle name="Normal 39 3 2 2 2 3 2 3" xfId="23554"/>
    <cellStyle name="Normal 39 3 2 2 2 3 3" xfId="23555"/>
    <cellStyle name="Normal 39 3 2 2 2 3 3 2" xfId="23556"/>
    <cellStyle name="Normal 39 3 2 2 2 3 4" xfId="23557"/>
    <cellStyle name="Normal 39 3 2 2 2 4" xfId="23558"/>
    <cellStyle name="Normal 39 3 2 2 2 4 2" xfId="23559"/>
    <cellStyle name="Normal 39 3 2 2 2 4 2 2" xfId="23560"/>
    <cellStyle name="Normal 39 3 2 2 2 4 3" xfId="23561"/>
    <cellStyle name="Normal 39 3 2 2 2 5" xfId="23562"/>
    <cellStyle name="Normal 39 3 2 2 2 5 2" xfId="23563"/>
    <cellStyle name="Normal 39 3 2 2 2 6" xfId="23564"/>
    <cellStyle name="Normal 39 3 2 2 3" xfId="23565"/>
    <cellStyle name="Normal 39 3 2 2 3 2" xfId="23566"/>
    <cellStyle name="Normal 39 3 2 2 3 2 2" xfId="23567"/>
    <cellStyle name="Normal 39 3 2 2 3 2 2 2" xfId="23568"/>
    <cellStyle name="Normal 39 3 2 2 3 2 3" xfId="23569"/>
    <cellStyle name="Normal 39 3 2 2 3 3" xfId="23570"/>
    <cellStyle name="Normal 39 3 2 2 3 3 2" xfId="23571"/>
    <cellStyle name="Normal 39 3 2 2 3 4" xfId="23572"/>
    <cellStyle name="Normal 39 3 2 2 4" xfId="23573"/>
    <cellStyle name="Normal 39 3 2 2 4 2" xfId="23574"/>
    <cellStyle name="Normal 39 3 2 2 4 2 2" xfId="23575"/>
    <cellStyle name="Normal 39 3 2 2 4 2 2 2" xfId="23576"/>
    <cellStyle name="Normal 39 3 2 2 4 2 3" xfId="23577"/>
    <cellStyle name="Normal 39 3 2 2 4 3" xfId="23578"/>
    <cellStyle name="Normal 39 3 2 2 4 3 2" xfId="23579"/>
    <cellStyle name="Normal 39 3 2 2 4 4" xfId="23580"/>
    <cellStyle name="Normal 39 3 2 2 5" xfId="23581"/>
    <cellStyle name="Normal 39 3 2 2 5 2" xfId="23582"/>
    <cellStyle name="Normal 39 3 2 2 5 2 2" xfId="23583"/>
    <cellStyle name="Normal 39 3 2 2 5 3" xfId="23584"/>
    <cellStyle name="Normal 39 3 2 2 6" xfId="23585"/>
    <cellStyle name="Normal 39 3 2 2 6 2" xfId="23586"/>
    <cellStyle name="Normal 39 3 2 2 7" xfId="23587"/>
    <cellStyle name="Normal 39 3 2 3" xfId="23588"/>
    <cellStyle name="Normal 39 3 2 3 2" xfId="23589"/>
    <cellStyle name="Normal 39 3 2 3 2 2" xfId="23590"/>
    <cellStyle name="Normal 39 3 2 3 2 2 2" xfId="23591"/>
    <cellStyle name="Normal 39 3 2 3 2 2 2 2" xfId="23592"/>
    <cellStyle name="Normal 39 3 2 3 2 2 3" xfId="23593"/>
    <cellStyle name="Normal 39 3 2 3 2 3" xfId="23594"/>
    <cellStyle name="Normal 39 3 2 3 2 3 2" xfId="23595"/>
    <cellStyle name="Normal 39 3 2 3 2 4" xfId="23596"/>
    <cellStyle name="Normal 39 3 2 3 3" xfId="23597"/>
    <cellStyle name="Normal 39 3 2 3 3 2" xfId="23598"/>
    <cellStyle name="Normal 39 3 2 3 3 2 2" xfId="23599"/>
    <cellStyle name="Normal 39 3 2 3 3 2 2 2" xfId="23600"/>
    <cellStyle name="Normal 39 3 2 3 3 2 3" xfId="23601"/>
    <cellStyle name="Normal 39 3 2 3 3 3" xfId="23602"/>
    <cellStyle name="Normal 39 3 2 3 3 3 2" xfId="23603"/>
    <cellStyle name="Normal 39 3 2 3 3 4" xfId="23604"/>
    <cellStyle name="Normal 39 3 2 3 4" xfId="23605"/>
    <cellStyle name="Normal 39 3 2 3 4 2" xfId="23606"/>
    <cellStyle name="Normal 39 3 2 3 4 2 2" xfId="23607"/>
    <cellStyle name="Normal 39 3 2 3 4 3" xfId="23608"/>
    <cellStyle name="Normal 39 3 2 3 5" xfId="23609"/>
    <cellStyle name="Normal 39 3 2 3 5 2" xfId="23610"/>
    <cellStyle name="Normal 39 3 2 3 6" xfId="23611"/>
    <cellStyle name="Normal 39 3 2 4" xfId="23612"/>
    <cellStyle name="Normal 39 3 3" xfId="23613"/>
    <cellStyle name="Normal 39 3 3 2" xfId="23614"/>
    <cellStyle name="Normal 39 3 3 2 2" xfId="23615"/>
    <cellStyle name="Normal 39 3 3 2 2 2" xfId="23616"/>
    <cellStyle name="Normal 39 3 3 2 2 2 2" xfId="23617"/>
    <cellStyle name="Normal 39 3 3 2 2 2 2 2" xfId="23618"/>
    <cellStyle name="Normal 39 3 3 2 2 2 3" xfId="23619"/>
    <cellStyle name="Normal 39 3 3 2 2 3" xfId="23620"/>
    <cellStyle name="Normal 39 3 3 2 2 3 2" xfId="23621"/>
    <cellStyle name="Normal 39 3 3 2 2 4" xfId="23622"/>
    <cellStyle name="Normal 39 3 3 2 3" xfId="23623"/>
    <cellStyle name="Normal 39 3 3 2 3 2" xfId="23624"/>
    <cellStyle name="Normal 39 3 3 2 3 2 2" xfId="23625"/>
    <cellStyle name="Normal 39 3 3 2 3 2 2 2" xfId="23626"/>
    <cellStyle name="Normal 39 3 3 2 3 2 3" xfId="23627"/>
    <cellStyle name="Normal 39 3 3 2 3 3" xfId="23628"/>
    <cellStyle name="Normal 39 3 3 2 3 3 2" xfId="23629"/>
    <cellStyle name="Normal 39 3 3 2 3 4" xfId="23630"/>
    <cellStyle name="Normal 39 3 3 2 4" xfId="23631"/>
    <cellStyle name="Normal 39 3 3 2 4 2" xfId="23632"/>
    <cellStyle name="Normal 39 3 3 2 4 2 2" xfId="23633"/>
    <cellStyle name="Normal 39 3 3 2 4 3" xfId="23634"/>
    <cellStyle name="Normal 39 3 3 2 5" xfId="23635"/>
    <cellStyle name="Normal 39 3 3 2 5 2" xfId="23636"/>
    <cellStyle name="Normal 39 3 3 2 6" xfId="23637"/>
    <cellStyle name="Normal 39 3 3 3" xfId="23638"/>
    <cellStyle name="Normal 39 3 3 3 2" xfId="23639"/>
    <cellStyle name="Normal 39 3 3 3 2 2" xfId="23640"/>
    <cellStyle name="Normal 39 3 3 3 2 2 2" xfId="23641"/>
    <cellStyle name="Normal 39 3 3 3 2 3" xfId="23642"/>
    <cellStyle name="Normal 39 3 3 3 3" xfId="23643"/>
    <cellStyle name="Normal 39 3 3 3 3 2" xfId="23644"/>
    <cellStyle name="Normal 39 3 3 3 4" xfId="23645"/>
    <cellStyle name="Normal 39 3 3 4" xfId="23646"/>
    <cellStyle name="Normal 39 3 3 4 2" xfId="23647"/>
    <cellStyle name="Normal 39 3 3 4 2 2" xfId="23648"/>
    <cellStyle name="Normal 39 3 3 4 2 2 2" xfId="23649"/>
    <cellStyle name="Normal 39 3 3 4 2 3" xfId="23650"/>
    <cellStyle name="Normal 39 3 3 4 3" xfId="23651"/>
    <cellStyle name="Normal 39 3 3 4 3 2" xfId="23652"/>
    <cellStyle name="Normal 39 3 3 4 4" xfId="23653"/>
    <cellStyle name="Normal 39 3 3 5" xfId="23654"/>
    <cellStyle name="Normal 39 3 3 5 2" xfId="23655"/>
    <cellStyle name="Normal 39 3 3 5 2 2" xfId="23656"/>
    <cellStyle name="Normal 39 3 3 5 3" xfId="23657"/>
    <cellStyle name="Normal 39 3 3 6" xfId="23658"/>
    <cellStyle name="Normal 39 3 3 6 2" xfId="23659"/>
    <cellStyle name="Normal 39 3 3 7" xfId="23660"/>
    <cellStyle name="Normal 39 3 4" xfId="23661"/>
    <cellStyle name="Normal 39 3 4 2" xfId="23662"/>
    <cellStyle name="Normal 39 3 4 2 2" xfId="23663"/>
    <cellStyle name="Normal 39 3 4 2 2 2" xfId="23664"/>
    <cellStyle name="Normal 39 3 4 2 2 2 2" xfId="23665"/>
    <cellStyle name="Normal 39 3 4 2 2 3" xfId="23666"/>
    <cellStyle name="Normal 39 3 4 2 3" xfId="23667"/>
    <cellStyle name="Normal 39 3 4 2 3 2" xfId="23668"/>
    <cellStyle name="Normal 39 3 4 2 4" xfId="23669"/>
    <cellStyle name="Normal 39 3 4 3" xfId="23670"/>
    <cellStyle name="Normal 39 3 4 3 2" xfId="23671"/>
    <cellStyle name="Normal 39 3 4 3 2 2" xfId="23672"/>
    <cellStyle name="Normal 39 3 4 3 2 2 2" xfId="23673"/>
    <cellStyle name="Normal 39 3 4 3 2 3" xfId="23674"/>
    <cellStyle name="Normal 39 3 4 3 3" xfId="23675"/>
    <cellStyle name="Normal 39 3 4 3 3 2" xfId="23676"/>
    <cellStyle name="Normal 39 3 4 3 4" xfId="23677"/>
    <cellStyle name="Normal 39 3 4 4" xfId="23678"/>
    <cellStyle name="Normal 39 3 4 4 2" xfId="23679"/>
    <cellStyle name="Normal 39 3 4 4 2 2" xfId="23680"/>
    <cellStyle name="Normal 39 3 4 4 3" xfId="23681"/>
    <cellStyle name="Normal 39 3 4 5" xfId="23682"/>
    <cellStyle name="Normal 39 3 4 5 2" xfId="23683"/>
    <cellStyle name="Normal 39 3 4 6" xfId="23684"/>
    <cellStyle name="Normal 39 3 5" xfId="23685"/>
    <cellStyle name="Normal 39 4" xfId="23686"/>
    <cellStyle name="Normal 39 5" xfId="61559"/>
    <cellStyle name="Normal 39 6" xfId="61560"/>
    <cellStyle name="Normal 4" xfId="46"/>
    <cellStyle name="Normal 4 10" xfId="4445"/>
    <cellStyle name="Normal 4 10 2" xfId="23687"/>
    <cellStyle name="Normal 4 10 3" xfId="61561"/>
    <cellStyle name="Normal 4 10 4" xfId="61562"/>
    <cellStyle name="Normal 4 11" xfId="4446"/>
    <cellStyle name="Normal 4 11 2" xfId="61563"/>
    <cellStyle name="Normal 4 11 3" xfId="61564"/>
    <cellStyle name="Normal 4 12" xfId="4447"/>
    <cellStyle name="Normal 4 12 2" xfId="61565"/>
    <cellStyle name="Normal 4 12 3" xfId="61566"/>
    <cellStyle name="Normal 4 13" xfId="4448"/>
    <cellStyle name="Normal 4 13 2" xfId="61567"/>
    <cellStyle name="Normal 4 13 3" xfId="61568"/>
    <cellStyle name="Normal 4 14" xfId="4449"/>
    <cellStyle name="Normal 4 14 2" xfId="61569"/>
    <cellStyle name="Normal 4 14 3" xfId="61570"/>
    <cellStyle name="Normal 4 15" xfId="4450"/>
    <cellStyle name="Normal 4 15 2" xfId="61571"/>
    <cellStyle name="Normal 4 15 3" xfId="61572"/>
    <cellStyle name="Normal 4 16" xfId="4451"/>
    <cellStyle name="Normal 4 16 2" xfId="61573"/>
    <cellStyle name="Normal 4 16 3" xfId="61574"/>
    <cellStyle name="Normal 4 17" xfId="4452"/>
    <cellStyle name="Normal 4 17 2" xfId="61575"/>
    <cellStyle name="Normal 4 17 3" xfId="61576"/>
    <cellStyle name="Normal 4 18" xfId="23688"/>
    <cellStyle name="Normal 4 18 2" xfId="23689"/>
    <cellStyle name="Normal 4 18 2 2" xfId="23690"/>
    <cellStyle name="Normal 4 18 3" xfId="23691"/>
    <cellStyle name="Normal 4 19" xfId="23692"/>
    <cellStyle name="Normal 4 2" xfId="30"/>
    <cellStyle name="Normal 4 2 2" xfId="1859"/>
    <cellStyle name="Normal 4 2 2 2" xfId="23693"/>
    <cellStyle name="Normal 4 2 2 3" xfId="23694"/>
    <cellStyle name="Normal 4 2 2 4" xfId="61577"/>
    <cellStyle name="Normal 4 2 3" xfId="1860"/>
    <cellStyle name="Normal 4 2 3 2" xfId="1861"/>
    <cellStyle name="Normal 4 2 3 2 2" xfId="23695"/>
    <cellStyle name="Normal 4 2 3 2 3" xfId="61578"/>
    <cellStyle name="Normal 4 2 3 3" xfId="1862"/>
    <cellStyle name="Normal 4 2 3 3 2" xfId="23696"/>
    <cellStyle name="Normal 4 2 3 3 3" xfId="61579"/>
    <cellStyle name="Normal 4 2 3 4" xfId="23697"/>
    <cellStyle name="Normal 4 2 3 5" xfId="61580"/>
    <cellStyle name="Normal 4 2 4" xfId="1863"/>
    <cellStyle name="Normal 4 2 4 2" xfId="23698"/>
    <cellStyle name="Normal 4 2 4 3" xfId="61581"/>
    <cellStyle name="Normal 4 2 5" xfId="1864"/>
    <cellStyle name="Normal 4 2 5 2" xfId="23699"/>
    <cellStyle name="Normal 4 2 5 3" xfId="61582"/>
    <cellStyle name="Normal 4 2 6" xfId="61583"/>
    <cellStyle name="Normal 4 2 7" xfId="61584"/>
    <cellStyle name="Normal 4 2_Bieu dinh chinh No 9590" xfId="1865"/>
    <cellStyle name="Normal 4 20" xfId="23700"/>
    <cellStyle name="Normal 4 21" xfId="61585"/>
    <cellStyle name="Normal 4 3" xfId="1866"/>
    <cellStyle name="Normal 4 3 10" xfId="61586"/>
    <cellStyle name="Normal 4 3 11" xfId="61587"/>
    <cellStyle name="Normal 4 3 2" xfId="1867"/>
    <cellStyle name="Normal 4 3 2 2" xfId="23701"/>
    <cellStyle name="Normal 4 3 2 3" xfId="61588"/>
    <cellStyle name="Normal 4 3 2 4" xfId="61589"/>
    <cellStyle name="Normal 4 3 3" xfId="1868"/>
    <cellStyle name="Normal 4 3 3 2" xfId="23702"/>
    <cellStyle name="Normal 4 3 3 3" xfId="61590"/>
    <cellStyle name="Normal 4 3 3 4" xfId="61591"/>
    <cellStyle name="Normal 4 3 4" xfId="23703"/>
    <cellStyle name="Normal 4 3 4 2" xfId="23704"/>
    <cellStyle name="Normal 4 3 5" xfId="23705"/>
    <cellStyle name="Normal 4 3 5 2" xfId="23706"/>
    <cellStyle name="Normal 4 3 6" xfId="23707"/>
    <cellStyle name="Normal 4 3 6 2" xfId="23708"/>
    <cellStyle name="Normal 4 3 7" xfId="23709"/>
    <cellStyle name="Normal 4 3 7 2" xfId="23710"/>
    <cellStyle name="Normal 4 3 8" xfId="23711"/>
    <cellStyle name="Normal 4 3 9" xfId="23712"/>
    <cellStyle name="Normal 4 4" xfId="1869"/>
    <cellStyle name="Normal 4 4 2" xfId="23713"/>
    <cellStyle name="Normal 4 4 3" xfId="23714"/>
    <cellStyle name="Normal 4 4 4" xfId="61592"/>
    <cellStyle name="Normal 4 4 5" xfId="61593"/>
    <cellStyle name="Normal 4 5" xfId="4453"/>
    <cellStyle name="Normal 4 5 2" xfId="23715"/>
    <cellStyle name="Normal 4 5 3" xfId="23716"/>
    <cellStyle name="Normal 4 5 4" xfId="61594"/>
    <cellStyle name="Normal 4 5 5" xfId="61595"/>
    <cellStyle name="Normal 4 6" xfId="4454"/>
    <cellStyle name="Normal 4 6 2" xfId="23717"/>
    <cellStyle name="Normal 4 6 3" xfId="23718"/>
    <cellStyle name="Normal 4 6 4" xfId="61596"/>
    <cellStyle name="Normal 4 6 5" xfId="61597"/>
    <cellStyle name="Normal 4 7" xfId="4455"/>
    <cellStyle name="Normal 4 7 2" xfId="23719"/>
    <cellStyle name="Normal 4 7 3" xfId="23720"/>
    <cellStyle name="Normal 4 7 4" xfId="61598"/>
    <cellStyle name="Normal 4 7 5" xfId="61599"/>
    <cellStyle name="Normal 4 8" xfId="4456"/>
    <cellStyle name="Normal 4 8 2" xfId="23721"/>
    <cellStyle name="Normal 4 8 3" xfId="23722"/>
    <cellStyle name="Normal 4 8 4" xfId="61600"/>
    <cellStyle name="Normal 4 8 5" xfId="61601"/>
    <cellStyle name="Normal 4 9" xfId="4457"/>
    <cellStyle name="Normal 4 9 2" xfId="23723"/>
    <cellStyle name="Normal 4 9 3" xfId="23724"/>
    <cellStyle name="Normal 4 9 4" xfId="61602"/>
    <cellStyle name="Normal 4 9 5" xfId="61603"/>
    <cellStyle name="Normal 4_457" xfId="1870"/>
    <cellStyle name="Normal 40" xfId="1871"/>
    <cellStyle name="Normal 40 2" xfId="23725"/>
    <cellStyle name="Normal 40 3" xfId="23726"/>
    <cellStyle name="Normal 40 4" xfId="61604"/>
    <cellStyle name="Normal 41" xfId="1872"/>
    <cellStyle name="Normal 41 2" xfId="1873"/>
    <cellStyle name="Normal 41 2 2" xfId="1874"/>
    <cellStyle name="Normal 41 2 2 2" xfId="23727"/>
    <cellStyle name="Normal 41 2 2 3" xfId="61605"/>
    <cellStyle name="Normal 41 2 3" xfId="23728"/>
    <cellStyle name="Normal 41 2 4" xfId="61606"/>
    <cellStyle name="Normal 41 3" xfId="1875"/>
    <cellStyle name="Normal 41 3 2" xfId="1876"/>
    <cellStyle name="Normal 41 3 2 2" xfId="23729"/>
    <cellStyle name="Normal 41 3 2 3" xfId="61607"/>
    <cellStyle name="Normal 41 3 3" xfId="23730"/>
    <cellStyle name="Normal 41 3 4" xfId="61608"/>
    <cellStyle name="Normal 41 4" xfId="1877"/>
    <cellStyle name="Normal 41 4 2" xfId="1878"/>
    <cellStyle name="Normal 41 4 2 2" xfId="23731"/>
    <cellStyle name="Normal 41 4 2 3" xfId="61609"/>
    <cellStyle name="Normal 41 4 3" xfId="23732"/>
    <cellStyle name="Normal 41 4 4" xfId="61610"/>
    <cellStyle name="Normal 41 5" xfId="23733"/>
    <cellStyle name="Normal 41 6" xfId="23734"/>
    <cellStyle name="Normal 41 7" xfId="61611"/>
    <cellStyle name="Normal 42" xfId="1879"/>
    <cellStyle name="Normal 42 2" xfId="23735"/>
    <cellStyle name="Normal 42 3" xfId="23736"/>
    <cellStyle name="Normal 42 4" xfId="61612"/>
    <cellStyle name="Normal 43" xfId="1880"/>
    <cellStyle name="Normal 43 2" xfId="23737"/>
    <cellStyle name="Normal 43 3" xfId="23738"/>
    <cellStyle name="Normal 43 4" xfId="61613"/>
    <cellStyle name="Normal 44" xfId="1881"/>
    <cellStyle name="Normal 44 2" xfId="1882"/>
    <cellStyle name="Normal 44 2 2" xfId="1883"/>
    <cellStyle name="Normal 44 2 2 2" xfId="23739"/>
    <cellStyle name="Normal 44 2 2 3" xfId="61614"/>
    <cellStyle name="Normal 44 2 3" xfId="23740"/>
    <cellStyle name="Normal 44 2 4" xfId="61615"/>
    <cellStyle name="Normal 44 3" xfId="1884"/>
    <cellStyle name="Normal 44 3 2" xfId="1885"/>
    <cellStyle name="Normal 44 3 2 2" xfId="23741"/>
    <cellStyle name="Normal 44 3 2 3" xfId="61616"/>
    <cellStyle name="Normal 44 3 3" xfId="23742"/>
    <cellStyle name="Normal 44 3 4" xfId="61617"/>
    <cellStyle name="Normal 44 4" xfId="1886"/>
    <cellStyle name="Normal 44 4 2" xfId="1887"/>
    <cellStyle name="Normal 44 4 2 2" xfId="23743"/>
    <cellStyle name="Normal 44 4 2 3" xfId="61618"/>
    <cellStyle name="Normal 44 4 3" xfId="23744"/>
    <cellStyle name="Normal 44 4 4" xfId="61619"/>
    <cellStyle name="Normal 44 5" xfId="23745"/>
    <cellStyle name="Normal 44 6" xfId="23746"/>
    <cellStyle name="Normal 44 7" xfId="61620"/>
    <cellStyle name="Normal 45" xfId="1888"/>
    <cellStyle name="Normal 45 2" xfId="1889"/>
    <cellStyle name="Normal 45 2 2" xfId="1890"/>
    <cellStyle name="Normal 45 2 2 2" xfId="23747"/>
    <cellStyle name="Normal 45 2 2 3" xfId="61621"/>
    <cellStyle name="Normal 45 2 3" xfId="23748"/>
    <cellStyle name="Normal 45 2 4" xfId="61622"/>
    <cellStyle name="Normal 45 3" xfId="1891"/>
    <cellStyle name="Normal 45 3 2" xfId="1892"/>
    <cellStyle name="Normal 45 3 2 2" xfId="23749"/>
    <cellStyle name="Normal 45 3 2 3" xfId="61623"/>
    <cellStyle name="Normal 45 3 3" xfId="23750"/>
    <cellStyle name="Normal 45 3 4" xfId="61624"/>
    <cellStyle name="Normal 45 4" xfId="1893"/>
    <cellStyle name="Normal 45 4 2" xfId="1894"/>
    <cellStyle name="Normal 45 4 2 2" xfId="23751"/>
    <cellStyle name="Normal 45 4 2 3" xfId="61625"/>
    <cellStyle name="Normal 45 4 3" xfId="23752"/>
    <cellStyle name="Normal 45 4 4" xfId="61626"/>
    <cellStyle name="Normal 45 5" xfId="23753"/>
    <cellStyle name="Normal 45 6" xfId="23754"/>
    <cellStyle name="Normal 45 7" xfId="61627"/>
    <cellStyle name="Normal 46" xfId="1895"/>
    <cellStyle name="Normal 46 2" xfId="1896"/>
    <cellStyle name="Normal 46 2 2" xfId="23755"/>
    <cellStyle name="Normal 46 2 2 2" xfId="23756"/>
    <cellStyle name="Normal 46 2 2 2 2" xfId="23757"/>
    <cellStyle name="Normal 46 2 2 2 2 2" xfId="23758"/>
    <cellStyle name="Normal 46 2 2 2 2 2 2" xfId="23759"/>
    <cellStyle name="Normal 46 2 2 2 2 2 2 2" xfId="23760"/>
    <cellStyle name="Normal 46 2 2 2 2 2 3" xfId="23761"/>
    <cellStyle name="Normal 46 2 2 2 2 3" xfId="23762"/>
    <cellStyle name="Normal 46 2 2 2 2 3 2" xfId="23763"/>
    <cellStyle name="Normal 46 2 2 2 2 4" xfId="23764"/>
    <cellStyle name="Normal 46 2 2 2 3" xfId="23765"/>
    <cellStyle name="Normal 46 2 2 2 3 2" xfId="23766"/>
    <cellStyle name="Normal 46 2 2 2 3 2 2" xfId="23767"/>
    <cellStyle name="Normal 46 2 2 2 3 2 2 2" xfId="23768"/>
    <cellStyle name="Normal 46 2 2 2 3 2 3" xfId="23769"/>
    <cellStyle name="Normal 46 2 2 2 3 3" xfId="23770"/>
    <cellStyle name="Normal 46 2 2 2 3 3 2" xfId="23771"/>
    <cellStyle name="Normal 46 2 2 2 3 4" xfId="23772"/>
    <cellStyle name="Normal 46 2 2 2 4" xfId="23773"/>
    <cellStyle name="Normal 46 2 2 2 4 2" xfId="23774"/>
    <cellStyle name="Normal 46 2 2 2 4 2 2" xfId="23775"/>
    <cellStyle name="Normal 46 2 2 2 4 3" xfId="23776"/>
    <cellStyle name="Normal 46 2 2 2 5" xfId="23777"/>
    <cellStyle name="Normal 46 2 2 2 5 2" xfId="23778"/>
    <cellStyle name="Normal 46 2 2 2 6" xfId="23779"/>
    <cellStyle name="Normal 46 2 2 3" xfId="23780"/>
    <cellStyle name="Normal 46 2 2 3 2" xfId="23781"/>
    <cellStyle name="Normal 46 2 2 3 2 2" xfId="23782"/>
    <cellStyle name="Normal 46 2 2 3 2 2 2" xfId="23783"/>
    <cellStyle name="Normal 46 2 2 3 2 3" xfId="23784"/>
    <cellStyle name="Normal 46 2 2 3 3" xfId="23785"/>
    <cellStyle name="Normal 46 2 2 3 3 2" xfId="23786"/>
    <cellStyle name="Normal 46 2 2 3 4" xfId="23787"/>
    <cellStyle name="Normal 46 2 2 4" xfId="23788"/>
    <cellStyle name="Normal 46 2 2 4 2" xfId="23789"/>
    <cellStyle name="Normal 46 2 2 4 2 2" xfId="23790"/>
    <cellStyle name="Normal 46 2 2 4 2 2 2" xfId="23791"/>
    <cellStyle name="Normal 46 2 2 4 2 3" xfId="23792"/>
    <cellStyle name="Normal 46 2 2 4 3" xfId="23793"/>
    <cellStyle name="Normal 46 2 2 4 3 2" xfId="23794"/>
    <cellStyle name="Normal 46 2 2 4 4" xfId="23795"/>
    <cellStyle name="Normal 46 2 2 5" xfId="23796"/>
    <cellStyle name="Normal 46 2 2 5 2" xfId="23797"/>
    <cellStyle name="Normal 46 2 2 5 2 2" xfId="23798"/>
    <cellStyle name="Normal 46 2 2 5 3" xfId="23799"/>
    <cellStyle name="Normal 46 2 2 6" xfId="23800"/>
    <cellStyle name="Normal 46 2 2 6 2" xfId="23801"/>
    <cellStyle name="Normal 46 2 2 7" xfId="23802"/>
    <cellStyle name="Normal 46 2 3" xfId="23803"/>
    <cellStyle name="Normal 46 2 3 2" xfId="23804"/>
    <cellStyle name="Normal 46 2 3 2 2" xfId="23805"/>
    <cellStyle name="Normal 46 2 3 2 2 2" xfId="23806"/>
    <cellStyle name="Normal 46 2 3 2 2 2 2" xfId="23807"/>
    <cellStyle name="Normal 46 2 3 2 2 3" xfId="23808"/>
    <cellStyle name="Normal 46 2 3 2 3" xfId="23809"/>
    <cellStyle name="Normal 46 2 3 2 3 2" xfId="23810"/>
    <cellStyle name="Normal 46 2 3 2 4" xfId="23811"/>
    <cellStyle name="Normal 46 2 3 3" xfId="23812"/>
    <cellStyle name="Normal 46 2 3 3 2" xfId="23813"/>
    <cellStyle name="Normal 46 2 3 3 2 2" xfId="23814"/>
    <cellStyle name="Normal 46 2 3 3 2 2 2" xfId="23815"/>
    <cellStyle name="Normal 46 2 3 3 2 3" xfId="23816"/>
    <cellStyle name="Normal 46 2 3 3 3" xfId="23817"/>
    <cellStyle name="Normal 46 2 3 3 3 2" xfId="23818"/>
    <cellStyle name="Normal 46 2 3 3 4" xfId="23819"/>
    <cellStyle name="Normal 46 2 3 4" xfId="23820"/>
    <cellStyle name="Normal 46 2 3 4 2" xfId="23821"/>
    <cellStyle name="Normal 46 2 3 4 2 2" xfId="23822"/>
    <cellStyle name="Normal 46 2 3 4 3" xfId="23823"/>
    <cellStyle name="Normal 46 2 3 5" xfId="23824"/>
    <cellStyle name="Normal 46 2 3 5 2" xfId="23825"/>
    <cellStyle name="Normal 46 2 3 6" xfId="23826"/>
    <cellStyle name="Normal 46 2 4" xfId="23827"/>
    <cellStyle name="Normal 46 2 5" xfId="23828"/>
    <cellStyle name="Normal 46 3" xfId="23829"/>
    <cellStyle name="Normal 46 3 2" xfId="23830"/>
    <cellStyle name="Normal 46 3 2 2" xfId="23831"/>
    <cellStyle name="Normal 46 3 2 2 2" xfId="23832"/>
    <cellStyle name="Normal 46 3 2 2 2 2" xfId="23833"/>
    <cellStyle name="Normal 46 3 2 2 2 2 2" xfId="23834"/>
    <cellStyle name="Normal 46 3 2 2 2 3" xfId="23835"/>
    <cellStyle name="Normal 46 3 2 2 3" xfId="23836"/>
    <cellStyle name="Normal 46 3 2 2 3 2" xfId="23837"/>
    <cellStyle name="Normal 46 3 2 2 4" xfId="23838"/>
    <cellStyle name="Normal 46 3 2 3" xfId="23839"/>
    <cellStyle name="Normal 46 3 2 3 2" xfId="23840"/>
    <cellStyle name="Normal 46 3 2 3 2 2" xfId="23841"/>
    <cellStyle name="Normal 46 3 2 3 2 2 2" xfId="23842"/>
    <cellStyle name="Normal 46 3 2 3 2 3" xfId="23843"/>
    <cellStyle name="Normal 46 3 2 3 3" xfId="23844"/>
    <cellStyle name="Normal 46 3 2 3 3 2" xfId="23845"/>
    <cellStyle name="Normal 46 3 2 3 4" xfId="23846"/>
    <cellStyle name="Normal 46 3 2 4" xfId="23847"/>
    <cellStyle name="Normal 46 3 2 4 2" xfId="23848"/>
    <cellStyle name="Normal 46 3 2 4 2 2" xfId="23849"/>
    <cellStyle name="Normal 46 3 2 4 3" xfId="23850"/>
    <cellStyle name="Normal 46 3 2 5" xfId="23851"/>
    <cellStyle name="Normal 46 3 2 5 2" xfId="23852"/>
    <cellStyle name="Normal 46 3 2 6" xfId="23853"/>
    <cellStyle name="Normal 46 3 3" xfId="23854"/>
    <cellStyle name="Normal 46 3 3 2" xfId="23855"/>
    <cellStyle name="Normal 46 3 3 2 2" xfId="23856"/>
    <cellStyle name="Normal 46 3 3 2 2 2" xfId="23857"/>
    <cellStyle name="Normal 46 3 3 2 3" xfId="23858"/>
    <cellStyle name="Normal 46 3 3 3" xfId="23859"/>
    <cellStyle name="Normal 46 3 3 3 2" xfId="23860"/>
    <cellStyle name="Normal 46 3 3 4" xfId="23861"/>
    <cellStyle name="Normal 46 3 4" xfId="23862"/>
    <cellStyle name="Normal 46 3 4 2" xfId="23863"/>
    <cellStyle name="Normal 46 3 4 2 2" xfId="23864"/>
    <cellStyle name="Normal 46 3 4 2 2 2" xfId="23865"/>
    <cellStyle name="Normal 46 3 4 2 3" xfId="23866"/>
    <cellStyle name="Normal 46 3 4 3" xfId="23867"/>
    <cellStyle name="Normal 46 3 4 3 2" xfId="23868"/>
    <cellStyle name="Normal 46 3 4 4" xfId="23869"/>
    <cellStyle name="Normal 46 3 5" xfId="23870"/>
    <cellStyle name="Normal 46 3 5 2" xfId="23871"/>
    <cellStyle name="Normal 46 3 5 2 2" xfId="23872"/>
    <cellStyle name="Normal 46 3 5 3" xfId="23873"/>
    <cellStyle name="Normal 46 3 6" xfId="23874"/>
    <cellStyle name="Normal 46 3 6 2" xfId="23875"/>
    <cellStyle name="Normal 46 3 7" xfId="23876"/>
    <cellStyle name="Normal 46 4" xfId="23877"/>
    <cellStyle name="Normal 46 4 2" xfId="23878"/>
    <cellStyle name="Normal 46 4 2 2" xfId="23879"/>
    <cellStyle name="Normal 46 4 2 2 2" xfId="23880"/>
    <cellStyle name="Normal 46 4 2 2 2 2" xfId="23881"/>
    <cellStyle name="Normal 46 4 2 2 3" xfId="23882"/>
    <cellStyle name="Normal 46 4 2 3" xfId="23883"/>
    <cellStyle name="Normal 46 4 2 3 2" xfId="23884"/>
    <cellStyle name="Normal 46 4 2 4" xfId="23885"/>
    <cellStyle name="Normal 46 4 3" xfId="23886"/>
    <cellStyle name="Normal 46 4 3 2" xfId="23887"/>
    <cellStyle name="Normal 46 4 3 2 2" xfId="23888"/>
    <cellStyle name="Normal 46 4 3 2 2 2" xfId="23889"/>
    <cellStyle name="Normal 46 4 3 2 3" xfId="23890"/>
    <cellStyle name="Normal 46 4 3 3" xfId="23891"/>
    <cellStyle name="Normal 46 4 3 3 2" xfId="23892"/>
    <cellStyle name="Normal 46 4 3 4" xfId="23893"/>
    <cellStyle name="Normal 46 4 4" xfId="23894"/>
    <cellStyle name="Normal 46 4 4 2" xfId="23895"/>
    <cellStyle name="Normal 46 4 4 2 2" xfId="23896"/>
    <cellStyle name="Normal 46 4 4 3" xfId="23897"/>
    <cellStyle name="Normal 46 4 5" xfId="23898"/>
    <cellStyle name="Normal 46 4 5 2" xfId="23899"/>
    <cellStyle name="Normal 46 4 6" xfId="23900"/>
    <cellStyle name="Normal 46 5" xfId="23901"/>
    <cellStyle name="Normal 47" xfId="1897"/>
    <cellStyle name="Normal 47 2" xfId="23902"/>
    <cellStyle name="Normal 47 3" xfId="23903"/>
    <cellStyle name="Normal 47 4" xfId="55399"/>
    <cellStyle name="Normal 48" xfId="1898"/>
    <cellStyle name="Normal 48 2" xfId="23904"/>
    <cellStyle name="Normal 48 3" xfId="23905"/>
    <cellStyle name="Normal 48 4" xfId="61628"/>
    <cellStyle name="Normal 49" xfId="1899"/>
    <cellStyle name="Normal 49 2" xfId="23906"/>
    <cellStyle name="Normal 49 3" xfId="23907"/>
    <cellStyle name="Normal 49 4" xfId="61629"/>
    <cellStyle name="Normal 5" xfId="1900"/>
    <cellStyle name="Normal 5 2" xfId="1901"/>
    <cellStyle name="Normal 5 2 2" xfId="4458"/>
    <cellStyle name="Normal 5 2 2 2" xfId="61630"/>
    <cellStyle name="Normal 5 2 2 3" xfId="61631"/>
    <cellStyle name="Normal 5 2 3" xfId="23908"/>
    <cellStyle name="Normal 5 2 4" xfId="61632"/>
    <cellStyle name="Normal 5 2 5" xfId="61633"/>
    <cellStyle name="Normal 5 2 6" xfId="61634"/>
    <cellStyle name="Normal 5 3" xfId="1902"/>
    <cellStyle name="Normal 5 3 2" xfId="23909"/>
    <cellStyle name="Normal 5 3 2 2" xfId="23910"/>
    <cellStyle name="Normal 5 3 2 2 2" xfId="23911"/>
    <cellStyle name="Normal 5 3 2 2 2 2" xfId="23912"/>
    <cellStyle name="Normal 5 3 2 2 2 2 2" xfId="23913"/>
    <cellStyle name="Normal 5 3 2 2 2 3" xfId="23914"/>
    <cellStyle name="Normal 5 3 2 2 3" xfId="23915"/>
    <cellStyle name="Normal 5 3 2 2 3 2" xfId="23916"/>
    <cellStyle name="Normal 5 3 2 2 4" xfId="23917"/>
    <cellStyle name="Normal 5 3 2 3" xfId="23918"/>
    <cellStyle name="Normal 5 3 2 3 2" xfId="23919"/>
    <cellStyle name="Normal 5 3 2 3 2 2" xfId="23920"/>
    <cellStyle name="Normal 5 3 2 3 2 2 2" xfId="23921"/>
    <cellStyle name="Normal 5 3 2 3 2 3" xfId="23922"/>
    <cellStyle name="Normal 5 3 2 3 3" xfId="23923"/>
    <cellStyle name="Normal 5 3 2 3 3 2" xfId="23924"/>
    <cellStyle name="Normal 5 3 2 3 4" xfId="23925"/>
    <cellStyle name="Normal 5 3 2 4" xfId="23926"/>
    <cellStyle name="Normal 5 3 2 4 2" xfId="23927"/>
    <cellStyle name="Normal 5 3 2 4 2 2" xfId="23928"/>
    <cellStyle name="Normal 5 3 2 4 3" xfId="23929"/>
    <cellStyle name="Normal 5 3 2 5" xfId="23930"/>
    <cellStyle name="Normal 5 3 2 5 2" xfId="23931"/>
    <cellStyle name="Normal 5 3 2 6" xfId="23932"/>
    <cellStyle name="Normal 5 3 3" xfId="23933"/>
    <cellStyle name="Normal 5 4" xfId="23934"/>
    <cellStyle name="Normal 5 5" xfId="23935"/>
    <cellStyle name="Normal 5 6" xfId="61635"/>
    <cellStyle name="Normal 50" xfId="1903"/>
    <cellStyle name="Normal 50 2" xfId="23936"/>
    <cellStyle name="Normal 50 3" xfId="23937"/>
    <cellStyle name="Normal 50 4" xfId="61636"/>
    <cellStyle name="Normal 51" xfId="1904"/>
    <cellStyle name="Normal 51 2" xfId="23938"/>
    <cellStyle name="Normal 51 3" xfId="23939"/>
    <cellStyle name="Normal 51 4" xfId="61637"/>
    <cellStyle name="Normal 52" xfId="1905"/>
    <cellStyle name="Normal 52 2" xfId="23940"/>
    <cellStyle name="Normal 52 2 2" xfId="23941"/>
    <cellStyle name="Normal 52 2 2 2" xfId="23942"/>
    <cellStyle name="Normal 52 2 2 2 2" xfId="23943"/>
    <cellStyle name="Normal 52 2 2 2 2 2" xfId="23944"/>
    <cellStyle name="Normal 52 2 2 2 2 2 2" xfId="23945"/>
    <cellStyle name="Normal 52 2 2 2 2 3" xfId="23946"/>
    <cellStyle name="Normal 52 2 2 2 3" xfId="23947"/>
    <cellStyle name="Normal 52 2 2 2 3 2" xfId="23948"/>
    <cellStyle name="Normal 52 2 2 2 4" xfId="23949"/>
    <cellStyle name="Normal 52 2 2 3" xfId="23950"/>
    <cellStyle name="Normal 52 2 2 3 2" xfId="23951"/>
    <cellStyle name="Normal 52 2 2 3 2 2" xfId="23952"/>
    <cellStyle name="Normal 52 2 2 3 2 2 2" xfId="23953"/>
    <cellStyle name="Normal 52 2 2 3 2 3" xfId="23954"/>
    <cellStyle name="Normal 52 2 2 3 3" xfId="23955"/>
    <cellStyle name="Normal 52 2 2 3 3 2" xfId="23956"/>
    <cellStyle name="Normal 52 2 2 3 4" xfId="23957"/>
    <cellStyle name="Normal 52 2 2 4" xfId="23958"/>
    <cellStyle name="Normal 52 2 2 4 2" xfId="23959"/>
    <cellStyle name="Normal 52 2 2 4 2 2" xfId="23960"/>
    <cellStyle name="Normal 52 2 2 4 3" xfId="23961"/>
    <cellStyle name="Normal 52 2 2 5" xfId="23962"/>
    <cellStyle name="Normal 52 2 2 5 2" xfId="23963"/>
    <cellStyle name="Normal 52 2 2 6" xfId="23964"/>
    <cellStyle name="Normal 52 2 3" xfId="23965"/>
    <cellStyle name="Normal 52 2 3 2" xfId="23966"/>
    <cellStyle name="Normal 52 2 3 2 2" xfId="23967"/>
    <cellStyle name="Normal 52 2 3 2 2 2" xfId="23968"/>
    <cellStyle name="Normal 52 2 3 2 2 2 2" xfId="23969"/>
    <cellStyle name="Normal 52 2 3 2 2 2 2 2" xfId="23970"/>
    <cellStyle name="Normal 52 2 3 2 2 2 3" xfId="23971"/>
    <cellStyle name="Normal 52 2 3 2 2 3" xfId="23972"/>
    <cellStyle name="Normal 52 2 3 2 2 3 2" xfId="23973"/>
    <cellStyle name="Normal 52 2 3 2 2 4" xfId="23974"/>
    <cellStyle name="Normal 52 2 3 2 3" xfId="23975"/>
    <cellStyle name="Normal 52 2 3 2 3 2" xfId="23976"/>
    <cellStyle name="Normal 52 2 3 2 3 2 2" xfId="23977"/>
    <cellStyle name="Normal 52 2 3 2 3 2 2 2" xfId="23978"/>
    <cellStyle name="Normal 52 2 3 2 3 2 3" xfId="23979"/>
    <cellStyle name="Normal 52 2 3 2 3 3" xfId="23980"/>
    <cellStyle name="Normal 52 2 3 2 3 3 2" xfId="23981"/>
    <cellStyle name="Normal 52 2 3 2 3 4" xfId="23982"/>
    <cellStyle name="Normal 52 2 3 2 4" xfId="23983"/>
    <cellStyle name="Normal 52 2 3 2 4 2" xfId="23984"/>
    <cellStyle name="Normal 52 2 3 2 4 2 2" xfId="23985"/>
    <cellStyle name="Normal 52 2 3 2 4 3" xfId="23986"/>
    <cellStyle name="Normal 52 2 3 2 5" xfId="23987"/>
    <cellStyle name="Normal 52 2 3 2 5 2" xfId="23988"/>
    <cellStyle name="Normal 52 2 3 2 6" xfId="23989"/>
    <cellStyle name="Normal 52 2 3 3" xfId="23990"/>
    <cellStyle name="Normal 52 2 3 3 2" xfId="23991"/>
    <cellStyle name="Normal 52 2 3 3 2 2" xfId="23992"/>
    <cellStyle name="Normal 52 2 3 3 2 2 2" xfId="23993"/>
    <cellStyle name="Normal 52 2 3 3 2 3" xfId="23994"/>
    <cellStyle name="Normal 52 2 3 3 3" xfId="23995"/>
    <cellStyle name="Normal 52 2 3 3 3 2" xfId="23996"/>
    <cellStyle name="Normal 52 2 3 3 4" xfId="23997"/>
    <cellStyle name="Normal 52 2 3 4" xfId="23998"/>
    <cellStyle name="Normal 52 2 3 4 2" xfId="23999"/>
    <cellStyle name="Normal 52 2 3 4 2 2" xfId="24000"/>
    <cellStyle name="Normal 52 2 3 4 2 2 2" xfId="24001"/>
    <cellStyle name="Normal 52 2 3 4 2 3" xfId="24002"/>
    <cellStyle name="Normal 52 2 3 4 3" xfId="24003"/>
    <cellStyle name="Normal 52 2 3 4 3 2" xfId="24004"/>
    <cellStyle name="Normal 52 2 3 4 4" xfId="24005"/>
    <cellStyle name="Normal 52 2 3 5" xfId="24006"/>
    <cellStyle name="Normal 52 2 3 5 2" xfId="24007"/>
    <cellStyle name="Normal 52 2 3 5 2 2" xfId="24008"/>
    <cellStyle name="Normal 52 2 3 5 3" xfId="24009"/>
    <cellStyle name="Normal 52 2 3 6" xfId="24010"/>
    <cellStyle name="Normal 52 2 3 6 2" xfId="24011"/>
    <cellStyle name="Normal 52 2 3 7" xfId="24012"/>
    <cellStyle name="Normal 52 2 4" xfId="24013"/>
    <cellStyle name="Normal 52 2 4 2" xfId="24014"/>
    <cellStyle name="Normal 52 2 4 2 2" xfId="24015"/>
    <cellStyle name="Normal 52 2 4 2 2 2" xfId="24016"/>
    <cellStyle name="Normal 52 2 4 2 3" xfId="24017"/>
    <cellStyle name="Normal 52 2 4 3" xfId="24018"/>
    <cellStyle name="Normal 52 2 4 3 2" xfId="24019"/>
    <cellStyle name="Normal 52 2 4 4" xfId="24020"/>
    <cellStyle name="Normal 52 2 5" xfId="24021"/>
    <cellStyle name="Normal 52 2 5 2" xfId="24022"/>
    <cellStyle name="Normal 52 2 5 2 2" xfId="24023"/>
    <cellStyle name="Normal 52 2 5 2 2 2" xfId="24024"/>
    <cellStyle name="Normal 52 2 5 2 3" xfId="24025"/>
    <cellStyle name="Normal 52 2 5 3" xfId="24026"/>
    <cellStyle name="Normal 52 2 5 3 2" xfId="24027"/>
    <cellStyle name="Normal 52 2 5 4" xfId="24028"/>
    <cellStyle name="Normal 52 2 6" xfId="24029"/>
    <cellStyle name="Normal 52 2 6 2" xfId="24030"/>
    <cellStyle name="Normal 52 2 6 2 2" xfId="24031"/>
    <cellStyle name="Normal 52 2 6 3" xfId="24032"/>
    <cellStyle name="Normal 52 2 7" xfId="24033"/>
    <cellStyle name="Normal 52 2 7 2" xfId="24034"/>
    <cellStyle name="Normal 52 2 8" xfId="24035"/>
    <cellStyle name="Normal 52 3" xfId="24036"/>
    <cellStyle name="Normal 52 3 2" xfId="24037"/>
    <cellStyle name="Normal 52 3 2 2" xfId="24038"/>
    <cellStyle name="Normal 52 3 2 2 2" xfId="24039"/>
    <cellStyle name="Normal 52 3 2 2 2 2" xfId="24040"/>
    <cellStyle name="Normal 52 3 2 2 3" xfId="24041"/>
    <cellStyle name="Normal 52 3 2 3" xfId="24042"/>
    <cellStyle name="Normal 52 3 2 3 2" xfId="24043"/>
    <cellStyle name="Normal 52 3 2 4" xfId="24044"/>
    <cellStyle name="Normal 52 3 3" xfId="24045"/>
    <cellStyle name="Normal 52 3 3 2" xfId="24046"/>
    <cellStyle name="Normal 52 3 3 2 2" xfId="24047"/>
    <cellStyle name="Normal 52 3 3 2 2 2" xfId="24048"/>
    <cellStyle name="Normal 52 3 3 2 3" xfId="24049"/>
    <cellStyle name="Normal 52 3 3 3" xfId="24050"/>
    <cellStyle name="Normal 52 3 3 3 2" xfId="24051"/>
    <cellStyle name="Normal 52 3 3 4" xfId="24052"/>
    <cellStyle name="Normal 52 3 4" xfId="24053"/>
    <cellStyle name="Normal 52 3 4 2" xfId="24054"/>
    <cellStyle name="Normal 52 3 4 2 2" xfId="24055"/>
    <cellStyle name="Normal 52 3 4 3" xfId="24056"/>
    <cellStyle name="Normal 52 3 5" xfId="24057"/>
    <cellStyle name="Normal 52 3 5 2" xfId="24058"/>
    <cellStyle name="Normal 52 3 6" xfId="24059"/>
    <cellStyle name="Normal 52 4" xfId="24060"/>
    <cellStyle name="Normal 52 5" xfId="24061"/>
    <cellStyle name="Normal 52 5 2 2 2" xfId="24062"/>
    <cellStyle name="Normal 52 5 2 2 2 2" xfId="24063"/>
    <cellStyle name="Normal 52 5 2 2 2 2 2" xfId="24064"/>
    <cellStyle name="Normal 52 5 2 2 2 2 2 2" xfId="24065"/>
    <cellStyle name="Normal 52 5 2 2 2 2 2 2 2" xfId="24066"/>
    <cellStyle name="Normal 52 5 2 2 2 2 2 2 2 2" xfId="24067"/>
    <cellStyle name="Normal 52 5 2 2 2 2 2 2 3" xfId="24068"/>
    <cellStyle name="Normal 52 5 2 2 2 2 2 3" xfId="24069"/>
    <cellStyle name="Normal 52 5 2 2 2 2 2 3 2" xfId="24070"/>
    <cellStyle name="Normal 52 5 2 2 2 2 2 4" xfId="24071"/>
    <cellStyle name="Normal 52 5 2 2 2 2 3" xfId="24072"/>
    <cellStyle name="Normal 52 5 2 2 2 2 3 2" xfId="24073"/>
    <cellStyle name="Normal 52 5 2 2 2 2 3 2 2" xfId="24074"/>
    <cellStyle name="Normal 52 5 2 2 2 2 3 2 2 2" xfId="24075"/>
    <cellStyle name="Normal 52 5 2 2 2 2 3 2 3" xfId="24076"/>
    <cellStyle name="Normal 52 5 2 2 2 2 3 3" xfId="24077"/>
    <cellStyle name="Normal 52 5 2 2 2 2 3 3 2" xfId="24078"/>
    <cellStyle name="Normal 52 5 2 2 2 2 3 4" xfId="24079"/>
    <cellStyle name="Normal 52 5 2 2 2 2 4" xfId="24080"/>
    <cellStyle name="Normal 52 5 2 2 2 2 4 2" xfId="24081"/>
    <cellStyle name="Normal 52 5 2 2 2 2 4 2 2" xfId="24082"/>
    <cellStyle name="Normal 52 5 2 2 2 2 4 3" xfId="24083"/>
    <cellStyle name="Normal 52 5 2 2 2 2 5" xfId="24084"/>
    <cellStyle name="Normal 52 5 2 2 2 2 5 2" xfId="24085"/>
    <cellStyle name="Normal 52 5 2 2 2 2 6" xfId="24086"/>
    <cellStyle name="Normal 52 5 2 2 2 3" xfId="24087"/>
    <cellStyle name="Normal 52 5 2 2 2 3 2" xfId="24088"/>
    <cellStyle name="Normal 52 5 2 2 2 3 2 2" xfId="24089"/>
    <cellStyle name="Normal 52 5 2 2 2 3 2 2 2" xfId="24090"/>
    <cellStyle name="Normal 52 5 2 2 2 3 2 3" xfId="24091"/>
    <cellStyle name="Normal 52 5 2 2 2 3 3" xfId="24092"/>
    <cellStyle name="Normal 52 5 2 2 2 3 3 2" xfId="24093"/>
    <cellStyle name="Normal 52 5 2 2 2 3 4" xfId="24094"/>
    <cellStyle name="Normal 52 5 2 2 2 4" xfId="24095"/>
    <cellStyle name="Normal 52 5 2 2 2 4 2" xfId="24096"/>
    <cellStyle name="Normal 52 5 2 2 2 4 2 2" xfId="24097"/>
    <cellStyle name="Normal 52 5 2 2 2 4 2 2 2" xfId="24098"/>
    <cellStyle name="Normal 52 5 2 2 2 4 2 3" xfId="24099"/>
    <cellStyle name="Normal 52 5 2 2 2 4 3" xfId="24100"/>
    <cellStyle name="Normal 52 5 2 2 2 4 3 2" xfId="24101"/>
    <cellStyle name="Normal 52 5 2 2 2 4 4" xfId="24102"/>
    <cellStyle name="Normal 52 5 2 2 2 5" xfId="24103"/>
    <cellStyle name="Normal 52 5 2 2 2 5 2" xfId="24104"/>
    <cellStyle name="Normal 52 5 2 2 2 5 2 2" xfId="24105"/>
    <cellStyle name="Normal 52 5 2 2 2 5 3" xfId="24106"/>
    <cellStyle name="Normal 52 5 2 2 2 6" xfId="24107"/>
    <cellStyle name="Normal 52 5 2 2 2 6 2" xfId="24108"/>
    <cellStyle name="Normal 52 5 2 2 2 7" xfId="24109"/>
    <cellStyle name="Normal 53" xfId="1906"/>
    <cellStyle name="Normal 53 2" xfId="24110"/>
    <cellStyle name="Normal 53 2 2" xfId="24111"/>
    <cellStyle name="Normal 53 2 2 2" xfId="24112"/>
    <cellStyle name="Normal 53 2 2 2 2" xfId="24113"/>
    <cellStyle name="Normal 53 2 2 2 2 2" xfId="24114"/>
    <cellStyle name="Normal 53 2 2 2 2 2 2" xfId="24115"/>
    <cellStyle name="Normal 53 2 2 2 2 3" xfId="24116"/>
    <cellStyle name="Normal 53 2 2 2 3" xfId="24117"/>
    <cellStyle name="Normal 53 2 2 2 3 2" xfId="24118"/>
    <cellStyle name="Normal 53 2 2 2 4" xfId="24119"/>
    <cellStyle name="Normal 53 2 2 3" xfId="24120"/>
    <cellStyle name="Normal 53 2 2 3 2" xfId="24121"/>
    <cellStyle name="Normal 53 2 2 3 2 2" xfId="24122"/>
    <cellStyle name="Normal 53 2 2 3 2 2 2" xfId="24123"/>
    <cellStyle name="Normal 53 2 2 3 2 3" xfId="24124"/>
    <cellStyle name="Normal 53 2 2 3 3" xfId="24125"/>
    <cellStyle name="Normal 53 2 2 3 3 2" xfId="24126"/>
    <cellStyle name="Normal 53 2 2 3 4" xfId="24127"/>
    <cellStyle name="Normal 53 2 2 4" xfId="24128"/>
    <cellStyle name="Normal 53 2 2 4 2" xfId="24129"/>
    <cellStyle name="Normal 53 2 2 4 2 2" xfId="24130"/>
    <cellStyle name="Normal 53 2 2 4 3" xfId="24131"/>
    <cellStyle name="Normal 53 2 2 5" xfId="24132"/>
    <cellStyle name="Normal 53 2 2 5 2" xfId="24133"/>
    <cellStyle name="Normal 53 2 2 6" xfId="24134"/>
    <cellStyle name="Normal 53 2 3" xfId="24135"/>
    <cellStyle name="Normal 53 2 3 2" xfId="24136"/>
    <cellStyle name="Normal 53 2 3 2 2" xfId="24137"/>
    <cellStyle name="Normal 53 2 3 2 2 2" xfId="24138"/>
    <cellStyle name="Normal 53 2 3 2 3" xfId="24139"/>
    <cellStyle name="Normal 53 2 3 3" xfId="24140"/>
    <cellStyle name="Normal 53 2 3 3 2" xfId="24141"/>
    <cellStyle name="Normal 53 2 3 4" xfId="24142"/>
    <cellStyle name="Normal 53 2 4" xfId="24143"/>
    <cellStyle name="Normal 53 2 4 2" xfId="24144"/>
    <cellStyle name="Normal 53 2 4 2 2" xfId="24145"/>
    <cellStyle name="Normal 53 2 4 2 2 2" xfId="24146"/>
    <cellStyle name="Normal 53 2 4 2 3" xfId="24147"/>
    <cellStyle name="Normal 53 2 4 3" xfId="24148"/>
    <cellStyle name="Normal 53 2 4 3 2" xfId="24149"/>
    <cellStyle name="Normal 53 2 4 4" xfId="24150"/>
    <cellStyle name="Normal 53 2 5" xfId="24151"/>
    <cellStyle name="Normal 53 2 5 2" xfId="24152"/>
    <cellStyle name="Normal 53 2 5 2 2" xfId="24153"/>
    <cellStyle name="Normal 53 2 5 3" xfId="24154"/>
    <cellStyle name="Normal 53 2 6" xfId="24155"/>
    <cellStyle name="Normal 53 2 6 2" xfId="24156"/>
    <cellStyle name="Normal 53 2 7" xfId="24157"/>
    <cellStyle name="Normal 53 3" xfId="24158"/>
    <cellStyle name="Normal 53 3 2" xfId="24159"/>
    <cellStyle name="Normal 53 3 2 2" xfId="24160"/>
    <cellStyle name="Normal 53 3 2 2 2" xfId="24161"/>
    <cellStyle name="Normal 53 3 2 2 2 2" xfId="24162"/>
    <cellStyle name="Normal 53 3 2 2 3" xfId="24163"/>
    <cellStyle name="Normal 53 3 2 3" xfId="24164"/>
    <cellStyle name="Normal 53 3 2 3 2" xfId="24165"/>
    <cellStyle name="Normal 53 3 2 4" xfId="24166"/>
    <cellStyle name="Normal 53 3 3" xfId="24167"/>
    <cellStyle name="Normal 53 3 3 2" xfId="24168"/>
    <cellStyle name="Normal 53 3 3 2 2" xfId="24169"/>
    <cellStyle name="Normal 53 3 3 2 2 2" xfId="24170"/>
    <cellStyle name="Normal 53 3 3 2 3" xfId="24171"/>
    <cellStyle name="Normal 53 3 3 3" xfId="24172"/>
    <cellStyle name="Normal 53 3 3 3 2" xfId="24173"/>
    <cellStyle name="Normal 53 3 3 4" xfId="24174"/>
    <cellStyle name="Normal 53 3 4" xfId="24175"/>
    <cellStyle name="Normal 53 3 4 2" xfId="24176"/>
    <cellStyle name="Normal 53 3 4 2 2" xfId="24177"/>
    <cellStyle name="Normal 53 3 4 3" xfId="24178"/>
    <cellStyle name="Normal 53 3 5" xfId="24179"/>
    <cellStyle name="Normal 53 3 5 2" xfId="24180"/>
    <cellStyle name="Normal 53 3 6" xfId="24181"/>
    <cellStyle name="Normal 53 4" xfId="24182"/>
    <cellStyle name="Normal 53 5" xfId="24183"/>
    <cellStyle name="Normal 54" xfId="1907"/>
    <cellStyle name="Normal 54 2" xfId="24184"/>
    <cellStyle name="Normal 54 2 2" xfId="24185"/>
    <cellStyle name="Normal 54 2 2 2" xfId="24186"/>
    <cellStyle name="Normal 54 2 2 2 2" xfId="24187"/>
    <cellStyle name="Normal 54 2 2 2 2 2" xfId="24188"/>
    <cellStyle name="Normal 54 2 2 2 2 2 2" xfId="24189"/>
    <cellStyle name="Normal 54 2 2 2 2 3" xfId="24190"/>
    <cellStyle name="Normal 54 2 2 2 3" xfId="24191"/>
    <cellStyle name="Normal 54 2 2 2 3 2" xfId="24192"/>
    <cellStyle name="Normal 54 2 2 2 4" xfId="24193"/>
    <cellStyle name="Normal 54 2 2 3" xfId="24194"/>
    <cellStyle name="Normal 54 2 2 3 2" xfId="24195"/>
    <cellStyle name="Normal 54 2 2 3 2 2" xfId="24196"/>
    <cellStyle name="Normal 54 2 2 3 2 2 2" xfId="24197"/>
    <cellStyle name="Normal 54 2 2 3 2 3" xfId="24198"/>
    <cellStyle name="Normal 54 2 2 3 3" xfId="24199"/>
    <cellStyle name="Normal 54 2 2 3 3 2" xfId="24200"/>
    <cellStyle name="Normal 54 2 2 3 4" xfId="24201"/>
    <cellStyle name="Normal 54 2 2 4" xfId="24202"/>
    <cellStyle name="Normal 54 2 2 4 2" xfId="24203"/>
    <cellStyle name="Normal 54 2 2 4 2 2" xfId="24204"/>
    <cellStyle name="Normal 54 2 2 4 3" xfId="24205"/>
    <cellStyle name="Normal 54 2 2 5" xfId="24206"/>
    <cellStyle name="Normal 54 2 2 5 2" xfId="24207"/>
    <cellStyle name="Normal 54 2 2 6" xfId="24208"/>
    <cellStyle name="Normal 54 2 3" xfId="24209"/>
    <cellStyle name="Normal 54 2 3 2" xfId="24210"/>
    <cellStyle name="Normal 54 2 3 2 2" xfId="24211"/>
    <cellStyle name="Normal 54 2 3 2 2 2" xfId="24212"/>
    <cellStyle name="Normal 54 2 3 2 3" xfId="24213"/>
    <cellStyle name="Normal 54 2 3 3" xfId="24214"/>
    <cellStyle name="Normal 54 2 3 3 2" xfId="24215"/>
    <cellStyle name="Normal 54 2 3 4" xfId="24216"/>
    <cellStyle name="Normal 54 2 4" xfId="24217"/>
    <cellStyle name="Normal 54 2 4 2" xfId="24218"/>
    <cellStyle name="Normal 54 2 4 2 2" xfId="24219"/>
    <cellStyle name="Normal 54 2 4 2 2 2" xfId="24220"/>
    <cellStyle name="Normal 54 2 4 2 3" xfId="24221"/>
    <cellStyle name="Normal 54 2 4 3" xfId="24222"/>
    <cellStyle name="Normal 54 2 4 3 2" xfId="24223"/>
    <cellStyle name="Normal 54 2 4 4" xfId="24224"/>
    <cellStyle name="Normal 54 2 5" xfId="24225"/>
    <cellStyle name="Normal 54 2 5 2" xfId="24226"/>
    <cellStyle name="Normal 54 2 5 2 2" xfId="24227"/>
    <cellStyle name="Normal 54 2 5 3" xfId="24228"/>
    <cellStyle name="Normal 54 2 6" xfId="24229"/>
    <cellStyle name="Normal 54 2 6 2" xfId="24230"/>
    <cellStyle name="Normal 54 2 7" xfId="24231"/>
    <cellStyle name="Normal 54 3" xfId="24232"/>
    <cellStyle name="Normal 54 3 2" xfId="24233"/>
    <cellStyle name="Normal 54 3 2 2" xfId="24234"/>
    <cellStyle name="Normal 54 3 2 2 2" xfId="24235"/>
    <cellStyle name="Normal 54 3 2 2 2 2" xfId="24236"/>
    <cellStyle name="Normal 54 3 2 2 3" xfId="24237"/>
    <cellStyle name="Normal 54 3 2 3" xfId="24238"/>
    <cellStyle name="Normal 54 3 2 3 2" xfId="24239"/>
    <cellStyle name="Normal 54 3 2 4" xfId="24240"/>
    <cellStyle name="Normal 54 3 3" xfId="24241"/>
    <cellStyle name="Normal 54 3 3 2" xfId="24242"/>
    <cellStyle name="Normal 54 3 3 2 2" xfId="24243"/>
    <cellStyle name="Normal 54 3 3 2 2 2" xfId="24244"/>
    <cellStyle name="Normal 54 3 3 2 3" xfId="24245"/>
    <cellStyle name="Normal 54 3 3 3" xfId="24246"/>
    <cellStyle name="Normal 54 3 3 3 2" xfId="24247"/>
    <cellStyle name="Normal 54 3 3 4" xfId="24248"/>
    <cellStyle name="Normal 54 3 4" xfId="24249"/>
    <cellStyle name="Normal 54 3 4 2" xfId="24250"/>
    <cellStyle name="Normal 54 3 4 2 2" xfId="24251"/>
    <cellStyle name="Normal 54 3 4 3" xfId="24252"/>
    <cellStyle name="Normal 54 3 5" xfId="24253"/>
    <cellStyle name="Normal 54 3 5 2" xfId="24254"/>
    <cellStyle name="Normal 54 3 6" xfId="24255"/>
    <cellStyle name="Normal 54 4" xfId="24256"/>
    <cellStyle name="Normal 54 4 2" xfId="24257"/>
    <cellStyle name="Normal 54 4 2 2" xfId="24258"/>
    <cellStyle name="Normal 54 4 2 2 2" xfId="24259"/>
    <cellStyle name="Normal 54 4 2 2 2 2" xfId="24260"/>
    <cellStyle name="Normal 54 4 2 2 3" xfId="24261"/>
    <cellStyle name="Normal 54 4 2 3" xfId="24262"/>
    <cellStyle name="Normal 54 4 2 3 2" xfId="24263"/>
    <cellStyle name="Normal 54 4 2 4" xfId="24264"/>
    <cellStyle name="Normal 54 4 3" xfId="24265"/>
    <cellStyle name="Normal 54 4 3 2" xfId="24266"/>
    <cellStyle name="Normal 54 4 3 2 2" xfId="24267"/>
    <cellStyle name="Normal 54 4 3 2 2 2" xfId="24268"/>
    <cellStyle name="Normal 54 4 3 2 3" xfId="24269"/>
    <cellStyle name="Normal 54 4 3 3" xfId="24270"/>
    <cellStyle name="Normal 54 4 3 3 2" xfId="24271"/>
    <cellStyle name="Normal 54 4 3 4" xfId="24272"/>
    <cellStyle name="Normal 54 4 4" xfId="24273"/>
    <cellStyle name="Normal 54 4 4 2" xfId="24274"/>
    <cellStyle name="Normal 54 4 4 2 2" xfId="24275"/>
    <cellStyle name="Normal 54 4 4 3" xfId="24276"/>
    <cellStyle name="Normal 54 4 5" xfId="24277"/>
    <cellStyle name="Normal 54 4 5 2" xfId="24278"/>
    <cellStyle name="Normal 54 4 6" xfId="24279"/>
    <cellStyle name="Normal 54 5" xfId="24280"/>
    <cellStyle name="Normal 54 6" xfId="24281"/>
    <cellStyle name="Normal 55" xfId="1908"/>
    <cellStyle name="Normal 55 2" xfId="1909"/>
    <cellStyle name="Normal 55 2 2" xfId="24282"/>
    <cellStyle name="Normal 55 2 2 2" xfId="24283"/>
    <cellStyle name="Normal 55 2 2 2 2" xfId="24284"/>
    <cellStyle name="Normal 55 2 2 2 2 2" xfId="24285"/>
    <cellStyle name="Normal 55 2 2 2 2 2 2" xfId="24286"/>
    <cellStyle name="Normal 55 2 2 2 2 2 2 2" xfId="24287"/>
    <cellStyle name="Normal 55 2 2 2 2 2 3" xfId="24288"/>
    <cellStyle name="Normal 55 2 2 2 2 3" xfId="24289"/>
    <cellStyle name="Normal 55 2 2 2 2 3 2" xfId="24290"/>
    <cellStyle name="Normal 55 2 2 2 2 4" xfId="24291"/>
    <cellStyle name="Normal 55 2 2 2 3" xfId="24292"/>
    <cellStyle name="Normal 55 2 2 2 3 2" xfId="24293"/>
    <cellStyle name="Normal 55 2 2 2 3 2 2" xfId="24294"/>
    <cellStyle name="Normal 55 2 2 2 3 2 2 2" xfId="24295"/>
    <cellStyle name="Normal 55 2 2 2 3 2 3" xfId="24296"/>
    <cellStyle name="Normal 55 2 2 2 3 3" xfId="24297"/>
    <cellStyle name="Normal 55 2 2 2 3 3 2" xfId="24298"/>
    <cellStyle name="Normal 55 2 2 2 3 4" xfId="24299"/>
    <cellStyle name="Normal 55 2 2 2 4" xfId="24300"/>
    <cellStyle name="Normal 55 2 2 2 4 2" xfId="24301"/>
    <cellStyle name="Normal 55 2 2 2 4 2 2" xfId="24302"/>
    <cellStyle name="Normal 55 2 2 2 4 3" xfId="24303"/>
    <cellStyle name="Normal 55 2 2 2 5" xfId="24304"/>
    <cellStyle name="Normal 55 2 2 2 5 2" xfId="24305"/>
    <cellStyle name="Normal 55 2 2 2 6" xfId="24306"/>
    <cellStyle name="Normal 55 2 2 3" xfId="24307"/>
    <cellStyle name="Normal 55 2 2 3 2" xfId="24308"/>
    <cellStyle name="Normal 55 2 2 3 2 2" xfId="24309"/>
    <cellStyle name="Normal 55 2 2 3 2 2 2" xfId="24310"/>
    <cellStyle name="Normal 55 2 2 3 2 3" xfId="24311"/>
    <cellStyle name="Normal 55 2 2 3 3" xfId="24312"/>
    <cellStyle name="Normal 55 2 2 3 3 2" xfId="24313"/>
    <cellStyle name="Normal 55 2 2 3 4" xfId="24314"/>
    <cellStyle name="Normal 55 2 2 4" xfId="24315"/>
    <cellStyle name="Normal 55 2 2 4 2" xfId="24316"/>
    <cellStyle name="Normal 55 2 2 4 2 2" xfId="24317"/>
    <cellStyle name="Normal 55 2 2 4 2 2 2" xfId="24318"/>
    <cellStyle name="Normal 55 2 2 4 2 3" xfId="24319"/>
    <cellStyle name="Normal 55 2 2 4 3" xfId="24320"/>
    <cellStyle name="Normal 55 2 2 4 3 2" xfId="24321"/>
    <cellStyle name="Normal 55 2 2 4 4" xfId="24322"/>
    <cellStyle name="Normal 55 2 2 5" xfId="24323"/>
    <cellStyle name="Normal 55 2 2 5 2" xfId="24324"/>
    <cellStyle name="Normal 55 2 2 5 2 2" xfId="24325"/>
    <cellStyle name="Normal 55 2 2 5 3" xfId="24326"/>
    <cellStyle name="Normal 55 2 2 6" xfId="24327"/>
    <cellStyle name="Normal 55 2 2 6 2" xfId="24328"/>
    <cellStyle name="Normal 55 2 2 7" xfId="24329"/>
    <cellStyle name="Normal 55 2 3" xfId="24330"/>
    <cellStyle name="Normal 55 2 3 2" xfId="24331"/>
    <cellStyle name="Normal 55 2 3 2 2" xfId="24332"/>
    <cellStyle name="Normal 55 2 3 2 2 2" xfId="24333"/>
    <cellStyle name="Normal 55 2 3 2 2 2 2" xfId="24334"/>
    <cellStyle name="Normal 55 2 3 2 2 3" xfId="24335"/>
    <cellStyle name="Normal 55 2 3 2 3" xfId="24336"/>
    <cellStyle name="Normal 55 2 3 2 3 2" xfId="24337"/>
    <cellStyle name="Normal 55 2 3 2 4" xfId="24338"/>
    <cellStyle name="Normal 55 2 3 3" xfId="24339"/>
    <cellStyle name="Normal 55 2 3 3 2" xfId="24340"/>
    <cellStyle name="Normal 55 2 3 3 2 2" xfId="24341"/>
    <cellStyle name="Normal 55 2 3 3 2 2 2" xfId="24342"/>
    <cellStyle name="Normal 55 2 3 3 2 3" xfId="24343"/>
    <cellStyle name="Normal 55 2 3 3 3" xfId="24344"/>
    <cellStyle name="Normal 55 2 3 3 3 2" xfId="24345"/>
    <cellStyle name="Normal 55 2 3 3 4" xfId="24346"/>
    <cellStyle name="Normal 55 2 3 4" xfId="24347"/>
    <cellStyle name="Normal 55 2 3 4 2" xfId="24348"/>
    <cellStyle name="Normal 55 2 3 4 2 2" xfId="24349"/>
    <cellStyle name="Normal 55 2 3 4 3" xfId="24350"/>
    <cellStyle name="Normal 55 2 3 5" xfId="24351"/>
    <cellStyle name="Normal 55 2 3 5 2" xfId="24352"/>
    <cellStyle name="Normal 55 2 3 6" xfId="24353"/>
    <cellStyle name="Normal 55 2 4" xfId="24354"/>
    <cellStyle name="Normal 55 3" xfId="1910"/>
    <cellStyle name="Normal 55 3 2" xfId="24355"/>
    <cellStyle name="Normal 55 3 2 2" xfId="24356"/>
    <cellStyle name="Normal 55 3 2 2 2" xfId="24357"/>
    <cellStyle name="Normal 55 3 2 2 2 2" xfId="24358"/>
    <cellStyle name="Normal 55 3 2 2 2 2 2" xfId="24359"/>
    <cellStyle name="Normal 55 3 2 2 2 3" xfId="24360"/>
    <cellStyle name="Normal 55 3 2 2 3" xfId="24361"/>
    <cellStyle name="Normal 55 3 2 2 3 2" xfId="24362"/>
    <cellStyle name="Normal 55 3 2 2 4" xfId="24363"/>
    <cellStyle name="Normal 55 3 2 3" xfId="24364"/>
    <cellStyle name="Normal 55 3 2 3 2" xfId="24365"/>
    <cellStyle name="Normal 55 3 2 3 2 2" xfId="24366"/>
    <cellStyle name="Normal 55 3 2 3 2 2 2" xfId="24367"/>
    <cellStyle name="Normal 55 3 2 3 2 3" xfId="24368"/>
    <cellStyle name="Normal 55 3 2 3 3" xfId="24369"/>
    <cellStyle name="Normal 55 3 2 3 3 2" xfId="24370"/>
    <cellStyle name="Normal 55 3 2 3 4" xfId="24371"/>
    <cellStyle name="Normal 55 3 2 4" xfId="24372"/>
    <cellStyle name="Normal 55 3 2 4 2" xfId="24373"/>
    <cellStyle name="Normal 55 3 2 4 2 2" xfId="24374"/>
    <cellStyle name="Normal 55 3 2 4 3" xfId="24375"/>
    <cellStyle name="Normal 55 3 2 5" xfId="24376"/>
    <cellStyle name="Normal 55 3 2 5 2" xfId="24377"/>
    <cellStyle name="Normal 55 3 2 6" xfId="24378"/>
    <cellStyle name="Normal 55 3 3" xfId="24379"/>
    <cellStyle name="Normal 55 4" xfId="1911"/>
    <cellStyle name="Normal 55 4 2" xfId="24380"/>
    <cellStyle name="Normal 55 4 3" xfId="61638"/>
    <cellStyle name="Normal 55 5" xfId="24381"/>
    <cellStyle name="Normal 55 6" xfId="24382"/>
    <cellStyle name="Normal 55 7" xfId="61639"/>
    <cellStyle name="Normal 56" xfId="1912"/>
    <cellStyle name="Normal 56 2" xfId="24383"/>
    <cellStyle name="Normal 56 2 2" xfId="24384"/>
    <cellStyle name="Normal 56 2 2 2" xfId="24385"/>
    <cellStyle name="Normal 56 2 2 2 2" xfId="24386"/>
    <cellStyle name="Normal 56 2 2 2 2 2" xfId="24387"/>
    <cellStyle name="Normal 56 2 2 2 2 2 2" xfId="24388"/>
    <cellStyle name="Normal 56 2 2 2 2 2 2 2" xfId="24389"/>
    <cellStyle name="Normal 56 2 2 2 2 2 2 2 2" xfId="24390"/>
    <cellStyle name="Normal 56 2 2 2 2 2 2 3" xfId="24391"/>
    <cellStyle name="Normal 56 2 2 2 2 2 3" xfId="24392"/>
    <cellStyle name="Normal 56 2 2 2 2 2 3 2" xfId="24393"/>
    <cellStyle name="Normal 56 2 2 2 2 2 4" xfId="24394"/>
    <cellStyle name="Normal 56 2 2 2 2 3" xfId="24395"/>
    <cellStyle name="Normal 56 2 2 2 2 3 2" xfId="24396"/>
    <cellStyle name="Normal 56 2 2 2 2 3 2 2" xfId="24397"/>
    <cellStyle name="Normal 56 2 2 2 2 3 2 2 2" xfId="24398"/>
    <cellStyle name="Normal 56 2 2 2 2 3 2 3" xfId="24399"/>
    <cellStyle name="Normal 56 2 2 2 2 3 3" xfId="24400"/>
    <cellStyle name="Normal 56 2 2 2 2 3 3 2" xfId="24401"/>
    <cellStyle name="Normal 56 2 2 2 2 3 4" xfId="24402"/>
    <cellStyle name="Normal 56 2 2 2 2 4" xfId="24403"/>
    <cellStyle name="Normal 56 2 2 2 2 4 2" xfId="24404"/>
    <cellStyle name="Normal 56 2 2 2 2 4 2 2" xfId="24405"/>
    <cellStyle name="Normal 56 2 2 2 2 4 3" xfId="24406"/>
    <cellStyle name="Normal 56 2 2 2 2 5" xfId="24407"/>
    <cellStyle name="Normal 56 2 2 2 2 5 2" xfId="24408"/>
    <cellStyle name="Normal 56 2 2 2 2 6" xfId="24409"/>
    <cellStyle name="Normal 56 2 2 2 3" xfId="24410"/>
    <cellStyle name="Normal 56 2 2 2 3 2" xfId="24411"/>
    <cellStyle name="Normal 56 2 2 2 3 2 2" xfId="24412"/>
    <cellStyle name="Normal 56 2 2 2 3 2 2 2" xfId="24413"/>
    <cellStyle name="Normal 56 2 2 2 3 2 3" xfId="24414"/>
    <cellStyle name="Normal 56 2 2 2 3 3" xfId="24415"/>
    <cellStyle name="Normal 56 2 2 2 3 3 2" xfId="24416"/>
    <cellStyle name="Normal 56 2 2 2 3 4" xfId="24417"/>
    <cellStyle name="Normal 56 2 2 2 4" xfId="24418"/>
    <cellStyle name="Normal 56 2 2 2 4 2" xfId="24419"/>
    <cellStyle name="Normal 56 2 2 2 4 2 2" xfId="24420"/>
    <cellStyle name="Normal 56 2 2 2 4 2 2 2" xfId="24421"/>
    <cellStyle name="Normal 56 2 2 2 4 2 3" xfId="24422"/>
    <cellStyle name="Normal 56 2 2 2 4 3" xfId="24423"/>
    <cellStyle name="Normal 56 2 2 2 4 3 2" xfId="24424"/>
    <cellStyle name="Normal 56 2 2 2 4 4" xfId="24425"/>
    <cellStyle name="Normal 56 2 2 2 5" xfId="24426"/>
    <cellStyle name="Normal 56 2 2 2 5 2" xfId="24427"/>
    <cellStyle name="Normal 56 2 2 2 5 2 2" xfId="24428"/>
    <cellStyle name="Normal 56 2 2 2 5 3" xfId="24429"/>
    <cellStyle name="Normal 56 2 2 2 6" xfId="24430"/>
    <cellStyle name="Normal 56 2 2 2 6 2" xfId="24431"/>
    <cellStyle name="Normal 56 2 2 2 7" xfId="24432"/>
    <cellStyle name="Normal 56 2 2 3" xfId="24433"/>
    <cellStyle name="Normal 56 2 2 3 2" xfId="24434"/>
    <cellStyle name="Normal 56 2 2 3 2 2" xfId="24435"/>
    <cellStyle name="Normal 56 2 2 3 2 2 2" xfId="24436"/>
    <cellStyle name="Normal 56 2 2 3 2 2 2 2" xfId="24437"/>
    <cellStyle name="Normal 56 2 2 3 2 2 3" xfId="24438"/>
    <cellStyle name="Normal 56 2 2 3 2 3" xfId="24439"/>
    <cellStyle name="Normal 56 2 2 3 2 3 2" xfId="24440"/>
    <cellStyle name="Normal 56 2 2 3 2 4" xfId="24441"/>
    <cellStyle name="Normal 56 2 2 3 3" xfId="24442"/>
    <cellStyle name="Normal 56 2 2 3 3 2" xfId="24443"/>
    <cellStyle name="Normal 56 2 2 3 3 2 2" xfId="24444"/>
    <cellStyle name="Normal 56 2 2 3 3 2 2 2" xfId="24445"/>
    <cellStyle name="Normal 56 2 2 3 3 2 3" xfId="24446"/>
    <cellStyle name="Normal 56 2 2 3 3 3" xfId="24447"/>
    <cellStyle name="Normal 56 2 2 3 3 3 2" xfId="24448"/>
    <cellStyle name="Normal 56 2 2 3 3 4" xfId="24449"/>
    <cellStyle name="Normal 56 2 2 3 4" xfId="24450"/>
    <cellStyle name="Normal 56 2 2 3 4 2" xfId="24451"/>
    <cellStyle name="Normal 56 2 2 3 4 2 2" xfId="24452"/>
    <cellStyle name="Normal 56 2 2 3 4 3" xfId="24453"/>
    <cellStyle name="Normal 56 2 2 3 5" xfId="24454"/>
    <cellStyle name="Normal 56 2 2 3 5 2" xfId="24455"/>
    <cellStyle name="Normal 56 2 2 3 6" xfId="24456"/>
    <cellStyle name="Normal 56 2 2 4" xfId="24457"/>
    <cellStyle name="Normal 56 2 2 4 2" xfId="24458"/>
    <cellStyle name="Normal 56 2 2 4 2 2" xfId="24459"/>
    <cellStyle name="Normal 56 2 2 4 2 2 2" xfId="24460"/>
    <cellStyle name="Normal 56 2 2 4 2 3" xfId="24461"/>
    <cellStyle name="Normal 56 2 2 4 3" xfId="24462"/>
    <cellStyle name="Normal 56 2 2 4 3 2" xfId="24463"/>
    <cellStyle name="Normal 56 2 2 4 4" xfId="24464"/>
    <cellStyle name="Normal 56 2 2 5" xfId="24465"/>
    <cellStyle name="Normal 56 2 2 5 2" xfId="24466"/>
    <cellStyle name="Normal 56 2 2 5 2 2" xfId="24467"/>
    <cellStyle name="Normal 56 2 2 5 2 2 2" xfId="24468"/>
    <cellStyle name="Normal 56 2 2 5 2 3" xfId="24469"/>
    <cellStyle name="Normal 56 2 2 5 3" xfId="24470"/>
    <cellStyle name="Normal 56 2 2 5 3 2" xfId="24471"/>
    <cellStyle name="Normal 56 2 2 5 4" xfId="24472"/>
    <cellStyle name="Normal 56 2 2 6" xfId="24473"/>
    <cellStyle name="Normal 56 2 2 6 2" xfId="24474"/>
    <cellStyle name="Normal 56 2 2 6 2 2" xfId="24475"/>
    <cellStyle name="Normal 56 2 2 6 3" xfId="24476"/>
    <cellStyle name="Normal 56 2 2 7" xfId="24477"/>
    <cellStyle name="Normal 56 2 2 7 2" xfId="24478"/>
    <cellStyle name="Normal 56 2 2 8" xfId="24479"/>
    <cellStyle name="Normal 56 2 3" xfId="24480"/>
    <cellStyle name="Normal 56 2 3 2" xfId="24481"/>
    <cellStyle name="Normal 56 2 3 2 2" xfId="24482"/>
    <cellStyle name="Normal 56 2 3 2 2 2" xfId="24483"/>
    <cellStyle name="Normal 56 2 3 2 2 2 2" xfId="24484"/>
    <cellStyle name="Normal 56 2 3 2 2 2 2 2" xfId="24485"/>
    <cellStyle name="Normal 56 2 3 2 2 2 3" xfId="24486"/>
    <cellStyle name="Normal 56 2 3 2 2 3" xfId="24487"/>
    <cellStyle name="Normal 56 2 3 2 2 3 2" xfId="24488"/>
    <cellStyle name="Normal 56 2 3 2 2 4" xfId="24489"/>
    <cellStyle name="Normal 56 2 3 2 3" xfId="24490"/>
    <cellStyle name="Normal 56 2 3 2 3 2" xfId="24491"/>
    <cellStyle name="Normal 56 2 3 2 3 2 2" xfId="24492"/>
    <cellStyle name="Normal 56 2 3 2 3 2 2 2" xfId="24493"/>
    <cellStyle name="Normal 56 2 3 2 3 2 3" xfId="24494"/>
    <cellStyle name="Normal 56 2 3 2 3 3" xfId="24495"/>
    <cellStyle name="Normal 56 2 3 2 3 3 2" xfId="24496"/>
    <cellStyle name="Normal 56 2 3 2 3 4" xfId="24497"/>
    <cellStyle name="Normal 56 2 3 2 4" xfId="24498"/>
    <cellStyle name="Normal 56 2 3 2 4 2" xfId="24499"/>
    <cellStyle name="Normal 56 2 3 2 4 2 2" xfId="24500"/>
    <cellStyle name="Normal 56 2 3 2 4 3" xfId="24501"/>
    <cellStyle name="Normal 56 2 3 2 5" xfId="24502"/>
    <cellStyle name="Normal 56 2 3 2 5 2" xfId="24503"/>
    <cellStyle name="Normal 56 2 3 2 6" xfId="24504"/>
    <cellStyle name="Normal 56 2 3 3" xfId="24505"/>
    <cellStyle name="Normal 56 2 3 3 2" xfId="24506"/>
    <cellStyle name="Normal 56 2 3 3 2 2" xfId="24507"/>
    <cellStyle name="Normal 56 2 3 3 2 2 2" xfId="24508"/>
    <cellStyle name="Normal 56 2 3 3 2 3" xfId="24509"/>
    <cellStyle name="Normal 56 2 3 3 3" xfId="24510"/>
    <cellStyle name="Normal 56 2 3 3 3 2" xfId="24511"/>
    <cellStyle name="Normal 56 2 3 3 4" xfId="24512"/>
    <cellStyle name="Normal 56 2 3 4" xfId="24513"/>
    <cellStyle name="Normal 56 2 3 4 2" xfId="24514"/>
    <cellStyle name="Normal 56 2 3 4 2 2" xfId="24515"/>
    <cellStyle name="Normal 56 2 3 4 2 2 2" xfId="24516"/>
    <cellStyle name="Normal 56 2 3 4 2 3" xfId="24517"/>
    <cellStyle name="Normal 56 2 3 4 3" xfId="24518"/>
    <cellStyle name="Normal 56 2 3 4 3 2" xfId="24519"/>
    <cellStyle name="Normal 56 2 3 4 4" xfId="24520"/>
    <cellStyle name="Normal 56 2 3 5" xfId="24521"/>
    <cellStyle name="Normal 56 2 3 5 2" xfId="24522"/>
    <cellStyle name="Normal 56 2 3 5 2 2" xfId="24523"/>
    <cellStyle name="Normal 56 2 3 5 3" xfId="24524"/>
    <cellStyle name="Normal 56 2 3 6" xfId="24525"/>
    <cellStyle name="Normal 56 2 3 6 2" xfId="24526"/>
    <cellStyle name="Normal 56 2 3 7" xfId="24527"/>
    <cellStyle name="Normal 56 2 4" xfId="24528"/>
    <cellStyle name="Normal 56 2 4 2" xfId="24529"/>
    <cellStyle name="Normal 56 2 4 2 2" xfId="24530"/>
    <cellStyle name="Normal 56 2 4 2 2 2" xfId="24531"/>
    <cellStyle name="Normal 56 2 4 2 2 2 2" xfId="24532"/>
    <cellStyle name="Normal 56 2 4 2 2 3" xfId="24533"/>
    <cellStyle name="Normal 56 2 4 2 3" xfId="24534"/>
    <cellStyle name="Normal 56 2 4 2 3 2" xfId="24535"/>
    <cellStyle name="Normal 56 2 4 2 4" xfId="24536"/>
    <cellStyle name="Normal 56 2 4 3" xfId="24537"/>
    <cellStyle name="Normal 56 2 4 3 2" xfId="24538"/>
    <cellStyle name="Normal 56 2 4 3 2 2" xfId="24539"/>
    <cellStyle name="Normal 56 2 4 3 2 2 2" xfId="24540"/>
    <cellStyle name="Normal 56 2 4 3 2 3" xfId="24541"/>
    <cellStyle name="Normal 56 2 4 3 3" xfId="24542"/>
    <cellStyle name="Normal 56 2 4 3 3 2" xfId="24543"/>
    <cellStyle name="Normal 56 2 4 3 4" xfId="24544"/>
    <cellStyle name="Normal 56 2 4 4" xfId="24545"/>
    <cellStyle name="Normal 56 2 4 4 2" xfId="24546"/>
    <cellStyle name="Normal 56 2 4 4 2 2" xfId="24547"/>
    <cellStyle name="Normal 56 2 4 4 3" xfId="24548"/>
    <cellStyle name="Normal 56 2 4 5" xfId="24549"/>
    <cellStyle name="Normal 56 2 4 5 2" xfId="24550"/>
    <cellStyle name="Normal 56 2 4 6" xfId="24551"/>
    <cellStyle name="Normal 56 2 5" xfId="24552"/>
    <cellStyle name="Normal 56 2 5 2" xfId="24553"/>
    <cellStyle name="Normal 56 2 5 2 2" xfId="24554"/>
    <cellStyle name="Normal 56 2 5 2 2 2" xfId="24555"/>
    <cellStyle name="Normal 56 2 5 2 3" xfId="24556"/>
    <cellStyle name="Normal 56 2 5 3" xfId="24557"/>
    <cellStyle name="Normal 56 2 5 3 2" xfId="24558"/>
    <cellStyle name="Normal 56 2 5 4" xfId="24559"/>
    <cellStyle name="Normal 56 2 6" xfId="24560"/>
    <cellStyle name="Normal 56 2 6 2" xfId="24561"/>
    <cellStyle name="Normal 56 2 6 2 2" xfId="24562"/>
    <cellStyle name="Normal 56 2 6 2 2 2" xfId="24563"/>
    <cellStyle name="Normal 56 2 6 2 3" xfId="24564"/>
    <cellStyle name="Normal 56 2 6 3" xfId="24565"/>
    <cellStyle name="Normal 56 2 6 3 2" xfId="24566"/>
    <cellStyle name="Normal 56 2 6 4" xfId="24567"/>
    <cellStyle name="Normal 56 2 7" xfId="24568"/>
    <cellStyle name="Normal 56 2 7 2" xfId="24569"/>
    <cellStyle name="Normal 56 2 7 2 2" xfId="24570"/>
    <cellStyle name="Normal 56 2 7 3" xfId="24571"/>
    <cellStyle name="Normal 56 2 8" xfId="24572"/>
    <cellStyle name="Normal 56 2 8 2" xfId="24573"/>
    <cellStyle name="Normal 56 2 9" xfId="24574"/>
    <cellStyle name="Normal 56 3" xfId="24575"/>
    <cellStyle name="Normal 56 3 2" xfId="24576"/>
    <cellStyle name="Normal 56 3 2 2" xfId="24577"/>
    <cellStyle name="Normal 56 3 2 2 2" xfId="24578"/>
    <cellStyle name="Normal 56 3 2 2 2 2" xfId="24579"/>
    <cellStyle name="Normal 56 3 2 2 2 2 2" xfId="24580"/>
    <cellStyle name="Normal 56 3 2 2 2 2 2 2" xfId="24581"/>
    <cellStyle name="Normal 56 3 2 2 2 2 3" xfId="24582"/>
    <cellStyle name="Normal 56 3 2 2 2 3" xfId="24583"/>
    <cellStyle name="Normal 56 3 2 2 2 3 2" xfId="24584"/>
    <cellStyle name="Normal 56 3 2 2 2 4" xfId="24585"/>
    <cellStyle name="Normal 56 3 2 2 3" xfId="24586"/>
    <cellStyle name="Normal 56 3 2 2 3 2" xfId="24587"/>
    <cellStyle name="Normal 56 3 2 2 3 2 2" xfId="24588"/>
    <cellStyle name="Normal 56 3 2 2 3 2 2 2" xfId="24589"/>
    <cellStyle name="Normal 56 3 2 2 3 2 3" xfId="24590"/>
    <cellStyle name="Normal 56 3 2 2 3 3" xfId="24591"/>
    <cellStyle name="Normal 56 3 2 2 3 3 2" xfId="24592"/>
    <cellStyle name="Normal 56 3 2 2 3 4" xfId="24593"/>
    <cellStyle name="Normal 56 3 2 2 4" xfId="24594"/>
    <cellStyle name="Normal 56 3 2 2 4 2" xfId="24595"/>
    <cellStyle name="Normal 56 3 2 2 4 2 2" xfId="24596"/>
    <cellStyle name="Normal 56 3 2 2 4 3" xfId="24597"/>
    <cellStyle name="Normal 56 3 2 2 5" xfId="24598"/>
    <cellStyle name="Normal 56 3 2 2 5 2" xfId="24599"/>
    <cellStyle name="Normal 56 3 2 2 6" xfId="24600"/>
    <cellStyle name="Normal 56 3 2 3" xfId="24601"/>
    <cellStyle name="Normal 56 3 2 3 2" xfId="24602"/>
    <cellStyle name="Normal 56 3 2 3 2 2" xfId="24603"/>
    <cellStyle name="Normal 56 3 2 3 2 2 2" xfId="24604"/>
    <cellStyle name="Normal 56 3 2 3 2 3" xfId="24605"/>
    <cellStyle name="Normal 56 3 2 3 3" xfId="24606"/>
    <cellStyle name="Normal 56 3 2 3 3 2" xfId="24607"/>
    <cellStyle name="Normal 56 3 2 3 4" xfId="24608"/>
    <cellStyle name="Normal 56 3 2 4" xfId="24609"/>
    <cellStyle name="Normal 56 3 2 4 2" xfId="24610"/>
    <cellStyle name="Normal 56 3 2 4 2 2" xfId="24611"/>
    <cellStyle name="Normal 56 3 2 4 2 2 2" xfId="24612"/>
    <cellStyle name="Normal 56 3 2 4 2 3" xfId="24613"/>
    <cellStyle name="Normal 56 3 2 4 3" xfId="24614"/>
    <cellStyle name="Normal 56 3 2 4 3 2" xfId="24615"/>
    <cellStyle name="Normal 56 3 2 4 4" xfId="24616"/>
    <cellStyle name="Normal 56 3 2 5" xfId="24617"/>
    <cellStyle name="Normal 56 3 2 5 2" xfId="24618"/>
    <cellStyle name="Normal 56 3 2 5 2 2" xfId="24619"/>
    <cellStyle name="Normal 56 3 2 5 3" xfId="24620"/>
    <cellStyle name="Normal 56 3 2 6" xfId="24621"/>
    <cellStyle name="Normal 56 3 2 6 2" xfId="24622"/>
    <cellStyle name="Normal 56 3 2 7" xfId="24623"/>
    <cellStyle name="Normal 56 3 3" xfId="24624"/>
    <cellStyle name="Normal 56 3 3 2" xfId="24625"/>
    <cellStyle name="Normal 56 3 3 2 2" xfId="24626"/>
    <cellStyle name="Normal 56 3 3 2 2 2" xfId="24627"/>
    <cellStyle name="Normal 56 3 3 2 2 2 2" xfId="24628"/>
    <cellStyle name="Normal 56 3 3 2 2 3" xfId="24629"/>
    <cellStyle name="Normal 56 3 3 2 3" xfId="24630"/>
    <cellStyle name="Normal 56 3 3 2 3 2" xfId="24631"/>
    <cellStyle name="Normal 56 3 3 2 4" xfId="24632"/>
    <cellStyle name="Normal 56 3 3 3" xfId="24633"/>
    <cellStyle name="Normal 56 3 3 3 2" xfId="24634"/>
    <cellStyle name="Normal 56 3 3 3 2 2" xfId="24635"/>
    <cellStyle name="Normal 56 3 3 3 2 2 2" xfId="24636"/>
    <cellStyle name="Normal 56 3 3 3 2 3" xfId="24637"/>
    <cellStyle name="Normal 56 3 3 3 3" xfId="24638"/>
    <cellStyle name="Normal 56 3 3 3 3 2" xfId="24639"/>
    <cellStyle name="Normal 56 3 3 3 4" xfId="24640"/>
    <cellStyle name="Normal 56 3 3 4" xfId="24641"/>
    <cellStyle name="Normal 56 3 3 4 2" xfId="24642"/>
    <cellStyle name="Normal 56 3 3 4 2 2" xfId="24643"/>
    <cellStyle name="Normal 56 3 3 4 3" xfId="24644"/>
    <cellStyle name="Normal 56 3 3 5" xfId="24645"/>
    <cellStyle name="Normal 56 3 3 5 2" xfId="24646"/>
    <cellStyle name="Normal 56 3 3 6" xfId="24647"/>
    <cellStyle name="Normal 56 3 4" xfId="24648"/>
    <cellStyle name="Normal 56 3 4 2" xfId="24649"/>
    <cellStyle name="Normal 56 3 4 2 2" xfId="24650"/>
    <cellStyle name="Normal 56 3 4 2 2 2" xfId="24651"/>
    <cellStyle name="Normal 56 3 4 2 3" xfId="24652"/>
    <cellStyle name="Normal 56 3 4 3" xfId="24653"/>
    <cellStyle name="Normal 56 3 4 3 2" xfId="24654"/>
    <cellStyle name="Normal 56 3 4 4" xfId="24655"/>
    <cellStyle name="Normal 56 3 5" xfId="24656"/>
    <cellStyle name="Normal 56 3 5 2" xfId="24657"/>
    <cellStyle name="Normal 56 3 5 2 2" xfId="24658"/>
    <cellStyle name="Normal 56 3 5 2 2 2" xfId="24659"/>
    <cellStyle name="Normal 56 3 5 2 3" xfId="24660"/>
    <cellStyle name="Normal 56 3 5 3" xfId="24661"/>
    <cellStyle name="Normal 56 3 5 3 2" xfId="24662"/>
    <cellStyle name="Normal 56 3 5 4" xfId="24663"/>
    <cellStyle name="Normal 56 3 6" xfId="24664"/>
    <cellStyle name="Normal 56 3 6 2" xfId="24665"/>
    <cellStyle name="Normal 56 3 6 2 2" xfId="24666"/>
    <cellStyle name="Normal 56 3 6 3" xfId="24667"/>
    <cellStyle name="Normal 56 3 7" xfId="24668"/>
    <cellStyle name="Normal 56 3 7 2" xfId="24669"/>
    <cellStyle name="Normal 56 3 8" xfId="24670"/>
    <cellStyle name="Normal 56 4" xfId="24671"/>
    <cellStyle name="Normal 56 4 2" xfId="24672"/>
    <cellStyle name="Normal 56 4 2 2" xfId="24673"/>
    <cellStyle name="Normal 56 4 2 2 2" xfId="24674"/>
    <cellStyle name="Normal 56 4 2 2 2 2" xfId="24675"/>
    <cellStyle name="Normal 56 4 2 2 2 2 2" xfId="24676"/>
    <cellStyle name="Normal 56 4 2 2 2 3" xfId="24677"/>
    <cellStyle name="Normal 56 4 2 2 3" xfId="24678"/>
    <cellStyle name="Normal 56 4 2 2 3 2" xfId="24679"/>
    <cellStyle name="Normal 56 4 2 2 4" xfId="24680"/>
    <cellStyle name="Normal 56 4 2 3" xfId="24681"/>
    <cellStyle name="Normal 56 4 2 3 2" xfId="24682"/>
    <cellStyle name="Normal 56 4 2 3 2 2" xfId="24683"/>
    <cellStyle name="Normal 56 4 2 3 2 2 2" xfId="24684"/>
    <cellStyle name="Normal 56 4 2 3 2 3" xfId="24685"/>
    <cellStyle name="Normal 56 4 2 3 3" xfId="24686"/>
    <cellStyle name="Normal 56 4 2 3 3 2" xfId="24687"/>
    <cellStyle name="Normal 56 4 2 3 4" xfId="24688"/>
    <cellStyle name="Normal 56 4 2 4" xfId="24689"/>
    <cellStyle name="Normal 56 4 2 4 2" xfId="24690"/>
    <cellStyle name="Normal 56 4 2 4 2 2" xfId="24691"/>
    <cellStyle name="Normal 56 4 2 4 3" xfId="24692"/>
    <cellStyle name="Normal 56 4 2 5" xfId="24693"/>
    <cellStyle name="Normal 56 4 2 5 2" xfId="24694"/>
    <cellStyle name="Normal 56 4 2 6" xfId="24695"/>
    <cellStyle name="Normal 56 4 3" xfId="24696"/>
    <cellStyle name="Normal 56 4 3 2" xfId="24697"/>
    <cellStyle name="Normal 56 4 3 2 2" xfId="24698"/>
    <cellStyle name="Normal 56 4 3 2 2 2" xfId="24699"/>
    <cellStyle name="Normal 56 4 3 2 3" xfId="24700"/>
    <cellStyle name="Normal 56 4 3 3" xfId="24701"/>
    <cellStyle name="Normal 56 4 3 3 2" xfId="24702"/>
    <cellStyle name="Normal 56 4 3 4" xfId="24703"/>
    <cellStyle name="Normal 56 4 4" xfId="24704"/>
    <cellStyle name="Normal 56 4 4 2" xfId="24705"/>
    <cellStyle name="Normal 56 4 4 2 2" xfId="24706"/>
    <cellStyle name="Normal 56 4 4 2 2 2" xfId="24707"/>
    <cellStyle name="Normal 56 4 4 2 3" xfId="24708"/>
    <cellStyle name="Normal 56 4 4 3" xfId="24709"/>
    <cellStyle name="Normal 56 4 4 3 2" xfId="24710"/>
    <cellStyle name="Normal 56 4 4 4" xfId="24711"/>
    <cellStyle name="Normal 56 4 5" xfId="24712"/>
    <cellStyle name="Normal 56 4 5 2" xfId="24713"/>
    <cellStyle name="Normal 56 4 5 2 2" xfId="24714"/>
    <cellStyle name="Normal 56 4 5 3" xfId="24715"/>
    <cellStyle name="Normal 56 4 6" xfId="24716"/>
    <cellStyle name="Normal 56 4 6 2" xfId="24717"/>
    <cellStyle name="Normal 56 4 7" xfId="24718"/>
    <cellStyle name="Normal 56 5" xfId="24719"/>
    <cellStyle name="Normal 56 5 2" xfId="24720"/>
    <cellStyle name="Normal 56 5 2 2" xfId="24721"/>
    <cellStyle name="Normal 56 5 2 2 2" xfId="24722"/>
    <cellStyle name="Normal 56 5 2 2 2 2" xfId="24723"/>
    <cellStyle name="Normal 56 5 2 2 3" xfId="24724"/>
    <cellStyle name="Normal 56 5 2 3" xfId="24725"/>
    <cellStyle name="Normal 56 5 2 3 2" xfId="24726"/>
    <cellStyle name="Normal 56 5 2 4" xfId="24727"/>
    <cellStyle name="Normal 56 5 3" xfId="24728"/>
    <cellStyle name="Normal 56 5 3 2" xfId="24729"/>
    <cellStyle name="Normal 56 5 3 2 2" xfId="24730"/>
    <cellStyle name="Normal 56 5 3 2 2 2" xfId="24731"/>
    <cellStyle name="Normal 56 5 3 2 3" xfId="24732"/>
    <cellStyle name="Normal 56 5 3 3" xfId="24733"/>
    <cellStyle name="Normal 56 5 3 3 2" xfId="24734"/>
    <cellStyle name="Normal 56 5 3 4" xfId="24735"/>
    <cellStyle name="Normal 56 5 4" xfId="24736"/>
    <cellStyle name="Normal 56 5 4 2" xfId="24737"/>
    <cellStyle name="Normal 56 5 4 2 2" xfId="24738"/>
    <cellStyle name="Normal 56 5 4 3" xfId="24739"/>
    <cellStyle name="Normal 56 5 5" xfId="24740"/>
    <cellStyle name="Normal 56 5 5 2" xfId="24741"/>
    <cellStyle name="Normal 56 5 6" xfId="24742"/>
    <cellStyle name="Normal 56 6" xfId="24743"/>
    <cellStyle name="Normal 56 7" xfId="24744"/>
    <cellStyle name="Normal 57" xfId="1913"/>
    <cellStyle name="Normal 57 2" xfId="1914"/>
    <cellStyle name="Normal 57 2 2" xfId="1915"/>
    <cellStyle name="Normal 57 2 2 2" xfId="24745"/>
    <cellStyle name="Normal 57 2 2 3" xfId="61640"/>
    <cellStyle name="Normal 57 2 3" xfId="24746"/>
    <cellStyle name="Normal 57 2 4" xfId="61641"/>
    <cellStyle name="Normal 57 3" xfId="24747"/>
    <cellStyle name="Normal 57 3 2" xfId="24748"/>
    <cellStyle name="Normal 57 3 2 2" xfId="24749"/>
    <cellStyle name="Normal 57 3 2 2 2" xfId="24750"/>
    <cellStyle name="Normal 57 3 2 2 2 2" xfId="24751"/>
    <cellStyle name="Normal 57 3 2 2 3" xfId="24752"/>
    <cellStyle name="Normal 57 3 2 3" xfId="24753"/>
    <cellStyle name="Normal 57 3 2 3 2" xfId="24754"/>
    <cellStyle name="Normal 57 3 2 4" xfId="24755"/>
    <cellStyle name="Normal 57 3 3" xfId="24756"/>
    <cellStyle name="Normal 57 3 3 2" xfId="24757"/>
    <cellStyle name="Normal 57 3 3 2 2" xfId="24758"/>
    <cellStyle name="Normal 57 3 3 2 2 2" xfId="24759"/>
    <cellStyle name="Normal 57 3 3 2 3" xfId="24760"/>
    <cellStyle name="Normal 57 3 3 3" xfId="24761"/>
    <cellStyle name="Normal 57 3 3 3 2" xfId="24762"/>
    <cellStyle name="Normal 57 3 3 4" xfId="24763"/>
    <cellStyle name="Normal 57 3 4" xfId="24764"/>
    <cellStyle name="Normal 57 3 4 2" xfId="24765"/>
    <cellStyle name="Normal 57 3 4 2 2" xfId="24766"/>
    <cellStyle name="Normal 57 3 4 3" xfId="24767"/>
    <cellStyle name="Normal 57 3 5" xfId="24768"/>
    <cellStyle name="Normal 57 3 5 2" xfId="24769"/>
    <cellStyle name="Normal 57 3 6" xfId="24770"/>
    <cellStyle name="Normal 57 4" xfId="24771"/>
    <cellStyle name="Normal 57 5" xfId="61642"/>
    <cellStyle name="Normal 58" xfId="1916"/>
    <cellStyle name="Normal 58 10" xfId="24772"/>
    <cellStyle name="Normal 58 10 2" xfId="24773"/>
    <cellStyle name="Normal 58 11" xfId="24774"/>
    <cellStyle name="Normal 58 11 2" xfId="24775"/>
    <cellStyle name="Normal 58 12" xfId="24776"/>
    <cellStyle name="Normal 58 2" xfId="1917"/>
    <cellStyle name="Normal 58 2 2" xfId="1918"/>
    <cellStyle name="Normal 58 2 2 2" xfId="24777"/>
    <cellStyle name="Normal 58 2 2 3" xfId="61643"/>
    <cellStyle name="Normal 58 2 3" xfId="24778"/>
    <cellStyle name="Normal 58 2 4" xfId="61644"/>
    <cellStyle name="Normal 58 3" xfId="24779"/>
    <cellStyle name="Normal 58 4" xfId="24780"/>
    <cellStyle name="Normal 58 4 2" xfId="24781"/>
    <cellStyle name="Normal 58 4 2 2" xfId="24782"/>
    <cellStyle name="Normal 58 4 2 2 2" xfId="24783"/>
    <cellStyle name="Normal 58 4 2 2 2 2" xfId="24784"/>
    <cellStyle name="Normal 58 4 2 2 3" xfId="24785"/>
    <cellStyle name="Normal 58 4 2 3" xfId="24786"/>
    <cellStyle name="Normal 58 4 2 3 2" xfId="24787"/>
    <cellStyle name="Normal 58 4 2 4" xfId="24788"/>
    <cellStyle name="Normal 58 4 3" xfId="24789"/>
    <cellStyle name="Normal 58 4 3 2" xfId="24790"/>
    <cellStyle name="Normal 58 4 3 2 2" xfId="24791"/>
    <cellStyle name="Normal 58 4 3 2 2 2" xfId="24792"/>
    <cellStyle name="Normal 58 4 3 2 3" xfId="24793"/>
    <cellStyle name="Normal 58 4 3 3" xfId="24794"/>
    <cellStyle name="Normal 58 4 3 3 2" xfId="24795"/>
    <cellStyle name="Normal 58 4 3 4" xfId="24796"/>
    <cellStyle name="Normal 58 4 4" xfId="24797"/>
    <cellStyle name="Normal 58 4 4 2" xfId="24798"/>
    <cellStyle name="Normal 58 4 4 2 2" xfId="24799"/>
    <cellStyle name="Normal 58 4 4 3" xfId="24800"/>
    <cellStyle name="Normal 58 4 5" xfId="24801"/>
    <cellStyle name="Normal 58 4 5 2" xfId="24802"/>
    <cellStyle name="Normal 58 4 6" xfId="24803"/>
    <cellStyle name="Normal 58 5" xfId="24804"/>
    <cellStyle name="Normal 58 5 2" xfId="24805"/>
    <cellStyle name="Normal 58 5 2 2" xfId="24806"/>
    <cellStyle name="Normal 58 5 2 2 2" xfId="24807"/>
    <cellStyle name="Normal 58 5 2 2 2 2" xfId="24808"/>
    <cellStyle name="Normal 58 5 2 2 3" xfId="24809"/>
    <cellStyle name="Normal 58 5 2 3" xfId="24810"/>
    <cellStyle name="Normal 58 5 2 3 2" xfId="24811"/>
    <cellStyle name="Normal 58 5 2 4" xfId="24812"/>
    <cellStyle name="Normal 58 5 3" xfId="24813"/>
    <cellStyle name="Normal 58 5 3 2" xfId="24814"/>
    <cellStyle name="Normal 58 5 3 2 2" xfId="24815"/>
    <cellStyle name="Normal 58 5 3 2 2 2" xfId="24816"/>
    <cellStyle name="Normal 58 5 3 2 3" xfId="24817"/>
    <cellStyle name="Normal 58 5 3 3" xfId="24818"/>
    <cellStyle name="Normal 58 5 3 3 2" xfId="24819"/>
    <cellStyle name="Normal 58 5 3 4" xfId="24820"/>
    <cellStyle name="Normal 58 5 4" xfId="24821"/>
    <cellStyle name="Normal 58 5 4 2" xfId="24822"/>
    <cellStyle name="Normal 58 5 4 2 2" xfId="24823"/>
    <cellStyle name="Normal 58 5 4 3" xfId="24824"/>
    <cellStyle name="Normal 58 5 5" xfId="24825"/>
    <cellStyle name="Normal 58 5 5 2" xfId="24826"/>
    <cellStyle name="Normal 58 5 6" xfId="24827"/>
    <cellStyle name="Normal 58 6" xfId="24828"/>
    <cellStyle name="Normal 58 6 2" xfId="24829"/>
    <cellStyle name="Normal 58 6 2 2" xfId="24830"/>
    <cellStyle name="Normal 58 6 2 2 2" xfId="24831"/>
    <cellStyle name="Normal 58 6 2 3" xfId="24832"/>
    <cellStyle name="Normal 58 6 3" xfId="24833"/>
    <cellStyle name="Normal 58 6 3 2" xfId="24834"/>
    <cellStyle name="Normal 58 6 4" xfId="24835"/>
    <cellStyle name="Normal 58 7" xfId="24836"/>
    <cellStyle name="Normal 58 7 2" xfId="24837"/>
    <cellStyle name="Normal 58 7 2 2" xfId="24838"/>
    <cellStyle name="Normal 58 7 2 2 2" xfId="24839"/>
    <cellStyle name="Normal 58 7 2 3" xfId="24840"/>
    <cellStyle name="Normal 58 7 3" xfId="24841"/>
    <cellStyle name="Normal 58 7 3 2" xfId="24842"/>
    <cellStyle name="Normal 58 7 4" xfId="24843"/>
    <cellStyle name="Normal 58 8" xfId="24844"/>
    <cellStyle name="Normal 58 8 2" xfId="24845"/>
    <cellStyle name="Normal 58 8 2 2" xfId="24846"/>
    <cellStyle name="Normal 58 8 2 2 2" xfId="24847"/>
    <cellStyle name="Normal 58 8 2 3" xfId="24848"/>
    <cellStyle name="Normal 58 8 3" xfId="24849"/>
    <cellStyle name="Normal 58 8 3 2" xfId="24850"/>
    <cellStyle name="Normal 58 8 4" xfId="24851"/>
    <cellStyle name="Normal 58 9" xfId="24852"/>
    <cellStyle name="Normal 58 9 2" xfId="24853"/>
    <cellStyle name="Normal 58 9 2 2" xfId="24854"/>
    <cellStyle name="Normal 58 9 3" xfId="24855"/>
    <cellStyle name="Normal 59" xfId="1919"/>
    <cellStyle name="Normal 59 2" xfId="1920"/>
    <cellStyle name="Normal 59 2 2" xfId="1921"/>
    <cellStyle name="Normal 59 2 2 2" xfId="24856"/>
    <cellStyle name="Normal 59 2 2 3" xfId="61645"/>
    <cellStyle name="Normal 59 2 3" xfId="24857"/>
    <cellStyle name="Normal 59 2 4" xfId="61646"/>
    <cellStyle name="Normal 59 3" xfId="24858"/>
    <cellStyle name="Normal 59 4" xfId="61647"/>
    <cellStyle name="Normal 59 5" xfId="61648"/>
    <cellStyle name="Normal 6" xfId="1922"/>
    <cellStyle name="Normal 6 10" xfId="4459"/>
    <cellStyle name="Normal 6 10 2" xfId="24859"/>
    <cellStyle name="Normal 6 10 3" xfId="61649"/>
    <cellStyle name="Normal 6 11" xfId="4460"/>
    <cellStyle name="Normal 6 11 2" xfId="24860"/>
    <cellStyle name="Normal 6 11 3" xfId="61650"/>
    <cellStyle name="Normal 6 12" xfId="4461"/>
    <cellStyle name="Normal 6 12 2" xfId="24861"/>
    <cellStyle name="Normal 6 12 3" xfId="61651"/>
    <cellStyle name="Normal 6 13" xfId="4462"/>
    <cellStyle name="Normal 6 13 2" xfId="24862"/>
    <cellStyle name="Normal 6 13 3" xfId="61652"/>
    <cellStyle name="Normal 6 14" xfId="4463"/>
    <cellStyle name="Normal 6 14 2" xfId="24863"/>
    <cellStyle name="Normal 6 14 3" xfId="61653"/>
    <cellStyle name="Normal 6 15" xfId="4464"/>
    <cellStyle name="Normal 6 15 2" xfId="24864"/>
    <cellStyle name="Normal 6 15 3" xfId="61654"/>
    <cellStyle name="Normal 6 16" xfId="4465"/>
    <cellStyle name="Normal 6 16 2" xfId="24865"/>
    <cellStyle name="Normal 6 16 3" xfId="61655"/>
    <cellStyle name="Normal 6 17" xfId="24866"/>
    <cellStyle name="Normal 6 18" xfId="61656"/>
    <cellStyle name="Normal 6 19" xfId="61657"/>
    <cellStyle name="Normal 6 2" xfId="1923"/>
    <cellStyle name="Normal 6 2 2" xfId="4466"/>
    <cellStyle name="Normal 6 2 2 2" xfId="24867"/>
    <cellStyle name="Normal 6 2 2 3" xfId="61658"/>
    <cellStyle name="Normal 6 2 2 4" xfId="61659"/>
    <cellStyle name="Normal 6 2 3" xfId="24868"/>
    <cellStyle name="Normal 6 2 4" xfId="61660"/>
    <cellStyle name="Normal 6 2 5" xfId="61661"/>
    <cellStyle name="Normal 6 2 6" xfId="61662"/>
    <cellStyle name="Normal 6 20" xfId="61663"/>
    <cellStyle name="Normal 6 3" xfId="1924"/>
    <cellStyle name="Normal 6 3 2" xfId="24869"/>
    <cellStyle name="Normal 6 3 3" xfId="24870"/>
    <cellStyle name="Normal 6 3 4" xfId="61664"/>
    <cellStyle name="Normal 6 4" xfId="4467"/>
    <cellStyle name="Normal 6 4 2" xfId="24871"/>
    <cellStyle name="Normal 6 4 3" xfId="24872"/>
    <cellStyle name="Normal 6 5" xfId="4468"/>
    <cellStyle name="Normal 6 5 2" xfId="24873"/>
    <cellStyle name="Normal 6 5 3" xfId="61665"/>
    <cellStyle name="Normal 6 6" xfId="4469"/>
    <cellStyle name="Normal 6 6 2" xfId="24874"/>
    <cellStyle name="Normal 6 6 3" xfId="61666"/>
    <cellStyle name="Normal 6 7" xfId="4470"/>
    <cellStyle name="Normal 6 7 2" xfId="24875"/>
    <cellStyle name="Normal 6 7 3" xfId="61667"/>
    <cellStyle name="Normal 6 8" xfId="4471"/>
    <cellStyle name="Normal 6 8 2" xfId="24876"/>
    <cellStyle name="Normal 6 8 3" xfId="61668"/>
    <cellStyle name="Normal 6 9" xfId="4472"/>
    <cellStyle name="Normal 6 9 2" xfId="24877"/>
    <cellStyle name="Normal 6 9 3" xfId="61669"/>
    <cellStyle name="Normal 6_TPCP trinh UBND ngay 27-12" xfId="4473"/>
    <cellStyle name="Normal 60" xfId="1925"/>
    <cellStyle name="Normal 60 2" xfId="1926"/>
    <cellStyle name="Normal 60 2 2" xfId="1927"/>
    <cellStyle name="Normal 60 2 2 2" xfId="24878"/>
    <cellStyle name="Normal 60 2 2 3" xfId="61670"/>
    <cellStyle name="Normal 60 2 3" xfId="24879"/>
    <cellStyle name="Normal 60 2 4" xfId="61671"/>
    <cellStyle name="Normal 60 3" xfId="24880"/>
    <cellStyle name="Normal 60 4" xfId="61672"/>
    <cellStyle name="Normal 60 5" xfId="61673"/>
    <cellStyle name="Normal 61" xfId="1928"/>
    <cellStyle name="Normal 61 2" xfId="1929"/>
    <cellStyle name="Normal 61 2 2" xfId="1930"/>
    <cellStyle name="Normal 61 2 2 2" xfId="24881"/>
    <cellStyle name="Normal 61 2 2 3" xfId="61674"/>
    <cellStyle name="Normal 61 2 3" xfId="24882"/>
    <cellStyle name="Normal 61 2 4" xfId="61675"/>
    <cellStyle name="Normal 61 3" xfId="24883"/>
    <cellStyle name="Normal 61 4" xfId="61676"/>
    <cellStyle name="Normal 61 5" xfId="61677"/>
    <cellStyle name="Normal 62" xfId="1931"/>
    <cellStyle name="Normal 62 2" xfId="1932"/>
    <cellStyle name="Normal 62 2 2" xfId="1933"/>
    <cellStyle name="Normal 62 2 2 2" xfId="24884"/>
    <cellStyle name="Normal 62 2 2 3" xfId="61678"/>
    <cellStyle name="Normal 62 2 3" xfId="24885"/>
    <cellStyle name="Normal 62 2 4" xfId="61679"/>
    <cellStyle name="Normal 62 3" xfId="24886"/>
    <cellStyle name="Normal 62 4" xfId="61680"/>
    <cellStyle name="Normal 62 5" xfId="61681"/>
    <cellStyle name="Normal 63" xfId="1934"/>
    <cellStyle name="Normal 63 2" xfId="1935"/>
    <cellStyle name="Normal 63 2 2" xfId="1936"/>
    <cellStyle name="Normal 63 2 2 2" xfId="24887"/>
    <cellStyle name="Normal 63 2 2 3" xfId="61682"/>
    <cellStyle name="Normal 63 2 3" xfId="24888"/>
    <cellStyle name="Normal 63 2 4" xfId="61683"/>
    <cellStyle name="Normal 63 3" xfId="24889"/>
    <cellStyle name="Normal 63 4" xfId="24890"/>
    <cellStyle name="Normal 63 5" xfId="61684"/>
    <cellStyle name="Normal 64" xfId="1937"/>
    <cellStyle name="Normal 64 2" xfId="1938"/>
    <cellStyle name="Normal 64 2 2" xfId="1939"/>
    <cellStyle name="Normal 64 2 2 2" xfId="24891"/>
    <cellStyle name="Normal 64 2 2 3" xfId="61685"/>
    <cellStyle name="Normal 64 2 3" xfId="24892"/>
    <cellStyle name="Normal 64 2 4" xfId="61686"/>
    <cellStyle name="Normal 64 3" xfId="24893"/>
    <cellStyle name="Normal 64 4" xfId="24894"/>
    <cellStyle name="Normal 64 5" xfId="61687"/>
    <cellStyle name="Normal 65" xfId="4474"/>
    <cellStyle name="Normal 65 10" xfId="61688"/>
    <cellStyle name="Normal 65 11" xfId="61689"/>
    <cellStyle name="Normal 65 2" xfId="1940"/>
    <cellStyle name="Normal 65 2 2" xfId="1941"/>
    <cellStyle name="Normal 65 2 2 2" xfId="24895"/>
    <cellStyle name="Normal 65 2 2 3" xfId="61690"/>
    <cellStyle name="Normal 65 2 3" xfId="1942"/>
    <cellStyle name="Normal 65 2 3 2" xfId="24896"/>
    <cellStyle name="Normal 65 2 3 3" xfId="61691"/>
    <cellStyle name="Normal 65 2 4" xfId="24897"/>
    <cellStyle name="Normal 65 2 5" xfId="61692"/>
    <cellStyle name="Normal 65 2_Bieu dinh chinh No 9590" xfId="1943"/>
    <cellStyle name="Normal 65 3" xfId="1944"/>
    <cellStyle name="Normal 65 3 2" xfId="24898"/>
    <cellStyle name="Normal 65 3 3" xfId="61693"/>
    <cellStyle name="Normal 65 4" xfId="1945"/>
    <cellStyle name="Normal 65 4 2" xfId="24899"/>
    <cellStyle name="Normal 65 4 3" xfId="61694"/>
    <cellStyle name="Normal 65 5" xfId="24900"/>
    <cellStyle name="Normal 65 6" xfId="61695"/>
    <cellStyle name="Normal 65 7" xfId="61696"/>
    <cellStyle name="Normal 65 8" xfId="61697"/>
    <cellStyle name="Normal 65 9" xfId="61698"/>
    <cellStyle name="Normal 66" xfId="1946"/>
    <cellStyle name="Normal 66 2" xfId="1947"/>
    <cellStyle name="Normal 66 2 2" xfId="1948"/>
    <cellStyle name="Normal 66 2 2 2" xfId="24901"/>
    <cellStyle name="Normal 66 2 2 3" xfId="61699"/>
    <cellStyle name="Normal 66 2 3" xfId="24902"/>
    <cellStyle name="Normal 66 2 4" xfId="61700"/>
    <cellStyle name="Normal 66 3" xfId="24903"/>
    <cellStyle name="Normal 66 4" xfId="24904"/>
    <cellStyle name="Normal 66 5" xfId="61701"/>
    <cellStyle name="Normal 66_Ke hoach 2013 - CHAU THANH" xfId="1949"/>
    <cellStyle name="Normal 67" xfId="1950"/>
    <cellStyle name="Normal 67 2" xfId="1951"/>
    <cellStyle name="Normal 67 2 2" xfId="1952"/>
    <cellStyle name="Normal 67 2 2 2" xfId="24905"/>
    <cellStyle name="Normal 67 2 2 3" xfId="61702"/>
    <cellStyle name="Normal 67 2 3" xfId="24906"/>
    <cellStyle name="Normal 67 2 4" xfId="61703"/>
    <cellStyle name="Normal 67 3" xfId="24907"/>
    <cellStyle name="Normal 67 4" xfId="24908"/>
    <cellStyle name="Normal 67 5" xfId="61704"/>
    <cellStyle name="Normal 68" xfId="1953"/>
    <cellStyle name="Normal 68 2" xfId="1954"/>
    <cellStyle name="Normal 68 2 2" xfId="1955"/>
    <cellStyle name="Normal 68 2 2 2" xfId="24909"/>
    <cellStyle name="Normal 68 2 2 3" xfId="61705"/>
    <cellStyle name="Normal 68 2 3" xfId="24910"/>
    <cellStyle name="Normal 68 2 4" xfId="61706"/>
    <cellStyle name="Normal 68 3" xfId="24911"/>
    <cellStyle name="Normal 68 4" xfId="24912"/>
    <cellStyle name="Normal 68 5" xfId="61707"/>
    <cellStyle name="Normal 69" xfId="1956"/>
    <cellStyle name="Normal 69 2" xfId="24913"/>
    <cellStyle name="Normal 69 3" xfId="24914"/>
    <cellStyle name="Normal 69 4" xfId="61708"/>
    <cellStyle name="Normal 7" xfId="1957"/>
    <cellStyle name="Normal 7 2" xfId="1958"/>
    <cellStyle name="Normal 7 2 2" xfId="24915"/>
    <cellStyle name="Normal 7 2 3" xfId="24916"/>
    <cellStyle name="Normal 7 2 4" xfId="61709"/>
    <cellStyle name="Normal 7 2 5" xfId="61710"/>
    <cellStyle name="Normal 7 2 6" xfId="61711"/>
    <cellStyle name="Normal 7 3" xfId="1959"/>
    <cellStyle name="Normal 7 3 2" xfId="4475"/>
    <cellStyle name="Normal 7 3 2 2" xfId="24917"/>
    <cellStyle name="Normal 7 3 2 3" xfId="61712"/>
    <cellStyle name="Normal 7 3 3" xfId="4476"/>
    <cellStyle name="Normal 7 3 3 2" xfId="24918"/>
    <cellStyle name="Normal 7 3 3 3" xfId="61713"/>
    <cellStyle name="Normal 7 3 4" xfId="24919"/>
    <cellStyle name="Normal 7 3 5" xfId="24920"/>
    <cellStyle name="Normal 7 3 6" xfId="61714"/>
    <cellStyle name="Normal 7 4" xfId="24921"/>
    <cellStyle name="Normal 7 5" xfId="61715"/>
    <cellStyle name="Normal 7 6" xfId="61716"/>
    <cellStyle name="Normal 7 7" xfId="61717"/>
    <cellStyle name="Normal 7_!1 1 bao cao giao KH ve HTCMT vung TNB   12-12-2011" xfId="4477"/>
    <cellStyle name="Normal 70" xfId="1960"/>
    <cellStyle name="Normal 70 2" xfId="24922"/>
    <cellStyle name="Normal 70 3" xfId="24923"/>
    <cellStyle name="Normal 70 4" xfId="61718"/>
    <cellStyle name="Normal 71" xfId="1961"/>
    <cellStyle name="Normal 71 2" xfId="24924"/>
    <cellStyle name="Normal 71 3" xfId="55395"/>
    <cellStyle name="Normal 71 4" xfId="61719"/>
    <cellStyle name="Normal 72" xfId="1962"/>
    <cellStyle name="Normal 72 2" xfId="24925"/>
    <cellStyle name="Normal 72 3" xfId="61720"/>
    <cellStyle name="Normal 72 4" xfId="61721"/>
    <cellStyle name="Normal 73" xfId="1963"/>
    <cellStyle name="Normal 73 2" xfId="24926"/>
    <cellStyle name="Normal 73 3" xfId="61722"/>
    <cellStyle name="Normal 73 4" xfId="61723"/>
    <cellStyle name="Normal 74" xfId="1964"/>
    <cellStyle name="Normal 74 2" xfId="24927"/>
    <cellStyle name="Normal 74 3" xfId="61724"/>
    <cellStyle name="Normal 74 4" xfId="61725"/>
    <cellStyle name="Normal 75" xfId="1965"/>
    <cellStyle name="Normal 75 2" xfId="24928"/>
    <cellStyle name="Normal 75 3" xfId="61726"/>
    <cellStyle name="Normal 75 4" xfId="61727"/>
    <cellStyle name="Normal 76" xfId="1966"/>
    <cellStyle name="Normal 76 2" xfId="24929"/>
    <cellStyle name="Normal 76 3" xfId="24930"/>
    <cellStyle name="Normal 76 4" xfId="61728"/>
    <cellStyle name="Normal 77" xfId="1967"/>
    <cellStyle name="Normal 77 2" xfId="24931"/>
    <cellStyle name="Normal 77 3" xfId="61729"/>
    <cellStyle name="Normal 77 4" xfId="61730"/>
    <cellStyle name="Normal 78" xfId="1968"/>
    <cellStyle name="Normal 78 2" xfId="24932"/>
    <cellStyle name="Normal 78 3" xfId="61731"/>
    <cellStyle name="Normal 78 4" xfId="61732"/>
    <cellStyle name="Normal 79" xfId="1969"/>
    <cellStyle name="Normal 79 2" xfId="24933"/>
    <cellStyle name="Normal 79 2 2" xfId="24934"/>
    <cellStyle name="Normal 79 2 2 2" xfId="24935"/>
    <cellStyle name="Normal 79 2 2 2 2" xfId="24936"/>
    <cellStyle name="Normal 79 2 2 2 2 2" xfId="24937"/>
    <cellStyle name="Normal 79 2 2 2 2 2 2" xfId="24938"/>
    <cellStyle name="Normal 79 2 2 2 2 2 2 2" xfId="24939"/>
    <cellStyle name="Normal 79 2 2 2 2 2 2 2 2" xfId="24940"/>
    <cellStyle name="Normal 79 2 2 2 2 2 2 3" xfId="24941"/>
    <cellStyle name="Normal 79 2 2 2 2 2 3" xfId="24942"/>
    <cellStyle name="Normal 79 2 2 2 2 2 3 2" xfId="24943"/>
    <cellStyle name="Normal 79 2 2 2 2 2 4" xfId="24944"/>
    <cellStyle name="Normal 79 2 2 2 2 3" xfId="24945"/>
    <cellStyle name="Normal 79 2 2 2 2 3 2" xfId="24946"/>
    <cellStyle name="Normal 79 2 2 2 2 3 2 2" xfId="24947"/>
    <cellStyle name="Normal 79 2 2 2 2 3 2 2 2" xfId="24948"/>
    <cellStyle name="Normal 79 2 2 2 2 3 2 3" xfId="24949"/>
    <cellStyle name="Normal 79 2 2 2 2 3 3" xfId="24950"/>
    <cellStyle name="Normal 79 2 2 2 2 3 3 2" xfId="24951"/>
    <cellStyle name="Normal 79 2 2 2 2 3 4" xfId="24952"/>
    <cellStyle name="Normal 79 2 2 2 2 4" xfId="24953"/>
    <cellStyle name="Normal 79 2 2 2 2 4 2" xfId="24954"/>
    <cellStyle name="Normal 79 2 2 2 2 4 2 2" xfId="24955"/>
    <cellStyle name="Normal 79 2 2 2 2 4 3" xfId="24956"/>
    <cellStyle name="Normal 79 2 2 2 2 5" xfId="24957"/>
    <cellStyle name="Normal 79 2 2 2 2 5 2" xfId="24958"/>
    <cellStyle name="Normal 79 2 2 2 2 6" xfId="24959"/>
    <cellStyle name="Normal 79 2 2 2 3" xfId="24960"/>
    <cellStyle name="Normal 79 2 2 2 3 2" xfId="24961"/>
    <cellStyle name="Normal 79 2 2 2 3 2 2" xfId="24962"/>
    <cellStyle name="Normal 79 2 2 2 3 2 2 2" xfId="24963"/>
    <cellStyle name="Normal 79 2 2 2 3 2 3" xfId="24964"/>
    <cellStyle name="Normal 79 2 2 2 3 3" xfId="24965"/>
    <cellStyle name="Normal 79 2 2 2 3 3 2" xfId="24966"/>
    <cellStyle name="Normal 79 2 2 2 3 4" xfId="24967"/>
    <cellStyle name="Normal 79 2 2 2 4" xfId="24968"/>
    <cellStyle name="Normal 79 2 2 2 4 2" xfId="24969"/>
    <cellStyle name="Normal 79 2 2 2 4 2 2" xfId="24970"/>
    <cellStyle name="Normal 79 2 2 2 4 2 2 2" xfId="24971"/>
    <cellStyle name="Normal 79 2 2 2 4 2 3" xfId="24972"/>
    <cellStyle name="Normal 79 2 2 2 4 3" xfId="24973"/>
    <cellStyle name="Normal 79 2 2 2 4 3 2" xfId="24974"/>
    <cellStyle name="Normal 79 2 2 2 4 4" xfId="24975"/>
    <cellStyle name="Normal 79 2 2 2 5" xfId="24976"/>
    <cellStyle name="Normal 79 2 2 2 5 2" xfId="24977"/>
    <cellStyle name="Normal 79 2 2 2 5 2 2" xfId="24978"/>
    <cellStyle name="Normal 79 2 2 2 5 3" xfId="24979"/>
    <cellStyle name="Normal 79 2 2 2 6" xfId="24980"/>
    <cellStyle name="Normal 79 2 2 2 6 2" xfId="24981"/>
    <cellStyle name="Normal 79 2 2 2 7" xfId="24982"/>
    <cellStyle name="Normal 79 2 2 3" xfId="24983"/>
    <cellStyle name="Normal 79 2 2 3 2" xfId="24984"/>
    <cellStyle name="Normal 79 2 2 3 2 2" xfId="24985"/>
    <cellStyle name="Normal 79 2 2 3 2 2 2" xfId="24986"/>
    <cellStyle name="Normal 79 2 2 3 2 2 2 2" xfId="24987"/>
    <cellStyle name="Normal 79 2 2 3 2 2 3" xfId="24988"/>
    <cellStyle name="Normal 79 2 2 3 2 3" xfId="24989"/>
    <cellStyle name="Normal 79 2 2 3 2 3 2" xfId="24990"/>
    <cellStyle name="Normal 79 2 2 3 2 4" xfId="24991"/>
    <cellStyle name="Normal 79 2 2 3 3" xfId="24992"/>
    <cellStyle name="Normal 79 2 2 3 3 2" xfId="24993"/>
    <cellStyle name="Normal 79 2 2 3 3 2 2" xfId="24994"/>
    <cellStyle name="Normal 79 2 2 3 3 2 2 2" xfId="24995"/>
    <cellStyle name="Normal 79 2 2 3 3 2 3" xfId="24996"/>
    <cellStyle name="Normal 79 2 2 3 3 3" xfId="24997"/>
    <cellStyle name="Normal 79 2 2 3 3 3 2" xfId="24998"/>
    <cellStyle name="Normal 79 2 2 3 3 4" xfId="24999"/>
    <cellStyle name="Normal 79 2 2 3 4" xfId="25000"/>
    <cellStyle name="Normal 79 2 2 3 4 2" xfId="25001"/>
    <cellStyle name="Normal 79 2 2 3 4 2 2" xfId="25002"/>
    <cellStyle name="Normal 79 2 2 3 4 3" xfId="25003"/>
    <cellStyle name="Normal 79 2 2 3 5" xfId="25004"/>
    <cellStyle name="Normal 79 2 2 3 5 2" xfId="25005"/>
    <cellStyle name="Normal 79 2 2 3 6" xfId="25006"/>
    <cellStyle name="Normal 79 2 2 4" xfId="25007"/>
    <cellStyle name="Normal 79 2 2 4 2" xfId="25008"/>
    <cellStyle name="Normal 79 2 2 4 2 2" xfId="25009"/>
    <cellStyle name="Normal 79 2 2 4 2 2 2" xfId="25010"/>
    <cellStyle name="Normal 79 2 2 4 2 3" xfId="25011"/>
    <cellStyle name="Normal 79 2 2 4 3" xfId="25012"/>
    <cellStyle name="Normal 79 2 2 4 3 2" xfId="25013"/>
    <cellStyle name="Normal 79 2 2 4 4" xfId="25014"/>
    <cellStyle name="Normal 79 2 2 5" xfId="25015"/>
    <cellStyle name="Normal 79 2 2 5 2" xfId="25016"/>
    <cellStyle name="Normal 79 2 2 5 2 2" xfId="25017"/>
    <cellStyle name="Normal 79 2 2 5 2 2 2" xfId="25018"/>
    <cellStyle name="Normal 79 2 2 5 2 3" xfId="25019"/>
    <cellStyle name="Normal 79 2 2 5 3" xfId="25020"/>
    <cellStyle name="Normal 79 2 2 5 3 2" xfId="25021"/>
    <cellStyle name="Normal 79 2 2 5 4" xfId="25022"/>
    <cellStyle name="Normal 79 2 2 6" xfId="25023"/>
    <cellStyle name="Normal 79 2 2 6 2" xfId="25024"/>
    <cellStyle name="Normal 79 2 2 6 2 2" xfId="25025"/>
    <cellStyle name="Normal 79 2 2 6 3" xfId="25026"/>
    <cellStyle name="Normal 79 2 2 7" xfId="25027"/>
    <cellStyle name="Normal 79 2 2 7 2" xfId="25028"/>
    <cellStyle name="Normal 79 2 2 8" xfId="25029"/>
    <cellStyle name="Normal 79 2 3" xfId="25030"/>
    <cellStyle name="Normal 79 2 3 2" xfId="25031"/>
    <cellStyle name="Normal 79 2 3 2 2" xfId="25032"/>
    <cellStyle name="Normal 79 2 3 2 2 2" xfId="25033"/>
    <cellStyle name="Normal 79 2 3 2 2 2 2" xfId="25034"/>
    <cellStyle name="Normal 79 2 3 2 2 2 2 2" xfId="25035"/>
    <cellStyle name="Normal 79 2 3 2 2 2 3" xfId="25036"/>
    <cellStyle name="Normal 79 2 3 2 2 3" xfId="25037"/>
    <cellStyle name="Normal 79 2 3 2 2 3 2" xfId="25038"/>
    <cellStyle name="Normal 79 2 3 2 2 4" xfId="25039"/>
    <cellStyle name="Normal 79 2 3 2 3" xfId="25040"/>
    <cellStyle name="Normal 79 2 3 2 3 2" xfId="25041"/>
    <cellStyle name="Normal 79 2 3 2 3 2 2" xfId="25042"/>
    <cellStyle name="Normal 79 2 3 2 3 2 2 2" xfId="25043"/>
    <cellStyle name="Normal 79 2 3 2 3 2 3" xfId="25044"/>
    <cellStyle name="Normal 79 2 3 2 3 3" xfId="25045"/>
    <cellStyle name="Normal 79 2 3 2 3 3 2" xfId="25046"/>
    <cellStyle name="Normal 79 2 3 2 3 4" xfId="25047"/>
    <cellStyle name="Normal 79 2 3 2 4" xfId="25048"/>
    <cellStyle name="Normal 79 2 3 2 4 2" xfId="25049"/>
    <cellStyle name="Normal 79 2 3 2 4 2 2" xfId="25050"/>
    <cellStyle name="Normal 79 2 3 2 4 3" xfId="25051"/>
    <cellStyle name="Normal 79 2 3 2 5" xfId="25052"/>
    <cellStyle name="Normal 79 2 3 2 5 2" xfId="25053"/>
    <cellStyle name="Normal 79 2 3 2 6" xfId="25054"/>
    <cellStyle name="Normal 79 2 3 3" xfId="25055"/>
    <cellStyle name="Normal 79 2 3 3 2" xfId="25056"/>
    <cellStyle name="Normal 79 2 3 3 2 2" xfId="25057"/>
    <cellStyle name="Normal 79 2 3 3 2 2 2" xfId="25058"/>
    <cellStyle name="Normal 79 2 3 3 2 3" xfId="25059"/>
    <cellStyle name="Normal 79 2 3 3 3" xfId="25060"/>
    <cellStyle name="Normal 79 2 3 3 3 2" xfId="25061"/>
    <cellStyle name="Normal 79 2 3 3 4" xfId="25062"/>
    <cellStyle name="Normal 79 2 3 4" xfId="25063"/>
    <cellStyle name="Normal 79 2 3 4 2" xfId="25064"/>
    <cellStyle name="Normal 79 2 3 4 2 2" xfId="25065"/>
    <cellStyle name="Normal 79 2 3 4 2 2 2" xfId="25066"/>
    <cellStyle name="Normal 79 2 3 4 2 3" xfId="25067"/>
    <cellStyle name="Normal 79 2 3 4 3" xfId="25068"/>
    <cellStyle name="Normal 79 2 3 4 3 2" xfId="25069"/>
    <cellStyle name="Normal 79 2 3 4 4" xfId="25070"/>
    <cellStyle name="Normal 79 2 3 5" xfId="25071"/>
    <cellStyle name="Normal 79 2 3 5 2" xfId="25072"/>
    <cellStyle name="Normal 79 2 3 5 2 2" xfId="25073"/>
    <cellStyle name="Normal 79 2 3 5 3" xfId="25074"/>
    <cellStyle name="Normal 79 2 3 6" xfId="25075"/>
    <cellStyle name="Normal 79 2 3 6 2" xfId="25076"/>
    <cellStyle name="Normal 79 2 3 7" xfId="25077"/>
    <cellStyle name="Normal 79 2 4" xfId="25078"/>
    <cellStyle name="Normal 79 2 4 2" xfId="25079"/>
    <cellStyle name="Normal 79 2 4 2 2" xfId="25080"/>
    <cellStyle name="Normal 79 2 4 2 2 2" xfId="25081"/>
    <cellStyle name="Normal 79 2 4 2 2 2 2" xfId="25082"/>
    <cellStyle name="Normal 79 2 4 2 2 3" xfId="25083"/>
    <cellStyle name="Normal 79 2 4 2 3" xfId="25084"/>
    <cellStyle name="Normal 79 2 4 2 3 2" xfId="25085"/>
    <cellStyle name="Normal 79 2 4 2 4" xfId="25086"/>
    <cellStyle name="Normal 79 2 4 3" xfId="25087"/>
    <cellStyle name="Normal 79 2 4 3 2" xfId="25088"/>
    <cellStyle name="Normal 79 2 4 3 2 2" xfId="25089"/>
    <cellStyle name="Normal 79 2 4 3 2 2 2" xfId="25090"/>
    <cellStyle name="Normal 79 2 4 3 2 3" xfId="25091"/>
    <cellStyle name="Normal 79 2 4 3 3" xfId="25092"/>
    <cellStyle name="Normal 79 2 4 3 3 2" xfId="25093"/>
    <cellStyle name="Normal 79 2 4 3 4" xfId="25094"/>
    <cellStyle name="Normal 79 2 4 4" xfId="25095"/>
    <cellStyle name="Normal 79 2 4 4 2" xfId="25096"/>
    <cellStyle name="Normal 79 2 4 4 2 2" xfId="25097"/>
    <cellStyle name="Normal 79 2 4 4 3" xfId="25098"/>
    <cellStyle name="Normal 79 2 4 5" xfId="25099"/>
    <cellStyle name="Normal 79 2 4 5 2" xfId="25100"/>
    <cellStyle name="Normal 79 2 4 6" xfId="25101"/>
    <cellStyle name="Normal 79 2 5" xfId="25102"/>
    <cellStyle name="Normal 79 2 5 2" xfId="25103"/>
    <cellStyle name="Normal 79 2 5 2 2" xfId="25104"/>
    <cellStyle name="Normal 79 2 5 2 2 2" xfId="25105"/>
    <cellStyle name="Normal 79 2 5 2 3" xfId="25106"/>
    <cellStyle name="Normal 79 2 5 3" xfId="25107"/>
    <cellStyle name="Normal 79 2 5 3 2" xfId="25108"/>
    <cellStyle name="Normal 79 2 5 4" xfId="25109"/>
    <cellStyle name="Normal 79 2 6" xfId="25110"/>
    <cellStyle name="Normal 79 2 6 2" xfId="25111"/>
    <cellStyle name="Normal 79 2 6 2 2" xfId="25112"/>
    <cellStyle name="Normal 79 2 6 2 2 2" xfId="25113"/>
    <cellStyle name="Normal 79 2 6 2 3" xfId="25114"/>
    <cellStyle name="Normal 79 2 6 3" xfId="25115"/>
    <cellStyle name="Normal 79 2 6 3 2" xfId="25116"/>
    <cellStyle name="Normal 79 2 6 4" xfId="25117"/>
    <cellStyle name="Normal 79 2 7" xfId="25118"/>
    <cellStyle name="Normal 79 2 7 2" xfId="25119"/>
    <cellStyle name="Normal 79 2 7 2 2" xfId="25120"/>
    <cellStyle name="Normal 79 2 7 3" xfId="25121"/>
    <cellStyle name="Normal 79 2 8" xfId="25122"/>
    <cellStyle name="Normal 79 2 8 2" xfId="25123"/>
    <cellStyle name="Normal 79 2 9" xfId="25124"/>
    <cellStyle name="Normal 79 3" xfId="25125"/>
    <cellStyle name="Normal 79 3 2" xfId="25126"/>
    <cellStyle name="Normal 79 3 2 2" xfId="25127"/>
    <cellStyle name="Normal 79 3 2 2 2" xfId="25128"/>
    <cellStyle name="Normal 79 3 2 2 2 2" xfId="25129"/>
    <cellStyle name="Normal 79 3 2 2 2 2 2" xfId="25130"/>
    <cellStyle name="Normal 79 3 2 2 2 2 2 2" xfId="25131"/>
    <cellStyle name="Normal 79 3 2 2 2 2 3" xfId="25132"/>
    <cellStyle name="Normal 79 3 2 2 2 3" xfId="25133"/>
    <cellStyle name="Normal 79 3 2 2 2 3 2" xfId="25134"/>
    <cellStyle name="Normal 79 3 2 2 2 4" xfId="25135"/>
    <cellStyle name="Normal 79 3 2 2 3" xfId="25136"/>
    <cellStyle name="Normal 79 3 2 2 3 2" xfId="25137"/>
    <cellStyle name="Normal 79 3 2 2 3 2 2" xfId="25138"/>
    <cellStyle name="Normal 79 3 2 2 3 2 2 2" xfId="25139"/>
    <cellStyle name="Normal 79 3 2 2 3 2 3" xfId="25140"/>
    <cellStyle name="Normal 79 3 2 2 3 3" xfId="25141"/>
    <cellStyle name="Normal 79 3 2 2 3 3 2" xfId="25142"/>
    <cellStyle name="Normal 79 3 2 2 3 4" xfId="25143"/>
    <cellStyle name="Normal 79 3 2 2 4" xfId="25144"/>
    <cellStyle name="Normal 79 3 2 2 4 2" xfId="25145"/>
    <cellStyle name="Normal 79 3 2 2 4 2 2" xfId="25146"/>
    <cellStyle name="Normal 79 3 2 2 4 3" xfId="25147"/>
    <cellStyle name="Normal 79 3 2 2 5" xfId="25148"/>
    <cellStyle name="Normal 79 3 2 2 5 2" xfId="25149"/>
    <cellStyle name="Normal 79 3 2 2 6" xfId="25150"/>
    <cellStyle name="Normal 79 3 2 3" xfId="25151"/>
    <cellStyle name="Normal 79 3 2 3 2" xfId="25152"/>
    <cellStyle name="Normal 79 3 2 3 2 2" xfId="25153"/>
    <cellStyle name="Normal 79 3 2 3 2 2 2" xfId="25154"/>
    <cellStyle name="Normal 79 3 2 3 2 3" xfId="25155"/>
    <cellStyle name="Normal 79 3 2 3 3" xfId="25156"/>
    <cellStyle name="Normal 79 3 2 3 3 2" xfId="25157"/>
    <cellStyle name="Normal 79 3 2 3 4" xfId="25158"/>
    <cellStyle name="Normal 79 3 2 4" xfId="25159"/>
    <cellStyle name="Normal 79 3 2 4 2" xfId="25160"/>
    <cellStyle name="Normal 79 3 2 4 2 2" xfId="25161"/>
    <cellStyle name="Normal 79 3 2 4 2 2 2" xfId="25162"/>
    <cellStyle name="Normal 79 3 2 4 2 3" xfId="25163"/>
    <cellStyle name="Normal 79 3 2 4 3" xfId="25164"/>
    <cellStyle name="Normal 79 3 2 4 3 2" xfId="25165"/>
    <cellStyle name="Normal 79 3 2 4 4" xfId="25166"/>
    <cellStyle name="Normal 79 3 2 5" xfId="25167"/>
    <cellStyle name="Normal 79 3 2 5 2" xfId="25168"/>
    <cellStyle name="Normal 79 3 2 5 2 2" xfId="25169"/>
    <cellStyle name="Normal 79 3 2 5 3" xfId="25170"/>
    <cellStyle name="Normal 79 3 2 6" xfId="25171"/>
    <cellStyle name="Normal 79 3 2 6 2" xfId="25172"/>
    <cellStyle name="Normal 79 3 2 7" xfId="25173"/>
    <cellStyle name="Normal 79 3 3" xfId="25174"/>
    <cellStyle name="Normal 79 3 3 2" xfId="25175"/>
    <cellStyle name="Normal 79 3 3 2 2" xfId="25176"/>
    <cellStyle name="Normal 79 3 3 2 2 2" xfId="25177"/>
    <cellStyle name="Normal 79 3 3 2 2 2 2" xfId="25178"/>
    <cellStyle name="Normal 79 3 3 2 2 3" xfId="25179"/>
    <cellStyle name="Normal 79 3 3 2 3" xfId="25180"/>
    <cellStyle name="Normal 79 3 3 2 3 2" xfId="25181"/>
    <cellStyle name="Normal 79 3 3 2 4" xfId="25182"/>
    <cellStyle name="Normal 79 3 3 3" xfId="25183"/>
    <cellStyle name="Normal 79 3 3 3 2" xfId="25184"/>
    <cellStyle name="Normal 79 3 3 3 2 2" xfId="25185"/>
    <cellStyle name="Normal 79 3 3 3 2 2 2" xfId="25186"/>
    <cellStyle name="Normal 79 3 3 3 2 3" xfId="25187"/>
    <cellStyle name="Normal 79 3 3 3 3" xfId="25188"/>
    <cellStyle name="Normal 79 3 3 3 3 2" xfId="25189"/>
    <cellStyle name="Normal 79 3 3 3 4" xfId="25190"/>
    <cellStyle name="Normal 79 3 3 4" xfId="25191"/>
    <cellStyle name="Normal 79 3 3 4 2" xfId="25192"/>
    <cellStyle name="Normal 79 3 3 4 2 2" xfId="25193"/>
    <cellStyle name="Normal 79 3 3 4 3" xfId="25194"/>
    <cellStyle name="Normal 79 3 3 5" xfId="25195"/>
    <cellStyle name="Normal 79 3 3 5 2" xfId="25196"/>
    <cellStyle name="Normal 79 3 3 6" xfId="25197"/>
    <cellStyle name="Normal 79 3 4" xfId="25198"/>
    <cellStyle name="Normal 79 3 4 2" xfId="25199"/>
    <cellStyle name="Normal 79 3 4 2 2" xfId="25200"/>
    <cellStyle name="Normal 79 3 4 2 2 2" xfId="25201"/>
    <cellStyle name="Normal 79 3 4 2 3" xfId="25202"/>
    <cellStyle name="Normal 79 3 4 3" xfId="25203"/>
    <cellStyle name="Normal 79 3 4 3 2" xfId="25204"/>
    <cellStyle name="Normal 79 3 4 4" xfId="25205"/>
    <cellStyle name="Normal 79 3 5" xfId="25206"/>
    <cellStyle name="Normal 79 3 5 2" xfId="25207"/>
    <cellStyle name="Normal 79 3 5 2 2" xfId="25208"/>
    <cellStyle name="Normal 79 3 5 2 2 2" xfId="25209"/>
    <cellStyle name="Normal 79 3 5 2 3" xfId="25210"/>
    <cellStyle name="Normal 79 3 5 3" xfId="25211"/>
    <cellStyle name="Normal 79 3 5 3 2" xfId="25212"/>
    <cellStyle name="Normal 79 3 5 4" xfId="25213"/>
    <cellStyle name="Normal 79 3 6" xfId="25214"/>
    <cellStyle name="Normal 79 3 6 2" xfId="25215"/>
    <cellStyle name="Normal 79 3 6 2 2" xfId="25216"/>
    <cellStyle name="Normal 79 3 6 3" xfId="25217"/>
    <cellStyle name="Normal 79 3 7" xfId="25218"/>
    <cellStyle name="Normal 79 3 7 2" xfId="25219"/>
    <cellStyle name="Normal 79 3 8" xfId="25220"/>
    <cellStyle name="Normal 79 4" xfId="25221"/>
    <cellStyle name="Normal 79 4 2" xfId="25222"/>
    <cellStyle name="Normal 79 4 2 2" xfId="25223"/>
    <cellStyle name="Normal 79 4 2 2 2" xfId="25224"/>
    <cellStyle name="Normal 79 4 2 2 2 2" xfId="25225"/>
    <cellStyle name="Normal 79 4 2 2 2 2 2" xfId="25226"/>
    <cellStyle name="Normal 79 4 2 2 2 3" xfId="25227"/>
    <cellStyle name="Normal 79 4 2 2 3" xfId="25228"/>
    <cellStyle name="Normal 79 4 2 2 3 2" xfId="25229"/>
    <cellStyle name="Normal 79 4 2 2 4" xfId="25230"/>
    <cellStyle name="Normal 79 4 2 3" xfId="25231"/>
    <cellStyle name="Normal 79 4 2 3 2" xfId="25232"/>
    <cellStyle name="Normal 79 4 2 3 2 2" xfId="25233"/>
    <cellStyle name="Normal 79 4 2 3 2 2 2" xfId="25234"/>
    <cellStyle name="Normal 79 4 2 3 2 3" xfId="25235"/>
    <cellStyle name="Normal 79 4 2 3 3" xfId="25236"/>
    <cellStyle name="Normal 79 4 2 3 3 2" xfId="25237"/>
    <cellStyle name="Normal 79 4 2 3 4" xfId="25238"/>
    <cellStyle name="Normal 79 4 2 4" xfId="25239"/>
    <cellStyle name="Normal 79 4 2 4 2" xfId="25240"/>
    <cellStyle name="Normal 79 4 2 4 2 2" xfId="25241"/>
    <cellStyle name="Normal 79 4 2 4 3" xfId="25242"/>
    <cellStyle name="Normal 79 4 2 5" xfId="25243"/>
    <cellStyle name="Normal 79 4 2 5 2" xfId="25244"/>
    <cellStyle name="Normal 79 4 2 6" xfId="25245"/>
    <cellStyle name="Normal 79 4 3" xfId="25246"/>
    <cellStyle name="Normal 79 4 3 2" xfId="25247"/>
    <cellStyle name="Normal 79 4 3 2 2" xfId="25248"/>
    <cellStyle name="Normal 79 4 3 2 2 2" xfId="25249"/>
    <cellStyle name="Normal 79 4 3 2 3" xfId="25250"/>
    <cellStyle name="Normal 79 4 3 3" xfId="25251"/>
    <cellStyle name="Normal 79 4 3 3 2" xfId="25252"/>
    <cellStyle name="Normal 79 4 3 4" xfId="25253"/>
    <cellStyle name="Normal 79 4 4" xfId="25254"/>
    <cellStyle name="Normal 79 4 4 2" xfId="25255"/>
    <cellStyle name="Normal 79 4 4 2 2" xfId="25256"/>
    <cellStyle name="Normal 79 4 4 2 2 2" xfId="25257"/>
    <cellStyle name="Normal 79 4 4 2 3" xfId="25258"/>
    <cellStyle name="Normal 79 4 4 3" xfId="25259"/>
    <cellStyle name="Normal 79 4 4 3 2" xfId="25260"/>
    <cellStyle name="Normal 79 4 4 4" xfId="25261"/>
    <cellStyle name="Normal 79 4 5" xfId="25262"/>
    <cellStyle name="Normal 79 4 5 2" xfId="25263"/>
    <cellStyle name="Normal 79 4 5 2 2" xfId="25264"/>
    <cellStyle name="Normal 79 4 5 3" xfId="25265"/>
    <cellStyle name="Normal 79 4 6" xfId="25266"/>
    <cellStyle name="Normal 79 4 6 2" xfId="25267"/>
    <cellStyle name="Normal 79 4 7" xfId="25268"/>
    <cellStyle name="Normal 79 5" xfId="25269"/>
    <cellStyle name="Normal 79 5 2" xfId="25270"/>
    <cellStyle name="Normal 79 5 2 2" xfId="25271"/>
    <cellStyle name="Normal 79 5 2 2 2" xfId="25272"/>
    <cellStyle name="Normal 79 5 2 2 2 2" xfId="25273"/>
    <cellStyle name="Normal 79 5 2 2 3" xfId="25274"/>
    <cellStyle name="Normal 79 5 2 3" xfId="25275"/>
    <cellStyle name="Normal 79 5 2 3 2" xfId="25276"/>
    <cellStyle name="Normal 79 5 2 4" xfId="25277"/>
    <cellStyle name="Normal 79 5 3" xfId="25278"/>
    <cellStyle name="Normal 79 5 3 2" xfId="25279"/>
    <cellStyle name="Normal 79 5 3 2 2" xfId="25280"/>
    <cellStyle name="Normal 79 5 3 2 2 2" xfId="25281"/>
    <cellStyle name="Normal 79 5 3 2 3" xfId="25282"/>
    <cellStyle name="Normal 79 5 3 3" xfId="25283"/>
    <cellStyle name="Normal 79 5 3 3 2" xfId="25284"/>
    <cellStyle name="Normal 79 5 3 4" xfId="25285"/>
    <cellStyle name="Normal 79 5 4" xfId="25286"/>
    <cellStyle name="Normal 79 5 4 2" xfId="25287"/>
    <cellStyle name="Normal 79 5 4 2 2" xfId="25288"/>
    <cellStyle name="Normal 79 5 4 3" xfId="25289"/>
    <cellStyle name="Normal 79 5 5" xfId="25290"/>
    <cellStyle name="Normal 79 5 5 2" xfId="25291"/>
    <cellStyle name="Normal 79 5 6" xfId="25292"/>
    <cellStyle name="Normal 79 6" xfId="25293"/>
    <cellStyle name="Normal 8" xfId="1970"/>
    <cellStyle name="Normal 8 10" xfId="61733"/>
    <cellStyle name="Normal 8 11" xfId="61734"/>
    <cellStyle name="Normal 8 12" xfId="61735"/>
    <cellStyle name="Normal 8 2" xfId="1971"/>
    <cellStyle name="Normal 8 2 2" xfId="4478"/>
    <cellStyle name="Normal 8 2 2 2" xfId="4479"/>
    <cellStyle name="Normal 8 2 2 2 2" xfId="25294"/>
    <cellStyle name="Normal 8 2 2 2 3" xfId="61736"/>
    <cellStyle name="Normal 8 2 2 3" xfId="25295"/>
    <cellStyle name="Normal 8 2 2 4" xfId="61737"/>
    <cellStyle name="Normal 8 2 2 5" xfId="61738"/>
    <cellStyle name="Normal 8 2 3" xfId="4480"/>
    <cellStyle name="Normal 8 2 3 2" xfId="25296"/>
    <cellStyle name="Normal 8 2 3 3" xfId="61739"/>
    <cellStyle name="Normal 8 2 4" xfId="25297"/>
    <cellStyle name="Normal 8 2 5" xfId="61740"/>
    <cellStyle name="Normal 8 2 6" xfId="61741"/>
    <cellStyle name="Normal 8 2_Phuongangiao 1-giaoxulykythuat" xfId="4481"/>
    <cellStyle name="Normal 8 3" xfId="1972"/>
    <cellStyle name="Normal 8 3 2" xfId="25298"/>
    <cellStyle name="Normal 8 3 3" xfId="25299"/>
    <cellStyle name="Normal 8 3 4" xfId="61742"/>
    <cellStyle name="Normal 8 3 5" xfId="61743"/>
    <cellStyle name="Normal 8 4" xfId="25300"/>
    <cellStyle name="Normal 8 4 2" xfId="25301"/>
    <cellStyle name="Normal 8 5" xfId="25302"/>
    <cellStyle name="Normal 8 5 2" xfId="25303"/>
    <cellStyle name="Normal 8 6" xfId="25304"/>
    <cellStyle name="Normal 8 6 2" xfId="25305"/>
    <cellStyle name="Normal 8 7" xfId="25306"/>
    <cellStyle name="Normal 8 7 2" xfId="25307"/>
    <cellStyle name="Normal 8 8" xfId="25308"/>
    <cellStyle name="Normal 8 9" xfId="25309"/>
    <cellStyle name="Normal 8_21.3.2012Tong hop von ung nam 2012(banBCa.Hong)" xfId="25310"/>
    <cellStyle name="Normal 80" xfId="1973"/>
    <cellStyle name="Normal 80 2" xfId="25311"/>
    <cellStyle name="Normal 80 3" xfId="61744"/>
    <cellStyle name="Normal 80 4" xfId="61745"/>
    <cellStyle name="Normal 81" xfId="1974"/>
    <cellStyle name="Normal 81 2" xfId="1975"/>
    <cellStyle name="Normal 81 2 2" xfId="1976"/>
    <cellStyle name="Normal 81 2 2 2" xfId="25312"/>
    <cellStyle name="Normal 81 2 2 3" xfId="61746"/>
    <cellStyle name="Normal 81 2 3" xfId="25313"/>
    <cellStyle name="Normal 81 2 4" xfId="61747"/>
    <cellStyle name="Normal 81 3" xfId="25314"/>
    <cellStyle name="Normal 81 4" xfId="61748"/>
    <cellStyle name="Normal 81 5" xfId="61749"/>
    <cellStyle name="Normal 82" xfId="1977"/>
    <cellStyle name="Normal 82 2" xfId="1978"/>
    <cellStyle name="Normal 82 2 2" xfId="1979"/>
    <cellStyle name="Normal 82 2 2 2" xfId="25315"/>
    <cellStyle name="Normal 82 2 2 3" xfId="61750"/>
    <cellStyle name="Normal 82 2 3" xfId="25316"/>
    <cellStyle name="Normal 82 2 4" xfId="61751"/>
    <cellStyle name="Normal 82 3" xfId="25317"/>
    <cellStyle name="Normal 82 4" xfId="61752"/>
    <cellStyle name="Normal 82 5" xfId="61753"/>
    <cellStyle name="Normal 821" xfId="25318"/>
    <cellStyle name="Normal 83" xfId="1980"/>
    <cellStyle name="Normal 83 2" xfId="1981"/>
    <cellStyle name="Normal 83 2 2" xfId="1982"/>
    <cellStyle name="Normal 83 2 2 2" xfId="25319"/>
    <cellStyle name="Normal 83 2 2 3" xfId="61754"/>
    <cellStyle name="Normal 83 2 3" xfId="25320"/>
    <cellStyle name="Normal 83 2 4" xfId="61755"/>
    <cellStyle name="Normal 83 3" xfId="25321"/>
    <cellStyle name="Normal 83 4" xfId="61756"/>
    <cellStyle name="Normal 83 5" xfId="61757"/>
    <cellStyle name="Normal 84" xfId="1983"/>
    <cellStyle name="Normal 84 2" xfId="1984"/>
    <cellStyle name="Normal 84 2 2" xfId="1985"/>
    <cellStyle name="Normal 84 2 2 2" xfId="25322"/>
    <cellStyle name="Normal 84 2 2 3" xfId="61758"/>
    <cellStyle name="Normal 84 2 3" xfId="25323"/>
    <cellStyle name="Normal 84 2 4" xfId="61759"/>
    <cellStyle name="Normal 84 3" xfId="25324"/>
    <cellStyle name="Normal 84 4" xfId="61760"/>
    <cellStyle name="Normal 84 5" xfId="61761"/>
    <cellStyle name="Normal 85" xfId="1986"/>
    <cellStyle name="Normal 85 2" xfId="1987"/>
    <cellStyle name="Normal 85 2 2" xfId="1988"/>
    <cellStyle name="Normal 85 2 2 2" xfId="25325"/>
    <cellStyle name="Normal 85 2 2 3" xfId="61762"/>
    <cellStyle name="Normal 85 2 3" xfId="25326"/>
    <cellStyle name="Normal 85 2 4" xfId="61763"/>
    <cellStyle name="Normal 85 3" xfId="25327"/>
    <cellStyle name="Normal 85 4" xfId="61764"/>
    <cellStyle name="Normal 85 5" xfId="61765"/>
    <cellStyle name="Normal 86" xfId="1989"/>
    <cellStyle name="Normal 86 2" xfId="1990"/>
    <cellStyle name="Normal 86 2 2" xfId="1991"/>
    <cellStyle name="Normal 86 2 2 2" xfId="25328"/>
    <cellStyle name="Normal 86 2 2 3" xfId="61766"/>
    <cellStyle name="Normal 86 2 3" xfId="25329"/>
    <cellStyle name="Normal 86 2 4" xfId="61767"/>
    <cellStyle name="Normal 86 3" xfId="25330"/>
    <cellStyle name="Normal 86 4" xfId="61768"/>
    <cellStyle name="Normal 86 5" xfId="61769"/>
    <cellStyle name="Normal 87" xfId="1992"/>
    <cellStyle name="Normal 87 2" xfId="1993"/>
    <cellStyle name="Normal 87 2 2" xfId="1994"/>
    <cellStyle name="Normal 87 2 2 2" xfId="25331"/>
    <cellStyle name="Normal 87 2 2 3" xfId="61770"/>
    <cellStyle name="Normal 87 2 3" xfId="25332"/>
    <cellStyle name="Normal 87 2 4" xfId="61771"/>
    <cellStyle name="Normal 87 3" xfId="25333"/>
    <cellStyle name="Normal 87 4" xfId="61772"/>
    <cellStyle name="Normal 87 5" xfId="61773"/>
    <cellStyle name="Normal 88" xfId="1995"/>
    <cellStyle name="Normal 88 2" xfId="1996"/>
    <cellStyle name="Normal 88 2 2" xfId="1997"/>
    <cellStyle name="Normal 88 2 2 2" xfId="25334"/>
    <cellStyle name="Normal 88 2 2 3" xfId="61774"/>
    <cellStyle name="Normal 88 2 3" xfId="25335"/>
    <cellStyle name="Normal 88 2 4" xfId="61775"/>
    <cellStyle name="Normal 88 3" xfId="25336"/>
    <cellStyle name="Normal 88 4" xfId="61776"/>
    <cellStyle name="Normal 88 5" xfId="61777"/>
    <cellStyle name="Normal 89" xfId="1998"/>
    <cellStyle name="Normal 89 10" xfId="25337"/>
    <cellStyle name="Normal 89 10 2" xfId="25338"/>
    <cellStyle name="Normal 89 10 2 2" xfId="25339"/>
    <cellStyle name="Normal 89 10 3" xfId="25340"/>
    <cellStyle name="Normal 89 11" xfId="25341"/>
    <cellStyle name="Normal 89 11 2" xfId="25342"/>
    <cellStyle name="Normal 89 12" xfId="25343"/>
    <cellStyle name="Normal 89 12 2" xfId="25344"/>
    <cellStyle name="Normal 89 13" xfId="25345"/>
    <cellStyle name="Normal 89 2" xfId="25346"/>
    <cellStyle name="Normal 89 2 2" xfId="25347"/>
    <cellStyle name="Normal 89 2 2 2" xfId="25348"/>
    <cellStyle name="Normal 89 2 2 2 2" xfId="25349"/>
    <cellStyle name="Normal 89 2 2 2 2 2" xfId="25350"/>
    <cellStyle name="Normal 89 2 2 2 3" xfId="25351"/>
    <cellStyle name="Normal 89 2 2 3" xfId="25352"/>
    <cellStyle name="Normal 89 2 2 3 2" xfId="25353"/>
    <cellStyle name="Normal 89 2 2 4" xfId="25354"/>
    <cellStyle name="Normal 89 2 3" xfId="25355"/>
    <cellStyle name="Normal 89 2 3 2" xfId="25356"/>
    <cellStyle name="Normal 89 2 3 2 2" xfId="25357"/>
    <cellStyle name="Normal 89 2 3 2 2 2" xfId="25358"/>
    <cellStyle name="Normal 89 2 3 2 3" xfId="25359"/>
    <cellStyle name="Normal 89 2 3 3" xfId="25360"/>
    <cellStyle name="Normal 89 2 3 3 2" xfId="25361"/>
    <cellStyle name="Normal 89 2 3 4" xfId="25362"/>
    <cellStyle name="Normal 89 2 4" xfId="25363"/>
    <cellStyle name="Normal 89 2 4 2" xfId="25364"/>
    <cellStyle name="Normal 89 2 4 2 2" xfId="25365"/>
    <cellStyle name="Normal 89 2 4 3" xfId="25366"/>
    <cellStyle name="Normal 89 2 5" xfId="25367"/>
    <cellStyle name="Normal 89 2 5 2" xfId="25368"/>
    <cellStyle name="Normal 89 2 6" xfId="25369"/>
    <cellStyle name="Normal 89 3" xfId="25370"/>
    <cellStyle name="Normal 89 3 2" xfId="25371"/>
    <cellStyle name="Normal 89 3 2 2" xfId="25372"/>
    <cellStyle name="Normal 89 3 2 2 2" xfId="25373"/>
    <cellStyle name="Normal 89 3 2 2 2 2" xfId="25374"/>
    <cellStyle name="Normal 89 3 2 2 3" xfId="25375"/>
    <cellStyle name="Normal 89 3 2 3" xfId="25376"/>
    <cellStyle name="Normal 89 3 2 3 2" xfId="25377"/>
    <cellStyle name="Normal 89 3 2 4" xfId="25378"/>
    <cellStyle name="Normal 89 3 3" xfId="25379"/>
    <cellStyle name="Normal 89 3 3 2" xfId="25380"/>
    <cellStyle name="Normal 89 3 3 2 2" xfId="25381"/>
    <cellStyle name="Normal 89 3 3 2 2 2" xfId="25382"/>
    <cellStyle name="Normal 89 3 3 2 3" xfId="25383"/>
    <cellStyle name="Normal 89 3 3 3" xfId="25384"/>
    <cellStyle name="Normal 89 3 3 3 2" xfId="25385"/>
    <cellStyle name="Normal 89 3 3 4" xfId="25386"/>
    <cellStyle name="Normal 89 3 4" xfId="25387"/>
    <cellStyle name="Normal 89 3 4 2" xfId="25388"/>
    <cellStyle name="Normal 89 3 4 2 2" xfId="25389"/>
    <cellStyle name="Normal 89 3 4 3" xfId="25390"/>
    <cellStyle name="Normal 89 3 5" xfId="25391"/>
    <cellStyle name="Normal 89 3 5 2" xfId="25392"/>
    <cellStyle name="Normal 89 3 6" xfId="25393"/>
    <cellStyle name="Normal 89 4" xfId="25394"/>
    <cellStyle name="Normal 89 4 2" xfId="25395"/>
    <cellStyle name="Normal 89 4 2 2" xfId="25396"/>
    <cellStyle name="Normal 89 4 2 2 2" xfId="25397"/>
    <cellStyle name="Normal 89 4 2 2 2 2" xfId="25398"/>
    <cellStyle name="Normal 89 4 2 2 3" xfId="25399"/>
    <cellStyle name="Normal 89 4 2 3" xfId="25400"/>
    <cellStyle name="Normal 89 4 2 3 2" xfId="25401"/>
    <cellStyle name="Normal 89 4 2 4" xfId="25402"/>
    <cellStyle name="Normal 89 4 3" xfId="25403"/>
    <cellStyle name="Normal 89 4 3 2" xfId="25404"/>
    <cellStyle name="Normal 89 4 3 2 2" xfId="25405"/>
    <cellStyle name="Normal 89 4 3 2 2 2" xfId="25406"/>
    <cellStyle name="Normal 89 4 3 2 3" xfId="25407"/>
    <cellStyle name="Normal 89 4 3 3" xfId="25408"/>
    <cellStyle name="Normal 89 4 3 3 2" xfId="25409"/>
    <cellStyle name="Normal 89 4 3 4" xfId="25410"/>
    <cellStyle name="Normal 89 4 4" xfId="25411"/>
    <cellStyle name="Normal 89 4 4 2" xfId="25412"/>
    <cellStyle name="Normal 89 4 4 2 2" xfId="25413"/>
    <cellStyle name="Normal 89 4 4 3" xfId="25414"/>
    <cellStyle name="Normal 89 4 5" xfId="25415"/>
    <cellStyle name="Normal 89 4 5 2" xfId="25416"/>
    <cellStyle name="Normal 89 4 6" xfId="25417"/>
    <cellStyle name="Normal 89 5" xfId="25418"/>
    <cellStyle name="Normal 89 5 2" xfId="25419"/>
    <cellStyle name="Normal 89 5 2 2" xfId="25420"/>
    <cellStyle name="Normal 89 5 2 2 2" xfId="25421"/>
    <cellStyle name="Normal 89 5 2 2 2 2" xfId="25422"/>
    <cellStyle name="Normal 89 5 2 2 3" xfId="25423"/>
    <cellStyle name="Normal 89 5 2 3" xfId="25424"/>
    <cellStyle name="Normal 89 5 2 3 2" xfId="25425"/>
    <cellStyle name="Normal 89 5 2 4" xfId="25426"/>
    <cellStyle name="Normal 89 5 3" xfId="25427"/>
    <cellStyle name="Normal 89 5 3 2" xfId="25428"/>
    <cellStyle name="Normal 89 5 3 2 2" xfId="25429"/>
    <cellStyle name="Normal 89 5 3 2 2 2" xfId="25430"/>
    <cellStyle name="Normal 89 5 3 2 3" xfId="25431"/>
    <cellStyle name="Normal 89 5 3 3" xfId="25432"/>
    <cellStyle name="Normal 89 5 3 3 2" xfId="25433"/>
    <cellStyle name="Normal 89 5 3 4" xfId="25434"/>
    <cellStyle name="Normal 89 5 4" xfId="25435"/>
    <cellStyle name="Normal 89 5 4 2" xfId="25436"/>
    <cellStyle name="Normal 89 5 4 2 2" xfId="25437"/>
    <cellStyle name="Normal 89 5 4 3" xfId="25438"/>
    <cellStyle name="Normal 89 5 5" xfId="25439"/>
    <cellStyle name="Normal 89 5 5 2" xfId="25440"/>
    <cellStyle name="Normal 89 5 6" xfId="25441"/>
    <cellStyle name="Normal 89 6" xfId="25442"/>
    <cellStyle name="Normal 89 6 2" xfId="25443"/>
    <cellStyle name="Normal 89 6 2 2" xfId="25444"/>
    <cellStyle name="Normal 89 7" xfId="25445"/>
    <cellStyle name="Normal 89 7 2" xfId="25446"/>
    <cellStyle name="Normal 89 7 2 2" xfId="25447"/>
    <cellStyle name="Normal 89 7 2 2 2" xfId="25448"/>
    <cellStyle name="Normal 89 7 2 3" xfId="25449"/>
    <cellStyle name="Normal 89 7 3" xfId="25450"/>
    <cellStyle name="Normal 89 7 3 2" xfId="25451"/>
    <cellStyle name="Normal 89 7 4" xfId="25452"/>
    <cellStyle name="Normal 89 8" xfId="25453"/>
    <cellStyle name="Normal 89 8 2" xfId="25454"/>
    <cellStyle name="Normal 89 8 2 2" xfId="25455"/>
    <cellStyle name="Normal 89 8 2 2 2" xfId="25456"/>
    <cellStyle name="Normal 89 8 2 3" xfId="25457"/>
    <cellStyle name="Normal 89 8 3" xfId="25458"/>
    <cellStyle name="Normal 89 8 3 2" xfId="25459"/>
    <cellStyle name="Normal 89 8 4" xfId="25460"/>
    <cellStyle name="Normal 89 9" xfId="25461"/>
    <cellStyle name="Normal 89 9 2" xfId="25462"/>
    <cellStyle name="Normal 89 9 2 2" xfId="25463"/>
    <cellStyle name="Normal 89 9 3" xfId="25464"/>
    <cellStyle name="Normal 9" xfId="1999"/>
    <cellStyle name="Normal 9 10" xfId="4482"/>
    <cellStyle name="Normal 9 10 2" xfId="25465"/>
    <cellStyle name="Normal 9 10 2 2" xfId="25466"/>
    <cellStyle name="Normal 9 10 3" xfId="25467"/>
    <cellStyle name="Normal 9 12" xfId="4483"/>
    <cellStyle name="Normal 9 12 2" xfId="25468"/>
    <cellStyle name="Normal 9 12 2 2" xfId="25469"/>
    <cellStyle name="Normal 9 12 3" xfId="25470"/>
    <cellStyle name="Normal 9 13" xfId="4484"/>
    <cellStyle name="Normal 9 13 2" xfId="25471"/>
    <cellStyle name="Normal 9 13 2 2" xfId="25472"/>
    <cellStyle name="Normal 9 13 3" xfId="25473"/>
    <cellStyle name="Normal 9 17" xfId="4485"/>
    <cellStyle name="Normal 9 17 2" xfId="25474"/>
    <cellStyle name="Normal 9 17 2 2" xfId="25475"/>
    <cellStyle name="Normal 9 17 3" xfId="25476"/>
    <cellStyle name="Normal 9 2" xfId="2000"/>
    <cellStyle name="Normal 9 2 2" xfId="2001"/>
    <cellStyle name="Normal 9 2 2 2" xfId="2002"/>
    <cellStyle name="Normal 9 2 2 2 2" xfId="25477"/>
    <cellStyle name="Normal 9 2 2 2 3" xfId="25478"/>
    <cellStyle name="Normal 9 2 2 3" xfId="2003"/>
    <cellStyle name="Normal 9 2 2 3 2" xfId="25479"/>
    <cellStyle name="Normal 9 2 2 3 3" xfId="61778"/>
    <cellStyle name="Normal 9 2 2 4" xfId="25480"/>
    <cellStyle name="Normal 9 2 2 5" xfId="25481"/>
    <cellStyle name="Normal 9 2 3" xfId="2004"/>
    <cellStyle name="Normal 9 2 3 2" xfId="25482"/>
    <cellStyle name="Normal 9 2 3 3" xfId="25483"/>
    <cellStyle name="Normal 9 2 4" xfId="61779"/>
    <cellStyle name="Normal 9 2 5" xfId="61780"/>
    <cellStyle name="Normal 9 21" xfId="4486"/>
    <cellStyle name="Normal 9 21 2" xfId="25484"/>
    <cellStyle name="Normal 9 21 2 2" xfId="25485"/>
    <cellStyle name="Normal 9 21 3" xfId="25486"/>
    <cellStyle name="Normal 9 23" xfId="4487"/>
    <cellStyle name="Normal 9 23 2" xfId="25487"/>
    <cellStyle name="Normal 9 23 2 2" xfId="25488"/>
    <cellStyle name="Normal 9 23 3" xfId="25489"/>
    <cellStyle name="Normal 9 3" xfId="2005"/>
    <cellStyle name="Normal 9 3 2" xfId="25490"/>
    <cellStyle name="Normal 9 3 3" xfId="61781"/>
    <cellStyle name="Normal 9 3 4" xfId="61782"/>
    <cellStyle name="Normal 9 4" xfId="25491"/>
    <cellStyle name="Normal 9 4 2" xfId="25492"/>
    <cellStyle name="Normal 9 4 2 2" xfId="25493"/>
    <cellStyle name="Normal 9 4 2 2 2" xfId="25494"/>
    <cellStyle name="Normal 9 4 2 2 2 2" xfId="25495"/>
    <cellStyle name="Normal 9 4 2 2 2 2 2" xfId="25496"/>
    <cellStyle name="Normal 9 4 2 2 2 3" xfId="25497"/>
    <cellStyle name="Normal 9 4 2 2 3" xfId="25498"/>
    <cellStyle name="Normal 9 4 2 2 3 2" xfId="25499"/>
    <cellStyle name="Normal 9 4 2 2 4" xfId="25500"/>
    <cellStyle name="Normal 9 4 2 3" xfId="25501"/>
    <cellStyle name="Normal 9 4 2 3 2" xfId="25502"/>
    <cellStyle name="Normal 9 4 2 3 2 2" xfId="25503"/>
    <cellStyle name="Normal 9 4 2 3 2 2 2" xfId="25504"/>
    <cellStyle name="Normal 9 4 2 3 2 3" xfId="25505"/>
    <cellStyle name="Normal 9 4 2 3 3" xfId="25506"/>
    <cellStyle name="Normal 9 4 2 3 3 2" xfId="25507"/>
    <cellStyle name="Normal 9 4 2 3 4" xfId="25508"/>
    <cellStyle name="Normal 9 4 2 4" xfId="25509"/>
    <cellStyle name="Normal 9 4 2 4 2" xfId="25510"/>
    <cellStyle name="Normal 9 4 2 4 2 2" xfId="25511"/>
    <cellStyle name="Normal 9 4 2 4 3" xfId="25512"/>
    <cellStyle name="Normal 9 4 2 5" xfId="25513"/>
    <cellStyle name="Normal 9 4 2 5 2" xfId="25514"/>
    <cellStyle name="Normal 9 4 2 6" xfId="25515"/>
    <cellStyle name="Normal 9 4 3" xfId="25516"/>
    <cellStyle name="Normal 9 4 3 2" xfId="25517"/>
    <cellStyle name="Normal 9 4 3 2 2" xfId="25518"/>
    <cellStyle name="Normal 9 4 3 2 2 2" xfId="25519"/>
    <cellStyle name="Normal 9 4 3 2 3" xfId="25520"/>
    <cellStyle name="Normal 9 4 3 3" xfId="25521"/>
    <cellStyle name="Normal 9 4 3 3 2" xfId="25522"/>
    <cellStyle name="Normal 9 4 3 4" xfId="25523"/>
    <cellStyle name="Normal 9 4 4" xfId="25524"/>
    <cellStyle name="Normal 9 4 4 2" xfId="25525"/>
    <cellStyle name="Normal 9 4 4 2 2" xfId="25526"/>
    <cellStyle name="Normal 9 4 4 2 2 2" xfId="25527"/>
    <cellStyle name="Normal 9 4 4 2 3" xfId="25528"/>
    <cellStyle name="Normal 9 4 4 3" xfId="25529"/>
    <cellStyle name="Normal 9 4 4 3 2" xfId="25530"/>
    <cellStyle name="Normal 9 4 4 4" xfId="25531"/>
    <cellStyle name="Normal 9 4 5" xfId="25532"/>
    <cellStyle name="Normal 9 4 5 2" xfId="25533"/>
    <cellStyle name="Normal 9 4 5 2 2" xfId="25534"/>
    <cellStyle name="Normal 9 4 5 3" xfId="25535"/>
    <cellStyle name="Normal 9 4 6" xfId="25536"/>
    <cellStyle name="Normal 9 4 6 2" xfId="25537"/>
    <cellStyle name="Normal 9 4 7" xfId="25538"/>
    <cellStyle name="Normal 9 46" xfId="4488"/>
    <cellStyle name="Normal 9 46 2" xfId="25539"/>
    <cellStyle name="Normal 9 46 2 2" xfId="25540"/>
    <cellStyle name="Normal 9 46 3" xfId="25541"/>
    <cellStyle name="Normal 9 47" xfId="4489"/>
    <cellStyle name="Normal 9 47 2" xfId="25542"/>
    <cellStyle name="Normal 9 47 2 2" xfId="25543"/>
    <cellStyle name="Normal 9 47 3" xfId="25544"/>
    <cellStyle name="Normal 9 48" xfId="4490"/>
    <cellStyle name="Normal 9 48 2" xfId="25545"/>
    <cellStyle name="Normal 9 48 2 2" xfId="25546"/>
    <cellStyle name="Normal 9 48 3" xfId="25547"/>
    <cellStyle name="Normal 9 49" xfId="4491"/>
    <cellStyle name="Normal 9 49 2" xfId="25548"/>
    <cellStyle name="Normal 9 49 2 2" xfId="25549"/>
    <cellStyle name="Normal 9 49 3" xfId="25550"/>
    <cellStyle name="Normal 9 5" xfId="61783"/>
    <cellStyle name="Normal 9 50" xfId="4492"/>
    <cellStyle name="Normal 9 50 2" xfId="25551"/>
    <cellStyle name="Normal 9 50 2 2" xfId="25552"/>
    <cellStyle name="Normal 9 50 3" xfId="25553"/>
    <cellStyle name="Normal 9 51" xfId="4493"/>
    <cellStyle name="Normal 9 51 2" xfId="25554"/>
    <cellStyle name="Normal 9 51 2 2" xfId="25555"/>
    <cellStyle name="Normal 9 51 3" xfId="25556"/>
    <cellStyle name="Normal 9 52" xfId="4494"/>
    <cellStyle name="Normal 9 52 2" xfId="25557"/>
    <cellStyle name="Normal 9 52 2 2" xfId="25558"/>
    <cellStyle name="Normal 9 52 3" xfId="25559"/>
    <cellStyle name="Normal 9 6" xfId="61784"/>
    <cellStyle name="Normal 9_457-SNN" xfId="2006"/>
    <cellStyle name="Normal 90" xfId="2007"/>
    <cellStyle name="Normal 90 2" xfId="25560"/>
    <cellStyle name="Normal 90 3" xfId="61785"/>
    <cellStyle name="Normal 91" xfId="2008"/>
    <cellStyle name="Normal 91 2" xfId="25561"/>
    <cellStyle name="Normal 91 3" xfId="61786"/>
    <cellStyle name="Normal 92" xfId="2009"/>
    <cellStyle name="Normal 92 2" xfId="25562"/>
    <cellStyle name="Normal 92 3" xfId="61787"/>
    <cellStyle name="Normal 93" xfId="2010"/>
    <cellStyle name="Normal 93 2" xfId="25563"/>
    <cellStyle name="Normal 93 3" xfId="61788"/>
    <cellStyle name="Normal 94" xfId="2011"/>
    <cellStyle name="Normal 94 2" xfId="2012"/>
    <cellStyle name="Normal 94 2 2" xfId="25564"/>
    <cellStyle name="Normal 94 2 3" xfId="61789"/>
    <cellStyle name="Normal 94 3" xfId="2013"/>
    <cellStyle name="Normal 94 3 2" xfId="25565"/>
    <cellStyle name="Normal 94 3 3" xfId="61790"/>
    <cellStyle name="Normal 94 4" xfId="25566"/>
    <cellStyle name="Normal 94 5" xfId="61791"/>
    <cellStyle name="Normal 95" xfId="2014"/>
    <cellStyle name="Normal 95 2" xfId="2015"/>
    <cellStyle name="Normal 95 2 2" xfId="25567"/>
    <cellStyle name="Normal 95 2 3" xfId="61792"/>
    <cellStyle name="Normal 95 3" xfId="2016"/>
    <cellStyle name="Normal 95 3 2" xfId="25568"/>
    <cellStyle name="Normal 95 3 3" xfId="61793"/>
    <cellStyle name="Normal 95 4" xfId="25569"/>
    <cellStyle name="Normal 95 5" xfId="61794"/>
    <cellStyle name="Normal 96" xfId="2017"/>
    <cellStyle name="Normal 96 2" xfId="2018"/>
    <cellStyle name="Normal 96 2 2" xfId="25570"/>
    <cellStyle name="Normal 96 2 3" xfId="61795"/>
    <cellStyle name="Normal 96 3" xfId="2019"/>
    <cellStyle name="Normal 96 3 2" xfId="25571"/>
    <cellStyle name="Normal 96 3 3" xfId="61796"/>
    <cellStyle name="Normal 96 4" xfId="25572"/>
    <cellStyle name="Normal 96 5" xfId="61797"/>
    <cellStyle name="Normal 97" xfId="2020"/>
    <cellStyle name="Normal 97 2" xfId="2021"/>
    <cellStyle name="Normal 97 2 2" xfId="25573"/>
    <cellStyle name="Normal 97 2 3" xfId="61798"/>
    <cellStyle name="Normal 97 3" xfId="2022"/>
    <cellStyle name="Normal 97 3 2" xfId="25574"/>
    <cellStyle name="Normal 97 3 3" xfId="61799"/>
    <cellStyle name="Normal 97 4" xfId="25575"/>
    <cellStyle name="Normal 97 5" xfId="61800"/>
    <cellStyle name="Normal 98" xfId="2023"/>
    <cellStyle name="Normal 98 2" xfId="2024"/>
    <cellStyle name="Normal 98 2 2" xfId="25576"/>
    <cellStyle name="Normal 98 2 3" xfId="61801"/>
    <cellStyle name="Normal 98 3" xfId="2025"/>
    <cellStyle name="Normal 98 3 2" xfId="25577"/>
    <cellStyle name="Normal 98 3 3" xfId="61802"/>
    <cellStyle name="Normal 98 4" xfId="25578"/>
    <cellStyle name="Normal 98 5" xfId="61803"/>
    <cellStyle name="Normal 99" xfId="2026"/>
    <cellStyle name="Normal 99 2" xfId="25579"/>
    <cellStyle name="Normal 99 3" xfId="61804"/>
    <cellStyle name="Normal_03.09 BC ket qua giai ngan KHV 2015_CV145_SKHDT" xfId="55397"/>
    <cellStyle name="Normal_Bieu mau (CV )" xfId="1"/>
    <cellStyle name="Normal_VTN" xfId="55400"/>
    <cellStyle name="Normal1" xfId="2027"/>
    <cellStyle name="Normal1 2" xfId="2028"/>
    <cellStyle name="Normal1 2 2" xfId="25580"/>
    <cellStyle name="Normal1 2 3" xfId="61805"/>
    <cellStyle name="Normal1 2 4" xfId="61806"/>
    <cellStyle name="Normal1 3" xfId="2029"/>
    <cellStyle name="Normal1 3 2" xfId="25581"/>
    <cellStyle name="Normal1 3 3" xfId="61807"/>
    <cellStyle name="Normal1 3 4" xfId="61808"/>
    <cellStyle name="Normal1 4" xfId="2030"/>
    <cellStyle name="Normal1 4 2" xfId="25582"/>
    <cellStyle name="Normal1 4 3" xfId="61809"/>
    <cellStyle name="Normal1 4 4" xfId="61810"/>
    <cellStyle name="Normal1 5" xfId="61811"/>
    <cellStyle name="Normal1 6" xfId="61812"/>
    <cellStyle name="Normal8" xfId="2031"/>
    <cellStyle name="Normal8 2" xfId="25583"/>
    <cellStyle name="Normal8 3" xfId="25584"/>
    <cellStyle name="Normal8 4" xfId="61813"/>
    <cellStyle name="Normal8 5" xfId="61814"/>
    <cellStyle name="Normal8 6" xfId="61815"/>
    <cellStyle name="Normale_ PESO ELETTR." xfId="2032"/>
    <cellStyle name="Normalny_Cennik obowiazuje od 06-08-2001 r (1)" xfId="2033"/>
    <cellStyle name="Note 2" xfId="2034"/>
    <cellStyle name="Note 2 2" xfId="2035"/>
    <cellStyle name="Note 2 2 2" xfId="25585"/>
    <cellStyle name="Note 2 2 2 2" xfId="25586"/>
    <cellStyle name="Note 2 2 2 2 2" xfId="25587"/>
    <cellStyle name="Note 2 2 2 2 3" xfId="25588"/>
    <cellStyle name="Note 2 2 2 2 4" xfId="25589"/>
    <cellStyle name="Note 2 2 2 2 5" xfId="25590"/>
    <cellStyle name="Note 2 2 2 3" xfId="25591"/>
    <cellStyle name="Note 2 2 3" xfId="25592"/>
    <cellStyle name="Note 2 2 3 2" xfId="25593"/>
    <cellStyle name="Note 2 2 3 2 2" xfId="25594"/>
    <cellStyle name="Note 2 2 3 2 3" xfId="25595"/>
    <cellStyle name="Note 2 2 3 2 4" xfId="25596"/>
    <cellStyle name="Note 2 2 3 2 5" xfId="25597"/>
    <cellStyle name="Note 2 2 3 3" xfId="25598"/>
    <cellStyle name="Note 2 2 3 4" xfId="25599"/>
    <cellStyle name="Note 2 2 4" xfId="25600"/>
    <cellStyle name="Note 2 2 4 2" xfId="25601"/>
    <cellStyle name="Note 2 2 4 3" xfId="25602"/>
    <cellStyle name="Note 2 2 4 4" xfId="25603"/>
    <cellStyle name="Note 2 2 4 5" xfId="25604"/>
    <cellStyle name="Note 2 2 5" xfId="25605"/>
    <cellStyle name="Note 2 2 6" xfId="25606"/>
    <cellStyle name="Note 2 3" xfId="2036"/>
    <cellStyle name="Note 2 3 2" xfId="25607"/>
    <cellStyle name="Note 2 3 2 2" xfId="25608"/>
    <cellStyle name="Note 2 3 2 2 2" xfId="25609"/>
    <cellStyle name="Note 2 3 2 2 3" xfId="25610"/>
    <cellStyle name="Note 2 3 2 2 4" xfId="25611"/>
    <cellStyle name="Note 2 3 2 2 5" xfId="25612"/>
    <cellStyle name="Note 2 3 2 3" xfId="25613"/>
    <cellStyle name="Note 2 3 3" xfId="25614"/>
    <cellStyle name="Note 2 3 3 2" xfId="25615"/>
    <cellStyle name="Note 2 3 3 3" xfId="25616"/>
    <cellStyle name="Note 2 3 3 4" xfId="25617"/>
    <cellStyle name="Note 2 3 3 5" xfId="25618"/>
    <cellStyle name="Note 2 3 4" xfId="25619"/>
    <cellStyle name="Note 2 3 5" xfId="25620"/>
    <cellStyle name="Note 2 4" xfId="25621"/>
    <cellStyle name="Note 2 4 2" xfId="25622"/>
    <cellStyle name="Note 2 4 2 2" xfId="25623"/>
    <cellStyle name="Note 2 4 2 3" xfId="25624"/>
    <cellStyle name="Note 2 4 2 4" xfId="25625"/>
    <cellStyle name="Note 2 4 2 5" xfId="25626"/>
    <cellStyle name="Note 2 4 3" xfId="25627"/>
    <cellStyle name="Note 2 5" xfId="25628"/>
    <cellStyle name="Note 2 5 2" xfId="25629"/>
    <cellStyle name="Note 2 5 2 2" xfId="25630"/>
    <cellStyle name="Note 2 5 2 3" xfId="25631"/>
    <cellStyle name="Note 2 5 2 4" xfId="25632"/>
    <cellStyle name="Note 2 5 2 5" xfId="25633"/>
    <cellStyle name="Note 2 5 3" xfId="25634"/>
    <cellStyle name="Note 2 5 4" xfId="25635"/>
    <cellStyle name="Note 2 6" xfId="25636"/>
    <cellStyle name="Note 2 6 2" xfId="25637"/>
    <cellStyle name="Note 2 6 3" xfId="25638"/>
    <cellStyle name="Note 2 6 4" xfId="25639"/>
    <cellStyle name="Note 2 6 5" xfId="25640"/>
    <cellStyle name="Note 2 7" xfId="25641"/>
    <cellStyle name="Note 3" xfId="2037"/>
    <cellStyle name="Note 3 2" xfId="4495"/>
    <cellStyle name="Note 3 2 2" xfId="25642"/>
    <cellStyle name="Note 3 2 2 2" xfId="25643"/>
    <cellStyle name="Note 3 2 2 2 2" xfId="25644"/>
    <cellStyle name="Note 3 2 2 2 3" xfId="25645"/>
    <cellStyle name="Note 3 2 2 2 4" xfId="25646"/>
    <cellStyle name="Note 3 2 2 2 5" xfId="25647"/>
    <cellStyle name="Note 3 2 2 3" xfId="25648"/>
    <cellStyle name="Note 3 2 2 4" xfId="25649"/>
    <cellStyle name="Note 3 2 3" xfId="25650"/>
    <cellStyle name="Note 3 2 3 2" xfId="25651"/>
    <cellStyle name="Note 3 2 3 3" xfId="25652"/>
    <cellStyle name="Note 3 2 3 4" xfId="25653"/>
    <cellStyle name="Note 3 2 3 5" xfId="25654"/>
    <cellStyle name="Note 3 2 4" xfId="25655"/>
    <cellStyle name="Note 3 3" xfId="25656"/>
    <cellStyle name="Note 3 3 2" xfId="25657"/>
    <cellStyle name="Note 3 3 2 2" xfId="25658"/>
    <cellStyle name="Note 3 3 2 3" xfId="25659"/>
    <cellStyle name="Note 3 3 2 4" xfId="25660"/>
    <cellStyle name="Note 3 3 2 5" xfId="25661"/>
    <cellStyle name="Note 3 3 3" xfId="25662"/>
    <cellStyle name="Note 3 4" xfId="25663"/>
    <cellStyle name="Note 3 4 2" xfId="25664"/>
    <cellStyle name="Note 3 4 3" xfId="25665"/>
    <cellStyle name="Note 3 4 4" xfId="25666"/>
    <cellStyle name="Note 3 4 5" xfId="25667"/>
    <cellStyle name="Note 3 5" xfId="25668"/>
    <cellStyle name="Note 3 6" xfId="25669"/>
    <cellStyle name="Note 4" xfId="2038"/>
    <cellStyle name="Note 4 2" xfId="4496"/>
    <cellStyle name="Note 4 2 2" xfId="25670"/>
    <cellStyle name="Note 4 2 2 2" xfId="25671"/>
    <cellStyle name="Note 4 2 2 2 2" xfId="25672"/>
    <cellStyle name="Note 4 2 2 2 3" xfId="25673"/>
    <cellStyle name="Note 4 2 2 2 4" xfId="25674"/>
    <cellStyle name="Note 4 2 2 2 5" xfId="25675"/>
    <cellStyle name="Note 4 2 2 3" xfId="25676"/>
    <cellStyle name="Note 4 2 2 4" xfId="25677"/>
    <cellStyle name="Note 4 2 3" xfId="25678"/>
    <cellStyle name="Note 4 2 3 2" xfId="25679"/>
    <cellStyle name="Note 4 2 3 3" xfId="25680"/>
    <cellStyle name="Note 4 2 3 4" xfId="25681"/>
    <cellStyle name="Note 4 2 3 5" xfId="25682"/>
    <cellStyle name="Note 4 2 4" xfId="25683"/>
    <cellStyle name="Note 4 3" xfId="25684"/>
    <cellStyle name="Note 4 3 2" xfId="25685"/>
    <cellStyle name="Note 4 3 2 2" xfId="25686"/>
    <cellStyle name="Note 4 3 2 3" xfId="25687"/>
    <cellStyle name="Note 4 3 2 4" xfId="25688"/>
    <cellStyle name="Note 4 3 2 5" xfId="25689"/>
    <cellStyle name="Note 4 3 3" xfId="25690"/>
    <cellStyle name="Note 4 4" xfId="25691"/>
    <cellStyle name="Note 4 4 2" xfId="25692"/>
    <cellStyle name="Note 4 4 3" xfId="25693"/>
    <cellStyle name="Note 4 4 4" xfId="25694"/>
    <cellStyle name="Note 4 4 5" xfId="25695"/>
    <cellStyle name="Note 4 5" xfId="25696"/>
    <cellStyle name="Note 4 6" xfId="25697"/>
    <cellStyle name="Note 5" xfId="2039"/>
    <cellStyle name="Note 5 2" xfId="25698"/>
    <cellStyle name="Note 5 2 2" xfId="25699"/>
    <cellStyle name="Note 5 2 2 2" xfId="25700"/>
    <cellStyle name="Note 5 2 2 3" xfId="25701"/>
    <cellStyle name="Note 5 2 2 4" xfId="25702"/>
    <cellStyle name="Note 5 2 2 5" xfId="25703"/>
    <cellStyle name="Note 5 2 3" xfId="25704"/>
    <cellStyle name="Note 5 3" xfId="25705"/>
    <cellStyle name="Note 5 3 2" xfId="25706"/>
    <cellStyle name="Note 5 3 2 2" xfId="25707"/>
    <cellStyle name="Note 5 3 2 3" xfId="25708"/>
    <cellStyle name="Note 5 3 2 4" xfId="25709"/>
    <cellStyle name="Note 5 3 2 5" xfId="25710"/>
    <cellStyle name="Note 5 3 3" xfId="25711"/>
    <cellStyle name="Note 5 3 4" xfId="25712"/>
    <cellStyle name="Note 5 4" xfId="25713"/>
    <cellStyle name="Note 5 4 2" xfId="25714"/>
    <cellStyle name="Note 5 4 3" xfId="25715"/>
    <cellStyle name="Note 5 4 4" xfId="25716"/>
    <cellStyle name="Note 5 4 5" xfId="25717"/>
    <cellStyle name="Note 5 5" xfId="25718"/>
    <cellStyle name="Note 5 6" xfId="25719"/>
    <cellStyle name="Note 6" xfId="2040"/>
    <cellStyle name="Note 6 2" xfId="25720"/>
    <cellStyle name="Note 6 3" xfId="25721"/>
    <cellStyle name="Note 6 3 2" xfId="25722"/>
    <cellStyle name="Note 6 3 2 2" xfId="25723"/>
    <cellStyle name="Note 6 3 2 3" xfId="25724"/>
    <cellStyle name="Note 6 3 2 4" xfId="25725"/>
    <cellStyle name="Note 6 3 2 5" xfId="25726"/>
    <cellStyle name="Note 6 3 3" xfId="25727"/>
    <cellStyle name="Note 6 4" xfId="25728"/>
    <cellStyle name="Note 6 5" xfId="25729"/>
    <cellStyle name="Note 6 6" xfId="25730"/>
    <cellStyle name="Note 7" xfId="2041"/>
    <cellStyle name="Note 7 2" xfId="25731"/>
    <cellStyle name="Note 7 2 2" xfId="25732"/>
    <cellStyle name="Note 7 2 2 2" xfId="25733"/>
    <cellStyle name="Note 7 2 2 3" xfId="25734"/>
    <cellStyle name="Note 7 2 2 4" xfId="25735"/>
    <cellStyle name="Note 7 2 2 5" xfId="25736"/>
    <cellStyle name="Note 7 2 3" xfId="25737"/>
    <cellStyle name="Note 7 3" xfId="25738"/>
    <cellStyle name="Note 7 3 2" xfId="25739"/>
    <cellStyle name="Note 7 3 3" xfId="25740"/>
    <cellStyle name="Note 7 3 4" xfId="25741"/>
    <cellStyle name="Note 7 3 5" xfId="25742"/>
    <cellStyle name="Note 7 4" xfId="25743"/>
    <cellStyle name="Note 7 5" xfId="25744"/>
    <cellStyle name="Note 8" xfId="25745"/>
    <cellStyle name="Note 8 2" xfId="25746"/>
    <cellStyle name="NWM" xfId="2042"/>
    <cellStyle name="NWM 2" xfId="25747"/>
    <cellStyle name="NWM 3" xfId="25748"/>
    <cellStyle name="NWM 4" xfId="61816"/>
    <cellStyle name="NWM 5" xfId="61817"/>
    <cellStyle name="NWM 6" xfId="61818"/>
    <cellStyle name="Ò_x000a_Normal_123569" xfId="4497"/>
    <cellStyle name="Ò_x000d_Normal_123569" xfId="2047"/>
    <cellStyle name="Ò_x005f_x000d_Normal_123569" xfId="4498"/>
    <cellStyle name="Ò_x005f_x000d_Normal_123569 2" xfId="25749"/>
    <cellStyle name="Ò_x005f_x000d_Normal_123569 3" xfId="61819"/>
    <cellStyle name="Ò_x005f_x005f_x005f_x000d_Normal_123569" xfId="4499"/>
    <cellStyle name="Ò_x005f_x005f_x005f_x000d_Normal_123569 2" xfId="25750"/>
    <cellStyle name="Ò_x005f_x005f_x005f_x000d_Normal_123569 3" xfId="61820"/>
    <cellStyle name="Œ…‹æØ‚è [0.00]_ÆÂ¹²" xfId="4500"/>
    <cellStyle name="Œ…‹æØ‚è_laroux" xfId="2048"/>
    <cellStyle name="oft Excel]_x000a__x000a_Comment=open=/f ‚ðw’è‚·‚é‚ÆAƒ†[ƒU[’è‹`ŠÖ”‚ðŠÖ”“\‚è•t‚¯‚Ìˆê——‚É“o˜^‚·‚é‚±‚Æ‚ª‚Å‚«‚Ü‚·B_x000a__x000a_Maximized" xfId="4501"/>
    <cellStyle name="oft Excel]_x000a__x000a_Comment=open=/f ‚ðw’è‚·‚é‚ÆAƒ†[ƒU[’è‹`ŠÖ”‚ðŠÖ”“\‚è•t‚¯‚Ìˆê——‚É“o˜^‚·‚é‚±‚Æ‚ª‚Å‚«‚Ü‚·B_x000a__x000a_Maximized 2" xfId="25751"/>
    <cellStyle name="oft Excel]_x000a__x000a_Comment=open=/f ‚ðw’è‚·‚é‚ÆAƒ†[ƒU[’è‹`ŠÖ”‚ðŠÖ”“\‚è•t‚¯‚Ìˆê——‚É“o˜^‚·‚é‚±‚Æ‚ª‚Å‚«‚Ü‚·B_x000a__x000a_Maximized 3" xfId="61821"/>
    <cellStyle name="oft Excel]_x000a__x000a_Comment=open=/f ‚ðŽw’è‚·‚é‚ÆAƒ†[ƒU[’è‹`ŠÖ”‚ðŠÖ”“\‚è•t‚¯‚Ìˆê——‚É“o˜^‚·‚é‚±‚Æ‚ª‚Å‚«‚Ü‚·B_x000a__x000a_Maximized" xfId="4502"/>
    <cellStyle name="oft Excel]_x000a__x000a_Comment=open=/f ‚ðŽw’è‚·‚é‚ÆAƒ†[ƒU[’è‹`ŠÖ”‚ðŠÖ”“\‚è•t‚¯‚Ìˆê——‚É“o˜^‚·‚é‚±‚Æ‚ª‚Å‚«‚Ü‚·B_x000a__x000a_Maximized 2" xfId="25752"/>
    <cellStyle name="oft Excel]_x000a__x000a_Comment=open=/f ‚ðŽw’è‚·‚é‚ÆAƒ†[ƒU[’è‹`ŠÖ”‚ðŠÖ”“\‚è•t‚¯‚Ìˆê——‚É“o˜^‚·‚é‚±‚Æ‚ª‚Å‚«‚Ü‚·B_x000a__x000a_Maximized 3" xfId="61822"/>
    <cellStyle name="oft Excel]_x000a__x000a_Comment=The open=/f lines load custom functions into the Paste Function list._x000a__x000a_Maximized=2_x000a__x000a_Basics=1_x000a__x000a_A" xfId="4503"/>
    <cellStyle name="oft Excel]_x000a__x000a_Comment=The open=/f lines load custom functions into the Paste Function list._x000a__x000a_Maximized=2_x000a__x000a_Basics=1_x000a__x000a_A 2" xfId="25753"/>
    <cellStyle name="oft Excel]_x000a__x000a_Comment=The open=/f lines load custom functions into the Paste Function list._x000a__x000a_Maximized=2_x000a__x000a_Basics=1_x000a__x000a_A 3" xfId="61823"/>
    <cellStyle name="oft Excel]_x000a__x000a_Comment=The open=/f lines load custom functions into the Paste Function list._x000a__x000a_Maximized=3_x000a__x000a_Basics=1_x000a__x000a_A" xfId="4504"/>
    <cellStyle name="oft Excel]_x000a__x000a_Comment=The open=/f lines load custom functions into the Paste Function list._x000a__x000a_Maximized=3_x000a__x000a_Basics=1_x000a__x000a_A 2" xfId="25754"/>
    <cellStyle name="oft Excel]_x000a__x000a_Comment=The open=/f lines load custom functions into the Paste Function list._x000a__x000a_Maximized=3_x000a__x000a_Basics=1_x000a__x000a_A 3" xfId="61824"/>
    <cellStyle name="oft Excel]_x000d__x000a_Comment=open=/f ‚ðw’è‚·‚é‚ÆAƒ†[ƒU[’è‹`ŠÖ”‚ðŠÖ”“\‚è•t‚¯‚Ìˆê——‚É“o˜^‚·‚é‚±‚Æ‚ª‚Å‚«‚Ü‚·B_x000d__x000a_Maximized" xfId="2049"/>
    <cellStyle name="oft Excel]_x000d__x000a_Comment=open=/f ‚ðw’è‚·‚é‚ÆAƒ†[ƒU[’è‹`ŠÖ”‚ðŠÖ”“\‚è•t‚¯‚Ìˆê——‚É“o˜^‚·‚é‚±‚Æ‚ª‚Å‚«‚Ü‚·B_x000d__x000a_Maximized 10" xfId="25755"/>
    <cellStyle name="oft Excel]_x000d__x000a_Comment=open=/f ‚ðw’è‚·‚é‚ÆAƒ†[ƒU[’è‹`ŠÖ”‚ðŠÖ”“\‚è•t‚¯‚Ìˆê——‚É“o˜^‚·‚é‚±‚Æ‚ª‚Å‚«‚Ü‚·B_x000d__x000a_Maximized 10 2" xfId="25756"/>
    <cellStyle name="oft Excel]_x000d__x000a_Comment=open=/f ‚ðw’è‚·‚é‚ÆAƒ†[ƒU[’è‹`ŠÖ”‚ðŠÖ”“\‚è•t‚¯‚Ìˆê——‚É“o˜^‚·‚é‚±‚Æ‚ª‚Å‚«‚Ü‚·B_x000d__x000a_Maximized 11" xfId="25757"/>
    <cellStyle name="oft Excel]_x000d__x000a_Comment=open=/f ‚ðw’è‚·‚é‚ÆAƒ†[ƒU[’è‹`ŠÖ”‚ðŠÖ”“\‚è•t‚¯‚Ìˆê——‚É“o˜^‚·‚é‚±‚Æ‚ª‚Å‚«‚Ü‚·B_x000d__x000a_Maximized 11 2" xfId="25758"/>
    <cellStyle name="oft Excel]_x000d__x000a_Comment=open=/f ‚ðw’è‚·‚é‚ÆAƒ†[ƒU[’è‹`ŠÖ”‚ðŠÖ”“\‚è•t‚¯‚Ìˆê——‚É“o˜^‚·‚é‚±‚Æ‚ª‚Å‚«‚Ü‚·B_x000d__x000a_Maximized 12" xfId="25759"/>
    <cellStyle name="oft Excel]_x000d__x000a_Comment=open=/f ‚ðw’è‚·‚é‚ÆAƒ†[ƒU[’è‹`ŠÖ”‚ðŠÖ”“\‚è•t‚¯‚Ìˆê——‚É“o˜^‚·‚é‚±‚Æ‚ª‚Å‚«‚Ü‚·B_x000d__x000a_Maximized 2" xfId="25760"/>
    <cellStyle name="oft Excel]_x000d__x000a_Comment=open=/f ‚ðw’è‚·‚é‚ÆAƒ†[ƒU[’è‹`ŠÖ”‚ðŠÖ”“\‚è•t‚¯‚Ìˆê——‚É“o˜^‚·‚é‚±‚Æ‚ª‚Å‚«‚Ü‚·B_x000d__x000a_Maximized 2 2" xfId="25761"/>
    <cellStyle name="oft Excel]_x000d__x000a_Comment=open=/f ‚ðw’è‚·‚é‚ÆAƒ†[ƒU[’è‹`ŠÖ”‚ðŠÖ”“\‚è•t‚¯‚Ìˆê——‚É“o˜^‚·‚é‚±‚Æ‚ª‚Å‚«‚Ü‚·B_x000d__x000a_Maximized 2 2 2" xfId="25762"/>
    <cellStyle name="oft Excel]_x000d__x000a_Comment=open=/f ‚ðw’è‚·‚é‚ÆAƒ†[ƒU[’è‹`ŠÖ”‚ðŠÖ”“\‚è•t‚¯‚Ìˆê——‚É“o˜^‚·‚é‚±‚Æ‚ª‚Å‚«‚Ü‚·B_x000d__x000a_Maximized 2 2 2 2" xfId="25763"/>
    <cellStyle name="oft Excel]_x000d__x000a_Comment=open=/f ‚ðw’è‚·‚é‚ÆAƒ†[ƒU[’è‹`ŠÖ”‚ðŠÖ”“\‚è•t‚¯‚Ìˆê——‚É“o˜^‚·‚é‚±‚Æ‚ª‚Å‚«‚Ü‚·B_x000d__x000a_Maximized 2 2 2 2 2" xfId="25764"/>
    <cellStyle name="oft Excel]_x000d__x000a_Comment=open=/f ‚ðw’è‚·‚é‚ÆAƒ†[ƒU[’è‹`ŠÖ”‚ðŠÖ”“\‚è•t‚¯‚Ìˆê——‚É“o˜^‚·‚é‚±‚Æ‚ª‚Å‚«‚Ü‚·B_x000d__x000a_Maximized 2 2 2 3" xfId="25765"/>
    <cellStyle name="oft Excel]_x000d__x000a_Comment=open=/f ‚ðw’è‚·‚é‚ÆAƒ†[ƒU[’è‹`ŠÖ”‚ðŠÖ”“\‚è•t‚¯‚Ìˆê——‚É“o˜^‚·‚é‚±‚Æ‚ª‚Å‚«‚Ü‚·B_x000d__x000a_Maximized 2 2 3" xfId="25766"/>
    <cellStyle name="oft Excel]_x000d__x000a_Comment=open=/f ‚ðw’è‚·‚é‚ÆAƒ†[ƒU[’è‹`ŠÖ”‚ðŠÖ”“\‚è•t‚¯‚Ìˆê——‚É“o˜^‚·‚é‚±‚Æ‚ª‚Å‚«‚Ü‚·B_x000d__x000a_Maximized 2 2 3 2" xfId="25767"/>
    <cellStyle name="oft Excel]_x000d__x000a_Comment=open=/f ‚ðw’è‚·‚é‚ÆAƒ†[ƒU[’è‹`ŠÖ”‚ðŠÖ”“\‚è•t‚¯‚Ìˆê——‚É“o˜^‚·‚é‚±‚Æ‚ª‚Å‚«‚Ü‚·B_x000d__x000a_Maximized 2 2 4" xfId="25768"/>
    <cellStyle name="oft Excel]_x000d__x000a_Comment=open=/f ‚ðw’è‚·‚é‚ÆAƒ†[ƒU[’è‹`ŠÖ”‚ðŠÖ”“\‚è•t‚¯‚Ìˆê——‚É“o˜^‚·‚é‚±‚Æ‚ª‚Å‚«‚Ü‚·B_x000d__x000a_Maximized 2 3" xfId="25769"/>
    <cellStyle name="oft Excel]_x000d__x000a_Comment=open=/f ‚ðw’è‚·‚é‚ÆAƒ†[ƒU[’è‹`ŠÖ”‚ðŠÖ”“\‚è•t‚¯‚Ìˆê——‚É“o˜^‚·‚é‚±‚Æ‚ª‚Å‚«‚Ü‚·B_x000d__x000a_Maximized 2 3 2" xfId="25770"/>
    <cellStyle name="oft Excel]_x000d__x000a_Comment=open=/f ‚ðw’è‚·‚é‚ÆAƒ†[ƒU[’è‹`ŠÖ”‚ðŠÖ”“\‚è•t‚¯‚Ìˆê——‚É“o˜^‚·‚é‚±‚Æ‚ª‚Å‚«‚Ü‚·B_x000d__x000a_Maximized 2 3 2 2" xfId="25771"/>
    <cellStyle name="oft Excel]_x000d__x000a_Comment=open=/f ‚ðw’è‚·‚é‚ÆAƒ†[ƒU[’è‹`ŠÖ”‚ðŠÖ”“\‚è•t‚¯‚Ìˆê——‚É“o˜^‚·‚é‚±‚Æ‚ª‚Å‚«‚Ü‚·B_x000d__x000a_Maximized 2 3 2 2 2" xfId="25772"/>
    <cellStyle name="oft Excel]_x000d__x000a_Comment=open=/f ‚ðw’è‚·‚é‚ÆAƒ†[ƒU[’è‹`ŠÖ”‚ðŠÖ”“\‚è•t‚¯‚Ìˆê——‚É“o˜^‚·‚é‚±‚Æ‚ª‚Å‚«‚Ü‚·B_x000d__x000a_Maximized 2 3 2 3" xfId="25773"/>
    <cellStyle name="oft Excel]_x000d__x000a_Comment=open=/f ‚ðw’è‚·‚é‚ÆAƒ†[ƒU[’è‹`ŠÖ”‚ðŠÖ”“\‚è•t‚¯‚Ìˆê——‚É“o˜^‚·‚é‚±‚Æ‚ª‚Å‚«‚Ü‚·B_x000d__x000a_Maximized 2 3 3" xfId="25774"/>
    <cellStyle name="oft Excel]_x000d__x000a_Comment=open=/f ‚ðw’è‚·‚é‚ÆAƒ†[ƒU[’è‹`ŠÖ”‚ðŠÖ”“\‚è•t‚¯‚Ìˆê——‚É“o˜^‚·‚é‚±‚Æ‚ª‚Å‚«‚Ü‚·B_x000d__x000a_Maximized 2 3 3 2" xfId="25775"/>
    <cellStyle name="oft Excel]_x000d__x000a_Comment=open=/f ‚ðw’è‚·‚é‚ÆAƒ†[ƒU[’è‹`ŠÖ”‚ðŠÖ”“\‚è•t‚¯‚Ìˆê——‚É“o˜^‚·‚é‚±‚Æ‚ª‚Å‚«‚Ü‚·B_x000d__x000a_Maximized 2 3 4" xfId="25776"/>
    <cellStyle name="oft Excel]_x000d__x000a_Comment=open=/f ‚ðw’è‚·‚é‚ÆAƒ†[ƒU[’è‹`ŠÖ”‚ðŠÖ”“\‚è•t‚¯‚Ìˆê——‚É“o˜^‚·‚é‚±‚Æ‚ª‚Å‚«‚Ü‚·B_x000d__x000a_Maximized 2 4" xfId="25777"/>
    <cellStyle name="oft Excel]_x000d__x000a_Comment=open=/f ‚ðw’è‚·‚é‚ÆAƒ†[ƒU[’è‹`ŠÖ”‚ðŠÖ”“\‚è•t‚¯‚Ìˆê——‚É“o˜^‚·‚é‚±‚Æ‚ª‚Å‚«‚Ü‚·B_x000d__x000a_Maximized 2 4 2" xfId="25778"/>
    <cellStyle name="oft Excel]_x000d__x000a_Comment=open=/f ‚ðw’è‚·‚é‚ÆAƒ†[ƒU[’è‹`ŠÖ”‚ðŠÖ”“\‚è•t‚¯‚Ìˆê——‚É“o˜^‚·‚é‚±‚Æ‚ª‚Å‚«‚Ü‚·B_x000d__x000a_Maximized 2 4 2 2" xfId="25779"/>
    <cellStyle name="oft Excel]_x000d__x000a_Comment=open=/f ‚ðw’è‚·‚é‚ÆAƒ†[ƒU[’è‹`ŠÖ”‚ðŠÖ”“\‚è•t‚¯‚Ìˆê——‚É“o˜^‚·‚é‚±‚Æ‚ª‚Å‚«‚Ü‚·B_x000d__x000a_Maximized 2 4 3" xfId="25780"/>
    <cellStyle name="oft Excel]_x000d__x000a_Comment=open=/f ‚ðw’è‚·‚é‚ÆAƒ†[ƒU[’è‹`ŠÖ”‚ðŠÖ”“\‚è•t‚¯‚Ìˆê——‚É“o˜^‚·‚é‚±‚Æ‚ª‚Å‚«‚Ü‚·B_x000d__x000a_Maximized 2 5" xfId="25781"/>
    <cellStyle name="oft Excel]_x000d__x000a_Comment=open=/f ‚ðw’è‚·‚é‚ÆAƒ†[ƒU[’è‹`ŠÖ”‚ðŠÖ”“\‚è•t‚¯‚Ìˆê——‚É“o˜^‚·‚é‚±‚Æ‚ª‚Å‚«‚Ü‚·B_x000d__x000a_Maximized 2 5 2" xfId="25782"/>
    <cellStyle name="oft Excel]_x000d__x000a_Comment=open=/f ‚ðw’è‚·‚é‚ÆAƒ†[ƒU[’è‹`ŠÖ”‚ðŠÖ”“\‚è•t‚¯‚Ìˆê——‚É“o˜^‚·‚é‚±‚Æ‚ª‚Å‚«‚Ü‚·B_x000d__x000a_Maximized 2 6" xfId="25783"/>
    <cellStyle name="oft Excel]_x000d__x000a_Comment=open=/f ‚ðw’è‚·‚é‚ÆAƒ†[ƒU[’è‹`ŠÖ”‚ðŠÖ”“\‚è•t‚¯‚Ìˆê——‚É“o˜^‚·‚é‚±‚Æ‚ª‚Å‚«‚Ü‚·B_x000d__x000a_Maximized 3" xfId="25784"/>
    <cellStyle name="oft Excel]_x000d__x000a_Comment=open=/f ‚ðw’è‚·‚é‚ÆAƒ†[ƒU[’è‹`ŠÖ”‚ðŠÖ”“\‚è•t‚¯‚Ìˆê——‚É“o˜^‚·‚é‚±‚Æ‚ª‚Å‚«‚Ü‚·B_x000d__x000a_Maximized 3 2" xfId="25785"/>
    <cellStyle name="oft Excel]_x000d__x000a_Comment=open=/f ‚ðw’è‚·‚é‚ÆAƒ†[ƒU[’è‹`ŠÖ”‚ðŠÖ”“\‚è•t‚¯‚Ìˆê——‚É“o˜^‚·‚é‚±‚Æ‚ª‚Å‚«‚Ü‚·B_x000d__x000a_Maximized 3 2 2" xfId="25786"/>
    <cellStyle name="oft Excel]_x000d__x000a_Comment=open=/f ‚ðw’è‚·‚é‚ÆAƒ†[ƒU[’è‹`ŠÖ”‚ðŠÖ”“\‚è•t‚¯‚Ìˆê——‚É“o˜^‚·‚é‚±‚Æ‚ª‚Å‚«‚Ü‚·B_x000d__x000a_Maximized 3 2 2 2" xfId="25787"/>
    <cellStyle name="oft Excel]_x000d__x000a_Comment=open=/f ‚ðw’è‚·‚é‚ÆAƒ†[ƒU[’è‹`ŠÖ”‚ðŠÖ”“\‚è•t‚¯‚Ìˆê——‚É“o˜^‚·‚é‚±‚Æ‚ª‚Å‚«‚Ü‚·B_x000d__x000a_Maximized 3 2 2 2 2" xfId="25788"/>
    <cellStyle name="oft Excel]_x000d__x000a_Comment=open=/f ‚ðw’è‚·‚é‚ÆAƒ†[ƒU[’è‹`ŠÖ”‚ðŠÖ”“\‚è•t‚¯‚Ìˆê——‚É“o˜^‚·‚é‚±‚Æ‚ª‚Å‚«‚Ü‚·B_x000d__x000a_Maximized 3 2 2 3" xfId="25789"/>
    <cellStyle name="oft Excel]_x000d__x000a_Comment=open=/f ‚ðw’è‚·‚é‚ÆAƒ†[ƒU[’è‹`ŠÖ”‚ðŠÖ”“\‚è•t‚¯‚Ìˆê——‚É“o˜^‚·‚é‚±‚Æ‚ª‚Å‚«‚Ü‚·B_x000d__x000a_Maximized 3 2 3" xfId="25790"/>
    <cellStyle name="oft Excel]_x000d__x000a_Comment=open=/f ‚ðw’è‚·‚é‚ÆAƒ†[ƒU[’è‹`ŠÖ”‚ðŠÖ”“\‚è•t‚¯‚Ìˆê——‚É“o˜^‚·‚é‚±‚Æ‚ª‚Å‚«‚Ü‚·B_x000d__x000a_Maximized 3 2 3 2" xfId="25791"/>
    <cellStyle name="oft Excel]_x000d__x000a_Comment=open=/f ‚ðw’è‚·‚é‚ÆAƒ†[ƒU[’è‹`ŠÖ”‚ðŠÖ”“\‚è•t‚¯‚Ìˆê——‚É“o˜^‚·‚é‚±‚Æ‚ª‚Å‚«‚Ü‚·B_x000d__x000a_Maximized 3 2 4" xfId="25792"/>
    <cellStyle name="oft Excel]_x000d__x000a_Comment=open=/f ‚ðw’è‚·‚é‚ÆAƒ†[ƒU[’è‹`ŠÖ”‚ðŠÖ”“\‚è•t‚¯‚Ìˆê——‚É“o˜^‚·‚é‚±‚Æ‚ª‚Å‚«‚Ü‚·B_x000d__x000a_Maximized 3 3" xfId="25793"/>
    <cellStyle name="oft Excel]_x000d__x000a_Comment=open=/f ‚ðw’è‚·‚é‚ÆAƒ†[ƒU[’è‹`ŠÖ”‚ðŠÖ”“\‚è•t‚¯‚Ìˆê——‚É“o˜^‚·‚é‚±‚Æ‚ª‚Å‚«‚Ü‚·B_x000d__x000a_Maximized 3 3 2" xfId="25794"/>
    <cellStyle name="oft Excel]_x000d__x000a_Comment=open=/f ‚ðw’è‚·‚é‚ÆAƒ†[ƒU[’è‹`ŠÖ”‚ðŠÖ”“\‚è•t‚¯‚Ìˆê——‚É“o˜^‚·‚é‚±‚Æ‚ª‚Å‚«‚Ü‚·B_x000d__x000a_Maximized 3 3 2 2" xfId="25795"/>
    <cellStyle name="oft Excel]_x000d__x000a_Comment=open=/f ‚ðw’è‚·‚é‚ÆAƒ†[ƒU[’è‹`ŠÖ”‚ðŠÖ”“\‚è•t‚¯‚Ìˆê——‚É“o˜^‚·‚é‚±‚Æ‚ª‚Å‚«‚Ü‚·B_x000d__x000a_Maximized 3 3 2 2 2" xfId="25796"/>
    <cellStyle name="oft Excel]_x000d__x000a_Comment=open=/f ‚ðw’è‚·‚é‚ÆAƒ†[ƒU[’è‹`ŠÖ”‚ðŠÖ”“\‚è•t‚¯‚Ìˆê——‚É“o˜^‚·‚é‚±‚Æ‚ª‚Å‚«‚Ü‚·B_x000d__x000a_Maximized 3 3 2 3" xfId="25797"/>
    <cellStyle name="oft Excel]_x000d__x000a_Comment=open=/f ‚ðw’è‚·‚é‚ÆAƒ†[ƒU[’è‹`ŠÖ”‚ðŠÖ”“\‚è•t‚¯‚Ìˆê——‚É“o˜^‚·‚é‚±‚Æ‚ª‚Å‚«‚Ü‚·B_x000d__x000a_Maximized 3 3 3" xfId="25798"/>
    <cellStyle name="oft Excel]_x000d__x000a_Comment=open=/f ‚ðw’è‚·‚é‚ÆAƒ†[ƒU[’è‹`ŠÖ”‚ðŠÖ”“\‚è•t‚¯‚Ìˆê——‚É“o˜^‚·‚é‚±‚Æ‚ª‚Å‚«‚Ü‚·B_x000d__x000a_Maximized 3 3 3 2" xfId="25799"/>
    <cellStyle name="oft Excel]_x000d__x000a_Comment=open=/f ‚ðw’è‚·‚é‚ÆAƒ†[ƒU[’è‹`ŠÖ”‚ðŠÖ”“\‚è•t‚¯‚Ìˆê——‚É“o˜^‚·‚é‚±‚Æ‚ª‚Å‚«‚Ü‚·B_x000d__x000a_Maximized 3 3 4" xfId="25800"/>
    <cellStyle name="oft Excel]_x000d__x000a_Comment=open=/f ‚ðw’è‚·‚é‚ÆAƒ†[ƒU[’è‹`ŠÖ”‚ðŠÖ”“\‚è•t‚¯‚Ìˆê——‚É“o˜^‚·‚é‚±‚Æ‚ª‚Å‚«‚Ü‚·B_x000d__x000a_Maximized 3 4" xfId="25801"/>
    <cellStyle name="oft Excel]_x000d__x000a_Comment=open=/f ‚ðw’è‚·‚é‚ÆAƒ†[ƒU[’è‹`ŠÖ”‚ðŠÖ”“\‚è•t‚¯‚Ìˆê——‚É“o˜^‚·‚é‚±‚Æ‚ª‚Å‚«‚Ü‚·B_x000d__x000a_Maximized 3 4 2" xfId="25802"/>
    <cellStyle name="oft Excel]_x000d__x000a_Comment=open=/f ‚ðw’è‚·‚é‚ÆAƒ†[ƒU[’è‹`ŠÖ”‚ðŠÖ”“\‚è•t‚¯‚Ìˆê——‚É“o˜^‚·‚é‚±‚Æ‚ª‚Å‚«‚Ü‚·B_x000d__x000a_Maximized 3 4 2 2" xfId="25803"/>
    <cellStyle name="oft Excel]_x000d__x000a_Comment=open=/f ‚ðw’è‚·‚é‚ÆAƒ†[ƒU[’è‹`ŠÖ”‚ðŠÖ”“\‚è•t‚¯‚Ìˆê——‚É“o˜^‚·‚é‚±‚Æ‚ª‚Å‚«‚Ü‚·B_x000d__x000a_Maximized 3 4 3" xfId="25804"/>
    <cellStyle name="oft Excel]_x000d__x000a_Comment=open=/f ‚ðw’è‚·‚é‚ÆAƒ†[ƒU[’è‹`ŠÖ”‚ðŠÖ”“\‚è•t‚¯‚Ìˆê——‚É“o˜^‚·‚é‚±‚Æ‚ª‚Å‚«‚Ü‚·B_x000d__x000a_Maximized 3 5" xfId="25805"/>
    <cellStyle name="oft Excel]_x000d__x000a_Comment=open=/f ‚ðw’è‚·‚é‚ÆAƒ†[ƒU[’è‹`ŠÖ”‚ðŠÖ”“\‚è•t‚¯‚Ìˆê——‚É“o˜^‚·‚é‚±‚Æ‚ª‚Å‚«‚Ü‚·B_x000d__x000a_Maximized 3 5 2" xfId="25806"/>
    <cellStyle name="oft Excel]_x000d__x000a_Comment=open=/f ‚ðw’è‚·‚é‚ÆAƒ†[ƒU[’è‹`ŠÖ”‚ðŠÖ”“\‚è•t‚¯‚Ìˆê——‚É“o˜^‚·‚é‚±‚Æ‚ª‚Å‚«‚Ü‚·B_x000d__x000a_Maximized 3 6" xfId="25807"/>
    <cellStyle name="oft Excel]_x000d__x000a_Comment=open=/f ‚ðw’è‚·‚é‚ÆAƒ†[ƒU[’è‹`ŠÖ”‚ðŠÖ”“\‚è•t‚¯‚Ìˆê——‚É“o˜^‚·‚é‚±‚Æ‚ª‚Å‚«‚Ü‚·B_x000d__x000a_Maximized 4" xfId="25808"/>
    <cellStyle name="oft Excel]_x000d__x000a_Comment=open=/f ‚ðw’è‚·‚é‚ÆAƒ†[ƒU[’è‹`ŠÖ”‚ðŠÖ”“\‚è•t‚¯‚Ìˆê——‚É“o˜^‚·‚é‚±‚Æ‚ª‚Å‚«‚Ü‚·B_x000d__x000a_Maximized 4 2" xfId="25809"/>
    <cellStyle name="oft Excel]_x000d__x000a_Comment=open=/f ‚ðw’è‚·‚é‚ÆAƒ†[ƒU[’è‹`ŠÖ”‚ðŠÖ”“\‚è•t‚¯‚Ìˆê——‚É“o˜^‚·‚é‚±‚Æ‚ª‚Å‚«‚Ü‚·B_x000d__x000a_Maximized 4 2 2" xfId="25810"/>
    <cellStyle name="oft Excel]_x000d__x000a_Comment=open=/f ‚ðw’è‚·‚é‚ÆAƒ†[ƒU[’è‹`ŠÖ”‚ðŠÖ”“\‚è•t‚¯‚Ìˆê——‚É“o˜^‚·‚é‚±‚Æ‚ª‚Å‚«‚Ü‚·B_x000d__x000a_Maximized 4 2 2 2" xfId="25811"/>
    <cellStyle name="oft Excel]_x000d__x000a_Comment=open=/f ‚ðw’è‚·‚é‚ÆAƒ†[ƒU[’è‹`ŠÖ”‚ðŠÖ”“\‚è•t‚¯‚Ìˆê——‚É“o˜^‚·‚é‚±‚Æ‚ª‚Å‚«‚Ü‚·B_x000d__x000a_Maximized 4 2 2 2 2" xfId="25812"/>
    <cellStyle name="oft Excel]_x000d__x000a_Comment=open=/f ‚ðw’è‚·‚é‚ÆAƒ†[ƒU[’è‹`ŠÖ”‚ðŠÖ”“\‚è•t‚¯‚Ìˆê——‚É“o˜^‚·‚é‚±‚Æ‚ª‚Å‚«‚Ü‚·B_x000d__x000a_Maximized 4 2 2 3" xfId="25813"/>
    <cellStyle name="oft Excel]_x000d__x000a_Comment=open=/f ‚ðw’è‚·‚é‚ÆAƒ†[ƒU[’è‹`ŠÖ”‚ðŠÖ”“\‚è•t‚¯‚Ìˆê——‚É“o˜^‚·‚é‚±‚Æ‚ª‚Å‚«‚Ü‚·B_x000d__x000a_Maximized 4 2 3" xfId="25814"/>
    <cellStyle name="oft Excel]_x000d__x000a_Comment=open=/f ‚ðw’è‚·‚é‚ÆAƒ†[ƒU[’è‹`ŠÖ”‚ðŠÖ”“\‚è•t‚¯‚Ìˆê——‚É“o˜^‚·‚é‚±‚Æ‚ª‚Å‚«‚Ü‚·B_x000d__x000a_Maximized 4 2 3 2" xfId="25815"/>
    <cellStyle name="oft Excel]_x000d__x000a_Comment=open=/f ‚ðw’è‚·‚é‚ÆAƒ†[ƒU[’è‹`ŠÖ”‚ðŠÖ”“\‚è•t‚¯‚Ìˆê——‚É“o˜^‚·‚é‚±‚Æ‚ª‚Å‚«‚Ü‚·B_x000d__x000a_Maximized 4 2 4" xfId="25816"/>
    <cellStyle name="oft Excel]_x000d__x000a_Comment=open=/f ‚ðw’è‚·‚é‚ÆAƒ†[ƒU[’è‹`ŠÖ”‚ðŠÖ”“\‚è•t‚¯‚Ìˆê——‚É“o˜^‚·‚é‚±‚Æ‚ª‚Å‚«‚Ü‚·B_x000d__x000a_Maximized 4 3" xfId="25817"/>
    <cellStyle name="oft Excel]_x000d__x000a_Comment=open=/f ‚ðw’è‚·‚é‚ÆAƒ†[ƒU[’è‹`ŠÖ”‚ðŠÖ”“\‚è•t‚¯‚Ìˆê——‚É“o˜^‚·‚é‚±‚Æ‚ª‚Å‚«‚Ü‚·B_x000d__x000a_Maximized 4 3 2" xfId="25818"/>
    <cellStyle name="oft Excel]_x000d__x000a_Comment=open=/f ‚ðw’è‚·‚é‚ÆAƒ†[ƒU[’è‹`ŠÖ”‚ðŠÖ”“\‚è•t‚¯‚Ìˆê——‚É“o˜^‚·‚é‚±‚Æ‚ª‚Å‚«‚Ü‚·B_x000d__x000a_Maximized 4 3 2 2" xfId="25819"/>
    <cellStyle name="oft Excel]_x000d__x000a_Comment=open=/f ‚ðw’è‚·‚é‚ÆAƒ†[ƒU[’è‹`ŠÖ”‚ðŠÖ”“\‚è•t‚¯‚Ìˆê——‚É“o˜^‚·‚é‚±‚Æ‚ª‚Å‚«‚Ü‚·B_x000d__x000a_Maximized 4 3 2 2 2" xfId="25820"/>
    <cellStyle name="oft Excel]_x000d__x000a_Comment=open=/f ‚ðw’è‚·‚é‚ÆAƒ†[ƒU[’è‹`ŠÖ”‚ðŠÖ”“\‚è•t‚¯‚Ìˆê——‚É“o˜^‚·‚é‚±‚Æ‚ª‚Å‚«‚Ü‚·B_x000d__x000a_Maximized 4 3 2 3" xfId="25821"/>
    <cellStyle name="oft Excel]_x000d__x000a_Comment=open=/f ‚ðw’è‚·‚é‚ÆAƒ†[ƒU[’è‹`ŠÖ”‚ðŠÖ”“\‚è•t‚¯‚Ìˆê——‚É“o˜^‚·‚é‚±‚Æ‚ª‚Å‚«‚Ü‚·B_x000d__x000a_Maximized 4 3 3" xfId="25822"/>
    <cellStyle name="oft Excel]_x000d__x000a_Comment=open=/f ‚ðw’è‚·‚é‚ÆAƒ†[ƒU[’è‹`ŠÖ”‚ðŠÖ”“\‚è•t‚¯‚Ìˆê——‚É“o˜^‚·‚é‚±‚Æ‚ª‚Å‚«‚Ü‚·B_x000d__x000a_Maximized 4 3 3 2" xfId="25823"/>
    <cellStyle name="oft Excel]_x000d__x000a_Comment=open=/f ‚ðw’è‚·‚é‚ÆAƒ†[ƒU[’è‹`ŠÖ”‚ðŠÖ”“\‚è•t‚¯‚Ìˆê——‚É“o˜^‚·‚é‚±‚Æ‚ª‚Å‚«‚Ü‚·B_x000d__x000a_Maximized 4 3 4" xfId="25824"/>
    <cellStyle name="oft Excel]_x000d__x000a_Comment=open=/f ‚ðw’è‚·‚é‚ÆAƒ†[ƒU[’è‹`ŠÖ”‚ðŠÖ”“\‚è•t‚¯‚Ìˆê——‚É“o˜^‚·‚é‚±‚Æ‚ª‚Å‚«‚Ü‚·B_x000d__x000a_Maximized 4 4" xfId="25825"/>
    <cellStyle name="oft Excel]_x000d__x000a_Comment=open=/f ‚ðw’è‚·‚é‚ÆAƒ†[ƒU[’è‹`ŠÖ”‚ðŠÖ”“\‚è•t‚¯‚Ìˆê——‚É“o˜^‚·‚é‚±‚Æ‚ª‚Å‚«‚Ü‚·B_x000d__x000a_Maximized 4 4 2" xfId="25826"/>
    <cellStyle name="oft Excel]_x000d__x000a_Comment=open=/f ‚ðw’è‚·‚é‚ÆAƒ†[ƒU[’è‹`ŠÖ”‚ðŠÖ”“\‚è•t‚¯‚Ìˆê——‚É“o˜^‚·‚é‚±‚Æ‚ª‚Å‚«‚Ü‚·B_x000d__x000a_Maximized 4 4 2 2" xfId="25827"/>
    <cellStyle name="oft Excel]_x000d__x000a_Comment=open=/f ‚ðw’è‚·‚é‚ÆAƒ†[ƒU[’è‹`ŠÖ”‚ðŠÖ”“\‚è•t‚¯‚Ìˆê——‚É“o˜^‚·‚é‚±‚Æ‚ª‚Å‚«‚Ü‚·B_x000d__x000a_Maximized 4 4 3" xfId="25828"/>
    <cellStyle name="oft Excel]_x000d__x000a_Comment=open=/f ‚ðw’è‚·‚é‚ÆAƒ†[ƒU[’è‹`ŠÖ”‚ðŠÖ”“\‚è•t‚¯‚Ìˆê——‚É“o˜^‚·‚é‚±‚Æ‚ª‚Å‚«‚Ü‚·B_x000d__x000a_Maximized 4 5" xfId="25829"/>
    <cellStyle name="oft Excel]_x000d__x000a_Comment=open=/f ‚ðw’è‚·‚é‚ÆAƒ†[ƒU[’è‹`ŠÖ”‚ðŠÖ”“\‚è•t‚¯‚Ìˆê——‚É“o˜^‚·‚é‚±‚Æ‚ª‚Å‚«‚Ü‚·B_x000d__x000a_Maximized 4 5 2" xfId="25830"/>
    <cellStyle name="oft Excel]_x000d__x000a_Comment=open=/f ‚ðw’è‚·‚é‚ÆAƒ†[ƒU[’è‹`ŠÖ”‚ðŠÖ”“\‚è•t‚¯‚Ìˆê——‚É“o˜^‚·‚é‚±‚Æ‚ª‚Å‚«‚Ü‚·B_x000d__x000a_Maximized 4 6" xfId="25831"/>
    <cellStyle name="oft Excel]_x000d__x000a_Comment=open=/f ‚ðw’è‚·‚é‚ÆAƒ†[ƒU[’è‹`ŠÖ”‚ðŠÖ”“\‚è•t‚¯‚Ìˆê——‚É“o˜^‚·‚é‚±‚Æ‚ª‚Å‚«‚Ü‚·B_x000d__x000a_Maximized 5" xfId="25832"/>
    <cellStyle name="oft Excel]_x000d__x000a_Comment=open=/f ‚ðw’è‚·‚é‚ÆAƒ†[ƒU[’è‹`ŠÖ”‚ðŠÖ”“\‚è•t‚¯‚Ìˆê——‚É“o˜^‚·‚é‚±‚Æ‚ª‚Å‚«‚Ü‚·B_x000d__x000a_Maximized 6" xfId="25833"/>
    <cellStyle name="oft Excel]_x000d__x000a_Comment=open=/f ‚ðw’è‚·‚é‚ÆAƒ†[ƒU[’è‹`ŠÖ”‚ðŠÖ”“\‚è•t‚¯‚Ìˆê——‚É“o˜^‚·‚é‚±‚Æ‚ª‚Å‚«‚Ü‚·B_x000d__x000a_Maximized 6 2" xfId="25834"/>
    <cellStyle name="oft Excel]_x000d__x000a_Comment=open=/f ‚ðw’è‚·‚é‚ÆAƒ†[ƒU[’è‹`ŠÖ”‚ðŠÖ”“\‚è•t‚¯‚Ìˆê——‚É“o˜^‚·‚é‚±‚Æ‚ª‚Å‚«‚Ü‚·B_x000d__x000a_Maximized 6 2 2" xfId="25835"/>
    <cellStyle name="oft Excel]_x000d__x000a_Comment=open=/f ‚ðw’è‚·‚é‚ÆAƒ†[ƒU[’è‹`ŠÖ”‚ðŠÖ”“\‚è•t‚¯‚Ìˆê——‚É“o˜^‚·‚é‚±‚Æ‚ª‚Å‚«‚Ü‚·B_x000d__x000a_Maximized 6 2 2 2" xfId="25836"/>
    <cellStyle name="oft Excel]_x000d__x000a_Comment=open=/f ‚ðw’è‚·‚é‚ÆAƒ†[ƒU[’è‹`ŠÖ”‚ðŠÖ”“\‚è•t‚¯‚Ìˆê——‚É“o˜^‚·‚é‚±‚Æ‚ª‚Å‚«‚Ü‚·B_x000d__x000a_Maximized 6 2 3" xfId="25837"/>
    <cellStyle name="oft Excel]_x000d__x000a_Comment=open=/f ‚ðw’è‚·‚é‚ÆAƒ†[ƒU[’è‹`ŠÖ”‚ðŠÖ”“\‚è•t‚¯‚Ìˆê——‚É“o˜^‚·‚é‚±‚Æ‚ª‚Å‚«‚Ü‚·B_x000d__x000a_Maximized 6 3" xfId="25838"/>
    <cellStyle name="oft Excel]_x000d__x000a_Comment=open=/f ‚ðw’è‚·‚é‚ÆAƒ†[ƒU[’è‹`ŠÖ”‚ðŠÖ”“\‚è•t‚¯‚Ìˆê——‚É“o˜^‚·‚é‚±‚Æ‚ª‚Å‚«‚Ü‚·B_x000d__x000a_Maximized 6 3 2" xfId="25839"/>
    <cellStyle name="oft Excel]_x000d__x000a_Comment=open=/f ‚ðw’è‚·‚é‚ÆAƒ†[ƒU[’è‹`ŠÖ”‚ðŠÖ”“\‚è•t‚¯‚Ìˆê——‚É“o˜^‚·‚é‚±‚Æ‚ª‚Å‚«‚Ü‚·B_x000d__x000a_Maximized 6 4" xfId="25840"/>
    <cellStyle name="oft Excel]_x000d__x000a_Comment=open=/f ‚ðw’è‚·‚é‚ÆAƒ†[ƒU[’è‹`ŠÖ”‚ðŠÖ”“\‚è•t‚¯‚Ìˆê——‚É“o˜^‚·‚é‚±‚Æ‚ª‚Å‚«‚Ü‚·B_x000d__x000a_Maximized 7" xfId="25841"/>
    <cellStyle name="oft Excel]_x000d__x000a_Comment=open=/f ‚ðw’è‚·‚é‚ÆAƒ†[ƒU[’è‹`ŠÖ”‚ðŠÖ”“\‚è•t‚¯‚Ìˆê——‚É“o˜^‚·‚é‚±‚Æ‚ª‚Å‚«‚Ü‚·B_x000d__x000a_Maximized 7 2" xfId="25842"/>
    <cellStyle name="oft Excel]_x000d__x000a_Comment=open=/f ‚ðw’è‚·‚é‚ÆAƒ†[ƒU[’è‹`ŠÖ”‚ðŠÖ”“\‚è•t‚¯‚Ìˆê——‚É“o˜^‚·‚é‚±‚Æ‚ª‚Å‚«‚Ü‚·B_x000d__x000a_Maximized 7 2 2" xfId="25843"/>
    <cellStyle name="oft Excel]_x000d__x000a_Comment=open=/f ‚ðw’è‚·‚é‚ÆAƒ†[ƒU[’è‹`ŠÖ”‚ðŠÖ”“\‚è•t‚¯‚Ìˆê——‚É“o˜^‚·‚é‚±‚Æ‚ª‚Å‚«‚Ü‚·B_x000d__x000a_Maximized 7 2 2 2" xfId="25844"/>
    <cellStyle name="oft Excel]_x000d__x000a_Comment=open=/f ‚ðw’è‚·‚é‚ÆAƒ†[ƒU[’è‹`ŠÖ”‚ðŠÖ”“\‚è•t‚¯‚Ìˆê——‚É“o˜^‚·‚é‚±‚Æ‚ª‚Å‚«‚Ü‚·B_x000d__x000a_Maximized 7 2 3" xfId="25845"/>
    <cellStyle name="oft Excel]_x000d__x000a_Comment=open=/f ‚ðw’è‚·‚é‚ÆAƒ†[ƒU[’è‹`ŠÖ”‚ðŠÖ”“\‚è•t‚¯‚Ìˆê——‚É“o˜^‚·‚é‚±‚Æ‚ª‚Å‚«‚Ü‚·B_x000d__x000a_Maximized 7 3" xfId="25846"/>
    <cellStyle name="oft Excel]_x000d__x000a_Comment=open=/f ‚ðw’è‚·‚é‚ÆAƒ†[ƒU[’è‹`ŠÖ”‚ðŠÖ”“\‚è•t‚¯‚Ìˆê——‚É“o˜^‚·‚é‚±‚Æ‚ª‚Å‚«‚Ü‚·B_x000d__x000a_Maximized 7 3 2" xfId="25847"/>
    <cellStyle name="oft Excel]_x000d__x000a_Comment=open=/f ‚ðw’è‚·‚é‚ÆAƒ†[ƒU[’è‹`ŠÖ”‚ðŠÖ”“\‚è•t‚¯‚Ìˆê——‚É“o˜^‚·‚é‚±‚Æ‚ª‚Å‚«‚Ü‚·B_x000d__x000a_Maximized 7 4" xfId="25848"/>
    <cellStyle name="oft Excel]_x000d__x000a_Comment=open=/f ‚ðw’è‚·‚é‚ÆAƒ†[ƒU[’è‹`ŠÖ”‚ðŠÖ”“\‚è•t‚¯‚Ìˆê——‚É“o˜^‚·‚é‚±‚Æ‚ª‚Å‚«‚Ü‚·B_x000d__x000a_Maximized 8" xfId="25849"/>
    <cellStyle name="oft Excel]_x000d__x000a_Comment=open=/f ‚ðw’è‚·‚é‚ÆAƒ†[ƒU[’è‹`ŠÖ”‚ðŠÖ”“\‚è•t‚¯‚Ìˆê——‚É“o˜^‚·‚é‚±‚Æ‚ª‚Å‚«‚Ü‚·B_x000d__x000a_Maximized 8 2" xfId="25850"/>
    <cellStyle name="oft Excel]_x000d__x000a_Comment=open=/f ‚ðw’è‚·‚é‚ÆAƒ†[ƒU[’è‹`ŠÖ”‚ðŠÖ”“\‚è•t‚¯‚Ìˆê——‚É“o˜^‚·‚é‚±‚Æ‚ª‚Å‚«‚Ü‚·B_x000d__x000a_Maximized 8 2 2" xfId="25851"/>
    <cellStyle name="oft Excel]_x000d__x000a_Comment=open=/f ‚ðw’è‚·‚é‚ÆAƒ†[ƒU[’è‹`ŠÖ”‚ðŠÖ”“\‚è•t‚¯‚Ìˆê——‚É“o˜^‚·‚é‚±‚Æ‚ª‚Å‚«‚Ü‚·B_x000d__x000a_Maximized 8 3" xfId="25852"/>
    <cellStyle name="oft Excel]_x000d__x000a_Comment=open=/f ‚ðw’è‚·‚é‚ÆAƒ†[ƒU[’è‹`ŠÖ”‚ðŠÖ”“\‚è•t‚¯‚Ìˆê——‚É“o˜^‚·‚é‚±‚Æ‚ª‚Å‚«‚Ü‚·B_x000d__x000a_Maximized 9" xfId="25853"/>
    <cellStyle name="oft Excel]_x000d__x000a_Comment=open=/f ‚ðw’è‚·‚é‚ÆAƒ†[ƒU[’è‹`ŠÖ”‚ðŠÖ”“\‚è•t‚¯‚Ìˆê——‚É“o˜^‚·‚é‚±‚Æ‚ª‚Å‚«‚Ü‚·B_x000d__x000a_Maximized 9 2" xfId="25854"/>
    <cellStyle name="oft Excel]_x000d__x000a_Comment=open=/f ‚ðw’è‚·‚é‚ÆAƒ†[ƒU[’è‹`ŠÖ”‚ðŠÖ”“\‚è•t‚¯‚Ìˆê——‚É“o˜^‚·‚é‚±‚Æ‚ª‚Å‚«‚Ü‚·B_x000d__x000a_Maximized 9 2 2" xfId="25855"/>
    <cellStyle name="oft Excel]_x000d__x000a_Comment=open=/f ‚ðw’è‚·‚é‚ÆAƒ†[ƒU[’è‹`ŠÖ”‚ðŠÖ”“\‚è•t‚¯‚Ìˆê——‚É“o˜^‚·‚é‚±‚Æ‚ª‚Å‚«‚Ü‚·B_x000d__x000a_Maximized 9 3" xfId="25856"/>
    <cellStyle name="oft Excel]_x000d__x000a_Comment=open=/f ‚ðŽw’è‚·‚é‚ÆAƒ†[ƒU[’è‹`ŠÖ”‚ðŠÖ”“\‚è•t‚¯‚Ìˆê——‚É“o˜^‚·‚é‚±‚Æ‚ª‚Å‚«‚Ü‚·B_x000d__x000a_Maximized" xfId="2050"/>
    <cellStyle name="oft Excel]_x000d__x000a_Comment=open=/f ‚ðŽw’è‚·‚é‚ÆAƒ†[ƒU[’è‹`ŠÖ”‚ðŠÖ”“\‚è•t‚¯‚Ìˆê——‚É“o˜^‚·‚é‚±‚Æ‚ª‚Å‚«‚Ü‚·B_x000d__x000a_Maximized 10" xfId="25857"/>
    <cellStyle name="oft Excel]_x000d__x000a_Comment=open=/f ‚ðŽw’è‚·‚é‚ÆAƒ†[ƒU[’è‹`ŠÖ”‚ðŠÖ”“\‚è•t‚¯‚Ìˆê——‚É“o˜^‚·‚é‚±‚Æ‚ª‚Å‚«‚Ü‚·B_x000d__x000a_Maximized 10 2" xfId="25858"/>
    <cellStyle name="oft Excel]_x000d__x000a_Comment=open=/f ‚ðŽw’è‚·‚é‚ÆAƒ†[ƒU[’è‹`ŠÖ”‚ðŠÖ”“\‚è•t‚¯‚Ìˆê——‚É“o˜^‚·‚é‚±‚Æ‚ª‚Å‚«‚Ü‚·B_x000d__x000a_Maximized 10 2 2" xfId="25859"/>
    <cellStyle name="oft Excel]_x000d__x000a_Comment=open=/f ‚ðŽw’è‚·‚é‚ÆAƒ†[ƒU[’è‹`ŠÖ”‚ðŠÖ”“\‚è•t‚¯‚Ìˆê——‚É“o˜^‚·‚é‚±‚Æ‚ª‚Å‚«‚Ü‚·B_x000d__x000a_Maximized 10 2 2 2" xfId="25860"/>
    <cellStyle name="oft Excel]_x000d__x000a_Comment=open=/f ‚ðŽw’è‚·‚é‚ÆAƒ†[ƒU[’è‹`ŠÖ”‚ðŠÖ”“\‚è•t‚¯‚Ìˆê——‚É“o˜^‚·‚é‚±‚Æ‚ª‚Å‚«‚Ü‚·B_x000d__x000a_Maximized 10 2 3" xfId="25861"/>
    <cellStyle name="oft Excel]_x000d__x000a_Comment=open=/f ‚ðŽw’è‚·‚é‚ÆAƒ†[ƒU[’è‹`ŠÖ”‚ðŠÖ”“\‚è•t‚¯‚Ìˆê——‚É“o˜^‚·‚é‚±‚Æ‚ª‚Å‚«‚Ü‚·B_x000d__x000a_Maximized 10 3" xfId="25862"/>
    <cellStyle name="oft Excel]_x000d__x000a_Comment=open=/f ‚ðŽw’è‚·‚é‚ÆAƒ†[ƒU[’è‹`ŠÖ”‚ðŠÖ”“\‚è•t‚¯‚Ìˆê——‚É“o˜^‚·‚é‚±‚Æ‚ª‚Å‚«‚Ü‚·B_x000d__x000a_Maximized 10 3 2" xfId="25863"/>
    <cellStyle name="oft Excel]_x000d__x000a_Comment=open=/f ‚ðŽw’è‚·‚é‚ÆAƒ†[ƒU[’è‹`ŠÖ”‚ðŠÖ”“\‚è•t‚¯‚Ìˆê——‚É“o˜^‚·‚é‚±‚Æ‚ª‚Å‚«‚Ü‚·B_x000d__x000a_Maximized 10 4" xfId="25864"/>
    <cellStyle name="oft Excel]_x000d__x000a_Comment=open=/f ‚ðŽw’è‚·‚é‚ÆAƒ†[ƒU[’è‹`ŠÖ”‚ðŠÖ”“\‚è•t‚¯‚Ìˆê——‚É“o˜^‚·‚é‚±‚Æ‚ª‚Å‚«‚Ü‚·B_x000d__x000a_Maximized 11" xfId="25865"/>
    <cellStyle name="oft Excel]_x000d__x000a_Comment=open=/f ‚ðŽw’è‚·‚é‚ÆAƒ†[ƒU[’è‹`ŠÖ”‚ðŠÖ”“\‚è•t‚¯‚Ìˆê——‚É“o˜^‚·‚é‚±‚Æ‚ª‚Å‚«‚Ü‚·B_x000d__x000a_Maximized 11 2" xfId="25866"/>
    <cellStyle name="oft Excel]_x000d__x000a_Comment=open=/f ‚ðŽw’è‚·‚é‚ÆAƒ†[ƒU[’è‹`ŠÖ”‚ðŠÖ”“\‚è•t‚¯‚Ìˆê——‚É“o˜^‚·‚é‚±‚Æ‚ª‚Å‚«‚Ü‚·B_x000d__x000a_Maximized 11 2 2" xfId="25867"/>
    <cellStyle name="oft Excel]_x000d__x000a_Comment=open=/f ‚ðŽw’è‚·‚é‚ÆAƒ†[ƒU[’è‹`ŠÖ”‚ðŠÖ”“\‚è•t‚¯‚Ìˆê——‚É“o˜^‚·‚é‚±‚Æ‚ª‚Å‚«‚Ü‚·B_x000d__x000a_Maximized 11 3" xfId="25868"/>
    <cellStyle name="oft Excel]_x000d__x000a_Comment=open=/f ‚ðŽw’è‚·‚é‚ÆAƒ†[ƒU[’è‹`ŠÖ”‚ðŠÖ”“\‚è•t‚¯‚Ìˆê——‚É“o˜^‚·‚é‚±‚Æ‚ª‚Å‚«‚Ü‚·B_x000d__x000a_Maximized 12" xfId="25869"/>
    <cellStyle name="oft Excel]_x000d__x000a_Comment=open=/f ‚ðŽw’è‚·‚é‚ÆAƒ†[ƒU[’è‹`ŠÖ”‚ðŠÖ”“\‚è•t‚¯‚Ìˆê——‚É“o˜^‚·‚é‚±‚Æ‚ª‚Å‚«‚Ü‚·B_x000d__x000a_Maximized 12 2" xfId="25870"/>
    <cellStyle name="oft Excel]_x000d__x000a_Comment=open=/f ‚ðŽw’è‚·‚é‚ÆAƒ†[ƒU[’è‹`ŠÖ”‚ðŠÖ”“\‚è•t‚¯‚Ìˆê——‚É“o˜^‚·‚é‚±‚Æ‚ª‚Å‚«‚Ü‚·B_x000d__x000a_Maximized 12 2 2" xfId="25871"/>
    <cellStyle name="oft Excel]_x000d__x000a_Comment=open=/f ‚ðŽw’è‚·‚é‚ÆAƒ†[ƒU[’è‹`ŠÖ”‚ðŠÖ”“\‚è•t‚¯‚Ìˆê——‚É“o˜^‚·‚é‚±‚Æ‚ª‚Å‚«‚Ü‚·B_x000d__x000a_Maximized 12 3" xfId="25872"/>
    <cellStyle name="oft Excel]_x000d__x000a_Comment=open=/f ‚ðŽw’è‚·‚é‚ÆAƒ†[ƒU[’è‹`ŠÖ”‚ðŠÖ”“\‚è•t‚¯‚Ìˆê——‚É“o˜^‚·‚é‚±‚Æ‚ª‚Å‚«‚Ü‚·B_x000d__x000a_Maximized 13" xfId="25873"/>
    <cellStyle name="oft Excel]_x000d__x000a_Comment=open=/f ‚ðŽw’è‚·‚é‚ÆAƒ†[ƒU[’è‹`ŠÖ”‚ðŠÖ”“\‚è•t‚¯‚Ìˆê——‚É“o˜^‚·‚é‚±‚Æ‚ª‚Å‚«‚Ü‚·B_x000d__x000a_Maximized 13 2" xfId="25874"/>
    <cellStyle name="oft Excel]_x000d__x000a_Comment=open=/f ‚ðŽw’è‚·‚é‚ÆAƒ†[ƒU[’è‹`ŠÖ”‚ðŠÖ”“\‚è•t‚¯‚Ìˆê——‚É“o˜^‚·‚é‚±‚Æ‚ª‚Å‚«‚Ü‚·B_x000d__x000a_Maximized 14" xfId="25875"/>
    <cellStyle name="oft Excel]_x000d__x000a_Comment=open=/f ‚ðŽw’è‚·‚é‚ÆAƒ†[ƒU[’è‹`ŠÖ”‚ðŠÖ”“\‚è•t‚¯‚Ìˆê——‚É“o˜^‚·‚é‚±‚Æ‚ª‚Å‚«‚Ü‚·B_x000d__x000a_Maximized 14 2" xfId="25876"/>
    <cellStyle name="oft Excel]_x000d__x000a_Comment=open=/f ‚ðŽw’è‚·‚é‚ÆAƒ†[ƒU[’è‹`ŠÖ”‚ðŠÖ”“\‚è•t‚¯‚Ìˆê——‚É“o˜^‚·‚é‚±‚Æ‚ª‚Å‚«‚Ü‚·B_x000d__x000a_Maximized 15" xfId="25877"/>
    <cellStyle name="oft Excel]_x000d__x000a_Comment=open=/f ‚ðŽw’è‚·‚é‚ÆAƒ†[ƒU[’è‹`ŠÖ”‚ðŠÖ”“\‚è•t‚¯‚Ìˆê——‚É“o˜^‚·‚é‚±‚Æ‚ª‚Å‚«‚Ü‚·B_x000d__x000a_Maximized 2" xfId="2051"/>
    <cellStyle name="oft Excel]_x000d__x000a_Comment=open=/f ‚ðŽw’è‚·‚é‚ÆAƒ†[ƒU[’è‹`ŠÖ”‚ðŠÖ”“\‚è•t‚¯‚Ìˆê——‚É“o˜^‚·‚é‚±‚Æ‚ª‚Å‚«‚Ü‚·B_x000d__x000a_Maximized 2 10" xfId="25878"/>
    <cellStyle name="oft Excel]_x000d__x000a_Comment=open=/f ‚ðŽw’è‚·‚é‚ÆAƒ†[ƒU[’è‹`ŠÖ”‚ðŠÖ”“\‚è•t‚¯‚Ìˆê——‚É“o˜^‚·‚é‚±‚Æ‚ª‚Å‚«‚Ü‚·B_x000d__x000a_Maximized 2 10 2" xfId="25879"/>
    <cellStyle name="oft Excel]_x000d__x000a_Comment=open=/f ‚ðŽw’è‚·‚é‚ÆAƒ†[ƒU[’è‹`ŠÖ”‚ðŠÖ”“\‚è•t‚¯‚Ìˆê——‚É“o˜^‚·‚é‚±‚Æ‚ª‚Å‚«‚Ü‚·B_x000d__x000a_Maximized 2 11" xfId="25880"/>
    <cellStyle name="oft Excel]_x000d__x000a_Comment=open=/f ‚ðŽw’è‚·‚é‚ÆAƒ†[ƒU[’è‹`ŠÖ”‚ðŠÖ”“\‚è•t‚¯‚Ìˆê——‚É“o˜^‚·‚é‚±‚Æ‚ª‚Å‚«‚Ü‚·B_x000d__x000a_Maximized 2 11 2" xfId="25881"/>
    <cellStyle name="oft Excel]_x000d__x000a_Comment=open=/f ‚ðŽw’è‚·‚é‚ÆAƒ†[ƒU[’è‹`ŠÖ”‚ðŠÖ”“\‚è•t‚¯‚Ìˆê——‚É“o˜^‚·‚é‚±‚Æ‚ª‚Å‚«‚Ü‚·B_x000d__x000a_Maximized 2 12" xfId="25882"/>
    <cellStyle name="oft Excel]_x000d__x000a_Comment=open=/f ‚ðŽw’è‚·‚é‚ÆAƒ†[ƒU[’è‹`ŠÖ”‚ðŠÖ”“\‚è•t‚¯‚Ìˆê——‚É“o˜^‚·‚é‚±‚Æ‚ª‚Å‚«‚Ü‚·B_x000d__x000a_Maximized 2 2" xfId="25883"/>
    <cellStyle name="oft Excel]_x000d__x000a_Comment=open=/f ‚ðŽw’è‚·‚é‚ÆAƒ†[ƒU[’è‹`ŠÖ”‚ðŠÖ”“\‚è•t‚¯‚Ìˆê——‚É“o˜^‚·‚é‚±‚Æ‚ª‚Å‚«‚Ü‚·B_x000d__x000a_Maximized 2 2 2" xfId="25884"/>
    <cellStyle name="oft Excel]_x000d__x000a_Comment=open=/f ‚ðŽw’è‚·‚é‚ÆAƒ†[ƒU[’è‹`ŠÖ”‚ðŠÖ”“\‚è•t‚¯‚Ìˆê——‚É“o˜^‚·‚é‚±‚Æ‚ª‚Å‚«‚Ü‚·B_x000d__x000a_Maximized 2 2 2 2" xfId="25885"/>
    <cellStyle name="oft Excel]_x000d__x000a_Comment=open=/f ‚ðŽw’è‚·‚é‚ÆAƒ†[ƒU[’è‹`ŠÖ”‚ðŠÖ”“\‚è•t‚¯‚Ìˆê——‚É“o˜^‚·‚é‚±‚Æ‚ª‚Å‚«‚Ü‚·B_x000d__x000a_Maximized 2 2 2 2 2" xfId="25886"/>
    <cellStyle name="oft Excel]_x000d__x000a_Comment=open=/f ‚ðŽw’è‚·‚é‚ÆAƒ†[ƒU[’è‹`ŠÖ”‚ðŠÖ”“\‚è•t‚¯‚Ìˆê——‚É“o˜^‚·‚é‚±‚Æ‚ª‚Å‚«‚Ü‚·B_x000d__x000a_Maximized 2 2 2 2 2 2" xfId="25887"/>
    <cellStyle name="oft Excel]_x000d__x000a_Comment=open=/f ‚ðŽw’è‚·‚é‚ÆAƒ†[ƒU[’è‹`ŠÖ”‚ðŠÖ”“\‚è•t‚¯‚Ìˆê——‚É“o˜^‚·‚é‚±‚Æ‚ª‚Å‚«‚Ü‚·B_x000d__x000a_Maximized 2 2 2 2 3" xfId="25888"/>
    <cellStyle name="oft Excel]_x000d__x000a_Comment=open=/f ‚ðŽw’è‚·‚é‚ÆAƒ†[ƒU[’è‹`ŠÖ”‚ðŠÖ”“\‚è•t‚¯‚Ìˆê——‚É“o˜^‚·‚é‚±‚Æ‚ª‚Å‚«‚Ü‚·B_x000d__x000a_Maximized 2 2 2 3" xfId="25889"/>
    <cellStyle name="oft Excel]_x000d__x000a_Comment=open=/f ‚ðŽw’è‚·‚é‚ÆAƒ†[ƒU[’è‹`ŠÖ”‚ðŠÖ”“\‚è•t‚¯‚Ìˆê——‚É“o˜^‚·‚é‚±‚Æ‚ª‚Å‚«‚Ü‚·B_x000d__x000a_Maximized 2 2 2 3 2" xfId="25890"/>
    <cellStyle name="oft Excel]_x000d__x000a_Comment=open=/f ‚ðŽw’è‚·‚é‚ÆAƒ†[ƒU[’è‹`ŠÖ”‚ðŠÖ”“\‚è•t‚¯‚Ìˆê——‚É“o˜^‚·‚é‚±‚Æ‚ª‚Å‚«‚Ü‚·B_x000d__x000a_Maximized 2 2 2 4" xfId="25891"/>
    <cellStyle name="oft Excel]_x000d__x000a_Comment=open=/f ‚ðŽw’è‚·‚é‚ÆAƒ†[ƒU[’è‹`ŠÖ”‚ðŠÖ”“\‚è•t‚¯‚Ìˆê——‚É“o˜^‚·‚é‚±‚Æ‚ª‚Å‚«‚Ü‚·B_x000d__x000a_Maximized 2 2 3" xfId="25892"/>
    <cellStyle name="oft Excel]_x000d__x000a_Comment=open=/f ‚ðŽw’è‚·‚é‚ÆAƒ†[ƒU[’è‹`ŠÖ”‚ðŠÖ”“\‚è•t‚¯‚Ìˆê——‚É“o˜^‚·‚é‚±‚Æ‚ª‚Å‚«‚Ü‚·B_x000d__x000a_Maximized 2 2 3 2" xfId="25893"/>
    <cellStyle name="oft Excel]_x000d__x000a_Comment=open=/f ‚ðŽw’è‚·‚é‚ÆAƒ†[ƒU[’è‹`ŠÖ”‚ðŠÖ”“\‚è•t‚¯‚Ìˆê——‚É“o˜^‚·‚é‚±‚Æ‚ª‚Å‚«‚Ü‚·B_x000d__x000a_Maximized 2 2 3 2 2" xfId="25894"/>
    <cellStyle name="oft Excel]_x000d__x000a_Comment=open=/f ‚ðŽw’è‚·‚é‚ÆAƒ†[ƒU[’è‹`ŠÖ”‚ðŠÖ”“\‚è•t‚¯‚Ìˆê——‚É“o˜^‚·‚é‚±‚Æ‚ª‚Å‚«‚Ü‚·B_x000d__x000a_Maximized 2 2 3 2 2 2" xfId="25895"/>
    <cellStyle name="oft Excel]_x000d__x000a_Comment=open=/f ‚ðŽw’è‚·‚é‚ÆAƒ†[ƒU[’è‹`ŠÖ”‚ðŠÖ”“\‚è•t‚¯‚Ìˆê——‚É“o˜^‚·‚é‚±‚Æ‚ª‚Å‚«‚Ü‚·B_x000d__x000a_Maximized 2 2 3 2 3" xfId="25896"/>
    <cellStyle name="oft Excel]_x000d__x000a_Comment=open=/f ‚ðŽw’è‚·‚é‚ÆAƒ†[ƒU[’è‹`ŠÖ”‚ðŠÖ”“\‚è•t‚¯‚Ìˆê——‚É“o˜^‚·‚é‚±‚Æ‚ª‚Å‚«‚Ü‚·B_x000d__x000a_Maximized 2 2 3 3" xfId="25897"/>
    <cellStyle name="oft Excel]_x000d__x000a_Comment=open=/f ‚ðŽw’è‚·‚é‚ÆAƒ†[ƒU[’è‹`ŠÖ”‚ðŠÖ”“\‚è•t‚¯‚Ìˆê——‚É“o˜^‚·‚é‚±‚Æ‚ª‚Å‚«‚Ü‚·B_x000d__x000a_Maximized 2 2 3 3 2" xfId="25898"/>
    <cellStyle name="oft Excel]_x000d__x000a_Comment=open=/f ‚ðŽw’è‚·‚é‚ÆAƒ†[ƒU[’è‹`ŠÖ”‚ðŠÖ”“\‚è•t‚¯‚Ìˆê——‚É“o˜^‚·‚é‚±‚Æ‚ª‚Å‚«‚Ü‚·B_x000d__x000a_Maximized 2 2 3 4" xfId="25899"/>
    <cellStyle name="oft Excel]_x000d__x000a_Comment=open=/f ‚ðŽw’è‚·‚é‚ÆAƒ†[ƒU[’è‹`ŠÖ”‚ðŠÖ”“\‚è•t‚¯‚Ìˆê——‚É“o˜^‚·‚é‚±‚Æ‚ª‚Å‚«‚Ü‚·B_x000d__x000a_Maximized 2 2 4" xfId="25900"/>
    <cellStyle name="oft Excel]_x000d__x000a_Comment=open=/f ‚ðŽw’è‚·‚é‚ÆAƒ†[ƒU[’è‹`ŠÖ”‚ðŠÖ”“\‚è•t‚¯‚Ìˆê——‚É“o˜^‚·‚é‚±‚Æ‚ª‚Å‚«‚Ü‚·B_x000d__x000a_Maximized 2 2 4 2" xfId="25901"/>
    <cellStyle name="oft Excel]_x000d__x000a_Comment=open=/f ‚ðŽw’è‚·‚é‚ÆAƒ†[ƒU[’è‹`ŠÖ”‚ðŠÖ”“\‚è•t‚¯‚Ìˆê——‚É“o˜^‚·‚é‚±‚Æ‚ª‚Å‚«‚Ü‚·B_x000d__x000a_Maximized 2 2 4 2 2" xfId="25902"/>
    <cellStyle name="oft Excel]_x000d__x000a_Comment=open=/f ‚ðŽw’è‚·‚é‚ÆAƒ†[ƒU[’è‹`ŠÖ”‚ðŠÖ”“\‚è•t‚¯‚Ìˆê——‚É“o˜^‚·‚é‚±‚Æ‚ª‚Å‚«‚Ü‚·B_x000d__x000a_Maximized 2 2 4 3" xfId="25903"/>
    <cellStyle name="oft Excel]_x000d__x000a_Comment=open=/f ‚ðŽw’è‚·‚é‚ÆAƒ†[ƒU[’è‹`ŠÖ”‚ðŠÖ”“\‚è•t‚¯‚Ìˆê——‚É“o˜^‚·‚é‚±‚Æ‚ª‚Å‚«‚Ü‚·B_x000d__x000a_Maximized 2 2 5" xfId="25904"/>
    <cellStyle name="oft Excel]_x000d__x000a_Comment=open=/f ‚ðŽw’è‚·‚é‚ÆAƒ†[ƒU[’è‹`ŠÖ”‚ðŠÖ”“\‚è•t‚¯‚Ìˆê——‚É“o˜^‚·‚é‚±‚Æ‚ª‚Å‚«‚Ü‚·B_x000d__x000a_Maximized 2 2 5 2" xfId="25905"/>
    <cellStyle name="oft Excel]_x000d__x000a_Comment=open=/f ‚ðŽw’è‚·‚é‚ÆAƒ†[ƒU[’è‹`ŠÖ”‚ðŠÖ”“\‚è•t‚¯‚Ìˆê——‚É“o˜^‚·‚é‚±‚Æ‚ª‚Å‚«‚Ü‚·B_x000d__x000a_Maximized 2 2 6" xfId="25906"/>
    <cellStyle name="oft Excel]_x000d__x000a_Comment=open=/f ‚ðŽw’è‚·‚é‚ÆAƒ†[ƒU[’è‹`ŠÖ”‚ðŠÖ”“\‚è•t‚¯‚Ìˆê——‚É“o˜^‚·‚é‚±‚Æ‚ª‚Å‚«‚Ü‚·B_x000d__x000a_Maximized 2 3" xfId="25907"/>
    <cellStyle name="oft Excel]_x000d__x000a_Comment=open=/f ‚ðŽw’è‚·‚é‚ÆAƒ†[ƒU[’è‹`ŠÖ”‚ðŠÖ”“\‚è•t‚¯‚Ìˆê——‚É“o˜^‚·‚é‚±‚Æ‚ª‚Å‚«‚Ü‚·B_x000d__x000a_Maximized 2 3 2" xfId="25908"/>
    <cellStyle name="oft Excel]_x000d__x000a_Comment=open=/f ‚ðŽw’è‚·‚é‚ÆAƒ†[ƒU[’è‹`ŠÖ”‚ðŠÖ”“\‚è•t‚¯‚Ìˆê——‚É“o˜^‚·‚é‚±‚Æ‚ª‚Å‚«‚Ü‚·B_x000d__x000a_Maximized 2 3 2 2" xfId="25909"/>
    <cellStyle name="oft Excel]_x000d__x000a_Comment=open=/f ‚ðŽw’è‚·‚é‚ÆAƒ†[ƒU[’è‹`ŠÖ”‚ðŠÖ”“\‚è•t‚¯‚Ìˆê——‚É“o˜^‚·‚é‚±‚Æ‚ª‚Å‚«‚Ü‚·B_x000d__x000a_Maximized 2 3 2 2 2" xfId="25910"/>
    <cellStyle name="oft Excel]_x000d__x000a_Comment=open=/f ‚ðŽw’è‚·‚é‚ÆAƒ†[ƒU[’è‹`ŠÖ”‚ðŠÖ”“\‚è•t‚¯‚Ìˆê——‚É“o˜^‚·‚é‚±‚Æ‚ª‚Å‚«‚Ü‚·B_x000d__x000a_Maximized 2 3 2 2 2 2" xfId="25911"/>
    <cellStyle name="oft Excel]_x000d__x000a_Comment=open=/f ‚ðŽw’è‚·‚é‚ÆAƒ†[ƒU[’è‹`ŠÖ”‚ðŠÖ”“\‚è•t‚¯‚Ìˆê——‚É“o˜^‚·‚é‚±‚Æ‚ª‚Å‚«‚Ü‚·B_x000d__x000a_Maximized 2 3 2 2 3" xfId="25912"/>
    <cellStyle name="oft Excel]_x000d__x000a_Comment=open=/f ‚ðŽw’è‚·‚é‚ÆAƒ†[ƒU[’è‹`ŠÖ”‚ðŠÖ”“\‚è•t‚¯‚Ìˆê——‚É“o˜^‚·‚é‚±‚Æ‚ª‚Å‚«‚Ü‚·B_x000d__x000a_Maximized 2 3 2 3" xfId="25913"/>
    <cellStyle name="oft Excel]_x000d__x000a_Comment=open=/f ‚ðŽw’è‚·‚é‚ÆAƒ†[ƒU[’è‹`ŠÖ”‚ðŠÖ”“\‚è•t‚¯‚Ìˆê——‚É“o˜^‚·‚é‚±‚Æ‚ª‚Å‚«‚Ü‚·B_x000d__x000a_Maximized 2 3 2 3 2" xfId="25914"/>
    <cellStyle name="oft Excel]_x000d__x000a_Comment=open=/f ‚ðŽw’è‚·‚é‚ÆAƒ†[ƒU[’è‹`ŠÖ”‚ðŠÖ”“\‚è•t‚¯‚Ìˆê——‚É“o˜^‚·‚é‚±‚Æ‚ª‚Å‚«‚Ü‚·B_x000d__x000a_Maximized 2 3 2 4" xfId="25915"/>
    <cellStyle name="oft Excel]_x000d__x000a_Comment=open=/f ‚ðŽw’è‚·‚é‚ÆAƒ†[ƒU[’è‹`ŠÖ”‚ðŠÖ”“\‚è•t‚¯‚Ìˆê——‚É“o˜^‚·‚é‚±‚Æ‚ª‚Å‚«‚Ü‚·B_x000d__x000a_Maximized 2 3 3" xfId="25916"/>
    <cellStyle name="oft Excel]_x000d__x000a_Comment=open=/f ‚ðŽw’è‚·‚é‚ÆAƒ†[ƒU[’è‹`ŠÖ”‚ðŠÖ”“\‚è•t‚¯‚Ìˆê——‚É“o˜^‚·‚é‚±‚Æ‚ª‚Å‚«‚Ü‚·B_x000d__x000a_Maximized 2 3 3 2" xfId="25917"/>
    <cellStyle name="oft Excel]_x000d__x000a_Comment=open=/f ‚ðŽw’è‚·‚é‚ÆAƒ†[ƒU[’è‹`ŠÖ”‚ðŠÖ”“\‚è•t‚¯‚Ìˆê——‚É“o˜^‚·‚é‚±‚Æ‚ª‚Å‚«‚Ü‚·B_x000d__x000a_Maximized 2 3 3 2 2" xfId="25918"/>
    <cellStyle name="oft Excel]_x000d__x000a_Comment=open=/f ‚ðŽw’è‚·‚é‚ÆAƒ†[ƒU[’è‹`ŠÖ”‚ðŠÖ”“\‚è•t‚¯‚Ìˆê——‚É“o˜^‚·‚é‚±‚Æ‚ª‚Å‚«‚Ü‚·B_x000d__x000a_Maximized 2 3 3 2 2 2" xfId="25919"/>
    <cellStyle name="oft Excel]_x000d__x000a_Comment=open=/f ‚ðŽw’è‚·‚é‚ÆAƒ†[ƒU[’è‹`ŠÖ”‚ðŠÖ”“\‚è•t‚¯‚Ìˆê——‚É“o˜^‚·‚é‚±‚Æ‚ª‚Å‚«‚Ü‚·B_x000d__x000a_Maximized 2 3 3 2 3" xfId="25920"/>
    <cellStyle name="oft Excel]_x000d__x000a_Comment=open=/f ‚ðŽw’è‚·‚é‚ÆAƒ†[ƒU[’è‹`ŠÖ”‚ðŠÖ”“\‚è•t‚¯‚Ìˆê——‚É“o˜^‚·‚é‚±‚Æ‚ª‚Å‚«‚Ü‚·B_x000d__x000a_Maximized 2 3 3 3" xfId="25921"/>
    <cellStyle name="oft Excel]_x000d__x000a_Comment=open=/f ‚ðŽw’è‚·‚é‚ÆAƒ†[ƒU[’è‹`ŠÖ”‚ðŠÖ”“\‚è•t‚¯‚Ìˆê——‚É“o˜^‚·‚é‚±‚Æ‚ª‚Å‚«‚Ü‚·B_x000d__x000a_Maximized 2 3 3 3 2" xfId="25922"/>
    <cellStyle name="oft Excel]_x000d__x000a_Comment=open=/f ‚ðŽw’è‚·‚é‚ÆAƒ†[ƒU[’è‹`ŠÖ”‚ðŠÖ”“\‚è•t‚¯‚Ìˆê——‚É“o˜^‚·‚é‚±‚Æ‚ª‚Å‚«‚Ü‚·B_x000d__x000a_Maximized 2 3 3 4" xfId="25923"/>
    <cellStyle name="oft Excel]_x000d__x000a_Comment=open=/f ‚ðŽw’è‚·‚é‚ÆAƒ†[ƒU[’è‹`ŠÖ”‚ðŠÖ”“\‚è•t‚¯‚Ìˆê——‚É“o˜^‚·‚é‚±‚Æ‚ª‚Å‚«‚Ü‚·B_x000d__x000a_Maximized 2 3 4" xfId="25924"/>
    <cellStyle name="oft Excel]_x000d__x000a_Comment=open=/f ‚ðŽw’è‚·‚é‚ÆAƒ†[ƒU[’è‹`ŠÖ”‚ðŠÖ”“\‚è•t‚¯‚Ìˆê——‚É“o˜^‚·‚é‚±‚Æ‚ª‚Å‚«‚Ü‚·B_x000d__x000a_Maximized 2 3 4 2" xfId="25925"/>
    <cellStyle name="oft Excel]_x000d__x000a_Comment=open=/f ‚ðŽw’è‚·‚é‚ÆAƒ†[ƒU[’è‹`ŠÖ”‚ðŠÖ”“\‚è•t‚¯‚Ìˆê——‚É“o˜^‚·‚é‚±‚Æ‚ª‚Å‚«‚Ü‚·B_x000d__x000a_Maximized 2 3 4 2 2" xfId="25926"/>
    <cellStyle name="oft Excel]_x000d__x000a_Comment=open=/f ‚ðŽw’è‚·‚é‚ÆAƒ†[ƒU[’è‹`ŠÖ”‚ðŠÖ”“\‚è•t‚¯‚Ìˆê——‚É“o˜^‚·‚é‚±‚Æ‚ª‚Å‚«‚Ü‚·B_x000d__x000a_Maximized 2 3 4 3" xfId="25927"/>
    <cellStyle name="oft Excel]_x000d__x000a_Comment=open=/f ‚ðŽw’è‚·‚é‚ÆAƒ†[ƒU[’è‹`ŠÖ”‚ðŠÖ”“\‚è•t‚¯‚Ìˆê——‚É“o˜^‚·‚é‚±‚Æ‚ª‚Å‚«‚Ü‚·B_x000d__x000a_Maximized 2 3 5" xfId="25928"/>
    <cellStyle name="oft Excel]_x000d__x000a_Comment=open=/f ‚ðŽw’è‚·‚é‚ÆAƒ†[ƒU[’è‹`ŠÖ”‚ðŠÖ”“\‚è•t‚¯‚Ìˆê——‚É“o˜^‚·‚é‚±‚Æ‚ª‚Å‚«‚Ü‚·B_x000d__x000a_Maximized 2 3 5 2" xfId="25929"/>
    <cellStyle name="oft Excel]_x000d__x000a_Comment=open=/f ‚ðŽw’è‚·‚é‚ÆAƒ†[ƒU[’è‹`ŠÖ”‚ðŠÖ”“\‚è•t‚¯‚Ìˆê——‚É“o˜^‚·‚é‚±‚Æ‚ª‚Å‚«‚Ü‚·B_x000d__x000a_Maximized 2 3 6" xfId="25930"/>
    <cellStyle name="oft Excel]_x000d__x000a_Comment=open=/f ‚ðŽw’è‚·‚é‚ÆAƒ†[ƒU[’è‹`ŠÖ”‚ðŠÖ”“\‚è•t‚¯‚Ìˆê——‚É“o˜^‚·‚é‚±‚Æ‚ª‚Å‚«‚Ü‚·B_x000d__x000a_Maximized 2 4" xfId="25931"/>
    <cellStyle name="oft Excel]_x000d__x000a_Comment=open=/f ‚ðŽw’è‚·‚é‚ÆAƒ†[ƒU[’è‹`ŠÖ”‚ðŠÖ”“\‚è•t‚¯‚Ìˆê——‚É“o˜^‚·‚é‚±‚Æ‚ª‚Å‚«‚Ü‚·B_x000d__x000a_Maximized 2 4 2" xfId="25932"/>
    <cellStyle name="oft Excel]_x000d__x000a_Comment=open=/f ‚ðŽw’è‚·‚é‚ÆAƒ†[ƒU[’è‹`ŠÖ”‚ðŠÖ”“\‚è•t‚¯‚Ìˆê——‚É“o˜^‚·‚é‚±‚Æ‚ª‚Å‚«‚Ü‚·B_x000d__x000a_Maximized 2 4 2 2" xfId="25933"/>
    <cellStyle name="oft Excel]_x000d__x000a_Comment=open=/f ‚ðŽw’è‚·‚é‚ÆAƒ†[ƒU[’è‹`ŠÖ”‚ðŠÖ”“\‚è•t‚¯‚Ìˆê——‚É“o˜^‚·‚é‚±‚Æ‚ª‚Å‚«‚Ü‚·B_x000d__x000a_Maximized 2 4 2 2 2" xfId="25934"/>
    <cellStyle name="oft Excel]_x000d__x000a_Comment=open=/f ‚ðŽw’è‚·‚é‚ÆAƒ†[ƒU[’è‹`ŠÖ”‚ðŠÖ”“\‚è•t‚¯‚Ìˆê——‚É“o˜^‚·‚é‚±‚Æ‚ª‚Å‚«‚Ü‚·B_x000d__x000a_Maximized 2 4 2 2 2 2" xfId="25935"/>
    <cellStyle name="oft Excel]_x000d__x000a_Comment=open=/f ‚ðŽw’è‚·‚é‚ÆAƒ†[ƒU[’è‹`ŠÖ”‚ðŠÖ”“\‚è•t‚¯‚Ìˆê——‚É“o˜^‚·‚é‚±‚Æ‚ª‚Å‚«‚Ü‚·B_x000d__x000a_Maximized 2 4 2 2 3" xfId="25936"/>
    <cellStyle name="oft Excel]_x000d__x000a_Comment=open=/f ‚ðŽw’è‚·‚é‚ÆAƒ†[ƒU[’è‹`ŠÖ”‚ðŠÖ”“\‚è•t‚¯‚Ìˆê——‚É“o˜^‚·‚é‚±‚Æ‚ª‚Å‚«‚Ü‚·B_x000d__x000a_Maximized 2 4 2 3" xfId="25937"/>
    <cellStyle name="oft Excel]_x000d__x000a_Comment=open=/f ‚ðŽw’è‚·‚é‚ÆAƒ†[ƒU[’è‹`ŠÖ”‚ðŠÖ”“\‚è•t‚¯‚Ìˆê——‚É“o˜^‚·‚é‚±‚Æ‚ª‚Å‚«‚Ü‚·B_x000d__x000a_Maximized 2 4 2 3 2" xfId="25938"/>
    <cellStyle name="oft Excel]_x000d__x000a_Comment=open=/f ‚ðŽw’è‚·‚é‚ÆAƒ†[ƒU[’è‹`ŠÖ”‚ðŠÖ”“\‚è•t‚¯‚Ìˆê——‚É“o˜^‚·‚é‚±‚Æ‚ª‚Å‚«‚Ü‚·B_x000d__x000a_Maximized 2 4 2 4" xfId="25939"/>
    <cellStyle name="oft Excel]_x000d__x000a_Comment=open=/f ‚ðŽw’è‚·‚é‚ÆAƒ†[ƒU[’è‹`ŠÖ”‚ðŠÖ”“\‚è•t‚¯‚Ìˆê——‚É“o˜^‚·‚é‚±‚Æ‚ª‚Å‚«‚Ü‚·B_x000d__x000a_Maximized 2 4 3" xfId="25940"/>
    <cellStyle name="oft Excel]_x000d__x000a_Comment=open=/f ‚ðŽw’è‚·‚é‚ÆAƒ†[ƒU[’è‹`ŠÖ”‚ðŠÖ”“\‚è•t‚¯‚Ìˆê——‚É“o˜^‚·‚é‚±‚Æ‚ª‚Å‚«‚Ü‚·B_x000d__x000a_Maximized 2 4 3 2" xfId="25941"/>
    <cellStyle name="oft Excel]_x000d__x000a_Comment=open=/f ‚ðŽw’è‚·‚é‚ÆAƒ†[ƒU[’è‹`ŠÖ”‚ðŠÖ”“\‚è•t‚¯‚Ìˆê——‚É“o˜^‚·‚é‚±‚Æ‚ª‚Å‚«‚Ü‚·B_x000d__x000a_Maximized 2 4 3 2 2" xfId="25942"/>
    <cellStyle name="oft Excel]_x000d__x000a_Comment=open=/f ‚ðŽw’è‚·‚é‚ÆAƒ†[ƒU[’è‹`ŠÖ”‚ðŠÖ”“\‚è•t‚¯‚Ìˆê——‚É“o˜^‚·‚é‚±‚Æ‚ª‚Å‚«‚Ü‚·B_x000d__x000a_Maximized 2 4 3 2 2 2" xfId="25943"/>
    <cellStyle name="oft Excel]_x000d__x000a_Comment=open=/f ‚ðŽw’è‚·‚é‚ÆAƒ†[ƒU[’è‹`ŠÖ”‚ðŠÖ”“\‚è•t‚¯‚Ìˆê——‚É“o˜^‚·‚é‚±‚Æ‚ª‚Å‚«‚Ü‚·B_x000d__x000a_Maximized 2 4 3 2 3" xfId="25944"/>
    <cellStyle name="oft Excel]_x000d__x000a_Comment=open=/f ‚ðŽw’è‚·‚é‚ÆAƒ†[ƒU[’è‹`ŠÖ”‚ðŠÖ”“\‚è•t‚¯‚Ìˆê——‚É“o˜^‚·‚é‚±‚Æ‚ª‚Å‚«‚Ü‚·B_x000d__x000a_Maximized 2 4 3 3" xfId="25945"/>
    <cellStyle name="oft Excel]_x000d__x000a_Comment=open=/f ‚ðŽw’è‚·‚é‚ÆAƒ†[ƒU[’è‹`ŠÖ”‚ðŠÖ”“\‚è•t‚¯‚Ìˆê——‚É“o˜^‚·‚é‚±‚Æ‚ª‚Å‚«‚Ü‚·B_x000d__x000a_Maximized 2 4 3 3 2" xfId="25946"/>
    <cellStyle name="oft Excel]_x000d__x000a_Comment=open=/f ‚ðŽw’è‚·‚é‚ÆAƒ†[ƒU[’è‹`ŠÖ”‚ðŠÖ”“\‚è•t‚¯‚Ìˆê——‚É“o˜^‚·‚é‚±‚Æ‚ª‚Å‚«‚Ü‚·B_x000d__x000a_Maximized 2 4 3 4" xfId="25947"/>
    <cellStyle name="oft Excel]_x000d__x000a_Comment=open=/f ‚ðŽw’è‚·‚é‚ÆAƒ†[ƒU[’è‹`ŠÖ”‚ðŠÖ”“\‚è•t‚¯‚Ìˆê——‚É“o˜^‚·‚é‚±‚Æ‚ª‚Å‚«‚Ü‚·B_x000d__x000a_Maximized 2 4 4" xfId="25948"/>
    <cellStyle name="oft Excel]_x000d__x000a_Comment=open=/f ‚ðŽw’è‚·‚é‚ÆAƒ†[ƒU[’è‹`ŠÖ”‚ðŠÖ”“\‚è•t‚¯‚Ìˆê——‚É“o˜^‚·‚é‚±‚Æ‚ª‚Å‚«‚Ü‚·B_x000d__x000a_Maximized 2 4 4 2" xfId="25949"/>
    <cellStyle name="oft Excel]_x000d__x000a_Comment=open=/f ‚ðŽw’è‚·‚é‚ÆAƒ†[ƒU[’è‹`ŠÖ”‚ðŠÖ”“\‚è•t‚¯‚Ìˆê——‚É“o˜^‚·‚é‚±‚Æ‚ª‚Å‚«‚Ü‚·B_x000d__x000a_Maximized 2 4 4 2 2" xfId="25950"/>
    <cellStyle name="oft Excel]_x000d__x000a_Comment=open=/f ‚ðŽw’è‚·‚é‚ÆAƒ†[ƒU[’è‹`ŠÖ”‚ðŠÖ”“\‚è•t‚¯‚Ìˆê——‚É“o˜^‚·‚é‚±‚Æ‚ª‚Å‚«‚Ü‚·B_x000d__x000a_Maximized 2 4 4 3" xfId="25951"/>
    <cellStyle name="oft Excel]_x000d__x000a_Comment=open=/f ‚ðŽw’è‚·‚é‚ÆAƒ†[ƒU[’è‹`ŠÖ”‚ðŠÖ”“\‚è•t‚¯‚Ìˆê——‚É“o˜^‚·‚é‚±‚Æ‚ª‚Å‚«‚Ü‚·B_x000d__x000a_Maximized 2 4 5" xfId="25952"/>
    <cellStyle name="oft Excel]_x000d__x000a_Comment=open=/f ‚ðŽw’è‚·‚é‚ÆAƒ†[ƒU[’è‹`ŠÖ”‚ðŠÖ”“\‚è•t‚¯‚Ìˆê——‚É“o˜^‚·‚é‚±‚Æ‚ª‚Å‚«‚Ü‚·B_x000d__x000a_Maximized 2 4 5 2" xfId="25953"/>
    <cellStyle name="oft Excel]_x000d__x000a_Comment=open=/f ‚ðŽw’è‚·‚é‚ÆAƒ†[ƒU[’è‹`ŠÖ”‚ðŠÖ”“\‚è•t‚¯‚Ìˆê——‚É“o˜^‚·‚é‚±‚Æ‚ª‚Å‚«‚Ü‚·B_x000d__x000a_Maximized 2 4 6" xfId="25954"/>
    <cellStyle name="oft Excel]_x000d__x000a_Comment=open=/f ‚ðŽw’è‚·‚é‚ÆAƒ†[ƒU[’è‹`ŠÖ”‚ðŠÖ”“\‚è•t‚¯‚Ìˆê——‚É“o˜^‚·‚é‚±‚Æ‚ª‚Å‚«‚Ü‚·B_x000d__x000a_Maximized 2 5" xfId="25955"/>
    <cellStyle name="oft Excel]_x000d__x000a_Comment=open=/f ‚ðŽw’è‚·‚é‚ÆAƒ†[ƒU[’è‹`ŠÖ”‚ðŠÖ”“\‚è•t‚¯‚Ìˆê——‚É“o˜^‚·‚é‚±‚Æ‚ª‚Å‚«‚Ü‚·B_x000d__x000a_Maximized 2 6" xfId="25956"/>
    <cellStyle name="oft Excel]_x000d__x000a_Comment=open=/f ‚ðŽw’è‚·‚é‚ÆAƒ†[ƒU[’è‹`ŠÖ”‚ðŠÖ”“\‚è•t‚¯‚Ìˆê——‚É“o˜^‚·‚é‚±‚Æ‚ª‚Å‚«‚Ü‚·B_x000d__x000a_Maximized 2 6 2" xfId="25957"/>
    <cellStyle name="oft Excel]_x000d__x000a_Comment=open=/f ‚ðŽw’è‚·‚é‚ÆAƒ†[ƒU[’è‹`ŠÖ”‚ðŠÖ”“\‚è•t‚¯‚Ìˆê——‚É“o˜^‚·‚é‚±‚Æ‚ª‚Å‚«‚Ü‚·B_x000d__x000a_Maximized 2 6 2 2" xfId="25958"/>
    <cellStyle name="oft Excel]_x000d__x000a_Comment=open=/f ‚ðŽw’è‚·‚é‚ÆAƒ†[ƒU[’è‹`ŠÖ”‚ðŠÖ”“\‚è•t‚¯‚Ìˆê——‚É“o˜^‚·‚é‚±‚Æ‚ª‚Å‚«‚Ü‚·B_x000d__x000a_Maximized 2 6 2 2 2" xfId="25959"/>
    <cellStyle name="oft Excel]_x000d__x000a_Comment=open=/f ‚ðŽw’è‚·‚é‚ÆAƒ†[ƒU[’è‹`ŠÖ”‚ðŠÖ”“\‚è•t‚¯‚Ìˆê——‚É“o˜^‚·‚é‚±‚Æ‚ª‚Å‚«‚Ü‚·B_x000d__x000a_Maximized 2 6 2 3" xfId="25960"/>
    <cellStyle name="oft Excel]_x000d__x000a_Comment=open=/f ‚ðŽw’è‚·‚é‚ÆAƒ†[ƒU[’è‹`ŠÖ”‚ðŠÖ”“\‚è•t‚¯‚Ìˆê——‚É“o˜^‚·‚é‚±‚Æ‚ª‚Å‚«‚Ü‚·B_x000d__x000a_Maximized 2 6 3" xfId="25961"/>
    <cellStyle name="oft Excel]_x000d__x000a_Comment=open=/f ‚ðŽw’è‚·‚é‚ÆAƒ†[ƒU[’è‹`ŠÖ”‚ðŠÖ”“\‚è•t‚¯‚Ìˆê——‚É“o˜^‚·‚é‚±‚Æ‚ª‚Å‚«‚Ü‚·B_x000d__x000a_Maximized 2 6 3 2" xfId="25962"/>
    <cellStyle name="oft Excel]_x000d__x000a_Comment=open=/f ‚ðŽw’è‚·‚é‚ÆAƒ†[ƒU[’è‹`ŠÖ”‚ðŠÖ”“\‚è•t‚¯‚Ìˆê——‚É“o˜^‚·‚é‚±‚Æ‚ª‚Å‚«‚Ü‚·B_x000d__x000a_Maximized 2 6 4" xfId="25963"/>
    <cellStyle name="oft Excel]_x000d__x000a_Comment=open=/f ‚ðŽw’è‚·‚é‚ÆAƒ†[ƒU[’è‹`ŠÖ”‚ðŠÖ”“\‚è•t‚¯‚Ìˆê——‚É“o˜^‚·‚é‚±‚Æ‚ª‚Å‚«‚Ü‚·B_x000d__x000a_Maximized 2 7" xfId="25964"/>
    <cellStyle name="oft Excel]_x000d__x000a_Comment=open=/f ‚ðŽw’è‚·‚é‚ÆAƒ†[ƒU[’è‹`ŠÖ”‚ðŠÖ”“\‚è•t‚¯‚Ìˆê——‚É“o˜^‚·‚é‚±‚Æ‚ª‚Å‚«‚Ü‚·B_x000d__x000a_Maximized 2 7 2" xfId="25965"/>
    <cellStyle name="oft Excel]_x000d__x000a_Comment=open=/f ‚ðŽw’è‚·‚é‚ÆAƒ†[ƒU[’è‹`ŠÖ”‚ðŠÖ”“\‚è•t‚¯‚Ìˆê——‚É“o˜^‚·‚é‚±‚Æ‚ª‚Å‚«‚Ü‚·B_x000d__x000a_Maximized 2 7 2 2" xfId="25966"/>
    <cellStyle name="oft Excel]_x000d__x000a_Comment=open=/f ‚ðŽw’è‚·‚é‚ÆAƒ†[ƒU[’è‹`ŠÖ”‚ðŠÖ”“\‚è•t‚¯‚Ìˆê——‚É“o˜^‚·‚é‚±‚Æ‚ª‚Å‚«‚Ü‚·B_x000d__x000a_Maximized 2 7 2 2 2" xfId="25967"/>
    <cellStyle name="oft Excel]_x000d__x000a_Comment=open=/f ‚ðŽw’è‚·‚é‚ÆAƒ†[ƒU[’è‹`ŠÖ”‚ðŠÖ”“\‚è•t‚¯‚Ìˆê——‚É“o˜^‚·‚é‚±‚Æ‚ª‚Å‚«‚Ü‚·B_x000d__x000a_Maximized 2 7 2 3" xfId="25968"/>
    <cellStyle name="oft Excel]_x000d__x000a_Comment=open=/f ‚ðŽw’è‚·‚é‚ÆAƒ†[ƒU[’è‹`ŠÖ”‚ðŠÖ”“\‚è•t‚¯‚Ìˆê——‚É“o˜^‚·‚é‚±‚Æ‚ª‚Å‚«‚Ü‚·B_x000d__x000a_Maximized 2 7 3" xfId="25969"/>
    <cellStyle name="oft Excel]_x000d__x000a_Comment=open=/f ‚ðŽw’è‚·‚é‚ÆAƒ†[ƒU[’è‹`ŠÖ”‚ðŠÖ”“\‚è•t‚¯‚Ìˆê——‚É“o˜^‚·‚é‚±‚Æ‚ª‚Å‚«‚Ü‚·B_x000d__x000a_Maximized 2 7 3 2" xfId="25970"/>
    <cellStyle name="oft Excel]_x000d__x000a_Comment=open=/f ‚ðŽw’è‚·‚é‚ÆAƒ†[ƒU[’è‹`ŠÖ”‚ðŠÖ”“\‚è•t‚¯‚Ìˆê——‚É“o˜^‚·‚é‚±‚Æ‚ª‚Å‚«‚Ü‚·B_x000d__x000a_Maximized 2 7 4" xfId="25971"/>
    <cellStyle name="oft Excel]_x000d__x000a_Comment=open=/f ‚ðŽw’è‚·‚é‚ÆAƒ†[ƒU[’è‹`ŠÖ”‚ðŠÖ”“\‚è•t‚¯‚Ìˆê——‚É“o˜^‚·‚é‚±‚Æ‚ª‚Å‚«‚Ü‚·B_x000d__x000a_Maximized 2 8" xfId="25972"/>
    <cellStyle name="oft Excel]_x000d__x000a_Comment=open=/f ‚ðŽw’è‚·‚é‚ÆAƒ†[ƒU[’è‹`ŠÖ”‚ðŠÖ”“\‚è•t‚¯‚Ìˆê——‚É“o˜^‚·‚é‚±‚Æ‚ª‚Å‚«‚Ü‚·B_x000d__x000a_Maximized 2 8 2" xfId="25973"/>
    <cellStyle name="oft Excel]_x000d__x000a_Comment=open=/f ‚ðŽw’è‚·‚é‚ÆAƒ†[ƒU[’è‹`ŠÖ”‚ðŠÖ”“\‚è•t‚¯‚Ìˆê——‚É“o˜^‚·‚é‚±‚Æ‚ª‚Å‚«‚Ü‚·B_x000d__x000a_Maximized 2 8 2 2" xfId="25974"/>
    <cellStyle name="oft Excel]_x000d__x000a_Comment=open=/f ‚ðŽw’è‚·‚é‚ÆAƒ†[ƒU[’è‹`ŠÖ”‚ðŠÖ”“\‚è•t‚¯‚Ìˆê——‚É“o˜^‚·‚é‚±‚Æ‚ª‚Å‚«‚Ü‚·B_x000d__x000a_Maximized 2 8 3" xfId="25975"/>
    <cellStyle name="oft Excel]_x000d__x000a_Comment=open=/f ‚ðŽw’è‚·‚é‚ÆAƒ†[ƒU[’è‹`ŠÖ”‚ðŠÖ”“\‚è•t‚¯‚Ìˆê——‚É“o˜^‚·‚é‚±‚Æ‚ª‚Å‚«‚Ü‚·B_x000d__x000a_Maximized 2 9" xfId="25976"/>
    <cellStyle name="oft Excel]_x000d__x000a_Comment=open=/f ‚ðŽw’è‚·‚é‚ÆAƒ†[ƒU[’è‹`ŠÖ”‚ðŠÖ”“\‚è•t‚¯‚Ìˆê——‚É“o˜^‚·‚é‚±‚Æ‚ª‚Å‚«‚Ü‚·B_x000d__x000a_Maximized 2 9 2" xfId="25977"/>
    <cellStyle name="oft Excel]_x000d__x000a_Comment=open=/f ‚ðŽw’è‚·‚é‚ÆAƒ†[ƒU[’è‹`ŠÖ”‚ðŠÖ”“\‚è•t‚¯‚Ìˆê——‚É“o˜^‚·‚é‚±‚Æ‚ª‚Å‚«‚Ü‚·B_x000d__x000a_Maximized 2 9 2 2" xfId="25978"/>
    <cellStyle name="oft Excel]_x000d__x000a_Comment=open=/f ‚ðŽw’è‚·‚é‚ÆAƒ†[ƒU[’è‹`ŠÖ”‚ðŠÖ”“\‚è•t‚¯‚Ìˆê——‚É“o˜^‚·‚é‚±‚Æ‚ª‚Å‚«‚Ü‚·B_x000d__x000a_Maximized 2 9 3" xfId="25979"/>
    <cellStyle name="oft Excel]_x000d__x000a_Comment=open=/f ‚ðŽw’è‚·‚é‚ÆAƒ†[ƒU[’è‹`ŠÖ”‚ðŠÖ”“\‚è•t‚¯‚Ìˆê——‚É“o˜^‚·‚é‚±‚Æ‚ª‚Å‚«‚Ü‚·B_x000d__x000a_Maximized 3" xfId="2052"/>
    <cellStyle name="oft Excel]_x000d__x000a_Comment=open=/f ‚ðŽw’è‚·‚é‚ÆAƒ†[ƒU[’è‹`ŠÖ”‚ðŠÖ”“\‚è•t‚¯‚Ìˆê——‚É“o˜^‚·‚é‚±‚Æ‚ª‚Å‚«‚Ü‚·B_x000d__x000a_Maximized 3 10" xfId="25980"/>
    <cellStyle name="oft Excel]_x000d__x000a_Comment=open=/f ‚ðŽw’è‚·‚é‚ÆAƒ†[ƒU[’è‹`ŠÖ”‚ðŠÖ”“\‚è•t‚¯‚Ìˆê——‚É“o˜^‚·‚é‚±‚Æ‚ª‚Å‚«‚Ü‚·B_x000d__x000a_Maximized 3 10 2" xfId="25981"/>
    <cellStyle name="oft Excel]_x000d__x000a_Comment=open=/f ‚ðŽw’è‚·‚é‚ÆAƒ†[ƒU[’è‹`ŠÖ”‚ðŠÖ”“\‚è•t‚¯‚Ìˆê——‚É“o˜^‚·‚é‚±‚Æ‚ª‚Å‚«‚Ü‚·B_x000d__x000a_Maximized 3 11" xfId="25982"/>
    <cellStyle name="oft Excel]_x000d__x000a_Comment=open=/f ‚ðŽw’è‚·‚é‚ÆAƒ†[ƒU[’è‹`ŠÖ”‚ðŠÖ”“\‚è•t‚¯‚Ìˆê——‚É“o˜^‚·‚é‚±‚Æ‚ª‚Å‚«‚Ü‚·B_x000d__x000a_Maximized 3 11 2" xfId="25983"/>
    <cellStyle name="oft Excel]_x000d__x000a_Comment=open=/f ‚ðŽw’è‚·‚é‚ÆAƒ†[ƒU[’è‹`ŠÖ”‚ðŠÖ”“\‚è•t‚¯‚Ìˆê——‚É“o˜^‚·‚é‚±‚Æ‚ª‚Å‚«‚Ü‚·B_x000d__x000a_Maximized 3 12" xfId="25984"/>
    <cellStyle name="oft Excel]_x000d__x000a_Comment=open=/f ‚ðŽw’è‚·‚é‚ÆAƒ†[ƒU[’è‹`ŠÖ”‚ðŠÖ”“\‚è•t‚¯‚Ìˆê——‚É“o˜^‚·‚é‚±‚Æ‚ª‚Å‚«‚Ü‚·B_x000d__x000a_Maximized 3 2" xfId="25985"/>
    <cellStyle name="oft Excel]_x000d__x000a_Comment=open=/f ‚ðŽw’è‚·‚é‚ÆAƒ†[ƒU[’è‹`ŠÖ”‚ðŠÖ”“\‚è•t‚¯‚Ìˆê——‚É“o˜^‚·‚é‚±‚Æ‚ª‚Å‚«‚Ü‚·B_x000d__x000a_Maximized 3 2 2" xfId="25986"/>
    <cellStyle name="oft Excel]_x000d__x000a_Comment=open=/f ‚ðŽw’è‚·‚é‚ÆAƒ†[ƒU[’è‹`ŠÖ”‚ðŠÖ”“\‚è•t‚¯‚Ìˆê——‚É“o˜^‚·‚é‚±‚Æ‚ª‚Å‚«‚Ü‚·B_x000d__x000a_Maximized 3 2 2 2" xfId="25987"/>
    <cellStyle name="oft Excel]_x000d__x000a_Comment=open=/f ‚ðŽw’è‚·‚é‚ÆAƒ†[ƒU[’è‹`ŠÖ”‚ðŠÖ”“\‚è•t‚¯‚Ìˆê——‚É“o˜^‚·‚é‚±‚Æ‚ª‚Å‚«‚Ü‚·B_x000d__x000a_Maximized 3 2 2 2 2" xfId="25988"/>
    <cellStyle name="oft Excel]_x000d__x000a_Comment=open=/f ‚ðŽw’è‚·‚é‚ÆAƒ†[ƒU[’è‹`ŠÖ”‚ðŠÖ”“\‚è•t‚¯‚Ìˆê——‚É“o˜^‚·‚é‚±‚Æ‚ª‚Å‚«‚Ü‚·B_x000d__x000a_Maximized 3 2 2 2 2 2" xfId="25989"/>
    <cellStyle name="oft Excel]_x000d__x000a_Comment=open=/f ‚ðŽw’è‚·‚é‚ÆAƒ†[ƒU[’è‹`ŠÖ”‚ðŠÖ”“\‚è•t‚¯‚Ìˆê——‚É“o˜^‚·‚é‚±‚Æ‚ª‚Å‚«‚Ü‚·B_x000d__x000a_Maximized 3 2 2 2 3" xfId="25990"/>
    <cellStyle name="oft Excel]_x000d__x000a_Comment=open=/f ‚ðŽw’è‚·‚é‚ÆAƒ†[ƒU[’è‹`ŠÖ”‚ðŠÖ”“\‚è•t‚¯‚Ìˆê——‚É“o˜^‚·‚é‚±‚Æ‚ª‚Å‚«‚Ü‚·B_x000d__x000a_Maximized 3 2 2 3" xfId="25991"/>
    <cellStyle name="oft Excel]_x000d__x000a_Comment=open=/f ‚ðŽw’è‚·‚é‚ÆAƒ†[ƒU[’è‹`ŠÖ”‚ðŠÖ”“\‚è•t‚¯‚Ìˆê——‚É“o˜^‚·‚é‚±‚Æ‚ª‚Å‚«‚Ü‚·B_x000d__x000a_Maximized 3 2 2 3 2" xfId="25992"/>
    <cellStyle name="oft Excel]_x000d__x000a_Comment=open=/f ‚ðŽw’è‚·‚é‚ÆAƒ†[ƒU[’è‹`ŠÖ”‚ðŠÖ”“\‚è•t‚¯‚Ìˆê——‚É“o˜^‚·‚é‚±‚Æ‚ª‚Å‚«‚Ü‚·B_x000d__x000a_Maximized 3 2 2 4" xfId="25993"/>
    <cellStyle name="oft Excel]_x000d__x000a_Comment=open=/f ‚ðŽw’è‚·‚é‚ÆAƒ†[ƒU[’è‹`ŠÖ”‚ðŠÖ”“\‚è•t‚¯‚Ìˆê——‚É“o˜^‚·‚é‚±‚Æ‚ª‚Å‚«‚Ü‚·B_x000d__x000a_Maximized 3 2 3" xfId="25994"/>
    <cellStyle name="oft Excel]_x000d__x000a_Comment=open=/f ‚ðŽw’è‚·‚é‚ÆAƒ†[ƒU[’è‹`ŠÖ”‚ðŠÖ”“\‚è•t‚¯‚Ìˆê——‚É“o˜^‚·‚é‚±‚Æ‚ª‚Å‚«‚Ü‚·B_x000d__x000a_Maximized 3 2 3 2" xfId="25995"/>
    <cellStyle name="oft Excel]_x000d__x000a_Comment=open=/f ‚ðŽw’è‚·‚é‚ÆAƒ†[ƒU[’è‹`ŠÖ”‚ðŠÖ”“\‚è•t‚¯‚Ìˆê——‚É“o˜^‚·‚é‚±‚Æ‚ª‚Å‚«‚Ü‚·B_x000d__x000a_Maximized 3 2 3 2 2" xfId="25996"/>
    <cellStyle name="oft Excel]_x000d__x000a_Comment=open=/f ‚ðŽw’è‚·‚é‚ÆAƒ†[ƒU[’è‹`ŠÖ”‚ðŠÖ”“\‚è•t‚¯‚Ìˆê——‚É“o˜^‚·‚é‚±‚Æ‚ª‚Å‚«‚Ü‚·B_x000d__x000a_Maximized 3 2 3 2 2 2" xfId="25997"/>
    <cellStyle name="oft Excel]_x000d__x000a_Comment=open=/f ‚ðŽw’è‚·‚é‚ÆAƒ†[ƒU[’è‹`ŠÖ”‚ðŠÖ”“\‚è•t‚¯‚Ìˆê——‚É“o˜^‚·‚é‚±‚Æ‚ª‚Å‚«‚Ü‚·B_x000d__x000a_Maximized 3 2 3 2 3" xfId="25998"/>
    <cellStyle name="oft Excel]_x000d__x000a_Comment=open=/f ‚ðŽw’è‚·‚é‚ÆAƒ†[ƒU[’è‹`ŠÖ”‚ðŠÖ”“\‚è•t‚¯‚Ìˆê——‚É“o˜^‚·‚é‚±‚Æ‚ª‚Å‚«‚Ü‚·B_x000d__x000a_Maximized 3 2 3 3" xfId="25999"/>
    <cellStyle name="oft Excel]_x000d__x000a_Comment=open=/f ‚ðŽw’è‚·‚é‚ÆAƒ†[ƒU[’è‹`ŠÖ”‚ðŠÖ”“\‚è•t‚¯‚Ìˆê——‚É“o˜^‚·‚é‚±‚Æ‚ª‚Å‚«‚Ü‚·B_x000d__x000a_Maximized 3 2 3 3 2" xfId="26000"/>
    <cellStyle name="oft Excel]_x000d__x000a_Comment=open=/f ‚ðŽw’è‚·‚é‚ÆAƒ†[ƒU[’è‹`ŠÖ”‚ðŠÖ”“\‚è•t‚¯‚Ìˆê——‚É“o˜^‚·‚é‚±‚Æ‚ª‚Å‚«‚Ü‚·B_x000d__x000a_Maximized 3 2 3 4" xfId="26001"/>
    <cellStyle name="oft Excel]_x000d__x000a_Comment=open=/f ‚ðŽw’è‚·‚é‚ÆAƒ†[ƒU[’è‹`ŠÖ”‚ðŠÖ”“\‚è•t‚¯‚Ìˆê——‚É“o˜^‚·‚é‚±‚Æ‚ª‚Å‚«‚Ü‚·B_x000d__x000a_Maximized 3 2 4" xfId="26002"/>
    <cellStyle name="oft Excel]_x000d__x000a_Comment=open=/f ‚ðŽw’è‚·‚é‚ÆAƒ†[ƒU[’è‹`ŠÖ”‚ðŠÖ”“\‚è•t‚¯‚Ìˆê——‚É“o˜^‚·‚é‚±‚Æ‚ª‚Å‚«‚Ü‚·B_x000d__x000a_Maximized 3 2 4 2" xfId="26003"/>
    <cellStyle name="oft Excel]_x000d__x000a_Comment=open=/f ‚ðŽw’è‚·‚é‚ÆAƒ†[ƒU[’è‹`ŠÖ”‚ðŠÖ”“\‚è•t‚¯‚Ìˆê——‚É“o˜^‚·‚é‚±‚Æ‚ª‚Å‚«‚Ü‚·B_x000d__x000a_Maximized 3 2 4 2 2" xfId="26004"/>
    <cellStyle name="oft Excel]_x000d__x000a_Comment=open=/f ‚ðŽw’è‚·‚é‚ÆAƒ†[ƒU[’è‹`ŠÖ”‚ðŠÖ”“\‚è•t‚¯‚Ìˆê——‚É“o˜^‚·‚é‚±‚Æ‚ª‚Å‚«‚Ü‚·B_x000d__x000a_Maximized 3 2 4 3" xfId="26005"/>
    <cellStyle name="oft Excel]_x000d__x000a_Comment=open=/f ‚ðŽw’è‚·‚é‚ÆAƒ†[ƒU[’è‹`ŠÖ”‚ðŠÖ”“\‚è•t‚¯‚Ìˆê——‚É“o˜^‚·‚é‚±‚Æ‚ª‚Å‚«‚Ü‚·B_x000d__x000a_Maximized 3 2 5" xfId="26006"/>
    <cellStyle name="oft Excel]_x000d__x000a_Comment=open=/f ‚ðŽw’è‚·‚é‚ÆAƒ†[ƒU[’è‹`ŠÖ”‚ðŠÖ”“\‚è•t‚¯‚Ìˆê——‚É“o˜^‚·‚é‚±‚Æ‚ª‚Å‚«‚Ü‚·B_x000d__x000a_Maximized 3 2 5 2" xfId="26007"/>
    <cellStyle name="oft Excel]_x000d__x000a_Comment=open=/f ‚ðŽw’è‚·‚é‚ÆAƒ†[ƒU[’è‹`ŠÖ”‚ðŠÖ”“\‚è•t‚¯‚Ìˆê——‚É“o˜^‚·‚é‚±‚Æ‚ª‚Å‚«‚Ü‚·B_x000d__x000a_Maximized 3 2 6" xfId="26008"/>
    <cellStyle name="oft Excel]_x000d__x000a_Comment=open=/f ‚ðŽw’è‚·‚é‚ÆAƒ†[ƒU[’è‹`ŠÖ”‚ðŠÖ”“\‚è•t‚¯‚Ìˆê——‚É“o˜^‚·‚é‚±‚Æ‚ª‚Å‚«‚Ü‚·B_x000d__x000a_Maximized 3 3" xfId="26009"/>
    <cellStyle name="oft Excel]_x000d__x000a_Comment=open=/f ‚ðŽw’è‚·‚é‚ÆAƒ†[ƒU[’è‹`ŠÖ”‚ðŠÖ”“\‚è•t‚¯‚Ìˆê——‚É“o˜^‚·‚é‚±‚Æ‚ª‚Å‚«‚Ü‚·B_x000d__x000a_Maximized 3 3 2" xfId="26010"/>
    <cellStyle name="oft Excel]_x000d__x000a_Comment=open=/f ‚ðŽw’è‚·‚é‚ÆAƒ†[ƒU[’è‹`ŠÖ”‚ðŠÖ”“\‚è•t‚¯‚Ìˆê——‚É“o˜^‚·‚é‚±‚Æ‚ª‚Å‚«‚Ü‚·B_x000d__x000a_Maximized 3 3 2 2" xfId="26011"/>
    <cellStyle name="oft Excel]_x000d__x000a_Comment=open=/f ‚ðŽw’è‚·‚é‚ÆAƒ†[ƒU[’è‹`ŠÖ”‚ðŠÖ”“\‚è•t‚¯‚Ìˆê——‚É“o˜^‚·‚é‚±‚Æ‚ª‚Å‚«‚Ü‚·B_x000d__x000a_Maximized 3 3 2 2 2" xfId="26012"/>
    <cellStyle name="oft Excel]_x000d__x000a_Comment=open=/f ‚ðŽw’è‚·‚é‚ÆAƒ†[ƒU[’è‹`ŠÖ”‚ðŠÖ”“\‚è•t‚¯‚Ìˆê——‚É“o˜^‚·‚é‚±‚Æ‚ª‚Å‚«‚Ü‚·B_x000d__x000a_Maximized 3 3 2 2 2 2" xfId="26013"/>
    <cellStyle name="oft Excel]_x000d__x000a_Comment=open=/f ‚ðŽw’è‚·‚é‚ÆAƒ†[ƒU[’è‹`ŠÖ”‚ðŠÖ”“\‚è•t‚¯‚Ìˆê——‚É“o˜^‚·‚é‚±‚Æ‚ª‚Å‚«‚Ü‚·B_x000d__x000a_Maximized 3 3 2 2 3" xfId="26014"/>
    <cellStyle name="oft Excel]_x000d__x000a_Comment=open=/f ‚ðŽw’è‚·‚é‚ÆAƒ†[ƒU[’è‹`ŠÖ”‚ðŠÖ”“\‚è•t‚¯‚Ìˆê——‚É“o˜^‚·‚é‚±‚Æ‚ª‚Å‚«‚Ü‚·B_x000d__x000a_Maximized 3 3 2 3" xfId="26015"/>
    <cellStyle name="oft Excel]_x000d__x000a_Comment=open=/f ‚ðŽw’è‚·‚é‚ÆAƒ†[ƒU[’è‹`ŠÖ”‚ðŠÖ”“\‚è•t‚¯‚Ìˆê——‚É“o˜^‚·‚é‚±‚Æ‚ª‚Å‚«‚Ü‚·B_x000d__x000a_Maximized 3 3 2 3 2" xfId="26016"/>
    <cellStyle name="oft Excel]_x000d__x000a_Comment=open=/f ‚ðŽw’è‚·‚é‚ÆAƒ†[ƒU[’è‹`ŠÖ”‚ðŠÖ”“\‚è•t‚¯‚Ìˆê——‚É“o˜^‚·‚é‚±‚Æ‚ª‚Å‚«‚Ü‚·B_x000d__x000a_Maximized 3 3 2 4" xfId="26017"/>
    <cellStyle name="oft Excel]_x000d__x000a_Comment=open=/f ‚ðŽw’è‚·‚é‚ÆAƒ†[ƒU[’è‹`ŠÖ”‚ðŠÖ”“\‚è•t‚¯‚Ìˆê——‚É“o˜^‚·‚é‚±‚Æ‚ª‚Å‚«‚Ü‚·B_x000d__x000a_Maximized 3 3 3" xfId="26018"/>
    <cellStyle name="oft Excel]_x000d__x000a_Comment=open=/f ‚ðŽw’è‚·‚é‚ÆAƒ†[ƒU[’è‹`ŠÖ”‚ðŠÖ”“\‚è•t‚¯‚Ìˆê——‚É“o˜^‚·‚é‚±‚Æ‚ª‚Å‚«‚Ü‚·B_x000d__x000a_Maximized 3 3 3 2" xfId="26019"/>
    <cellStyle name="oft Excel]_x000d__x000a_Comment=open=/f ‚ðŽw’è‚·‚é‚ÆAƒ†[ƒU[’è‹`ŠÖ”‚ðŠÖ”“\‚è•t‚¯‚Ìˆê——‚É“o˜^‚·‚é‚±‚Æ‚ª‚Å‚«‚Ü‚·B_x000d__x000a_Maximized 3 3 3 2 2" xfId="26020"/>
    <cellStyle name="oft Excel]_x000d__x000a_Comment=open=/f ‚ðŽw’è‚·‚é‚ÆAƒ†[ƒU[’è‹`ŠÖ”‚ðŠÖ”“\‚è•t‚¯‚Ìˆê——‚É“o˜^‚·‚é‚±‚Æ‚ª‚Å‚«‚Ü‚·B_x000d__x000a_Maximized 3 3 3 2 2 2" xfId="26021"/>
    <cellStyle name="oft Excel]_x000d__x000a_Comment=open=/f ‚ðŽw’è‚·‚é‚ÆAƒ†[ƒU[’è‹`ŠÖ”‚ðŠÖ”“\‚è•t‚¯‚Ìˆê——‚É“o˜^‚·‚é‚±‚Æ‚ª‚Å‚«‚Ü‚·B_x000d__x000a_Maximized 3 3 3 2 3" xfId="26022"/>
    <cellStyle name="oft Excel]_x000d__x000a_Comment=open=/f ‚ðŽw’è‚·‚é‚ÆAƒ†[ƒU[’è‹`ŠÖ”‚ðŠÖ”“\‚è•t‚¯‚Ìˆê——‚É“o˜^‚·‚é‚±‚Æ‚ª‚Å‚«‚Ü‚·B_x000d__x000a_Maximized 3 3 3 3" xfId="26023"/>
    <cellStyle name="oft Excel]_x000d__x000a_Comment=open=/f ‚ðŽw’è‚·‚é‚ÆAƒ†[ƒU[’è‹`ŠÖ”‚ðŠÖ”“\‚è•t‚¯‚Ìˆê——‚É“o˜^‚·‚é‚±‚Æ‚ª‚Å‚«‚Ü‚·B_x000d__x000a_Maximized 3 3 3 3 2" xfId="26024"/>
    <cellStyle name="oft Excel]_x000d__x000a_Comment=open=/f ‚ðŽw’è‚·‚é‚ÆAƒ†[ƒU[’è‹`ŠÖ”‚ðŠÖ”“\‚è•t‚¯‚Ìˆê——‚É“o˜^‚·‚é‚±‚Æ‚ª‚Å‚«‚Ü‚·B_x000d__x000a_Maximized 3 3 3 4" xfId="26025"/>
    <cellStyle name="oft Excel]_x000d__x000a_Comment=open=/f ‚ðŽw’è‚·‚é‚ÆAƒ†[ƒU[’è‹`ŠÖ”‚ðŠÖ”“\‚è•t‚¯‚Ìˆê——‚É“o˜^‚·‚é‚±‚Æ‚ª‚Å‚«‚Ü‚·B_x000d__x000a_Maximized 3 3 4" xfId="26026"/>
    <cellStyle name="oft Excel]_x000d__x000a_Comment=open=/f ‚ðŽw’è‚·‚é‚ÆAƒ†[ƒU[’è‹`ŠÖ”‚ðŠÖ”“\‚è•t‚¯‚Ìˆê——‚É“o˜^‚·‚é‚±‚Æ‚ª‚Å‚«‚Ü‚·B_x000d__x000a_Maximized 3 3 4 2" xfId="26027"/>
    <cellStyle name="oft Excel]_x000d__x000a_Comment=open=/f ‚ðŽw’è‚·‚é‚ÆAƒ†[ƒU[’è‹`ŠÖ”‚ðŠÖ”“\‚è•t‚¯‚Ìˆê——‚É“o˜^‚·‚é‚±‚Æ‚ª‚Å‚«‚Ü‚·B_x000d__x000a_Maximized 3 3 4 2 2" xfId="26028"/>
    <cellStyle name="oft Excel]_x000d__x000a_Comment=open=/f ‚ðŽw’è‚·‚é‚ÆAƒ†[ƒU[’è‹`ŠÖ”‚ðŠÖ”“\‚è•t‚¯‚Ìˆê——‚É“o˜^‚·‚é‚±‚Æ‚ª‚Å‚«‚Ü‚·B_x000d__x000a_Maximized 3 3 4 3" xfId="26029"/>
    <cellStyle name="oft Excel]_x000d__x000a_Comment=open=/f ‚ðŽw’è‚·‚é‚ÆAƒ†[ƒU[’è‹`ŠÖ”‚ðŠÖ”“\‚è•t‚¯‚Ìˆê——‚É“o˜^‚·‚é‚±‚Æ‚ª‚Å‚«‚Ü‚·B_x000d__x000a_Maximized 3 3 5" xfId="26030"/>
    <cellStyle name="oft Excel]_x000d__x000a_Comment=open=/f ‚ðŽw’è‚·‚é‚ÆAƒ†[ƒU[’è‹`ŠÖ”‚ðŠÖ”“\‚è•t‚¯‚Ìˆê——‚É“o˜^‚·‚é‚±‚Æ‚ª‚Å‚«‚Ü‚·B_x000d__x000a_Maximized 3 3 5 2" xfId="26031"/>
    <cellStyle name="oft Excel]_x000d__x000a_Comment=open=/f ‚ðŽw’è‚·‚é‚ÆAƒ†[ƒU[’è‹`ŠÖ”‚ðŠÖ”“\‚è•t‚¯‚Ìˆê——‚É“o˜^‚·‚é‚±‚Æ‚ª‚Å‚«‚Ü‚·B_x000d__x000a_Maximized 3 3 6" xfId="26032"/>
    <cellStyle name="oft Excel]_x000d__x000a_Comment=open=/f ‚ðŽw’è‚·‚é‚ÆAƒ†[ƒU[’è‹`ŠÖ”‚ðŠÖ”“\‚è•t‚¯‚Ìˆê——‚É“o˜^‚·‚é‚±‚Æ‚ª‚Å‚«‚Ü‚·B_x000d__x000a_Maximized 3 4" xfId="26033"/>
    <cellStyle name="oft Excel]_x000d__x000a_Comment=open=/f ‚ðŽw’è‚·‚é‚ÆAƒ†[ƒU[’è‹`ŠÖ”‚ðŠÖ”“\‚è•t‚¯‚Ìˆê——‚É“o˜^‚·‚é‚±‚Æ‚ª‚Å‚«‚Ü‚·B_x000d__x000a_Maximized 3 4 2" xfId="26034"/>
    <cellStyle name="oft Excel]_x000d__x000a_Comment=open=/f ‚ðŽw’è‚·‚é‚ÆAƒ†[ƒU[’è‹`ŠÖ”‚ðŠÖ”“\‚è•t‚¯‚Ìˆê——‚É“o˜^‚·‚é‚±‚Æ‚ª‚Å‚«‚Ü‚·B_x000d__x000a_Maximized 3 4 2 2" xfId="26035"/>
    <cellStyle name="oft Excel]_x000d__x000a_Comment=open=/f ‚ðŽw’è‚·‚é‚ÆAƒ†[ƒU[’è‹`ŠÖ”‚ðŠÖ”“\‚è•t‚¯‚Ìˆê——‚É“o˜^‚·‚é‚±‚Æ‚ª‚Å‚«‚Ü‚·B_x000d__x000a_Maximized 3 4 2 2 2" xfId="26036"/>
    <cellStyle name="oft Excel]_x000d__x000a_Comment=open=/f ‚ðŽw’è‚·‚é‚ÆAƒ†[ƒU[’è‹`ŠÖ”‚ðŠÖ”“\‚è•t‚¯‚Ìˆê——‚É“o˜^‚·‚é‚±‚Æ‚ª‚Å‚«‚Ü‚·B_x000d__x000a_Maximized 3 4 2 2 2 2" xfId="26037"/>
    <cellStyle name="oft Excel]_x000d__x000a_Comment=open=/f ‚ðŽw’è‚·‚é‚ÆAƒ†[ƒU[’è‹`ŠÖ”‚ðŠÖ”“\‚è•t‚¯‚Ìˆê——‚É“o˜^‚·‚é‚±‚Æ‚ª‚Å‚«‚Ü‚·B_x000d__x000a_Maximized 3 4 2 2 3" xfId="26038"/>
    <cellStyle name="oft Excel]_x000d__x000a_Comment=open=/f ‚ðŽw’è‚·‚é‚ÆAƒ†[ƒU[’è‹`ŠÖ”‚ðŠÖ”“\‚è•t‚¯‚Ìˆê——‚É“o˜^‚·‚é‚±‚Æ‚ª‚Å‚«‚Ü‚·B_x000d__x000a_Maximized 3 4 2 3" xfId="26039"/>
    <cellStyle name="oft Excel]_x000d__x000a_Comment=open=/f ‚ðŽw’è‚·‚é‚ÆAƒ†[ƒU[’è‹`ŠÖ”‚ðŠÖ”“\‚è•t‚¯‚Ìˆê——‚É“o˜^‚·‚é‚±‚Æ‚ª‚Å‚«‚Ü‚·B_x000d__x000a_Maximized 3 4 2 3 2" xfId="26040"/>
    <cellStyle name="oft Excel]_x000d__x000a_Comment=open=/f ‚ðŽw’è‚·‚é‚ÆAƒ†[ƒU[’è‹`ŠÖ”‚ðŠÖ”“\‚è•t‚¯‚Ìˆê——‚É“o˜^‚·‚é‚±‚Æ‚ª‚Å‚«‚Ü‚·B_x000d__x000a_Maximized 3 4 2 4" xfId="26041"/>
    <cellStyle name="oft Excel]_x000d__x000a_Comment=open=/f ‚ðŽw’è‚·‚é‚ÆAƒ†[ƒU[’è‹`ŠÖ”‚ðŠÖ”“\‚è•t‚¯‚Ìˆê——‚É“o˜^‚·‚é‚±‚Æ‚ª‚Å‚«‚Ü‚·B_x000d__x000a_Maximized 3 4 3" xfId="26042"/>
    <cellStyle name="oft Excel]_x000d__x000a_Comment=open=/f ‚ðŽw’è‚·‚é‚ÆAƒ†[ƒU[’è‹`ŠÖ”‚ðŠÖ”“\‚è•t‚¯‚Ìˆê——‚É“o˜^‚·‚é‚±‚Æ‚ª‚Å‚«‚Ü‚·B_x000d__x000a_Maximized 3 4 3 2" xfId="26043"/>
    <cellStyle name="oft Excel]_x000d__x000a_Comment=open=/f ‚ðŽw’è‚·‚é‚ÆAƒ†[ƒU[’è‹`ŠÖ”‚ðŠÖ”“\‚è•t‚¯‚Ìˆê——‚É“o˜^‚·‚é‚±‚Æ‚ª‚Å‚«‚Ü‚·B_x000d__x000a_Maximized 3 4 3 2 2" xfId="26044"/>
    <cellStyle name="oft Excel]_x000d__x000a_Comment=open=/f ‚ðŽw’è‚·‚é‚ÆAƒ†[ƒU[’è‹`ŠÖ”‚ðŠÖ”“\‚è•t‚¯‚Ìˆê——‚É“o˜^‚·‚é‚±‚Æ‚ª‚Å‚«‚Ü‚·B_x000d__x000a_Maximized 3 4 3 2 2 2" xfId="26045"/>
    <cellStyle name="oft Excel]_x000d__x000a_Comment=open=/f ‚ðŽw’è‚·‚é‚ÆAƒ†[ƒU[’è‹`ŠÖ”‚ðŠÖ”“\‚è•t‚¯‚Ìˆê——‚É“o˜^‚·‚é‚±‚Æ‚ª‚Å‚«‚Ü‚·B_x000d__x000a_Maximized 3 4 3 2 3" xfId="26046"/>
    <cellStyle name="oft Excel]_x000d__x000a_Comment=open=/f ‚ðŽw’è‚·‚é‚ÆAƒ†[ƒU[’è‹`ŠÖ”‚ðŠÖ”“\‚è•t‚¯‚Ìˆê——‚É“o˜^‚·‚é‚±‚Æ‚ª‚Å‚«‚Ü‚·B_x000d__x000a_Maximized 3 4 3 3" xfId="26047"/>
    <cellStyle name="oft Excel]_x000d__x000a_Comment=open=/f ‚ðŽw’è‚·‚é‚ÆAƒ†[ƒU[’è‹`ŠÖ”‚ðŠÖ”“\‚è•t‚¯‚Ìˆê——‚É“o˜^‚·‚é‚±‚Æ‚ª‚Å‚«‚Ü‚·B_x000d__x000a_Maximized 3 4 3 3 2" xfId="26048"/>
    <cellStyle name="oft Excel]_x000d__x000a_Comment=open=/f ‚ðŽw’è‚·‚é‚ÆAƒ†[ƒU[’è‹`ŠÖ”‚ðŠÖ”“\‚è•t‚¯‚Ìˆê——‚É“o˜^‚·‚é‚±‚Æ‚ª‚Å‚«‚Ü‚·B_x000d__x000a_Maximized 3 4 3 4" xfId="26049"/>
    <cellStyle name="oft Excel]_x000d__x000a_Comment=open=/f ‚ðŽw’è‚·‚é‚ÆAƒ†[ƒU[’è‹`ŠÖ”‚ðŠÖ”“\‚è•t‚¯‚Ìˆê——‚É“o˜^‚·‚é‚±‚Æ‚ª‚Å‚«‚Ü‚·B_x000d__x000a_Maximized 3 4 4" xfId="26050"/>
    <cellStyle name="oft Excel]_x000d__x000a_Comment=open=/f ‚ðŽw’è‚·‚é‚ÆAƒ†[ƒU[’è‹`ŠÖ”‚ðŠÖ”“\‚è•t‚¯‚Ìˆê——‚É“o˜^‚·‚é‚±‚Æ‚ª‚Å‚«‚Ü‚·B_x000d__x000a_Maximized 3 4 4 2" xfId="26051"/>
    <cellStyle name="oft Excel]_x000d__x000a_Comment=open=/f ‚ðŽw’è‚·‚é‚ÆAƒ†[ƒU[’è‹`ŠÖ”‚ðŠÖ”“\‚è•t‚¯‚Ìˆê——‚É“o˜^‚·‚é‚±‚Æ‚ª‚Å‚«‚Ü‚·B_x000d__x000a_Maximized 3 4 4 2 2" xfId="26052"/>
    <cellStyle name="oft Excel]_x000d__x000a_Comment=open=/f ‚ðŽw’è‚·‚é‚ÆAƒ†[ƒU[’è‹`ŠÖ”‚ðŠÖ”“\‚è•t‚¯‚Ìˆê——‚É“o˜^‚·‚é‚±‚Æ‚ª‚Å‚«‚Ü‚·B_x000d__x000a_Maximized 3 4 4 3" xfId="26053"/>
    <cellStyle name="oft Excel]_x000d__x000a_Comment=open=/f ‚ðŽw’è‚·‚é‚ÆAƒ†[ƒU[’è‹`ŠÖ”‚ðŠÖ”“\‚è•t‚¯‚Ìˆê——‚É“o˜^‚·‚é‚±‚Æ‚ª‚Å‚«‚Ü‚·B_x000d__x000a_Maximized 3 4 5" xfId="26054"/>
    <cellStyle name="oft Excel]_x000d__x000a_Comment=open=/f ‚ðŽw’è‚·‚é‚ÆAƒ†[ƒU[’è‹`ŠÖ”‚ðŠÖ”“\‚è•t‚¯‚Ìˆê——‚É“o˜^‚·‚é‚±‚Æ‚ª‚Å‚«‚Ü‚·B_x000d__x000a_Maximized 3 4 5 2" xfId="26055"/>
    <cellStyle name="oft Excel]_x000d__x000a_Comment=open=/f ‚ðŽw’è‚·‚é‚ÆAƒ†[ƒU[’è‹`ŠÖ”‚ðŠÖ”“\‚è•t‚¯‚Ìˆê——‚É“o˜^‚·‚é‚±‚Æ‚ª‚Å‚«‚Ü‚·B_x000d__x000a_Maximized 3 4 6" xfId="26056"/>
    <cellStyle name="oft Excel]_x000d__x000a_Comment=open=/f ‚ðŽw’è‚·‚é‚ÆAƒ†[ƒU[’è‹`ŠÖ”‚ðŠÖ”“\‚è•t‚¯‚Ìˆê——‚É“o˜^‚·‚é‚±‚Æ‚ª‚Å‚«‚Ü‚·B_x000d__x000a_Maximized 3 5" xfId="26057"/>
    <cellStyle name="oft Excel]_x000d__x000a_Comment=open=/f ‚ðŽw’è‚·‚é‚ÆAƒ†[ƒU[’è‹`ŠÖ”‚ðŠÖ”“\‚è•t‚¯‚Ìˆê——‚É“o˜^‚·‚é‚±‚Æ‚ª‚Å‚«‚Ü‚·B_x000d__x000a_Maximized 3 6" xfId="26058"/>
    <cellStyle name="oft Excel]_x000d__x000a_Comment=open=/f ‚ðŽw’è‚·‚é‚ÆAƒ†[ƒU[’è‹`ŠÖ”‚ðŠÖ”“\‚è•t‚¯‚Ìˆê——‚É“o˜^‚·‚é‚±‚Æ‚ª‚Å‚«‚Ü‚·B_x000d__x000a_Maximized 3 6 2" xfId="26059"/>
    <cellStyle name="oft Excel]_x000d__x000a_Comment=open=/f ‚ðŽw’è‚·‚é‚ÆAƒ†[ƒU[’è‹`ŠÖ”‚ðŠÖ”“\‚è•t‚¯‚Ìˆê——‚É“o˜^‚·‚é‚±‚Æ‚ª‚Å‚«‚Ü‚·B_x000d__x000a_Maximized 3 6 2 2" xfId="26060"/>
    <cellStyle name="oft Excel]_x000d__x000a_Comment=open=/f ‚ðŽw’è‚·‚é‚ÆAƒ†[ƒU[’è‹`ŠÖ”‚ðŠÖ”“\‚è•t‚¯‚Ìˆê——‚É“o˜^‚·‚é‚±‚Æ‚ª‚Å‚«‚Ü‚·B_x000d__x000a_Maximized 3 6 2 2 2" xfId="26061"/>
    <cellStyle name="oft Excel]_x000d__x000a_Comment=open=/f ‚ðŽw’è‚·‚é‚ÆAƒ†[ƒU[’è‹`ŠÖ”‚ðŠÖ”“\‚è•t‚¯‚Ìˆê——‚É“o˜^‚·‚é‚±‚Æ‚ª‚Å‚«‚Ü‚·B_x000d__x000a_Maximized 3 6 2 3" xfId="26062"/>
    <cellStyle name="oft Excel]_x000d__x000a_Comment=open=/f ‚ðŽw’è‚·‚é‚ÆAƒ†[ƒU[’è‹`ŠÖ”‚ðŠÖ”“\‚è•t‚¯‚Ìˆê——‚É“o˜^‚·‚é‚±‚Æ‚ª‚Å‚«‚Ü‚·B_x000d__x000a_Maximized 3 6 3" xfId="26063"/>
    <cellStyle name="oft Excel]_x000d__x000a_Comment=open=/f ‚ðŽw’è‚·‚é‚ÆAƒ†[ƒU[’è‹`ŠÖ”‚ðŠÖ”“\‚è•t‚¯‚Ìˆê——‚É“o˜^‚·‚é‚±‚Æ‚ª‚Å‚«‚Ü‚·B_x000d__x000a_Maximized 3 6 3 2" xfId="26064"/>
    <cellStyle name="oft Excel]_x000d__x000a_Comment=open=/f ‚ðŽw’è‚·‚é‚ÆAƒ†[ƒU[’è‹`ŠÖ”‚ðŠÖ”“\‚è•t‚¯‚Ìˆê——‚É“o˜^‚·‚é‚±‚Æ‚ª‚Å‚«‚Ü‚·B_x000d__x000a_Maximized 3 6 4" xfId="26065"/>
    <cellStyle name="oft Excel]_x000d__x000a_Comment=open=/f ‚ðŽw’è‚·‚é‚ÆAƒ†[ƒU[’è‹`ŠÖ”‚ðŠÖ”“\‚è•t‚¯‚Ìˆê——‚É“o˜^‚·‚é‚±‚Æ‚ª‚Å‚«‚Ü‚·B_x000d__x000a_Maximized 3 7" xfId="26066"/>
    <cellStyle name="oft Excel]_x000d__x000a_Comment=open=/f ‚ðŽw’è‚·‚é‚ÆAƒ†[ƒU[’è‹`ŠÖ”‚ðŠÖ”“\‚è•t‚¯‚Ìˆê——‚É“o˜^‚·‚é‚±‚Æ‚ª‚Å‚«‚Ü‚·B_x000d__x000a_Maximized 3 7 2" xfId="26067"/>
    <cellStyle name="oft Excel]_x000d__x000a_Comment=open=/f ‚ðŽw’è‚·‚é‚ÆAƒ†[ƒU[’è‹`ŠÖ”‚ðŠÖ”“\‚è•t‚¯‚Ìˆê——‚É“o˜^‚·‚é‚±‚Æ‚ª‚Å‚«‚Ü‚·B_x000d__x000a_Maximized 3 7 2 2" xfId="26068"/>
    <cellStyle name="oft Excel]_x000d__x000a_Comment=open=/f ‚ðŽw’è‚·‚é‚ÆAƒ†[ƒU[’è‹`ŠÖ”‚ðŠÖ”“\‚è•t‚¯‚Ìˆê——‚É“o˜^‚·‚é‚±‚Æ‚ª‚Å‚«‚Ü‚·B_x000d__x000a_Maximized 3 7 2 2 2" xfId="26069"/>
    <cellStyle name="oft Excel]_x000d__x000a_Comment=open=/f ‚ðŽw’è‚·‚é‚ÆAƒ†[ƒU[’è‹`ŠÖ”‚ðŠÖ”“\‚è•t‚¯‚Ìˆê——‚É“o˜^‚·‚é‚±‚Æ‚ª‚Å‚«‚Ü‚·B_x000d__x000a_Maximized 3 7 2 3" xfId="26070"/>
    <cellStyle name="oft Excel]_x000d__x000a_Comment=open=/f ‚ðŽw’è‚·‚é‚ÆAƒ†[ƒU[’è‹`ŠÖ”‚ðŠÖ”“\‚è•t‚¯‚Ìˆê——‚É“o˜^‚·‚é‚±‚Æ‚ª‚Å‚«‚Ü‚·B_x000d__x000a_Maximized 3 7 3" xfId="26071"/>
    <cellStyle name="oft Excel]_x000d__x000a_Comment=open=/f ‚ðŽw’è‚·‚é‚ÆAƒ†[ƒU[’è‹`ŠÖ”‚ðŠÖ”“\‚è•t‚¯‚Ìˆê——‚É“o˜^‚·‚é‚±‚Æ‚ª‚Å‚«‚Ü‚·B_x000d__x000a_Maximized 3 7 3 2" xfId="26072"/>
    <cellStyle name="oft Excel]_x000d__x000a_Comment=open=/f ‚ðŽw’è‚·‚é‚ÆAƒ†[ƒU[’è‹`ŠÖ”‚ðŠÖ”“\‚è•t‚¯‚Ìˆê——‚É“o˜^‚·‚é‚±‚Æ‚ª‚Å‚«‚Ü‚·B_x000d__x000a_Maximized 3 7 4" xfId="26073"/>
    <cellStyle name="oft Excel]_x000d__x000a_Comment=open=/f ‚ðŽw’è‚·‚é‚ÆAƒ†[ƒU[’è‹`ŠÖ”‚ðŠÖ”“\‚è•t‚¯‚Ìˆê——‚É“o˜^‚·‚é‚±‚Æ‚ª‚Å‚«‚Ü‚·B_x000d__x000a_Maximized 3 8" xfId="26074"/>
    <cellStyle name="oft Excel]_x000d__x000a_Comment=open=/f ‚ðŽw’è‚·‚é‚ÆAƒ†[ƒU[’è‹`ŠÖ”‚ðŠÖ”“\‚è•t‚¯‚Ìˆê——‚É“o˜^‚·‚é‚±‚Æ‚ª‚Å‚«‚Ü‚·B_x000d__x000a_Maximized 3 8 2" xfId="26075"/>
    <cellStyle name="oft Excel]_x000d__x000a_Comment=open=/f ‚ðŽw’è‚·‚é‚ÆAƒ†[ƒU[’è‹`ŠÖ”‚ðŠÖ”“\‚è•t‚¯‚Ìˆê——‚É“o˜^‚·‚é‚±‚Æ‚ª‚Å‚«‚Ü‚·B_x000d__x000a_Maximized 3 8 2 2" xfId="26076"/>
    <cellStyle name="oft Excel]_x000d__x000a_Comment=open=/f ‚ðŽw’è‚·‚é‚ÆAƒ†[ƒU[’è‹`ŠÖ”‚ðŠÖ”“\‚è•t‚¯‚Ìˆê——‚É“o˜^‚·‚é‚±‚Æ‚ª‚Å‚«‚Ü‚·B_x000d__x000a_Maximized 3 8 3" xfId="26077"/>
    <cellStyle name="oft Excel]_x000d__x000a_Comment=open=/f ‚ðŽw’è‚·‚é‚ÆAƒ†[ƒU[’è‹`ŠÖ”‚ðŠÖ”“\‚è•t‚¯‚Ìˆê——‚É“o˜^‚·‚é‚±‚Æ‚ª‚Å‚«‚Ü‚·B_x000d__x000a_Maximized 3 9" xfId="26078"/>
    <cellStyle name="oft Excel]_x000d__x000a_Comment=open=/f ‚ðŽw’è‚·‚é‚ÆAƒ†[ƒU[’è‹`ŠÖ”‚ðŠÖ”“\‚è•t‚¯‚Ìˆê——‚É“o˜^‚·‚é‚±‚Æ‚ª‚Å‚«‚Ü‚·B_x000d__x000a_Maximized 3 9 2" xfId="26079"/>
    <cellStyle name="oft Excel]_x000d__x000a_Comment=open=/f ‚ðŽw’è‚·‚é‚ÆAƒ†[ƒU[’è‹`ŠÖ”‚ðŠÖ”“\‚è•t‚¯‚Ìˆê——‚É“o˜^‚·‚é‚±‚Æ‚ª‚Å‚«‚Ü‚·B_x000d__x000a_Maximized 3 9 2 2" xfId="26080"/>
    <cellStyle name="oft Excel]_x000d__x000a_Comment=open=/f ‚ðŽw’è‚·‚é‚ÆAƒ†[ƒU[’è‹`ŠÖ”‚ðŠÖ”“\‚è•t‚¯‚Ìˆê——‚É“o˜^‚·‚é‚±‚Æ‚ª‚Å‚«‚Ü‚·B_x000d__x000a_Maximized 3 9 3" xfId="26081"/>
    <cellStyle name="oft Excel]_x000d__x000a_Comment=open=/f ‚ðŽw’è‚·‚é‚ÆAƒ†[ƒU[’è‹`ŠÖ”‚ðŠÖ”“\‚è•t‚¯‚Ìˆê——‚É“o˜^‚·‚é‚±‚Æ‚ª‚Å‚«‚Ü‚·B_x000d__x000a_Maximized 4" xfId="2053"/>
    <cellStyle name="oft Excel]_x000d__x000a_Comment=open=/f ‚ðŽw’è‚·‚é‚ÆAƒ†[ƒU[’è‹`ŠÖ”‚ðŠÖ”“\‚è•t‚¯‚Ìˆê——‚É“o˜^‚·‚é‚±‚Æ‚ª‚Å‚«‚Ü‚·B_x000d__x000a_Maximized 4 10" xfId="26082"/>
    <cellStyle name="oft Excel]_x000d__x000a_Comment=open=/f ‚ðŽw’è‚·‚é‚ÆAƒ†[ƒU[’è‹`ŠÖ”‚ðŠÖ”“\‚è•t‚¯‚Ìˆê——‚É“o˜^‚·‚é‚±‚Æ‚ª‚Å‚«‚Ü‚·B_x000d__x000a_Maximized 4 10 2" xfId="26083"/>
    <cellStyle name="oft Excel]_x000d__x000a_Comment=open=/f ‚ðŽw’è‚·‚é‚ÆAƒ†[ƒU[’è‹`ŠÖ”‚ðŠÖ”“\‚è•t‚¯‚Ìˆê——‚É“o˜^‚·‚é‚±‚Æ‚ª‚Å‚«‚Ü‚·B_x000d__x000a_Maximized 4 11" xfId="26084"/>
    <cellStyle name="oft Excel]_x000d__x000a_Comment=open=/f ‚ðŽw’è‚·‚é‚ÆAƒ†[ƒU[’è‹`ŠÖ”‚ðŠÖ”“\‚è•t‚¯‚Ìˆê——‚É“o˜^‚·‚é‚±‚Æ‚ª‚Å‚«‚Ü‚·B_x000d__x000a_Maximized 4 11 2" xfId="26085"/>
    <cellStyle name="oft Excel]_x000d__x000a_Comment=open=/f ‚ðŽw’è‚·‚é‚ÆAƒ†[ƒU[’è‹`ŠÖ”‚ðŠÖ”“\‚è•t‚¯‚Ìˆê——‚É“o˜^‚·‚é‚±‚Æ‚ª‚Å‚«‚Ü‚·B_x000d__x000a_Maximized 4 12" xfId="26086"/>
    <cellStyle name="oft Excel]_x000d__x000a_Comment=open=/f ‚ðŽw’è‚·‚é‚ÆAƒ†[ƒU[’è‹`ŠÖ”‚ðŠÖ”“\‚è•t‚¯‚Ìˆê——‚É“o˜^‚·‚é‚±‚Æ‚ª‚Å‚«‚Ü‚·B_x000d__x000a_Maximized 4 2" xfId="26087"/>
    <cellStyle name="oft Excel]_x000d__x000a_Comment=open=/f ‚ðŽw’è‚·‚é‚ÆAƒ†[ƒU[’è‹`ŠÖ”‚ðŠÖ”“\‚è•t‚¯‚Ìˆê——‚É“o˜^‚·‚é‚±‚Æ‚ª‚Å‚«‚Ü‚·B_x000d__x000a_Maximized 4 2 2" xfId="26088"/>
    <cellStyle name="oft Excel]_x000d__x000a_Comment=open=/f ‚ðŽw’è‚·‚é‚ÆAƒ†[ƒU[’è‹`ŠÖ”‚ðŠÖ”“\‚è•t‚¯‚Ìˆê——‚É“o˜^‚·‚é‚±‚Æ‚ª‚Å‚«‚Ü‚·B_x000d__x000a_Maximized 4 2 2 2" xfId="26089"/>
    <cellStyle name="oft Excel]_x000d__x000a_Comment=open=/f ‚ðŽw’è‚·‚é‚ÆAƒ†[ƒU[’è‹`ŠÖ”‚ðŠÖ”“\‚è•t‚¯‚Ìˆê——‚É“o˜^‚·‚é‚±‚Æ‚ª‚Å‚«‚Ü‚·B_x000d__x000a_Maximized 4 2 2 2 2" xfId="26090"/>
    <cellStyle name="oft Excel]_x000d__x000a_Comment=open=/f ‚ðŽw’è‚·‚é‚ÆAƒ†[ƒU[’è‹`ŠÖ”‚ðŠÖ”“\‚è•t‚¯‚Ìˆê——‚É“o˜^‚·‚é‚±‚Æ‚ª‚Å‚«‚Ü‚·B_x000d__x000a_Maximized 4 2 2 2 2 2" xfId="26091"/>
    <cellStyle name="oft Excel]_x000d__x000a_Comment=open=/f ‚ðŽw’è‚·‚é‚ÆAƒ†[ƒU[’è‹`ŠÖ”‚ðŠÖ”“\‚è•t‚¯‚Ìˆê——‚É“o˜^‚·‚é‚±‚Æ‚ª‚Å‚«‚Ü‚·B_x000d__x000a_Maximized 4 2 2 2 3" xfId="26092"/>
    <cellStyle name="oft Excel]_x000d__x000a_Comment=open=/f ‚ðŽw’è‚·‚é‚ÆAƒ†[ƒU[’è‹`ŠÖ”‚ðŠÖ”“\‚è•t‚¯‚Ìˆê——‚É“o˜^‚·‚é‚±‚Æ‚ª‚Å‚«‚Ü‚·B_x000d__x000a_Maximized 4 2 2 3" xfId="26093"/>
    <cellStyle name="oft Excel]_x000d__x000a_Comment=open=/f ‚ðŽw’è‚·‚é‚ÆAƒ†[ƒU[’è‹`ŠÖ”‚ðŠÖ”“\‚è•t‚¯‚Ìˆê——‚É“o˜^‚·‚é‚±‚Æ‚ª‚Å‚«‚Ü‚·B_x000d__x000a_Maximized 4 2 2 3 2" xfId="26094"/>
    <cellStyle name="oft Excel]_x000d__x000a_Comment=open=/f ‚ðŽw’è‚·‚é‚ÆAƒ†[ƒU[’è‹`ŠÖ”‚ðŠÖ”“\‚è•t‚¯‚Ìˆê——‚É“o˜^‚·‚é‚±‚Æ‚ª‚Å‚«‚Ü‚·B_x000d__x000a_Maximized 4 2 2 4" xfId="26095"/>
    <cellStyle name="oft Excel]_x000d__x000a_Comment=open=/f ‚ðŽw’è‚·‚é‚ÆAƒ†[ƒU[’è‹`ŠÖ”‚ðŠÖ”“\‚è•t‚¯‚Ìˆê——‚É“o˜^‚·‚é‚±‚Æ‚ª‚Å‚«‚Ü‚·B_x000d__x000a_Maximized 4 2 3" xfId="26096"/>
    <cellStyle name="oft Excel]_x000d__x000a_Comment=open=/f ‚ðŽw’è‚·‚é‚ÆAƒ†[ƒU[’è‹`ŠÖ”‚ðŠÖ”“\‚è•t‚¯‚Ìˆê——‚É“o˜^‚·‚é‚±‚Æ‚ª‚Å‚«‚Ü‚·B_x000d__x000a_Maximized 4 2 3 2" xfId="26097"/>
    <cellStyle name="oft Excel]_x000d__x000a_Comment=open=/f ‚ðŽw’è‚·‚é‚ÆAƒ†[ƒU[’è‹`ŠÖ”‚ðŠÖ”“\‚è•t‚¯‚Ìˆê——‚É“o˜^‚·‚é‚±‚Æ‚ª‚Å‚«‚Ü‚·B_x000d__x000a_Maximized 4 2 3 2 2" xfId="26098"/>
    <cellStyle name="oft Excel]_x000d__x000a_Comment=open=/f ‚ðŽw’è‚·‚é‚ÆAƒ†[ƒU[’è‹`ŠÖ”‚ðŠÖ”“\‚è•t‚¯‚Ìˆê——‚É“o˜^‚·‚é‚±‚Æ‚ª‚Å‚«‚Ü‚·B_x000d__x000a_Maximized 4 2 3 2 2 2" xfId="26099"/>
    <cellStyle name="oft Excel]_x000d__x000a_Comment=open=/f ‚ðŽw’è‚·‚é‚ÆAƒ†[ƒU[’è‹`ŠÖ”‚ðŠÖ”“\‚è•t‚¯‚Ìˆê——‚É“o˜^‚·‚é‚±‚Æ‚ª‚Å‚«‚Ü‚·B_x000d__x000a_Maximized 4 2 3 2 3" xfId="26100"/>
    <cellStyle name="oft Excel]_x000d__x000a_Comment=open=/f ‚ðŽw’è‚·‚é‚ÆAƒ†[ƒU[’è‹`ŠÖ”‚ðŠÖ”“\‚è•t‚¯‚Ìˆê——‚É“o˜^‚·‚é‚±‚Æ‚ª‚Å‚«‚Ü‚·B_x000d__x000a_Maximized 4 2 3 3" xfId="26101"/>
    <cellStyle name="oft Excel]_x000d__x000a_Comment=open=/f ‚ðŽw’è‚·‚é‚ÆAƒ†[ƒU[’è‹`ŠÖ”‚ðŠÖ”“\‚è•t‚¯‚Ìˆê——‚É“o˜^‚·‚é‚±‚Æ‚ª‚Å‚«‚Ü‚·B_x000d__x000a_Maximized 4 2 3 3 2" xfId="26102"/>
    <cellStyle name="oft Excel]_x000d__x000a_Comment=open=/f ‚ðŽw’è‚·‚é‚ÆAƒ†[ƒU[’è‹`ŠÖ”‚ðŠÖ”“\‚è•t‚¯‚Ìˆê——‚É“o˜^‚·‚é‚±‚Æ‚ª‚Å‚«‚Ü‚·B_x000d__x000a_Maximized 4 2 3 4" xfId="26103"/>
    <cellStyle name="oft Excel]_x000d__x000a_Comment=open=/f ‚ðŽw’è‚·‚é‚ÆAƒ†[ƒU[’è‹`ŠÖ”‚ðŠÖ”“\‚è•t‚¯‚Ìˆê——‚É“o˜^‚·‚é‚±‚Æ‚ª‚Å‚«‚Ü‚·B_x000d__x000a_Maximized 4 2 4" xfId="26104"/>
    <cellStyle name="oft Excel]_x000d__x000a_Comment=open=/f ‚ðŽw’è‚·‚é‚ÆAƒ†[ƒU[’è‹`ŠÖ”‚ðŠÖ”“\‚è•t‚¯‚Ìˆê——‚É“o˜^‚·‚é‚±‚Æ‚ª‚Å‚«‚Ü‚·B_x000d__x000a_Maximized 4 2 4 2" xfId="26105"/>
    <cellStyle name="oft Excel]_x000d__x000a_Comment=open=/f ‚ðŽw’è‚·‚é‚ÆAƒ†[ƒU[’è‹`ŠÖ”‚ðŠÖ”“\‚è•t‚¯‚Ìˆê——‚É“o˜^‚·‚é‚±‚Æ‚ª‚Å‚«‚Ü‚·B_x000d__x000a_Maximized 4 2 4 2 2" xfId="26106"/>
    <cellStyle name="oft Excel]_x000d__x000a_Comment=open=/f ‚ðŽw’è‚·‚é‚ÆAƒ†[ƒU[’è‹`ŠÖ”‚ðŠÖ”“\‚è•t‚¯‚Ìˆê——‚É“o˜^‚·‚é‚±‚Æ‚ª‚Å‚«‚Ü‚·B_x000d__x000a_Maximized 4 2 4 3" xfId="26107"/>
    <cellStyle name="oft Excel]_x000d__x000a_Comment=open=/f ‚ðŽw’è‚·‚é‚ÆAƒ†[ƒU[’è‹`ŠÖ”‚ðŠÖ”“\‚è•t‚¯‚Ìˆê——‚É“o˜^‚·‚é‚±‚Æ‚ª‚Å‚«‚Ü‚·B_x000d__x000a_Maximized 4 2 5" xfId="26108"/>
    <cellStyle name="oft Excel]_x000d__x000a_Comment=open=/f ‚ðŽw’è‚·‚é‚ÆAƒ†[ƒU[’è‹`ŠÖ”‚ðŠÖ”“\‚è•t‚¯‚Ìˆê——‚É“o˜^‚·‚é‚±‚Æ‚ª‚Å‚«‚Ü‚·B_x000d__x000a_Maximized 4 2 5 2" xfId="26109"/>
    <cellStyle name="oft Excel]_x000d__x000a_Comment=open=/f ‚ðŽw’è‚·‚é‚ÆAƒ†[ƒU[’è‹`ŠÖ”‚ðŠÖ”“\‚è•t‚¯‚Ìˆê——‚É“o˜^‚·‚é‚±‚Æ‚ª‚Å‚«‚Ü‚·B_x000d__x000a_Maximized 4 2 6" xfId="26110"/>
    <cellStyle name="oft Excel]_x000d__x000a_Comment=open=/f ‚ðŽw’è‚·‚é‚ÆAƒ†[ƒU[’è‹`ŠÖ”‚ðŠÖ”“\‚è•t‚¯‚Ìˆê——‚É“o˜^‚·‚é‚±‚Æ‚ª‚Å‚«‚Ü‚·B_x000d__x000a_Maximized 4 3" xfId="26111"/>
    <cellStyle name="oft Excel]_x000d__x000a_Comment=open=/f ‚ðŽw’è‚·‚é‚ÆAƒ†[ƒU[’è‹`ŠÖ”‚ðŠÖ”“\‚è•t‚¯‚Ìˆê——‚É“o˜^‚·‚é‚±‚Æ‚ª‚Å‚«‚Ü‚·B_x000d__x000a_Maximized 4 3 2" xfId="26112"/>
    <cellStyle name="oft Excel]_x000d__x000a_Comment=open=/f ‚ðŽw’è‚·‚é‚ÆAƒ†[ƒU[’è‹`ŠÖ”‚ðŠÖ”“\‚è•t‚¯‚Ìˆê——‚É“o˜^‚·‚é‚±‚Æ‚ª‚Å‚«‚Ü‚·B_x000d__x000a_Maximized 4 3 2 2" xfId="26113"/>
    <cellStyle name="oft Excel]_x000d__x000a_Comment=open=/f ‚ðŽw’è‚·‚é‚ÆAƒ†[ƒU[’è‹`ŠÖ”‚ðŠÖ”“\‚è•t‚¯‚Ìˆê——‚É“o˜^‚·‚é‚±‚Æ‚ª‚Å‚«‚Ü‚·B_x000d__x000a_Maximized 4 3 2 2 2" xfId="26114"/>
    <cellStyle name="oft Excel]_x000d__x000a_Comment=open=/f ‚ðŽw’è‚·‚é‚ÆAƒ†[ƒU[’è‹`ŠÖ”‚ðŠÖ”“\‚è•t‚¯‚Ìˆê——‚É“o˜^‚·‚é‚±‚Æ‚ª‚Å‚«‚Ü‚·B_x000d__x000a_Maximized 4 3 2 2 2 2" xfId="26115"/>
    <cellStyle name="oft Excel]_x000d__x000a_Comment=open=/f ‚ðŽw’è‚·‚é‚ÆAƒ†[ƒU[’è‹`ŠÖ”‚ðŠÖ”“\‚è•t‚¯‚Ìˆê——‚É“o˜^‚·‚é‚±‚Æ‚ª‚Å‚«‚Ü‚·B_x000d__x000a_Maximized 4 3 2 2 3" xfId="26116"/>
    <cellStyle name="oft Excel]_x000d__x000a_Comment=open=/f ‚ðŽw’è‚·‚é‚ÆAƒ†[ƒU[’è‹`ŠÖ”‚ðŠÖ”“\‚è•t‚¯‚Ìˆê——‚É“o˜^‚·‚é‚±‚Æ‚ª‚Å‚«‚Ü‚·B_x000d__x000a_Maximized 4 3 2 3" xfId="26117"/>
    <cellStyle name="oft Excel]_x000d__x000a_Comment=open=/f ‚ðŽw’è‚·‚é‚ÆAƒ†[ƒU[’è‹`ŠÖ”‚ðŠÖ”“\‚è•t‚¯‚Ìˆê——‚É“o˜^‚·‚é‚±‚Æ‚ª‚Å‚«‚Ü‚·B_x000d__x000a_Maximized 4 3 2 3 2" xfId="26118"/>
    <cellStyle name="oft Excel]_x000d__x000a_Comment=open=/f ‚ðŽw’è‚·‚é‚ÆAƒ†[ƒU[’è‹`ŠÖ”‚ðŠÖ”“\‚è•t‚¯‚Ìˆê——‚É“o˜^‚·‚é‚±‚Æ‚ª‚Å‚«‚Ü‚·B_x000d__x000a_Maximized 4 3 2 4" xfId="26119"/>
    <cellStyle name="oft Excel]_x000d__x000a_Comment=open=/f ‚ðŽw’è‚·‚é‚ÆAƒ†[ƒU[’è‹`ŠÖ”‚ðŠÖ”“\‚è•t‚¯‚Ìˆê——‚É“o˜^‚·‚é‚±‚Æ‚ª‚Å‚«‚Ü‚·B_x000d__x000a_Maximized 4 3 3" xfId="26120"/>
    <cellStyle name="oft Excel]_x000d__x000a_Comment=open=/f ‚ðŽw’è‚·‚é‚ÆAƒ†[ƒU[’è‹`ŠÖ”‚ðŠÖ”“\‚è•t‚¯‚Ìˆê——‚É“o˜^‚·‚é‚±‚Æ‚ª‚Å‚«‚Ü‚·B_x000d__x000a_Maximized 4 3 3 2" xfId="26121"/>
    <cellStyle name="oft Excel]_x000d__x000a_Comment=open=/f ‚ðŽw’è‚·‚é‚ÆAƒ†[ƒU[’è‹`ŠÖ”‚ðŠÖ”“\‚è•t‚¯‚Ìˆê——‚É“o˜^‚·‚é‚±‚Æ‚ª‚Å‚«‚Ü‚·B_x000d__x000a_Maximized 4 3 3 2 2" xfId="26122"/>
    <cellStyle name="oft Excel]_x000d__x000a_Comment=open=/f ‚ðŽw’è‚·‚é‚ÆAƒ†[ƒU[’è‹`ŠÖ”‚ðŠÖ”“\‚è•t‚¯‚Ìˆê——‚É“o˜^‚·‚é‚±‚Æ‚ª‚Å‚«‚Ü‚·B_x000d__x000a_Maximized 4 3 3 2 2 2" xfId="26123"/>
    <cellStyle name="oft Excel]_x000d__x000a_Comment=open=/f ‚ðŽw’è‚·‚é‚ÆAƒ†[ƒU[’è‹`ŠÖ”‚ðŠÖ”“\‚è•t‚¯‚Ìˆê——‚É“o˜^‚·‚é‚±‚Æ‚ª‚Å‚«‚Ü‚·B_x000d__x000a_Maximized 4 3 3 2 3" xfId="26124"/>
    <cellStyle name="oft Excel]_x000d__x000a_Comment=open=/f ‚ðŽw’è‚·‚é‚ÆAƒ†[ƒU[’è‹`ŠÖ”‚ðŠÖ”“\‚è•t‚¯‚Ìˆê——‚É“o˜^‚·‚é‚±‚Æ‚ª‚Å‚«‚Ü‚·B_x000d__x000a_Maximized 4 3 3 3" xfId="26125"/>
    <cellStyle name="oft Excel]_x000d__x000a_Comment=open=/f ‚ðŽw’è‚·‚é‚ÆAƒ†[ƒU[’è‹`ŠÖ”‚ðŠÖ”“\‚è•t‚¯‚Ìˆê——‚É“o˜^‚·‚é‚±‚Æ‚ª‚Å‚«‚Ü‚·B_x000d__x000a_Maximized 4 3 3 3 2" xfId="26126"/>
    <cellStyle name="oft Excel]_x000d__x000a_Comment=open=/f ‚ðŽw’è‚·‚é‚ÆAƒ†[ƒU[’è‹`ŠÖ”‚ðŠÖ”“\‚è•t‚¯‚Ìˆê——‚É“o˜^‚·‚é‚±‚Æ‚ª‚Å‚«‚Ü‚·B_x000d__x000a_Maximized 4 3 3 4" xfId="26127"/>
    <cellStyle name="oft Excel]_x000d__x000a_Comment=open=/f ‚ðŽw’è‚·‚é‚ÆAƒ†[ƒU[’è‹`ŠÖ”‚ðŠÖ”“\‚è•t‚¯‚Ìˆê——‚É“o˜^‚·‚é‚±‚Æ‚ª‚Å‚«‚Ü‚·B_x000d__x000a_Maximized 4 3 4" xfId="26128"/>
    <cellStyle name="oft Excel]_x000d__x000a_Comment=open=/f ‚ðŽw’è‚·‚é‚ÆAƒ†[ƒU[’è‹`ŠÖ”‚ðŠÖ”“\‚è•t‚¯‚Ìˆê——‚É“o˜^‚·‚é‚±‚Æ‚ª‚Å‚«‚Ü‚·B_x000d__x000a_Maximized 4 3 4 2" xfId="26129"/>
    <cellStyle name="oft Excel]_x000d__x000a_Comment=open=/f ‚ðŽw’è‚·‚é‚ÆAƒ†[ƒU[’è‹`ŠÖ”‚ðŠÖ”“\‚è•t‚¯‚Ìˆê——‚É“o˜^‚·‚é‚±‚Æ‚ª‚Å‚«‚Ü‚·B_x000d__x000a_Maximized 4 3 4 2 2" xfId="26130"/>
    <cellStyle name="oft Excel]_x000d__x000a_Comment=open=/f ‚ðŽw’è‚·‚é‚ÆAƒ†[ƒU[’è‹`ŠÖ”‚ðŠÖ”“\‚è•t‚¯‚Ìˆê——‚É“o˜^‚·‚é‚±‚Æ‚ª‚Å‚«‚Ü‚·B_x000d__x000a_Maximized 4 3 4 3" xfId="26131"/>
    <cellStyle name="oft Excel]_x000d__x000a_Comment=open=/f ‚ðŽw’è‚·‚é‚ÆAƒ†[ƒU[’è‹`ŠÖ”‚ðŠÖ”“\‚è•t‚¯‚Ìˆê——‚É“o˜^‚·‚é‚±‚Æ‚ª‚Å‚«‚Ü‚·B_x000d__x000a_Maximized 4 3 5" xfId="26132"/>
    <cellStyle name="oft Excel]_x000d__x000a_Comment=open=/f ‚ðŽw’è‚·‚é‚ÆAƒ†[ƒU[’è‹`ŠÖ”‚ðŠÖ”“\‚è•t‚¯‚Ìˆê——‚É“o˜^‚·‚é‚±‚Æ‚ª‚Å‚«‚Ü‚·B_x000d__x000a_Maximized 4 3 5 2" xfId="26133"/>
    <cellStyle name="oft Excel]_x000d__x000a_Comment=open=/f ‚ðŽw’è‚·‚é‚ÆAƒ†[ƒU[’è‹`ŠÖ”‚ðŠÖ”“\‚è•t‚¯‚Ìˆê——‚É“o˜^‚·‚é‚±‚Æ‚ª‚Å‚«‚Ü‚·B_x000d__x000a_Maximized 4 3 6" xfId="26134"/>
    <cellStyle name="oft Excel]_x000d__x000a_Comment=open=/f ‚ðŽw’è‚·‚é‚ÆAƒ†[ƒU[’è‹`ŠÖ”‚ðŠÖ”“\‚è•t‚¯‚Ìˆê——‚É“o˜^‚·‚é‚±‚Æ‚ª‚Å‚«‚Ü‚·B_x000d__x000a_Maximized 4 4" xfId="26135"/>
    <cellStyle name="oft Excel]_x000d__x000a_Comment=open=/f ‚ðŽw’è‚·‚é‚ÆAƒ†[ƒU[’è‹`ŠÖ”‚ðŠÖ”“\‚è•t‚¯‚Ìˆê——‚É“o˜^‚·‚é‚±‚Æ‚ª‚Å‚«‚Ü‚·B_x000d__x000a_Maximized 4 4 2" xfId="26136"/>
    <cellStyle name="oft Excel]_x000d__x000a_Comment=open=/f ‚ðŽw’è‚·‚é‚ÆAƒ†[ƒU[’è‹`ŠÖ”‚ðŠÖ”“\‚è•t‚¯‚Ìˆê——‚É“o˜^‚·‚é‚±‚Æ‚ª‚Å‚«‚Ü‚·B_x000d__x000a_Maximized 4 4 2 2" xfId="26137"/>
    <cellStyle name="oft Excel]_x000d__x000a_Comment=open=/f ‚ðŽw’è‚·‚é‚ÆAƒ†[ƒU[’è‹`ŠÖ”‚ðŠÖ”“\‚è•t‚¯‚Ìˆê——‚É“o˜^‚·‚é‚±‚Æ‚ª‚Å‚«‚Ü‚·B_x000d__x000a_Maximized 4 4 2 2 2" xfId="26138"/>
    <cellStyle name="oft Excel]_x000d__x000a_Comment=open=/f ‚ðŽw’è‚·‚é‚ÆAƒ†[ƒU[’è‹`ŠÖ”‚ðŠÖ”“\‚è•t‚¯‚Ìˆê——‚É“o˜^‚·‚é‚±‚Æ‚ª‚Å‚«‚Ü‚·B_x000d__x000a_Maximized 4 4 2 2 2 2" xfId="26139"/>
    <cellStyle name="oft Excel]_x000d__x000a_Comment=open=/f ‚ðŽw’è‚·‚é‚ÆAƒ†[ƒU[’è‹`ŠÖ”‚ðŠÖ”“\‚è•t‚¯‚Ìˆê——‚É“o˜^‚·‚é‚±‚Æ‚ª‚Å‚«‚Ü‚·B_x000d__x000a_Maximized 4 4 2 2 3" xfId="26140"/>
    <cellStyle name="oft Excel]_x000d__x000a_Comment=open=/f ‚ðŽw’è‚·‚é‚ÆAƒ†[ƒU[’è‹`ŠÖ”‚ðŠÖ”“\‚è•t‚¯‚Ìˆê——‚É“o˜^‚·‚é‚±‚Æ‚ª‚Å‚«‚Ü‚·B_x000d__x000a_Maximized 4 4 2 3" xfId="26141"/>
    <cellStyle name="oft Excel]_x000d__x000a_Comment=open=/f ‚ðŽw’è‚·‚é‚ÆAƒ†[ƒU[’è‹`ŠÖ”‚ðŠÖ”“\‚è•t‚¯‚Ìˆê——‚É“o˜^‚·‚é‚±‚Æ‚ª‚Å‚«‚Ü‚·B_x000d__x000a_Maximized 4 4 2 3 2" xfId="26142"/>
    <cellStyle name="oft Excel]_x000d__x000a_Comment=open=/f ‚ðŽw’è‚·‚é‚ÆAƒ†[ƒU[’è‹`ŠÖ”‚ðŠÖ”“\‚è•t‚¯‚Ìˆê——‚É“o˜^‚·‚é‚±‚Æ‚ª‚Å‚«‚Ü‚·B_x000d__x000a_Maximized 4 4 2 4" xfId="26143"/>
    <cellStyle name="oft Excel]_x000d__x000a_Comment=open=/f ‚ðŽw’è‚·‚é‚ÆAƒ†[ƒU[’è‹`ŠÖ”‚ðŠÖ”“\‚è•t‚¯‚Ìˆê——‚É“o˜^‚·‚é‚±‚Æ‚ª‚Å‚«‚Ü‚·B_x000d__x000a_Maximized 4 4 3" xfId="26144"/>
    <cellStyle name="oft Excel]_x000d__x000a_Comment=open=/f ‚ðŽw’è‚·‚é‚ÆAƒ†[ƒU[’è‹`ŠÖ”‚ðŠÖ”“\‚è•t‚¯‚Ìˆê——‚É“o˜^‚·‚é‚±‚Æ‚ª‚Å‚«‚Ü‚·B_x000d__x000a_Maximized 4 4 3 2" xfId="26145"/>
    <cellStyle name="oft Excel]_x000d__x000a_Comment=open=/f ‚ðŽw’è‚·‚é‚ÆAƒ†[ƒU[’è‹`ŠÖ”‚ðŠÖ”“\‚è•t‚¯‚Ìˆê——‚É“o˜^‚·‚é‚±‚Æ‚ª‚Å‚«‚Ü‚·B_x000d__x000a_Maximized 4 4 3 2 2" xfId="26146"/>
    <cellStyle name="oft Excel]_x000d__x000a_Comment=open=/f ‚ðŽw’è‚·‚é‚ÆAƒ†[ƒU[’è‹`ŠÖ”‚ðŠÖ”“\‚è•t‚¯‚Ìˆê——‚É“o˜^‚·‚é‚±‚Æ‚ª‚Å‚«‚Ü‚·B_x000d__x000a_Maximized 4 4 3 2 2 2" xfId="26147"/>
    <cellStyle name="oft Excel]_x000d__x000a_Comment=open=/f ‚ðŽw’è‚·‚é‚ÆAƒ†[ƒU[’è‹`ŠÖ”‚ðŠÖ”“\‚è•t‚¯‚Ìˆê——‚É“o˜^‚·‚é‚±‚Æ‚ª‚Å‚«‚Ü‚·B_x000d__x000a_Maximized 4 4 3 2 3" xfId="26148"/>
    <cellStyle name="oft Excel]_x000d__x000a_Comment=open=/f ‚ðŽw’è‚·‚é‚ÆAƒ†[ƒU[’è‹`ŠÖ”‚ðŠÖ”“\‚è•t‚¯‚Ìˆê——‚É“o˜^‚·‚é‚±‚Æ‚ª‚Å‚«‚Ü‚·B_x000d__x000a_Maximized 4 4 3 3" xfId="26149"/>
    <cellStyle name="oft Excel]_x000d__x000a_Comment=open=/f ‚ðŽw’è‚·‚é‚ÆAƒ†[ƒU[’è‹`ŠÖ”‚ðŠÖ”“\‚è•t‚¯‚Ìˆê——‚É“o˜^‚·‚é‚±‚Æ‚ª‚Å‚«‚Ü‚·B_x000d__x000a_Maximized 4 4 3 3 2" xfId="26150"/>
    <cellStyle name="oft Excel]_x000d__x000a_Comment=open=/f ‚ðŽw’è‚·‚é‚ÆAƒ†[ƒU[’è‹`ŠÖ”‚ðŠÖ”“\‚è•t‚¯‚Ìˆê——‚É“o˜^‚·‚é‚±‚Æ‚ª‚Å‚«‚Ü‚·B_x000d__x000a_Maximized 4 4 3 4" xfId="26151"/>
    <cellStyle name="oft Excel]_x000d__x000a_Comment=open=/f ‚ðŽw’è‚·‚é‚ÆAƒ†[ƒU[’è‹`ŠÖ”‚ðŠÖ”“\‚è•t‚¯‚Ìˆê——‚É“o˜^‚·‚é‚±‚Æ‚ª‚Å‚«‚Ü‚·B_x000d__x000a_Maximized 4 4 4" xfId="26152"/>
    <cellStyle name="oft Excel]_x000d__x000a_Comment=open=/f ‚ðŽw’è‚·‚é‚ÆAƒ†[ƒU[’è‹`ŠÖ”‚ðŠÖ”“\‚è•t‚¯‚Ìˆê——‚É“o˜^‚·‚é‚±‚Æ‚ª‚Å‚«‚Ü‚·B_x000d__x000a_Maximized 4 4 4 2" xfId="26153"/>
    <cellStyle name="oft Excel]_x000d__x000a_Comment=open=/f ‚ðŽw’è‚·‚é‚ÆAƒ†[ƒU[’è‹`ŠÖ”‚ðŠÖ”“\‚è•t‚¯‚Ìˆê——‚É“o˜^‚·‚é‚±‚Æ‚ª‚Å‚«‚Ü‚·B_x000d__x000a_Maximized 4 4 4 2 2" xfId="26154"/>
    <cellStyle name="oft Excel]_x000d__x000a_Comment=open=/f ‚ðŽw’è‚·‚é‚ÆAƒ†[ƒU[’è‹`ŠÖ”‚ðŠÖ”“\‚è•t‚¯‚Ìˆê——‚É“o˜^‚·‚é‚±‚Æ‚ª‚Å‚«‚Ü‚·B_x000d__x000a_Maximized 4 4 4 3" xfId="26155"/>
    <cellStyle name="oft Excel]_x000d__x000a_Comment=open=/f ‚ðŽw’è‚·‚é‚ÆAƒ†[ƒU[’è‹`ŠÖ”‚ðŠÖ”“\‚è•t‚¯‚Ìˆê——‚É“o˜^‚·‚é‚±‚Æ‚ª‚Å‚«‚Ü‚·B_x000d__x000a_Maximized 4 4 5" xfId="26156"/>
    <cellStyle name="oft Excel]_x000d__x000a_Comment=open=/f ‚ðŽw’è‚·‚é‚ÆAƒ†[ƒU[’è‹`ŠÖ”‚ðŠÖ”“\‚è•t‚¯‚Ìˆê——‚É“o˜^‚·‚é‚±‚Æ‚ª‚Å‚«‚Ü‚·B_x000d__x000a_Maximized 4 4 5 2" xfId="26157"/>
    <cellStyle name="oft Excel]_x000d__x000a_Comment=open=/f ‚ðŽw’è‚·‚é‚ÆAƒ†[ƒU[’è‹`ŠÖ”‚ðŠÖ”“\‚è•t‚¯‚Ìˆê——‚É“o˜^‚·‚é‚±‚Æ‚ª‚Å‚«‚Ü‚·B_x000d__x000a_Maximized 4 4 6" xfId="26158"/>
    <cellStyle name="oft Excel]_x000d__x000a_Comment=open=/f ‚ðŽw’è‚·‚é‚ÆAƒ†[ƒU[’è‹`ŠÖ”‚ðŠÖ”“\‚è•t‚¯‚Ìˆê——‚É“o˜^‚·‚é‚±‚Æ‚ª‚Å‚«‚Ü‚·B_x000d__x000a_Maximized 4 5" xfId="26159"/>
    <cellStyle name="oft Excel]_x000d__x000a_Comment=open=/f ‚ðŽw’è‚·‚é‚ÆAƒ†[ƒU[’è‹`ŠÖ”‚ðŠÖ”“\‚è•t‚¯‚Ìˆê——‚É“o˜^‚·‚é‚±‚Æ‚ª‚Å‚«‚Ü‚·B_x000d__x000a_Maximized 4 6" xfId="26160"/>
    <cellStyle name="oft Excel]_x000d__x000a_Comment=open=/f ‚ðŽw’è‚·‚é‚ÆAƒ†[ƒU[’è‹`ŠÖ”‚ðŠÖ”“\‚è•t‚¯‚Ìˆê——‚É“o˜^‚·‚é‚±‚Æ‚ª‚Å‚«‚Ü‚·B_x000d__x000a_Maximized 4 6 2" xfId="26161"/>
    <cellStyle name="oft Excel]_x000d__x000a_Comment=open=/f ‚ðŽw’è‚·‚é‚ÆAƒ†[ƒU[’è‹`ŠÖ”‚ðŠÖ”“\‚è•t‚¯‚Ìˆê——‚É“o˜^‚·‚é‚±‚Æ‚ª‚Å‚«‚Ü‚·B_x000d__x000a_Maximized 4 6 2 2" xfId="26162"/>
    <cellStyle name="oft Excel]_x000d__x000a_Comment=open=/f ‚ðŽw’è‚·‚é‚ÆAƒ†[ƒU[’è‹`ŠÖ”‚ðŠÖ”“\‚è•t‚¯‚Ìˆê——‚É“o˜^‚·‚é‚±‚Æ‚ª‚Å‚«‚Ü‚·B_x000d__x000a_Maximized 4 6 2 2 2" xfId="26163"/>
    <cellStyle name="oft Excel]_x000d__x000a_Comment=open=/f ‚ðŽw’è‚·‚é‚ÆAƒ†[ƒU[’è‹`ŠÖ”‚ðŠÖ”“\‚è•t‚¯‚Ìˆê——‚É“o˜^‚·‚é‚±‚Æ‚ª‚Å‚«‚Ü‚·B_x000d__x000a_Maximized 4 6 2 3" xfId="26164"/>
    <cellStyle name="oft Excel]_x000d__x000a_Comment=open=/f ‚ðŽw’è‚·‚é‚ÆAƒ†[ƒU[’è‹`ŠÖ”‚ðŠÖ”“\‚è•t‚¯‚Ìˆê——‚É“o˜^‚·‚é‚±‚Æ‚ª‚Å‚«‚Ü‚·B_x000d__x000a_Maximized 4 6 3" xfId="26165"/>
    <cellStyle name="oft Excel]_x000d__x000a_Comment=open=/f ‚ðŽw’è‚·‚é‚ÆAƒ†[ƒU[’è‹`ŠÖ”‚ðŠÖ”“\‚è•t‚¯‚Ìˆê——‚É“o˜^‚·‚é‚±‚Æ‚ª‚Å‚«‚Ü‚·B_x000d__x000a_Maximized 4 6 3 2" xfId="26166"/>
    <cellStyle name="oft Excel]_x000d__x000a_Comment=open=/f ‚ðŽw’è‚·‚é‚ÆAƒ†[ƒU[’è‹`ŠÖ”‚ðŠÖ”“\‚è•t‚¯‚Ìˆê——‚É“o˜^‚·‚é‚±‚Æ‚ª‚Å‚«‚Ü‚·B_x000d__x000a_Maximized 4 6 4" xfId="26167"/>
    <cellStyle name="oft Excel]_x000d__x000a_Comment=open=/f ‚ðŽw’è‚·‚é‚ÆAƒ†[ƒU[’è‹`ŠÖ”‚ðŠÖ”“\‚è•t‚¯‚Ìˆê——‚É“o˜^‚·‚é‚±‚Æ‚ª‚Å‚«‚Ü‚·B_x000d__x000a_Maximized 4 7" xfId="26168"/>
    <cellStyle name="oft Excel]_x000d__x000a_Comment=open=/f ‚ðŽw’è‚·‚é‚ÆAƒ†[ƒU[’è‹`ŠÖ”‚ðŠÖ”“\‚è•t‚¯‚Ìˆê——‚É“o˜^‚·‚é‚±‚Æ‚ª‚Å‚«‚Ü‚·B_x000d__x000a_Maximized 4 7 2" xfId="26169"/>
    <cellStyle name="oft Excel]_x000d__x000a_Comment=open=/f ‚ðŽw’è‚·‚é‚ÆAƒ†[ƒU[’è‹`ŠÖ”‚ðŠÖ”“\‚è•t‚¯‚Ìˆê——‚É“o˜^‚·‚é‚±‚Æ‚ª‚Å‚«‚Ü‚·B_x000d__x000a_Maximized 4 7 2 2" xfId="26170"/>
    <cellStyle name="oft Excel]_x000d__x000a_Comment=open=/f ‚ðŽw’è‚·‚é‚ÆAƒ†[ƒU[’è‹`ŠÖ”‚ðŠÖ”“\‚è•t‚¯‚Ìˆê——‚É“o˜^‚·‚é‚±‚Æ‚ª‚Å‚«‚Ü‚·B_x000d__x000a_Maximized 4 7 2 2 2" xfId="26171"/>
    <cellStyle name="oft Excel]_x000d__x000a_Comment=open=/f ‚ðŽw’è‚·‚é‚ÆAƒ†[ƒU[’è‹`ŠÖ”‚ðŠÖ”“\‚è•t‚¯‚Ìˆê——‚É“o˜^‚·‚é‚±‚Æ‚ª‚Å‚«‚Ü‚·B_x000d__x000a_Maximized 4 7 2 3" xfId="26172"/>
    <cellStyle name="oft Excel]_x000d__x000a_Comment=open=/f ‚ðŽw’è‚·‚é‚ÆAƒ†[ƒU[’è‹`ŠÖ”‚ðŠÖ”“\‚è•t‚¯‚Ìˆê——‚É“o˜^‚·‚é‚±‚Æ‚ª‚Å‚«‚Ü‚·B_x000d__x000a_Maximized 4 7 3" xfId="26173"/>
    <cellStyle name="oft Excel]_x000d__x000a_Comment=open=/f ‚ðŽw’è‚·‚é‚ÆAƒ†[ƒU[’è‹`ŠÖ”‚ðŠÖ”“\‚è•t‚¯‚Ìˆê——‚É“o˜^‚·‚é‚±‚Æ‚ª‚Å‚«‚Ü‚·B_x000d__x000a_Maximized 4 7 3 2" xfId="26174"/>
    <cellStyle name="oft Excel]_x000d__x000a_Comment=open=/f ‚ðŽw’è‚·‚é‚ÆAƒ†[ƒU[’è‹`ŠÖ”‚ðŠÖ”“\‚è•t‚¯‚Ìˆê——‚É“o˜^‚·‚é‚±‚Æ‚ª‚Å‚«‚Ü‚·B_x000d__x000a_Maximized 4 7 4" xfId="26175"/>
    <cellStyle name="oft Excel]_x000d__x000a_Comment=open=/f ‚ðŽw’è‚·‚é‚ÆAƒ†[ƒU[’è‹`ŠÖ”‚ðŠÖ”“\‚è•t‚¯‚Ìˆê——‚É“o˜^‚·‚é‚±‚Æ‚ª‚Å‚«‚Ü‚·B_x000d__x000a_Maximized 4 8" xfId="26176"/>
    <cellStyle name="oft Excel]_x000d__x000a_Comment=open=/f ‚ðŽw’è‚·‚é‚ÆAƒ†[ƒU[’è‹`ŠÖ”‚ðŠÖ”“\‚è•t‚¯‚Ìˆê——‚É“o˜^‚·‚é‚±‚Æ‚ª‚Å‚«‚Ü‚·B_x000d__x000a_Maximized 4 8 2" xfId="26177"/>
    <cellStyle name="oft Excel]_x000d__x000a_Comment=open=/f ‚ðŽw’è‚·‚é‚ÆAƒ†[ƒU[’è‹`ŠÖ”‚ðŠÖ”“\‚è•t‚¯‚Ìˆê——‚É“o˜^‚·‚é‚±‚Æ‚ª‚Å‚«‚Ü‚·B_x000d__x000a_Maximized 4 8 2 2" xfId="26178"/>
    <cellStyle name="oft Excel]_x000d__x000a_Comment=open=/f ‚ðŽw’è‚·‚é‚ÆAƒ†[ƒU[’è‹`ŠÖ”‚ðŠÖ”“\‚è•t‚¯‚Ìˆê——‚É“o˜^‚·‚é‚±‚Æ‚ª‚Å‚«‚Ü‚·B_x000d__x000a_Maximized 4 8 3" xfId="26179"/>
    <cellStyle name="oft Excel]_x000d__x000a_Comment=open=/f ‚ðŽw’è‚·‚é‚ÆAƒ†[ƒU[’è‹`ŠÖ”‚ðŠÖ”“\‚è•t‚¯‚Ìˆê——‚É“o˜^‚·‚é‚±‚Æ‚ª‚Å‚«‚Ü‚·B_x000d__x000a_Maximized 4 9" xfId="26180"/>
    <cellStyle name="oft Excel]_x000d__x000a_Comment=open=/f ‚ðŽw’è‚·‚é‚ÆAƒ†[ƒU[’è‹`ŠÖ”‚ðŠÖ”“\‚è•t‚¯‚Ìˆê——‚É“o˜^‚·‚é‚±‚Æ‚ª‚Å‚«‚Ü‚·B_x000d__x000a_Maximized 4 9 2" xfId="26181"/>
    <cellStyle name="oft Excel]_x000d__x000a_Comment=open=/f ‚ðŽw’è‚·‚é‚ÆAƒ†[ƒU[’è‹`ŠÖ”‚ðŠÖ”“\‚è•t‚¯‚Ìˆê——‚É“o˜^‚·‚é‚±‚Æ‚ª‚Å‚«‚Ü‚·B_x000d__x000a_Maximized 4 9 2 2" xfId="26182"/>
    <cellStyle name="oft Excel]_x000d__x000a_Comment=open=/f ‚ðŽw’è‚·‚é‚ÆAƒ†[ƒU[’è‹`ŠÖ”‚ðŠÖ”“\‚è•t‚¯‚Ìˆê——‚É“o˜^‚·‚é‚±‚Æ‚ª‚Å‚«‚Ü‚·B_x000d__x000a_Maximized 4 9 3" xfId="26183"/>
    <cellStyle name="oft Excel]_x000d__x000a_Comment=open=/f ‚ðŽw’è‚·‚é‚ÆAƒ†[ƒU[’è‹`ŠÖ”‚ðŠÖ”“\‚è•t‚¯‚Ìˆê——‚É“o˜^‚·‚é‚±‚Æ‚ª‚Å‚«‚Ü‚·B_x000d__x000a_Maximized 5" xfId="26184"/>
    <cellStyle name="oft Excel]_x000d__x000a_Comment=open=/f ‚ðŽw’è‚·‚é‚ÆAƒ†[ƒU[’è‹`ŠÖ”‚ðŠÖ”“\‚è•t‚¯‚Ìˆê——‚É“o˜^‚·‚é‚±‚Æ‚ª‚Å‚«‚Ü‚·B_x000d__x000a_Maximized 5 2" xfId="26185"/>
    <cellStyle name="oft Excel]_x000d__x000a_Comment=open=/f ‚ðŽw’è‚·‚é‚ÆAƒ†[ƒU[’è‹`ŠÖ”‚ðŠÖ”“\‚è•t‚¯‚Ìˆê——‚É“o˜^‚·‚é‚±‚Æ‚ª‚Å‚«‚Ü‚·B_x000d__x000a_Maximized 5 2 2" xfId="26186"/>
    <cellStyle name="oft Excel]_x000d__x000a_Comment=open=/f ‚ðŽw’è‚·‚é‚ÆAƒ†[ƒU[’è‹`ŠÖ”‚ðŠÖ”“\‚è•t‚¯‚Ìˆê——‚É“o˜^‚·‚é‚±‚Æ‚ª‚Å‚«‚Ü‚·B_x000d__x000a_Maximized 5 2 2 2" xfId="26187"/>
    <cellStyle name="oft Excel]_x000d__x000a_Comment=open=/f ‚ðŽw’è‚·‚é‚ÆAƒ†[ƒU[’è‹`ŠÖ”‚ðŠÖ”“\‚è•t‚¯‚Ìˆê——‚É“o˜^‚·‚é‚±‚Æ‚ª‚Å‚«‚Ü‚·B_x000d__x000a_Maximized 5 2 2 2 2" xfId="26188"/>
    <cellStyle name="oft Excel]_x000d__x000a_Comment=open=/f ‚ðŽw’è‚·‚é‚ÆAƒ†[ƒU[’è‹`ŠÖ”‚ðŠÖ”“\‚è•t‚¯‚Ìˆê——‚É“o˜^‚·‚é‚±‚Æ‚ª‚Å‚«‚Ü‚·B_x000d__x000a_Maximized 5 2 2 3" xfId="26189"/>
    <cellStyle name="oft Excel]_x000d__x000a_Comment=open=/f ‚ðŽw’è‚·‚é‚ÆAƒ†[ƒU[’è‹`ŠÖ”‚ðŠÖ”“\‚è•t‚¯‚Ìˆê——‚É“o˜^‚·‚é‚±‚Æ‚ª‚Å‚«‚Ü‚·B_x000d__x000a_Maximized 5 2 3" xfId="26190"/>
    <cellStyle name="oft Excel]_x000d__x000a_Comment=open=/f ‚ðŽw’è‚·‚é‚ÆAƒ†[ƒU[’è‹`ŠÖ”‚ðŠÖ”“\‚è•t‚¯‚Ìˆê——‚É“o˜^‚·‚é‚±‚Æ‚ª‚Å‚«‚Ü‚·B_x000d__x000a_Maximized 5 2 3 2" xfId="26191"/>
    <cellStyle name="oft Excel]_x000d__x000a_Comment=open=/f ‚ðŽw’è‚·‚é‚ÆAƒ†[ƒU[’è‹`ŠÖ”‚ðŠÖ”“\‚è•t‚¯‚Ìˆê——‚É“o˜^‚·‚é‚±‚Æ‚ª‚Å‚«‚Ü‚·B_x000d__x000a_Maximized 5 2 4" xfId="26192"/>
    <cellStyle name="oft Excel]_x000d__x000a_Comment=open=/f ‚ðŽw’è‚·‚é‚ÆAƒ†[ƒU[’è‹`ŠÖ”‚ðŠÖ”“\‚è•t‚¯‚Ìˆê——‚É“o˜^‚·‚é‚±‚Æ‚ª‚Å‚«‚Ü‚·B_x000d__x000a_Maximized 5 3" xfId="26193"/>
    <cellStyle name="oft Excel]_x000d__x000a_Comment=open=/f ‚ðŽw’è‚·‚é‚ÆAƒ†[ƒU[’è‹`ŠÖ”‚ðŠÖ”“\‚è•t‚¯‚Ìˆê——‚É“o˜^‚·‚é‚±‚Æ‚ª‚Å‚«‚Ü‚·B_x000d__x000a_Maximized 5 3 2" xfId="26194"/>
    <cellStyle name="oft Excel]_x000d__x000a_Comment=open=/f ‚ðŽw’è‚·‚é‚ÆAƒ†[ƒU[’è‹`ŠÖ”‚ðŠÖ”“\‚è•t‚¯‚Ìˆê——‚É“o˜^‚·‚é‚±‚Æ‚ª‚Å‚«‚Ü‚·B_x000d__x000a_Maximized 5 3 2 2" xfId="26195"/>
    <cellStyle name="oft Excel]_x000d__x000a_Comment=open=/f ‚ðŽw’è‚·‚é‚ÆAƒ†[ƒU[’è‹`ŠÖ”‚ðŠÖ”“\‚è•t‚¯‚Ìˆê——‚É“o˜^‚·‚é‚±‚Æ‚ª‚Å‚«‚Ü‚·B_x000d__x000a_Maximized 5 3 2 2 2" xfId="26196"/>
    <cellStyle name="oft Excel]_x000d__x000a_Comment=open=/f ‚ðŽw’è‚·‚é‚ÆAƒ†[ƒU[’è‹`ŠÖ”‚ðŠÖ”“\‚è•t‚¯‚Ìˆê——‚É“o˜^‚·‚é‚±‚Æ‚ª‚Å‚«‚Ü‚·B_x000d__x000a_Maximized 5 3 2 3" xfId="26197"/>
    <cellStyle name="oft Excel]_x000d__x000a_Comment=open=/f ‚ðŽw’è‚·‚é‚ÆAƒ†[ƒU[’è‹`ŠÖ”‚ðŠÖ”“\‚è•t‚¯‚Ìˆê——‚É“o˜^‚·‚é‚±‚Æ‚ª‚Å‚«‚Ü‚·B_x000d__x000a_Maximized 5 3 3" xfId="26198"/>
    <cellStyle name="oft Excel]_x000d__x000a_Comment=open=/f ‚ðŽw’è‚·‚é‚ÆAƒ†[ƒU[’è‹`ŠÖ”‚ðŠÖ”“\‚è•t‚¯‚Ìˆê——‚É“o˜^‚·‚é‚±‚Æ‚ª‚Å‚«‚Ü‚·B_x000d__x000a_Maximized 5 3 3 2" xfId="26199"/>
    <cellStyle name="oft Excel]_x000d__x000a_Comment=open=/f ‚ðŽw’è‚·‚é‚ÆAƒ†[ƒU[’è‹`ŠÖ”‚ðŠÖ”“\‚è•t‚¯‚Ìˆê——‚É“o˜^‚·‚é‚±‚Æ‚ª‚Å‚«‚Ü‚·B_x000d__x000a_Maximized 5 3 4" xfId="26200"/>
    <cellStyle name="oft Excel]_x000d__x000a_Comment=open=/f ‚ðŽw’è‚·‚é‚ÆAƒ†[ƒU[’è‹`ŠÖ”‚ðŠÖ”“\‚è•t‚¯‚Ìˆê——‚É“o˜^‚·‚é‚±‚Æ‚ª‚Å‚«‚Ü‚·B_x000d__x000a_Maximized 5 4" xfId="26201"/>
    <cellStyle name="oft Excel]_x000d__x000a_Comment=open=/f ‚ðŽw’è‚·‚é‚ÆAƒ†[ƒU[’è‹`ŠÖ”‚ðŠÖ”“\‚è•t‚¯‚Ìˆê——‚É“o˜^‚·‚é‚±‚Æ‚ª‚Å‚«‚Ü‚·B_x000d__x000a_Maximized 5 4 2" xfId="26202"/>
    <cellStyle name="oft Excel]_x000d__x000a_Comment=open=/f ‚ðŽw’è‚·‚é‚ÆAƒ†[ƒU[’è‹`ŠÖ”‚ðŠÖ”“\‚è•t‚¯‚Ìˆê——‚É“o˜^‚·‚é‚±‚Æ‚ª‚Å‚«‚Ü‚·B_x000d__x000a_Maximized 5 4 2 2" xfId="26203"/>
    <cellStyle name="oft Excel]_x000d__x000a_Comment=open=/f ‚ðŽw’è‚·‚é‚ÆAƒ†[ƒU[’è‹`ŠÖ”‚ðŠÖ”“\‚è•t‚¯‚Ìˆê——‚É“o˜^‚·‚é‚±‚Æ‚ª‚Å‚«‚Ü‚·B_x000d__x000a_Maximized 5 4 3" xfId="26204"/>
    <cellStyle name="oft Excel]_x000d__x000a_Comment=open=/f ‚ðŽw’è‚·‚é‚ÆAƒ†[ƒU[’è‹`ŠÖ”‚ðŠÖ”“\‚è•t‚¯‚Ìˆê——‚É“o˜^‚·‚é‚±‚Æ‚ª‚Å‚«‚Ü‚·B_x000d__x000a_Maximized 5 5" xfId="26205"/>
    <cellStyle name="oft Excel]_x000d__x000a_Comment=open=/f ‚ðŽw’è‚·‚é‚ÆAƒ†[ƒU[’è‹`ŠÖ”‚ðŠÖ”“\‚è•t‚¯‚Ìˆê——‚É“o˜^‚·‚é‚±‚Æ‚ª‚Å‚«‚Ü‚·B_x000d__x000a_Maximized 5 5 2" xfId="26206"/>
    <cellStyle name="oft Excel]_x000d__x000a_Comment=open=/f ‚ðŽw’è‚·‚é‚ÆAƒ†[ƒU[’è‹`ŠÖ”‚ðŠÖ”“\‚è•t‚¯‚Ìˆê——‚É“o˜^‚·‚é‚±‚Æ‚ª‚Å‚«‚Ü‚·B_x000d__x000a_Maximized 5 6" xfId="26207"/>
    <cellStyle name="oft Excel]_x000d__x000a_Comment=open=/f ‚ðŽw’è‚·‚é‚ÆAƒ†[ƒU[’è‹`ŠÖ”‚ðŠÖ”“\‚è•t‚¯‚Ìˆê——‚É“o˜^‚·‚é‚±‚Æ‚ª‚Å‚«‚Ü‚·B_x000d__x000a_Maximized 6" xfId="26208"/>
    <cellStyle name="oft Excel]_x000d__x000a_Comment=open=/f ‚ðŽw’è‚·‚é‚ÆAƒ†[ƒU[’è‹`ŠÖ”‚ðŠÖ”“\‚è•t‚¯‚Ìˆê——‚É“o˜^‚·‚é‚±‚Æ‚ª‚Å‚«‚Ü‚·B_x000d__x000a_Maximized 6 2" xfId="26209"/>
    <cellStyle name="oft Excel]_x000d__x000a_Comment=open=/f ‚ðŽw’è‚·‚é‚ÆAƒ†[ƒU[’è‹`ŠÖ”‚ðŠÖ”“\‚è•t‚¯‚Ìˆê——‚É“o˜^‚·‚é‚±‚Æ‚ª‚Å‚«‚Ü‚·B_x000d__x000a_Maximized 6 2 2" xfId="26210"/>
    <cellStyle name="oft Excel]_x000d__x000a_Comment=open=/f ‚ðŽw’è‚·‚é‚ÆAƒ†[ƒU[’è‹`ŠÖ”‚ðŠÖ”“\‚è•t‚¯‚Ìˆê——‚É“o˜^‚·‚é‚±‚Æ‚ª‚Å‚«‚Ü‚·B_x000d__x000a_Maximized 6 2 2 2" xfId="26211"/>
    <cellStyle name="oft Excel]_x000d__x000a_Comment=open=/f ‚ðŽw’è‚·‚é‚ÆAƒ†[ƒU[’è‹`ŠÖ”‚ðŠÖ”“\‚è•t‚¯‚Ìˆê——‚É“o˜^‚·‚é‚±‚Æ‚ª‚Å‚«‚Ü‚·B_x000d__x000a_Maximized 6 2 2 2 2" xfId="26212"/>
    <cellStyle name="oft Excel]_x000d__x000a_Comment=open=/f ‚ðŽw’è‚·‚é‚ÆAƒ†[ƒU[’è‹`ŠÖ”‚ðŠÖ”“\‚è•t‚¯‚Ìˆê——‚É“o˜^‚·‚é‚±‚Æ‚ª‚Å‚«‚Ü‚·B_x000d__x000a_Maximized 6 2 2 3" xfId="26213"/>
    <cellStyle name="oft Excel]_x000d__x000a_Comment=open=/f ‚ðŽw’è‚·‚é‚ÆAƒ†[ƒU[’è‹`ŠÖ”‚ðŠÖ”“\‚è•t‚¯‚Ìˆê——‚É“o˜^‚·‚é‚±‚Æ‚ª‚Å‚«‚Ü‚·B_x000d__x000a_Maximized 6 2 3" xfId="26214"/>
    <cellStyle name="oft Excel]_x000d__x000a_Comment=open=/f ‚ðŽw’è‚·‚é‚ÆAƒ†[ƒU[’è‹`ŠÖ”‚ðŠÖ”“\‚è•t‚¯‚Ìˆê——‚É“o˜^‚·‚é‚±‚Æ‚ª‚Å‚«‚Ü‚·B_x000d__x000a_Maximized 6 2 3 2" xfId="26215"/>
    <cellStyle name="oft Excel]_x000d__x000a_Comment=open=/f ‚ðŽw’è‚·‚é‚ÆAƒ†[ƒU[’è‹`ŠÖ”‚ðŠÖ”“\‚è•t‚¯‚Ìˆê——‚É“o˜^‚·‚é‚±‚Æ‚ª‚Å‚«‚Ü‚·B_x000d__x000a_Maximized 6 2 4" xfId="26216"/>
    <cellStyle name="oft Excel]_x000d__x000a_Comment=open=/f ‚ðŽw’è‚·‚é‚ÆAƒ†[ƒU[’è‹`ŠÖ”‚ðŠÖ”“\‚è•t‚¯‚Ìˆê——‚É“o˜^‚·‚é‚±‚Æ‚ª‚Å‚«‚Ü‚·B_x000d__x000a_Maximized 6 3" xfId="26217"/>
    <cellStyle name="oft Excel]_x000d__x000a_Comment=open=/f ‚ðŽw’è‚·‚é‚ÆAƒ†[ƒU[’è‹`ŠÖ”‚ðŠÖ”“\‚è•t‚¯‚Ìˆê——‚É“o˜^‚·‚é‚±‚Æ‚ª‚Å‚«‚Ü‚·B_x000d__x000a_Maximized 6 3 2" xfId="26218"/>
    <cellStyle name="oft Excel]_x000d__x000a_Comment=open=/f ‚ðŽw’è‚·‚é‚ÆAƒ†[ƒU[’è‹`ŠÖ”‚ðŠÖ”“\‚è•t‚¯‚Ìˆê——‚É“o˜^‚·‚é‚±‚Æ‚ª‚Å‚«‚Ü‚·B_x000d__x000a_Maximized 6 3 2 2" xfId="26219"/>
    <cellStyle name="oft Excel]_x000d__x000a_Comment=open=/f ‚ðŽw’è‚·‚é‚ÆAƒ†[ƒU[’è‹`ŠÖ”‚ðŠÖ”“\‚è•t‚¯‚Ìˆê——‚É“o˜^‚·‚é‚±‚Æ‚ª‚Å‚«‚Ü‚·B_x000d__x000a_Maximized 6 3 2 2 2" xfId="26220"/>
    <cellStyle name="oft Excel]_x000d__x000a_Comment=open=/f ‚ðŽw’è‚·‚é‚ÆAƒ†[ƒU[’è‹`ŠÖ”‚ðŠÖ”“\‚è•t‚¯‚Ìˆê——‚É“o˜^‚·‚é‚±‚Æ‚ª‚Å‚«‚Ü‚·B_x000d__x000a_Maximized 6 3 2 3" xfId="26221"/>
    <cellStyle name="oft Excel]_x000d__x000a_Comment=open=/f ‚ðŽw’è‚·‚é‚ÆAƒ†[ƒU[’è‹`ŠÖ”‚ðŠÖ”“\‚è•t‚¯‚Ìˆê——‚É“o˜^‚·‚é‚±‚Æ‚ª‚Å‚«‚Ü‚·B_x000d__x000a_Maximized 6 3 3" xfId="26222"/>
    <cellStyle name="oft Excel]_x000d__x000a_Comment=open=/f ‚ðŽw’è‚·‚é‚ÆAƒ†[ƒU[’è‹`ŠÖ”‚ðŠÖ”“\‚è•t‚¯‚Ìˆê——‚É“o˜^‚·‚é‚±‚Æ‚ª‚Å‚«‚Ü‚·B_x000d__x000a_Maximized 6 3 3 2" xfId="26223"/>
    <cellStyle name="oft Excel]_x000d__x000a_Comment=open=/f ‚ðŽw’è‚·‚é‚ÆAƒ†[ƒU[’è‹`ŠÖ”‚ðŠÖ”“\‚è•t‚¯‚Ìˆê——‚É“o˜^‚·‚é‚±‚Æ‚ª‚Å‚«‚Ü‚·B_x000d__x000a_Maximized 6 3 4" xfId="26224"/>
    <cellStyle name="oft Excel]_x000d__x000a_Comment=open=/f ‚ðŽw’è‚·‚é‚ÆAƒ†[ƒU[’è‹`ŠÖ”‚ðŠÖ”“\‚è•t‚¯‚Ìˆê——‚É“o˜^‚·‚é‚±‚Æ‚ª‚Å‚«‚Ü‚·B_x000d__x000a_Maximized 6 4" xfId="26225"/>
    <cellStyle name="oft Excel]_x000d__x000a_Comment=open=/f ‚ðŽw’è‚·‚é‚ÆAƒ†[ƒU[’è‹`ŠÖ”‚ðŠÖ”“\‚è•t‚¯‚Ìˆê——‚É“o˜^‚·‚é‚±‚Æ‚ª‚Å‚«‚Ü‚·B_x000d__x000a_Maximized 6 4 2" xfId="26226"/>
    <cellStyle name="oft Excel]_x000d__x000a_Comment=open=/f ‚ðŽw’è‚·‚é‚ÆAƒ†[ƒU[’è‹`ŠÖ”‚ðŠÖ”“\‚è•t‚¯‚Ìˆê——‚É“o˜^‚·‚é‚±‚Æ‚ª‚Å‚«‚Ü‚·B_x000d__x000a_Maximized 6 4 2 2" xfId="26227"/>
    <cellStyle name="oft Excel]_x000d__x000a_Comment=open=/f ‚ðŽw’è‚·‚é‚ÆAƒ†[ƒU[’è‹`ŠÖ”‚ðŠÖ”“\‚è•t‚¯‚Ìˆê——‚É“o˜^‚·‚é‚±‚Æ‚ª‚Å‚«‚Ü‚·B_x000d__x000a_Maximized 6 4 3" xfId="26228"/>
    <cellStyle name="oft Excel]_x000d__x000a_Comment=open=/f ‚ðŽw’è‚·‚é‚ÆAƒ†[ƒU[’è‹`ŠÖ”‚ðŠÖ”“\‚è•t‚¯‚Ìˆê——‚É“o˜^‚·‚é‚±‚Æ‚ª‚Å‚«‚Ü‚·B_x000d__x000a_Maximized 6 5" xfId="26229"/>
    <cellStyle name="oft Excel]_x000d__x000a_Comment=open=/f ‚ðŽw’è‚·‚é‚ÆAƒ†[ƒU[’è‹`ŠÖ”‚ðŠÖ”“\‚è•t‚¯‚Ìˆê——‚É“o˜^‚·‚é‚±‚Æ‚ª‚Å‚«‚Ü‚·B_x000d__x000a_Maximized 6 5 2" xfId="26230"/>
    <cellStyle name="oft Excel]_x000d__x000a_Comment=open=/f ‚ðŽw’è‚·‚é‚ÆAƒ†[ƒU[’è‹`ŠÖ”‚ðŠÖ”“\‚è•t‚¯‚Ìˆê——‚É“o˜^‚·‚é‚±‚Æ‚ª‚Å‚«‚Ü‚·B_x000d__x000a_Maximized 6 6" xfId="26231"/>
    <cellStyle name="oft Excel]_x000d__x000a_Comment=open=/f ‚ðŽw’è‚·‚é‚ÆAƒ†[ƒU[’è‹`ŠÖ”‚ðŠÖ”“\‚è•t‚¯‚Ìˆê——‚É“o˜^‚·‚é‚±‚Æ‚ª‚Å‚«‚Ü‚·B_x000d__x000a_Maximized 7" xfId="26232"/>
    <cellStyle name="oft Excel]_x000d__x000a_Comment=open=/f ‚ðŽw’è‚·‚é‚ÆAƒ†[ƒU[’è‹`ŠÖ”‚ðŠÖ”“\‚è•t‚¯‚Ìˆê——‚É“o˜^‚·‚é‚±‚Æ‚ª‚Å‚«‚Ü‚·B_x000d__x000a_Maximized 7 2" xfId="26233"/>
    <cellStyle name="oft Excel]_x000d__x000a_Comment=open=/f ‚ðŽw’è‚·‚é‚ÆAƒ†[ƒU[’è‹`ŠÖ”‚ðŠÖ”“\‚è•t‚¯‚Ìˆê——‚É“o˜^‚·‚é‚±‚Æ‚ª‚Å‚«‚Ü‚·B_x000d__x000a_Maximized 7 2 2" xfId="26234"/>
    <cellStyle name="oft Excel]_x000d__x000a_Comment=open=/f ‚ðŽw’è‚·‚é‚ÆAƒ†[ƒU[’è‹`ŠÖ”‚ðŠÖ”“\‚è•t‚¯‚Ìˆê——‚É“o˜^‚·‚é‚±‚Æ‚ª‚Å‚«‚Ü‚·B_x000d__x000a_Maximized 7 2 2 2" xfId="26235"/>
    <cellStyle name="oft Excel]_x000d__x000a_Comment=open=/f ‚ðŽw’è‚·‚é‚ÆAƒ†[ƒU[’è‹`ŠÖ”‚ðŠÖ”“\‚è•t‚¯‚Ìˆê——‚É“o˜^‚·‚é‚±‚Æ‚ª‚Å‚«‚Ü‚·B_x000d__x000a_Maximized 7 2 2 2 2" xfId="26236"/>
    <cellStyle name="oft Excel]_x000d__x000a_Comment=open=/f ‚ðŽw’è‚·‚é‚ÆAƒ†[ƒU[’è‹`ŠÖ”‚ðŠÖ”“\‚è•t‚¯‚Ìˆê——‚É“o˜^‚·‚é‚±‚Æ‚ª‚Å‚«‚Ü‚·B_x000d__x000a_Maximized 7 2 2 3" xfId="26237"/>
    <cellStyle name="oft Excel]_x000d__x000a_Comment=open=/f ‚ðŽw’è‚·‚é‚ÆAƒ†[ƒU[’è‹`ŠÖ”‚ðŠÖ”“\‚è•t‚¯‚Ìˆê——‚É“o˜^‚·‚é‚±‚Æ‚ª‚Å‚«‚Ü‚·B_x000d__x000a_Maximized 7 2 3" xfId="26238"/>
    <cellStyle name="oft Excel]_x000d__x000a_Comment=open=/f ‚ðŽw’è‚·‚é‚ÆAƒ†[ƒU[’è‹`ŠÖ”‚ðŠÖ”“\‚è•t‚¯‚Ìˆê——‚É“o˜^‚·‚é‚±‚Æ‚ª‚Å‚«‚Ü‚·B_x000d__x000a_Maximized 7 2 3 2" xfId="26239"/>
    <cellStyle name="oft Excel]_x000d__x000a_Comment=open=/f ‚ðŽw’è‚·‚é‚ÆAƒ†[ƒU[’è‹`ŠÖ”‚ðŠÖ”“\‚è•t‚¯‚Ìˆê——‚É“o˜^‚·‚é‚±‚Æ‚ª‚Å‚«‚Ü‚·B_x000d__x000a_Maximized 7 2 4" xfId="26240"/>
    <cellStyle name="oft Excel]_x000d__x000a_Comment=open=/f ‚ðŽw’è‚·‚é‚ÆAƒ†[ƒU[’è‹`ŠÖ”‚ðŠÖ”“\‚è•t‚¯‚Ìˆê——‚É“o˜^‚·‚é‚±‚Æ‚ª‚Å‚«‚Ü‚·B_x000d__x000a_Maximized 7 3" xfId="26241"/>
    <cellStyle name="oft Excel]_x000d__x000a_Comment=open=/f ‚ðŽw’è‚·‚é‚ÆAƒ†[ƒU[’è‹`ŠÖ”‚ðŠÖ”“\‚è•t‚¯‚Ìˆê——‚É“o˜^‚·‚é‚±‚Æ‚ª‚Å‚«‚Ü‚·B_x000d__x000a_Maximized 7 3 2" xfId="26242"/>
    <cellStyle name="oft Excel]_x000d__x000a_Comment=open=/f ‚ðŽw’è‚·‚é‚ÆAƒ†[ƒU[’è‹`ŠÖ”‚ðŠÖ”“\‚è•t‚¯‚Ìˆê——‚É“o˜^‚·‚é‚±‚Æ‚ª‚Å‚«‚Ü‚·B_x000d__x000a_Maximized 7 3 2 2" xfId="26243"/>
    <cellStyle name="oft Excel]_x000d__x000a_Comment=open=/f ‚ðŽw’è‚·‚é‚ÆAƒ†[ƒU[’è‹`ŠÖ”‚ðŠÖ”“\‚è•t‚¯‚Ìˆê——‚É“o˜^‚·‚é‚±‚Æ‚ª‚Å‚«‚Ü‚·B_x000d__x000a_Maximized 7 3 2 2 2" xfId="26244"/>
    <cellStyle name="oft Excel]_x000d__x000a_Comment=open=/f ‚ðŽw’è‚·‚é‚ÆAƒ†[ƒU[’è‹`ŠÖ”‚ðŠÖ”“\‚è•t‚¯‚Ìˆê——‚É“o˜^‚·‚é‚±‚Æ‚ª‚Å‚«‚Ü‚·B_x000d__x000a_Maximized 7 3 2 3" xfId="26245"/>
    <cellStyle name="oft Excel]_x000d__x000a_Comment=open=/f ‚ðŽw’è‚·‚é‚ÆAƒ†[ƒU[’è‹`ŠÖ”‚ðŠÖ”“\‚è•t‚¯‚Ìˆê——‚É“o˜^‚·‚é‚±‚Æ‚ª‚Å‚«‚Ü‚·B_x000d__x000a_Maximized 7 3 3" xfId="26246"/>
    <cellStyle name="oft Excel]_x000d__x000a_Comment=open=/f ‚ðŽw’è‚·‚é‚ÆAƒ†[ƒU[’è‹`ŠÖ”‚ðŠÖ”“\‚è•t‚¯‚Ìˆê——‚É“o˜^‚·‚é‚±‚Æ‚ª‚Å‚«‚Ü‚·B_x000d__x000a_Maximized 7 3 3 2" xfId="26247"/>
    <cellStyle name="oft Excel]_x000d__x000a_Comment=open=/f ‚ðŽw’è‚·‚é‚ÆAƒ†[ƒU[’è‹`ŠÖ”‚ðŠÖ”“\‚è•t‚¯‚Ìˆê——‚É“o˜^‚·‚é‚±‚Æ‚ª‚Å‚«‚Ü‚·B_x000d__x000a_Maximized 7 3 4" xfId="26248"/>
    <cellStyle name="oft Excel]_x000d__x000a_Comment=open=/f ‚ðŽw’è‚·‚é‚ÆAƒ†[ƒU[’è‹`ŠÖ”‚ðŠÖ”“\‚è•t‚¯‚Ìˆê——‚É“o˜^‚·‚é‚±‚Æ‚ª‚Å‚«‚Ü‚·B_x000d__x000a_Maximized 7 4" xfId="26249"/>
    <cellStyle name="oft Excel]_x000d__x000a_Comment=open=/f ‚ðŽw’è‚·‚é‚ÆAƒ†[ƒU[’è‹`ŠÖ”‚ðŠÖ”“\‚è•t‚¯‚Ìˆê——‚É“o˜^‚·‚é‚±‚Æ‚ª‚Å‚«‚Ü‚·B_x000d__x000a_Maximized 7 4 2" xfId="26250"/>
    <cellStyle name="oft Excel]_x000d__x000a_Comment=open=/f ‚ðŽw’è‚·‚é‚ÆAƒ†[ƒU[’è‹`ŠÖ”‚ðŠÖ”“\‚è•t‚¯‚Ìˆê——‚É“o˜^‚·‚é‚±‚Æ‚ª‚Å‚«‚Ü‚·B_x000d__x000a_Maximized 7 4 2 2" xfId="26251"/>
    <cellStyle name="oft Excel]_x000d__x000a_Comment=open=/f ‚ðŽw’è‚·‚é‚ÆAƒ†[ƒU[’è‹`ŠÖ”‚ðŠÖ”“\‚è•t‚¯‚Ìˆê——‚É“o˜^‚·‚é‚±‚Æ‚ª‚Å‚«‚Ü‚·B_x000d__x000a_Maximized 7 4 3" xfId="26252"/>
    <cellStyle name="oft Excel]_x000d__x000a_Comment=open=/f ‚ðŽw’è‚·‚é‚ÆAƒ†[ƒU[’è‹`ŠÖ”‚ðŠÖ”“\‚è•t‚¯‚Ìˆê——‚É“o˜^‚·‚é‚±‚Æ‚ª‚Å‚«‚Ü‚·B_x000d__x000a_Maximized 7 5" xfId="26253"/>
    <cellStyle name="oft Excel]_x000d__x000a_Comment=open=/f ‚ðŽw’è‚·‚é‚ÆAƒ†[ƒU[’è‹`ŠÖ”‚ðŠÖ”“\‚è•t‚¯‚Ìˆê——‚É“o˜^‚·‚é‚±‚Æ‚ª‚Å‚«‚Ü‚·B_x000d__x000a_Maximized 7 5 2" xfId="26254"/>
    <cellStyle name="oft Excel]_x000d__x000a_Comment=open=/f ‚ðŽw’è‚·‚é‚ÆAƒ†[ƒU[’è‹`ŠÖ”‚ðŠÖ”“\‚è•t‚¯‚Ìˆê——‚É“o˜^‚·‚é‚±‚Æ‚ª‚Å‚«‚Ü‚·B_x000d__x000a_Maximized 7 6" xfId="26255"/>
    <cellStyle name="oft Excel]_x000d__x000a_Comment=open=/f ‚ðŽw’è‚·‚é‚ÆAƒ†[ƒU[’è‹`ŠÖ”‚ðŠÖ”“\‚è•t‚¯‚Ìˆê——‚É“o˜^‚·‚é‚±‚Æ‚ª‚Å‚«‚Ü‚·B_x000d__x000a_Maximized 8" xfId="26256"/>
    <cellStyle name="oft Excel]_x000d__x000a_Comment=open=/f ‚ðŽw’è‚·‚é‚ÆAƒ†[ƒU[’è‹`ŠÖ”‚ðŠÖ”“\‚è•t‚¯‚Ìˆê——‚É“o˜^‚·‚é‚±‚Æ‚ª‚Å‚«‚Ü‚·B_x000d__x000a_Maximized 9" xfId="26257"/>
    <cellStyle name="oft Excel]_x000d__x000a_Comment=open=/f ‚ðŽw’è‚·‚é‚ÆAƒ†[ƒU[’è‹`ŠÖ”‚ðŠÖ”“\‚è•t‚¯‚Ìˆê——‚É“o˜^‚·‚é‚±‚Æ‚ª‚Å‚«‚Ü‚·B_x000d__x000a_Maximized 9 2" xfId="26258"/>
    <cellStyle name="oft Excel]_x000d__x000a_Comment=open=/f ‚ðŽw’è‚·‚é‚ÆAƒ†[ƒU[’è‹`ŠÖ”‚ðŠÖ”“\‚è•t‚¯‚Ìˆê——‚É“o˜^‚·‚é‚±‚Æ‚ª‚Å‚«‚Ü‚·B_x000d__x000a_Maximized 9 2 2" xfId="26259"/>
    <cellStyle name="oft Excel]_x000d__x000a_Comment=open=/f ‚ðŽw’è‚·‚é‚ÆAƒ†[ƒU[’è‹`ŠÖ”‚ðŠÖ”“\‚è•t‚¯‚Ìˆê——‚É“o˜^‚·‚é‚±‚Æ‚ª‚Å‚«‚Ü‚·B_x000d__x000a_Maximized 9 2 2 2" xfId="26260"/>
    <cellStyle name="oft Excel]_x000d__x000a_Comment=open=/f ‚ðŽw’è‚·‚é‚ÆAƒ†[ƒU[’è‹`ŠÖ”‚ðŠÖ”“\‚è•t‚¯‚Ìˆê——‚É“o˜^‚·‚é‚±‚Æ‚ª‚Å‚«‚Ü‚·B_x000d__x000a_Maximized 9 2 3" xfId="26261"/>
    <cellStyle name="oft Excel]_x000d__x000a_Comment=open=/f ‚ðŽw’è‚·‚é‚ÆAƒ†[ƒU[’è‹`ŠÖ”‚ðŠÖ”“\‚è•t‚¯‚Ìˆê——‚É“o˜^‚·‚é‚±‚Æ‚ª‚Å‚«‚Ü‚·B_x000d__x000a_Maximized 9 3" xfId="26262"/>
    <cellStyle name="oft Excel]_x000d__x000a_Comment=open=/f ‚ðŽw’è‚·‚é‚ÆAƒ†[ƒU[’è‹`ŠÖ”‚ðŠÖ”“\‚è•t‚¯‚Ìˆê——‚É“o˜^‚·‚é‚±‚Æ‚ª‚Å‚«‚Ü‚·B_x000d__x000a_Maximized 9 3 2" xfId="26263"/>
    <cellStyle name="oft Excel]_x000d__x000a_Comment=open=/f ‚ðŽw’è‚·‚é‚ÆAƒ†[ƒU[’è‹`ŠÖ”‚ðŠÖ”“\‚è•t‚¯‚Ìˆê——‚É“o˜^‚·‚é‚±‚Æ‚ª‚Å‚«‚Ü‚·B_x000d__x000a_Maximized 9 4" xfId="26264"/>
    <cellStyle name="oft Excel]_x000d__x000a_Comment=The open=/f lines load custom functions into the Paste Function list._x000d__x000a_Maximized=2_x000d__x000a_Basics=1_x000d__x000a_A" xfId="2054"/>
    <cellStyle name="oft Excel]_x000d__x000a_Comment=The open=/f lines load custom functions into the Paste Function list._x000d__x000a_Maximized=2_x000d__x000a_Basics=1_x000d__x000a_A 2" xfId="26265"/>
    <cellStyle name="oft Excel]_x000d__x000a_Comment=The open=/f lines load custom functions into the Paste Function list._x000d__x000a_Maximized=2_x000d__x000a_Basics=1_x000d__x000a_A 3" xfId="26266"/>
    <cellStyle name="oft Excel]_x000d__x000a_Comment=The open=/f lines load custom functions into the Paste Function list._x000d__x000a_Maximized=2_x000d__x000a_Basics=1_x000d__x000a_A 4" xfId="61825"/>
    <cellStyle name="oft Excel]_x000d__x000a_Comment=The open=/f lines load custom functions into the Paste Function list._x000d__x000a_Maximized=2_x000d__x000a_Basics=1_x000d__x000a_A 5" xfId="61826"/>
    <cellStyle name="oft Excel]_x000d__x000a_Comment=The open=/f lines load custom functions into the Paste Function list._x000d__x000a_Maximized=3_x000d__x000a_Basics=1_x000d__x000a_A" xfId="2055"/>
    <cellStyle name="oft Excel]_x000d__x000a_Comment=The open=/f lines load custom functions into the Paste Function list._x000d__x000a_Maximized=3_x000d__x000a_Basics=1_x000d__x000a_A 2" xfId="26267"/>
    <cellStyle name="oft Excel]_x000d__x000a_Comment=The open=/f lines load custom functions into the Paste Function list._x000d__x000a_Maximized=3_x000d__x000a_Basics=1_x000d__x000a_A 3" xfId="26268"/>
    <cellStyle name="oft Excel]_x000d__x000a_Comment=The open=/f lines load custom functions into the Paste Function list._x000d__x000a_Maximized=3_x000d__x000a_Basics=1_x000d__x000a_A 4" xfId="61827"/>
    <cellStyle name="oft Excel]_x000d__x000a_Comment=The open=/f lines load custom functions into the Paste Function list._x000d__x000a_Maximized=3_x000d__x000a_Basics=1_x000d__x000a_A 5" xfId="61828"/>
    <cellStyle name="oft Excel]_x005f_x000d__x005f_x000a_Comment=open=/f ‚ðw’è‚·‚é‚ÆAƒ†[ƒU[’è‹`ŠÖ”‚ðŠÖ”“\‚è•t‚¯‚Ìˆê——‚É“o˜^‚·‚é‚±‚Æ‚ª‚Å‚«‚Ü‚·B_x005f_x000d__x005f_x000a_Maximized" xfId="4505"/>
    <cellStyle name="omma [0]_Mktg Prog" xfId="2056"/>
    <cellStyle name="ormal_Sheet1_1" xfId="2057"/>
    <cellStyle name="Output 2" xfId="2058"/>
    <cellStyle name="Output 2 2" xfId="2059"/>
    <cellStyle name="Output 2 2 2" xfId="26269"/>
    <cellStyle name="Output 2 2 2 2" xfId="26270"/>
    <cellStyle name="Output 2 2 2 2 2" xfId="26271"/>
    <cellStyle name="Output 2 2 2 2 3" xfId="26272"/>
    <cellStyle name="Output 2 2 2 2 4" xfId="26273"/>
    <cellStyle name="Output 2 2 2 2 5" xfId="26274"/>
    <cellStyle name="Output 2 2 2 3" xfId="26275"/>
    <cellStyle name="Output 2 2 3" xfId="26276"/>
    <cellStyle name="Output 2 2 4" xfId="26277"/>
    <cellStyle name="Output 2 2 5" xfId="26278"/>
    <cellStyle name="Output 2 3" xfId="2060"/>
    <cellStyle name="Output 2 3 2" xfId="26279"/>
    <cellStyle name="Output 2 3 2 2" xfId="26280"/>
    <cellStyle name="Output 2 3 2 2 2" xfId="26281"/>
    <cellStyle name="Output 2 3 2 2 3" xfId="26282"/>
    <cellStyle name="Output 2 3 2 2 4" xfId="26283"/>
    <cellStyle name="Output 2 3 2 2 5" xfId="26284"/>
    <cellStyle name="Output 2 3 2 3" xfId="26285"/>
    <cellStyle name="Output 2 3 3" xfId="26286"/>
    <cellStyle name="Output 2 3 3 2" xfId="26287"/>
    <cellStyle name="Output 2 3 3 3" xfId="26288"/>
    <cellStyle name="Output 2 3 3 4" xfId="26289"/>
    <cellStyle name="Output 2 3 3 5" xfId="26290"/>
    <cellStyle name="Output 2 3 4" xfId="26291"/>
    <cellStyle name="Output 2 3 5" xfId="26292"/>
    <cellStyle name="Output 2 4" xfId="26293"/>
    <cellStyle name="Output 2 4 2" xfId="26294"/>
    <cellStyle name="Output 2 4 2 2" xfId="26295"/>
    <cellStyle name="Output 2 4 2 3" xfId="26296"/>
    <cellStyle name="Output 2 4 2 4" xfId="26297"/>
    <cellStyle name="Output 2 4 2 5" xfId="26298"/>
    <cellStyle name="Output 2 4 3" xfId="26299"/>
    <cellStyle name="Output 2 5" xfId="26300"/>
    <cellStyle name="Output 2 5 2" xfId="26301"/>
    <cellStyle name="Output 2 5 2 2" xfId="26302"/>
    <cellStyle name="Output 2 5 2 3" xfId="26303"/>
    <cellStyle name="Output 2 5 2 4" xfId="26304"/>
    <cellStyle name="Output 2 5 2 5" xfId="26305"/>
    <cellStyle name="Output 2 5 3" xfId="26306"/>
    <cellStyle name="Output 2 5 4" xfId="26307"/>
    <cellStyle name="Output 2 5 5" xfId="26308"/>
    <cellStyle name="Output 2 5 6" xfId="26309"/>
    <cellStyle name="Output 2 6" xfId="26310"/>
    <cellStyle name="Output 2 6 2" xfId="26311"/>
    <cellStyle name="Output 2 6 3" xfId="26312"/>
    <cellStyle name="Output 2 6 4" xfId="26313"/>
    <cellStyle name="Output 2 6 5" xfId="26314"/>
    <cellStyle name="Output 2 7" xfId="26315"/>
    <cellStyle name="Output 3" xfId="2061"/>
    <cellStyle name="Output 3 2" xfId="26316"/>
    <cellStyle name="Output 3 2 2" xfId="26317"/>
    <cellStyle name="Output 3 2 2 2" xfId="26318"/>
    <cellStyle name="Output 3 2 2 3" xfId="26319"/>
    <cellStyle name="Output 3 2 2 4" xfId="26320"/>
    <cellStyle name="Output 3 2 2 5" xfId="26321"/>
    <cellStyle name="Output 3 2 3" xfId="26322"/>
    <cellStyle name="Output 3 3" xfId="26323"/>
    <cellStyle name="Output 3 3 2" xfId="26324"/>
    <cellStyle name="Output 3 3 3" xfId="26325"/>
    <cellStyle name="Output 3 3 4" xfId="26326"/>
    <cellStyle name="Output 3 3 5" xfId="26327"/>
    <cellStyle name="Output 3 4" xfId="26328"/>
    <cellStyle name="Output 3 5" xfId="26329"/>
    <cellStyle name="Output 4" xfId="2062"/>
    <cellStyle name="Output 4 2" xfId="26330"/>
    <cellStyle name="Output 4 2 2" xfId="26331"/>
    <cellStyle name="Output 4 2 2 2" xfId="26332"/>
    <cellStyle name="Output 4 2 2 3" xfId="26333"/>
    <cellStyle name="Output 4 2 2 4" xfId="26334"/>
    <cellStyle name="Output 4 2 2 5" xfId="26335"/>
    <cellStyle name="Output 4 2 3" xfId="26336"/>
    <cellStyle name="Output 4 3" xfId="26337"/>
    <cellStyle name="Output 4 3 2" xfId="26338"/>
    <cellStyle name="Output 4 3 3" xfId="26339"/>
    <cellStyle name="Output 4 3 4" xfId="26340"/>
    <cellStyle name="Output 4 3 5" xfId="26341"/>
    <cellStyle name="Output 4 4" xfId="26342"/>
    <cellStyle name="Output 4 5" xfId="26343"/>
    <cellStyle name="Output 5" xfId="26344"/>
    <cellStyle name="Output 6" xfId="26345"/>
    <cellStyle name="Output 7" xfId="61829"/>
    <cellStyle name="p" xfId="2063"/>
    <cellStyle name="p 2" xfId="2064"/>
    <cellStyle name="p 2 2" xfId="61830"/>
    <cellStyle name="p 2 3" xfId="61831"/>
    <cellStyle name="p 3" xfId="26346"/>
    <cellStyle name="p 4" xfId="61832"/>
    <cellStyle name="p 5" xfId="61833"/>
    <cellStyle name="p 6" xfId="61834"/>
    <cellStyle name="paint" xfId="4506"/>
    <cellStyle name="paint 2" xfId="4507"/>
    <cellStyle name="paint 2 2" xfId="26347"/>
    <cellStyle name="paint 2 3" xfId="26348"/>
    <cellStyle name="paint 3" xfId="26349"/>
    <cellStyle name="paint 4" xfId="61835"/>
    <cellStyle name="paint_05-12  KH trung han 2016-2020 - Liem Thinh edited" xfId="4508"/>
    <cellStyle name="Pattern" xfId="2065"/>
    <cellStyle name="Pattern 10" xfId="4509"/>
    <cellStyle name="Pattern 10 2" xfId="26350"/>
    <cellStyle name="Pattern 10 3" xfId="61836"/>
    <cellStyle name="Pattern 11" xfId="4510"/>
    <cellStyle name="Pattern 11 2" xfId="26351"/>
    <cellStyle name="Pattern 11 3" xfId="61837"/>
    <cellStyle name="Pattern 12" xfId="4511"/>
    <cellStyle name="Pattern 12 2" xfId="26352"/>
    <cellStyle name="Pattern 12 3" xfId="61838"/>
    <cellStyle name="Pattern 13" xfId="4512"/>
    <cellStyle name="Pattern 13 2" xfId="26353"/>
    <cellStyle name="Pattern 13 3" xfId="61839"/>
    <cellStyle name="Pattern 14" xfId="4513"/>
    <cellStyle name="Pattern 14 2" xfId="26354"/>
    <cellStyle name="Pattern 14 3" xfId="61840"/>
    <cellStyle name="Pattern 15" xfId="4514"/>
    <cellStyle name="Pattern 15 2" xfId="26355"/>
    <cellStyle name="Pattern 15 3" xfId="61841"/>
    <cellStyle name="Pattern 16" xfId="4515"/>
    <cellStyle name="Pattern 16 2" xfId="26356"/>
    <cellStyle name="Pattern 16 3" xfId="61842"/>
    <cellStyle name="Pattern 17" xfId="26357"/>
    <cellStyle name="Pattern 18" xfId="61843"/>
    <cellStyle name="Pattern 19" xfId="61844"/>
    <cellStyle name="Pattern 2" xfId="2066"/>
    <cellStyle name="Pattern 2 2" xfId="26358"/>
    <cellStyle name="Pattern 2 3" xfId="61845"/>
    <cellStyle name="Pattern 2 4" xfId="61846"/>
    <cellStyle name="Pattern 2 5" xfId="61847"/>
    <cellStyle name="Pattern 20" xfId="61848"/>
    <cellStyle name="Pattern 3" xfId="2067"/>
    <cellStyle name="Pattern 3 2" xfId="26359"/>
    <cellStyle name="Pattern 3 3" xfId="61849"/>
    <cellStyle name="Pattern 3 4" xfId="61850"/>
    <cellStyle name="Pattern 4" xfId="2068"/>
    <cellStyle name="Pattern 4 2" xfId="26360"/>
    <cellStyle name="Pattern 4 3" xfId="61851"/>
    <cellStyle name="Pattern 4 4" xfId="61852"/>
    <cellStyle name="Pattern 5" xfId="4516"/>
    <cellStyle name="Pattern 5 2" xfId="26361"/>
    <cellStyle name="Pattern 5 3" xfId="61853"/>
    <cellStyle name="Pattern 6" xfId="4517"/>
    <cellStyle name="Pattern 6 2" xfId="26362"/>
    <cellStyle name="Pattern 6 3" xfId="61854"/>
    <cellStyle name="Pattern 7" xfId="4518"/>
    <cellStyle name="Pattern 7 2" xfId="26363"/>
    <cellStyle name="Pattern 7 3" xfId="61855"/>
    <cellStyle name="Pattern 8" xfId="4519"/>
    <cellStyle name="Pattern 8 2" xfId="26364"/>
    <cellStyle name="Pattern 8 3" xfId="61856"/>
    <cellStyle name="Pattern 9" xfId="4520"/>
    <cellStyle name="Pattern 9 2" xfId="26365"/>
    <cellStyle name="Pattern 9 3" xfId="61857"/>
    <cellStyle name="per.style" xfId="2069"/>
    <cellStyle name="per.style 2" xfId="4521"/>
    <cellStyle name="per.style 2 2" xfId="26366"/>
    <cellStyle name="per.style 2 3" xfId="61858"/>
    <cellStyle name="per.style 2 4" xfId="61859"/>
    <cellStyle name="per.style 3" xfId="26367"/>
    <cellStyle name="per.style 4" xfId="61860"/>
    <cellStyle name="per.style 5" xfId="61861"/>
    <cellStyle name="per.style 6" xfId="61862"/>
    <cellStyle name="Percent %" xfId="4522"/>
    <cellStyle name="Percent % 2" xfId="26368"/>
    <cellStyle name="Percent % 3" xfId="61863"/>
    <cellStyle name="Percent % Long Underline" xfId="4523"/>
    <cellStyle name="Percent % Long Underline 2" xfId="26369"/>
    <cellStyle name="Percent % Long Underline 3" xfId="61864"/>
    <cellStyle name="Percent %_Worksheet in  US Financial Statements Ref. Workbook - Single Co" xfId="4524"/>
    <cellStyle name="Percent (0)" xfId="4525"/>
    <cellStyle name="Percent (0) 10" xfId="4526"/>
    <cellStyle name="Percent (0) 10 2" xfId="26370"/>
    <cellStyle name="Percent (0) 10 3" xfId="61865"/>
    <cellStyle name="Percent (0) 11" xfId="4527"/>
    <cellStyle name="Percent (0) 11 2" xfId="26371"/>
    <cellStyle name="Percent (0) 11 3" xfId="61866"/>
    <cellStyle name="Percent (0) 12" xfId="4528"/>
    <cellStyle name="Percent (0) 12 2" xfId="26372"/>
    <cellStyle name="Percent (0) 12 3" xfId="61867"/>
    <cellStyle name="Percent (0) 13" xfId="4529"/>
    <cellStyle name="Percent (0) 13 2" xfId="26373"/>
    <cellStyle name="Percent (0) 13 3" xfId="61868"/>
    <cellStyle name="Percent (0) 14" xfId="4530"/>
    <cellStyle name="Percent (0) 14 2" xfId="26374"/>
    <cellStyle name="Percent (0) 14 3" xfId="61869"/>
    <cellStyle name="Percent (0) 15" xfId="4531"/>
    <cellStyle name="Percent (0) 15 2" xfId="26375"/>
    <cellStyle name="Percent (0) 15 3" xfId="61870"/>
    <cellStyle name="Percent (0) 16" xfId="26376"/>
    <cellStyle name="Percent (0) 17" xfId="61871"/>
    <cellStyle name="Percent (0) 2" xfId="4532"/>
    <cellStyle name="Percent (0) 2 2" xfId="26377"/>
    <cellStyle name="Percent (0) 2 3" xfId="61872"/>
    <cellStyle name="Percent (0) 3" xfId="4533"/>
    <cellStyle name="Percent (0) 3 2" xfId="26378"/>
    <cellStyle name="Percent (0) 3 3" xfId="61873"/>
    <cellStyle name="Percent (0) 4" xfId="4534"/>
    <cellStyle name="Percent (0) 4 2" xfId="26379"/>
    <cellStyle name="Percent (0) 4 3" xfId="61874"/>
    <cellStyle name="Percent (0) 5" xfId="4535"/>
    <cellStyle name="Percent (0) 5 2" xfId="26380"/>
    <cellStyle name="Percent (0) 5 3" xfId="61875"/>
    <cellStyle name="Percent (0) 6" xfId="4536"/>
    <cellStyle name="Percent (0) 6 2" xfId="26381"/>
    <cellStyle name="Percent (0) 6 3" xfId="61876"/>
    <cellStyle name="Percent (0) 7" xfId="4537"/>
    <cellStyle name="Percent (0) 7 2" xfId="26382"/>
    <cellStyle name="Percent (0) 7 3" xfId="61877"/>
    <cellStyle name="Percent (0) 8" xfId="4538"/>
    <cellStyle name="Percent (0) 8 2" xfId="26383"/>
    <cellStyle name="Percent (0) 8 3" xfId="61878"/>
    <cellStyle name="Percent (0) 9" xfId="4539"/>
    <cellStyle name="Percent (0) 9 2" xfId="26384"/>
    <cellStyle name="Percent (0) 9 3" xfId="61879"/>
    <cellStyle name="Percent [0]" xfId="2070"/>
    <cellStyle name="Percent [0] 10" xfId="4540"/>
    <cellStyle name="Percent [0] 10 2" xfId="26385"/>
    <cellStyle name="Percent [0] 10 3" xfId="61880"/>
    <cellStyle name="Percent [0] 11" xfId="4541"/>
    <cellStyle name="Percent [0] 11 2" xfId="26386"/>
    <cellStyle name="Percent [0] 11 3" xfId="61881"/>
    <cellStyle name="Percent [0] 12" xfId="4542"/>
    <cellStyle name="Percent [0] 12 2" xfId="26387"/>
    <cellStyle name="Percent [0] 12 3" xfId="61882"/>
    <cellStyle name="Percent [0] 13" xfId="4543"/>
    <cellStyle name="Percent [0] 13 2" xfId="26388"/>
    <cellStyle name="Percent [0] 13 3" xfId="61883"/>
    <cellStyle name="Percent [0] 14" xfId="4544"/>
    <cellStyle name="Percent [0] 14 2" xfId="26389"/>
    <cellStyle name="Percent [0] 14 3" xfId="61884"/>
    <cellStyle name="Percent [0] 15" xfId="4545"/>
    <cellStyle name="Percent [0] 15 2" xfId="26390"/>
    <cellStyle name="Percent [0] 15 3" xfId="61885"/>
    <cellStyle name="Percent [0] 16" xfId="4546"/>
    <cellStyle name="Percent [0] 16 2" xfId="26391"/>
    <cellStyle name="Percent [0] 16 3" xfId="61886"/>
    <cellStyle name="Percent [0] 17" xfId="26392"/>
    <cellStyle name="Percent [0] 18" xfId="61887"/>
    <cellStyle name="Percent [0] 19" xfId="61888"/>
    <cellStyle name="Percent [0] 2" xfId="2071"/>
    <cellStyle name="Percent [0] 2 2" xfId="26393"/>
    <cellStyle name="Percent [0] 2 3" xfId="61889"/>
    <cellStyle name="Percent [0] 2 4" xfId="61890"/>
    <cellStyle name="Percent [0] 2 5" xfId="61891"/>
    <cellStyle name="Percent [0] 20" xfId="61892"/>
    <cellStyle name="Percent [0] 3" xfId="2072"/>
    <cellStyle name="Percent [0] 3 2" xfId="26394"/>
    <cellStyle name="Percent [0] 3 3" xfId="61893"/>
    <cellStyle name="Percent [0] 3 4" xfId="61894"/>
    <cellStyle name="Percent [0] 4" xfId="2073"/>
    <cellStyle name="Percent [0] 4 2" xfId="26395"/>
    <cellStyle name="Percent [0] 4 3" xfId="61895"/>
    <cellStyle name="Percent [0] 4 4" xfId="61896"/>
    <cellStyle name="Percent [0] 5" xfId="4547"/>
    <cellStyle name="Percent [0] 5 2" xfId="26396"/>
    <cellStyle name="Percent [0] 5 3" xfId="61897"/>
    <cellStyle name="Percent [0] 6" xfId="4548"/>
    <cellStyle name="Percent [0] 6 2" xfId="26397"/>
    <cellStyle name="Percent [0] 6 3" xfId="61898"/>
    <cellStyle name="Percent [0] 7" xfId="4549"/>
    <cellStyle name="Percent [0] 7 2" xfId="26398"/>
    <cellStyle name="Percent [0] 7 3" xfId="61899"/>
    <cellStyle name="Percent [0] 8" xfId="4550"/>
    <cellStyle name="Percent [0] 8 2" xfId="26399"/>
    <cellStyle name="Percent [0] 8 3" xfId="61900"/>
    <cellStyle name="Percent [0] 9" xfId="4551"/>
    <cellStyle name="Percent [0] 9 2" xfId="26400"/>
    <cellStyle name="Percent [0] 9 3" xfId="61901"/>
    <cellStyle name="Percent [00]" xfId="2074"/>
    <cellStyle name="Percent [00] 10" xfId="4552"/>
    <cellStyle name="Percent [00] 10 2" xfId="26401"/>
    <cellStyle name="Percent [00] 10 3" xfId="61902"/>
    <cellStyle name="Percent [00] 11" xfId="4553"/>
    <cellStyle name="Percent [00] 11 2" xfId="26402"/>
    <cellStyle name="Percent [00] 11 3" xfId="61903"/>
    <cellStyle name="Percent [00] 12" xfId="4554"/>
    <cellStyle name="Percent [00] 12 2" xfId="26403"/>
    <cellStyle name="Percent [00] 12 3" xfId="61904"/>
    <cellStyle name="Percent [00] 13" xfId="4555"/>
    <cellStyle name="Percent [00] 13 2" xfId="26404"/>
    <cellStyle name="Percent [00] 13 3" xfId="61905"/>
    <cellStyle name="Percent [00] 14" xfId="4556"/>
    <cellStyle name="Percent [00] 14 2" xfId="26405"/>
    <cellStyle name="Percent [00] 14 3" xfId="61906"/>
    <cellStyle name="Percent [00] 15" xfId="4557"/>
    <cellStyle name="Percent [00] 15 2" xfId="26406"/>
    <cellStyle name="Percent [00] 15 3" xfId="61907"/>
    <cellStyle name="Percent [00] 16" xfId="4558"/>
    <cellStyle name="Percent [00] 16 2" xfId="26407"/>
    <cellStyle name="Percent [00] 16 3" xfId="61908"/>
    <cellStyle name="Percent [00] 17" xfId="26408"/>
    <cellStyle name="Percent [00] 18" xfId="61909"/>
    <cellStyle name="Percent [00] 19" xfId="61910"/>
    <cellStyle name="Percent [00] 2" xfId="2075"/>
    <cellStyle name="Percent [00] 2 2" xfId="26409"/>
    <cellStyle name="Percent [00] 2 3" xfId="61911"/>
    <cellStyle name="Percent [00] 2 4" xfId="61912"/>
    <cellStyle name="Percent [00] 2 5" xfId="61913"/>
    <cellStyle name="Percent [00] 20" xfId="61914"/>
    <cellStyle name="Percent [00] 3" xfId="2076"/>
    <cellStyle name="Percent [00] 3 2" xfId="26410"/>
    <cellStyle name="Percent [00] 3 3" xfId="61915"/>
    <cellStyle name="Percent [00] 3 4" xfId="61916"/>
    <cellStyle name="Percent [00] 4" xfId="2077"/>
    <cellStyle name="Percent [00] 4 2" xfId="26411"/>
    <cellStyle name="Percent [00] 4 3" xfId="61917"/>
    <cellStyle name="Percent [00] 4 4" xfId="61918"/>
    <cellStyle name="Percent [00] 5" xfId="4559"/>
    <cellStyle name="Percent [00] 5 2" xfId="26412"/>
    <cellStyle name="Percent [00] 5 3" xfId="61919"/>
    <cellStyle name="Percent [00] 6" xfId="4560"/>
    <cellStyle name="Percent [00] 6 2" xfId="26413"/>
    <cellStyle name="Percent [00] 6 3" xfId="61920"/>
    <cellStyle name="Percent [00] 7" xfId="4561"/>
    <cellStyle name="Percent [00] 7 2" xfId="26414"/>
    <cellStyle name="Percent [00] 7 3" xfId="61921"/>
    <cellStyle name="Percent [00] 8" xfId="4562"/>
    <cellStyle name="Percent [00] 8 2" xfId="26415"/>
    <cellStyle name="Percent [00] 8 3" xfId="61922"/>
    <cellStyle name="Percent [00] 9" xfId="4563"/>
    <cellStyle name="Percent [00] 9 2" xfId="26416"/>
    <cellStyle name="Percent [00] 9 3" xfId="61923"/>
    <cellStyle name="Percent [2]" xfId="2078"/>
    <cellStyle name="Percent [2] 10" xfId="4564"/>
    <cellStyle name="Percent [2] 10 2" xfId="26417"/>
    <cellStyle name="Percent [2] 10 3" xfId="61924"/>
    <cellStyle name="Percent [2] 11" xfId="4565"/>
    <cellStyle name="Percent [2] 11 2" xfId="26418"/>
    <cellStyle name="Percent [2] 11 3" xfId="61925"/>
    <cellStyle name="Percent [2] 12" xfId="4566"/>
    <cellStyle name="Percent [2] 12 2" xfId="26419"/>
    <cellStyle name="Percent [2] 12 3" xfId="61926"/>
    <cellStyle name="Percent [2] 13" xfId="4567"/>
    <cellStyle name="Percent [2] 13 2" xfId="26420"/>
    <cellStyle name="Percent [2] 13 3" xfId="61927"/>
    <cellStyle name="Percent [2] 14" xfId="4568"/>
    <cellStyle name="Percent [2] 14 2" xfId="26421"/>
    <cellStyle name="Percent [2] 14 3" xfId="61928"/>
    <cellStyle name="Percent [2] 15" xfId="4569"/>
    <cellStyle name="Percent [2] 15 2" xfId="26422"/>
    <cellStyle name="Percent [2] 15 3" xfId="61929"/>
    <cellStyle name="Percent [2] 16" xfId="4570"/>
    <cellStyle name="Percent [2] 16 2" xfId="26423"/>
    <cellStyle name="Percent [2] 16 3" xfId="61930"/>
    <cellStyle name="Percent [2] 17" xfId="26424"/>
    <cellStyle name="Percent [2] 18" xfId="61931"/>
    <cellStyle name="Percent [2] 19" xfId="61932"/>
    <cellStyle name="Percent [2] 2" xfId="2079"/>
    <cellStyle name="Percent [2] 2 2" xfId="4571"/>
    <cellStyle name="Percent [2] 2 2 2" xfId="26425"/>
    <cellStyle name="Percent [2] 2 2 3" xfId="61933"/>
    <cellStyle name="Percent [2] 2 3" xfId="26426"/>
    <cellStyle name="Percent [2] 2 4" xfId="61934"/>
    <cellStyle name="Percent [2] 2 5" xfId="61935"/>
    <cellStyle name="Percent [2] 2 6" xfId="61936"/>
    <cellStyle name="Percent [2] 3" xfId="2080"/>
    <cellStyle name="Percent [2] 3 2" xfId="26427"/>
    <cellStyle name="Percent [2] 3 3" xfId="61937"/>
    <cellStyle name="Percent [2] 3 4" xfId="61938"/>
    <cellStyle name="Percent [2] 4" xfId="2081"/>
    <cellStyle name="Percent [2] 4 2" xfId="26428"/>
    <cellStyle name="Percent [2] 4 3" xfId="61939"/>
    <cellStyle name="Percent [2] 4 4" xfId="61940"/>
    <cellStyle name="Percent [2] 5" xfId="2082"/>
    <cellStyle name="Percent [2] 5 2" xfId="2083"/>
    <cellStyle name="Percent [2] 5 2 2" xfId="26429"/>
    <cellStyle name="Percent [2] 5 2 3" xfId="61941"/>
    <cellStyle name="Percent [2] 5 3" xfId="26430"/>
    <cellStyle name="Percent [2] 5 4" xfId="61942"/>
    <cellStyle name="Percent [2] 6" xfId="4572"/>
    <cellStyle name="Percent [2] 6 2" xfId="26431"/>
    <cellStyle name="Percent [2] 6 3" xfId="61943"/>
    <cellStyle name="Percent [2] 7" xfId="4573"/>
    <cellStyle name="Percent [2] 7 2" xfId="26432"/>
    <cellStyle name="Percent [2] 7 3" xfId="61944"/>
    <cellStyle name="Percent [2] 8" xfId="4574"/>
    <cellStyle name="Percent [2] 8 2" xfId="26433"/>
    <cellStyle name="Percent [2] 8 3" xfId="61945"/>
    <cellStyle name="Percent [2] 9" xfId="4575"/>
    <cellStyle name="Percent [2] 9 2" xfId="26434"/>
    <cellStyle name="Percent [2] 9 3" xfId="61946"/>
    <cellStyle name="Percent 0.0%" xfId="4576"/>
    <cellStyle name="Percent 0.0% 2" xfId="26435"/>
    <cellStyle name="Percent 0.0% 3" xfId="61947"/>
    <cellStyle name="Percent 0.0% Long Underline" xfId="4577"/>
    <cellStyle name="Percent 0.0% Long Underline 2" xfId="26436"/>
    <cellStyle name="Percent 0.0% Long Underline 3" xfId="61948"/>
    <cellStyle name="Percent 0.00%" xfId="4578"/>
    <cellStyle name="Percent 0.00% 2" xfId="26437"/>
    <cellStyle name="Percent 0.00% 3" xfId="61949"/>
    <cellStyle name="Percent 0.00% Long Underline" xfId="4579"/>
    <cellStyle name="Percent 0.00% Long Underline 2" xfId="26438"/>
    <cellStyle name="Percent 0.00% Long Underline 3" xfId="61950"/>
    <cellStyle name="Percent 0.000%" xfId="4580"/>
    <cellStyle name="Percent 0.000% 2" xfId="26439"/>
    <cellStyle name="Percent 0.000% 3" xfId="61951"/>
    <cellStyle name="Percent 0.000% Long Underline" xfId="4581"/>
    <cellStyle name="Percent 0.000% Long Underline 2" xfId="26440"/>
    <cellStyle name="Percent 0.000% Long Underline 3" xfId="61952"/>
    <cellStyle name="Percent 10" xfId="2084"/>
    <cellStyle name="Percent 10 2" xfId="2085"/>
    <cellStyle name="Percent 10 2 2" xfId="26441"/>
    <cellStyle name="Percent 10 2 3" xfId="61953"/>
    <cellStyle name="Percent 10 3" xfId="2086"/>
    <cellStyle name="Percent 10 3 2" xfId="26442"/>
    <cellStyle name="Percent 10 3 3" xfId="61954"/>
    <cellStyle name="Percent 10 4" xfId="2087"/>
    <cellStyle name="Percent 10 4 2" xfId="26443"/>
    <cellStyle name="Percent 10 4 3" xfId="61955"/>
    <cellStyle name="Percent 10 5" xfId="26444"/>
    <cellStyle name="Percent 10 6" xfId="61956"/>
    <cellStyle name="Percent 10 7" xfId="61957"/>
    <cellStyle name="Percent 11" xfId="2088"/>
    <cellStyle name="Percent 11 2" xfId="2089"/>
    <cellStyle name="Percent 11 2 2" xfId="26445"/>
    <cellStyle name="Percent 11 2 3" xfId="61958"/>
    <cellStyle name="Percent 11 3" xfId="2090"/>
    <cellStyle name="Percent 11 3 2" xfId="26446"/>
    <cellStyle name="Percent 11 3 3" xfId="61959"/>
    <cellStyle name="Percent 11 4" xfId="2091"/>
    <cellStyle name="Percent 11 4 2" xfId="26447"/>
    <cellStyle name="Percent 11 4 3" xfId="61960"/>
    <cellStyle name="Percent 11 5" xfId="26448"/>
    <cellStyle name="Percent 11 6" xfId="61961"/>
    <cellStyle name="Percent 11 7" xfId="61962"/>
    <cellStyle name="Percent 12" xfId="2092"/>
    <cellStyle name="Percent 12 2" xfId="2093"/>
    <cellStyle name="Percent 12 2 2" xfId="26449"/>
    <cellStyle name="Percent 12 2 3" xfId="61963"/>
    <cellStyle name="Percent 12 3" xfId="2094"/>
    <cellStyle name="Percent 12 3 2" xfId="26450"/>
    <cellStyle name="Percent 12 3 3" xfId="61964"/>
    <cellStyle name="Percent 12 4" xfId="2095"/>
    <cellStyle name="Percent 12 4 2" xfId="26451"/>
    <cellStyle name="Percent 12 4 3" xfId="61965"/>
    <cellStyle name="Percent 12 5" xfId="2096"/>
    <cellStyle name="Percent 12 5 2" xfId="26452"/>
    <cellStyle name="Percent 12 5 3" xfId="61966"/>
    <cellStyle name="Percent 12 6" xfId="26453"/>
    <cellStyle name="Percent 12 7" xfId="61967"/>
    <cellStyle name="Percent 13" xfId="2097"/>
    <cellStyle name="Percent 13 2" xfId="2098"/>
    <cellStyle name="Percent 13 2 2" xfId="26454"/>
    <cellStyle name="Percent 13 2 3" xfId="61968"/>
    <cellStyle name="Percent 13 3" xfId="2099"/>
    <cellStyle name="Percent 13 3 2" xfId="26455"/>
    <cellStyle name="Percent 13 3 3" xfId="61969"/>
    <cellStyle name="Percent 13 4" xfId="2100"/>
    <cellStyle name="Percent 13 4 2" xfId="26456"/>
    <cellStyle name="Percent 13 4 3" xfId="61970"/>
    <cellStyle name="Percent 13 5" xfId="2101"/>
    <cellStyle name="Percent 13 5 2" xfId="26457"/>
    <cellStyle name="Percent 13 5 3" xfId="61971"/>
    <cellStyle name="Percent 13 6" xfId="26458"/>
    <cellStyle name="Percent 13 7" xfId="61972"/>
    <cellStyle name="Percent 14" xfId="2102"/>
    <cellStyle name="Percent 14 2" xfId="2103"/>
    <cellStyle name="Percent 14 2 2" xfId="26459"/>
    <cellStyle name="Percent 14 2 3" xfId="61973"/>
    <cellStyle name="Percent 14 3" xfId="2104"/>
    <cellStyle name="Percent 14 3 2" xfId="26460"/>
    <cellStyle name="Percent 14 3 3" xfId="61974"/>
    <cellStyle name="Percent 14 4" xfId="2105"/>
    <cellStyle name="Percent 14 4 2" xfId="26461"/>
    <cellStyle name="Percent 14 4 3" xfId="61975"/>
    <cellStyle name="Percent 14 5" xfId="2106"/>
    <cellStyle name="Percent 14 5 2" xfId="26462"/>
    <cellStyle name="Percent 14 5 3" xfId="61976"/>
    <cellStyle name="Percent 14 6" xfId="26463"/>
    <cellStyle name="Percent 14 7" xfId="61977"/>
    <cellStyle name="Percent 15" xfId="2107"/>
    <cellStyle name="Percent 15 2" xfId="2108"/>
    <cellStyle name="Percent 15 2 2" xfId="26464"/>
    <cellStyle name="Percent 15 2 3" xfId="61978"/>
    <cellStyle name="Percent 15 3" xfId="2109"/>
    <cellStyle name="Percent 15 3 2" xfId="26465"/>
    <cellStyle name="Percent 15 3 3" xfId="61979"/>
    <cellStyle name="Percent 15 4" xfId="2110"/>
    <cellStyle name="Percent 15 4 2" xfId="26466"/>
    <cellStyle name="Percent 15 4 3" xfId="61980"/>
    <cellStyle name="Percent 15 5" xfId="2111"/>
    <cellStyle name="Percent 15 5 2" xfId="26467"/>
    <cellStyle name="Percent 15 5 3" xfId="61981"/>
    <cellStyle name="Percent 15 6" xfId="26468"/>
    <cellStyle name="Percent 15 7" xfId="61982"/>
    <cellStyle name="Percent 16" xfId="2112"/>
    <cellStyle name="Percent 16 2" xfId="2113"/>
    <cellStyle name="Percent 16 2 2" xfId="26469"/>
    <cellStyle name="Percent 16 2 3" xfId="61983"/>
    <cellStyle name="Percent 16 3" xfId="2114"/>
    <cellStyle name="Percent 16 3 2" xfId="26470"/>
    <cellStyle name="Percent 16 3 3" xfId="61984"/>
    <cellStyle name="Percent 16 4" xfId="2115"/>
    <cellStyle name="Percent 16 4 2" xfId="26471"/>
    <cellStyle name="Percent 16 4 3" xfId="61985"/>
    <cellStyle name="Percent 16 5" xfId="2116"/>
    <cellStyle name="Percent 16 5 2" xfId="26472"/>
    <cellStyle name="Percent 16 5 3" xfId="61986"/>
    <cellStyle name="Percent 16 6" xfId="26473"/>
    <cellStyle name="Percent 16 7" xfId="61987"/>
    <cellStyle name="Percent 17" xfId="2117"/>
    <cellStyle name="Percent 17 2" xfId="2118"/>
    <cellStyle name="Percent 17 2 2" xfId="26474"/>
    <cellStyle name="Percent 17 2 3" xfId="61988"/>
    <cellStyle name="Percent 17 3" xfId="2119"/>
    <cellStyle name="Percent 17 3 2" xfId="26475"/>
    <cellStyle name="Percent 17 3 3" xfId="61989"/>
    <cellStyle name="Percent 17 4" xfId="2120"/>
    <cellStyle name="Percent 17 4 2" xfId="26476"/>
    <cellStyle name="Percent 17 4 3" xfId="61990"/>
    <cellStyle name="Percent 17 5" xfId="2121"/>
    <cellStyle name="Percent 17 5 2" xfId="26477"/>
    <cellStyle name="Percent 17 5 3" xfId="61991"/>
    <cellStyle name="Percent 17 6" xfId="26478"/>
    <cellStyle name="Percent 17 7" xfId="61992"/>
    <cellStyle name="Percent 18" xfId="2122"/>
    <cellStyle name="Percent 18 2" xfId="2123"/>
    <cellStyle name="Percent 18 2 2" xfId="26479"/>
    <cellStyle name="Percent 18 2 3" xfId="61993"/>
    <cellStyle name="Percent 18 3" xfId="2124"/>
    <cellStyle name="Percent 18 3 2" xfId="26480"/>
    <cellStyle name="Percent 18 3 3" xfId="61994"/>
    <cellStyle name="Percent 18 4" xfId="2125"/>
    <cellStyle name="Percent 18 4 2" xfId="26481"/>
    <cellStyle name="Percent 18 4 3" xfId="61995"/>
    <cellStyle name="Percent 18 5" xfId="2126"/>
    <cellStyle name="Percent 18 5 2" xfId="26482"/>
    <cellStyle name="Percent 18 5 3" xfId="61996"/>
    <cellStyle name="Percent 18 6" xfId="26483"/>
    <cellStyle name="Percent 18 7" xfId="61997"/>
    <cellStyle name="Percent 19" xfId="2127"/>
    <cellStyle name="Percent 19 2" xfId="2128"/>
    <cellStyle name="Percent 19 2 2" xfId="26484"/>
    <cellStyle name="Percent 19 2 3" xfId="61998"/>
    <cellStyle name="Percent 19 3" xfId="2129"/>
    <cellStyle name="Percent 19 3 2" xfId="26485"/>
    <cellStyle name="Percent 19 3 3" xfId="61999"/>
    <cellStyle name="Percent 19 4" xfId="2130"/>
    <cellStyle name="Percent 19 4 2" xfId="26486"/>
    <cellStyle name="Percent 19 4 3" xfId="62000"/>
    <cellStyle name="Percent 19 5" xfId="2131"/>
    <cellStyle name="Percent 19 5 2" xfId="26487"/>
    <cellStyle name="Percent 19 5 3" xfId="62001"/>
    <cellStyle name="Percent 19 6" xfId="26488"/>
    <cellStyle name="Percent 19 7" xfId="62002"/>
    <cellStyle name="Percent 2" xfId="2132"/>
    <cellStyle name="Percent 2 2" xfId="4582"/>
    <cellStyle name="Percent 2 2 2" xfId="4583"/>
    <cellStyle name="Percent 2 2 2 2" xfId="26489"/>
    <cellStyle name="Percent 2 2 2 3" xfId="62003"/>
    <cellStyle name="Percent 2 2 3" xfId="4584"/>
    <cellStyle name="Percent 2 2 3 2" xfId="26490"/>
    <cellStyle name="Percent 2 2 3 3" xfId="62004"/>
    <cellStyle name="Percent 2 2 4" xfId="26491"/>
    <cellStyle name="Percent 2 2 5" xfId="62005"/>
    <cellStyle name="Percent 2 2 6" xfId="62006"/>
    <cellStyle name="Percent 2 3" xfId="4585"/>
    <cellStyle name="Percent 2 3 2" xfId="26492"/>
    <cellStyle name="Percent 2 3 3" xfId="62007"/>
    <cellStyle name="Percent 2 4" xfId="4586"/>
    <cellStyle name="Percent 2 4 2" xfId="26493"/>
    <cellStyle name="Percent 2 4 3" xfId="62008"/>
    <cellStyle name="Percent 2 5" xfId="26494"/>
    <cellStyle name="Percent 2 6" xfId="26495"/>
    <cellStyle name="Percent 2 7" xfId="62009"/>
    <cellStyle name="Percent 20" xfId="2133"/>
    <cellStyle name="Percent 20 2" xfId="2134"/>
    <cellStyle name="Percent 20 2 2" xfId="26496"/>
    <cellStyle name="Percent 20 2 3" xfId="62010"/>
    <cellStyle name="Percent 20 3" xfId="2135"/>
    <cellStyle name="Percent 20 3 2" xfId="26497"/>
    <cellStyle name="Percent 20 3 3" xfId="62011"/>
    <cellStyle name="Percent 20 4" xfId="2136"/>
    <cellStyle name="Percent 20 4 2" xfId="26498"/>
    <cellStyle name="Percent 20 4 3" xfId="62012"/>
    <cellStyle name="Percent 20 5" xfId="2137"/>
    <cellStyle name="Percent 20 5 2" xfId="26499"/>
    <cellStyle name="Percent 20 5 3" xfId="62013"/>
    <cellStyle name="Percent 20 6" xfId="26500"/>
    <cellStyle name="Percent 20 7" xfId="62014"/>
    <cellStyle name="Percent 21" xfId="2138"/>
    <cellStyle name="Percent 21 2" xfId="2139"/>
    <cellStyle name="Percent 21 2 2" xfId="26501"/>
    <cellStyle name="Percent 21 2 3" xfId="62015"/>
    <cellStyle name="Percent 21 3" xfId="2140"/>
    <cellStyle name="Percent 21 3 2" xfId="26502"/>
    <cellStyle name="Percent 21 3 3" xfId="62016"/>
    <cellStyle name="Percent 21 4" xfId="2141"/>
    <cellStyle name="Percent 21 4 2" xfId="26503"/>
    <cellStyle name="Percent 21 4 3" xfId="62017"/>
    <cellStyle name="Percent 21 5" xfId="2142"/>
    <cellStyle name="Percent 21 5 2" xfId="26504"/>
    <cellStyle name="Percent 21 5 3" xfId="62018"/>
    <cellStyle name="Percent 21 6" xfId="26505"/>
    <cellStyle name="Percent 21 7" xfId="62019"/>
    <cellStyle name="Percent 22" xfId="2143"/>
    <cellStyle name="Percent 22 2" xfId="2144"/>
    <cellStyle name="Percent 22 2 2" xfId="26506"/>
    <cellStyle name="Percent 22 2 3" xfId="62020"/>
    <cellStyle name="Percent 22 3" xfId="2145"/>
    <cellStyle name="Percent 22 3 2" xfId="26507"/>
    <cellStyle name="Percent 22 3 3" xfId="62021"/>
    <cellStyle name="Percent 22 4" xfId="2146"/>
    <cellStyle name="Percent 22 4 2" xfId="26508"/>
    <cellStyle name="Percent 22 4 3" xfId="62022"/>
    <cellStyle name="Percent 22 5" xfId="2147"/>
    <cellStyle name="Percent 22 5 2" xfId="26509"/>
    <cellStyle name="Percent 22 5 3" xfId="62023"/>
    <cellStyle name="Percent 22 6" xfId="26510"/>
    <cellStyle name="Percent 22 7" xfId="62024"/>
    <cellStyle name="Percent 23" xfId="2148"/>
    <cellStyle name="Percent 23 2" xfId="2149"/>
    <cellStyle name="Percent 23 2 2" xfId="26511"/>
    <cellStyle name="Percent 23 2 3" xfId="62025"/>
    <cellStyle name="Percent 23 3" xfId="2150"/>
    <cellStyle name="Percent 23 3 2" xfId="26512"/>
    <cellStyle name="Percent 23 3 3" xfId="62026"/>
    <cellStyle name="Percent 23 4" xfId="2151"/>
    <cellStyle name="Percent 23 4 2" xfId="26513"/>
    <cellStyle name="Percent 23 4 3" xfId="62027"/>
    <cellStyle name="Percent 23 5" xfId="2152"/>
    <cellStyle name="Percent 23 5 2" xfId="26514"/>
    <cellStyle name="Percent 23 5 3" xfId="62028"/>
    <cellStyle name="Percent 23 6" xfId="26515"/>
    <cellStyle name="Percent 23 7" xfId="62029"/>
    <cellStyle name="Percent 24" xfId="2153"/>
    <cellStyle name="Percent 24 2" xfId="2154"/>
    <cellStyle name="Percent 24 2 2" xfId="26516"/>
    <cellStyle name="Percent 24 2 3" xfId="62030"/>
    <cellStyle name="Percent 24 3" xfId="2155"/>
    <cellStyle name="Percent 24 3 2" xfId="26517"/>
    <cellStyle name="Percent 24 3 3" xfId="62031"/>
    <cellStyle name="Percent 24 4" xfId="2156"/>
    <cellStyle name="Percent 24 4 2" xfId="26518"/>
    <cellStyle name="Percent 24 4 3" xfId="62032"/>
    <cellStyle name="Percent 24 5" xfId="2157"/>
    <cellStyle name="Percent 24 5 2" xfId="26519"/>
    <cellStyle name="Percent 24 5 3" xfId="62033"/>
    <cellStyle name="Percent 24 6" xfId="26520"/>
    <cellStyle name="Percent 24 7" xfId="62034"/>
    <cellStyle name="Percent 25" xfId="2158"/>
    <cellStyle name="Percent 25 2" xfId="2159"/>
    <cellStyle name="Percent 25 2 2" xfId="26521"/>
    <cellStyle name="Percent 25 2 3" xfId="62035"/>
    <cellStyle name="Percent 25 3" xfId="2160"/>
    <cellStyle name="Percent 25 3 2" xfId="26522"/>
    <cellStyle name="Percent 25 3 3" xfId="62036"/>
    <cellStyle name="Percent 25 4" xfId="2161"/>
    <cellStyle name="Percent 25 4 2" xfId="26523"/>
    <cellStyle name="Percent 25 4 3" xfId="62037"/>
    <cellStyle name="Percent 25 5" xfId="2162"/>
    <cellStyle name="Percent 25 5 2" xfId="26524"/>
    <cellStyle name="Percent 25 5 3" xfId="62038"/>
    <cellStyle name="Percent 25 6" xfId="26525"/>
    <cellStyle name="Percent 25 7" xfId="62039"/>
    <cellStyle name="Percent 26" xfId="2163"/>
    <cellStyle name="Percent 26 2" xfId="2164"/>
    <cellStyle name="Percent 26 2 2" xfId="26526"/>
    <cellStyle name="Percent 26 2 3" xfId="62040"/>
    <cellStyle name="Percent 26 3" xfId="2165"/>
    <cellStyle name="Percent 26 3 2" xfId="26527"/>
    <cellStyle name="Percent 26 3 3" xfId="62041"/>
    <cellStyle name="Percent 26 4" xfId="2166"/>
    <cellStyle name="Percent 26 4 2" xfId="26528"/>
    <cellStyle name="Percent 26 4 3" xfId="62042"/>
    <cellStyle name="Percent 26 5" xfId="2167"/>
    <cellStyle name="Percent 26 5 2" xfId="26529"/>
    <cellStyle name="Percent 26 5 3" xfId="62043"/>
    <cellStyle name="Percent 26 6" xfId="26530"/>
    <cellStyle name="Percent 26 7" xfId="62044"/>
    <cellStyle name="Percent 27" xfId="2168"/>
    <cellStyle name="Percent 27 2" xfId="2169"/>
    <cellStyle name="Percent 27 2 2" xfId="26531"/>
    <cellStyle name="Percent 27 2 3" xfId="62045"/>
    <cellStyle name="Percent 27 3" xfId="2170"/>
    <cellStyle name="Percent 27 3 2" xfId="26532"/>
    <cellStyle name="Percent 27 3 3" xfId="62046"/>
    <cellStyle name="Percent 27 4" xfId="2171"/>
    <cellStyle name="Percent 27 4 2" xfId="26533"/>
    <cellStyle name="Percent 27 4 3" xfId="62047"/>
    <cellStyle name="Percent 27 5" xfId="2172"/>
    <cellStyle name="Percent 27 5 2" xfId="26534"/>
    <cellStyle name="Percent 27 5 3" xfId="62048"/>
    <cellStyle name="Percent 27 6" xfId="26535"/>
    <cellStyle name="Percent 27 7" xfId="62049"/>
    <cellStyle name="Percent 28" xfId="2173"/>
    <cellStyle name="Percent 28 2" xfId="2174"/>
    <cellStyle name="Percent 28 2 2" xfId="26536"/>
    <cellStyle name="Percent 28 2 3" xfId="62050"/>
    <cellStyle name="Percent 28 3" xfId="2175"/>
    <cellStyle name="Percent 28 3 2" xfId="26537"/>
    <cellStyle name="Percent 28 3 3" xfId="62051"/>
    <cellStyle name="Percent 28 4" xfId="2176"/>
    <cellStyle name="Percent 28 4 2" xfId="26538"/>
    <cellStyle name="Percent 28 4 3" xfId="62052"/>
    <cellStyle name="Percent 28 5" xfId="2177"/>
    <cellStyle name="Percent 28 5 2" xfId="26539"/>
    <cellStyle name="Percent 28 5 3" xfId="62053"/>
    <cellStyle name="Percent 28 6" xfId="26540"/>
    <cellStyle name="Percent 28 7" xfId="62054"/>
    <cellStyle name="Percent 29" xfId="2178"/>
    <cellStyle name="Percent 29 2" xfId="2179"/>
    <cellStyle name="Percent 29 2 2" xfId="26541"/>
    <cellStyle name="Percent 29 2 3" xfId="62055"/>
    <cellStyle name="Percent 29 3" xfId="2180"/>
    <cellStyle name="Percent 29 3 2" xfId="26542"/>
    <cellStyle name="Percent 29 3 3" xfId="62056"/>
    <cellStyle name="Percent 29 4" xfId="2181"/>
    <cellStyle name="Percent 29 4 2" xfId="26543"/>
    <cellStyle name="Percent 29 4 3" xfId="62057"/>
    <cellStyle name="Percent 29 5" xfId="2182"/>
    <cellStyle name="Percent 29 5 2" xfId="26544"/>
    <cellStyle name="Percent 29 5 3" xfId="62058"/>
    <cellStyle name="Percent 29 6" xfId="26545"/>
    <cellStyle name="Percent 29 7" xfId="62059"/>
    <cellStyle name="Percent 3" xfId="2183"/>
    <cellStyle name="Percent 3 2" xfId="2184"/>
    <cellStyle name="Percent 3 2 2" xfId="26546"/>
    <cellStyle name="Percent 3 2 3" xfId="62060"/>
    <cellStyle name="Percent 3 3" xfId="2185"/>
    <cellStyle name="Percent 3 3 2" xfId="26547"/>
    <cellStyle name="Percent 3 3 3" xfId="26548"/>
    <cellStyle name="Percent 3 4" xfId="2186"/>
    <cellStyle name="Percent 3 4 2" xfId="26549"/>
    <cellStyle name="Percent 3 4 3" xfId="62061"/>
    <cellStyle name="Percent 3 5" xfId="26550"/>
    <cellStyle name="Percent 3 6" xfId="62062"/>
    <cellStyle name="Percent 3 7" xfId="62063"/>
    <cellStyle name="Percent 30" xfId="2187"/>
    <cellStyle name="Percent 30 2" xfId="2188"/>
    <cellStyle name="Percent 30 2 2" xfId="26551"/>
    <cellStyle name="Percent 30 2 3" xfId="62064"/>
    <cellStyle name="Percent 30 3" xfId="2189"/>
    <cellStyle name="Percent 30 3 2" xfId="26552"/>
    <cellStyle name="Percent 30 3 3" xfId="62065"/>
    <cellStyle name="Percent 30 4" xfId="2190"/>
    <cellStyle name="Percent 30 4 2" xfId="26553"/>
    <cellStyle name="Percent 30 4 3" xfId="62066"/>
    <cellStyle name="Percent 30 5" xfId="2191"/>
    <cellStyle name="Percent 30 5 2" xfId="26554"/>
    <cellStyle name="Percent 30 5 3" xfId="62067"/>
    <cellStyle name="Percent 30 6" xfId="26555"/>
    <cellStyle name="Percent 30 7" xfId="62068"/>
    <cellStyle name="Percent 31" xfId="2192"/>
    <cellStyle name="Percent 31 2" xfId="2193"/>
    <cellStyle name="Percent 31 2 2" xfId="26556"/>
    <cellStyle name="Percent 31 2 3" xfId="62069"/>
    <cellStyle name="Percent 31 3" xfId="2194"/>
    <cellStyle name="Percent 31 3 2" xfId="26557"/>
    <cellStyle name="Percent 31 3 3" xfId="62070"/>
    <cellStyle name="Percent 31 4" xfId="2195"/>
    <cellStyle name="Percent 31 4 2" xfId="26558"/>
    <cellStyle name="Percent 31 4 3" xfId="62071"/>
    <cellStyle name="Percent 31 5" xfId="2196"/>
    <cellStyle name="Percent 31 5 2" xfId="26559"/>
    <cellStyle name="Percent 31 5 3" xfId="62072"/>
    <cellStyle name="Percent 31 6" xfId="26560"/>
    <cellStyle name="Percent 31 7" xfId="62073"/>
    <cellStyle name="Percent 32" xfId="2197"/>
    <cellStyle name="Percent 32 2" xfId="2198"/>
    <cellStyle name="Percent 32 2 2" xfId="26561"/>
    <cellStyle name="Percent 32 2 3" xfId="62074"/>
    <cellStyle name="Percent 32 3" xfId="2199"/>
    <cellStyle name="Percent 32 3 2" xfId="26562"/>
    <cellStyle name="Percent 32 3 3" xfId="62075"/>
    <cellStyle name="Percent 32 4" xfId="2200"/>
    <cellStyle name="Percent 32 4 2" xfId="26563"/>
    <cellStyle name="Percent 32 4 3" xfId="62076"/>
    <cellStyle name="Percent 32 5" xfId="2201"/>
    <cellStyle name="Percent 32 5 2" xfId="26564"/>
    <cellStyle name="Percent 32 5 3" xfId="62077"/>
    <cellStyle name="Percent 32 6" xfId="26565"/>
    <cellStyle name="Percent 32 7" xfId="62078"/>
    <cellStyle name="Percent 33" xfId="2202"/>
    <cellStyle name="Percent 33 2" xfId="2203"/>
    <cellStyle name="Percent 33 2 2" xfId="26566"/>
    <cellStyle name="Percent 33 2 3" xfId="62079"/>
    <cellStyle name="Percent 33 3" xfId="2204"/>
    <cellStyle name="Percent 33 3 2" xfId="26567"/>
    <cellStyle name="Percent 33 3 3" xfId="62080"/>
    <cellStyle name="Percent 33 4" xfId="2205"/>
    <cellStyle name="Percent 33 4 2" xfId="26568"/>
    <cellStyle name="Percent 33 4 3" xfId="62081"/>
    <cellStyle name="Percent 33 5" xfId="2206"/>
    <cellStyle name="Percent 33 5 2" xfId="26569"/>
    <cellStyle name="Percent 33 5 3" xfId="62082"/>
    <cellStyle name="Percent 33 6" xfId="26570"/>
    <cellStyle name="Percent 33 7" xfId="62083"/>
    <cellStyle name="Percent 34" xfId="2207"/>
    <cellStyle name="Percent 34 2" xfId="2208"/>
    <cellStyle name="Percent 34 2 2" xfId="26571"/>
    <cellStyle name="Percent 34 2 3" xfId="62084"/>
    <cellStyle name="Percent 34 3" xfId="2209"/>
    <cellStyle name="Percent 34 3 2" xfId="26572"/>
    <cellStyle name="Percent 34 3 3" xfId="62085"/>
    <cellStyle name="Percent 34 4" xfId="2210"/>
    <cellStyle name="Percent 34 4 2" xfId="26573"/>
    <cellStyle name="Percent 34 4 3" xfId="62086"/>
    <cellStyle name="Percent 34 5" xfId="26574"/>
    <cellStyle name="Percent 34 6" xfId="62087"/>
    <cellStyle name="Percent 35" xfId="2211"/>
    <cellStyle name="Percent 35 2" xfId="2212"/>
    <cellStyle name="Percent 35 2 2" xfId="26575"/>
    <cellStyle name="Percent 35 2 3" xfId="62088"/>
    <cellStyle name="Percent 35 3" xfId="2213"/>
    <cellStyle name="Percent 35 3 2" xfId="26576"/>
    <cellStyle name="Percent 35 3 3" xfId="62089"/>
    <cellStyle name="Percent 35 4" xfId="2214"/>
    <cellStyle name="Percent 35 4 2" xfId="26577"/>
    <cellStyle name="Percent 35 4 3" xfId="62090"/>
    <cellStyle name="Percent 35 5" xfId="26578"/>
    <cellStyle name="Percent 35 6" xfId="62091"/>
    <cellStyle name="Percent 36" xfId="2215"/>
    <cellStyle name="Percent 36 2" xfId="2216"/>
    <cellStyle name="Percent 36 2 2" xfId="26579"/>
    <cellStyle name="Percent 36 2 3" xfId="62092"/>
    <cellStyle name="Percent 36 3" xfId="2217"/>
    <cellStyle name="Percent 36 3 2" xfId="26580"/>
    <cellStyle name="Percent 36 3 3" xfId="62093"/>
    <cellStyle name="Percent 36 4" xfId="2218"/>
    <cellStyle name="Percent 36 4 2" xfId="26581"/>
    <cellStyle name="Percent 36 4 3" xfId="62094"/>
    <cellStyle name="Percent 36 5" xfId="26582"/>
    <cellStyle name="Percent 36 6" xfId="62095"/>
    <cellStyle name="Percent 37" xfId="2219"/>
    <cellStyle name="Percent 37 2" xfId="2220"/>
    <cellStyle name="Percent 37 2 2" xfId="26583"/>
    <cellStyle name="Percent 37 2 3" xfId="62096"/>
    <cellStyle name="Percent 37 3" xfId="2221"/>
    <cellStyle name="Percent 37 3 2" xfId="26584"/>
    <cellStyle name="Percent 37 3 3" xfId="62097"/>
    <cellStyle name="Percent 37 4" xfId="2222"/>
    <cellStyle name="Percent 37 4 2" xfId="26585"/>
    <cellStyle name="Percent 37 4 3" xfId="62098"/>
    <cellStyle name="Percent 37 5" xfId="26586"/>
    <cellStyle name="Percent 37 6" xfId="62099"/>
    <cellStyle name="Percent 38" xfId="2223"/>
    <cellStyle name="Percent 38 2" xfId="2224"/>
    <cellStyle name="Percent 38 2 2" xfId="26587"/>
    <cellStyle name="Percent 38 2 3" xfId="62100"/>
    <cellStyle name="Percent 38 3" xfId="2225"/>
    <cellStyle name="Percent 38 3 2" xfId="26588"/>
    <cellStyle name="Percent 38 3 3" xfId="62101"/>
    <cellStyle name="Percent 38 4" xfId="2226"/>
    <cellStyle name="Percent 38 4 2" xfId="26589"/>
    <cellStyle name="Percent 38 4 3" xfId="62102"/>
    <cellStyle name="Percent 38 5" xfId="26590"/>
    <cellStyle name="Percent 38 6" xfId="62103"/>
    <cellStyle name="Percent 39" xfId="2227"/>
    <cellStyle name="Percent 39 2" xfId="2228"/>
    <cellStyle name="Percent 39 2 2" xfId="26591"/>
    <cellStyle name="Percent 39 2 3" xfId="62104"/>
    <cellStyle name="Percent 39 3" xfId="2229"/>
    <cellStyle name="Percent 39 3 2" xfId="26592"/>
    <cellStyle name="Percent 39 3 3" xfId="62105"/>
    <cellStyle name="Percent 39 4" xfId="2230"/>
    <cellStyle name="Percent 39 4 2" xfId="26593"/>
    <cellStyle name="Percent 39 4 3" xfId="62106"/>
    <cellStyle name="Percent 39 5" xfId="26594"/>
    <cellStyle name="Percent 39 6" xfId="62107"/>
    <cellStyle name="Percent 4" xfId="2231"/>
    <cellStyle name="Percent 4 2" xfId="2232"/>
    <cellStyle name="Percent 4 2 2" xfId="26595"/>
    <cellStyle name="Percent 4 2 3" xfId="62108"/>
    <cellStyle name="Percent 4 3" xfId="2233"/>
    <cellStyle name="Percent 4 3 2" xfId="26596"/>
    <cellStyle name="Percent 4 3 3" xfId="62109"/>
    <cellStyle name="Percent 4 4" xfId="2234"/>
    <cellStyle name="Percent 4 4 2" xfId="26597"/>
    <cellStyle name="Percent 4 4 3" xfId="62110"/>
    <cellStyle name="Percent 4 5" xfId="26598"/>
    <cellStyle name="Percent 4 6" xfId="62111"/>
    <cellStyle name="Percent 4 7" xfId="62112"/>
    <cellStyle name="Percent 40" xfId="2235"/>
    <cellStyle name="Percent 40 2" xfId="2236"/>
    <cellStyle name="Percent 40 2 2" xfId="26599"/>
    <cellStyle name="Percent 40 2 3" xfId="62113"/>
    <cellStyle name="Percent 40 3" xfId="2237"/>
    <cellStyle name="Percent 40 3 2" xfId="26600"/>
    <cellStyle name="Percent 40 3 3" xfId="62114"/>
    <cellStyle name="Percent 40 4" xfId="2238"/>
    <cellStyle name="Percent 40 4 2" xfId="26601"/>
    <cellStyle name="Percent 40 4 3" xfId="62115"/>
    <cellStyle name="Percent 40 5" xfId="26602"/>
    <cellStyle name="Percent 40 6" xfId="62116"/>
    <cellStyle name="Percent 41" xfId="2239"/>
    <cellStyle name="Percent 41 2" xfId="2240"/>
    <cellStyle name="Percent 41 2 2" xfId="26603"/>
    <cellStyle name="Percent 41 2 3" xfId="62117"/>
    <cellStyle name="Percent 41 3" xfId="2241"/>
    <cellStyle name="Percent 41 3 2" xfId="26604"/>
    <cellStyle name="Percent 41 3 3" xfId="62118"/>
    <cellStyle name="Percent 41 4" xfId="2242"/>
    <cellStyle name="Percent 41 4 2" xfId="26605"/>
    <cellStyle name="Percent 41 4 3" xfId="62119"/>
    <cellStyle name="Percent 41 5" xfId="26606"/>
    <cellStyle name="Percent 41 6" xfId="62120"/>
    <cellStyle name="Percent 42" xfId="2243"/>
    <cellStyle name="Percent 42 2" xfId="2244"/>
    <cellStyle name="Percent 42 2 2" xfId="26607"/>
    <cellStyle name="Percent 42 2 3" xfId="62121"/>
    <cellStyle name="Percent 42 3" xfId="2245"/>
    <cellStyle name="Percent 42 3 2" xfId="26608"/>
    <cellStyle name="Percent 42 3 3" xfId="62122"/>
    <cellStyle name="Percent 42 4" xfId="2246"/>
    <cellStyle name="Percent 42 4 2" xfId="26609"/>
    <cellStyle name="Percent 42 4 3" xfId="62123"/>
    <cellStyle name="Percent 42 5" xfId="26610"/>
    <cellStyle name="Percent 42 6" xfId="62124"/>
    <cellStyle name="Percent 43" xfId="2247"/>
    <cellStyle name="Percent 43 2" xfId="2248"/>
    <cellStyle name="Percent 43 2 2" xfId="26611"/>
    <cellStyle name="Percent 43 2 3" xfId="62125"/>
    <cellStyle name="Percent 43 3" xfId="2249"/>
    <cellStyle name="Percent 43 3 2" xfId="26612"/>
    <cellStyle name="Percent 43 3 3" xfId="62126"/>
    <cellStyle name="Percent 43 4" xfId="2250"/>
    <cellStyle name="Percent 43 4 2" xfId="26613"/>
    <cellStyle name="Percent 43 4 3" xfId="62127"/>
    <cellStyle name="Percent 43 5" xfId="26614"/>
    <cellStyle name="Percent 43 6" xfId="62128"/>
    <cellStyle name="Percent 44" xfId="2251"/>
    <cellStyle name="Percent 44 2" xfId="2252"/>
    <cellStyle name="Percent 44 2 2" xfId="26615"/>
    <cellStyle name="Percent 44 2 3" xfId="62129"/>
    <cellStyle name="Percent 44 3" xfId="2253"/>
    <cellStyle name="Percent 44 3 2" xfId="26616"/>
    <cellStyle name="Percent 44 3 3" xfId="62130"/>
    <cellStyle name="Percent 44 4" xfId="2254"/>
    <cellStyle name="Percent 44 4 2" xfId="26617"/>
    <cellStyle name="Percent 44 4 3" xfId="62131"/>
    <cellStyle name="Percent 44 5" xfId="26618"/>
    <cellStyle name="Percent 44 6" xfId="62132"/>
    <cellStyle name="Percent 45" xfId="2255"/>
    <cellStyle name="Percent 45 2" xfId="2256"/>
    <cellStyle name="Percent 45 2 2" xfId="26619"/>
    <cellStyle name="Percent 45 2 3" xfId="62133"/>
    <cellStyle name="Percent 45 3" xfId="2257"/>
    <cellStyle name="Percent 45 3 2" xfId="26620"/>
    <cellStyle name="Percent 45 3 3" xfId="62134"/>
    <cellStyle name="Percent 45 4" xfId="2258"/>
    <cellStyle name="Percent 45 4 2" xfId="26621"/>
    <cellStyle name="Percent 45 4 3" xfId="62135"/>
    <cellStyle name="Percent 45 5" xfId="26622"/>
    <cellStyle name="Percent 45 6" xfId="62136"/>
    <cellStyle name="Percent 46" xfId="2259"/>
    <cellStyle name="Percent 46 2" xfId="2260"/>
    <cellStyle name="Percent 46 2 2" xfId="26623"/>
    <cellStyle name="Percent 46 2 3" xfId="62137"/>
    <cellStyle name="Percent 46 3" xfId="2261"/>
    <cellStyle name="Percent 46 3 2" xfId="26624"/>
    <cellStyle name="Percent 46 3 3" xfId="62138"/>
    <cellStyle name="Percent 46 4" xfId="2262"/>
    <cellStyle name="Percent 46 4 2" xfId="26625"/>
    <cellStyle name="Percent 46 4 3" xfId="62139"/>
    <cellStyle name="Percent 46 5" xfId="26626"/>
    <cellStyle name="Percent 46 6" xfId="62140"/>
    <cellStyle name="Percent 47" xfId="2263"/>
    <cellStyle name="Percent 47 2" xfId="2264"/>
    <cellStyle name="Percent 47 2 2" xfId="26627"/>
    <cellStyle name="Percent 47 2 3" xfId="62141"/>
    <cellStyle name="Percent 47 3" xfId="2265"/>
    <cellStyle name="Percent 47 3 2" xfId="26628"/>
    <cellStyle name="Percent 47 3 3" xfId="62142"/>
    <cellStyle name="Percent 47 4" xfId="2266"/>
    <cellStyle name="Percent 47 4 2" xfId="26629"/>
    <cellStyle name="Percent 47 4 3" xfId="62143"/>
    <cellStyle name="Percent 47 5" xfId="26630"/>
    <cellStyle name="Percent 47 6" xfId="62144"/>
    <cellStyle name="Percent 48" xfId="2267"/>
    <cellStyle name="Percent 48 2" xfId="2268"/>
    <cellStyle name="Percent 48 2 2" xfId="26631"/>
    <cellStyle name="Percent 48 2 3" xfId="62145"/>
    <cellStyle name="Percent 48 3" xfId="2269"/>
    <cellStyle name="Percent 48 3 2" xfId="26632"/>
    <cellStyle name="Percent 48 3 3" xfId="62146"/>
    <cellStyle name="Percent 48 4" xfId="2270"/>
    <cellStyle name="Percent 48 4 2" xfId="26633"/>
    <cellStyle name="Percent 48 4 3" xfId="62147"/>
    <cellStyle name="Percent 48 5" xfId="26634"/>
    <cellStyle name="Percent 48 6" xfId="62148"/>
    <cellStyle name="Percent 49" xfId="2271"/>
    <cellStyle name="Percent 49 2" xfId="2272"/>
    <cellStyle name="Percent 49 2 2" xfId="26635"/>
    <cellStyle name="Percent 49 2 3" xfId="62149"/>
    <cellStyle name="Percent 49 3" xfId="2273"/>
    <cellStyle name="Percent 49 3 2" xfId="26636"/>
    <cellStyle name="Percent 49 3 3" xfId="62150"/>
    <cellStyle name="Percent 49 4" xfId="2274"/>
    <cellStyle name="Percent 49 4 2" xfId="26637"/>
    <cellStyle name="Percent 49 4 3" xfId="62151"/>
    <cellStyle name="Percent 49 5" xfId="26638"/>
    <cellStyle name="Percent 49 6" xfId="62152"/>
    <cellStyle name="Percent 5" xfId="2275"/>
    <cellStyle name="Percent 5 2" xfId="2276"/>
    <cellStyle name="Percent 5 2 2" xfId="26639"/>
    <cellStyle name="Percent 5 2 3" xfId="62153"/>
    <cellStyle name="Percent 5 3" xfId="2277"/>
    <cellStyle name="Percent 5 3 2" xfId="26640"/>
    <cellStyle name="Percent 5 3 3" xfId="62154"/>
    <cellStyle name="Percent 5 4" xfId="2278"/>
    <cellStyle name="Percent 5 4 2" xfId="26641"/>
    <cellStyle name="Percent 5 4 3" xfId="62155"/>
    <cellStyle name="Percent 5 5" xfId="26642"/>
    <cellStyle name="Percent 5 6" xfId="62156"/>
    <cellStyle name="Percent 5 7" xfId="62157"/>
    <cellStyle name="Percent 50" xfId="2279"/>
    <cellStyle name="Percent 50 2" xfId="2280"/>
    <cellStyle name="Percent 50 2 2" xfId="26643"/>
    <cellStyle name="Percent 50 2 3" xfId="62158"/>
    <cellStyle name="Percent 50 3" xfId="2281"/>
    <cellStyle name="Percent 50 3 2" xfId="26644"/>
    <cellStyle name="Percent 50 3 3" xfId="62159"/>
    <cellStyle name="Percent 50 4" xfId="2282"/>
    <cellStyle name="Percent 50 4 2" xfId="26645"/>
    <cellStyle name="Percent 50 4 3" xfId="62160"/>
    <cellStyle name="Percent 50 5" xfId="26646"/>
    <cellStyle name="Percent 50 6" xfId="62161"/>
    <cellStyle name="Percent 51" xfId="2283"/>
    <cellStyle name="Percent 51 2" xfId="2284"/>
    <cellStyle name="Percent 51 2 2" xfId="26647"/>
    <cellStyle name="Percent 51 2 3" xfId="62162"/>
    <cellStyle name="Percent 51 3" xfId="2285"/>
    <cellStyle name="Percent 51 3 2" xfId="26648"/>
    <cellStyle name="Percent 51 3 3" xfId="62163"/>
    <cellStyle name="Percent 51 4" xfId="2286"/>
    <cellStyle name="Percent 51 4 2" xfId="26649"/>
    <cellStyle name="Percent 51 4 3" xfId="62164"/>
    <cellStyle name="Percent 51 5" xfId="26650"/>
    <cellStyle name="Percent 51 6" xfId="62165"/>
    <cellStyle name="Percent 52" xfId="2287"/>
    <cellStyle name="Percent 52 2" xfId="2288"/>
    <cellStyle name="Percent 52 2 2" xfId="26651"/>
    <cellStyle name="Percent 52 2 3" xfId="62166"/>
    <cellStyle name="Percent 52 3" xfId="2289"/>
    <cellStyle name="Percent 52 3 2" xfId="26652"/>
    <cellStyle name="Percent 52 3 3" xfId="62167"/>
    <cellStyle name="Percent 52 4" xfId="2290"/>
    <cellStyle name="Percent 52 4 2" xfId="26653"/>
    <cellStyle name="Percent 52 4 3" xfId="62168"/>
    <cellStyle name="Percent 52 5" xfId="26654"/>
    <cellStyle name="Percent 52 6" xfId="62169"/>
    <cellStyle name="Percent 53" xfId="2291"/>
    <cellStyle name="Percent 53 2" xfId="2292"/>
    <cellStyle name="Percent 53 2 2" xfId="26655"/>
    <cellStyle name="Percent 53 2 3" xfId="62170"/>
    <cellStyle name="Percent 53 3" xfId="2293"/>
    <cellStyle name="Percent 53 3 2" xfId="26656"/>
    <cellStyle name="Percent 53 3 3" xfId="62171"/>
    <cellStyle name="Percent 53 4" xfId="2294"/>
    <cellStyle name="Percent 53 4 2" xfId="26657"/>
    <cellStyle name="Percent 53 4 3" xfId="62172"/>
    <cellStyle name="Percent 53 5" xfId="26658"/>
    <cellStyle name="Percent 53 6" xfId="62173"/>
    <cellStyle name="Percent 54" xfId="2295"/>
    <cellStyle name="Percent 54 2" xfId="2296"/>
    <cellStyle name="Percent 54 2 2" xfId="26659"/>
    <cellStyle name="Percent 54 2 3" xfId="62174"/>
    <cellStyle name="Percent 54 3" xfId="2297"/>
    <cellStyle name="Percent 54 3 2" xfId="26660"/>
    <cellStyle name="Percent 54 3 3" xfId="62175"/>
    <cellStyle name="Percent 54 4" xfId="2298"/>
    <cellStyle name="Percent 54 4 2" xfId="26661"/>
    <cellStyle name="Percent 54 4 3" xfId="62176"/>
    <cellStyle name="Percent 54 5" xfId="26662"/>
    <cellStyle name="Percent 54 6" xfId="62177"/>
    <cellStyle name="Percent 55" xfId="2299"/>
    <cellStyle name="Percent 55 2" xfId="26663"/>
    <cellStyle name="Percent 55 3" xfId="62178"/>
    <cellStyle name="Percent 56" xfId="2300"/>
    <cellStyle name="Percent 56 2" xfId="26664"/>
    <cellStyle name="Percent 56 3" xfId="62179"/>
    <cellStyle name="Percent 57" xfId="2301"/>
    <cellStyle name="Percent 57 2" xfId="26665"/>
    <cellStyle name="Percent 57 3" xfId="62180"/>
    <cellStyle name="Percent 58" xfId="2302"/>
    <cellStyle name="Percent 58 2" xfId="26666"/>
    <cellStyle name="Percent 58 3" xfId="62181"/>
    <cellStyle name="Percent 59" xfId="2303"/>
    <cellStyle name="Percent 59 2" xfId="26667"/>
    <cellStyle name="Percent 59 3" xfId="62182"/>
    <cellStyle name="Percent 6" xfId="2304"/>
    <cellStyle name="Percent 6 2" xfId="2305"/>
    <cellStyle name="Percent 6 2 2" xfId="26668"/>
    <cellStyle name="Percent 6 2 3" xfId="62183"/>
    <cellStyle name="Percent 6 3" xfId="2306"/>
    <cellStyle name="Percent 6 3 2" xfId="26669"/>
    <cellStyle name="Percent 6 3 3" xfId="62184"/>
    <cellStyle name="Percent 6 4" xfId="2307"/>
    <cellStyle name="Percent 6 4 2" xfId="26670"/>
    <cellStyle name="Percent 6 4 3" xfId="62185"/>
    <cellStyle name="Percent 6 5" xfId="26671"/>
    <cellStyle name="Percent 6 6" xfId="62186"/>
    <cellStyle name="Percent 6 7" xfId="62187"/>
    <cellStyle name="Percent 60" xfId="2308"/>
    <cellStyle name="Percent 60 2" xfId="26672"/>
    <cellStyle name="Percent 60 3" xfId="62188"/>
    <cellStyle name="Percent 61" xfId="2309"/>
    <cellStyle name="Percent 61 2" xfId="26673"/>
    <cellStyle name="Percent 61 3" xfId="62189"/>
    <cellStyle name="Percent 62" xfId="2310"/>
    <cellStyle name="Percent 62 2" xfId="26674"/>
    <cellStyle name="Percent 62 3" xfId="62190"/>
    <cellStyle name="Percent 63" xfId="2311"/>
    <cellStyle name="Percent 63 2" xfId="26675"/>
    <cellStyle name="Percent 63 3" xfId="62191"/>
    <cellStyle name="Percent 64" xfId="2312"/>
    <cellStyle name="Percent 64 2" xfId="26676"/>
    <cellStyle name="Percent 64 3" xfId="62192"/>
    <cellStyle name="Percent 65" xfId="2313"/>
    <cellStyle name="Percent 65 2" xfId="26677"/>
    <cellStyle name="Percent 65 3" xfId="62193"/>
    <cellStyle name="Percent 66" xfId="2314"/>
    <cellStyle name="Percent 66 2" xfId="2315"/>
    <cellStyle name="Percent 66 2 2" xfId="26678"/>
    <cellStyle name="Percent 66 2 3" xfId="62194"/>
    <cellStyle name="Percent 66 3" xfId="26679"/>
    <cellStyle name="Percent 66 4" xfId="62195"/>
    <cellStyle name="Percent 67" xfId="2316"/>
    <cellStyle name="Percent 67 2" xfId="2317"/>
    <cellStyle name="Percent 67 2 2" xfId="26680"/>
    <cellStyle name="Percent 67 2 3" xfId="62196"/>
    <cellStyle name="Percent 67 3" xfId="26681"/>
    <cellStyle name="Percent 67 4" xfId="62197"/>
    <cellStyle name="Percent 68" xfId="2318"/>
    <cellStyle name="Percent 68 2" xfId="26682"/>
    <cellStyle name="Percent 68 3" xfId="62198"/>
    <cellStyle name="Percent 69" xfId="2319"/>
    <cellStyle name="Percent 69 2" xfId="26683"/>
    <cellStyle name="Percent 69 3" xfId="62199"/>
    <cellStyle name="Percent 7" xfId="2320"/>
    <cellStyle name="Percent 7 2" xfId="2321"/>
    <cellStyle name="Percent 7 2 2" xfId="26684"/>
    <cellStyle name="Percent 7 2 3" xfId="62200"/>
    <cellStyle name="Percent 7 3" xfId="2322"/>
    <cellStyle name="Percent 7 3 2" xfId="26685"/>
    <cellStyle name="Percent 7 3 3" xfId="62201"/>
    <cellStyle name="Percent 7 4" xfId="2323"/>
    <cellStyle name="Percent 7 4 2" xfId="26686"/>
    <cellStyle name="Percent 7 4 3" xfId="62202"/>
    <cellStyle name="Percent 7 5" xfId="26687"/>
    <cellStyle name="Percent 7 6" xfId="62203"/>
    <cellStyle name="Percent 7 7" xfId="62204"/>
    <cellStyle name="Percent 70" xfId="2324"/>
    <cellStyle name="Percent 70 2" xfId="26688"/>
    <cellStyle name="Percent 70 3" xfId="62205"/>
    <cellStyle name="Percent 71" xfId="2378"/>
    <cellStyle name="Percent 71 2" xfId="26689"/>
    <cellStyle name="Percent 72" xfId="50"/>
    <cellStyle name="Percent 73" xfId="26690"/>
    <cellStyle name="Percent 74" xfId="26691"/>
    <cellStyle name="Percent 75" xfId="26692"/>
    <cellStyle name="Percent 76" xfId="26693"/>
    <cellStyle name="Percent 77" xfId="26694"/>
    <cellStyle name="Percent 8" xfId="2325"/>
    <cellStyle name="Percent 8 2" xfId="2326"/>
    <cellStyle name="Percent 8 2 2" xfId="26695"/>
    <cellStyle name="Percent 8 2 3" xfId="62206"/>
    <cellStyle name="Percent 8 3" xfId="2327"/>
    <cellStyle name="Percent 8 3 2" xfId="26696"/>
    <cellStyle name="Percent 8 3 3" xfId="62207"/>
    <cellStyle name="Percent 8 4" xfId="2328"/>
    <cellStyle name="Percent 8 4 2" xfId="26697"/>
    <cellStyle name="Percent 8 4 3" xfId="62208"/>
    <cellStyle name="Percent 8 5" xfId="26698"/>
    <cellStyle name="Percent 8 6" xfId="62209"/>
    <cellStyle name="Percent 8 7" xfId="62210"/>
    <cellStyle name="Percent 9" xfId="2329"/>
    <cellStyle name="Percent 9 2" xfId="2330"/>
    <cellStyle name="Percent 9 2 2" xfId="26699"/>
    <cellStyle name="Percent 9 2 3" xfId="62211"/>
    <cellStyle name="Percent 9 3" xfId="2331"/>
    <cellStyle name="Percent 9 3 2" xfId="26700"/>
    <cellStyle name="Percent 9 3 3" xfId="62212"/>
    <cellStyle name="Percent 9 4" xfId="2332"/>
    <cellStyle name="Percent 9 4 2" xfId="26701"/>
    <cellStyle name="Percent 9 4 3" xfId="62213"/>
    <cellStyle name="Percent 9 5" xfId="26702"/>
    <cellStyle name="Percent 9 6" xfId="62214"/>
    <cellStyle name="Percent 9 7" xfId="62215"/>
    <cellStyle name="PERCENTAGE" xfId="2333"/>
    <cellStyle name="PERCENTAGE 2" xfId="2334"/>
    <cellStyle name="PERCENTAGE 2 2" xfId="26703"/>
    <cellStyle name="PERCENTAGE 2 2 2" xfId="26704"/>
    <cellStyle name="PERCENTAGE 2 2 2 2" xfId="26705"/>
    <cellStyle name="PERCENTAGE 2 2 2 2 2" xfId="26706"/>
    <cellStyle name="PERCENTAGE 2 2 2 2 3" xfId="26707"/>
    <cellStyle name="PERCENTAGE 2 2 2 2 4" xfId="26708"/>
    <cellStyle name="PERCENTAGE 2 2 2 2 5" xfId="26709"/>
    <cellStyle name="PERCENTAGE 2 2 2 3" xfId="26710"/>
    <cellStyle name="PERCENTAGE 2 2 2 4" xfId="26711"/>
    <cellStyle name="PERCENTAGE 2 2 2 5" xfId="26712"/>
    <cellStyle name="PERCENTAGE 2 2 2 6" xfId="26713"/>
    <cellStyle name="PERCENTAGE 2 2 3" xfId="26714"/>
    <cellStyle name="PERCENTAGE 2 2 3 2" xfId="26715"/>
    <cellStyle name="PERCENTAGE 2 2 3 2 2" xfId="26716"/>
    <cellStyle name="PERCENTAGE 2 2 3 2 3" xfId="26717"/>
    <cellStyle name="PERCENTAGE 2 2 3 2 4" xfId="26718"/>
    <cellStyle name="PERCENTAGE 2 2 3 2 5" xfId="26719"/>
    <cellStyle name="PERCENTAGE 2 2 3 3" xfId="26720"/>
    <cellStyle name="PERCENTAGE 2 2 3 4" xfId="26721"/>
    <cellStyle name="PERCENTAGE 2 2 3 5" xfId="26722"/>
    <cellStyle name="PERCENTAGE 2 2 3 6" xfId="26723"/>
    <cellStyle name="PERCENTAGE 2 2 4" xfId="26724"/>
    <cellStyle name="PERCENTAGE 2 2 5" xfId="26725"/>
    <cellStyle name="PERCENTAGE 2 2 6" xfId="26726"/>
    <cellStyle name="PERCENTAGE 2 2 7" xfId="26727"/>
    <cellStyle name="PERCENTAGE 2 3" xfId="26728"/>
    <cellStyle name="PERCENTAGE 2 3 2" xfId="26729"/>
    <cellStyle name="PERCENTAGE 2 3 2 2" xfId="26730"/>
    <cellStyle name="PERCENTAGE 2 3 2 3" xfId="26731"/>
    <cellStyle name="PERCENTAGE 2 3 2 4" xfId="26732"/>
    <cellStyle name="PERCENTAGE 2 3 2 5" xfId="26733"/>
    <cellStyle name="PERCENTAGE 2 3 3" xfId="26734"/>
    <cellStyle name="PERCENTAGE 2 3 4" xfId="26735"/>
    <cellStyle name="PERCENTAGE 2 3 5" xfId="26736"/>
    <cellStyle name="PERCENTAGE 2 3 6" xfId="26737"/>
    <cellStyle name="PERCENTAGE 2 4" xfId="26738"/>
    <cellStyle name="PERCENTAGE 2 5" xfId="62216"/>
    <cellStyle name="PERCENTAGE 3" xfId="2335"/>
    <cellStyle name="PERCENTAGE 3 2" xfId="26739"/>
    <cellStyle name="PERCENTAGE 3 2 2" xfId="26740"/>
    <cellStyle name="PERCENTAGE 3 2 2 2" xfId="26741"/>
    <cellStyle name="PERCENTAGE 3 2 2 3" xfId="26742"/>
    <cellStyle name="PERCENTAGE 3 2 2 4" xfId="26743"/>
    <cellStyle name="PERCENTAGE 3 2 2 5" xfId="26744"/>
    <cellStyle name="PERCENTAGE 3 2 3" xfId="26745"/>
    <cellStyle name="PERCENTAGE 3 2 4" xfId="26746"/>
    <cellStyle name="PERCENTAGE 3 2 5" xfId="26747"/>
    <cellStyle name="PERCENTAGE 3 2 6" xfId="26748"/>
    <cellStyle name="PERCENTAGE 3 3" xfId="26749"/>
    <cellStyle name="PERCENTAGE 3 3 2" xfId="26750"/>
    <cellStyle name="PERCENTAGE 3 3 2 2" xfId="26751"/>
    <cellStyle name="PERCENTAGE 3 3 2 3" xfId="26752"/>
    <cellStyle name="PERCENTAGE 3 3 2 4" xfId="26753"/>
    <cellStyle name="PERCENTAGE 3 3 2 5" xfId="26754"/>
    <cellStyle name="PERCENTAGE 3 3 3" xfId="26755"/>
    <cellStyle name="PERCENTAGE 3 3 4" xfId="26756"/>
    <cellStyle name="PERCENTAGE 3 3 5" xfId="26757"/>
    <cellStyle name="PERCENTAGE 3 3 6" xfId="26758"/>
    <cellStyle name="PERCENTAGE 3 4" xfId="26759"/>
    <cellStyle name="PERCENTAGE 3 4 2" xfId="26760"/>
    <cellStyle name="PERCENTAGE 3 4 2 2" xfId="26761"/>
    <cellStyle name="PERCENTAGE 3 4 2 3" xfId="26762"/>
    <cellStyle name="PERCENTAGE 3 4 2 4" xfId="26763"/>
    <cellStyle name="PERCENTAGE 3 4 2 5" xfId="26764"/>
    <cellStyle name="PERCENTAGE 3 4 3" xfId="26765"/>
    <cellStyle name="PERCENTAGE 3 4 4" xfId="26766"/>
    <cellStyle name="PERCENTAGE 3 4 5" xfId="26767"/>
    <cellStyle name="PERCENTAGE 3 4 6" xfId="26768"/>
    <cellStyle name="PERCENTAGE 3 5" xfId="26769"/>
    <cellStyle name="PERCENTAGE 3 6" xfId="26770"/>
    <cellStyle name="PERCENTAGE 3 7" xfId="26771"/>
    <cellStyle name="PERCENTAGE 3 8" xfId="26772"/>
    <cellStyle name="PERCENTAGE 4" xfId="2336"/>
    <cellStyle name="PERCENTAGE 4 2" xfId="26773"/>
    <cellStyle name="PERCENTAGE 4 2 2" xfId="26774"/>
    <cellStyle name="PERCENTAGE 4 2 2 2" xfId="26775"/>
    <cellStyle name="PERCENTAGE 4 2 2 3" xfId="26776"/>
    <cellStyle name="PERCENTAGE 4 2 2 4" xfId="26777"/>
    <cellStyle name="PERCENTAGE 4 2 2 5" xfId="26778"/>
    <cellStyle name="PERCENTAGE 4 2 3" xfId="26779"/>
    <cellStyle name="PERCENTAGE 4 2 4" xfId="26780"/>
    <cellStyle name="PERCENTAGE 4 2 5" xfId="26781"/>
    <cellStyle name="PERCENTAGE 4 2 6" xfId="26782"/>
    <cellStyle name="PERCENTAGE 4 3" xfId="26783"/>
    <cellStyle name="PERCENTAGE 4 3 2" xfId="26784"/>
    <cellStyle name="PERCENTAGE 4 3 3" xfId="26785"/>
    <cellStyle name="PERCENTAGE 4 3 4" xfId="26786"/>
    <cellStyle name="PERCENTAGE 4 3 5" xfId="26787"/>
    <cellStyle name="PERCENTAGE 4 4" xfId="26788"/>
    <cellStyle name="PERCENTAGE 4 5" xfId="26789"/>
    <cellStyle name="PERCENTAGE 4 6" xfId="26790"/>
    <cellStyle name="PERCENTAGE 4 7" xfId="26791"/>
    <cellStyle name="PERCENTAGE 5" xfId="26792"/>
    <cellStyle name="PERCENTAGE 5 2" xfId="26793"/>
    <cellStyle name="PERCENTAGE 5 2 2" xfId="26794"/>
    <cellStyle name="PERCENTAGE 5 2 3" xfId="26795"/>
    <cellStyle name="PERCENTAGE 5 2 4" xfId="26796"/>
    <cellStyle name="PERCENTAGE 5 2 5" xfId="26797"/>
    <cellStyle name="PERCENTAGE 5 3" xfId="26798"/>
    <cellStyle name="PERCENTAGE 5 4" xfId="26799"/>
    <cellStyle name="PERCENTAGE 5 5" xfId="26800"/>
    <cellStyle name="PERCENTAGE 5 6" xfId="26801"/>
    <cellStyle name="PERCENTAGE 6" xfId="26802"/>
    <cellStyle name="PERCENTAGE 6 2" xfId="26803"/>
    <cellStyle name="PERCENTAGE 6 2 2" xfId="26804"/>
    <cellStyle name="PERCENTAGE 6 2 3" xfId="26805"/>
    <cellStyle name="PERCENTAGE 6 2 4" xfId="26806"/>
    <cellStyle name="PERCENTAGE 6 2 5" xfId="26807"/>
    <cellStyle name="PERCENTAGE 6 3" xfId="26808"/>
    <cellStyle name="PERCENTAGE 6 4" xfId="26809"/>
    <cellStyle name="PERCENTAGE 6 5" xfId="26810"/>
    <cellStyle name="PERCENTAGE 6 6" xfId="26811"/>
    <cellStyle name="PERCENTAGE 7" xfId="26812"/>
    <cellStyle name="PrePop Currency (0)" xfId="2337"/>
    <cellStyle name="PrePop Currency (0) 10" xfId="4587"/>
    <cellStyle name="PrePop Currency (0) 10 2" xfId="26813"/>
    <cellStyle name="PrePop Currency (0) 10 3" xfId="62217"/>
    <cellStyle name="PrePop Currency (0) 11" xfId="4588"/>
    <cellStyle name="PrePop Currency (0) 11 2" xfId="26814"/>
    <cellStyle name="PrePop Currency (0) 11 3" xfId="62218"/>
    <cellStyle name="PrePop Currency (0) 12" xfId="4589"/>
    <cellStyle name="PrePop Currency (0) 12 2" xfId="26815"/>
    <cellStyle name="PrePop Currency (0) 12 3" xfId="62219"/>
    <cellStyle name="PrePop Currency (0) 13" xfId="4590"/>
    <cellStyle name="PrePop Currency (0) 13 2" xfId="26816"/>
    <cellStyle name="PrePop Currency (0) 13 3" xfId="62220"/>
    <cellStyle name="PrePop Currency (0) 14" xfId="4591"/>
    <cellStyle name="PrePop Currency (0) 14 2" xfId="26817"/>
    <cellStyle name="PrePop Currency (0) 14 3" xfId="62221"/>
    <cellStyle name="PrePop Currency (0) 15" xfId="4592"/>
    <cellStyle name="PrePop Currency (0) 15 2" xfId="26818"/>
    <cellStyle name="PrePop Currency (0) 15 3" xfId="62222"/>
    <cellStyle name="PrePop Currency (0) 16" xfId="4593"/>
    <cellStyle name="PrePop Currency (0) 16 2" xfId="26819"/>
    <cellStyle name="PrePop Currency (0) 16 3" xfId="62223"/>
    <cellStyle name="PrePop Currency (0) 17" xfId="26820"/>
    <cellStyle name="PrePop Currency (0) 18" xfId="62224"/>
    <cellStyle name="PrePop Currency (0) 19" xfId="62225"/>
    <cellStyle name="PrePop Currency (0) 2" xfId="2338"/>
    <cellStyle name="PrePop Currency (0) 2 2" xfId="26821"/>
    <cellStyle name="PrePop Currency (0) 2 3" xfId="62226"/>
    <cellStyle name="PrePop Currency (0) 2 4" xfId="62227"/>
    <cellStyle name="PrePop Currency (0) 2 5" xfId="62228"/>
    <cellStyle name="PrePop Currency (0) 20" xfId="62229"/>
    <cellStyle name="PrePop Currency (0) 3" xfId="2339"/>
    <cellStyle name="PrePop Currency (0) 3 2" xfId="26822"/>
    <cellStyle name="PrePop Currency (0) 3 3" xfId="62230"/>
    <cellStyle name="PrePop Currency (0) 3 4" xfId="62231"/>
    <cellStyle name="PrePop Currency (0) 4" xfId="2340"/>
    <cellStyle name="PrePop Currency (0) 4 2" xfId="26823"/>
    <cellStyle name="PrePop Currency (0) 4 3" xfId="62232"/>
    <cellStyle name="PrePop Currency (0) 4 4" xfId="62233"/>
    <cellStyle name="PrePop Currency (0) 5" xfId="4594"/>
    <cellStyle name="PrePop Currency (0) 5 2" xfId="26824"/>
    <cellStyle name="PrePop Currency (0) 5 3" xfId="62234"/>
    <cellStyle name="PrePop Currency (0) 6" xfId="4595"/>
    <cellStyle name="PrePop Currency (0) 6 2" xfId="26825"/>
    <cellStyle name="PrePop Currency (0) 6 3" xfId="62235"/>
    <cellStyle name="PrePop Currency (0) 7" xfId="4596"/>
    <cellStyle name="PrePop Currency (0) 7 2" xfId="26826"/>
    <cellStyle name="PrePop Currency (0) 7 3" xfId="62236"/>
    <cellStyle name="PrePop Currency (0) 8" xfId="4597"/>
    <cellStyle name="PrePop Currency (0) 8 2" xfId="26827"/>
    <cellStyle name="PrePop Currency (0) 8 3" xfId="62237"/>
    <cellStyle name="PrePop Currency (0) 9" xfId="4598"/>
    <cellStyle name="PrePop Currency (0) 9 2" xfId="26828"/>
    <cellStyle name="PrePop Currency (0) 9 3" xfId="62238"/>
    <cellStyle name="PrePop Currency (2)" xfId="2341"/>
    <cellStyle name="PrePop Currency (2) 10" xfId="4599"/>
    <cellStyle name="PrePop Currency (2) 10 2" xfId="26829"/>
    <cellStyle name="PrePop Currency (2) 10 3" xfId="62239"/>
    <cellStyle name="PrePop Currency (2) 11" xfId="4600"/>
    <cellStyle name="PrePop Currency (2) 11 2" xfId="26830"/>
    <cellStyle name="PrePop Currency (2) 11 3" xfId="62240"/>
    <cellStyle name="PrePop Currency (2) 12" xfId="4601"/>
    <cellStyle name="PrePop Currency (2) 12 2" xfId="26831"/>
    <cellStyle name="PrePop Currency (2) 12 3" xfId="62241"/>
    <cellStyle name="PrePop Currency (2) 13" xfId="4602"/>
    <cellStyle name="PrePop Currency (2) 13 2" xfId="26832"/>
    <cellStyle name="PrePop Currency (2) 13 3" xfId="62242"/>
    <cellStyle name="PrePop Currency (2) 14" xfId="4603"/>
    <cellStyle name="PrePop Currency (2) 14 2" xfId="26833"/>
    <cellStyle name="PrePop Currency (2) 14 3" xfId="62243"/>
    <cellStyle name="PrePop Currency (2) 15" xfId="4604"/>
    <cellStyle name="PrePop Currency (2) 15 2" xfId="26834"/>
    <cellStyle name="PrePop Currency (2) 15 3" xfId="62244"/>
    <cellStyle name="PrePop Currency (2) 16" xfId="4605"/>
    <cellStyle name="PrePop Currency (2) 16 2" xfId="26835"/>
    <cellStyle name="PrePop Currency (2) 16 3" xfId="62245"/>
    <cellStyle name="PrePop Currency (2) 17" xfId="26836"/>
    <cellStyle name="PrePop Currency (2) 18" xfId="62246"/>
    <cellStyle name="PrePop Currency (2) 19" xfId="62247"/>
    <cellStyle name="PrePop Currency (2) 2" xfId="4606"/>
    <cellStyle name="PrePop Currency (2) 2 2" xfId="26837"/>
    <cellStyle name="PrePop Currency (2) 2 3" xfId="62248"/>
    <cellStyle name="PrePop Currency (2) 2 4" xfId="62249"/>
    <cellStyle name="PrePop Currency (2) 20" xfId="62250"/>
    <cellStyle name="PrePop Currency (2) 3" xfId="4607"/>
    <cellStyle name="PrePop Currency (2) 3 2" xfId="26838"/>
    <cellStyle name="PrePop Currency (2) 3 3" xfId="62251"/>
    <cellStyle name="PrePop Currency (2) 4" xfId="4608"/>
    <cellStyle name="PrePop Currency (2) 4 2" xfId="26839"/>
    <cellStyle name="PrePop Currency (2) 4 3" xfId="62252"/>
    <cellStyle name="PrePop Currency (2) 5" xfId="4609"/>
    <cellStyle name="PrePop Currency (2) 5 2" xfId="26840"/>
    <cellStyle name="PrePop Currency (2) 5 3" xfId="62253"/>
    <cellStyle name="PrePop Currency (2) 6" xfId="4610"/>
    <cellStyle name="PrePop Currency (2) 6 2" xfId="26841"/>
    <cellStyle name="PrePop Currency (2) 6 3" xfId="62254"/>
    <cellStyle name="PrePop Currency (2) 7" xfId="4611"/>
    <cellStyle name="PrePop Currency (2) 7 2" xfId="26842"/>
    <cellStyle name="PrePop Currency (2) 7 3" xfId="62255"/>
    <cellStyle name="PrePop Currency (2) 8" xfId="4612"/>
    <cellStyle name="PrePop Currency (2) 8 2" xfId="26843"/>
    <cellStyle name="PrePop Currency (2) 8 3" xfId="62256"/>
    <cellStyle name="PrePop Currency (2) 9" xfId="4613"/>
    <cellStyle name="PrePop Currency (2) 9 2" xfId="26844"/>
    <cellStyle name="PrePop Currency (2) 9 3" xfId="62257"/>
    <cellStyle name="PrePop Units (0)" xfId="2342"/>
    <cellStyle name="PrePop Units (0) 10" xfId="4614"/>
    <cellStyle name="PrePop Units (0) 10 2" xfId="26845"/>
    <cellStyle name="PrePop Units (0) 10 3" xfId="62258"/>
    <cellStyle name="PrePop Units (0) 11" xfId="4615"/>
    <cellStyle name="PrePop Units (0) 11 2" xfId="26846"/>
    <cellStyle name="PrePop Units (0) 11 3" xfId="62259"/>
    <cellStyle name="PrePop Units (0) 12" xfId="4616"/>
    <cellStyle name="PrePop Units (0) 12 2" xfId="26847"/>
    <cellStyle name="PrePop Units (0) 12 3" xfId="62260"/>
    <cellStyle name="PrePop Units (0) 13" xfId="4617"/>
    <cellStyle name="PrePop Units (0) 13 2" xfId="26848"/>
    <cellStyle name="PrePop Units (0) 13 3" xfId="62261"/>
    <cellStyle name="PrePop Units (0) 14" xfId="4618"/>
    <cellStyle name="PrePop Units (0) 14 2" xfId="26849"/>
    <cellStyle name="PrePop Units (0) 14 3" xfId="62262"/>
    <cellStyle name="PrePop Units (0) 15" xfId="4619"/>
    <cellStyle name="PrePop Units (0) 15 2" xfId="26850"/>
    <cellStyle name="PrePop Units (0) 15 3" xfId="62263"/>
    <cellStyle name="PrePop Units (0) 16" xfId="4620"/>
    <cellStyle name="PrePop Units (0) 16 2" xfId="26851"/>
    <cellStyle name="PrePop Units (0) 16 3" xfId="62264"/>
    <cellStyle name="PrePop Units (0) 17" xfId="26852"/>
    <cellStyle name="PrePop Units (0) 18" xfId="62265"/>
    <cellStyle name="PrePop Units (0) 19" xfId="62266"/>
    <cellStyle name="PrePop Units (0) 2" xfId="4621"/>
    <cellStyle name="PrePop Units (0) 2 2" xfId="26853"/>
    <cellStyle name="PrePop Units (0) 2 3" xfId="62267"/>
    <cellStyle name="PrePop Units (0) 2 4" xfId="62268"/>
    <cellStyle name="PrePop Units (0) 20" xfId="62269"/>
    <cellStyle name="PrePop Units (0) 3" xfId="4622"/>
    <cellStyle name="PrePop Units (0) 3 2" xfId="26854"/>
    <cellStyle name="PrePop Units (0) 3 3" xfId="62270"/>
    <cellStyle name="PrePop Units (0) 4" xfId="4623"/>
    <cellStyle name="PrePop Units (0) 4 2" xfId="26855"/>
    <cellStyle name="PrePop Units (0) 4 3" xfId="62271"/>
    <cellStyle name="PrePop Units (0) 5" xfId="4624"/>
    <cellStyle name="PrePop Units (0) 5 2" xfId="26856"/>
    <cellStyle name="PrePop Units (0) 5 3" xfId="62272"/>
    <cellStyle name="PrePop Units (0) 6" xfId="4625"/>
    <cellStyle name="PrePop Units (0) 6 2" xfId="26857"/>
    <cellStyle name="PrePop Units (0) 6 3" xfId="62273"/>
    <cellStyle name="PrePop Units (0) 7" xfId="4626"/>
    <cellStyle name="PrePop Units (0) 7 2" xfId="26858"/>
    <cellStyle name="PrePop Units (0) 7 3" xfId="62274"/>
    <cellStyle name="PrePop Units (0) 8" xfId="4627"/>
    <cellStyle name="PrePop Units (0) 8 2" xfId="26859"/>
    <cellStyle name="PrePop Units (0) 8 3" xfId="62275"/>
    <cellStyle name="PrePop Units (0) 9" xfId="4628"/>
    <cellStyle name="PrePop Units (0) 9 2" xfId="26860"/>
    <cellStyle name="PrePop Units (0) 9 3" xfId="62276"/>
    <cellStyle name="PrePop Units (1)" xfId="2343"/>
    <cellStyle name="PrePop Units (1) 10" xfId="4629"/>
    <cellStyle name="PrePop Units (1) 10 2" xfId="26861"/>
    <cellStyle name="PrePop Units (1) 10 3" xfId="62277"/>
    <cellStyle name="PrePop Units (1) 11" xfId="4630"/>
    <cellStyle name="PrePop Units (1) 11 2" xfId="26862"/>
    <cellStyle name="PrePop Units (1) 11 3" xfId="62278"/>
    <cellStyle name="PrePop Units (1) 12" xfId="4631"/>
    <cellStyle name="PrePop Units (1) 12 2" xfId="26863"/>
    <cellStyle name="PrePop Units (1) 12 3" xfId="62279"/>
    <cellStyle name="PrePop Units (1) 13" xfId="4632"/>
    <cellStyle name="PrePop Units (1) 13 2" xfId="26864"/>
    <cellStyle name="PrePop Units (1) 13 3" xfId="62280"/>
    <cellStyle name="PrePop Units (1) 14" xfId="4633"/>
    <cellStyle name="PrePop Units (1) 14 2" xfId="26865"/>
    <cellStyle name="PrePop Units (1) 14 3" xfId="62281"/>
    <cellStyle name="PrePop Units (1) 15" xfId="4634"/>
    <cellStyle name="PrePop Units (1) 15 2" xfId="26866"/>
    <cellStyle name="PrePop Units (1) 15 3" xfId="62282"/>
    <cellStyle name="PrePop Units (1) 16" xfId="4635"/>
    <cellStyle name="PrePop Units (1) 16 2" xfId="26867"/>
    <cellStyle name="PrePop Units (1) 16 3" xfId="62283"/>
    <cellStyle name="PrePop Units (1) 17" xfId="26868"/>
    <cellStyle name="PrePop Units (1) 18" xfId="62284"/>
    <cellStyle name="PrePop Units (1) 19" xfId="62285"/>
    <cellStyle name="PrePop Units (1) 2" xfId="4636"/>
    <cellStyle name="PrePop Units (1) 2 2" xfId="26869"/>
    <cellStyle name="PrePop Units (1) 2 3" xfId="62286"/>
    <cellStyle name="PrePop Units (1) 2 4" xfId="62287"/>
    <cellStyle name="PrePop Units (1) 20" xfId="62288"/>
    <cellStyle name="PrePop Units (1) 3" xfId="4637"/>
    <cellStyle name="PrePop Units (1) 3 2" xfId="26870"/>
    <cellStyle name="PrePop Units (1) 3 3" xfId="62289"/>
    <cellStyle name="PrePop Units (1) 4" xfId="4638"/>
    <cellStyle name="PrePop Units (1) 4 2" xfId="26871"/>
    <cellStyle name="PrePop Units (1) 4 3" xfId="62290"/>
    <cellStyle name="PrePop Units (1) 5" xfId="4639"/>
    <cellStyle name="PrePop Units (1) 5 2" xfId="26872"/>
    <cellStyle name="PrePop Units (1) 5 3" xfId="62291"/>
    <cellStyle name="PrePop Units (1) 6" xfId="4640"/>
    <cellStyle name="PrePop Units (1) 6 2" xfId="26873"/>
    <cellStyle name="PrePop Units (1) 6 3" xfId="62292"/>
    <cellStyle name="PrePop Units (1) 7" xfId="4641"/>
    <cellStyle name="PrePop Units (1) 7 2" xfId="26874"/>
    <cellStyle name="PrePop Units (1) 7 3" xfId="62293"/>
    <cellStyle name="PrePop Units (1) 8" xfId="4642"/>
    <cellStyle name="PrePop Units (1) 8 2" xfId="26875"/>
    <cellStyle name="PrePop Units (1) 8 3" xfId="62294"/>
    <cellStyle name="PrePop Units (1) 9" xfId="4643"/>
    <cellStyle name="PrePop Units (1) 9 2" xfId="26876"/>
    <cellStyle name="PrePop Units (1) 9 3" xfId="62295"/>
    <cellStyle name="PrePop Units (2)" xfId="2344"/>
    <cellStyle name="PrePop Units (2) 10" xfId="4644"/>
    <cellStyle name="PrePop Units (2) 10 2" xfId="26877"/>
    <cellStyle name="PrePop Units (2) 10 3" xfId="62296"/>
    <cellStyle name="PrePop Units (2) 11" xfId="4645"/>
    <cellStyle name="PrePop Units (2) 11 2" xfId="26878"/>
    <cellStyle name="PrePop Units (2) 11 3" xfId="62297"/>
    <cellStyle name="PrePop Units (2) 12" xfId="4646"/>
    <cellStyle name="PrePop Units (2) 12 2" xfId="26879"/>
    <cellStyle name="PrePop Units (2) 12 3" xfId="62298"/>
    <cellStyle name="PrePop Units (2) 13" xfId="4647"/>
    <cellStyle name="PrePop Units (2) 13 2" xfId="26880"/>
    <cellStyle name="PrePop Units (2) 13 3" xfId="62299"/>
    <cellStyle name="PrePop Units (2) 14" xfId="4648"/>
    <cellStyle name="PrePop Units (2) 14 2" xfId="26881"/>
    <cellStyle name="PrePop Units (2) 14 3" xfId="62300"/>
    <cellStyle name="PrePop Units (2) 15" xfId="4649"/>
    <cellStyle name="PrePop Units (2) 15 2" xfId="26882"/>
    <cellStyle name="PrePop Units (2) 15 3" xfId="62301"/>
    <cellStyle name="PrePop Units (2) 16" xfId="4650"/>
    <cellStyle name="PrePop Units (2) 16 2" xfId="26883"/>
    <cellStyle name="PrePop Units (2) 16 3" xfId="62302"/>
    <cellStyle name="PrePop Units (2) 17" xfId="26884"/>
    <cellStyle name="PrePop Units (2) 18" xfId="62303"/>
    <cellStyle name="PrePop Units (2) 19" xfId="62304"/>
    <cellStyle name="PrePop Units (2) 2" xfId="4651"/>
    <cellStyle name="PrePop Units (2) 2 2" xfId="26885"/>
    <cellStyle name="PrePop Units (2) 2 3" xfId="62305"/>
    <cellStyle name="PrePop Units (2) 2 4" xfId="62306"/>
    <cellStyle name="PrePop Units (2) 20" xfId="62307"/>
    <cellStyle name="PrePop Units (2) 3" xfId="4652"/>
    <cellStyle name="PrePop Units (2) 3 2" xfId="26886"/>
    <cellStyle name="PrePop Units (2) 3 3" xfId="62308"/>
    <cellStyle name="PrePop Units (2) 4" xfId="4653"/>
    <cellStyle name="PrePop Units (2) 4 2" xfId="26887"/>
    <cellStyle name="PrePop Units (2) 4 3" xfId="62309"/>
    <cellStyle name="PrePop Units (2) 5" xfId="4654"/>
    <cellStyle name="PrePop Units (2) 5 2" xfId="26888"/>
    <cellStyle name="PrePop Units (2) 5 3" xfId="62310"/>
    <cellStyle name="PrePop Units (2) 6" xfId="4655"/>
    <cellStyle name="PrePop Units (2) 6 2" xfId="26889"/>
    <cellStyle name="PrePop Units (2) 6 3" xfId="62311"/>
    <cellStyle name="PrePop Units (2) 7" xfId="4656"/>
    <cellStyle name="PrePop Units (2) 7 2" xfId="26890"/>
    <cellStyle name="PrePop Units (2) 7 3" xfId="62312"/>
    <cellStyle name="PrePop Units (2) 8" xfId="4657"/>
    <cellStyle name="PrePop Units (2) 8 2" xfId="26891"/>
    <cellStyle name="PrePop Units (2) 8 3" xfId="62313"/>
    <cellStyle name="PrePop Units (2) 9" xfId="4658"/>
    <cellStyle name="PrePop Units (2) 9 2" xfId="26892"/>
    <cellStyle name="PrePop Units (2) 9 3" xfId="62314"/>
    <cellStyle name="pricing" xfId="4659"/>
    <cellStyle name="pricing 2" xfId="4660"/>
    <cellStyle name="pricing 2 2" xfId="26893"/>
    <cellStyle name="pricing 2 3" xfId="62315"/>
    <cellStyle name="pricing 2 4" xfId="62316"/>
    <cellStyle name="pricing 3" xfId="26894"/>
    <cellStyle name="pricing 4" xfId="62317"/>
    <cellStyle name="pricing 5" xfId="62318"/>
    <cellStyle name="pricing 6" xfId="62319"/>
    <cellStyle name="PSChar" xfId="4661"/>
    <cellStyle name="PSChar 2" xfId="26895"/>
    <cellStyle name="PSChar 2 2" xfId="62320"/>
    <cellStyle name="PSChar 3" xfId="26896"/>
    <cellStyle name="PSChar 3 2" xfId="62321"/>
    <cellStyle name="PSChar 4" xfId="62322"/>
    <cellStyle name="PSChar 4 2" xfId="62323"/>
    <cellStyle name="PSChar 5" xfId="62324"/>
    <cellStyle name="PSChar 6" xfId="62325"/>
    <cellStyle name="PSHeading" xfId="4662"/>
    <cellStyle name="PSHeading 2" xfId="26897"/>
    <cellStyle name="PSHeading 3" xfId="26898"/>
    <cellStyle name="PSHeading 4" xfId="62326"/>
    <cellStyle name="PSHeading 5" xfId="62327"/>
    <cellStyle name="PSHeading 6" xfId="62328"/>
    <cellStyle name="Quantity" xfId="4663"/>
    <cellStyle name="Quantity 2" xfId="26899"/>
    <cellStyle name="Quantity 3" xfId="26900"/>
    <cellStyle name="Quantity 4" xfId="62329"/>
    <cellStyle name="Quantity 5" xfId="62330"/>
    <cellStyle name="regstoresfromspecstores" xfId="4664"/>
    <cellStyle name="regstoresfromspecstores 2" xfId="4665"/>
    <cellStyle name="regstoresfromspecstores 2 2" xfId="26901"/>
    <cellStyle name="regstoresfromspecstores 2 3" xfId="62331"/>
    <cellStyle name="regstoresfromspecstores 2 4" xfId="62332"/>
    <cellStyle name="regstoresfromspecstores 3" xfId="26902"/>
    <cellStyle name="regstoresfromspecstores 4" xfId="62333"/>
    <cellStyle name="regstoresfromspecstores 5" xfId="62334"/>
    <cellStyle name="regstoresfromspecstores 6" xfId="62335"/>
    <cellStyle name="RevList" xfId="4666"/>
    <cellStyle name="RevList 2" xfId="26903"/>
    <cellStyle name="RevList 3" xfId="26904"/>
    <cellStyle name="RevList 4" xfId="62336"/>
    <cellStyle name="RevList 5" xfId="62337"/>
    <cellStyle name="RevList 6" xfId="62338"/>
    <cellStyle name="rlink_tiªn l­în_x005f_x001b_Hyperlink_TONG HOP KINH PHI" xfId="4667"/>
    <cellStyle name="rmal_ADAdot" xfId="4668"/>
    <cellStyle name="S—_x0008_" xfId="4669"/>
    <cellStyle name="S—_x0008_ 2" xfId="4670"/>
    <cellStyle name="S—_x0008_ 2 2" xfId="26905"/>
    <cellStyle name="S—_x0008_ 2 3" xfId="62339"/>
    <cellStyle name="S—_x0008_ 2 4" xfId="62340"/>
    <cellStyle name="S—_x0008_ 3" xfId="26906"/>
    <cellStyle name="S—_x0008_ 4" xfId="62341"/>
    <cellStyle name="S—_x0008_ 5" xfId="62342"/>
    <cellStyle name="S—_x0008_ 6" xfId="62343"/>
    <cellStyle name="s]_x000a__x000a_spooler=yes_x000a__x000a_load=_x000a__x000a_Beep=yes_x000a__x000a_NullPort=None_x000a__x000a_BorderWidth=3_x000a__x000a_CursorBlinkRate=1200_x000a__x000a_DoubleClickSpeed=452_x000a__x000a_Programs=co" xfId="4671"/>
    <cellStyle name="s]_x000a__x000a_spooler=yes_x000a__x000a_load=_x000a__x000a_Beep=yes_x000a__x000a_NullPort=None_x000a__x000a_BorderWidth=3_x000a__x000a_CursorBlinkRate=1200_x000a__x000a_DoubleClickSpeed=452_x000a__x000a_Programs=co 2" xfId="26907"/>
    <cellStyle name="s]_x000a__x000a_spooler=yes_x000a__x000a_load=_x000a__x000a_Beep=yes_x000a__x000a_NullPort=None_x000a__x000a_BorderWidth=3_x000a__x000a_CursorBlinkRate=1200_x000a__x000a_DoubleClickSpeed=452_x000a__x000a_Programs=co 3" xfId="62344"/>
    <cellStyle name="s]_x000d__x000a_spooler=yes_x000d__x000a_load=_x000d__x000a_Beep=yes_x000d__x000a_NullPort=None_x000d__x000a_BorderWidth=3_x000d__x000a_CursorBlinkRate=1200_x000d__x000a_DoubleClickSpeed=452_x000d__x000a_Programs=co" xfId="2345"/>
    <cellStyle name="s]_x000d__x000a_spooler=yes_x000d__x000a_load=_x000d__x000a_Beep=yes_x000d__x000a_NullPort=None_x000d__x000a_BorderWidth=3_x000d__x000a_CursorBlinkRate=1200_x000d__x000a_DoubleClickSpeed=452_x000d__x000a_Programs=co 2" xfId="26908"/>
    <cellStyle name="s]_x000d__x000a_spooler=yes_x000d__x000a_load=_x000d__x000a_Beep=yes_x000d__x000a_NullPort=None_x000d__x000a_BorderWidth=3_x000d__x000a_CursorBlinkRate=1200_x000d__x000a_DoubleClickSpeed=452_x000d__x000a_Programs=co 3" xfId="26909"/>
    <cellStyle name="s]_x000d__x000a_spooler=yes_x000d__x000a_load=_x000d__x000a_Beep=yes_x000d__x000a_NullPort=None_x000d__x000a_BorderWidth=3_x000d__x000a_CursorBlinkRate=1200_x000d__x000a_DoubleClickSpeed=452_x000d__x000a_Programs=co 4" xfId="62345"/>
    <cellStyle name="s]_x000d__x000a_spooler=yes_x000d__x000a_load=_x000d__x000a_Beep=yes_x000d__x000a_NullPort=None_x000d__x000a_BorderWidth=3_x000d__x000a_CursorBlinkRate=1200_x000d__x000a_DoubleClickSpeed=452_x000d__x000a_Programs=co 5" xfId="62346"/>
    <cellStyle name="s]_x005f_x000d__x005f_x000a_spooler=yes_x005f_x000d__x005f_x000a_load=_x005f_x000d__x005f_x000a_Beep=yes_x005f_x000d__x005f_x000a_NullPort=None_x005f_x000d__x005f_x000a_BorderWidth=3_x005f_x000d__x005f_x000a_CursorBlinkRate=1200_x005f_x000d__x005f_x000a_D" xfId="26910"/>
    <cellStyle name="S—_x0008__KH TPCP vung TNB (03-1-2012)" xfId="4672"/>
    <cellStyle name="S—_x005f_x0008_" xfId="4673"/>
    <cellStyle name="SAPBEXaggData" xfId="4674"/>
    <cellStyle name="SAPBEXaggData 2" xfId="4675"/>
    <cellStyle name="SAPBEXaggData 2 2" xfId="26911"/>
    <cellStyle name="SAPBEXaggData 2 2 2" xfId="26912"/>
    <cellStyle name="SAPBEXaggData 2 2 2 2" xfId="26913"/>
    <cellStyle name="SAPBEXaggData 2 2 2 3" xfId="26914"/>
    <cellStyle name="SAPBEXaggData 2 2 2 4" xfId="26915"/>
    <cellStyle name="SAPBEXaggData 2 2 2 5" xfId="26916"/>
    <cellStyle name="SAPBEXaggData 2 2 3" xfId="26917"/>
    <cellStyle name="SAPBEXaggData 2 2 4" xfId="26918"/>
    <cellStyle name="SAPBEXaggData 2 3" xfId="26919"/>
    <cellStyle name="SAPBEXaggData 2 3 2" xfId="26920"/>
    <cellStyle name="SAPBEXaggData 2 3 3" xfId="26921"/>
    <cellStyle name="SAPBEXaggData 2 3 4" xfId="26922"/>
    <cellStyle name="SAPBEXaggData 2 3 5" xfId="26923"/>
    <cellStyle name="SAPBEXaggData 2 4" xfId="26924"/>
    <cellStyle name="SAPBEXaggData 3" xfId="26925"/>
    <cellStyle name="SAPBEXaggData 3 2" xfId="26926"/>
    <cellStyle name="SAPBEXaggData 3 2 2" xfId="26927"/>
    <cellStyle name="SAPBEXaggData 3 2 3" xfId="26928"/>
    <cellStyle name="SAPBEXaggData 3 2 4" xfId="26929"/>
    <cellStyle name="SAPBEXaggData 3 2 5" xfId="26930"/>
    <cellStyle name="SAPBEXaggData 3 3" xfId="26931"/>
    <cellStyle name="SAPBEXaggData 3 4" xfId="26932"/>
    <cellStyle name="SAPBEXaggData 4" xfId="26933"/>
    <cellStyle name="SAPBEXaggData 4 2" xfId="26934"/>
    <cellStyle name="SAPBEXaggData 4 3" xfId="26935"/>
    <cellStyle name="SAPBEXaggData 4 4" xfId="26936"/>
    <cellStyle name="SAPBEXaggData 4 5" xfId="26937"/>
    <cellStyle name="SAPBEXaggData 5" xfId="26938"/>
    <cellStyle name="SAPBEXaggData 6" xfId="62347"/>
    <cellStyle name="SAPBEXaggDataEmph" xfId="4676"/>
    <cellStyle name="SAPBEXaggDataEmph 2" xfId="4677"/>
    <cellStyle name="SAPBEXaggDataEmph 2 2" xfId="26939"/>
    <cellStyle name="SAPBEXaggDataEmph 2 2 2" xfId="26940"/>
    <cellStyle name="SAPBEXaggDataEmph 2 2 2 2" xfId="26941"/>
    <cellStyle name="SAPBEXaggDataEmph 2 2 2 3" xfId="26942"/>
    <cellStyle name="SAPBEXaggDataEmph 2 2 2 4" xfId="26943"/>
    <cellStyle name="SAPBEXaggDataEmph 2 2 2 5" xfId="26944"/>
    <cellStyle name="SAPBEXaggDataEmph 2 2 3" xfId="26945"/>
    <cellStyle name="SAPBEXaggDataEmph 2 2 4" xfId="26946"/>
    <cellStyle name="SAPBEXaggDataEmph 2 3" xfId="26947"/>
    <cellStyle name="SAPBEXaggDataEmph 2 3 2" xfId="26948"/>
    <cellStyle name="SAPBEXaggDataEmph 2 3 3" xfId="26949"/>
    <cellStyle name="SAPBEXaggDataEmph 2 3 4" xfId="26950"/>
    <cellStyle name="SAPBEXaggDataEmph 2 3 5" xfId="26951"/>
    <cellStyle name="SAPBEXaggDataEmph 2 4" xfId="26952"/>
    <cellStyle name="SAPBEXaggDataEmph 3" xfId="26953"/>
    <cellStyle name="SAPBEXaggDataEmph 3 2" xfId="26954"/>
    <cellStyle name="SAPBEXaggDataEmph 3 2 2" xfId="26955"/>
    <cellStyle name="SAPBEXaggDataEmph 3 2 3" xfId="26956"/>
    <cellStyle name="SAPBEXaggDataEmph 3 2 4" xfId="26957"/>
    <cellStyle name="SAPBEXaggDataEmph 3 2 5" xfId="26958"/>
    <cellStyle name="SAPBEXaggDataEmph 3 3" xfId="26959"/>
    <cellStyle name="SAPBEXaggDataEmph 3 4" xfId="26960"/>
    <cellStyle name="SAPBEXaggDataEmph 4" xfId="26961"/>
    <cellStyle name="SAPBEXaggDataEmph 4 2" xfId="26962"/>
    <cellStyle name="SAPBEXaggDataEmph 4 3" xfId="26963"/>
    <cellStyle name="SAPBEXaggDataEmph 4 4" xfId="26964"/>
    <cellStyle name="SAPBEXaggDataEmph 4 5" xfId="26965"/>
    <cellStyle name="SAPBEXaggDataEmph 5" xfId="26966"/>
    <cellStyle name="SAPBEXaggDataEmph 6" xfId="62348"/>
    <cellStyle name="SAPBEXaggItem" xfId="4678"/>
    <cellStyle name="SAPBEXaggItem 2" xfId="4679"/>
    <cellStyle name="SAPBEXaggItem 2 2" xfId="26967"/>
    <cellStyle name="SAPBEXaggItem 2 2 2" xfId="26968"/>
    <cellStyle name="SAPBEXaggItem 2 2 2 2" xfId="26969"/>
    <cellStyle name="SAPBEXaggItem 2 2 2 3" xfId="26970"/>
    <cellStyle name="SAPBEXaggItem 2 2 2 4" xfId="26971"/>
    <cellStyle name="SAPBEXaggItem 2 2 2 5" xfId="26972"/>
    <cellStyle name="SAPBEXaggItem 2 2 3" xfId="26973"/>
    <cellStyle name="SAPBEXaggItem 2 2 4" xfId="26974"/>
    <cellStyle name="SAPBEXaggItem 2 3" xfId="26975"/>
    <cellStyle name="SAPBEXaggItem 2 3 2" xfId="26976"/>
    <cellStyle name="SAPBEXaggItem 2 3 3" xfId="26977"/>
    <cellStyle name="SAPBEXaggItem 2 3 4" xfId="26978"/>
    <cellStyle name="SAPBEXaggItem 2 3 5" xfId="26979"/>
    <cellStyle name="SAPBEXaggItem 2 4" xfId="26980"/>
    <cellStyle name="SAPBEXaggItem 3" xfId="26981"/>
    <cellStyle name="SAPBEXaggItem 3 2" xfId="26982"/>
    <cellStyle name="SAPBEXaggItem 3 2 2" xfId="26983"/>
    <cellStyle name="SAPBEXaggItem 3 2 3" xfId="26984"/>
    <cellStyle name="SAPBEXaggItem 3 2 4" xfId="26985"/>
    <cellStyle name="SAPBEXaggItem 3 2 5" xfId="26986"/>
    <cellStyle name="SAPBEXaggItem 3 3" xfId="26987"/>
    <cellStyle name="SAPBEXaggItem 3 4" xfId="26988"/>
    <cellStyle name="SAPBEXaggItem 4" xfId="26989"/>
    <cellStyle name="SAPBEXaggItem 4 2" xfId="26990"/>
    <cellStyle name="SAPBEXaggItem 4 3" xfId="26991"/>
    <cellStyle name="SAPBEXaggItem 4 4" xfId="26992"/>
    <cellStyle name="SAPBEXaggItem 4 5" xfId="26993"/>
    <cellStyle name="SAPBEXaggItem 5" xfId="26994"/>
    <cellStyle name="SAPBEXaggItem 6" xfId="62349"/>
    <cellStyle name="SAPBEXchaText" xfId="4680"/>
    <cellStyle name="SAPBEXchaText 2" xfId="4681"/>
    <cellStyle name="SAPBEXchaText 2 2" xfId="26995"/>
    <cellStyle name="SAPBEXchaText 2 3" xfId="62350"/>
    <cellStyle name="SAPBEXchaText 2 4" xfId="62351"/>
    <cellStyle name="SAPBEXchaText 3" xfId="26996"/>
    <cellStyle name="SAPBEXchaText 4" xfId="62352"/>
    <cellStyle name="SAPBEXchaText 5" xfId="62353"/>
    <cellStyle name="SAPBEXchaText 6" xfId="62354"/>
    <cellStyle name="SAPBEXexcBad7" xfId="4682"/>
    <cellStyle name="SAPBEXexcBad7 2" xfId="4683"/>
    <cellStyle name="SAPBEXexcBad7 2 2" xfId="26997"/>
    <cellStyle name="SAPBEXexcBad7 2 2 2" xfId="26998"/>
    <cellStyle name="SAPBEXexcBad7 2 2 2 2" xfId="26999"/>
    <cellStyle name="SAPBEXexcBad7 2 2 2 3" xfId="27000"/>
    <cellStyle name="SAPBEXexcBad7 2 2 2 4" xfId="27001"/>
    <cellStyle name="SAPBEXexcBad7 2 2 2 5" xfId="27002"/>
    <cellStyle name="SAPBEXexcBad7 2 2 3" xfId="27003"/>
    <cellStyle name="SAPBEXexcBad7 2 2 4" xfId="27004"/>
    <cellStyle name="SAPBEXexcBad7 2 3" xfId="27005"/>
    <cellStyle name="SAPBEXexcBad7 2 3 2" xfId="27006"/>
    <cellStyle name="SAPBEXexcBad7 2 3 3" xfId="27007"/>
    <cellStyle name="SAPBEXexcBad7 2 3 4" xfId="27008"/>
    <cellStyle name="SAPBEXexcBad7 2 3 5" xfId="27009"/>
    <cellStyle name="SAPBEXexcBad7 2 4" xfId="27010"/>
    <cellStyle name="SAPBEXexcBad7 3" xfId="27011"/>
    <cellStyle name="SAPBEXexcBad7 3 2" xfId="27012"/>
    <cellStyle name="SAPBEXexcBad7 3 2 2" xfId="27013"/>
    <cellStyle name="SAPBEXexcBad7 3 2 3" xfId="27014"/>
    <cellStyle name="SAPBEXexcBad7 3 2 4" xfId="27015"/>
    <cellStyle name="SAPBEXexcBad7 3 2 5" xfId="27016"/>
    <cellStyle name="SAPBEXexcBad7 3 3" xfId="27017"/>
    <cellStyle name="SAPBEXexcBad7 3 4" xfId="27018"/>
    <cellStyle name="SAPBEXexcBad7 4" xfId="27019"/>
    <cellStyle name="SAPBEXexcBad7 4 2" xfId="27020"/>
    <cellStyle name="SAPBEXexcBad7 4 3" xfId="27021"/>
    <cellStyle name="SAPBEXexcBad7 4 4" xfId="27022"/>
    <cellStyle name="SAPBEXexcBad7 4 5" xfId="27023"/>
    <cellStyle name="SAPBEXexcBad7 5" xfId="27024"/>
    <cellStyle name="SAPBEXexcBad7 6" xfId="62355"/>
    <cellStyle name="SAPBEXexcBad8" xfId="4684"/>
    <cellStyle name="SAPBEXexcBad8 2" xfId="4685"/>
    <cellStyle name="SAPBEXexcBad8 2 2" xfId="27025"/>
    <cellStyle name="SAPBEXexcBad8 2 2 2" xfId="27026"/>
    <cellStyle name="SAPBEXexcBad8 2 2 2 2" xfId="27027"/>
    <cellStyle name="SAPBEXexcBad8 2 2 2 3" xfId="27028"/>
    <cellStyle name="SAPBEXexcBad8 2 2 2 4" xfId="27029"/>
    <cellStyle name="SAPBEXexcBad8 2 2 2 5" xfId="27030"/>
    <cellStyle name="SAPBEXexcBad8 2 2 3" xfId="27031"/>
    <cellStyle name="SAPBEXexcBad8 2 2 4" xfId="27032"/>
    <cellStyle name="SAPBEXexcBad8 2 3" xfId="27033"/>
    <cellStyle name="SAPBEXexcBad8 2 3 2" xfId="27034"/>
    <cellStyle name="SAPBEXexcBad8 2 3 3" xfId="27035"/>
    <cellStyle name="SAPBEXexcBad8 2 3 4" xfId="27036"/>
    <cellStyle name="SAPBEXexcBad8 2 3 5" xfId="27037"/>
    <cellStyle name="SAPBEXexcBad8 2 4" xfId="27038"/>
    <cellStyle name="SAPBEXexcBad8 3" xfId="27039"/>
    <cellStyle name="SAPBEXexcBad8 3 2" xfId="27040"/>
    <cellStyle name="SAPBEXexcBad8 3 2 2" xfId="27041"/>
    <cellStyle name="SAPBEXexcBad8 3 2 3" xfId="27042"/>
    <cellStyle name="SAPBEXexcBad8 3 2 4" xfId="27043"/>
    <cellStyle name="SAPBEXexcBad8 3 2 5" xfId="27044"/>
    <cellStyle name="SAPBEXexcBad8 3 3" xfId="27045"/>
    <cellStyle name="SAPBEXexcBad8 3 4" xfId="27046"/>
    <cellStyle name="SAPBEXexcBad8 4" xfId="27047"/>
    <cellStyle name="SAPBEXexcBad8 4 2" xfId="27048"/>
    <cellStyle name="SAPBEXexcBad8 4 3" xfId="27049"/>
    <cellStyle name="SAPBEXexcBad8 4 4" xfId="27050"/>
    <cellStyle name="SAPBEXexcBad8 4 5" xfId="27051"/>
    <cellStyle name="SAPBEXexcBad8 5" xfId="27052"/>
    <cellStyle name="SAPBEXexcBad8 6" xfId="62356"/>
    <cellStyle name="SAPBEXexcBad9" xfId="4686"/>
    <cellStyle name="SAPBEXexcBad9 2" xfId="4687"/>
    <cellStyle name="SAPBEXexcBad9 2 2" xfId="27053"/>
    <cellStyle name="SAPBEXexcBad9 2 2 2" xfId="27054"/>
    <cellStyle name="SAPBEXexcBad9 2 2 2 2" xfId="27055"/>
    <cellStyle name="SAPBEXexcBad9 2 2 2 3" xfId="27056"/>
    <cellStyle name="SAPBEXexcBad9 2 2 2 4" xfId="27057"/>
    <cellStyle name="SAPBEXexcBad9 2 2 2 5" xfId="27058"/>
    <cellStyle name="SAPBEXexcBad9 2 2 3" xfId="27059"/>
    <cellStyle name="SAPBEXexcBad9 2 2 4" xfId="27060"/>
    <cellStyle name="SAPBEXexcBad9 2 3" xfId="27061"/>
    <cellStyle name="SAPBEXexcBad9 2 3 2" xfId="27062"/>
    <cellStyle name="SAPBEXexcBad9 2 3 3" xfId="27063"/>
    <cellStyle name="SAPBEXexcBad9 2 3 4" xfId="27064"/>
    <cellStyle name="SAPBEXexcBad9 2 3 5" xfId="27065"/>
    <cellStyle name="SAPBEXexcBad9 2 4" xfId="27066"/>
    <cellStyle name="SAPBEXexcBad9 3" xfId="27067"/>
    <cellStyle name="SAPBEXexcBad9 3 2" xfId="27068"/>
    <cellStyle name="SAPBEXexcBad9 3 2 2" xfId="27069"/>
    <cellStyle name="SAPBEXexcBad9 3 2 3" xfId="27070"/>
    <cellStyle name="SAPBEXexcBad9 3 2 4" xfId="27071"/>
    <cellStyle name="SAPBEXexcBad9 3 2 5" xfId="27072"/>
    <cellStyle name="SAPBEXexcBad9 3 3" xfId="27073"/>
    <cellStyle name="SAPBEXexcBad9 3 4" xfId="27074"/>
    <cellStyle name="SAPBEXexcBad9 4" xfId="27075"/>
    <cellStyle name="SAPBEXexcBad9 4 2" xfId="27076"/>
    <cellStyle name="SAPBEXexcBad9 4 3" xfId="27077"/>
    <cellStyle name="SAPBEXexcBad9 4 4" xfId="27078"/>
    <cellStyle name="SAPBEXexcBad9 4 5" xfId="27079"/>
    <cellStyle name="SAPBEXexcBad9 5" xfId="27080"/>
    <cellStyle name="SAPBEXexcBad9 6" xfId="62357"/>
    <cellStyle name="SAPBEXexcCritical4" xfId="4688"/>
    <cellStyle name="SAPBEXexcCritical4 2" xfId="4689"/>
    <cellStyle name="SAPBEXexcCritical4 2 2" xfId="27081"/>
    <cellStyle name="SAPBEXexcCritical4 2 2 2" xfId="27082"/>
    <cellStyle name="SAPBEXexcCritical4 2 2 2 2" xfId="27083"/>
    <cellStyle name="SAPBEXexcCritical4 2 2 2 3" xfId="27084"/>
    <cellStyle name="SAPBEXexcCritical4 2 2 2 4" xfId="27085"/>
    <cellStyle name="SAPBEXexcCritical4 2 2 2 5" xfId="27086"/>
    <cellStyle name="SAPBEXexcCritical4 2 2 3" xfId="27087"/>
    <cellStyle name="SAPBEXexcCritical4 2 2 4" xfId="27088"/>
    <cellStyle name="SAPBEXexcCritical4 2 3" xfId="27089"/>
    <cellStyle name="SAPBEXexcCritical4 2 3 2" xfId="27090"/>
    <cellStyle name="SAPBEXexcCritical4 2 3 3" xfId="27091"/>
    <cellStyle name="SAPBEXexcCritical4 2 3 4" xfId="27092"/>
    <cellStyle name="SAPBEXexcCritical4 2 3 5" xfId="27093"/>
    <cellStyle name="SAPBEXexcCritical4 2 4" xfId="27094"/>
    <cellStyle name="SAPBEXexcCritical4 3" xfId="27095"/>
    <cellStyle name="SAPBEXexcCritical4 3 2" xfId="27096"/>
    <cellStyle name="SAPBEXexcCritical4 3 2 2" xfId="27097"/>
    <cellStyle name="SAPBEXexcCritical4 3 2 3" xfId="27098"/>
    <cellStyle name="SAPBEXexcCritical4 3 2 4" xfId="27099"/>
    <cellStyle name="SAPBEXexcCritical4 3 2 5" xfId="27100"/>
    <cellStyle name="SAPBEXexcCritical4 3 3" xfId="27101"/>
    <cellStyle name="SAPBEXexcCritical4 3 4" xfId="27102"/>
    <cellStyle name="SAPBEXexcCritical4 4" xfId="27103"/>
    <cellStyle name="SAPBEXexcCritical4 4 2" xfId="27104"/>
    <cellStyle name="SAPBEXexcCritical4 4 3" xfId="27105"/>
    <cellStyle name="SAPBEXexcCritical4 4 4" xfId="27106"/>
    <cellStyle name="SAPBEXexcCritical4 4 5" xfId="27107"/>
    <cellStyle name="SAPBEXexcCritical4 5" xfId="27108"/>
    <cellStyle name="SAPBEXexcCritical4 6" xfId="62358"/>
    <cellStyle name="SAPBEXexcCritical5" xfId="4690"/>
    <cellStyle name="SAPBEXexcCritical5 2" xfId="4691"/>
    <cellStyle name="SAPBEXexcCritical5 2 2" xfId="27109"/>
    <cellStyle name="SAPBEXexcCritical5 2 2 2" xfId="27110"/>
    <cellStyle name="SAPBEXexcCritical5 2 2 2 2" xfId="27111"/>
    <cellStyle name="SAPBEXexcCritical5 2 2 2 3" xfId="27112"/>
    <cellStyle name="SAPBEXexcCritical5 2 2 2 4" xfId="27113"/>
    <cellStyle name="SAPBEXexcCritical5 2 2 2 5" xfId="27114"/>
    <cellStyle name="SAPBEXexcCritical5 2 2 3" xfId="27115"/>
    <cellStyle name="SAPBEXexcCritical5 2 2 4" xfId="27116"/>
    <cellStyle name="SAPBEXexcCritical5 2 3" xfId="27117"/>
    <cellStyle name="SAPBEXexcCritical5 2 3 2" xfId="27118"/>
    <cellStyle name="SAPBEXexcCritical5 2 3 3" xfId="27119"/>
    <cellStyle name="SAPBEXexcCritical5 2 3 4" xfId="27120"/>
    <cellStyle name="SAPBEXexcCritical5 2 3 5" xfId="27121"/>
    <cellStyle name="SAPBEXexcCritical5 2 4" xfId="27122"/>
    <cellStyle name="SAPBEXexcCritical5 3" xfId="27123"/>
    <cellStyle name="SAPBEXexcCritical5 3 2" xfId="27124"/>
    <cellStyle name="SAPBEXexcCritical5 3 2 2" xfId="27125"/>
    <cellStyle name="SAPBEXexcCritical5 3 2 3" xfId="27126"/>
    <cellStyle name="SAPBEXexcCritical5 3 2 4" xfId="27127"/>
    <cellStyle name="SAPBEXexcCritical5 3 2 5" xfId="27128"/>
    <cellStyle name="SAPBEXexcCritical5 3 3" xfId="27129"/>
    <cellStyle name="SAPBEXexcCritical5 3 4" xfId="27130"/>
    <cellStyle name="SAPBEXexcCritical5 4" xfId="27131"/>
    <cellStyle name="SAPBEXexcCritical5 4 2" xfId="27132"/>
    <cellStyle name="SAPBEXexcCritical5 4 3" xfId="27133"/>
    <cellStyle name="SAPBEXexcCritical5 4 4" xfId="27134"/>
    <cellStyle name="SAPBEXexcCritical5 4 5" xfId="27135"/>
    <cellStyle name="SAPBEXexcCritical5 5" xfId="27136"/>
    <cellStyle name="SAPBEXexcCritical5 6" xfId="62359"/>
    <cellStyle name="SAPBEXexcCritical6" xfId="4692"/>
    <cellStyle name="SAPBEXexcCritical6 2" xfId="4693"/>
    <cellStyle name="SAPBEXexcCritical6 2 2" xfId="27137"/>
    <cellStyle name="SAPBEXexcCritical6 2 2 2" xfId="27138"/>
    <cellStyle name="SAPBEXexcCritical6 2 2 2 2" xfId="27139"/>
    <cellStyle name="SAPBEXexcCritical6 2 2 2 3" xfId="27140"/>
    <cellStyle name="SAPBEXexcCritical6 2 2 2 4" xfId="27141"/>
    <cellStyle name="SAPBEXexcCritical6 2 2 2 5" xfId="27142"/>
    <cellStyle name="SAPBEXexcCritical6 2 2 3" xfId="27143"/>
    <cellStyle name="SAPBEXexcCritical6 2 2 4" xfId="27144"/>
    <cellStyle name="SAPBEXexcCritical6 2 3" xfId="27145"/>
    <cellStyle name="SAPBEXexcCritical6 2 3 2" xfId="27146"/>
    <cellStyle name="SAPBEXexcCritical6 2 3 3" xfId="27147"/>
    <cellStyle name="SAPBEXexcCritical6 2 3 4" xfId="27148"/>
    <cellStyle name="SAPBEXexcCritical6 2 3 5" xfId="27149"/>
    <cellStyle name="SAPBEXexcCritical6 2 4" xfId="27150"/>
    <cellStyle name="SAPBEXexcCritical6 3" xfId="27151"/>
    <cellStyle name="SAPBEXexcCritical6 3 2" xfId="27152"/>
    <cellStyle name="SAPBEXexcCritical6 3 2 2" xfId="27153"/>
    <cellStyle name="SAPBEXexcCritical6 3 2 3" xfId="27154"/>
    <cellStyle name="SAPBEXexcCritical6 3 2 4" xfId="27155"/>
    <cellStyle name="SAPBEXexcCritical6 3 2 5" xfId="27156"/>
    <cellStyle name="SAPBEXexcCritical6 3 3" xfId="27157"/>
    <cellStyle name="SAPBEXexcCritical6 3 4" xfId="27158"/>
    <cellStyle name="SAPBEXexcCritical6 4" xfId="27159"/>
    <cellStyle name="SAPBEXexcCritical6 4 2" xfId="27160"/>
    <cellStyle name="SAPBEXexcCritical6 4 3" xfId="27161"/>
    <cellStyle name="SAPBEXexcCritical6 4 4" xfId="27162"/>
    <cellStyle name="SAPBEXexcCritical6 4 5" xfId="27163"/>
    <cellStyle name="SAPBEXexcCritical6 5" xfId="27164"/>
    <cellStyle name="SAPBEXexcCritical6 6" xfId="62360"/>
    <cellStyle name="SAPBEXexcGood1" xfId="4694"/>
    <cellStyle name="SAPBEXexcGood1 2" xfId="4695"/>
    <cellStyle name="SAPBEXexcGood1 2 2" xfId="27165"/>
    <cellStyle name="SAPBEXexcGood1 2 2 2" xfId="27166"/>
    <cellStyle name="SAPBEXexcGood1 2 2 2 2" xfId="27167"/>
    <cellStyle name="SAPBEXexcGood1 2 2 2 3" xfId="27168"/>
    <cellStyle name="SAPBEXexcGood1 2 2 2 4" xfId="27169"/>
    <cellStyle name="SAPBEXexcGood1 2 2 2 5" xfId="27170"/>
    <cellStyle name="SAPBEXexcGood1 2 2 3" xfId="27171"/>
    <cellStyle name="SAPBEXexcGood1 2 2 4" xfId="27172"/>
    <cellStyle name="SAPBEXexcGood1 2 3" xfId="27173"/>
    <cellStyle name="SAPBEXexcGood1 2 3 2" xfId="27174"/>
    <cellStyle name="SAPBEXexcGood1 2 3 3" xfId="27175"/>
    <cellStyle name="SAPBEXexcGood1 2 3 4" xfId="27176"/>
    <cellStyle name="SAPBEXexcGood1 2 3 5" xfId="27177"/>
    <cellStyle name="SAPBEXexcGood1 2 4" xfId="27178"/>
    <cellStyle name="SAPBEXexcGood1 3" xfId="27179"/>
    <cellStyle name="SAPBEXexcGood1 3 2" xfId="27180"/>
    <cellStyle name="SAPBEXexcGood1 3 2 2" xfId="27181"/>
    <cellStyle name="SAPBEXexcGood1 3 2 3" xfId="27182"/>
    <cellStyle name="SAPBEXexcGood1 3 2 4" xfId="27183"/>
    <cellStyle name="SAPBEXexcGood1 3 2 5" xfId="27184"/>
    <cellStyle name="SAPBEXexcGood1 3 3" xfId="27185"/>
    <cellStyle name="SAPBEXexcGood1 3 4" xfId="27186"/>
    <cellStyle name="SAPBEXexcGood1 4" xfId="27187"/>
    <cellStyle name="SAPBEXexcGood1 4 2" xfId="27188"/>
    <cellStyle name="SAPBEXexcGood1 4 3" xfId="27189"/>
    <cellStyle name="SAPBEXexcGood1 4 4" xfId="27190"/>
    <cellStyle name="SAPBEXexcGood1 4 5" xfId="27191"/>
    <cellStyle name="SAPBEXexcGood1 5" xfId="27192"/>
    <cellStyle name="SAPBEXexcGood1 6" xfId="62361"/>
    <cellStyle name="SAPBEXexcGood2" xfId="4696"/>
    <cellStyle name="SAPBEXexcGood2 2" xfId="4697"/>
    <cellStyle name="SAPBEXexcGood2 2 2" xfId="27193"/>
    <cellStyle name="SAPBEXexcGood2 2 2 2" xfId="27194"/>
    <cellStyle name="SAPBEXexcGood2 2 2 2 2" xfId="27195"/>
    <cellStyle name="SAPBEXexcGood2 2 2 2 3" xfId="27196"/>
    <cellStyle name="SAPBEXexcGood2 2 2 2 4" xfId="27197"/>
    <cellStyle name="SAPBEXexcGood2 2 2 2 5" xfId="27198"/>
    <cellStyle name="SAPBEXexcGood2 2 2 3" xfId="27199"/>
    <cellStyle name="SAPBEXexcGood2 2 2 4" xfId="27200"/>
    <cellStyle name="SAPBEXexcGood2 2 3" xfId="27201"/>
    <cellStyle name="SAPBEXexcGood2 2 3 2" xfId="27202"/>
    <cellStyle name="SAPBEXexcGood2 2 3 3" xfId="27203"/>
    <cellStyle name="SAPBEXexcGood2 2 3 4" xfId="27204"/>
    <cellStyle name="SAPBEXexcGood2 2 3 5" xfId="27205"/>
    <cellStyle name="SAPBEXexcGood2 2 4" xfId="27206"/>
    <cellStyle name="SAPBEXexcGood2 3" xfId="27207"/>
    <cellStyle name="SAPBEXexcGood2 3 2" xfId="27208"/>
    <cellStyle name="SAPBEXexcGood2 3 2 2" xfId="27209"/>
    <cellStyle name="SAPBEXexcGood2 3 2 3" xfId="27210"/>
    <cellStyle name="SAPBEXexcGood2 3 2 4" xfId="27211"/>
    <cellStyle name="SAPBEXexcGood2 3 2 5" xfId="27212"/>
    <cellStyle name="SAPBEXexcGood2 3 3" xfId="27213"/>
    <cellStyle name="SAPBEXexcGood2 3 4" xfId="27214"/>
    <cellStyle name="SAPBEXexcGood2 4" xfId="27215"/>
    <cellStyle name="SAPBEXexcGood2 4 2" xfId="27216"/>
    <cellStyle name="SAPBEXexcGood2 4 3" xfId="27217"/>
    <cellStyle name="SAPBEXexcGood2 4 4" xfId="27218"/>
    <cellStyle name="SAPBEXexcGood2 4 5" xfId="27219"/>
    <cellStyle name="SAPBEXexcGood2 5" xfId="27220"/>
    <cellStyle name="SAPBEXexcGood2 6" xfId="62362"/>
    <cellStyle name="SAPBEXexcGood3" xfId="4698"/>
    <cellStyle name="SAPBEXexcGood3 2" xfId="4699"/>
    <cellStyle name="SAPBEXexcGood3 2 2" xfId="27221"/>
    <cellStyle name="SAPBEXexcGood3 2 2 2" xfId="27222"/>
    <cellStyle name="SAPBEXexcGood3 2 2 2 2" xfId="27223"/>
    <cellStyle name="SAPBEXexcGood3 2 2 2 3" xfId="27224"/>
    <cellStyle name="SAPBEXexcGood3 2 2 2 4" xfId="27225"/>
    <cellStyle name="SAPBEXexcGood3 2 2 2 5" xfId="27226"/>
    <cellStyle name="SAPBEXexcGood3 2 2 3" xfId="27227"/>
    <cellStyle name="SAPBEXexcGood3 2 2 4" xfId="27228"/>
    <cellStyle name="SAPBEXexcGood3 2 3" xfId="27229"/>
    <cellStyle name="SAPBEXexcGood3 2 3 2" xfId="27230"/>
    <cellStyle name="SAPBEXexcGood3 2 3 3" xfId="27231"/>
    <cellStyle name="SAPBEXexcGood3 2 3 4" xfId="27232"/>
    <cellStyle name="SAPBEXexcGood3 2 3 5" xfId="27233"/>
    <cellStyle name="SAPBEXexcGood3 2 4" xfId="27234"/>
    <cellStyle name="SAPBEXexcGood3 3" xfId="27235"/>
    <cellStyle name="SAPBEXexcGood3 3 2" xfId="27236"/>
    <cellStyle name="SAPBEXexcGood3 3 2 2" xfId="27237"/>
    <cellStyle name="SAPBEXexcGood3 3 2 3" xfId="27238"/>
    <cellStyle name="SAPBEXexcGood3 3 2 4" xfId="27239"/>
    <cellStyle name="SAPBEXexcGood3 3 2 5" xfId="27240"/>
    <cellStyle name="SAPBEXexcGood3 3 3" xfId="27241"/>
    <cellStyle name="SAPBEXexcGood3 3 4" xfId="27242"/>
    <cellStyle name="SAPBEXexcGood3 4" xfId="27243"/>
    <cellStyle name="SAPBEXexcGood3 4 2" xfId="27244"/>
    <cellStyle name="SAPBEXexcGood3 4 3" xfId="27245"/>
    <cellStyle name="SAPBEXexcGood3 4 4" xfId="27246"/>
    <cellStyle name="SAPBEXexcGood3 4 5" xfId="27247"/>
    <cellStyle name="SAPBEXexcGood3 5" xfId="27248"/>
    <cellStyle name="SAPBEXexcGood3 6" xfId="62363"/>
    <cellStyle name="SAPBEXfilterDrill" xfId="4700"/>
    <cellStyle name="SAPBEXfilterDrill 2" xfId="4701"/>
    <cellStyle name="SAPBEXfilterDrill 2 2" xfId="27249"/>
    <cellStyle name="SAPBEXfilterDrill 2 2 2" xfId="27250"/>
    <cellStyle name="SAPBEXfilterDrill 2 2 2 2" xfId="27251"/>
    <cellStyle name="SAPBEXfilterDrill 2 2 2 2 2" xfId="27252"/>
    <cellStyle name="SAPBEXfilterDrill 2 2 2 2 3" xfId="27253"/>
    <cellStyle name="SAPBEXfilterDrill 2 2 2 2 4" xfId="27254"/>
    <cellStyle name="SAPBEXfilterDrill 2 2 2 2 5" xfId="27255"/>
    <cellStyle name="SAPBEXfilterDrill 2 2 2 3" xfId="27256"/>
    <cellStyle name="SAPBEXfilterDrill 2 2 2 4" xfId="27257"/>
    <cellStyle name="SAPBEXfilterDrill 2 2 2 5" xfId="27258"/>
    <cellStyle name="SAPBEXfilterDrill 2 2 2 6" xfId="27259"/>
    <cellStyle name="SAPBEXfilterDrill 2 2 3" xfId="27260"/>
    <cellStyle name="SAPBEXfilterDrill 2 2 3 2" xfId="27261"/>
    <cellStyle name="SAPBEXfilterDrill 2 2 3 2 2" xfId="27262"/>
    <cellStyle name="SAPBEXfilterDrill 2 2 3 2 3" xfId="27263"/>
    <cellStyle name="SAPBEXfilterDrill 2 2 3 2 4" xfId="27264"/>
    <cellStyle name="SAPBEXfilterDrill 2 2 3 2 5" xfId="27265"/>
    <cellStyle name="SAPBEXfilterDrill 2 2 3 3" xfId="27266"/>
    <cellStyle name="SAPBEXfilterDrill 2 2 3 4" xfId="27267"/>
    <cellStyle name="SAPBEXfilterDrill 2 2 3 5" xfId="27268"/>
    <cellStyle name="SAPBEXfilterDrill 2 2 3 6" xfId="27269"/>
    <cellStyle name="SAPBEXfilterDrill 2 2 4" xfId="27270"/>
    <cellStyle name="SAPBEXfilterDrill 2 2 5" xfId="27271"/>
    <cellStyle name="SAPBEXfilterDrill 2 2 6" xfId="27272"/>
    <cellStyle name="SAPBEXfilterDrill 2 2 7" xfId="27273"/>
    <cellStyle name="SAPBEXfilterDrill 2 3" xfId="27274"/>
    <cellStyle name="SAPBEXfilterDrill 2 3 2" xfId="27275"/>
    <cellStyle name="SAPBEXfilterDrill 2 3 2 2" xfId="27276"/>
    <cellStyle name="SAPBEXfilterDrill 2 3 2 3" xfId="27277"/>
    <cellStyle name="SAPBEXfilterDrill 2 3 2 4" xfId="27278"/>
    <cellStyle name="SAPBEXfilterDrill 2 3 2 5" xfId="27279"/>
    <cellStyle name="SAPBEXfilterDrill 2 3 3" xfId="27280"/>
    <cellStyle name="SAPBEXfilterDrill 2 3 4" xfId="27281"/>
    <cellStyle name="SAPBEXfilterDrill 2 3 5" xfId="27282"/>
    <cellStyle name="SAPBEXfilterDrill 2 3 6" xfId="27283"/>
    <cellStyle name="SAPBEXfilterDrill 2 4" xfId="27284"/>
    <cellStyle name="SAPBEXfilterDrill 3" xfId="27285"/>
    <cellStyle name="SAPBEXfilterDrill 3 2" xfId="27286"/>
    <cellStyle name="SAPBEXfilterDrill 3 2 2" xfId="27287"/>
    <cellStyle name="SAPBEXfilterDrill 3 2 2 2" xfId="27288"/>
    <cellStyle name="SAPBEXfilterDrill 3 2 2 3" xfId="27289"/>
    <cellStyle name="SAPBEXfilterDrill 3 2 2 4" xfId="27290"/>
    <cellStyle name="SAPBEXfilterDrill 3 2 2 5" xfId="27291"/>
    <cellStyle name="SAPBEXfilterDrill 3 2 3" xfId="27292"/>
    <cellStyle name="SAPBEXfilterDrill 3 2 4" xfId="27293"/>
    <cellStyle name="SAPBEXfilterDrill 3 2 5" xfId="27294"/>
    <cellStyle name="SAPBEXfilterDrill 3 2 6" xfId="27295"/>
    <cellStyle name="SAPBEXfilterDrill 3 3" xfId="27296"/>
    <cellStyle name="SAPBEXfilterDrill 3 3 2" xfId="27297"/>
    <cellStyle name="SAPBEXfilterDrill 3 3 2 2" xfId="27298"/>
    <cellStyle name="SAPBEXfilterDrill 3 3 2 3" xfId="27299"/>
    <cellStyle name="SAPBEXfilterDrill 3 3 2 4" xfId="27300"/>
    <cellStyle name="SAPBEXfilterDrill 3 3 2 5" xfId="27301"/>
    <cellStyle name="SAPBEXfilterDrill 3 3 3" xfId="27302"/>
    <cellStyle name="SAPBEXfilterDrill 3 3 4" xfId="27303"/>
    <cellStyle name="SAPBEXfilterDrill 3 3 5" xfId="27304"/>
    <cellStyle name="SAPBEXfilterDrill 3 3 6" xfId="27305"/>
    <cellStyle name="SAPBEXfilterDrill 3 4" xfId="27306"/>
    <cellStyle name="SAPBEXfilterDrill 3 5" xfId="27307"/>
    <cellStyle name="SAPBEXfilterDrill 3 6" xfId="27308"/>
    <cellStyle name="SAPBEXfilterDrill 3 7" xfId="27309"/>
    <cellStyle name="SAPBEXfilterDrill 4" xfId="27310"/>
    <cellStyle name="SAPBEXfilterDrill 4 2" xfId="27311"/>
    <cellStyle name="SAPBEXfilterDrill 4 2 2" xfId="27312"/>
    <cellStyle name="SAPBEXfilterDrill 4 2 3" xfId="27313"/>
    <cellStyle name="SAPBEXfilterDrill 4 2 4" xfId="27314"/>
    <cellStyle name="SAPBEXfilterDrill 4 2 5" xfId="27315"/>
    <cellStyle name="SAPBEXfilterDrill 4 3" xfId="27316"/>
    <cellStyle name="SAPBEXfilterDrill 4 4" xfId="27317"/>
    <cellStyle name="SAPBEXfilterDrill 4 5" xfId="27318"/>
    <cellStyle name="SAPBEXfilterDrill 4 6" xfId="27319"/>
    <cellStyle name="SAPBEXfilterDrill 5" xfId="27320"/>
    <cellStyle name="SAPBEXfilterDrill 6" xfId="62364"/>
    <cellStyle name="SAPBEXfilterItem" xfId="4702"/>
    <cellStyle name="SAPBEXfilterItem 2" xfId="4703"/>
    <cellStyle name="SAPBEXfilterItem 2 2" xfId="27321"/>
    <cellStyle name="SAPBEXfilterItem 2 3" xfId="62365"/>
    <cellStyle name="SAPBEXfilterItem 2 4" xfId="62366"/>
    <cellStyle name="SAPBEXfilterItem 3" xfId="27322"/>
    <cellStyle name="SAPBEXfilterItem 4" xfId="62367"/>
    <cellStyle name="SAPBEXfilterItem 5" xfId="62368"/>
    <cellStyle name="SAPBEXfilterItem 6" xfId="62369"/>
    <cellStyle name="SAPBEXfilterText" xfId="4704"/>
    <cellStyle name="SAPBEXfilterText 2" xfId="4705"/>
    <cellStyle name="SAPBEXfilterText 2 2" xfId="27323"/>
    <cellStyle name="SAPBEXfilterText 2 3" xfId="62370"/>
    <cellStyle name="SAPBEXfilterText 2 4" xfId="62371"/>
    <cellStyle name="SAPBEXfilterText 3" xfId="27324"/>
    <cellStyle name="SAPBEXfilterText 4" xfId="62372"/>
    <cellStyle name="SAPBEXfilterText 5" xfId="62373"/>
    <cellStyle name="SAPBEXfilterText 6" xfId="62374"/>
    <cellStyle name="SAPBEXformats" xfId="4706"/>
    <cellStyle name="SAPBEXformats 2" xfId="4707"/>
    <cellStyle name="SAPBEXformats 2 2" xfId="27325"/>
    <cellStyle name="SAPBEXformats 2 2 2" xfId="27326"/>
    <cellStyle name="SAPBEXformats 2 2 2 2" xfId="27327"/>
    <cellStyle name="SAPBEXformats 2 2 2 3" xfId="27328"/>
    <cellStyle name="SAPBEXformats 2 2 2 4" xfId="27329"/>
    <cellStyle name="SAPBEXformats 2 2 2 5" xfId="27330"/>
    <cellStyle name="SAPBEXformats 2 2 3" xfId="27331"/>
    <cellStyle name="SAPBEXformats 2 2 4" xfId="27332"/>
    <cellStyle name="SAPBEXformats 2 3" xfId="27333"/>
    <cellStyle name="SAPBEXformats 2 3 2" xfId="27334"/>
    <cellStyle name="SAPBEXformats 2 3 3" xfId="27335"/>
    <cellStyle name="SAPBEXformats 2 3 4" xfId="27336"/>
    <cellStyle name="SAPBEXformats 2 3 5" xfId="27337"/>
    <cellStyle name="SAPBEXformats 2 4" xfId="27338"/>
    <cellStyle name="SAPBEXformats 3" xfId="27339"/>
    <cellStyle name="SAPBEXformats 3 2" xfId="27340"/>
    <cellStyle name="SAPBEXformats 3 2 2" xfId="27341"/>
    <cellStyle name="SAPBEXformats 3 2 3" xfId="27342"/>
    <cellStyle name="SAPBEXformats 3 2 4" xfId="27343"/>
    <cellStyle name="SAPBEXformats 3 2 5" xfId="27344"/>
    <cellStyle name="SAPBEXformats 3 3" xfId="27345"/>
    <cellStyle name="SAPBEXformats 3 4" xfId="27346"/>
    <cellStyle name="SAPBEXformats 4" xfId="27347"/>
    <cellStyle name="SAPBEXformats 4 2" xfId="27348"/>
    <cellStyle name="SAPBEXformats 4 3" xfId="27349"/>
    <cellStyle name="SAPBEXformats 4 4" xfId="27350"/>
    <cellStyle name="SAPBEXformats 4 5" xfId="27351"/>
    <cellStyle name="SAPBEXformats 5" xfId="27352"/>
    <cellStyle name="SAPBEXformats 6" xfId="62375"/>
    <cellStyle name="SAPBEXheaderItem" xfId="4708"/>
    <cellStyle name="SAPBEXheaderItem 2" xfId="4709"/>
    <cellStyle name="SAPBEXheaderItem 2 2" xfId="27353"/>
    <cellStyle name="SAPBEXheaderItem 2 3" xfId="62376"/>
    <cellStyle name="SAPBEXheaderItem 2 4" xfId="62377"/>
    <cellStyle name="SAPBEXheaderItem 2 5" xfId="62378"/>
    <cellStyle name="SAPBEXheaderItem 3" xfId="27354"/>
    <cellStyle name="SAPBEXheaderItem 3 2" xfId="62379"/>
    <cellStyle name="SAPBEXheaderItem 4" xfId="62380"/>
    <cellStyle name="SAPBEXheaderItem 4 2" xfId="62381"/>
    <cellStyle name="SAPBEXheaderItem 5" xfId="62382"/>
    <cellStyle name="SAPBEXheaderItem 6" xfId="62383"/>
    <cellStyle name="SAPBEXheaderText" xfId="4710"/>
    <cellStyle name="SAPBEXheaderText 2" xfId="4711"/>
    <cellStyle name="SAPBEXheaderText 2 2" xfId="27355"/>
    <cellStyle name="SAPBEXheaderText 2 3" xfId="62384"/>
    <cellStyle name="SAPBEXheaderText 2 4" xfId="62385"/>
    <cellStyle name="SAPBEXheaderText 2 5" xfId="62386"/>
    <cellStyle name="SAPBEXheaderText 3" xfId="27356"/>
    <cellStyle name="SAPBEXheaderText 3 2" xfId="62387"/>
    <cellStyle name="SAPBEXheaderText 4" xfId="62388"/>
    <cellStyle name="SAPBEXheaderText 4 2" xfId="62389"/>
    <cellStyle name="SAPBEXheaderText 5" xfId="62390"/>
    <cellStyle name="SAPBEXheaderText 6" xfId="62391"/>
    <cellStyle name="SAPBEXresData" xfId="4712"/>
    <cellStyle name="SAPBEXresData 2" xfId="4713"/>
    <cellStyle name="SAPBEXresData 2 2" xfId="27357"/>
    <cellStyle name="SAPBEXresData 2 2 2" xfId="27358"/>
    <cellStyle name="SAPBEXresData 2 2 2 2" xfId="27359"/>
    <cellStyle name="SAPBEXresData 2 2 2 3" xfId="27360"/>
    <cellStyle name="SAPBEXresData 2 2 2 4" xfId="27361"/>
    <cellStyle name="SAPBEXresData 2 2 2 5" xfId="27362"/>
    <cellStyle name="SAPBEXresData 2 2 3" xfId="27363"/>
    <cellStyle name="SAPBEXresData 2 2 4" xfId="27364"/>
    <cellStyle name="SAPBEXresData 2 3" xfId="27365"/>
    <cellStyle name="SAPBEXresData 2 3 2" xfId="27366"/>
    <cellStyle name="SAPBEXresData 2 3 3" xfId="27367"/>
    <cellStyle name="SAPBEXresData 2 3 4" xfId="27368"/>
    <cellStyle name="SAPBEXresData 2 3 5" xfId="27369"/>
    <cellStyle name="SAPBEXresData 2 4" xfId="27370"/>
    <cellStyle name="SAPBEXresData 3" xfId="27371"/>
    <cellStyle name="SAPBEXresData 3 2" xfId="27372"/>
    <cellStyle name="SAPBEXresData 3 2 2" xfId="27373"/>
    <cellStyle name="SAPBEXresData 3 2 3" xfId="27374"/>
    <cellStyle name="SAPBEXresData 3 2 4" xfId="27375"/>
    <cellStyle name="SAPBEXresData 3 2 5" xfId="27376"/>
    <cellStyle name="SAPBEXresData 3 3" xfId="27377"/>
    <cellStyle name="SAPBEXresData 3 4" xfId="27378"/>
    <cellStyle name="SAPBEXresData 4" xfId="27379"/>
    <cellStyle name="SAPBEXresData 4 2" xfId="27380"/>
    <cellStyle name="SAPBEXresData 4 3" xfId="27381"/>
    <cellStyle name="SAPBEXresData 4 4" xfId="27382"/>
    <cellStyle name="SAPBEXresData 4 5" xfId="27383"/>
    <cellStyle name="SAPBEXresData 5" xfId="27384"/>
    <cellStyle name="SAPBEXresData 6" xfId="62392"/>
    <cellStyle name="SAPBEXresDataEmph" xfId="4714"/>
    <cellStyle name="SAPBEXresDataEmph 2" xfId="4715"/>
    <cellStyle name="SAPBEXresDataEmph 2 2" xfId="27385"/>
    <cellStyle name="SAPBEXresDataEmph 2 2 2" xfId="27386"/>
    <cellStyle name="SAPBEXresDataEmph 2 2 2 2" xfId="27387"/>
    <cellStyle name="SAPBEXresDataEmph 2 2 2 3" xfId="27388"/>
    <cellStyle name="SAPBEXresDataEmph 2 2 2 4" xfId="27389"/>
    <cellStyle name="SAPBEXresDataEmph 2 2 2 5" xfId="27390"/>
    <cellStyle name="SAPBEXresDataEmph 2 2 3" xfId="27391"/>
    <cellStyle name="SAPBEXresDataEmph 2 2 4" xfId="27392"/>
    <cellStyle name="SAPBEXresDataEmph 2 3" xfId="27393"/>
    <cellStyle name="SAPBEXresDataEmph 2 3 2" xfId="27394"/>
    <cellStyle name="SAPBEXresDataEmph 2 3 3" xfId="27395"/>
    <cellStyle name="SAPBEXresDataEmph 2 3 4" xfId="27396"/>
    <cellStyle name="SAPBEXresDataEmph 2 3 5" xfId="27397"/>
    <cellStyle name="SAPBEXresDataEmph 2 4" xfId="27398"/>
    <cellStyle name="SAPBEXresDataEmph 3" xfId="27399"/>
    <cellStyle name="SAPBEXresDataEmph 3 2" xfId="27400"/>
    <cellStyle name="SAPBEXresDataEmph 3 2 2" xfId="27401"/>
    <cellStyle name="SAPBEXresDataEmph 3 2 3" xfId="27402"/>
    <cellStyle name="SAPBEXresDataEmph 3 2 4" xfId="27403"/>
    <cellStyle name="SAPBEXresDataEmph 3 2 5" xfId="27404"/>
    <cellStyle name="SAPBEXresDataEmph 3 3" xfId="27405"/>
    <cellStyle name="SAPBEXresDataEmph 3 4" xfId="27406"/>
    <cellStyle name="SAPBEXresDataEmph 4" xfId="27407"/>
    <cellStyle name="SAPBEXresDataEmph 4 2" xfId="27408"/>
    <cellStyle name="SAPBEXresDataEmph 4 3" xfId="27409"/>
    <cellStyle name="SAPBEXresDataEmph 4 4" xfId="27410"/>
    <cellStyle name="SAPBEXresDataEmph 4 5" xfId="27411"/>
    <cellStyle name="SAPBEXresDataEmph 5" xfId="27412"/>
    <cellStyle name="SAPBEXresDataEmph 6" xfId="62393"/>
    <cellStyle name="SAPBEXresItem" xfId="4716"/>
    <cellStyle name="SAPBEXresItem 2" xfId="4717"/>
    <cellStyle name="SAPBEXresItem 2 2" xfId="27413"/>
    <cellStyle name="SAPBEXresItem 2 2 2" xfId="27414"/>
    <cellStyle name="SAPBEXresItem 2 2 2 2" xfId="27415"/>
    <cellStyle name="SAPBEXresItem 2 2 2 3" xfId="27416"/>
    <cellStyle name="SAPBEXresItem 2 2 2 4" xfId="27417"/>
    <cellStyle name="SAPBEXresItem 2 2 2 5" xfId="27418"/>
    <cellStyle name="SAPBEXresItem 2 2 3" xfId="27419"/>
    <cellStyle name="SAPBEXresItem 2 2 4" xfId="27420"/>
    <cellStyle name="SAPBEXresItem 2 3" xfId="27421"/>
    <cellStyle name="SAPBEXresItem 2 3 2" xfId="27422"/>
    <cellStyle name="SAPBEXresItem 2 3 3" xfId="27423"/>
    <cellStyle name="SAPBEXresItem 2 3 4" xfId="27424"/>
    <cellStyle name="SAPBEXresItem 2 3 5" xfId="27425"/>
    <cellStyle name="SAPBEXresItem 2 4" xfId="27426"/>
    <cellStyle name="SAPBEXresItem 3" xfId="27427"/>
    <cellStyle name="SAPBEXresItem 3 2" xfId="27428"/>
    <cellStyle name="SAPBEXresItem 3 2 2" xfId="27429"/>
    <cellStyle name="SAPBEXresItem 3 2 3" xfId="27430"/>
    <cellStyle name="SAPBEXresItem 3 2 4" xfId="27431"/>
    <cellStyle name="SAPBEXresItem 3 2 5" xfId="27432"/>
    <cellStyle name="SAPBEXresItem 3 3" xfId="27433"/>
    <cellStyle name="SAPBEXresItem 3 4" xfId="27434"/>
    <cellStyle name="SAPBEXresItem 4" xfId="27435"/>
    <cellStyle name="SAPBEXresItem 4 2" xfId="27436"/>
    <cellStyle name="SAPBEXresItem 4 3" xfId="27437"/>
    <cellStyle name="SAPBEXresItem 4 4" xfId="27438"/>
    <cellStyle name="SAPBEXresItem 4 5" xfId="27439"/>
    <cellStyle name="SAPBEXresItem 5" xfId="27440"/>
    <cellStyle name="SAPBEXresItem 6" xfId="62394"/>
    <cellStyle name="SAPBEXstdData" xfId="4718"/>
    <cellStyle name="SAPBEXstdData 2" xfId="4719"/>
    <cellStyle name="SAPBEXstdData 2 2" xfId="27441"/>
    <cellStyle name="SAPBEXstdData 2 2 2" xfId="27442"/>
    <cellStyle name="SAPBEXstdData 2 2 2 2" xfId="27443"/>
    <cellStyle name="SAPBEXstdData 2 2 2 3" xfId="27444"/>
    <cellStyle name="SAPBEXstdData 2 2 2 4" xfId="27445"/>
    <cellStyle name="SAPBEXstdData 2 2 2 5" xfId="27446"/>
    <cellStyle name="SAPBEXstdData 2 2 3" xfId="27447"/>
    <cellStyle name="SAPBEXstdData 2 2 4" xfId="27448"/>
    <cellStyle name="SAPBEXstdData 2 3" xfId="27449"/>
    <cellStyle name="SAPBEXstdData 2 3 2" xfId="27450"/>
    <cellStyle name="SAPBEXstdData 2 3 3" xfId="27451"/>
    <cellStyle name="SAPBEXstdData 2 3 4" xfId="27452"/>
    <cellStyle name="SAPBEXstdData 2 3 5" xfId="27453"/>
    <cellStyle name="SAPBEXstdData 2 4" xfId="27454"/>
    <cellStyle name="SAPBEXstdData 3" xfId="27455"/>
    <cellStyle name="SAPBEXstdData 3 2" xfId="27456"/>
    <cellStyle name="SAPBEXstdData 3 2 2" xfId="27457"/>
    <cellStyle name="SAPBEXstdData 3 2 3" xfId="27458"/>
    <cellStyle name="SAPBEXstdData 3 2 4" xfId="27459"/>
    <cellStyle name="SAPBEXstdData 3 2 5" xfId="27460"/>
    <cellStyle name="SAPBEXstdData 3 3" xfId="27461"/>
    <cellStyle name="SAPBEXstdData 3 4" xfId="27462"/>
    <cellStyle name="SAPBEXstdData 4" xfId="27463"/>
    <cellStyle name="SAPBEXstdData 4 2" xfId="27464"/>
    <cellStyle name="SAPBEXstdData 4 3" xfId="27465"/>
    <cellStyle name="SAPBEXstdData 4 4" xfId="27466"/>
    <cellStyle name="SAPBEXstdData 4 5" xfId="27467"/>
    <cellStyle name="SAPBEXstdData 5" xfId="27468"/>
    <cellStyle name="SAPBEXstdData 6" xfId="62395"/>
    <cellStyle name="SAPBEXstdDataEmph" xfId="4720"/>
    <cellStyle name="SAPBEXstdDataEmph 2" xfId="4721"/>
    <cellStyle name="SAPBEXstdDataEmph 2 2" xfId="27469"/>
    <cellStyle name="SAPBEXstdDataEmph 2 2 2" xfId="27470"/>
    <cellStyle name="SAPBEXstdDataEmph 2 2 2 2" xfId="27471"/>
    <cellStyle name="SAPBEXstdDataEmph 2 2 2 3" xfId="27472"/>
    <cellStyle name="SAPBEXstdDataEmph 2 2 2 4" xfId="27473"/>
    <cellStyle name="SAPBEXstdDataEmph 2 2 2 5" xfId="27474"/>
    <cellStyle name="SAPBEXstdDataEmph 2 2 3" xfId="27475"/>
    <cellStyle name="SAPBEXstdDataEmph 2 2 4" xfId="27476"/>
    <cellStyle name="SAPBEXstdDataEmph 2 3" xfId="27477"/>
    <cellStyle name="SAPBEXstdDataEmph 2 3 2" xfId="27478"/>
    <cellStyle name="SAPBEXstdDataEmph 2 3 3" xfId="27479"/>
    <cellStyle name="SAPBEXstdDataEmph 2 3 4" xfId="27480"/>
    <cellStyle name="SAPBEXstdDataEmph 2 3 5" xfId="27481"/>
    <cellStyle name="SAPBEXstdDataEmph 2 4" xfId="27482"/>
    <cellStyle name="SAPBEXstdDataEmph 3" xfId="27483"/>
    <cellStyle name="SAPBEXstdDataEmph 3 2" xfId="27484"/>
    <cellStyle name="SAPBEXstdDataEmph 3 2 2" xfId="27485"/>
    <cellStyle name="SAPBEXstdDataEmph 3 2 3" xfId="27486"/>
    <cellStyle name="SAPBEXstdDataEmph 3 2 4" xfId="27487"/>
    <cellStyle name="SAPBEXstdDataEmph 3 2 5" xfId="27488"/>
    <cellStyle name="SAPBEXstdDataEmph 3 3" xfId="27489"/>
    <cellStyle name="SAPBEXstdDataEmph 3 4" xfId="27490"/>
    <cellStyle name="SAPBEXstdDataEmph 4" xfId="27491"/>
    <cellStyle name="SAPBEXstdDataEmph 4 2" xfId="27492"/>
    <cellStyle name="SAPBEXstdDataEmph 4 3" xfId="27493"/>
    <cellStyle name="SAPBEXstdDataEmph 4 4" xfId="27494"/>
    <cellStyle name="SAPBEXstdDataEmph 4 5" xfId="27495"/>
    <cellStyle name="SAPBEXstdDataEmph 5" xfId="27496"/>
    <cellStyle name="SAPBEXstdDataEmph 6" xfId="62396"/>
    <cellStyle name="SAPBEXstdItem" xfId="4722"/>
    <cellStyle name="SAPBEXstdItem 2" xfId="4723"/>
    <cellStyle name="SAPBEXstdItem 2 2" xfId="27497"/>
    <cellStyle name="SAPBEXstdItem 2 2 2" xfId="27498"/>
    <cellStyle name="SAPBEXstdItem 2 2 2 2" xfId="27499"/>
    <cellStyle name="SAPBEXstdItem 2 2 2 3" xfId="27500"/>
    <cellStyle name="SAPBEXstdItem 2 2 2 4" xfId="27501"/>
    <cellStyle name="SAPBEXstdItem 2 2 2 5" xfId="27502"/>
    <cellStyle name="SAPBEXstdItem 2 2 3" xfId="27503"/>
    <cellStyle name="SAPBEXstdItem 2 2 4" xfId="27504"/>
    <cellStyle name="SAPBEXstdItem 2 3" xfId="27505"/>
    <cellStyle name="SAPBEXstdItem 2 3 2" xfId="27506"/>
    <cellStyle name="SAPBEXstdItem 2 3 3" xfId="27507"/>
    <cellStyle name="SAPBEXstdItem 2 3 4" xfId="27508"/>
    <cellStyle name="SAPBEXstdItem 2 3 5" xfId="27509"/>
    <cellStyle name="SAPBEXstdItem 2 4" xfId="27510"/>
    <cellStyle name="SAPBEXstdItem 3" xfId="27511"/>
    <cellStyle name="SAPBEXstdItem 3 2" xfId="27512"/>
    <cellStyle name="SAPBEXstdItem 3 2 2" xfId="27513"/>
    <cellStyle name="SAPBEXstdItem 3 2 3" xfId="27514"/>
    <cellStyle name="SAPBEXstdItem 3 2 4" xfId="27515"/>
    <cellStyle name="SAPBEXstdItem 3 2 5" xfId="27516"/>
    <cellStyle name="SAPBEXstdItem 3 3" xfId="27517"/>
    <cellStyle name="SAPBEXstdItem 3 4" xfId="27518"/>
    <cellStyle name="SAPBEXstdItem 4" xfId="27519"/>
    <cellStyle name="SAPBEXstdItem 4 2" xfId="27520"/>
    <cellStyle name="SAPBEXstdItem 4 3" xfId="27521"/>
    <cellStyle name="SAPBEXstdItem 4 4" xfId="27522"/>
    <cellStyle name="SAPBEXstdItem 4 5" xfId="27523"/>
    <cellStyle name="SAPBEXstdItem 5" xfId="27524"/>
    <cellStyle name="SAPBEXstdItem 6" xfId="62397"/>
    <cellStyle name="SAPBEXtitle" xfId="4724"/>
    <cellStyle name="SAPBEXtitle 2" xfId="4725"/>
    <cellStyle name="SAPBEXtitle 2 2" xfId="27525"/>
    <cellStyle name="SAPBEXtitle 2 2 2" xfId="27526"/>
    <cellStyle name="SAPBEXtitle 2 2 2 2" xfId="27527"/>
    <cellStyle name="SAPBEXtitle 2 2 2 3" xfId="27528"/>
    <cellStyle name="SAPBEXtitle 2 2 2 4" xfId="27529"/>
    <cellStyle name="SAPBEXtitle 2 2 2 5" xfId="27530"/>
    <cellStyle name="SAPBEXtitle 2 2 3" xfId="27531"/>
    <cellStyle name="SAPBEXtitle 2 2 4" xfId="27532"/>
    <cellStyle name="SAPBEXtitle 2 3" xfId="27533"/>
    <cellStyle name="SAPBEXtitle 2 3 2" xfId="27534"/>
    <cellStyle name="SAPBEXtitle 2 3 3" xfId="27535"/>
    <cellStyle name="SAPBEXtitle 2 3 4" xfId="27536"/>
    <cellStyle name="SAPBEXtitle 2 3 5" xfId="27537"/>
    <cellStyle name="SAPBEXtitle 2 4" xfId="27538"/>
    <cellStyle name="SAPBEXtitle 3" xfId="27539"/>
    <cellStyle name="SAPBEXtitle 3 2" xfId="27540"/>
    <cellStyle name="SAPBEXtitle 3 2 2" xfId="27541"/>
    <cellStyle name="SAPBEXtitle 3 2 3" xfId="27542"/>
    <cellStyle name="SAPBEXtitle 3 2 4" xfId="27543"/>
    <cellStyle name="SAPBEXtitle 3 2 5" xfId="27544"/>
    <cellStyle name="SAPBEXtitle 3 3" xfId="27545"/>
    <cellStyle name="SAPBEXtitle 3 4" xfId="27546"/>
    <cellStyle name="SAPBEXtitle 4" xfId="27547"/>
    <cellStyle name="SAPBEXtitle 4 2" xfId="27548"/>
    <cellStyle name="SAPBEXtitle 4 3" xfId="27549"/>
    <cellStyle name="SAPBEXtitle 4 4" xfId="27550"/>
    <cellStyle name="SAPBEXtitle 4 5" xfId="27551"/>
    <cellStyle name="SAPBEXtitle 5" xfId="27552"/>
    <cellStyle name="SAPBEXtitle 6" xfId="62398"/>
    <cellStyle name="SAPBEXundefined" xfId="4726"/>
    <cellStyle name="SAPBEXundefined 2" xfId="4727"/>
    <cellStyle name="SAPBEXundefined 2 2" xfId="27553"/>
    <cellStyle name="SAPBEXundefined 2 2 2" xfId="27554"/>
    <cellStyle name="SAPBEXundefined 2 2 2 2" xfId="27555"/>
    <cellStyle name="SAPBEXundefined 2 2 2 3" xfId="27556"/>
    <cellStyle name="SAPBEXundefined 2 2 2 4" xfId="27557"/>
    <cellStyle name="SAPBEXundefined 2 2 2 5" xfId="27558"/>
    <cellStyle name="SAPBEXundefined 2 2 3" xfId="27559"/>
    <cellStyle name="SAPBEXundefined 2 2 4" xfId="27560"/>
    <cellStyle name="SAPBEXundefined 2 3" xfId="27561"/>
    <cellStyle name="SAPBEXundefined 2 3 2" xfId="27562"/>
    <cellStyle name="SAPBEXundefined 2 3 3" xfId="27563"/>
    <cellStyle name="SAPBEXundefined 2 3 4" xfId="27564"/>
    <cellStyle name="SAPBEXundefined 2 3 5" xfId="27565"/>
    <cellStyle name="SAPBEXundefined 2 4" xfId="27566"/>
    <cellStyle name="SAPBEXundefined 3" xfId="27567"/>
    <cellStyle name="SAPBEXundefined 3 2" xfId="27568"/>
    <cellStyle name="SAPBEXundefined 3 2 2" xfId="27569"/>
    <cellStyle name="SAPBEXundefined 3 2 3" xfId="27570"/>
    <cellStyle name="SAPBEXundefined 3 2 4" xfId="27571"/>
    <cellStyle name="SAPBEXundefined 3 2 5" xfId="27572"/>
    <cellStyle name="SAPBEXundefined 3 3" xfId="27573"/>
    <cellStyle name="SAPBEXundefined 3 4" xfId="27574"/>
    <cellStyle name="SAPBEXundefined 4" xfId="27575"/>
    <cellStyle name="SAPBEXundefined 4 2" xfId="27576"/>
    <cellStyle name="SAPBEXundefined 4 3" xfId="27577"/>
    <cellStyle name="SAPBEXundefined 4 4" xfId="27578"/>
    <cellStyle name="SAPBEXundefined 4 5" xfId="27579"/>
    <cellStyle name="SAPBEXundefined 5" xfId="27580"/>
    <cellStyle name="SAPBEXundefined 6" xfId="62399"/>
    <cellStyle name="serJet 1200 Series PCL 6" xfId="4728"/>
    <cellStyle name="serJet 1200 Series PCL 6 2" xfId="27581"/>
    <cellStyle name="serJet 1200 Series PCL 6 3" xfId="27582"/>
    <cellStyle name="serJet 1200 Series PCL 6 4" xfId="62400"/>
    <cellStyle name="serJet 1200 Series PCL 6 5" xfId="62401"/>
    <cellStyle name="serJet 1200 Series PCL 6 6" xfId="62402"/>
    <cellStyle name="SHADEDSTORES" xfId="4729"/>
    <cellStyle name="SHADEDSTORES 2" xfId="4730"/>
    <cellStyle name="SHADEDSTORES 2 2" xfId="27583"/>
    <cellStyle name="SHADEDSTORES 2 2 2" xfId="27584"/>
    <cellStyle name="SHADEDSTORES 2 2 2 2" xfId="27585"/>
    <cellStyle name="SHADEDSTORES 2 2 2 3" xfId="27586"/>
    <cellStyle name="SHADEDSTORES 2 2 2 4" xfId="27587"/>
    <cellStyle name="SHADEDSTORES 2 2 2 5" xfId="27588"/>
    <cellStyle name="SHADEDSTORES 2 2 3" xfId="27589"/>
    <cellStyle name="SHADEDSTORES 2 3" xfId="27590"/>
    <cellStyle name="SHADEDSTORES 2 3 2" xfId="27591"/>
    <cellStyle name="SHADEDSTORES 2 3 3" xfId="27592"/>
    <cellStyle name="SHADEDSTORES 2 3 4" xfId="27593"/>
    <cellStyle name="SHADEDSTORES 2 3 5" xfId="27594"/>
    <cellStyle name="SHADEDSTORES 2 4" xfId="27595"/>
    <cellStyle name="SHADEDSTORES 3" xfId="27596"/>
    <cellStyle name="SHADEDSTORES 3 2" xfId="27597"/>
    <cellStyle name="SHADEDSTORES 3 2 2" xfId="27598"/>
    <cellStyle name="SHADEDSTORES 3 2 3" xfId="27599"/>
    <cellStyle name="SHADEDSTORES 3 2 4" xfId="27600"/>
    <cellStyle name="SHADEDSTORES 3 2 5" xfId="27601"/>
    <cellStyle name="SHADEDSTORES 3 3" xfId="27602"/>
    <cellStyle name="SHADEDSTORES 4" xfId="27603"/>
    <cellStyle name="SHADEDSTORES 4 2" xfId="27604"/>
    <cellStyle name="SHADEDSTORES 4 3" xfId="27605"/>
    <cellStyle name="SHADEDSTORES 4 4" xfId="27606"/>
    <cellStyle name="SHADEDSTORES 4 5" xfId="27607"/>
    <cellStyle name="SHADEDSTORES 5" xfId="27608"/>
    <cellStyle name="SHADEDSTORES 6" xfId="62403"/>
    <cellStyle name="songuyen" xfId="4731"/>
    <cellStyle name="songuyen 2" xfId="27609"/>
    <cellStyle name="songuyen 3" xfId="27610"/>
    <cellStyle name="songuyen 4" xfId="62404"/>
    <cellStyle name="songuyen 5" xfId="62405"/>
    <cellStyle name="songuyen 6" xfId="62406"/>
    <cellStyle name="specstores" xfId="4732"/>
    <cellStyle name="specstores 2" xfId="27611"/>
    <cellStyle name="specstores 3" xfId="27612"/>
    <cellStyle name="specstores 4" xfId="62407"/>
    <cellStyle name="specstores 5" xfId="62408"/>
    <cellStyle name="specstores 6" xfId="62409"/>
    <cellStyle name="Standard_AAbgleich" xfId="4733"/>
    <cellStyle name="STTDG" xfId="4734"/>
    <cellStyle name="STTDG 2" xfId="27613"/>
    <cellStyle name="STTDG 3" xfId="27614"/>
    <cellStyle name="STTDG 4" xfId="62410"/>
    <cellStyle name="STTDG 5" xfId="62411"/>
    <cellStyle name="STTDG 6" xfId="62412"/>
    <cellStyle name="style" xfId="2346"/>
    <cellStyle name="Style 1" xfId="2347"/>
    <cellStyle name="Style 1 2" xfId="4735"/>
    <cellStyle name="Style 1 2 2" xfId="27615"/>
    <cellStyle name="Style 1 2 3" xfId="27616"/>
    <cellStyle name="Style 1 2 4" xfId="27617"/>
    <cellStyle name="Style 1 2 5" xfId="62413"/>
    <cellStyle name="Style 1 3" xfId="4736"/>
    <cellStyle name="Style 1 3 2" xfId="27618"/>
    <cellStyle name="Style 1 3 3" xfId="27619"/>
    <cellStyle name="Style 1 4" xfId="27620"/>
    <cellStyle name="Style 1 5" xfId="27621"/>
    <cellStyle name="Style 1 6" xfId="27622"/>
    <cellStyle name="Style 1 7" xfId="62414"/>
    <cellStyle name="Style 10" xfId="4737"/>
    <cellStyle name="Style 10 2" xfId="4738"/>
    <cellStyle name="Style 10 2 2" xfId="27623"/>
    <cellStyle name="Style 10 2 3" xfId="62415"/>
    <cellStyle name="Style 10 2 4" xfId="62416"/>
    <cellStyle name="Style 10 3" xfId="27624"/>
    <cellStyle name="Style 10 4" xfId="62417"/>
    <cellStyle name="Style 10 5" xfId="62418"/>
    <cellStyle name="Style 10 6" xfId="62419"/>
    <cellStyle name="Style 100" xfId="4739"/>
    <cellStyle name="Style 100 2" xfId="27625"/>
    <cellStyle name="Style 100 3" xfId="62420"/>
    <cellStyle name="Style 101" xfId="4740"/>
    <cellStyle name="Style 101 2" xfId="27626"/>
    <cellStyle name="Style 101 3" xfId="62421"/>
    <cellStyle name="Style 102" xfId="4741"/>
    <cellStyle name="Style 102 2" xfId="27627"/>
    <cellStyle name="Style 102 3" xfId="62422"/>
    <cellStyle name="Style 103" xfId="4742"/>
    <cellStyle name="Style 103 2" xfId="27628"/>
    <cellStyle name="Style 103 3" xfId="62423"/>
    <cellStyle name="Style 104" xfId="4743"/>
    <cellStyle name="Style 104 2" xfId="27629"/>
    <cellStyle name="Style 104 3" xfId="62424"/>
    <cellStyle name="Style 105" xfId="4744"/>
    <cellStyle name="Style 105 2" xfId="27630"/>
    <cellStyle name="Style 105 3" xfId="62425"/>
    <cellStyle name="Style 106" xfId="4745"/>
    <cellStyle name="Style 106 2" xfId="27631"/>
    <cellStyle name="Style 106 3" xfId="62426"/>
    <cellStyle name="Style 107" xfId="4746"/>
    <cellStyle name="Style 107 2" xfId="27632"/>
    <cellStyle name="Style 107 3" xfId="62427"/>
    <cellStyle name="Style 108" xfId="4747"/>
    <cellStyle name="Style 108 2" xfId="27633"/>
    <cellStyle name="Style 108 3" xfId="62428"/>
    <cellStyle name="Style 109" xfId="4748"/>
    <cellStyle name="Style 109 2" xfId="27634"/>
    <cellStyle name="Style 109 3" xfId="62429"/>
    <cellStyle name="Style 11" xfId="4749"/>
    <cellStyle name="Style 11 2" xfId="4750"/>
    <cellStyle name="Style 11 2 2" xfId="27635"/>
    <cellStyle name="Style 11 2 3" xfId="62430"/>
    <cellStyle name="Style 11 2 4" xfId="62431"/>
    <cellStyle name="Style 11 3" xfId="27636"/>
    <cellStyle name="Style 11 4" xfId="62432"/>
    <cellStyle name="Style 11 5" xfId="62433"/>
    <cellStyle name="Style 11 6" xfId="62434"/>
    <cellStyle name="Style 110" xfId="4751"/>
    <cellStyle name="Style 110 2" xfId="27637"/>
    <cellStyle name="Style 110 3" xfId="62435"/>
    <cellStyle name="Style 111" xfId="4752"/>
    <cellStyle name="Style 111 2" xfId="27638"/>
    <cellStyle name="Style 111 3" xfId="62436"/>
    <cellStyle name="Style 112" xfId="4753"/>
    <cellStyle name="Style 112 2" xfId="27639"/>
    <cellStyle name="Style 112 3" xfId="62437"/>
    <cellStyle name="Style 113" xfId="4754"/>
    <cellStyle name="Style 113 2" xfId="27640"/>
    <cellStyle name="Style 113 3" xfId="62438"/>
    <cellStyle name="Style 114" xfId="4755"/>
    <cellStyle name="Style 114 2" xfId="27641"/>
    <cellStyle name="Style 114 3" xfId="62439"/>
    <cellStyle name="Style 115" xfId="4756"/>
    <cellStyle name="Style 115 2" xfId="27642"/>
    <cellStyle name="Style 115 3" xfId="62440"/>
    <cellStyle name="Style 116" xfId="4757"/>
    <cellStyle name="Style 116 2" xfId="27643"/>
    <cellStyle name="Style 116 3" xfId="62441"/>
    <cellStyle name="Style 117" xfId="4758"/>
    <cellStyle name="Style 117 2" xfId="27644"/>
    <cellStyle name="Style 117 3" xfId="62442"/>
    <cellStyle name="Style 118" xfId="4759"/>
    <cellStyle name="Style 118 2" xfId="27645"/>
    <cellStyle name="Style 118 3" xfId="62443"/>
    <cellStyle name="Style 119" xfId="4760"/>
    <cellStyle name="Style 119 2" xfId="27646"/>
    <cellStyle name="Style 119 3" xfId="62444"/>
    <cellStyle name="Style 12" xfId="4761"/>
    <cellStyle name="Style 12 2" xfId="4762"/>
    <cellStyle name="Style 12 2 2" xfId="27647"/>
    <cellStyle name="Style 12 2 3" xfId="62445"/>
    <cellStyle name="Style 12 2 4" xfId="62446"/>
    <cellStyle name="Style 12 3" xfId="27648"/>
    <cellStyle name="Style 12 4" xfId="62447"/>
    <cellStyle name="Style 12 5" xfId="62448"/>
    <cellStyle name="Style 12 6" xfId="62449"/>
    <cellStyle name="Style 120" xfId="4763"/>
    <cellStyle name="Style 120 2" xfId="27649"/>
    <cellStyle name="Style 120 3" xfId="62450"/>
    <cellStyle name="Style 121" xfId="4764"/>
    <cellStyle name="Style 121 2" xfId="27650"/>
    <cellStyle name="Style 121 3" xfId="62451"/>
    <cellStyle name="Style 122" xfId="4765"/>
    <cellStyle name="Style 122 2" xfId="27651"/>
    <cellStyle name="Style 122 3" xfId="62452"/>
    <cellStyle name="Style 123" xfId="4766"/>
    <cellStyle name="Style 123 2" xfId="27652"/>
    <cellStyle name="Style 123 3" xfId="62453"/>
    <cellStyle name="Style 124" xfId="4767"/>
    <cellStyle name="Style 124 2" xfId="27653"/>
    <cellStyle name="Style 124 3" xfId="62454"/>
    <cellStyle name="Style 125" xfId="4768"/>
    <cellStyle name="Style 125 2" xfId="27654"/>
    <cellStyle name="Style 125 3" xfId="62455"/>
    <cellStyle name="Style 126" xfId="4769"/>
    <cellStyle name="Style 126 2" xfId="27655"/>
    <cellStyle name="Style 126 3" xfId="62456"/>
    <cellStyle name="Style 127" xfId="4770"/>
    <cellStyle name="Style 127 2" xfId="27656"/>
    <cellStyle name="Style 127 3" xfId="62457"/>
    <cellStyle name="Style 128" xfId="4771"/>
    <cellStyle name="Style 128 2" xfId="27657"/>
    <cellStyle name="Style 128 3" xfId="62458"/>
    <cellStyle name="Style 129" xfId="4772"/>
    <cellStyle name="Style 129 2" xfId="27658"/>
    <cellStyle name="Style 129 3" xfId="62459"/>
    <cellStyle name="Style 13" xfId="4773"/>
    <cellStyle name="Style 13 2" xfId="4774"/>
    <cellStyle name="Style 13 2 2" xfId="27659"/>
    <cellStyle name="Style 13 2 3" xfId="62460"/>
    <cellStyle name="Style 13 2 4" xfId="62461"/>
    <cellStyle name="Style 13 3" xfId="27660"/>
    <cellStyle name="Style 13 4" xfId="62462"/>
    <cellStyle name="Style 13 5" xfId="62463"/>
    <cellStyle name="Style 13 6" xfId="62464"/>
    <cellStyle name="Style 130" xfId="4775"/>
    <cellStyle name="Style 130 2" xfId="27661"/>
    <cellStyle name="Style 130 3" xfId="62465"/>
    <cellStyle name="Style 131" xfId="4776"/>
    <cellStyle name="Style 131 2" xfId="27662"/>
    <cellStyle name="Style 131 3" xfId="62466"/>
    <cellStyle name="Style 132" xfId="4777"/>
    <cellStyle name="Style 132 2" xfId="27663"/>
    <cellStyle name="Style 132 3" xfId="62467"/>
    <cellStyle name="Style 133" xfId="4778"/>
    <cellStyle name="Style 133 2" xfId="27664"/>
    <cellStyle name="Style 133 3" xfId="62468"/>
    <cellStyle name="Style 134" xfId="4779"/>
    <cellStyle name="Style 134 2" xfId="27665"/>
    <cellStyle name="Style 134 3" xfId="62469"/>
    <cellStyle name="Style 135" xfId="4780"/>
    <cellStyle name="Style 135 2" xfId="27666"/>
    <cellStyle name="Style 135 3" xfId="62470"/>
    <cellStyle name="Style 136" xfId="4781"/>
    <cellStyle name="Style 136 2" xfId="27667"/>
    <cellStyle name="Style 136 3" xfId="62471"/>
    <cellStyle name="Style 137" xfId="4782"/>
    <cellStyle name="Style 137 2" xfId="27668"/>
    <cellStyle name="Style 137 3" xfId="62472"/>
    <cellStyle name="Style 138" xfId="4783"/>
    <cellStyle name="Style 138 2" xfId="27669"/>
    <cellStyle name="Style 138 3" xfId="62473"/>
    <cellStyle name="Style 139" xfId="4784"/>
    <cellStyle name="Style 139 2" xfId="27670"/>
    <cellStyle name="Style 139 3" xfId="62474"/>
    <cellStyle name="Style 14" xfId="4785"/>
    <cellStyle name="Style 14 2" xfId="4786"/>
    <cellStyle name="Style 14 2 2" xfId="27671"/>
    <cellStyle name="Style 14 2 3" xfId="62475"/>
    <cellStyle name="Style 14 2 4" xfId="62476"/>
    <cellStyle name="Style 14 3" xfId="27672"/>
    <cellStyle name="Style 14 4" xfId="62477"/>
    <cellStyle name="Style 14 5" xfId="62478"/>
    <cellStyle name="Style 14 6" xfId="62479"/>
    <cellStyle name="Style 140" xfId="4787"/>
    <cellStyle name="Style 140 2" xfId="27673"/>
    <cellStyle name="Style 140 3" xfId="62480"/>
    <cellStyle name="Style 141" xfId="4788"/>
    <cellStyle name="Style 141 2" xfId="27674"/>
    <cellStyle name="Style 141 3" xfId="62481"/>
    <cellStyle name="Style 142" xfId="4789"/>
    <cellStyle name="Style 142 2" xfId="27675"/>
    <cellStyle name="Style 142 3" xfId="62482"/>
    <cellStyle name="Style 143" xfId="4790"/>
    <cellStyle name="Style 143 2" xfId="27676"/>
    <cellStyle name="Style 143 3" xfId="62483"/>
    <cellStyle name="Style 144" xfId="4791"/>
    <cellStyle name="Style 144 2" xfId="27677"/>
    <cellStyle name="Style 144 3" xfId="62484"/>
    <cellStyle name="Style 145" xfId="4792"/>
    <cellStyle name="Style 145 2" xfId="27678"/>
    <cellStyle name="Style 145 3" xfId="62485"/>
    <cellStyle name="Style 146" xfId="4793"/>
    <cellStyle name="Style 146 2" xfId="27679"/>
    <cellStyle name="Style 146 3" xfId="62486"/>
    <cellStyle name="Style 147" xfId="4794"/>
    <cellStyle name="Style 147 2" xfId="27680"/>
    <cellStyle name="Style 147 3" xfId="62487"/>
    <cellStyle name="Style 148" xfId="4795"/>
    <cellStyle name="Style 148 2" xfId="27681"/>
    <cellStyle name="Style 148 3" xfId="62488"/>
    <cellStyle name="Style 149" xfId="4796"/>
    <cellStyle name="Style 149 2" xfId="27682"/>
    <cellStyle name="Style 149 3" xfId="62489"/>
    <cellStyle name="Style 15" xfId="4797"/>
    <cellStyle name="Style 15 2" xfId="4798"/>
    <cellStyle name="Style 15 2 2" xfId="27683"/>
    <cellStyle name="Style 15 2 3" xfId="62490"/>
    <cellStyle name="Style 15 2 4" xfId="62491"/>
    <cellStyle name="Style 15 3" xfId="27684"/>
    <cellStyle name="Style 15 4" xfId="62492"/>
    <cellStyle name="Style 15 5" xfId="62493"/>
    <cellStyle name="Style 15 6" xfId="62494"/>
    <cellStyle name="Style 150" xfId="4799"/>
    <cellStyle name="Style 150 2" xfId="27685"/>
    <cellStyle name="Style 150 3" xfId="62495"/>
    <cellStyle name="Style 151" xfId="4800"/>
    <cellStyle name="Style 151 2" xfId="27686"/>
    <cellStyle name="Style 151 3" xfId="62496"/>
    <cellStyle name="Style 152" xfId="4801"/>
    <cellStyle name="Style 152 2" xfId="27687"/>
    <cellStyle name="Style 152 3" xfId="62497"/>
    <cellStyle name="Style 153" xfId="4802"/>
    <cellStyle name="Style 153 2" xfId="27688"/>
    <cellStyle name="Style 153 3" xfId="62498"/>
    <cellStyle name="Style 154" xfId="4803"/>
    <cellStyle name="Style 154 2" xfId="27689"/>
    <cellStyle name="Style 154 3" xfId="62499"/>
    <cellStyle name="Style 155" xfId="4804"/>
    <cellStyle name="Style 155 2" xfId="27690"/>
    <cellStyle name="Style 155 3" xfId="62500"/>
    <cellStyle name="Style 156" xfId="27691"/>
    <cellStyle name="style 157" xfId="62501"/>
    <cellStyle name="style 158" xfId="62502"/>
    <cellStyle name="style 159" xfId="62503"/>
    <cellStyle name="Style 16" xfId="4805"/>
    <cellStyle name="Style 16 2" xfId="4806"/>
    <cellStyle name="Style 16 2 2" xfId="27692"/>
    <cellStyle name="Style 16 2 3" xfId="62504"/>
    <cellStyle name="Style 16 2 4" xfId="62505"/>
    <cellStyle name="Style 16 3" xfId="27693"/>
    <cellStyle name="Style 16 4" xfId="62506"/>
    <cellStyle name="Style 16 5" xfId="62507"/>
    <cellStyle name="Style 16 6" xfId="62508"/>
    <cellStyle name="style 160" xfId="62509"/>
    <cellStyle name="style 161" xfId="62510"/>
    <cellStyle name="style 162" xfId="62511"/>
    <cellStyle name="style 163" xfId="62512"/>
    <cellStyle name="style 164" xfId="62513"/>
    <cellStyle name="style 165" xfId="62514"/>
    <cellStyle name="style 166" xfId="62515"/>
    <cellStyle name="style 167" xfId="62516"/>
    <cellStyle name="style 168" xfId="62517"/>
    <cellStyle name="style 169" xfId="62518"/>
    <cellStyle name="Style 17" xfId="4807"/>
    <cellStyle name="Style 17 2" xfId="4808"/>
    <cellStyle name="Style 17 2 2" xfId="27694"/>
    <cellStyle name="Style 17 2 3" xfId="62519"/>
    <cellStyle name="Style 17 2 4" xfId="62520"/>
    <cellStyle name="Style 17 3" xfId="27695"/>
    <cellStyle name="Style 17 4" xfId="62521"/>
    <cellStyle name="Style 17 5" xfId="62522"/>
    <cellStyle name="Style 17 6" xfId="62523"/>
    <cellStyle name="style 170" xfId="62524"/>
    <cellStyle name="style 171" xfId="62525"/>
    <cellStyle name="style 172" xfId="62526"/>
    <cellStyle name="style 173" xfId="62527"/>
    <cellStyle name="style 174" xfId="62528"/>
    <cellStyle name="style 175" xfId="62529"/>
    <cellStyle name="style 176" xfId="62530"/>
    <cellStyle name="Style 18" xfId="4809"/>
    <cellStyle name="Style 18 2" xfId="4810"/>
    <cellStyle name="Style 18 2 2" xfId="27696"/>
    <cellStyle name="Style 18 2 3" xfId="62531"/>
    <cellStyle name="Style 18 2 4" xfId="62532"/>
    <cellStyle name="Style 18 3" xfId="27697"/>
    <cellStyle name="Style 18 4" xfId="62533"/>
    <cellStyle name="Style 18 5" xfId="62534"/>
    <cellStyle name="Style 18 6" xfId="62535"/>
    <cellStyle name="Style 19" xfId="4811"/>
    <cellStyle name="Style 19 2" xfId="4812"/>
    <cellStyle name="Style 19 2 2" xfId="27698"/>
    <cellStyle name="Style 19 2 3" xfId="62536"/>
    <cellStyle name="Style 19 2 4" xfId="62537"/>
    <cellStyle name="Style 19 3" xfId="27699"/>
    <cellStyle name="Style 19 4" xfId="62538"/>
    <cellStyle name="Style 19 5" xfId="62539"/>
    <cellStyle name="Style 19 6" xfId="62540"/>
    <cellStyle name="Style 2" xfId="4813"/>
    <cellStyle name="Style 2 2" xfId="4814"/>
    <cellStyle name="Style 2 2 2" xfId="27700"/>
    <cellStyle name="Style 2 2 3" xfId="62541"/>
    <cellStyle name="Style 2 2 4" xfId="62542"/>
    <cellStyle name="Style 2 3" xfId="27701"/>
    <cellStyle name="Style 2 4" xfId="62543"/>
    <cellStyle name="Style 2 5" xfId="62544"/>
    <cellStyle name="Style 2 6" xfId="62545"/>
    <cellStyle name="Style 20" xfId="4815"/>
    <cellStyle name="Style 20 2" xfId="4816"/>
    <cellStyle name="Style 20 2 2" xfId="27702"/>
    <cellStyle name="Style 20 2 3" xfId="62546"/>
    <cellStyle name="Style 20 2 4" xfId="62547"/>
    <cellStyle name="Style 20 3" xfId="27703"/>
    <cellStyle name="Style 20 4" xfId="62548"/>
    <cellStyle name="Style 20 5" xfId="62549"/>
    <cellStyle name="Style 20 6" xfId="62550"/>
    <cellStyle name="Style 21" xfId="4817"/>
    <cellStyle name="Style 21 2" xfId="4818"/>
    <cellStyle name="Style 21 2 2" xfId="27704"/>
    <cellStyle name="Style 21 2 3" xfId="62551"/>
    <cellStyle name="Style 21 2 4" xfId="62552"/>
    <cellStyle name="Style 21 3" xfId="27705"/>
    <cellStyle name="Style 21 4" xfId="62553"/>
    <cellStyle name="Style 21 5" xfId="62554"/>
    <cellStyle name="Style 21 6" xfId="62555"/>
    <cellStyle name="Style 22" xfId="4819"/>
    <cellStyle name="Style 22 2" xfId="4820"/>
    <cellStyle name="Style 22 2 2" xfId="27706"/>
    <cellStyle name="Style 22 2 3" xfId="62556"/>
    <cellStyle name="Style 22 2 4" xfId="62557"/>
    <cellStyle name="Style 22 3" xfId="27707"/>
    <cellStyle name="Style 22 4" xfId="62558"/>
    <cellStyle name="Style 22 5" xfId="62559"/>
    <cellStyle name="Style 22 6" xfId="62560"/>
    <cellStyle name="Style 23" xfId="4821"/>
    <cellStyle name="Style 23 2" xfId="4822"/>
    <cellStyle name="Style 23 2 2" xfId="27708"/>
    <cellStyle name="Style 23 2 3" xfId="62561"/>
    <cellStyle name="Style 23 2 4" xfId="62562"/>
    <cellStyle name="Style 23 3" xfId="27709"/>
    <cellStyle name="Style 23 4" xfId="62563"/>
    <cellStyle name="Style 23 5" xfId="62564"/>
    <cellStyle name="Style 23 6" xfId="62565"/>
    <cellStyle name="Style 24" xfId="4823"/>
    <cellStyle name="Style 24 2" xfId="4824"/>
    <cellStyle name="Style 24 2 2" xfId="27710"/>
    <cellStyle name="Style 24 2 3" xfId="62566"/>
    <cellStyle name="Style 24 2 4" xfId="62567"/>
    <cellStyle name="Style 24 3" xfId="27711"/>
    <cellStyle name="Style 24 4" xfId="62568"/>
    <cellStyle name="Style 24 5" xfId="62569"/>
    <cellStyle name="Style 24 6" xfId="62570"/>
    <cellStyle name="Style 25" xfId="4825"/>
    <cellStyle name="Style 25 2" xfId="4826"/>
    <cellStyle name="Style 25 2 2" xfId="27712"/>
    <cellStyle name="Style 25 2 3" xfId="62571"/>
    <cellStyle name="Style 25 2 4" xfId="62572"/>
    <cellStyle name="Style 25 3" xfId="27713"/>
    <cellStyle name="Style 25 4" xfId="62573"/>
    <cellStyle name="Style 25 5" xfId="62574"/>
    <cellStyle name="Style 25 6" xfId="62575"/>
    <cellStyle name="Style 26" xfId="4827"/>
    <cellStyle name="Style 26 2" xfId="4828"/>
    <cellStyle name="Style 26 2 2" xfId="27714"/>
    <cellStyle name="Style 26 2 3" xfId="62576"/>
    <cellStyle name="Style 26 2 4" xfId="62577"/>
    <cellStyle name="Style 26 3" xfId="27715"/>
    <cellStyle name="Style 26 4" xfId="62578"/>
    <cellStyle name="Style 26 5" xfId="62579"/>
    <cellStyle name="Style 26 6" xfId="62580"/>
    <cellStyle name="Style 27" xfId="4829"/>
    <cellStyle name="Style 27 2" xfId="4830"/>
    <cellStyle name="Style 27 2 2" xfId="27716"/>
    <cellStyle name="Style 27 2 3" xfId="62581"/>
    <cellStyle name="Style 27 2 4" xfId="62582"/>
    <cellStyle name="Style 27 3" xfId="27717"/>
    <cellStyle name="Style 27 4" xfId="62583"/>
    <cellStyle name="Style 27 5" xfId="62584"/>
    <cellStyle name="Style 27 6" xfId="62585"/>
    <cellStyle name="Style 28" xfId="4831"/>
    <cellStyle name="Style 28 2" xfId="4832"/>
    <cellStyle name="Style 28 2 2" xfId="27718"/>
    <cellStyle name="Style 28 2 3" xfId="62586"/>
    <cellStyle name="Style 28 2 4" xfId="62587"/>
    <cellStyle name="Style 28 3" xfId="27719"/>
    <cellStyle name="Style 28 4" xfId="62588"/>
    <cellStyle name="Style 28 5" xfId="62589"/>
    <cellStyle name="Style 28 6" xfId="62590"/>
    <cellStyle name="Style 29" xfId="4833"/>
    <cellStyle name="Style 29 2" xfId="4834"/>
    <cellStyle name="Style 29 2 2" xfId="27720"/>
    <cellStyle name="Style 29 2 3" xfId="62591"/>
    <cellStyle name="Style 29 2 4" xfId="62592"/>
    <cellStyle name="Style 29 3" xfId="27721"/>
    <cellStyle name="Style 29 4" xfId="62593"/>
    <cellStyle name="Style 29 5" xfId="62594"/>
    <cellStyle name="Style 29 6" xfId="62595"/>
    <cellStyle name="Style 3" xfId="4835"/>
    <cellStyle name="Style 3 2" xfId="4836"/>
    <cellStyle name="Style 3 2 2" xfId="27722"/>
    <cellStyle name="Style 3 2 3" xfId="62596"/>
    <cellStyle name="Style 3 2 4" xfId="62597"/>
    <cellStyle name="Style 3 3" xfId="27723"/>
    <cellStyle name="Style 3 4" xfId="62598"/>
    <cellStyle name="Style 3 5" xfId="62599"/>
    <cellStyle name="Style 3 6" xfId="62600"/>
    <cellStyle name="Style 30" xfId="4837"/>
    <cellStyle name="Style 30 2" xfId="4838"/>
    <cellStyle name="Style 30 2 2" xfId="27724"/>
    <cellStyle name="Style 30 2 3" xfId="62601"/>
    <cellStyle name="Style 30 2 4" xfId="62602"/>
    <cellStyle name="Style 30 3" xfId="27725"/>
    <cellStyle name="Style 30 4" xfId="62603"/>
    <cellStyle name="Style 30 5" xfId="62604"/>
    <cellStyle name="Style 30 6" xfId="62605"/>
    <cellStyle name="Style 31" xfId="4839"/>
    <cellStyle name="Style 31 2" xfId="4840"/>
    <cellStyle name="Style 31 2 2" xfId="27726"/>
    <cellStyle name="Style 31 2 3" xfId="62606"/>
    <cellStyle name="Style 31 2 4" xfId="62607"/>
    <cellStyle name="Style 31 3" xfId="27727"/>
    <cellStyle name="Style 31 4" xfId="62608"/>
    <cellStyle name="Style 31 5" xfId="62609"/>
    <cellStyle name="Style 31 6" xfId="62610"/>
    <cellStyle name="Style 32" xfId="4841"/>
    <cellStyle name="Style 32 2" xfId="4842"/>
    <cellStyle name="Style 32 2 2" xfId="27728"/>
    <cellStyle name="Style 32 2 3" xfId="62611"/>
    <cellStyle name="Style 32 2 4" xfId="62612"/>
    <cellStyle name="Style 32 3" xfId="27729"/>
    <cellStyle name="Style 32 4" xfId="62613"/>
    <cellStyle name="Style 32 5" xfId="62614"/>
    <cellStyle name="Style 32 6" xfId="62615"/>
    <cellStyle name="Style 33" xfId="4843"/>
    <cellStyle name="Style 33 2" xfId="4844"/>
    <cellStyle name="Style 33 2 2" xfId="27730"/>
    <cellStyle name="Style 33 2 3" xfId="62616"/>
    <cellStyle name="Style 33 2 4" xfId="62617"/>
    <cellStyle name="Style 33 3" xfId="27731"/>
    <cellStyle name="Style 33 4" xfId="62618"/>
    <cellStyle name="Style 33 5" xfId="62619"/>
    <cellStyle name="Style 33 6" xfId="62620"/>
    <cellStyle name="Style 34" xfId="4845"/>
    <cellStyle name="Style 34 2" xfId="4846"/>
    <cellStyle name="Style 34 2 2" xfId="27732"/>
    <cellStyle name="Style 34 2 3" xfId="62621"/>
    <cellStyle name="Style 34 2 4" xfId="62622"/>
    <cellStyle name="Style 34 3" xfId="27733"/>
    <cellStyle name="Style 34 4" xfId="62623"/>
    <cellStyle name="Style 34 5" xfId="62624"/>
    <cellStyle name="Style 34 6" xfId="62625"/>
    <cellStyle name="Style 35" xfId="4847"/>
    <cellStyle name="Style 35 2" xfId="4848"/>
    <cellStyle name="Style 35 2 2" xfId="27734"/>
    <cellStyle name="Style 35 2 3" xfId="62626"/>
    <cellStyle name="Style 35 2 4" xfId="62627"/>
    <cellStyle name="Style 35 3" xfId="27735"/>
    <cellStyle name="Style 35 4" xfId="62628"/>
    <cellStyle name="Style 35 5" xfId="62629"/>
    <cellStyle name="Style 35 6" xfId="62630"/>
    <cellStyle name="Style 36" xfId="4849"/>
    <cellStyle name="Style 36 2" xfId="27736"/>
    <cellStyle name="Style 36 3" xfId="27737"/>
    <cellStyle name="Style 36 4" xfId="62631"/>
    <cellStyle name="Style 36 5" xfId="62632"/>
    <cellStyle name="Style 37" xfId="4850"/>
    <cellStyle name="Style 37 2" xfId="4851"/>
    <cellStyle name="Style 37 2 2" xfId="27738"/>
    <cellStyle name="Style 37 2 3" xfId="62633"/>
    <cellStyle name="Style 37 2 4" xfId="62634"/>
    <cellStyle name="Style 37 3" xfId="27739"/>
    <cellStyle name="Style 37 4" xfId="62635"/>
    <cellStyle name="Style 37 5" xfId="62636"/>
    <cellStyle name="Style 38" xfId="4852"/>
    <cellStyle name="Style 38 2" xfId="4853"/>
    <cellStyle name="Style 38 2 2" xfId="27740"/>
    <cellStyle name="Style 38 2 3" xfId="62637"/>
    <cellStyle name="Style 38 2 4" xfId="62638"/>
    <cellStyle name="Style 38 3" xfId="27741"/>
    <cellStyle name="Style 38 4" xfId="62639"/>
    <cellStyle name="Style 38 5" xfId="62640"/>
    <cellStyle name="Style 39" xfId="4854"/>
    <cellStyle name="Style 39 2" xfId="4855"/>
    <cellStyle name="Style 39 2 2" xfId="27742"/>
    <cellStyle name="Style 39 2 3" xfId="62641"/>
    <cellStyle name="Style 39 2 4" xfId="62642"/>
    <cellStyle name="Style 39 3" xfId="27743"/>
    <cellStyle name="Style 39 4" xfId="62643"/>
    <cellStyle name="Style 39 5" xfId="62644"/>
    <cellStyle name="Style 4" xfId="4856"/>
    <cellStyle name="Style 4 2" xfId="4857"/>
    <cellStyle name="Style 4 2 2" xfId="27744"/>
    <cellStyle name="Style 4 2 3" xfId="62645"/>
    <cellStyle name="Style 4 2 4" xfId="62646"/>
    <cellStyle name="Style 4 3" xfId="27745"/>
    <cellStyle name="Style 4 4" xfId="62647"/>
    <cellStyle name="Style 4 5" xfId="62648"/>
    <cellStyle name="Style 4 6" xfId="62649"/>
    <cellStyle name="Style 40" xfId="4858"/>
    <cellStyle name="Style 40 2" xfId="4859"/>
    <cellStyle name="Style 40 2 2" xfId="27746"/>
    <cellStyle name="Style 40 2 3" xfId="62650"/>
    <cellStyle name="Style 40 2 4" xfId="62651"/>
    <cellStyle name="Style 40 3" xfId="27747"/>
    <cellStyle name="Style 40 4" xfId="62652"/>
    <cellStyle name="Style 40 5" xfId="62653"/>
    <cellStyle name="Style 41" xfId="4860"/>
    <cellStyle name="Style 41 2" xfId="4861"/>
    <cellStyle name="Style 41 2 2" xfId="27748"/>
    <cellStyle name="Style 41 2 3" xfId="62654"/>
    <cellStyle name="Style 41 2 4" xfId="62655"/>
    <cellStyle name="Style 41 3" xfId="27749"/>
    <cellStyle name="Style 41 4" xfId="62656"/>
    <cellStyle name="Style 41 5" xfId="62657"/>
    <cellStyle name="Style 42" xfId="4862"/>
    <cellStyle name="Style 42 2" xfId="4863"/>
    <cellStyle name="Style 42 2 2" xfId="27750"/>
    <cellStyle name="Style 42 2 3" xfId="62658"/>
    <cellStyle name="Style 42 2 4" xfId="62659"/>
    <cellStyle name="Style 42 3" xfId="27751"/>
    <cellStyle name="Style 42 4" xfId="62660"/>
    <cellStyle name="Style 42 5" xfId="62661"/>
    <cellStyle name="Style 43" xfId="4864"/>
    <cellStyle name="Style 43 2" xfId="4865"/>
    <cellStyle name="Style 43 2 2" xfId="27752"/>
    <cellStyle name="Style 43 2 3" xfId="62662"/>
    <cellStyle name="Style 43 2 4" xfId="62663"/>
    <cellStyle name="Style 43 3" xfId="27753"/>
    <cellStyle name="Style 43 4" xfId="62664"/>
    <cellStyle name="Style 43 5" xfId="62665"/>
    <cellStyle name="Style 44" xfId="4866"/>
    <cellStyle name="Style 44 2" xfId="4867"/>
    <cellStyle name="Style 44 2 2" xfId="27754"/>
    <cellStyle name="Style 44 2 3" xfId="62666"/>
    <cellStyle name="Style 44 2 4" xfId="62667"/>
    <cellStyle name="Style 44 3" xfId="27755"/>
    <cellStyle name="Style 44 4" xfId="62668"/>
    <cellStyle name="Style 44 5" xfId="62669"/>
    <cellStyle name="Style 45" xfId="4868"/>
    <cellStyle name="Style 45 2" xfId="4869"/>
    <cellStyle name="Style 45 2 2" xfId="27756"/>
    <cellStyle name="Style 45 2 3" xfId="62670"/>
    <cellStyle name="Style 45 2 4" xfId="62671"/>
    <cellStyle name="Style 45 3" xfId="27757"/>
    <cellStyle name="Style 45 4" xfId="62672"/>
    <cellStyle name="Style 45 5" xfId="62673"/>
    <cellStyle name="Style 46" xfId="4870"/>
    <cellStyle name="Style 46 2" xfId="4871"/>
    <cellStyle name="Style 46 2 2" xfId="27758"/>
    <cellStyle name="Style 46 2 3" xfId="62674"/>
    <cellStyle name="Style 46 2 4" xfId="62675"/>
    <cellStyle name="Style 46 3" xfId="27759"/>
    <cellStyle name="Style 46 4" xfId="62676"/>
    <cellStyle name="Style 46 5" xfId="62677"/>
    <cellStyle name="Style 47" xfId="4872"/>
    <cellStyle name="Style 47 2" xfId="4873"/>
    <cellStyle name="Style 47 2 2" xfId="27760"/>
    <cellStyle name="Style 47 2 3" xfId="62678"/>
    <cellStyle name="Style 47 2 4" xfId="62679"/>
    <cellStyle name="Style 47 3" xfId="27761"/>
    <cellStyle name="Style 47 4" xfId="62680"/>
    <cellStyle name="Style 47 5" xfId="62681"/>
    <cellStyle name="Style 48" xfId="4874"/>
    <cellStyle name="Style 48 2" xfId="4875"/>
    <cellStyle name="Style 48 2 2" xfId="27762"/>
    <cellStyle name="Style 48 2 3" xfId="62682"/>
    <cellStyle name="Style 48 2 4" xfId="62683"/>
    <cellStyle name="Style 48 3" xfId="27763"/>
    <cellStyle name="Style 48 4" xfId="62684"/>
    <cellStyle name="Style 48 5" xfId="62685"/>
    <cellStyle name="Style 49" xfId="4876"/>
    <cellStyle name="Style 49 2" xfId="4877"/>
    <cellStyle name="Style 49 2 2" xfId="27764"/>
    <cellStyle name="Style 49 2 3" xfId="62686"/>
    <cellStyle name="Style 49 2 4" xfId="62687"/>
    <cellStyle name="Style 49 3" xfId="27765"/>
    <cellStyle name="Style 49 4" xfId="62688"/>
    <cellStyle name="Style 49 5" xfId="62689"/>
    <cellStyle name="Style 5" xfId="4878"/>
    <cellStyle name="Style 5 2" xfId="27766"/>
    <cellStyle name="Style 5 3" xfId="27767"/>
    <cellStyle name="Style 5 4" xfId="62690"/>
    <cellStyle name="Style 5 5" xfId="62691"/>
    <cellStyle name="Style 5 6" xfId="62692"/>
    <cellStyle name="Style 50" xfId="4879"/>
    <cellStyle name="Style 50 2" xfId="4880"/>
    <cellStyle name="Style 50 2 2" xfId="27768"/>
    <cellStyle name="Style 50 2 3" xfId="62693"/>
    <cellStyle name="Style 50 2 4" xfId="62694"/>
    <cellStyle name="Style 50 3" xfId="27769"/>
    <cellStyle name="Style 50 4" xfId="62695"/>
    <cellStyle name="Style 50 5" xfId="62696"/>
    <cellStyle name="Style 51" xfId="4881"/>
    <cellStyle name="Style 51 2" xfId="4882"/>
    <cellStyle name="Style 51 2 2" xfId="27770"/>
    <cellStyle name="Style 51 2 3" xfId="62697"/>
    <cellStyle name="Style 51 2 4" xfId="62698"/>
    <cellStyle name="Style 51 3" xfId="27771"/>
    <cellStyle name="Style 51 4" xfId="62699"/>
    <cellStyle name="Style 51 5" xfId="62700"/>
    <cellStyle name="Style 52" xfId="4883"/>
    <cellStyle name="Style 52 2" xfId="4884"/>
    <cellStyle name="Style 52 2 2" xfId="27772"/>
    <cellStyle name="Style 52 2 3" xfId="62701"/>
    <cellStyle name="Style 52 2 4" xfId="62702"/>
    <cellStyle name="Style 52 3" xfId="27773"/>
    <cellStyle name="Style 52 4" xfId="62703"/>
    <cellStyle name="Style 52 5" xfId="62704"/>
    <cellStyle name="Style 53" xfId="4885"/>
    <cellStyle name="Style 53 2" xfId="4886"/>
    <cellStyle name="Style 53 2 2" xfId="27774"/>
    <cellStyle name="Style 53 2 3" xfId="62705"/>
    <cellStyle name="Style 53 2 4" xfId="62706"/>
    <cellStyle name="Style 53 3" xfId="27775"/>
    <cellStyle name="Style 53 4" xfId="62707"/>
    <cellStyle name="Style 53 5" xfId="62708"/>
    <cellStyle name="Style 54" xfId="4887"/>
    <cellStyle name="Style 54 2" xfId="4888"/>
    <cellStyle name="Style 54 2 2" xfId="27776"/>
    <cellStyle name="Style 54 2 3" xfId="62709"/>
    <cellStyle name="Style 54 2 4" xfId="62710"/>
    <cellStyle name="Style 54 3" xfId="27777"/>
    <cellStyle name="Style 54 4" xfId="62711"/>
    <cellStyle name="Style 54 5" xfId="62712"/>
    <cellStyle name="Style 55" xfId="4889"/>
    <cellStyle name="Style 55 2" xfId="4890"/>
    <cellStyle name="Style 55 2 2" xfId="27778"/>
    <cellStyle name="Style 55 2 3" xfId="62713"/>
    <cellStyle name="Style 55 2 4" xfId="62714"/>
    <cellStyle name="Style 55 3" xfId="27779"/>
    <cellStyle name="Style 55 4" xfId="62715"/>
    <cellStyle name="Style 55 5" xfId="62716"/>
    <cellStyle name="Style 56" xfId="4891"/>
    <cellStyle name="Style 56 2" xfId="27780"/>
    <cellStyle name="Style 56 3" xfId="27781"/>
    <cellStyle name="Style 56 4" xfId="62717"/>
    <cellStyle name="Style 56 5" xfId="62718"/>
    <cellStyle name="Style 57" xfId="4892"/>
    <cellStyle name="Style 57 2" xfId="27782"/>
    <cellStyle name="Style 57 3" xfId="27783"/>
    <cellStyle name="Style 57 4" xfId="62719"/>
    <cellStyle name="Style 57 5" xfId="62720"/>
    <cellStyle name="Style 58" xfId="4893"/>
    <cellStyle name="Style 58 2" xfId="27784"/>
    <cellStyle name="Style 58 3" xfId="27785"/>
    <cellStyle name="Style 58 4" xfId="62721"/>
    <cellStyle name="Style 58 5" xfId="62722"/>
    <cellStyle name="Style 59" xfId="4894"/>
    <cellStyle name="Style 59 2" xfId="27786"/>
    <cellStyle name="Style 59 3" xfId="27787"/>
    <cellStyle name="Style 59 4" xfId="62723"/>
    <cellStyle name="Style 59 5" xfId="62724"/>
    <cellStyle name="Style 6" xfId="4895"/>
    <cellStyle name="Style 6 2" xfId="4896"/>
    <cellStyle name="Style 6 2 2" xfId="27788"/>
    <cellStyle name="Style 6 2 3" xfId="62725"/>
    <cellStyle name="Style 6 2 4" xfId="62726"/>
    <cellStyle name="Style 6 3" xfId="27789"/>
    <cellStyle name="Style 6 4" xfId="62727"/>
    <cellStyle name="Style 6 5" xfId="62728"/>
    <cellStyle name="Style 6 6" xfId="62729"/>
    <cellStyle name="Style 60" xfId="4897"/>
    <cellStyle name="Style 60 2" xfId="27790"/>
    <cellStyle name="Style 60 3" xfId="27791"/>
    <cellStyle name="Style 60 4" xfId="62730"/>
    <cellStyle name="Style 60 5" xfId="62731"/>
    <cellStyle name="Style 61" xfId="4898"/>
    <cellStyle name="Style 61 2" xfId="27792"/>
    <cellStyle name="Style 61 3" xfId="27793"/>
    <cellStyle name="Style 61 4" xfId="62732"/>
    <cellStyle name="Style 61 5" xfId="62733"/>
    <cellStyle name="Style 62" xfId="4899"/>
    <cellStyle name="Style 62 2" xfId="27794"/>
    <cellStyle name="Style 62 3" xfId="27795"/>
    <cellStyle name="Style 62 4" xfId="62734"/>
    <cellStyle name="Style 62 5" xfId="62735"/>
    <cellStyle name="Style 63" xfId="4900"/>
    <cellStyle name="Style 63 2" xfId="27796"/>
    <cellStyle name="Style 63 3" xfId="27797"/>
    <cellStyle name="Style 63 4" xfId="62736"/>
    <cellStyle name="Style 63 5" xfId="62737"/>
    <cellStyle name="Style 64" xfId="4901"/>
    <cellStyle name="Style 64 2" xfId="27798"/>
    <cellStyle name="Style 64 3" xfId="27799"/>
    <cellStyle name="Style 64 4" xfId="62738"/>
    <cellStyle name="Style 64 5" xfId="62739"/>
    <cellStyle name="Style 65" xfId="4902"/>
    <cellStyle name="Style 65 2" xfId="27800"/>
    <cellStyle name="Style 65 3" xfId="27801"/>
    <cellStyle name="Style 65 4" xfId="62740"/>
    <cellStyle name="Style 65 5" xfId="62741"/>
    <cellStyle name="Style 66" xfId="4903"/>
    <cellStyle name="Style 66 2" xfId="27802"/>
    <cellStyle name="Style 66 3" xfId="27803"/>
    <cellStyle name="Style 66 4" xfId="62742"/>
    <cellStyle name="Style 66 5" xfId="62743"/>
    <cellStyle name="Style 67" xfId="4904"/>
    <cellStyle name="Style 67 2" xfId="27804"/>
    <cellStyle name="Style 67 3" xfId="27805"/>
    <cellStyle name="Style 67 4" xfId="62744"/>
    <cellStyle name="Style 67 5" xfId="62745"/>
    <cellStyle name="Style 68" xfId="4905"/>
    <cellStyle name="Style 68 2" xfId="27806"/>
    <cellStyle name="Style 68 3" xfId="27807"/>
    <cellStyle name="Style 68 4" xfId="62746"/>
    <cellStyle name="Style 68 5" xfId="62747"/>
    <cellStyle name="Style 69" xfId="4906"/>
    <cellStyle name="Style 69 2" xfId="27808"/>
    <cellStyle name="Style 69 3" xfId="27809"/>
    <cellStyle name="Style 69 4" xfId="62748"/>
    <cellStyle name="Style 69 5" xfId="62749"/>
    <cellStyle name="Style 7" xfId="4907"/>
    <cellStyle name="Style 7 2" xfId="4908"/>
    <cellStyle name="Style 7 2 2" xfId="27810"/>
    <cellStyle name="Style 7 2 3" xfId="62750"/>
    <cellStyle name="Style 7 2 4" xfId="62751"/>
    <cellStyle name="Style 7 3" xfId="27811"/>
    <cellStyle name="Style 7 4" xfId="62752"/>
    <cellStyle name="Style 7 5" xfId="62753"/>
    <cellStyle name="Style 7 6" xfId="62754"/>
    <cellStyle name="Style 70" xfId="4909"/>
    <cellStyle name="Style 70 2" xfId="27812"/>
    <cellStyle name="Style 70 3" xfId="27813"/>
    <cellStyle name="Style 70 4" xfId="62755"/>
    <cellStyle name="Style 70 5" xfId="62756"/>
    <cellStyle name="Style 71" xfId="4910"/>
    <cellStyle name="Style 71 2" xfId="27814"/>
    <cellStyle name="Style 71 3" xfId="27815"/>
    <cellStyle name="Style 71 4" xfId="62757"/>
    <cellStyle name="Style 71 5" xfId="62758"/>
    <cellStyle name="Style 72" xfId="4911"/>
    <cellStyle name="Style 72 2" xfId="27816"/>
    <cellStyle name="Style 72 3" xfId="27817"/>
    <cellStyle name="Style 72 4" xfId="62759"/>
    <cellStyle name="Style 72 5" xfId="62760"/>
    <cellStyle name="Style 73" xfId="4912"/>
    <cellStyle name="Style 73 2" xfId="27818"/>
    <cellStyle name="Style 73 3" xfId="27819"/>
    <cellStyle name="Style 73 4" xfId="62761"/>
    <cellStyle name="Style 73 5" xfId="62762"/>
    <cellStyle name="Style 74" xfId="4913"/>
    <cellStyle name="Style 74 2" xfId="27820"/>
    <cellStyle name="Style 74 3" xfId="27821"/>
    <cellStyle name="Style 74 4" xfId="62763"/>
    <cellStyle name="Style 74 5" xfId="62764"/>
    <cellStyle name="Style 75" xfId="4914"/>
    <cellStyle name="Style 75 10" xfId="62765"/>
    <cellStyle name="Style 75 11" xfId="62766"/>
    <cellStyle name="Style 75 2" xfId="27822"/>
    <cellStyle name="Style 75 3" xfId="62767"/>
    <cellStyle name="Style 75 4" xfId="62768"/>
    <cellStyle name="Style 75 5" xfId="62769"/>
    <cellStyle name="Style 75 6" xfId="62770"/>
    <cellStyle name="Style 75 7" xfId="62771"/>
    <cellStyle name="Style 75 8" xfId="62772"/>
    <cellStyle name="Style 75 9" xfId="62773"/>
    <cellStyle name="Style 76" xfId="4915"/>
    <cellStyle name="Style 76 10" xfId="62774"/>
    <cellStyle name="Style 76 11" xfId="62775"/>
    <cellStyle name="Style 76 2" xfId="27823"/>
    <cellStyle name="Style 76 3" xfId="62776"/>
    <cellStyle name="Style 76 4" xfId="62777"/>
    <cellStyle name="Style 76 5" xfId="62778"/>
    <cellStyle name="Style 76 6" xfId="62779"/>
    <cellStyle name="Style 76 7" xfId="62780"/>
    <cellStyle name="Style 76 8" xfId="62781"/>
    <cellStyle name="Style 76 9" xfId="62782"/>
    <cellStyle name="Style 77" xfId="4916"/>
    <cellStyle name="Style 77 10" xfId="62783"/>
    <cellStyle name="Style 77 11" xfId="62784"/>
    <cellStyle name="Style 77 2" xfId="27824"/>
    <cellStyle name="Style 77 3" xfId="62785"/>
    <cellStyle name="Style 77 4" xfId="62786"/>
    <cellStyle name="Style 77 5" xfId="62787"/>
    <cellStyle name="Style 77 6" xfId="62788"/>
    <cellStyle name="Style 77 7" xfId="62789"/>
    <cellStyle name="Style 77 8" xfId="62790"/>
    <cellStyle name="Style 77 9" xfId="62791"/>
    <cellStyle name="Style 78" xfId="4917"/>
    <cellStyle name="Style 78 2" xfId="27825"/>
    <cellStyle name="Style 78 3" xfId="62792"/>
    <cellStyle name="Style 79" xfId="4918"/>
    <cellStyle name="Style 79 2" xfId="27826"/>
    <cellStyle name="Style 79 3" xfId="62793"/>
    <cellStyle name="Style 8" xfId="4919"/>
    <cellStyle name="Style 8 2" xfId="4920"/>
    <cellStyle name="Style 8 2 2" xfId="27827"/>
    <cellStyle name="Style 8 2 3" xfId="62794"/>
    <cellStyle name="Style 8 2 4" xfId="62795"/>
    <cellStyle name="Style 8 3" xfId="27828"/>
    <cellStyle name="Style 8 4" xfId="62796"/>
    <cellStyle name="Style 8 5" xfId="62797"/>
    <cellStyle name="Style 8 6" xfId="62798"/>
    <cellStyle name="Style 80" xfId="4921"/>
    <cellStyle name="Style 80 2" xfId="27829"/>
    <cellStyle name="Style 80 3" xfId="62799"/>
    <cellStyle name="Style 81" xfId="4922"/>
    <cellStyle name="Style 81 2" xfId="27830"/>
    <cellStyle name="Style 81 3" xfId="62800"/>
    <cellStyle name="Style 82" xfId="4923"/>
    <cellStyle name="Style 82 2" xfId="27831"/>
    <cellStyle name="Style 82 3" xfId="62801"/>
    <cellStyle name="Style 83" xfId="4924"/>
    <cellStyle name="Style 83 2" xfId="27832"/>
    <cellStyle name="Style 83 3" xfId="62802"/>
    <cellStyle name="Style 84" xfId="4925"/>
    <cellStyle name="Style 84 2" xfId="27833"/>
    <cellStyle name="Style 84 3" xfId="62803"/>
    <cellStyle name="Style 85" xfId="4926"/>
    <cellStyle name="Style 85 2" xfId="27834"/>
    <cellStyle name="Style 85 3" xfId="62804"/>
    <cellStyle name="Style 86" xfId="4927"/>
    <cellStyle name="Style 86 2" xfId="27835"/>
    <cellStyle name="Style 86 3" xfId="62805"/>
    <cellStyle name="Style 87" xfId="4928"/>
    <cellStyle name="Style 87 2" xfId="27836"/>
    <cellStyle name="Style 87 3" xfId="62806"/>
    <cellStyle name="Style 88" xfId="4929"/>
    <cellStyle name="Style 88 2" xfId="27837"/>
    <cellStyle name="Style 88 3" xfId="62807"/>
    <cellStyle name="Style 89" xfId="4930"/>
    <cellStyle name="Style 89 2" xfId="27838"/>
    <cellStyle name="Style 89 3" xfId="62808"/>
    <cellStyle name="Style 9" xfId="4931"/>
    <cellStyle name="Style 9 2" xfId="4932"/>
    <cellStyle name="Style 9 2 2" xfId="27839"/>
    <cellStyle name="Style 9 2 3" xfId="62809"/>
    <cellStyle name="Style 9 2 4" xfId="62810"/>
    <cellStyle name="Style 9 3" xfId="27840"/>
    <cellStyle name="Style 9 4" xfId="62811"/>
    <cellStyle name="Style 9 5" xfId="62812"/>
    <cellStyle name="Style 9 6" xfId="62813"/>
    <cellStyle name="Style 90" xfId="4933"/>
    <cellStyle name="Style 90 2" xfId="27841"/>
    <cellStyle name="Style 90 3" xfId="62814"/>
    <cellStyle name="Style 91" xfId="4934"/>
    <cellStyle name="Style 91 2" xfId="27842"/>
    <cellStyle name="Style 91 3" xfId="62815"/>
    <cellStyle name="Style 92" xfId="4935"/>
    <cellStyle name="Style 92 2" xfId="27843"/>
    <cellStyle name="Style 92 3" xfId="62816"/>
    <cellStyle name="Style 93" xfId="4936"/>
    <cellStyle name="Style 93 2" xfId="27844"/>
    <cellStyle name="Style 93 3" xfId="62817"/>
    <cellStyle name="Style 94" xfId="4937"/>
    <cellStyle name="Style 94 2" xfId="27845"/>
    <cellStyle name="Style 94 3" xfId="62818"/>
    <cellStyle name="Style 95" xfId="4938"/>
    <cellStyle name="Style 95 2" xfId="27846"/>
    <cellStyle name="Style 95 3" xfId="62819"/>
    <cellStyle name="Style 96" xfId="4939"/>
    <cellStyle name="Style 96 2" xfId="27847"/>
    <cellStyle name="Style 96 3" xfId="62820"/>
    <cellStyle name="Style 97" xfId="4940"/>
    <cellStyle name="Style 97 2" xfId="27848"/>
    <cellStyle name="Style 97 3" xfId="62821"/>
    <cellStyle name="Style 98" xfId="4941"/>
    <cellStyle name="Style 98 2" xfId="27849"/>
    <cellStyle name="Style 98 3" xfId="62822"/>
    <cellStyle name="Style 99" xfId="4942"/>
    <cellStyle name="Style 99 2" xfId="27850"/>
    <cellStyle name="Style 99 3" xfId="62823"/>
    <cellStyle name="Style Date" xfId="4943"/>
    <cellStyle name="Style Date 2" xfId="27851"/>
    <cellStyle name="Style Date 3" xfId="27852"/>
    <cellStyle name="Style Date 4" xfId="62824"/>
    <cellStyle name="Style Date 5" xfId="62825"/>
    <cellStyle name="Style Date 6" xfId="62826"/>
    <cellStyle name="style_1" xfId="4944"/>
    <cellStyle name="subhead" xfId="2348"/>
    <cellStyle name="subhead 2" xfId="4945"/>
    <cellStyle name="subhead 2 2" xfId="27853"/>
    <cellStyle name="subhead 2 3" xfId="62827"/>
    <cellStyle name="subhead 2 4" xfId="62828"/>
    <cellStyle name="subhead 3" xfId="27854"/>
    <cellStyle name="subhead 4" xfId="62829"/>
    <cellStyle name="subhead 5" xfId="62830"/>
    <cellStyle name="subhead 6" xfId="62831"/>
    <cellStyle name="Subtotal" xfId="4946"/>
    <cellStyle name="Subtotal 2" xfId="27855"/>
    <cellStyle name="Subtotal 3" xfId="27856"/>
    <cellStyle name="Subtotal 4" xfId="62832"/>
    <cellStyle name="Subtotal 5" xfId="62833"/>
    <cellStyle name="Subtotal 6" xfId="62834"/>
    <cellStyle name="symbol" xfId="4947"/>
    <cellStyle name="symbol 2" xfId="27857"/>
    <cellStyle name="symbol 3" xfId="27858"/>
    <cellStyle name="symbol 4" xfId="62835"/>
    <cellStyle name="symbol 5" xfId="62836"/>
    <cellStyle name="T" xfId="2349"/>
    <cellStyle name="T 2" xfId="4948"/>
    <cellStyle name="T 2 2" xfId="27859"/>
    <cellStyle name="T 2 2 2" xfId="27860"/>
    <cellStyle name="T 2 2 3" xfId="27861"/>
    <cellStyle name="T 2 2 4" xfId="27862"/>
    <cellStyle name="T 2 3" xfId="27863"/>
    <cellStyle name="T 2 4" xfId="27864"/>
    <cellStyle name="T 3" xfId="27865"/>
    <cellStyle name="T 3 2" xfId="27866"/>
    <cellStyle name="T 3 2 2" xfId="27867"/>
    <cellStyle name="T 3 2 3" xfId="27868"/>
    <cellStyle name="T 3 2 4" xfId="27869"/>
    <cellStyle name="T 3 2 5" xfId="27870"/>
    <cellStyle name="T 3 3" xfId="27871"/>
    <cellStyle name="T 3 4" xfId="27872"/>
    <cellStyle name="T 3 5" xfId="27873"/>
    <cellStyle name="T 4" xfId="27874"/>
    <cellStyle name="T 4 2" xfId="27875"/>
    <cellStyle name="T 4 3" xfId="27876"/>
    <cellStyle name="T 4 4" xfId="27877"/>
    <cellStyle name="T 4 5" xfId="27878"/>
    <cellStyle name="T 5" xfId="27879"/>
    <cellStyle name="T 5 2" xfId="27880"/>
    <cellStyle name="T 6" xfId="27881"/>
    <cellStyle name="T_15_10_2013 BC nhu cau von doi ung ODA (2014-2016) ngay 15102013 Sua" xfId="4949"/>
    <cellStyle name="T_15_10_2013 BC nhu cau von doi ung ODA (2014-2016) ngay 15102013 Sua 2" xfId="27882"/>
    <cellStyle name="T_15_10_2013 BC nhu cau von doi ung ODA (2014-2016) ngay 15102013 Sua 2 2" xfId="27883"/>
    <cellStyle name="T_15_10_2013 BC nhu cau von doi ung ODA (2014-2016) ngay 15102013 Sua 2 3" xfId="27884"/>
    <cellStyle name="T_15_10_2013 BC nhu cau von doi ung ODA (2014-2016) ngay 15102013 Sua 2 4" xfId="27885"/>
    <cellStyle name="T_15_10_2013 BC nhu cau von doi ung ODA (2014-2016) ngay 15102013 Sua 3" xfId="27886"/>
    <cellStyle name="T_15_10_2013 BC nhu cau von doi ung ODA (2014-2016) ngay 15102013 Sua 4" xfId="27887"/>
    <cellStyle name="T_bao cao" xfId="4950"/>
    <cellStyle name="T_bao cao 2" xfId="4951"/>
    <cellStyle name="T_bao cao 2 2" xfId="27888"/>
    <cellStyle name="T_bao cao 2 2 2" xfId="27889"/>
    <cellStyle name="T_bao cao 2 2 3" xfId="27890"/>
    <cellStyle name="T_bao cao 2 2 4" xfId="27891"/>
    <cellStyle name="T_bao cao 2 3" xfId="27892"/>
    <cellStyle name="T_bao cao 2 4" xfId="27893"/>
    <cellStyle name="T_bao cao 3" xfId="27894"/>
    <cellStyle name="T_bao cao 3 2" xfId="27895"/>
    <cellStyle name="T_bao cao 3 3" xfId="27896"/>
    <cellStyle name="T_bao cao 3 4" xfId="27897"/>
    <cellStyle name="T_bao cao 4" xfId="27898"/>
    <cellStyle name="T_bao cao 5" xfId="27899"/>
    <cellStyle name="T_bao cao 6" xfId="62837"/>
    <cellStyle name="T_bao cao phan bo KHDT 2011(final)" xfId="4952"/>
    <cellStyle name="T_bao cao phan bo KHDT 2011(final) 2" xfId="27900"/>
    <cellStyle name="T_bao cao phan bo KHDT 2011(final) 2 2" xfId="27901"/>
    <cellStyle name="T_bao cao phan bo KHDT 2011(final) 2 3" xfId="27902"/>
    <cellStyle name="T_bao cao phan bo KHDT 2011(final) 2 4" xfId="27903"/>
    <cellStyle name="T_bao cao phan bo KHDT 2011(final) 3" xfId="27904"/>
    <cellStyle name="T_bao cao phan bo KHDT 2011(final) 4" xfId="27905"/>
    <cellStyle name="T_Bao cao so lieu kiem toan nam 2007 sua" xfId="4953"/>
    <cellStyle name="T_Bao cao so lieu kiem toan nam 2007 sua 2" xfId="4954"/>
    <cellStyle name="T_Bao cao so lieu kiem toan nam 2007 sua 2 2" xfId="27906"/>
    <cellStyle name="T_Bao cao so lieu kiem toan nam 2007 sua 2 2 2" xfId="27907"/>
    <cellStyle name="T_Bao cao so lieu kiem toan nam 2007 sua 2 2 3" xfId="27908"/>
    <cellStyle name="T_Bao cao so lieu kiem toan nam 2007 sua 2 2 4" xfId="27909"/>
    <cellStyle name="T_Bao cao so lieu kiem toan nam 2007 sua 2 3" xfId="27910"/>
    <cellStyle name="T_Bao cao so lieu kiem toan nam 2007 sua 2 4" xfId="27911"/>
    <cellStyle name="T_Bao cao so lieu kiem toan nam 2007 sua 2 5" xfId="62838"/>
    <cellStyle name="T_Bao cao so lieu kiem toan nam 2007 sua 3" xfId="27912"/>
    <cellStyle name="T_Bao cao so lieu kiem toan nam 2007 sua 3 2" xfId="27913"/>
    <cellStyle name="T_Bao cao so lieu kiem toan nam 2007 sua 3 3" xfId="27914"/>
    <cellStyle name="T_Bao cao so lieu kiem toan nam 2007 sua 3 4" xfId="27915"/>
    <cellStyle name="T_Bao cao so lieu kiem toan nam 2007 sua 4" xfId="27916"/>
    <cellStyle name="T_Bao cao so lieu kiem toan nam 2007 sua 4 2" xfId="62839"/>
    <cellStyle name="T_Bao cao so lieu kiem toan nam 2007 sua 5" xfId="27917"/>
    <cellStyle name="T_Bao cao so lieu kiem toan nam 2007 sua 6" xfId="62840"/>
    <cellStyle name="T_Bao cao so lieu kiem toan nam 2007 sua_!1 1 bao cao giao KH ve HTCMT vung TNB   12-12-2011" xfId="4955"/>
    <cellStyle name="T_Bao cao so lieu kiem toan nam 2007 sua_!1 1 bao cao giao KH ve HTCMT vung TNB   12-12-2011 2" xfId="4956"/>
    <cellStyle name="T_Bao cao so lieu kiem toan nam 2007 sua_!1 1 bao cao giao KH ve HTCMT vung TNB   12-12-2011 2 2" xfId="27918"/>
    <cellStyle name="T_Bao cao so lieu kiem toan nam 2007 sua_!1 1 bao cao giao KH ve HTCMT vung TNB   12-12-2011 2 2 2" xfId="27919"/>
    <cellStyle name="T_Bao cao so lieu kiem toan nam 2007 sua_!1 1 bao cao giao KH ve HTCMT vung TNB   12-12-2011 2 2 3" xfId="27920"/>
    <cellStyle name="T_Bao cao so lieu kiem toan nam 2007 sua_!1 1 bao cao giao KH ve HTCMT vung TNB   12-12-2011 2 2 4" xfId="27921"/>
    <cellStyle name="T_Bao cao so lieu kiem toan nam 2007 sua_!1 1 bao cao giao KH ve HTCMT vung TNB   12-12-2011 2 3" xfId="27922"/>
    <cellStyle name="T_Bao cao so lieu kiem toan nam 2007 sua_!1 1 bao cao giao KH ve HTCMT vung TNB   12-12-2011 2 4" xfId="27923"/>
    <cellStyle name="T_Bao cao so lieu kiem toan nam 2007 sua_!1 1 bao cao giao KH ve HTCMT vung TNB   12-12-2011 3" xfId="27924"/>
    <cellStyle name="T_Bao cao so lieu kiem toan nam 2007 sua_!1 1 bao cao giao KH ve HTCMT vung TNB   12-12-2011 3 2" xfId="27925"/>
    <cellStyle name="T_Bao cao so lieu kiem toan nam 2007 sua_!1 1 bao cao giao KH ve HTCMT vung TNB   12-12-2011 3 3" xfId="27926"/>
    <cellStyle name="T_Bao cao so lieu kiem toan nam 2007 sua_!1 1 bao cao giao KH ve HTCMT vung TNB   12-12-2011 3 4" xfId="27927"/>
    <cellStyle name="T_Bao cao so lieu kiem toan nam 2007 sua_!1 1 bao cao giao KH ve HTCMT vung TNB   12-12-2011 4" xfId="27928"/>
    <cellStyle name="T_Bao cao so lieu kiem toan nam 2007 sua_!1 1 bao cao giao KH ve HTCMT vung TNB   12-12-2011 5" xfId="27929"/>
    <cellStyle name="T_Bao cao so lieu kiem toan nam 2007 sua_KH TPCP vung TNB (03-1-2012)" xfId="4957"/>
    <cellStyle name="T_Bao cao so lieu kiem toan nam 2007 sua_KH TPCP vung TNB (03-1-2012) 2" xfId="4958"/>
    <cellStyle name="T_Bao cao so lieu kiem toan nam 2007 sua_KH TPCP vung TNB (03-1-2012) 2 2" xfId="27930"/>
    <cellStyle name="T_Bao cao so lieu kiem toan nam 2007 sua_KH TPCP vung TNB (03-1-2012) 2 2 2" xfId="27931"/>
    <cellStyle name="T_Bao cao so lieu kiem toan nam 2007 sua_KH TPCP vung TNB (03-1-2012) 2 2 3" xfId="27932"/>
    <cellStyle name="T_Bao cao so lieu kiem toan nam 2007 sua_KH TPCP vung TNB (03-1-2012) 2 2 4" xfId="27933"/>
    <cellStyle name="T_Bao cao so lieu kiem toan nam 2007 sua_KH TPCP vung TNB (03-1-2012) 2 3" xfId="27934"/>
    <cellStyle name="T_Bao cao so lieu kiem toan nam 2007 sua_KH TPCP vung TNB (03-1-2012) 2 4" xfId="27935"/>
    <cellStyle name="T_Bao cao so lieu kiem toan nam 2007 sua_KH TPCP vung TNB (03-1-2012) 3" xfId="27936"/>
    <cellStyle name="T_Bao cao so lieu kiem toan nam 2007 sua_KH TPCP vung TNB (03-1-2012) 3 2" xfId="27937"/>
    <cellStyle name="T_Bao cao so lieu kiem toan nam 2007 sua_KH TPCP vung TNB (03-1-2012) 3 3" xfId="27938"/>
    <cellStyle name="T_Bao cao so lieu kiem toan nam 2007 sua_KH TPCP vung TNB (03-1-2012) 3 4" xfId="27939"/>
    <cellStyle name="T_Bao cao so lieu kiem toan nam 2007 sua_KH TPCP vung TNB (03-1-2012) 4" xfId="27940"/>
    <cellStyle name="T_Bao cao so lieu kiem toan nam 2007 sua_KH TPCP vung TNB (03-1-2012) 5" xfId="27941"/>
    <cellStyle name="T_bao cao_!1 1 bao cao giao KH ve HTCMT vung TNB   12-12-2011" xfId="4959"/>
    <cellStyle name="T_bao cao_!1 1 bao cao giao KH ve HTCMT vung TNB   12-12-2011 2" xfId="4960"/>
    <cellStyle name="T_bao cao_!1 1 bao cao giao KH ve HTCMT vung TNB   12-12-2011 2 2" xfId="27942"/>
    <cellStyle name="T_bao cao_!1 1 bao cao giao KH ve HTCMT vung TNB   12-12-2011 2 2 2" xfId="27943"/>
    <cellStyle name="T_bao cao_!1 1 bao cao giao KH ve HTCMT vung TNB   12-12-2011 2 2 3" xfId="27944"/>
    <cellStyle name="T_bao cao_!1 1 bao cao giao KH ve HTCMT vung TNB   12-12-2011 2 2 4" xfId="27945"/>
    <cellStyle name="T_bao cao_!1 1 bao cao giao KH ve HTCMT vung TNB   12-12-2011 2 3" xfId="27946"/>
    <cellStyle name="T_bao cao_!1 1 bao cao giao KH ve HTCMT vung TNB   12-12-2011 2 4" xfId="27947"/>
    <cellStyle name="T_bao cao_!1 1 bao cao giao KH ve HTCMT vung TNB   12-12-2011 3" xfId="27948"/>
    <cellStyle name="T_bao cao_!1 1 bao cao giao KH ve HTCMT vung TNB   12-12-2011 3 2" xfId="27949"/>
    <cellStyle name="T_bao cao_!1 1 bao cao giao KH ve HTCMT vung TNB   12-12-2011 3 3" xfId="27950"/>
    <cellStyle name="T_bao cao_!1 1 bao cao giao KH ve HTCMT vung TNB   12-12-2011 3 4" xfId="27951"/>
    <cellStyle name="T_bao cao_!1 1 bao cao giao KH ve HTCMT vung TNB   12-12-2011 4" xfId="27952"/>
    <cellStyle name="T_bao cao_!1 1 bao cao giao KH ve HTCMT vung TNB   12-12-2011 5" xfId="27953"/>
    <cellStyle name="T_bao cao_Bieu4HTMT" xfId="4961"/>
    <cellStyle name="T_bao cao_Bieu4HTMT 2" xfId="4962"/>
    <cellStyle name="T_bao cao_Bieu4HTMT 2 2" xfId="27954"/>
    <cellStyle name="T_bao cao_Bieu4HTMT 2 2 2" xfId="27955"/>
    <cellStyle name="T_bao cao_Bieu4HTMT 2 2 3" xfId="27956"/>
    <cellStyle name="T_bao cao_Bieu4HTMT 2 2 4" xfId="27957"/>
    <cellStyle name="T_bao cao_Bieu4HTMT 2 3" xfId="27958"/>
    <cellStyle name="T_bao cao_Bieu4HTMT 2 4" xfId="27959"/>
    <cellStyle name="T_bao cao_Bieu4HTMT 3" xfId="27960"/>
    <cellStyle name="T_bao cao_Bieu4HTMT 3 2" xfId="27961"/>
    <cellStyle name="T_bao cao_Bieu4HTMT 3 3" xfId="27962"/>
    <cellStyle name="T_bao cao_Bieu4HTMT 3 4" xfId="27963"/>
    <cellStyle name="T_bao cao_Bieu4HTMT 4" xfId="27964"/>
    <cellStyle name="T_bao cao_Bieu4HTMT 5" xfId="27965"/>
    <cellStyle name="T_bao cao_Bieu4HTMT_!1 1 bao cao giao KH ve HTCMT vung TNB   12-12-2011" xfId="4963"/>
    <cellStyle name="T_bao cao_Bieu4HTMT_!1 1 bao cao giao KH ve HTCMT vung TNB   12-12-2011 2" xfId="4964"/>
    <cellStyle name="T_bao cao_Bieu4HTMT_!1 1 bao cao giao KH ve HTCMT vung TNB   12-12-2011 2 2" xfId="27966"/>
    <cellStyle name="T_bao cao_Bieu4HTMT_!1 1 bao cao giao KH ve HTCMT vung TNB   12-12-2011 2 2 2" xfId="27967"/>
    <cellStyle name="T_bao cao_Bieu4HTMT_!1 1 bao cao giao KH ve HTCMT vung TNB   12-12-2011 2 2 3" xfId="27968"/>
    <cellStyle name="T_bao cao_Bieu4HTMT_!1 1 bao cao giao KH ve HTCMT vung TNB   12-12-2011 2 2 4" xfId="27969"/>
    <cellStyle name="T_bao cao_Bieu4HTMT_!1 1 bao cao giao KH ve HTCMT vung TNB   12-12-2011 2 3" xfId="27970"/>
    <cellStyle name="T_bao cao_Bieu4HTMT_!1 1 bao cao giao KH ve HTCMT vung TNB   12-12-2011 2 4" xfId="27971"/>
    <cellStyle name="T_bao cao_Bieu4HTMT_!1 1 bao cao giao KH ve HTCMT vung TNB   12-12-2011 3" xfId="27972"/>
    <cellStyle name="T_bao cao_Bieu4HTMT_!1 1 bao cao giao KH ve HTCMT vung TNB   12-12-2011 3 2" xfId="27973"/>
    <cellStyle name="T_bao cao_Bieu4HTMT_!1 1 bao cao giao KH ve HTCMT vung TNB   12-12-2011 3 3" xfId="27974"/>
    <cellStyle name="T_bao cao_Bieu4HTMT_!1 1 bao cao giao KH ve HTCMT vung TNB   12-12-2011 3 4" xfId="27975"/>
    <cellStyle name="T_bao cao_Bieu4HTMT_!1 1 bao cao giao KH ve HTCMT vung TNB   12-12-2011 4" xfId="27976"/>
    <cellStyle name="T_bao cao_Bieu4HTMT_!1 1 bao cao giao KH ve HTCMT vung TNB   12-12-2011 5" xfId="27977"/>
    <cellStyle name="T_bao cao_Bieu4HTMT_KH TPCP vung TNB (03-1-2012)" xfId="4965"/>
    <cellStyle name="T_bao cao_Bieu4HTMT_KH TPCP vung TNB (03-1-2012) 2" xfId="4966"/>
    <cellStyle name="T_bao cao_Bieu4HTMT_KH TPCP vung TNB (03-1-2012) 2 2" xfId="27978"/>
    <cellStyle name="T_bao cao_Bieu4HTMT_KH TPCP vung TNB (03-1-2012) 2 2 2" xfId="27979"/>
    <cellStyle name="T_bao cao_Bieu4HTMT_KH TPCP vung TNB (03-1-2012) 2 2 3" xfId="27980"/>
    <cellStyle name="T_bao cao_Bieu4HTMT_KH TPCP vung TNB (03-1-2012) 2 2 4" xfId="27981"/>
    <cellStyle name="T_bao cao_Bieu4HTMT_KH TPCP vung TNB (03-1-2012) 2 3" xfId="27982"/>
    <cellStyle name="T_bao cao_Bieu4HTMT_KH TPCP vung TNB (03-1-2012) 2 4" xfId="27983"/>
    <cellStyle name="T_bao cao_Bieu4HTMT_KH TPCP vung TNB (03-1-2012) 3" xfId="27984"/>
    <cellStyle name="T_bao cao_Bieu4HTMT_KH TPCP vung TNB (03-1-2012) 3 2" xfId="27985"/>
    <cellStyle name="T_bao cao_Bieu4HTMT_KH TPCP vung TNB (03-1-2012) 3 3" xfId="27986"/>
    <cellStyle name="T_bao cao_Bieu4HTMT_KH TPCP vung TNB (03-1-2012) 3 4" xfId="27987"/>
    <cellStyle name="T_bao cao_Bieu4HTMT_KH TPCP vung TNB (03-1-2012) 4" xfId="27988"/>
    <cellStyle name="T_bao cao_Bieu4HTMT_KH TPCP vung TNB (03-1-2012) 5" xfId="27989"/>
    <cellStyle name="T_bao cao_KH TPCP vung TNB (03-1-2012)" xfId="4967"/>
    <cellStyle name="T_bao cao_KH TPCP vung TNB (03-1-2012) 2" xfId="4968"/>
    <cellStyle name="T_bao cao_KH TPCP vung TNB (03-1-2012) 2 2" xfId="27990"/>
    <cellStyle name="T_bao cao_KH TPCP vung TNB (03-1-2012) 2 2 2" xfId="27991"/>
    <cellStyle name="T_bao cao_KH TPCP vung TNB (03-1-2012) 2 2 3" xfId="27992"/>
    <cellStyle name="T_bao cao_KH TPCP vung TNB (03-1-2012) 2 2 4" xfId="27993"/>
    <cellStyle name="T_bao cao_KH TPCP vung TNB (03-1-2012) 2 3" xfId="27994"/>
    <cellStyle name="T_bao cao_KH TPCP vung TNB (03-1-2012) 2 4" xfId="27995"/>
    <cellStyle name="T_bao cao_KH TPCP vung TNB (03-1-2012) 3" xfId="27996"/>
    <cellStyle name="T_bao cao_KH TPCP vung TNB (03-1-2012) 3 2" xfId="27997"/>
    <cellStyle name="T_bao cao_KH TPCP vung TNB (03-1-2012) 3 3" xfId="27998"/>
    <cellStyle name="T_bao cao_KH TPCP vung TNB (03-1-2012) 3 4" xfId="27999"/>
    <cellStyle name="T_bao cao_KH TPCP vung TNB (03-1-2012) 4" xfId="28000"/>
    <cellStyle name="T_bao cao_KH TPCP vung TNB (03-1-2012) 5" xfId="28001"/>
    <cellStyle name="T_bao cao_Sheet1" xfId="28002"/>
    <cellStyle name="T_bao cao_Sheet1 2" xfId="28003"/>
    <cellStyle name="T_BBTNG-06" xfId="4969"/>
    <cellStyle name="T_BBTNG-06 2" xfId="4970"/>
    <cellStyle name="T_BBTNG-06 2 2" xfId="28004"/>
    <cellStyle name="T_BBTNG-06 2 2 2" xfId="28005"/>
    <cellStyle name="T_BBTNG-06 2 2 3" xfId="28006"/>
    <cellStyle name="T_BBTNG-06 2 2 4" xfId="28007"/>
    <cellStyle name="T_BBTNG-06 2 3" xfId="28008"/>
    <cellStyle name="T_BBTNG-06 2 4" xfId="28009"/>
    <cellStyle name="T_BBTNG-06 3" xfId="28010"/>
    <cellStyle name="T_BBTNG-06 3 2" xfId="28011"/>
    <cellStyle name="T_BBTNG-06 3 3" xfId="28012"/>
    <cellStyle name="T_BBTNG-06 3 4" xfId="28013"/>
    <cellStyle name="T_BBTNG-06 4" xfId="28014"/>
    <cellStyle name="T_BBTNG-06 5" xfId="28015"/>
    <cellStyle name="T_BBTNG-06 6" xfId="62841"/>
    <cellStyle name="T_BBTNG-06_!1 1 bao cao giao KH ve HTCMT vung TNB   12-12-2011" xfId="4971"/>
    <cellStyle name="T_BBTNG-06_!1 1 bao cao giao KH ve HTCMT vung TNB   12-12-2011 2" xfId="4972"/>
    <cellStyle name="T_BBTNG-06_!1 1 bao cao giao KH ve HTCMT vung TNB   12-12-2011 2 2" xfId="28016"/>
    <cellStyle name="T_BBTNG-06_!1 1 bao cao giao KH ve HTCMT vung TNB   12-12-2011 2 2 2" xfId="28017"/>
    <cellStyle name="T_BBTNG-06_!1 1 bao cao giao KH ve HTCMT vung TNB   12-12-2011 2 2 3" xfId="28018"/>
    <cellStyle name="T_BBTNG-06_!1 1 bao cao giao KH ve HTCMT vung TNB   12-12-2011 2 2 4" xfId="28019"/>
    <cellStyle name="T_BBTNG-06_!1 1 bao cao giao KH ve HTCMT vung TNB   12-12-2011 2 3" xfId="28020"/>
    <cellStyle name="T_BBTNG-06_!1 1 bao cao giao KH ve HTCMT vung TNB   12-12-2011 2 4" xfId="28021"/>
    <cellStyle name="T_BBTNG-06_!1 1 bao cao giao KH ve HTCMT vung TNB   12-12-2011 3" xfId="28022"/>
    <cellStyle name="T_BBTNG-06_!1 1 bao cao giao KH ve HTCMT vung TNB   12-12-2011 3 2" xfId="28023"/>
    <cellStyle name="T_BBTNG-06_!1 1 bao cao giao KH ve HTCMT vung TNB   12-12-2011 3 3" xfId="28024"/>
    <cellStyle name="T_BBTNG-06_!1 1 bao cao giao KH ve HTCMT vung TNB   12-12-2011 3 4" xfId="28025"/>
    <cellStyle name="T_BBTNG-06_!1 1 bao cao giao KH ve HTCMT vung TNB   12-12-2011 4" xfId="28026"/>
    <cellStyle name="T_BBTNG-06_!1 1 bao cao giao KH ve HTCMT vung TNB   12-12-2011 5" xfId="28027"/>
    <cellStyle name="T_BBTNG-06_Bieu4HTMT" xfId="4973"/>
    <cellStyle name="T_BBTNG-06_Bieu4HTMT 2" xfId="4974"/>
    <cellStyle name="T_BBTNG-06_Bieu4HTMT 2 2" xfId="28028"/>
    <cellStyle name="T_BBTNG-06_Bieu4HTMT 2 2 2" xfId="28029"/>
    <cellStyle name="T_BBTNG-06_Bieu4HTMT 2 2 3" xfId="28030"/>
    <cellStyle name="T_BBTNG-06_Bieu4HTMT 2 2 4" xfId="28031"/>
    <cellStyle name="T_BBTNG-06_Bieu4HTMT 2 3" xfId="28032"/>
    <cellStyle name="T_BBTNG-06_Bieu4HTMT 2 4" xfId="28033"/>
    <cellStyle name="T_BBTNG-06_Bieu4HTMT 3" xfId="28034"/>
    <cellStyle name="T_BBTNG-06_Bieu4HTMT 3 2" xfId="28035"/>
    <cellStyle name="T_BBTNG-06_Bieu4HTMT 3 3" xfId="28036"/>
    <cellStyle name="T_BBTNG-06_Bieu4HTMT 3 4" xfId="28037"/>
    <cellStyle name="T_BBTNG-06_Bieu4HTMT 4" xfId="28038"/>
    <cellStyle name="T_BBTNG-06_Bieu4HTMT 5" xfId="28039"/>
    <cellStyle name="T_BBTNG-06_Bieu4HTMT_!1 1 bao cao giao KH ve HTCMT vung TNB   12-12-2011" xfId="4975"/>
    <cellStyle name="T_BBTNG-06_Bieu4HTMT_!1 1 bao cao giao KH ve HTCMT vung TNB   12-12-2011 2" xfId="4976"/>
    <cellStyle name="T_BBTNG-06_Bieu4HTMT_!1 1 bao cao giao KH ve HTCMT vung TNB   12-12-2011 2 2" xfId="28040"/>
    <cellStyle name="T_BBTNG-06_Bieu4HTMT_!1 1 bao cao giao KH ve HTCMT vung TNB   12-12-2011 2 2 2" xfId="28041"/>
    <cellStyle name="T_BBTNG-06_Bieu4HTMT_!1 1 bao cao giao KH ve HTCMT vung TNB   12-12-2011 2 2 3" xfId="28042"/>
    <cellStyle name="T_BBTNG-06_Bieu4HTMT_!1 1 bao cao giao KH ve HTCMT vung TNB   12-12-2011 2 2 4" xfId="28043"/>
    <cellStyle name="T_BBTNG-06_Bieu4HTMT_!1 1 bao cao giao KH ve HTCMT vung TNB   12-12-2011 2 3" xfId="28044"/>
    <cellStyle name="T_BBTNG-06_Bieu4HTMT_!1 1 bao cao giao KH ve HTCMT vung TNB   12-12-2011 2 4" xfId="28045"/>
    <cellStyle name="T_BBTNG-06_Bieu4HTMT_!1 1 bao cao giao KH ve HTCMT vung TNB   12-12-2011 3" xfId="28046"/>
    <cellStyle name="T_BBTNG-06_Bieu4HTMT_!1 1 bao cao giao KH ve HTCMT vung TNB   12-12-2011 3 2" xfId="28047"/>
    <cellStyle name="T_BBTNG-06_Bieu4HTMT_!1 1 bao cao giao KH ve HTCMT vung TNB   12-12-2011 3 3" xfId="28048"/>
    <cellStyle name="T_BBTNG-06_Bieu4HTMT_!1 1 bao cao giao KH ve HTCMT vung TNB   12-12-2011 3 4" xfId="28049"/>
    <cellStyle name="T_BBTNG-06_Bieu4HTMT_!1 1 bao cao giao KH ve HTCMT vung TNB   12-12-2011 4" xfId="28050"/>
    <cellStyle name="T_BBTNG-06_Bieu4HTMT_!1 1 bao cao giao KH ve HTCMT vung TNB   12-12-2011 5" xfId="28051"/>
    <cellStyle name="T_BBTNG-06_Bieu4HTMT_KH TPCP vung TNB (03-1-2012)" xfId="4977"/>
    <cellStyle name="T_BBTNG-06_Bieu4HTMT_KH TPCP vung TNB (03-1-2012) 2" xfId="4978"/>
    <cellStyle name="T_BBTNG-06_Bieu4HTMT_KH TPCP vung TNB (03-1-2012) 2 2" xfId="28052"/>
    <cellStyle name="T_BBTNG-06_Bieu4HTMT_KH TPCP vung TNB (03-1-2012) 2 2 2" xfId="28053"/>
    <cellStyle name="T_BBTNG-06_Bieu4HTMT_KH TPCP vung TNB (03-1-2012) 2 2 3" xfId="28054"/>
    <cellStyle name="T_BBTNG-06_Bieu4HTMT_KH TPCP vung TNB (03-1-2012) 2 2 4" xfId="28055"/>
    <cellStyle name="T_BBTNG-06_Bieu4HTMT_KH TPCP vung TNB (03-1-2012) 2 3" xfId="28056"/>
    <cellStyle name="T_BBTNG-06_Bieu4HTMT_KH TPCP vung TNB (03-1-2012) 2 4" xfId="28057"/>
    <cellStyle name="T_BBTNG-06_Bieu4HTMT_KH TPCP vung TNB (03-1-2012) 3" xfId="28058"/>
    <cellStyle name="T_BBTNG-06_Bieu4HTMT_KH TPCP vung TNB (03-1-2012) 3 2" xfId="28059"/>
    <cellStyle name="T_BBTNG-06_Bieu4HTMT_KH TPCP vung TNB (03-1-2012) 3 3" xfId="28060"/>
    <cellStyle name="T_BBTNG-06_Bieu4HTMT_KH TPCP vung TNB (03-1-2012) 3 4" xfId="28061"/>
    <cellStyle name="T_BBTNG-06_Bieu4HTMT_KH TPCP vung TNB (03-1-2012) 4" xfId="28062"/>
    <cellStyle name="T_BBTNG-06_Bieu4HTMT_KH TPCP vung TNB (03-1-2012) 5" xfId="28063"/>
    <cellStyle name="T_BBTNG-06_KH TPCP vung TNB (03-1-2012)" xfId="4979"/>
    <cellStyle name="T_BBTNG-06_KH TPCP vung TNB (03-1-2012) 2" xfId="4980"/>
    <cellStyle name="T_BBTNG-06_KH TPCP vung TNB (03-1-2012) 2 2" xfId="28064"/>
    <cellStyle name="T_BBTNG-06_KH TPCP vung TNB (03-1-2012) 2 2 2" xfId="28065"/>
    <cellStyle name="T_BBTNG-06_KH TPCP vung TNB (03-1-2012) 2 2 3" xfId="28066"/>
    <cellStyle name="T_BBTNG-06_KH TPCP vung TNB (03-1-2012) 2 2 4" xfId="28067"/>
    <cellStyle name="T_BBTNG-06_KH TPCP vung TNB (03-1-2012) 2 3" xfId="28068"/>
    <cellStyle name="T_BBTNG-06_KH TPCP vung TNB (03-1-2012) 2 4" xfId="28069"/>
    <cellStyle name="T_BBTNG-06_KH TPCP vung TNB (03-1-2012) 3" xfId="28070"/>
    <cellStyle name="T_BBTNG-06_KH TPCP vung TNB (03-1-2012) 3 2" xfId="28071"/>
    <cellStyle name="T_BBTNG-06_KH TPCP vung TNB (03-1-2012) 3 3" xfId="28072"/>
    <cellStyle name="T_BBTNG-06_KH TPCP vung TNB (03-1-2012) 3 4" xfId="28073"/>
    <cellStyle name="T_BBTNG-06_KH TPCP vung TNB (03-1-2012) 4" xfId="28074"/>
    <cellStyle name="T_BBTNG-06_KH TPCP vung TNB (03-1-2012) 5" xfId="28075"/>
    <cellStyle name="T_BBTNG-06_Sheet1" xfId="28076"/>
    <cellStyle name="T_BBTNG-06_Sheet1 2" xfId="28077"/>
    <cellStyle name="T_BC  NAM 2007" xfId="4981"/>
    <cellStyle name="T_BC  NAM 2007 2" xfId="4982"/>
    <cellStyle name="T_BC  NAM 2007 2 2" xfId="28078"/>
    <cellStyle name="T_BC  NAM 2007 2 2 2" xfId="28079"/>
    <cellStyle name="T_BC  NAM 2007 2 2 3" xfId="28080"/>
    <cellStyle name="T_BC  NAM 2007 2 2 4" xfId="28081"/>
    <cellStyle name="T_BC  NAM 2007 2 3" xfId="28082"/>
    <cellStyle name="T_BC  NAM 2007 2 4" xfId="28083"/>
    <cellStyle name="T_BC  NAM 2007 3" xfId="28084"/>
    <cellStyle name="T_BC  NAM 2007 3 2" xfId="28085"/>
    <cellStyle name="T_BC  NAM 2007 3 3" xfId="28086"/>
    <cellStyle name="T_BC  NAM 2007 3 4" xfId="28087"/>
    <cellStyle name="T_BC  NAM 2007 4" xfId="28088"/>
    <cellStyle name="T_BC  NAM 2007 5" xfId="28089"/>
    <cellStyle name="T_BC CTMT-2008 Ttinh" xfId="4983"/>
    <cellStyle name="T_BC CTMT-2008 Ttinh 2" xfId="4984"/>
    <cellStyle name="T_BC CTMT-2008 Ttinh 2 2" xfId="28090"/>
    <cellStyle name="T_BC CTMT-2008 Ttinh 2 2 2" xfId="28091"/>
    <cellStyle name="T_BC CTMT-2008 Ttinh 2 2 3" xfId="28092"/>
    <cellStyle name="T_BC CTMT-2008 Ttinh 2 2 4" xfId="28093"/>
    <cellStyle name="T_BC CTMT-2008 Ttinh 2 3" xfId="28094"/>
    <cellStyle name="T_BC CTMT-2008 Ttinh 2 4" xfId="28095"/>
    <cellStyle name="T_BC CTMT-2008 Ttinh 2 5" xfId="62842"/>
    <cellStyle name="T_BC CTMT-2008 Ttinh 3" xfId="28096"/>
    <cellStyle name="T_BC CTMT-2008 Ttinh 3 2" xfId="28097"/>
    <cellStyle name="T_BC CTMT-2008 Ttinh 3 3" xfId="28098"/>
    <cellStyle name="T_BC CTMT-2008 Ttinh 3 4" xfId="28099"/>
    <cellStyle name="T_BC CTMT-2008 Ttinh 4" xfId="28100"/>
    <cellStyle name="T_BC CTMT-2008 Ttinh 4 2" xfId="62843"/>
    <cellStyle name="T_BC CTMT-2008 Ttinh 5" xfId="28101"/>
    <cellStyle name="T_BC CTMT-2008 Ttinh 6" xfId="62844"/>
    <cellStyle name="T_BC CTMT-2008 Ttinh_!1 1 bao cao giao KH ve HTCMT vung TNB   12-12-2011" xfId="4985"/>
    <cellStyle name="T_BC CTMT-2008 Ttinh_!1 1 bao cao giao KH ve HTCMT vung TNB   12-12-2011 2" xfId="4986"/>
    <cellStyle name="T_BC CTMT-2008 Ttinh_!1 1 bao cao giao KH ve HTCMT vung TNB   12-12-2011 2 2" xfId="28102"/>
    <cellStyle name="T_BC CTMT-2008 Ttinh_!1 1 bao cao giao KH ve HTCMT vung TNB   12-12-2011 2 2 2" xfId="28103"/>
    <cellStyle name="T_BC CTMT-2008 Ttinh_!1 1 bao cao giao KH ve HTCMT vung TNB   12-12-2011 2 2 3" xfId="28104"/>
    <cellStyle name="T_BC CTMT-2008 Ttinh_!1 1 bao cao giao KH ve HTCMT vung TNB   12-12-2011 2 2 4" xfId="28105"/>
    <cellStyle name="T_BC CTMT-2008 Ttinh_!1 1 bao cao giao KH ve HTCMT vung TNB   12-12-2011 2 3" xfId="28106"/>
    <cellStyle name="T_BC CTMT-2008 Ttinh_!1 1 bao cao giao KH ve HTCMT vung TNB   12-12-2011 2 4" xfId="28107"/>
    <cellStyle name="T_BC CTMT-2008 Ttinh_!1 1 bao cao giao KH ve HTCMT vung TNB   12-12-2011 3" xfId="28108"/>
    <cellStyle name="T_BC CTMT-2008 Ttinh_!1 1 bao cao giao KH ve HTCMT vung TNB   12-12-2011 3 2" xfId="28109"/>
    <cellStyle name="T_BC CTMT-2008 Ttinh_!1 1 bao cao giao KH ve HTCMT vung TNB   12-12-2011 3 3" xfId="28110"/>
    <cellStyle name="T_BC CTMT-2008 Ttinh_!1 1 bao cao giao KH ve HTCMT vung TNB   12-12-2011 3 4" xfId="28111"/>
    <cellStyle name="T_BC CTMT-2008 Ttinh_!1 1 bao cao giao KH ve HTCMT vung TNB   12-12-2011 4" xfId="28112"/>
    <cellStyle name="T_BC CTMT-2008 Ttinh_!1 1 bao cao giao KH ve HTCMT vung TNB   12-12-2011 5" xfId="28113"/>
    <cellStyle name="T_BC CTMT-2008 Ttinh_KH TPCP vung TNB (03-1-2012)" xfId="4987"/>
    <cellStyle name="T_BC CTMT-2008 Ttinh_KH TPCP vung TNB (03-1-2012) 2" xfId="4988"/>
    <cellStyle name="T_BC CTMT-2008 Ttinh_KH TPCP vung TNB (03-1-2012) 2 2" xfId="28114"/>
    <cellStyle name="T_BC CTMT-2008 Ttinh_KH TPCP vung TNB (03-1-2012) 2 2 2" xfId="28115"/>
    <cellStyle name="T_BC CTMT-2008 Ttinh_KH TPCP vung TNB (03-1-2012) 2 2 3" xfId="28116"/>
    <cellStyle name="T_BC CTMT-2008 Ttinh_KH TPCP vung TNB (03-1-2012) 2 2 4" xfId="28117"/>
    <cellStyle name="T_BC CTMT-2008 Ttinh_KH TPCP vung TNB (03-1-2012) 2 3" xfId="28118"/>
    <cellStyle name="T_BC CTMT-2008 Ttinh_KH TPCP vung TNB (03-1-2012) 2 4" xfId="28119"/>
    <cellStyle name="T_BC CTMT-2008 Ttinh_KH TPCP vung TNB (03-1-2012) 3" xfId="28120"/>
    <cellStyle name="T_BC CTMT-2008 Ttinh_KH TPCP vung TNB (03-1-2012) 3 2" xfId="28121"/>
    <cellStyle name="T_BC CTMT-2008 Ttinh_KH TPCP vung TNB (03-1-2012) 3 3" xfId="28122"/>
    <cellStyle name="T_BC CTMT-2008 Ttinh_KH TPCP vung TNB (03-1-2012) 3 4" xfId="28123"/>
    <cellStyle name="T_BC CTMT-2008 Ttinh_KH TPCP vung TNB (03-1-2012) 4" xfId="28124"/>
    <cellStyle name="T_BC CTMT-2008 Ttinh_KH TPCP vung TNB (03-1-2012) 5" xfId="28125"/>
    <cellStyle name="T_BC nhu cau von doi ung ODA nganh NN (BKH)" xfId="4989"/>
    <cellStyle name="T_BC nhu cau von doi ung ODA nganh NN (BKH) 2" xfId="28126"/>
    <cellStyle name="T_BC nhu cau von doi ung ODA nganh NN (BKH) 2 2" xfId="28127"/>
    <cellStyle name="T_BC nhu cau von doi ung ODA nganh NN (BKH) 2 3" xfId="28128"/>
    <cellStyle name="T_BC nhu cau von doi ung ODA nganh NN (BKH) 2 4" xfId="28129"/>
    <cellStyle name="T_BC nhu cau von doi ung ODA nganh NN (BKH) 3" xfId="28130"/>
    <cellStyle name="T_BC nhu cau von doi ung ODA nganh NN (BKH) 4" xfId="28131"/>
    <cellStyle name="T_BC nhu cau von doi ung ODA nganh NN (BKH)_05-12  KH trung han 2016-2020 - Liem Thinh edited" xfId="4990"/>
    <cellStyle name="T_BC nhu cau von doi ung ODA nganh NN (BKH)_05-12  KH trung han 2016-2020 - Liem Thinh edited 2" xfId="28132"/>
    <cellStyle name="T_BC nhu cau von doi ung ODA nganh NN (BKH)_05-12  KH trung han 2016-2020 - Liem Thinh edited 2 2" xfId="28133"/>
    <cellStyle name="T_BC nhu cau von doi ung ODA nganh NN (BKH)_05-12  KH trung han 2016-2020 - Liem Thinh edited 2 3" xfId="28134"/>
    <cellStyle name="T_BC nhu cau von doi ung ODA nganh NN (BKH)_05-12  KH trung han 2016-2020 - Liem Thinh edited 2 4" xfId="28135"/>
    <cellStyle name="T_BC nhu cau von doi ung ODA nganh NN (BKH)_05-12  KH trung han 2016-2020 - Liem Thinh edited 3" xfId="28136"/>
    <cellStyle name="T_BC nhu cau von doi ung ODA nganh NN (BKH)_05-12  KH trung han 2016-2020 - Liem Thinh edited 4" xfId="28137"/>
    <cellStyle name="T_BC nhu cau von doi ung ODA nganh NN (BKH)_Copy of 05-12  KH trung han 2016-2020 - Liem Thinh edited (1)" xfId="4991"/>
    <cellStyle name="T_BC nhu cau von doi ung ODA nganh NN (BKH)_Copy of 05-12  KH trung han 2016-2020 - Liem Thinh edited (1) 2" xfId="28138"/>
    <cellStyle name="T_BC nhu cau von doi ung ODA nganh NN (BKH)_Copy of 05-12  KH trung han 2016-2020 - Liem Thinh edited (1) 2 2" xfId="28139"/>
    <cellStyle name="T_BC nhu cau von doi ung ODA nganh NN (BKH)_Copy of 05-12  KH trung han 2016-2020 - Liem Thinh edited (1) 2 3" xfId="28140"/>
    <cellStyle name="T_BC nhu cau von doi ung ODA nganh NN (BKH)_Copy of 05-12  KH trung han 2016-2020 - Liem Thinh edited (1) 2 4" xfId="28141"/>
    <cellStyle name="T_BC nhu cau von doi ung ODA nganh NN (BKH)_Copy of 05-12  KH trung han 2016-2020 - Liem Thinh edited (1) 3" xfId="28142"/>
    <cellStyle name="T_BC nhu cau von doi ung ODA nganh NN (BKH)_Copy of 05-12  KH trung han 2016-2020 - Liem Thinh edited (1) 4" xfId="28143"/>
    <cellStyle name="T_BC Tai co cau (bieu TH)" xfId="4992"/>
    <cellStyle name="T_BC Tai co cau (bieu TH) 2" xfId="28144"/>
    <cellStyle name="T_BC Tai co cau (bieu TH) 2 2" xfId="28145"/>
    <cellStyle name="T_BC Tai co cau (bieu TH) 2 3" xfId="28146"/>
    <cellStyle name="T_BC Tai co cau (bieu TH) 2 4" xfId="28147"/>
    <cellStyle name="T_BC Tai co cau (bieu TH) 3" xfId="28148"/>
    <cellStyle name="T_BC Tai co cau (bieu TH) 4" xfId="28149"/>
    <cellStyle name="T_BC Tai co cau (bieu TH)_05-12  KH trung han 2016-2020 - Liem Thinh edited" xfId="4993"/>
    <cellStyle name="T_BC Tai co cau (bieu TH)_05-12  KH trung han 2016-2020 - Liem Thinh edited 2" xfId="28150"/>
    <cellStyle name="T_BC Tai co cau (bieu TH)_05-12  KH trung han 2016-2020 - Liem Thinh edited 2 2" xfId="28151"/>
    <cellStyle name="T_BC Tai co cau (bieu TH)_05-12  KH trung han 2016-2020 - Liem Thinh edited 2 3" xfId="28152"/>
    <cellStyle name="T_BC Tai co cau (bieu TH)_05-12  KH trung han 2016-2020 - Liem Thinh edited 2 4" xfId="28153"/>
    <cellStyle name="T_BC Tai co cau (bieu TH)_05-12  KH trung han 2016-2020 - Liem Thinh edited 3" xfId="28154"/>
    <cellStyle name="T_BC Tai co cau (bieu TH)_05-12  KH trung han 2016-2020 - Liem Thinh edited 4" xfId="28155"/>
    <cellStyle name="T_BC Tai co cau (bieu TH)_Copy of 05-12  KH trung han 2016-2020 - Liem Thinh edited (1)" xfId="4994"/>
    <cellStyle name="T_BC Tai co cau (bieu TH)_Copy of 05-12  KH trung han 2016-2020 - Liem Thinh edited (1) 2" xfId="28156"/>
    <cellStyle name="T_BC Tai co cau (bieu TH)_Copy of 05-12  KH trung han 2016-2020 - Liem Thinh edited (1) 2 2" xfId="28157"/>
    <cellStyle name="T_BC Tai co cau (bieu TH)_Copy of 05-12  KH trung han 2016-2020 - Liem Thinh edited (1) 2 3" xfId="28158"/>
    <cellStyle name="T_BC Tai co cau (bieu TH)_Copy of 05-12  KH trung han 2016-2020 - Liem Thinh edited (1) 2 4" xfId="28159"/>
    <cellStyle name="T_BC Tai co cau (bieu TH)_Copy of 05-12  KH trung han 2016-2020 - Liem Thinh edited (1) 3" xfId="28160"/>
    <cellStyle name="T_BC Tai co cau (bieu TH)_Copy of 05-12  KH trung han 2016-2020 - Liem Thinh edited (1) 4" xfId="28161"/>
    <cellStyle name="T_Bieu 4.2 A, B KHCTgiong 2011" xfId="4995"/>
    <cellStyle name="T_Bieu 4.2 A, B KHCTgiong 2011 10" xfId="4996"/>
    <cellStyle name="T_Bieu 4.2 A, B KHCTgiong 2011 10 2" xfId="28162"/>
    <cellStyle name="T_Bieu 4.2 A, B KHCTgiong 2011 10 2 2" xfId="28163"/>
    <cellStyle name="T_Bieu 4.2 A, B KHCTgiong 2011 10 2 3" xfId="28164"/>
    <cellStyle name="T_Bieu 4.2 A, B KHCTgiong 2011 10 2 4" xfId="28165"/>
    <cellStyle name="T_Bieu 4.2 A, B KHCTgiong 2011 10 3" xfId="28166"/>
    <cellStyle name="T_Bieu 4.2 A, B KHCTgiong 2011 10 4" xfId="28167"/>
    <cellStyle name="T_Bieu 4.2 A, B KHCTgiong 2011 11" xfId="4997"/>
    <cellStyle name="T_Bieu 4.2 A, B KHCTgiong 2011 11 2" xfId="28168"/>
    <cellStyle name="T_Bieu 4.2 A, B KHCTgiong 2011 11 2 2" xfId="28169"/>
    <cellStyle name="T_Bieu 4.2 A, B KHCTgiong 2011 11 2 3" xfId="28170"/>
    <cellStyle name="T_Bieu 4.2 A, B KHCTgiong 2011 11 2 4" xfId="28171"/>
    <cellStyle name="T_Bieu 4.2 A, B KHCTgiong 2011 11 3" xfId="28172"/>
    <cellStyle name="T_Bieu 4.2 A, B KHCTgiong 2011 11 4" xfId="28173"/>
    <cellStyle name="T_Bieu 4.2 A, B KHCTgiong 2011 12" xfId="4998"/>
    <cellStyle name="T_Bieu 4.2 A, B KHCTgiong 2011 12 2" xfId="28174"/>
    <cellStyle name="T_Bieu 4.2 A, B KHCTgiong 2011 12 2 2" xfId="28175"/>
    <cellStyle name="T_Bieu 4.2 A, B KHCTgiong 2011 12 2 3" xfId="28176"/>
    <cellStyle name="T_Bieu 4.2 A, B KHCTgiong 2011 12 2 4" xfId="28177"/>
    <cellStyle name="T_Bieu 4.2 A, B KHCTgiong 2011 12 3" xfId="28178"/>
    <cellStyle name="T_Bieu 4.2 A, B KHCTgiong 2011 12 4" xfId="28179"/>
    <cellStyle name="T_Bieu 4.2 A, B KHCTgiong 2011 13" xfId="4999"/>
    <cellStyle name="T_Bieu 4.2 A, B KHCTgiong 2011 13 2" xfId="28180"/>
    <cellStyle name="T_Bieu 4.2 A, B KHCTgiong 2011 13 2 2" xfId="28181"/>
    <cellStyle name="T_Bieu 4.2 A, B KHCTgiong 2011 13 2 3" xfId="28182"/>
    <cellStyle name="T_Bieu 4.2 A, B KHCTgiong 2011 13 2 4" xfId="28183"/>
    <cellStyle name="T_Bieu 4.2 A, B KHCTgiong 2011 13 3" xfId="28184"/>
    <cellStyle name="T_Bieu 4.2 A, B KHCTgiong 2011 13 4" xfId="28185"/>
    <cellStyle name="T_Bieu 4.2 A, B KHCTgiong 2011 14" xfId="5000"/>
    <cellStyle name="T_Bieu 4.2 A, B KHCTgiong 2011 14 2" xfId="28186"/>
    <cellStyle name="T_Bieu 4.2 A, B KHCTgiong 2011 14 2 2" xfId="28187"/>
    <cellStyle name="T_Bieu 4.2 A, B KHCTgiong 2011 14 2 3" xfId="28188"/>
    <cellStyle name="T_Bieu 4.2 A, B KHCTgiong 2011 14 2 4" xfId="28189"/>
    <cellStyle name="T_Bieu 4.2 A, B KHCTgiong 2011 14 3" xfId="28190"/>
    <cellStyle name="T_Bieu 4.2 A, B KHCTgiong 2011 14 4" xfId="28191"/>
    <cellStyle name="T_Bieu 4.2 A, B KHCTgiong 2011 15" xfId="5001"/>
    <cellStyle name="T_Bieu 4.2 A, B KHCTgiong 2011 15 2" xfId="28192"/>
    <cellStyle name="T_Bieu 4.2 A, B KHCTgiong 2011 15 2 2" xfId="28193"/>
    <cellStyle name="T_Bieu 4.2 A, B KHCTgiong 2011 15 2 3" xfId="28194"/>
    <cellStyle name="T_Bieu 4.2 A, B KHCTgiong 2011 15 2 4" xfId="28195"/>
    <cellStyle name="T_Bieu 4.2 A, B KHCTgiong 2011 15 3" xfId="28196"/>
    <cellStyle name="T_Bieu 4.2 A, B KHCTgiong 2011 15 4" xfId="28197"/>
    <cellStyle name="T_Bieu 4.2 A, B KHCTgiong 2011 16" xfId="28198"/>
    <cellStyle name="T_Bieu 4.2 A, B KHCTgiong 2011 16 2" xfId="28199"/>
    <cellStyle name="T_Bieu 4.2 A, B KHCTgiong 2011 16 3" xfId="28200"/>
    <cellStyle name="T_Bieu 4.2 A, B KHCTgiong 2011 16 4" xfId="28201"/>
    <cellStyle name="T_Bieu 4.2 A, B KHCTgiong 2011 17" xfId="28202"/>
    <cellStyle name="T_Bieu 4.2 A, B KHCTgiong 2011 18" xfId="28203"/>
    <cellStyle name="T_Bieu 4.2 A, B KHCTgiong 2011 2" xfId="5002"/>
    <cellStyle name="T_Bieu 4.2 A, B KHCTgiong 2011 2 2" xfId="28204"/>
    <cellStyle name="T_Bieu 4.2 A, B KHCTgiong 2011 2 2 2" xfId="28205"/>
    <cellStyle name="T_Bieu 4.2 A, B KHCTgiong 2011 2 2 3" xfId="28206"/>
    <cellStyle name="T_Bieu 4.2 A, B KHCTgiong 2011 2 2 4" xfId="28207"/>
    <cellStyle name="T_Bieu 4.2 A, B KHCTgiong 2011 2 3" xfId="28208"/>
    <cellStyle name="T_Bieu 4.2 A, B KHCTgiong 2011 2 4" xfId="28209"/>
    <cellStyle name="T_Bieu 4.2 A, B KHCTgiong 2011 3" xfId="5003"/>
    <cellStyle name="T_Bieu 4.2 A, B KHCTgiong 2011 3 2" xfId="28210"/>
    <cellStyle name="T_Bieu 4.2 A, B KHCTgiong 2011 3 2 2" xfId="28211"/>
    <cellStyle name="T_Bieu 4.2 A, B KHCTgiong 2011 3 2 3" xfId="28212"/>
    <cellStyle name="T_Bieu 4.2 A, B KHCTgiong 2011 3 2 4" xfId="28213"/>
    <cellStyle name="T_Bieu 4.2 A, B KHCTgiong 2011 3 3" xfId="28214"/>
    <cellStyle name="T_Bieu 4.2 A, B KHCTgiong 2011 3 4" xfId="28215"/>
    <cellStyle name="T_Bieu 4.2 A, B KHCTgiong 2011 4" xfId="5004"/>
    <cellStyle name="T_Bieu 4.2 A, B KHCTgiong 2011 4 2" xfId="28216"/>
    <cellStyle name="T_Bieu 4.2 A, B KHCTgiong 2011 4 2 2" xfId="28217"/>
    <cellStyle name="T_Bieu 4.2 A, B KHCTgiong 2011 4 2 3" xfId="28218"/>
    <cellStyle name="T_Bieu 4.2 A, B KHCTgiong 2011 4 2 4" xfId="28219"/>
    <cellStyle name="T_Bieu 4.2 A, B KHCTgiong 2011 4 3" xfId="28220"/>
    <cellStyle name="T_Bieu 4.2 A, B KHCTgiong 2011 4 4" xfId="28221"/>
    <cellStyle name="T_Bieu 4.2 A, B KHCTgiong 2011 5" xfId="5005"/>
    <cellStyle name="T_Bieu 4.2 A, B KHCTgiong 2011 5 2" xfId="28222"/>
    <cellStyle name="T_Bieu 4.2 A, B KHCTgiong 2011 5 2 2" xfId="28223"/>
    <cellStyle name="T_Bieu 4.2 A, B KHCTgiong 2011 5 2 3" xfId="28224"/>
    <cellStyle name="T_Bieu 4.2 A, B KHCTgiong 2011 5 2 4" xfId="28225"/>
    <cellStyle name="T_Bieu 4.2 A, B KHCTgiong 2011 5 3" xfId="28226"/>
    <cellStyle name="T_Bieu 4.2 A, B KHCTgiong 2011 5 4" xfId="28227"/>
    <cellStyle name="T_Bieu 4.2 A, B KHCTgiong 2011 6" xfId="5006"/>
    <cellStyle name="T_Bieu 4.2 A, B KHCTgiong 2011 6 2" xfId="28228"/>
    <cellStyle name="T_Bieu 4.2 A, B KHCTgiong 2011 6 2 2" xfId="28229"/>
    <cellStyle name="T_Bieu 4.2 A, B KHCTgiong 2011 6 2 3" xfId="28230"/>
    <cellStyle name="T_Bieu 4.2 A, B KHCTgiong 2011 6 2 4" xfId="28231"/>
    <cellStyle name="T_Bieu 4.2 A, B KHCTgiong 2011 6 3" xfId="28232"/>
    <cellStyle name="T_Bieu 4.2 A, B KHCTgiong 2011 6 4" xfId="28233"/>
    <cellStyle name="T_Bieu 4.2 A, B KHCTgiong 2011 7" xfId="5007"/>
    <cellStyle name="T_Bieu 4.2 A, B KHCTgiong 2011 7 2" xfId="28234"/>
    <cellStyle name="T_Bieu 4.2 A, B KHCTgiong 2011 7 2 2" xfId="28235"/>
    <cellStyle name="T_Bieu 4.2 A, B KHCTgiong 2011 7 2 3" xfId="28236"/>
    <cellStyle name="T_Bieu 4.2 A, B KHCTgiong 2011 7 2 4" xfId="28237"/>
    <cellStyle name="T_Bieu 4.2 A, B KHCTgiong 2011 7 3" xfId="28238"/>
    <cellStyle name="T_Bieu 4.2 A, B KHCTgiong 2011 7 4" xfId="28239"/>
    <cellStyle name="T_Bieu 4.2 A, B KHCTgiong 2011 8" xfId="5008"/>
    <cellStyle name="T_Bieu 4.2 A, B KHCTgiong 2011 8 2" xfId="28240"/>
    <cellStyle name="T_Bieu 4.2 A, B KHCTgiong 2011 8 2 2" xfId="28241"/>
    <cellStyle name="T_Bieu 4.2 A, B KHCTgiong 2011 8 2 3" xfId="28242"/>
    <cellStyle name="T_Bieu 4.2 A, B KHCTgiong 2011 8 2 4" xfId="28243"/>
    <cellStyle name="T_Bieu 4.2 A, B KHCTgiong 2011 8 3" xfId="28244"/>
    <cellStyle name="T_Bieu 4.2 A, B KHCTgiong 2011 8 4" xfId="28245"/>
    <cellStyle name="T_Bieu 4.2 A, B KHCTgiong 2011 9" xfId="5009"/>
    <cellStyle name="T_Bieu 4.2 A, B KHCTgiong 2011 9 2" xfId="28246"/>
    <cellStyle name="T_Bieu 4.2 A, B KHCTgiong 2011 9 2 2" xfId="28247"/>
    <cellStyle name="T_Bieu 4.2 A, B KHCTgiong 2011 9 2 3" xfId="28248"/>
    <cellStyle name="T_Bieu 4.2 A, B KHCTgiong 2011 9 2 4" xfId="28249"/>
    <cellStyle name="T_Bieu 4.2 A, B KHCTgiong 2011 9 3" xfId="28250"/>
    <cellStyle name="T_Bieu 4.2 A, B KHCTgiong 2011 9 4" xfId="28251"/>
    <cellStyle name="T_Bieu mau cong trinh khoi cong moi 3-4" xfId="5010"/>
    <cellStyle name="T_Bieu mau cong trinh khoi cong moi 3-4 2" xfId="5011"/>
    <cellStyle name="T_Bieu mau cong trinh khoi cong moi 3-4 2 2" xfId="28252"/>
    <cellStyle name="T_Bieu mau cong trinh khoi cong moi 3-4 2 2 2" xfId="28253"/>
    <cellStyle name="T_Bieu mau cong trinh khoi cong moi 3-4 2 2 3" xfId="28254"/>
    <cellStyle name="T_Bieu mau cong trinh khoi cong moi 3-4 2 2 4" xfId="28255"/>
    <cellStyle name="T_Bieu mau cong trinh khoi cong moi 3-4 2 3" xfId="28256"/>
    <cellStyle name="T_Bieu mau cong trinh khoi cong moi 3-4 2 4" xfId="28257"/>
    <cellStyle name="T_Bieu mau cong trinh khoi cong moi 3-4 3" xfId="28258"/>
    <cellStyle name="T_Bieu mau cong trinh khoi cong moi 3-4 3 2" xfId="28259"/>
    <cellStyle name="T_Bieu mau cong trinh khoi cong moi 3-4 3 3" xfId="28260"/>
    <cellStyle name="T_Bieu mau cong trinh khoi cong moi 3-4 3 4" xfId="28261"/>
    <cellStyle name="T_Bieu mau cong trinh khoi cong moi 3-4 4" xfId="28262"/>
    <cellStyle name="T_Bieu mau cong trinh khoi cong moi 3-4 5" xfId="28263"/>
    <cellStyle name="T_Bieu mau cong trinh khoi cong moi 3-4_!1 1 bao cao giao KH ve HTCMT vung TNB   12-12-2011" xfId="5012"/>
    <cellStyle name="T_Bieu mau cong trinh khoi cong moi 3-4_!1 1 bao cao giao KH ve HTCMT vung TNB   12-12-2011 2" xfId="5013"/>
    <cellStyle name="T_Bieu mau cong trinh khoi cong moi 3-4_!1 1 bao cao giao KH ve HTCMT vung TNB   12-12-2011 2 2" xfId="28264"/>
    <cellStyle name="T_Bieu mau cong trinh khoi cong moi 3-4_!1 1 bao cao giao KH ve HTCMT vung TNB   12-12-2011 2 2 2" xfId="28265"/>
    <cellStyle name="T_Bieu mau cong trinh khoi cong moi 3-4_!1 1 bao cao giao KH ve HTCMT vung TNB   12-12-2011 2 2 3" xfId="28266"/>
    <cellStyle name="T_Bieu mau cong trinh khoi cong moi 3-4_!1 1 bao cao giao KH ve HTCMT vung TNB   12-12-2011 2 2 4" xfId="28267"/>
    <cellStyle name="T_Bieu mau cong trinh khoi cong moi 3-4_!1 1 bao cao giao KH ve HTCMT vung TNB   12-12-2011 2 3" xfId="28268"/>
    <cellStyle name="T_Bieu mau cong trinh khoi cong moi 3-4_!1 1 bao cao giao KH ve HTCMT vung TNB   12-12-2011 2 4" xfId="28269"/>
    <cellStyle name="T_Bieu mau cong trinh khoi cong moi 3-4_!1 1 bao cao giao KH ve HTCMT vung TNB   12-12-2011 3" xfId="28270"/>
    <cellStyle name="T_Bieu mau cong trinh khoi cong moi 3-4_!1 1 bao cao giao KH ve HTCMT vung TNB   12-12-2011 3 2" xfId="28271"/>
    <cellStyle name="T_Bieu mau cong trinh khoi cong moi 3-4_!1 1 bao cao giao KH ve HTCMT vung TNB   12-12-2011 3 3" xfId="28272"/>
    <cellStyle name="T_Bieu mau cong trinh khoi cong moi 3-4_!1 1 bao cao giao KH ve HTCMT vung TNB   12-12-2011 3 4" xfId="28273"/>
    <cellStyle name="T_Bieu mau cong trinh khoi cong moi 3-4_!1 1 bao cao giao KH ve HTCMT vung TNB   12-12-2011 4" xfId="28274"/>
    <cellStyle name="T_Bieu mau cong trinh khoi cong moi 3-4_!1 1 bao cao giao KH ve HTCMT vung TNB   12-12-2011 5" xfId="28275"/>
    <cellStyle name="T_Bieu mau cong trinh khoi cong moi 3-4_KH TPCP vung TNB (03-1-2012)" xfId="5014"/>
    <cellStyle name="T_Bieu mau cong trinh khoi cong moi 3-4_KH TPCP vung TNB (03-1-2012) 2" xfId="5015"/>
    <cellStyle name="T_Bieu mau cong trinh khoi cong moi 3-4_KH TPCP vung TNB (03-1-2012) 2 2" xfId="28276"/>
    <cellStyle name="T_Bieu mau cong trinh khoi cong moi 3-4_KH TPCP vung TNB (03-1-2012) 2 2 2" xfId="28277"/>
    <cellStyle name="T_Bieu mau cong trinh khoi cong moi 3-4_KH TPCP vung TNB (03-1-2012) 2 2 3" xfId="28278"/>
    <cellStyle name="T_Bieu mau cong trinh khoi cong moi 3-4_KH TPCP vung TNB (03-1-2012) 2 2 4" xfId="28279"/>
    <cellStyle name="T_Bieu mau cong trinh khoi cong moi 3-4_KH TPCP vung TNB (03-1-2012) 2 3" xfId="28280"/>
    <cellStyle name="T_Bieu mau cong trinh khoi cong moi 3-4_KH TPCP vung TNB (03-1-2012) 2 4" xfId="28281"/>
    <cellStyle name="T_Bieu mau cong trinh khoi cong moi 3-4_KH TPCP vung TNB (03-1-2012) 3" xfId="28282"/>
    <cellStyle name="T_Bieu mau cong trinh khoi cong moi 3-4_KH TPCP vung TNB (03-1-2012) 3 2" xfId="28283"/>
    <cellStyle name="T_Bieu mau cong trinh khoi cong moi 3-4_KH TPCP vung TNB (03-1-2012) 3 3" xfId="28284"/>
    <cellStyle name="T_Bieu mau cong trinh khoi cong moi 3-4_KH TPCP vung TNB (03-1-2012) 3 4" xfId="28285"/>
    <cellStyle name="T_Bieu mau cong trinh khoi cong moi 3-4_KH TPCP vung TNB (03-1-2012) 4" xfId="28286"/>
    <cellStyle name="T_Bieu mau cong trinh khoi cong moi 3-4_KH TPCP vung TNB (03-1-2012) 5" xfId="28287"/>
    <cellStyle name="T_Bieu mau danh muc du an thuoc CTMTQG nam 2008" xfId="5016"/>
    <cellStyle name="T_Bieu mau danh muc du an thuoc CTMTQG nam 2008 2" xfId="5017"/>
    <cellStyle name="T_Bieu mau danh muc du an thuoc CTMTQG nam 2008 2 2" xfId="28288"/>
    <cellStyle name="T_Bieu mau danh muc du an thuoc CTMTQG nam 2008 2 2 2" xfId="28289"/>
    <cellStyle name="T_Bieu mau danh muc du an thuoc CTMTQG nam 2008 2 2 3" xfId="28290"/>
    <cellStyle name="T_Bieu mau danh muc du an thuoc CTMTQG nam 2008 2 2 4" xfId="28291"/>
    <cellStyle name="T_Bieu mau danh muc du an thuoc CTMTQG nam 2008 2 3" xfId="28292"/>
    <cellStyle name="T_Bieu mau danh muc du an thuoc CTMTQG nam 2008 2 4" xfId="28293"/>
    <cellStyle name="T_Bieu mau danh muc du an thuoc CTMTQG nam 2008 2 5" xfId="62845"/>
    <cellStyle name="T_Bieu mau danh muc du an thuoc CTMTQG nam 2008 3" xfId="28294"/>
    <cellStyle name="T_Bieu mau danh muc du an thuoc CTMTQG nam 2008 3 2" xfId="28295"/>
    <cellStyle name="T_Bieu mau danh muc du an thuoc CTMTQG nam 2008 3 3" xfId="28296"/>
    <cellStyle name="T_Bieu mau danh muc du an thuoc CTMTQG nam 2008 3 4" xfId="28297"/>
    <cellStyle name="T_Bieu mau danh muc du an thuoc CTMTQG nam 2008 4" xfId="28298"/>
    <cellStyle name="T_Bieu mau danh muc du an thuoc CTMTQG nam 2008 4 2" xfId="62846"/>
    <cellStyle name="T_Bieu mau danh muc du an thuoc CTMTQG nam 2008 5" xfId="28299"/>
    <cellStyle name="T_Bieu mau danh muc du an thuoc CTMTQG nam 2008 6" xfId="62847"/>
    <cellStyle name="T_Bieu mau danh muc du an thuoc CTMTQG nam 2008_!1 1 bao cao giao KH ve HTCMT vung TNB   12-12-2011" xfId="5018"/>
    <cellStyle name="T_Bieu mau danh muc du an thuoc CTMTQG nam 2008_!1 1 bao cao giao KH ve HTCMT vung TNB   12-12-2011 2" xfId="5019"/>
    <cellStyle name="T_Bieu mau danh muc du an thuoc CTMTQG nam 2008_!1 1 bao cao giao KH ve HTCMT vung TNB   12-12-2011 2 2" xfId="28300"/>
    <cellStyle name="T_Bieu mau danh muc du an thuoc CTMTQG nam 2008_!1 1 bao cao giao KH ve HTCMT vung TNB   12-12-2011 2 2 2" xfId="28301"/>
    <cellStyle name="T_Bieu mau danh muc du an thuoc CTMTQG nam 2008_!1 1 bao cao giao KH ve HTCMT vung TNB   12-12-2011 2 2 3" xfId="28302"/>
    <cellStyle name="T_Bieu mau danh muc du an thuoc CTMTQG nam 2008_!1 1 bao cao giao KH ve HTCMT vung TNB   12-12-2011 2 2 4" xfId="28303"/>
    <cellStyle name="T_Bieu mau danh muc du an thuoc CTMTQG nam 2008_!1 1 bao cao giao KH ve HTCMT vung TNB   12-12-2011 2 3" xfId="28304"/>
    <cellStyle name="T_Bieu mau danh muc du an thuoc CTMTQG nam 2008_!1 1 bao cao giao KH ve HTCMT vung TNB   12-12-2011 2 4" xfId="28305"/>
    <cellStyle name="T_Bieu mau danh muc du an thuoc CTMTQG nam 2008_!1 1 bao cao giao KH ve HTCMT vung TNB   12-12-2011 3" xfId="28306"/>
    <cellStyle name="T_Bieu mau danh muc du an thuoc CTMTQG nam 2008_!1 1 bao cao giao KH ve HTCMT vung TNB   12-12-2011 3 2" xfId="28307"/>
    <cellStyle name="T_Bieu mau danh muc du an thuoc CTMTQG nam 2008_!1 1 bao cao giao KH ve HTCMT vung TNB   12-12-2011 3 3" xfId="28308"/>
    <cellStyle name="T_Bieu mau danh muc du an thuoc CTMTQG nam 2008_!1 1 bao cao giao KH ve HTCMT vung TNB   12-12-2011 3 4" xfId="28309"/>
    <cellStyle name="T_Bieu mau danh muc du an thuoc CTMTQG nam 2008_!1 1 bao cao giao KH ve HTCMT vung TNB   12-12-2011 4" xfId="28310"/>
    <cellStyle name="T_Bieu mau danh muc du an thuoc CTMTQG nam 2008_!1 1 bao cao giao KH ve HTCMT vung TNB   12-12-2011 5" xfId="28311"/>
    <cellStyle name="T_Bieu mau danh muc du an thuoc CTMTQG nam 2008_KH TPCP vung TNB (03-1-2012)" xfId="5020"/>
    <cellStyle name="T_Bieu mau danh muc du an thuoc CTMTQG nam 2008_KH TPCP vung TNB (03-1-2012) 2" xfId="5021"/>
    <cellStyle name="T_Bieu mau danh muc du an thuoc CTMTQG nam 2008_KH TPCP vung TNB (03-1-2012) 2 2" xfId="28312"/>
    <cellStyle name="T_Bieu mau danh muc du an thuoc CTMTQG nam 2008_KH TPCP vung TNB (03-1-2012) 2 2 2" xfId="28313"/>
    <cellStyle name="T_Bieu mau danh muc du an thuoc CTMTQG nam 2008_KH TPCP vung TNB (03-1-2012) 2 2 3" xfId="28314"/>
    <cellStyle name="T_Bieu mau danh muc du an thuoc CTMTQG nam 2008_KH TPCP vung TNB (03-1-2012) 2 2 4" xfId="28315"/>
    <cellStyle name="T_Bieu mau danh muc du an thuoc CTMTQG nam 2008_KH TPCP vung TNB (03-1-2012) 2 3" xfId="28316"/>
    <cellStyle name="T_Bieu mau danh muc du an thuoc CTMTQG nam 2008_KH TPCP vung TNB (03-1-2012) 2 4" xfId="28317"/>
    <cellStyle name="T_Bieu mau danh muc du an thuoc CTMTQG nam 2008_KH TPCP vung TNB (03-1-2012) 3" xfId="28318"/>
    <cellStyle name="T_Bieu mau danh muc du an thuoc CTMTQG nam 2008_KH TPCP vung TNB (03-1-2012) 3 2" xfId="28319"/>
    <cellStyle name="T_Bieu mau danh muc du an thuoc CTMTQG nam 2008_KH TPCP vung TNB (03-1-2012) 3 3" xfId="28320"/>
    <cellStyle name="T_Bieu mau danh muc du an thuoc CTMTQG nam 2008_KH TPCP vung TNB (03-1-2012) 3 4" xfId="28321"/>
    <cellStyle name="T_Bieu mau danh muc du an thuoc CTMTQG nam 2008_KH TPCP vung TNB (03-1-2012) 4" xfId="28322"/>
    <cellStyle name="T_Bieu mau danh muc du an thuoc CTMTQG nam 2008_KH TPCP vung TNB (03-1-2012) 5" xfId="28323"/>
    <cellStyle name="T_Bieu tong hop nhu cau ung 2011 da chon loc -Mien nui" xfId="5022"/>
    <cellStyle name="T_Bieu tong hop nhu cau ung 2011 da chon loc -Mien nui 2" xfId="5023"/>
    <cellStyle name="T_Bieu tong hop nhu cau ung 2011 da chon loc -Mien nui 2 2" xfId="28324"/>
    <cellStyle name="T_Bieu tong hop nhu cau ung 2011 da chon loc -Mien nui 2 2 2" xfId="28325"/>
    <cellStyle name="T_Bieu tong hop nhu cau ung 2011 da chon loc -Mien nui 2 2 3" xfId="28326"/>
    <cellStyle name="T_Bieu tong hop nhu cau ung 2011 da chon loc -Mien nui 2 2 4" xfId="28327"/>
    <cellStyle name="T_Bieu tong hop nhu cau ung 2011 da chon loc -Mien nui 2 3" xfId="28328"/>
    <cellStyle name="T_Bieu tong hop nhu cau ung 2011 da chon loc -Mien nui 2 4" xfId="28329"/>
    <cellStyle name="T_Bieu tong hop nhu cau ung 2011 da chon loc -Mien nui 2 5" xfId="62848"/>
    <cellStyle name="T_Bieu tong hop nhu cau ung 2011 da chon loc -Mien nui 3" xfId="28330"/>
    <cellStyle name="T_Bieu tong hop nhu cau ung 2011 da chon loc -Mien nui 3 2" xfId="28331"/>
    <cellStyle name="T_Bieu tong hop nhu cau ung 2011 da chon loc -Mien nui 3 3" xfId="28332"/>
    <cellStyle name="T_Bieu tong hop nhu cau ung 2011 da chon loc -Mien nui 3 4" xfId="28333"/>
    <cellStyle name="T_Bieu tong hop nhu cau ung 2011 da chon loc -Mien nui 4" xfId="28334"/>
    <cellStyle name="T_Bieu tong hop nhu cau ung 2011 da chon loc -Mien nui 4 2" xfId="62849"/>
    <cellStyle name="T_Bieu tong hop nhu cau ung 2011 da chon loc -Mien nui 5" xfId="28335"/>
    <cellStyle name="T_Bieu tong hop nhu cau ung 2011 da chon loc -Mien nui 6" xfId="62850"/>
    <cellStyle name="T_Bieu tong hop nhu cau ung 2011 da chon loc -Mien nui_!1 1 bao cao giao KH ve HTCMT vung TNB   12-12-2011" xfId="5024"/>
    <cellStyle name="T_Bieu tong hop nhu cau ung 2011 da chon loc -Mien nui_!1 1 bao cao giao KH ve HTCMT vung TNB   12-12-2011 2" xfId="5025"/>
    <cellStyle name="T_Bieu tong hop nhu cau ung 2011 da chon loc -Mien nui_!1 1 bao cao giao KH ve HTCMT vung TNB   12-12-2011 2 2" xfId="28336"/>
    <cellStyle name="T_Bieu tong hop nhu cau ung 2011 da chon loc -Mien nui_!1 1 bao cao giao KH ve HTCMT vung TNB   12-12-2011 2 2 2" xfId="28337"/>
    <cellStyle name="T_Bieu tong hop nhu cau ung 2011 da chon loc -Mien nui_!1 1 bao cao giao KH ve HTCMT vung TNB   12-12-2011 2 2 3" xfId="28338"/>
    <cellStyle name="T_Bieu tong hop nhu cau ung 2011 da chon loc -Mien nui_!1 1 bao cao giao KH ve HTCMT vung TNB   12-12-2011 2 2 4" xfId="28339"/>
    <cellStyle name="T_Bieu tong hop nhu cau ung 2011 da chon loc -Mien nui_!1 1 bao cao giao KH ve HTCMT vung TNB   12-12-2011 2 3" xfId="28340"/>
    <cellStyle name="T_Bieu tong hop nhu cau ung 2011 da chon loc -Mien nui_!1 1 bao cao giao KH ve HTCMT vung TNB   12-12-2011 2 4" xfId="28341"/>
    <cellStyle name="T_Bieu tong hop nhu cau ung 2011 da chon loc -Mien nui_!1 1 bao cao giao KH ve HTCMT vung TNB   12-12-2011 3" xfId="28342"/>
    <cellStyle name="T_Bieu tong hop nhu cau ung 2011 da chon loc -Mien nui_!1 1 bao cao giao KH ve HTCMT vung TNB   12-12-2011 3 2" xfId="28343"/>
    <cellStyle name="T_Bieu tong hop nhu cau ung 2011 da chon loc -Mien nui_!1 1 bao cao giao KH ve HTCMT vung TNB   12-12-2011 3 3" xfId="28344"/>
    <cellStyle name="T_Bieu tong hop nhu cau ung 2011 da chon loc -Mien nui_!1 1 bao cao giao KH ve HTCMT vung TNB   12-12-2011 3 4" xfId="28345"/>
    <cellStyle name="T_Bieu tong hop nhu cau ung 2011 da chon loc -Mien nui_!1 1 bao cao giao KH ve HTCMT vung TNB   12-12-2011 4" xfId="28346"/>
    <cellStyle name="T_Bieu tong hop nhu cau ung 2011 da chon loc -Mien nui_!1 1 bao cao giao KH ve HTCMT vung TNB   12-12-2011 5" xfId="28347"/>
    <cellStyle name="T_Bieu tong hop nhu cau ung 2011 da chon loc -Mien nui_KH TPCP vung TNB (03-1-2012)" xfId="5026"/>
    <cellStyle name="T_Bieu tong hop nhu cau ung 2011 da chon loc -Mien nui_KH TPCP vung TNB (03-1-2012) 2" xfId="5027"/>
    <cellStyle name="T_Bieu tong hop nhu cau ung 2011 da chon loc -Mien nui_KH TPCP vung TNB (03-1-2012) 2 2" xfId="28348"/>
    <cellStyle name="T_Bieu tong hop nhu cau ung 2011 da chon loc -Mien nui_KH TPCP vung TNB (03-1-2012) 2 2 2" xfId="28349"/>
    <cellStyle name="T_Bieu tong hop nhu cau ung 2011 da chon loc -Mien nui_KH TPCP vung TNB (03-1-2012) 2 2 3" xfId="28350"/>
    <cellStyle name="T_Bieu tong hop nhu cau ung 2011 da chon loc -Mien nui_KH TPCP vung TNB (03-1-2012) 2 2 4" xfId="28351"/>
    <cellStyle name="T_Bieu tong hop nhu cau ung 2011 da chon loc -Mien nui_KH TPCP vung TNB (03-1-2012) 2 3" xfId="28352"/>
    <cellStyle name="T_Bieu tong hop nhu cau ung 2011 da chon loc -Mien nui_KH TPCP vung TNB (03-1-2012) 2 4" xfId="28353"/>
    <cellStyle name="T_Bieu tong hop nhu cau ung 2011 da chon loc -Mien nui_KH TPCP vung TNB (03-1-2012) 3" xfId="28354"/>
    <cellStyle name="T_Bieu tong hop nhu cau ung 2011 da chon loc -Mien nui_KH TPCP vung TNB (03-1-2012) 3 2" xfId="28355"/>
    <cellStyle name="T_Bieu tong hop nhu cau ung 2011 da chon loc -Mien nui_KH TPCP vung TNB (03-1-2012) 3 3" xfId="28356"/>
    <cellStyle name="T_Bieu tong hop nhu cau ung 2011 da chon loc -Mien nui_KH TPCP vung TNB (03-1-2012) 3 4" xfId="28357"/>
    <cellStyle name="T_Bieu tong hop nhu cau ung 2011 da chon loc -Mien nui_KH TPCP vung TNB (03-1-2012) 4" xfId="28358"/>
    <cellStyle name="T_Bieu tong hop nhu cau ung 2011 da chon loc -Mien nui_KH TPCP vung TNB (03-1-2012) 5" xfId="28359"/>
    <cellStyle name="T_Bieu3ODA" xfId="5028"/>
    <cellStyle name="T_Bieu3ODA 2" xfId="5029"/>
    <cellStyle name="T_Bieu3ODA 2 2" xfId="28360"/>
    <cellStyle name="T_Bieu3ODA 2 2 2" xfId="28361"/>
    <cellStyle name="T_Bieu3ODA 2 2 3" xfId="28362"/>
    <cellStyle name="T_Bieu3ODA 2 2 4" xfId="28363"/>
    <cellStyle name="T_Bieu3ODA 2 3" xfId="28364"/>
    <cellStyle name="T_Bieu3ODA 2 4" xfId="28365"/>
    <cellStyle name="T_Bieu3ODA 3" xfId="28366"/>
    <cellStyle name="T_Bieu3ODA 3 2" xfId="28367"/>
    <cellStyle name="T_Bieu3ODA 3 3" xfId="28368"/>
    <cellStyle name="T_Bieu3ODA 3 4" xfId="28369"/>
    <cellStyle name="T_Bieu3ODA 4" xfId="28370"/>
    <cellStyle name="T_Bieu3ODA 5" xfId="28371"/>
    <cellStyle name="T_Bieu3ODA_!1 1 bao cao giao KH ve HTCMT vung TNB   12-12-2011" xfId="5030"/>
    <cellStyle name="T_Bieu3ODA_!1 1 bao cao giao KH ve HTCMT vung TNB   12-12-2011 2" xfId="5031"/>
    <cellStyle name="T_Bieu3ODA_!1 1 bao cao giao KH ve HTCMT vung TNB   12-12-2011 2 2" xfId="28372"/>
    <cellStyle name="T_Bieu3ODA_!1 1 bao cao giao KH ve HTCMT vung TNB   12-12-2011 2 2 2" xfId="28373"/>
    <cellStyle name="T_Bieu3ODA_!1 1 bao cao giao KH ve HTCMT vung TNB   12-12-2011 2 2 3" xfId="28374"/>
    <cellStyle name="T_Bieu3ODA_!1 1 bao cao giao KH ve HTCMT vung TNB   12-12-2011 2 2 4" xfId="28375"/>
    <cellStyle name="T_Bieu3ODA_!1 1 bao cao giao KH ve HTCMT vung TNB   12-12-2011 2 3" xfId="28376"/>
    <cellStyle name="T_Bieu3ODA_!1 1 bao cao giao KH ve HTCMT vung TNB   12-12-2011 2 4" xfId="28377"/>
    <cellStyle name="T_Bieu3ODA_!1 1 bao cao giao KH ve HTCMT vung TNB   12-12-2011 3" xfId="28378"/>
    <cellStyle name="T_Bieu3ODA_!1 1 bao cao giao KH ve HTCMT vung TNB   12-12-2011 3 2" xfId="28379"/>
    <cellStyle name="T_Bieu3ODA_!1 1 bao cao giao KH ve HTCMT vung TNB   12-12-2011 3 3" xfId="28380"/>
    <cellStyle name="T_Bieu3ODA_!1 1 bao cao giao KH ve HTCMT vung TNB   12-12-2011 3 4" xfId="28381"/>
    <cellStyle name="T_Bieu3ODA_!1 1 bao cao giao KH ve HTCMT vung TNB   12-12-2011 4" xfId="28382"/>
    <cellStyle name="T_Bieu3ODA_!1 1 bao cao giao KH ve HTCMT vung TNB   12-12-2011 5" xfId="28383"/>
    <cellStyle name="T_Bieu3ODA_1" xfId="5032"/>
    <cellStyle name="T_Bieu3ODA_1 2" xfId="5033"/>
    <cellStyle name="T_Bieu3ODA_1 2 2" xfId="28384"/>
    <cellStyle name="T_Bieu3ODA_1 2 2 2" xfId="28385"/>
    <cellStyle name="T_Bieu3ODA_1 2 2 3" xfId="28386"/>
    <cellStyle name="T_Bieu3ODA_1 2 2 4" xfId="28387"/>
    <cellStyle name="T_Bieu3ODA_1 2 3" xfId="28388"/>
    <cellStyle name="T_Bieu3ODA_1 2 4" xfId="28389"/>
    <cellStyle name="T_Bieu3ODA_1 3" xfId="28390"/>
    <cellStyle name="T_Bieu3ODA_1 3 2" xfId="28391"/>
    <cellStyle name="T_Bieu3ODA_1 3 3" xfId="28392"/>
    <cellStyle name="T_Bieu3ODA_1 3 4" xfId="28393"/>
    <cellStyle name="T_Bieu3ODA_1 4" xfId="28394"/>
    <cellStyle name="T_Bieu3ODA_1 5" xfId="28395"/>
    <cellStyle name="T_Bieu3ODA_1_!1 1 bao cao giao KH ve HTCMT vung TNB   12-12-2011" xfId="5034"/>
    <cellStyle name="T_Bieu3ODA_1_!1 1 bao cao giao KH ve HTCMT vung TNB   12-12-2011 2" xfId="5035"/>
    <cellStyle name="T_Bieu3ODA_1_!1 1 bao cao giao KH ve HTCMT vung TNB   12-12-2011 2 2" xfId="28396"/>
    <cellStyle name="T_Bieu3ODA_1_!1 1 bao cao giao KH ve HTCMT vung TNB   12-12-2011 2 2 2" xfId="28397"/>
    <cellStyle name="T_Bieu3ODA_1_!1 1 bao cao giao KH ve HTCMT vung TNB   12-12-2011 2 2 2 2" xfId="28398"/>
    <cellStyle name="T_Bieu3ODA_1_!1 1 bao cao giao KH ve HTCMT vung TNB   12-12-2011 2 2 2 2 2" xfId="28399"/>
    <cellStyle name="T_Bieu3ODA_1_!1 1 bao cao giao KH ve HTCMT vung TNB   12-12-2011 2 2 2 3" xfId="28400"/>
    <cellStyle name="T_Bieu3ODA_1_!1 1 bao cao giao KH ve HTCMT vung TNB   12-12-2011 2 2 3" xfId="28401"/>
    <cellStyle name="T_Bieu3ODA_1_!1 1 bao cao giao KH ve HTCMT vung TNB   12-12-2011 2 2 3 2" xfId="28402"/>
    <cellStyle name="T_Bieu3ODA_1_!1 1 bao cao giao KH ve HTCMT vung TNB   12-12-2011 2 2 4" xfId="28403"/>
    <cellStyle name="T_Bieu3ODA_1_!1 1 bao cao giao KH ve HTCMT vung TNB   12-12-2011 2 3" xfId="28404"/>
    <cellStyle name="T_Bieu3ODA_1_!1 1 bao cao giao KH ve HTCMT vung TNB   12-12-2011 2 3 2" xfId="28405"/>
    <cellStyle name="T_Bieu3ODA_1_!1 1 bao cao giao KH ve HTCMT vung TNB   12-12-2011 2 3 2 2" xfId="28406"/>
    <cellStyle name="T_Bieu3ODA_1_!1 1 bao cao giao KH ve HTCMT vung TNB   12-12-2011 2 3 2 2 2" xfId="28407"/>
    <cellStyle name="T_Bieu3ODA_1_!1 1 bao cao giao KH ve HTCMT vung TNB   12-12-2011 2 3 2 3" xfId="28408"/>
    <cellStyle name="T_Bieu3ODA_1_!1 1 bao cao giao KH ve HTCMT vung TNB   12-12-2011 2 3 3" xfId="28409"/>
    <cellStyle name="T_Bieu3ODA_1_!1 1 bao cao giao KH ve HTCMT vung TNB   12-12-2011 2 3 3 2" xfId="28410"/>
    <cellStyle name="T_Bieu3ODA_1_!1 1 bao cao giao KH ve HTCMT vung TNB   12-12-2011 2 3 4" xfId="28411"/>
    <cellStyle name="T_Bieu3ODA_1_!1 1 bao cao giao KH ve HTCMT vung TNB   12-12-2011 2 4" xfId="28412"/>
    <cellStyle name="T_Bieu3ODA_1_!1 1 bao cao giao KH ve HTCMT vung TNB   12-12-2011 2 4 2" xfId="28413"/>
    <cellStyle name="T_Bieu3ODA_1_!1 1 bao cao giao KH ve HTCMT vung TNB   12-12-2011 2 4 2 2" xfId="28414"/>
    <cellStyle name="T_Bieu3ODA_1_!1 1 bao cao giao KH ve HTCMT vung TNB   12-12-2011 2 4 3" xfId="28415"/>
    <cellStyle name="T_Bieu3ODA_1_!1 1 bao cao giao KH ve HTCMT vung TNB   12-12-2011 2 5" xfId="28416"/>
    <cellStyle name="T_Bieu3ODA_1_!1 1 bao cao giao KH ve HTCMT vung TNB   12-12-2011 2 5 2" xfId="28417"/>
    <cellStyle name="T_Bieu3ODA_1_!1 1 bao cao giao KH ve HTCMT vung TNB   12-12-2011 2 6" xfId="28418"/>
    <cellStyle name="T_Bieu3ODA_1_!1 1 bao cao giao KH ve HTCMT vung TNB   12-12-2011 2 7" xfId="28419"/>
    <cellStyle name="T_Bieu3ODA_1_!1 1 bao cao giao KH ve HTCMT vung TNB   12-12-2011 3" xfId="28420"/>
    <cellStyle name="T_Bieu3ODA_1_!1 1 bao cao giao KH ve HTCMT vung TNB   12-12-2011 3 2" xfId="28421"/>
    <cellStyle name="T_Bieu3ODA_1_!1 1 bao cao giao KH ve HTCMT vung TNB   12-12-2011 3 3" xfId="28422"/>
    <cellStyle name="T_Bieu3ODA_1_!1 1 bao cao giao KH ve HTCMT vung TNB   12-12-2011 3 4" xfId="28423"/>
    <cellStyle name="T_Bieu3ODA_1_!1 1 bao cao giao KH ve HTCMT vung TNB   12-12-2011 4" xfId="28424"/>
    <cellStyle name="T_Bieu3ODA_1_!1 1 bao cao giao KH ve HTCMT vung TNB   12-12-2011 5" xfId="28425"/>
    <cellStyle name="T_Bieu3ODA_1_KH TPCP vung TNB (03-1-2012)" xfId="5036"/>
    <cellStyle name="T_Bieu3ODA_1_KH TPCP vung TNB (03-1-2012) 2" xfId="5037"/>
    <cellStyle name="T_Bieu3ODA_1_KH TPCP vung TNB (03-1-2012) 2 2" xfId="28426"/>
    <cellStyle name="T_Bieu3ODA_1_KH TPCP vung TNB (03-1-2012) 2 2 2" xfId="28427"/>
    <cellStyle name="T_Bieu3ODA_1_KH TPCP vung TNB (03-1-2012) 2 2 2 2" xfId="28428"/>
    <cellStyle name="T_Bieu3ODA_1_KH TPCP vung TNB (03-1-2012) 2 2 2 2 2" xfId="28429"/>
    <cellStyle name="T_Bieu3ODA_1_KH TPCP vung TNB (03-1-2012) 2 2 2 3" xfId="28430"/>
    <cellStyle name="T_Bieu3ODA_1_KH TPCP vung TNB (03-1-2012) 2 2 3" xfId="28431"/>
    <cellStyle name="T_Bieu3ODA_1_KH TPCP vung TNB (03-1-2012) 2 2 3 2" xfId="28432"/>
    <cellStyle name="T_Bieu3ODA_1_KH TPCP vung TNB (03-1-2012) 2 2 4" xfId="28433"/>
    <cellStyle name="T_Bieu3ODA_1_KH TPCP vung TNB (03-1-2012) 2 3" xfId="28434"/>
    <cellStyle name="T_Bieu3ODA_1_KH TPCP vung TNB (03-1-2012) 2 3 2" xfId="28435"/>
    <cellStyle name="T_Bieu3ODA_1_KH TPCP vung TNB (03-1-2012) 2 3 2 2" xfId="28436"/>
    <cellStyle name="T_Bieu3ODA_1_KH TPCP vung TNB (03-1-2012) 2 3 2 2 2" xfId="28437"/>
    <cellStyle name="T_Bieu3ODA_1_KH TPCP vung TNB (03-1-2012) 2 3 2 3" xfId="28438"/>
    <cellStyle name="T_Bieu3ODA_1_KH TPCP vung TNB (03-1-2012) 2 3 3" xfId="28439"/>
    <cellStyle name="T_Bieu3ODA_1_KH TPCP vung TNB (03-1-2012) 2 3 3 2" xfId="28440"/>
    <cellStyle name="T_Bieu3ODA_1_KH TPCP vung TNB (03-1-2012) 2 3 4" xfId="28441"/>
    <cellStyle name="T_Bieu3ODA_1_KH TPCP vung TNB (03-1-2012) 2 4" xfId="28442"/>
    <cellStyle name="T_Bieu3ODA_1_KH TPCP vung TNB (03-1-2012) 2 4 2" xfId="28443"/>
    <cellStyle name="T_Bieu3ODA_1_KH TPCP vung TNB (03-1-2012) 2 4 2 2" xfId="28444"/>
    <cellStyle name="T_Bieu3ODA_1_KH TPCP vung TNB (03-1-2012) 2 4 3" xfId="28445"/>
    <cellStyle name="T_Bieu3ODA_1_KH TPCP vung TNB (03-1-2012) 2 5" xfId="28446"/>
    <cellStyle name="T_Bieu3ODA_1_KH TPCP vung TNB (03-1-2012) 2 5 2" xfId="28447"/>
    <cellStyle name="T_Bieu3ODA_1_KH TPCP vung TNB (03-1-2012) 2 6" xfId="28448"/>
    <cellStyle name="T_Bieu3ODA_1_KH TPCP vung TNB (03-1-2012) 2 7" xfId="28449"/>
    <cellStyle name="T_Bieu3ODA_1_KH TPCP vung TNB (03-1-2012) 3" xfId="28450"/>
    <cellStyle name="T_Bieu3ODA_1_KH TPCP vung TNB (03-1-2012) 3 2" xfId="28451"/>
    <cellStyle name="T_Bieu3ODA_1_KH TPCP vung TNB (03-1-2012) 3 2 2" xfId="28452"/>
    <cellStyle name="T_Bieu3ODA_1_KH TPCP vung TNB (03-1-2012) 3 2 2 2" xfId="28453"/>
    <cellStyle name="T_Bieu3ODA_1_KH TPCP vung TNB (03-1-2012) 3 2 3" xfId="28454"/>
    <cellStyle name="T_Bieu3ODA_1_KH TPCP vung TNB (03-1-2012) 3 3" xfId="28455"/>
    <cellStyle name="T_Bieu3ODA_1_KH TPCP vung TNB (03-1-2012) 3 3 2" xfId="28456"/>
    <cellStyle name="T_Bieu3ODA_1_KH TPCP vung TNB (03-1-2012) 3 4" xfId="28457"/>
    <cellStyle name="T_Bieu3ODA_1_KH TPCP vung TNB (03-1-2012) 4" xfId="28458"/>
    <cellStyle name="T_Bieu3ODA_1_KH TPCP vung TNB (03-1-2012) 4 2" xfId="28459"/>
    <cellStyle name="T_Bieu3ODA_1_KH TPCP vung TNB (03-1-2012) 4 2 2" xfId="28460"/>
    <cellStyle name="T_Bieu3ODA_1_KH TPCP vung TNB (03-1-2012) 4 2 2 2" xfId="28461"/>
    <cellStyle name="T_Bieu3ODA_1_KH TPCP vung TNB (03-1-2012) 4 2 3" xfId="28462"/>
    <cellStyle name="T_Bieu3ODA_1_KH TPCP vung TNB (03-1-2012) 4 3" xfId="28463"/>
    <cellStyle name="T_Bieu3ODA_1_KH TPCP vung TNB (03-1-2012) 4 3 2" xfId="28464"/>
    <cellStyle name="T_Bieu3ODA_1_KH TPCP vung TNB (03-1-2012) 4 4" xfId="28465"/>
    <cellStyle name="T_Bieu3ODA_1_KH TPCP vung TNB (03-1-2012) 5" xfId="28466"/>
    <cellStyle name="T_Bieu3ODA_1_KH TPCP vung TNB (03-1-2012) 5 2" xfId="28467"/>
    <cellStyle name="T_Bieu3ODA_1_KH TPCP vung TNB (03-1-2012) 5 2 2" xfId="28468"/>
    <cellStyle name="T_Bieu3ODA_1_KH TPCP vung TNB (03-1-2012) 5 3" xfId="28469"/>
    <cellStyle name="T_Bieu3ODA_1_KH TPCP vung TNB (03-1-2012) 6" xfId="28470"/>
    <cellStyle name="T_Bieu3ODA_1_KH TPCP vung TNB (03-1-2012) 6 2" xfId="28471"/>
    <cellStyle name="T_Bieu3ODA_1_KH TPCP vung TNB (03-1-2012) 7" xfId="28472"/>
    <cellStyle name="T_Bieu3ODA_1_KH TPCP vung TNB (03-1-2012) 8" xfId="28473"/>
    <cellStyle name="T_Bieu3ODA_KH TPCP vung TNB (03-1-2012)" xfId="5038"/>
    <cellStyle name="T_Bieu3ODA_KH TPCP vung TNB (03-1-2012) 2" xfId="5039"/>
    <cellStyle name="T_Bieu3ODA_KH TPCP vung TNB (03-1-2012) 2 2" xfId="28474"/>
    <cellStyle name="T_Bieu3ODA_KH TPCP vung TNB (03-1-2012) 2 2 2" xfId="28475"/>
    <cellStyle name="T_Bieu3ODA_KH TPCP vung TNB (03-1-2012) 2 2 2 2" xfId="28476"/>
    <cellStyle name="T_Bieu3ODA_KH TPCP vung TNB (03-1-2012) 2 2 2 2 2" xfId="28477"/>
    <cellStyle name="T_Bieu3ODA_KH TPCP vung TNB (03-1-2012) 2 2 2 3" xfId="28478"/>
    <cellStyle name="T_Bieu3ODA_KH TPCP vung TNB (03-1-2012) 2 2 3" xfId="28479"/>
    <cellStyle name="T_Bieu3ODA_KH TPCP vung TNB (03-1-2012) 2 2 3 2" xfId="28480"/>
    <cellStyle name="T_Bieu3ODA_KH TPCP vung TNB (03-1-2012) 2 2 4" xfId="28481"/>
    <cellStyle name="T_Bieu3ODA_KH TPCP vung TNB (03-1-2012) 2 3" xfId="28482"/>
    <cellStyle name="T_Bieu3ODA_KH TPCP vung TNB (03-1-2012) 2 3 2" xfId="28483"/>
    <cellStyle name="T_Bieu3ODA_KH TPCP vung TNB (03-1-2012) 2 3 2 2" xfId="28484"/>
    <cellStyle name="T_Bieu3ODA_KH TPCP vung TNB (03-1-2012) 2 3 2 2 2" xfId="28485"/>
    <cellStyle name="T_Bieu3ODA_KH TPCP vung TNB (03-1-2012) 2 3 2 3" xfId="28486"/>
    <cellStyle name="T_Bieu3ODA_KH TPCP vung TNB (03-1-2012) 2 3 3" xfId="28487"/>
    <cellStyle name="T_Bieu3ODA_KH TPCP vung TNB (03-1-2012) 2 3 3 2" xfId="28488"/>
    <cellStyle name="T_Bieu3ODA_KH TPCP vung TNB (03-1-2012) 2 3 4" xfId="28489"/>
    <cellStyle name="T_Bieu3ODA_KH TPCP vung TNB (03-1-2012) 2 4" xfId="28490"/>
    <cellStyle name="T_Bieu3ODA_KH TPCP vung TNB (03-1-2012) 2 4 2" xfId="28491"/>
    <cellStyle name="T_Bieu3ODA_KH TPCP vung TNB (03-1-2012) 2 4 2 2" xfId="28492"/>
    <cellStyle name="T_Bieu3ODA_KH TPCP vung TNB (03-1-2012) 2 4 3" xfId="28493"/>
    <cellStyle name="T_Bieu3ODA_KH TPCP vung TNB (03-1-2012) 2 5" xfId="28494"/>
    <cellStyle name="T_Bieu3ODA_KH TPCP vung TNB (03-1-2012) 2 5 2" xfId="28495"/>
    <cellStyle name="T_Bieu3ODA_KH TPCP vung TNB (03-1-2012) 2 6" xfId="28496"/>
    <cellStyle name="T_Bieu3ODA_KH TPCP vung TNB (03-1-2012) 2 7" xfId="28497"/>
    <cellStyle name="T_Bieu3ODA_KH TPCP vung TNB (03-1-2012) 3" xfId="28498"/>
    <cellStyle name="T_Bieu3ODA_KH TPCP vung TNB (03-1-2012) 3 2" xfId="28499"/>
    <cellStyle name="T_Bieu3ODA_KH TPCP vung TNB (03-1-2012) 3 2 2" xfId="28500"/>
    <cellStyle name="T_Bieu3ODA_KH TPCP vung TNB (03-1-2012) 3 2 2 2" xfId="28501"/>
    <cellStyle name="T_Bieu3ODA_KH TPCP vung TNB (03-1-2012) 3 2 3" xfId="28502"/>
    <cellStyle name="T_Bieu3ODA_KH TPCP vung TNB (03-1-2012) 3 3" xfId="28503"/>
    <cellStyle name="T_Bieu3ODA_KH TPCP vung TNB (03-1-2012) 3 3 2" xfId="28504"/>
    <cellStyle name="T_Bieu3ODA_KH TPCP vung TNB (03-1-2012) 3 4" xfId="28505"/>
    <cellStyle name="T_Bieu3ODA_KH TPCP vung TNB (03-1-2012) 4" xfId="28506"/>
    <cellStyle name="T_Bieu3ODA_KH TPCP vung TNB (03-1-2012) 4 2" xfId="28507"/>
    <cellStyle name="T_Bieu3ODA_KH TPCP vung TNB (03-1-2012) 4 2 2" xfId="28508"/>
    <cellStyle name="T_Bieu3ODA_KH TPCP vung TNB (03-1-2012) 4 2 2 2" xfId="28509"/>
    <cellStyle name="T_Bieu3ODA_KH TPCP vung TNB (03-1-2012) 4 2 3" xfId="28510"/>
    <cellStyle name="T_Bieu3ODA_KH TPCP vung TNB (03-1-2012) 4 3" xfId="28511"/>
    <cellStyle name="T_Bieu3ODA_KH TPCP vung TNB (03-1-2012) 4 3 2" xfId="28512"/>
    <cellStyle name="T_Bieu3ODA_KH TPCP vung TNB (03-1-2012) 4 4" xfId="28513"/>
    <cellStyle name="T_Bieu3ODA_KH TPCP vung TNB (03-1-2012) 5" xfId="28514"/>
    <cellStyle name="T_Bieu3ODA_KH TPCP vung TNB (03-1-2012) 5 2" xfId="28515"/>
    <cellStyle name="T_Bieu3ODA_KH TPCP vung TNB (03-1-2012) 5 2 2" xfId="28516"/>
    <cellStyle name="T_Bieu3ODA_KH TPCP vung TNB (03-1-2012) 5 3" xfId="28517"/>
    <cellStyle name="T_Bieu3ODA_KH TPCP vung TNB (03-1-2012) 6" xfId="28518"/>
    <cellStyle name="T_Bieu3ODA_KH TPCP vung TNB (03-1-2012) 6 2" xfId="28519"/>
    <cellStyle name="T_Bieu3ODA_KH TPCP vung TNB (03-1-2012) 7" xfId="28520"/>
    <cellStyle name="T_Bieu3ODA_KH TPCP vung TNB (03-1-2012) 8" xfId="28521"/>
    <cellStyle name="T_Bieu4HTMT" xfId="5040"/>
    <cellStyle name="T_Bieu4HTMT 2" xfId="5041"/>
    <cellStyle name="T_Bieu4HTMT 2 2" xfId="28522"/>
    <cellStyle name="T_Bieu4HTMT 2 2 2" xfId="28523"/>
    <cellStyle name="T_Bieu4HTMT 2 2 2 2" xfId="28524"/>
    <cellStyle name="T_Bieu4HTMT 2 2 2 2 2" xfId="28525"/>
    <cellStyle name="T_Bieu4HTMT 2 2 2 3" xfId="28526"/>
    <cellStyle name="T_Bieu4HTMT 2 2 3" xfId="28527"/>
    <cellStyle name="T_Bieu4HTMT 2 2 3 2" xfId="28528"/>
    <cellStyle name="T_Bieu4HTMT 2 2 4" xfId="28529"/>
    <cellStyle name="T_Bieu4HTMT 2 3" xfId="28530"/>
    <cellStyle name="T_Bieu4HTMT 2 3 2" xfId="28531"/>
    <cellStyle name="T_Bieu4HTMT 2 3 2 2" xfId="28532"/>
    <cellStyle name="T_Bieu4HTMT 2 3 2 2 2" xfId="28533"/>
    <cellStyle name="T_Bieu4HTMT 2 3 2 3" xfId="28534"/>
    <cellStyle name="T_Bieu4HTMT 2 3 3" xfId="28535"/>
    <cellStyle name="T_Bieu4HTMT 2 3 3 2" xfId="28536"/>
    <cellStyle name="T_Bieu4HTMT 2 3 4" xfId="28537"/>
    <cellStyle name="T_Bieu4HTMT 2 4" xfId="28538"/>
    <cellStyle name="T_Bieu4HTMT 2 4 2" xfId="28539"/>
    <cellStyle name="T_Bieu4HTMT 2 4 2 2" xfId="28540"/>
    <cellStyle name="T_Bieu4HTMT 2 4 3" xfId="28541"/>
    <cellStyle name="T_Bieu4HTMT 2 5" xfId="28542"/>
    <cellStyle name="T_Bieu4HTMT 2 5 2" xfId="28543"/>
    <cellStyle name="T_Bieu4HTMT 2 6" xfId="28544"/>
    <cellStyle name="T_Bieu4HTMT 2 7" xfId="28545"/>
    <cellStyle name="T_Bieu4HTMT 3" xfId="28546"/>
    <cellStyle name="T_Bieu4HTMT 3 2" xfId="28547"/>
    <cellStyle name="T_Bieu4HTMT 3 2 2" xfId="28548"/>
    <cellStyle name="T_Bieu4HTMT 3 2 2 2" xfId="28549"/>
    <cellStyle name="T_Bieu4HTMT 3 2 3" xfId="28550"/>
    <cellStyle name="T_Bieu4HTMT 3 3" xfId="28551"/>
    <cellStyle name="T_Bieu4HTMT 3 3 2" xfId="28552"/>
    <cellStyle name="T_Bieu4HTMT 3 4" xfId="28553"/>
    <cellStyle name="T_Bieu4HTMT 4" xfId="28554"/>
    <cellStyle name="T_Bieu4HTMT 4 2" xfId="28555"/>
    <cellStyle name="T_Bieu4HTMT 4 2 2" xfId="28556"/>
    <cellStyle name="T_Bieu4HTMT 4 2 2 2" xfId="28557"/>
    <cellStyle name="T_Bieu4HTMT 4 2 3" xfId="28558"/>
    <cellStyle name="T_Bieu4HTMT 4 3" xfId="28559"/>
    <cellStyle name="T_Bieu4HTMT 4 3 2" xfId="28560"/>
    <cellStyle name="T_Bieu4HTMT 4 4" xfId="28561"/>
    <cellStyle name="T_Bieu4HTMT 5" xfId="28562"/>
    <cellStyle name="T_Bieu4HTMT 5 2" xfId="28563"/>
    <cellStyle name="T_Bieu4HTMT 5 2 2" xfId="28564"/>
    <cellStyle name="T_Bieu4HTMT 5 3" xfId="28565"/>
    <cellStyle name="T_Bieu4HTMT 6" xfId="28566"/>
    <cellStyle name="T_Bieu4HTMT 6 2" xfId="28567"/>
    <cellStyle name="T_Bieu4HTMT 7" xfId="28568"/>
    <cellStyle name="T_Bieu4HTMT 8" xfId="28569"/>
    <cellStyle name="T_Bieu4HTMT_!1 1 bao cao giao KH ve HTCMT vung TNB   12-12-2011" xfId="5042"/>
    <cellStyle name="T_Bieu4HTMT_!1 1 bao cao giao KH ve HTCMT vung TNB   12-12-2011 2" xfId="5043"/>
    <cellStyle name="T_Bieu4HTMT_!1 1 bao cao giao KH ve HTCMT vung TNB   12-12-2011 2 2" xfId="28570"/>
    <cellStyle name="T_Bieu4HTMT_!1 1 bao cao giao KH ve HTCMT vung TNB   12-12-2011 2 2 2" xfId="28571"/>
    <cellStyle name="T_Bieu4HTMT_!1 1 bao cao giao KH ve HTCMT vung TNB   12-12-2011 2 2 2 2" xfId="28572"/>
    <cellStyle name="T_Bieu4HTMT_!1 1 bao cao giao KH ve HTCMT vung TNB   12-12-2011 2 2 2 2 2" xfId="28573"/>
    <cellStyle name="T_Bieu4HTMT_!1 1 bao cao giao KH ve HTCMT vung TNB   12-12-2011 2 2 2 3" xfId="28574"/>
    <cellStyle name="T_Bieu4HTMT_!1 1 bao cao giao KH ve HTCMT vung TNB   12-12-2011 2 2 3" xfId="28575"/>
    <cellStyle name="T_Bieu4HTMT_!1 1 bao cao giao KH ve HTCMT vung TNB   12-12-2011 2 2 3 2" xfId="28576"/>
    <cellStyle name="T_Bieu4HTMT_!1 1 bao cao giao KH ve HTCMT vung TNB   12-12-2011 2 2 4" xfId="28577"/>
    <cellStyle name="T_Bieu4HTMT_!1 1 bao cao giao KH ve HTCMT vung TNB   12-12-2011 2 3" xfId="28578"/>
    <cellStyle name="T_Bieu4HTMT_!1 1 bao cao giao KH ve HTCMT vung TNB   12-12-2011 2 3 2" xfId="28579"/>
    <cellStyle name="T_Bieu4HTMT_!1 1 bao cao giao KH ve HTCMT vung TNB   12-12-2011 2 3 2 2" xfId="28580"/>
    <cellStyle name="T_Bieu4HTMT_!1 1 bao cao giao KH ve HTCMT vung TNB   12-12-2011 2 3 2 2 2" xfId="28581"/>
    <cellStyle name="T_Bieu4HTMT_!1 1 bao cao giao KH ve HTCMT vung TNB   12-12-2011 2 3 2 3" xfId="28582"/>
    <cellStyle name="T_Bieu4HTMT_!1 1 bao cao giao KH ve HTCMT vung TNB   12-12-2011 2 3 3" xfId="28583"/>
    <cellStyle name="T_Bieu4HTMT_!1 1 bao cao giao KH ve HTCMT vung TNB   12-12-2011 2 3 3 2" xfId="28584"/>
    <cellStyle name="T_Bieu4HTMT_!1 1 bao cao giao KH ve HTCMT vung TNB   12-12-2011 2 3 4" xfId="28585"/>
    <cellStyle name="T_Bieu4HTMT_!1 1 bao cao giao KH ve HTCMT vung TNB   12-12-2011 2 4" xfId="28586"/>
    <cellStyle name="T_Bieu4HTMT_!1 1 bao cao giao KH ve HTCMT vung TNB   12-12-2011 2 4 2" xfId="28587"/>
    <cellStyle name="T_Bieu4HTMT_!1 1 bao cao giao KH ve HTCMT vung TNB   12-12-2011 2 4 2 2" xfId="28588"/>
    <cellStyle name="T_Bieu4HTMT_!1 1 bao cao giao KH ve HTCMT vung TNB   12-12-2011 2 4 3" xfId="28589"/>
    <cellStyle name="T_Bieu4HTMT_!1 1 bao cao giao KH ve HTCMT vung TNB   12-12-2011 2 5" xfId="28590"/>
    <cellStyle name="T_Bieu4HTMT_!1 1 bao cao giao KH ve HTCMT vung TNB   12-12-2011 2 5 2" xfId="28591"/>
    <cellStyle name="T_Bieu4HTMT_!1 1 bao cao giao KH ve HTCMT vung TNB   12-12-2011 2 6" xfId="28592"/>
    <cellStyle name="T_Bieu4HTMT_!1 1 bao cao giao KH ve HTCMT vung TNB   12-12-2011 2 7" xfId="28593"/>
    <cellStyle name="T_Bieu4HTMT_!1 1 bao cao giao KH ve HTCMT vung TNB   12-12-2011 3" xfId="28594"/>
    <cellStyle name="T_Bieu4HTMT_!1 1 bao cao giao KH ve HTCMT vung TNB   12-12-2011 3 2" xfId="28595"/>
    <cellStyle name="T_Bieu4HTMT_!1 1 bao cao giao KH ve HTCMT vung TNB   12-12-2011 3 2 2" xfId="28596"/>
    <cellStyle name="T_Bieu4HTMT_!1 1 bao cao giao KH ve HTCMT vung TNB   12-12-2011 3 2 2 2" xfId="28597"/>
    <cellStyle name="T_Bieu4HTMT_!1 1 bao cao giao KH ve HTCMT vung TNB   12-12-2011 3 2 3" xfId="28598"/>
    <cellStyle name="T_Bieu4HTMT_!1 1 bao cao giao KH ve HTCMT vung TNB   12-12-2011 3 3" xfId="28599"/>
    <cellStyle name="T_Bieu4HTMT_!1 1 bao cao giao KH ve HTCMT vung TNB   12-12-2011 3 3 2" xfId="28600"/>
    <cellStyle name="T_Bieu4HTMT_!1 1 bao cao giao KH ve HTCMT vung TNB   12-12-2011 3 4" xfId="28601"/>
    <cellStyle name="T_Bieu4HTMT_!1 1 bao cao giao KH ve HTCMT vung TNB   12-12-2011 4" xfId="28602"/>
    <cellStyle name="T_Bieu4HTMT_!1 1 bao cao giao KH ve HTCMT vung TNB   12-12-2011 4 2" xfId="28603"/>
    <cellStyle name="T_Bieu4HTMT_!1 1 bao cao giao KH ve HTCMT vung TNB   12-12-2011 4 2 2" xfId="28604"/>
    <cellStyle name="T_Bieu4HTMT_!1 1 bao cao giao KH ve HTCMT vung TNB   12-12-2011 4 2 2 2" xfId="28605"/>
    <cellStyle name="T_Bieu4HTMT_!1 1 bao cao giao KH ve HTCMT vung TNB   12-12-2011 4 2 3" xfId="28606"/>
    <cellStyle name="T_Bieu4HTMT_!1 1 bao cao giao KH ve HTCMT vung TNB   12-12-2011 4 3" xfId="28607"/>
    <cellStyle name="T_Bieu4HTMT_!1 1 bao cao giao KH ve HTCMT vung TNB   12-12-2011 4 3 2" xfId="28608"/>
    <cellStyle name="T_Bieu4HTMT_!1 1 bao cao giao KH ve HTCMT vung TNB   12-12-2011 4 4" xfId="28609"/>
    <cellStyle name="T_Bieu4HTMT_!1 1 bao cao giao KH ve HTCMT vung TNB   12-12-2011 5" xfId="28610"/>
    <cellStyle name="T_Bieu4HTMT_!1 1 bao cao giao KH ve HTCMT vung TNB   12-12-2011 5 2" xfId="28611"/>
    <cellStyle name="T_Bieu4HTMT_!1 1 bao cao giao KH ve HTCMT vung TNB   12-12-2011 5 2 2" xfId="28612"/>
    <cellStyle name="T_Bieu4HTMT_!1 1 bao cao giao KH ve HTCMT vung TNB   12-12-2011 5 3" xfId="28613"/>
    <cellStyle name="T_Bieu4HTMT_!1 1 bao cao giao KH ve HTCMT vung TNB   12-12-2011 6" xfId="28614"/>
    <cellStyle name="T_Bieu4HTMT_!1 1 bao cao giao KH ve HTCMT vung TNB   12-12-2011 6 2" xfId="28615"/>
    <cellStyle name="T_Bieu4HTMT_!1 1 bao cao giao KH ve HTCMT vung TNB   12-12-2011 7" xfId="28616"/>
    <cellStyle name="T_Bieu4HTMT_!1 1 bao cao giao KH ve HTCMT vung TNB   12-12-2011 8" xfId="28617"/>
    <cellStyle name="T_Bieu4HTMT_KH TPCP vung TNB (03-1-2012)" xfId="5044"/>
    <cellStyle name="T_Bieu4HTMT_KH TPCP vung TNB (03-1-2012) 2" xfId="5045"/>
    <cellStyle name="T_Bieu4HTMT_KH TPCP vung TNB (03-1-2012) 2 2" xfId="28618"/>
    <cellStyle name="T_Bieu4HTMT_KH TPCP vung TNB (03-1-2012) 2 2 2" xfId="28619"/>
    <cellStyle name="T_Bieu4HTMT_KH TPCP vung TNB (03-1-2012) 2 2 2 2" xfId="28620"/>
    <cellStyle name="T_Bieu4HTMT_KH TPCP vung TNB (03-1-2012) 2 2 2 2 2" xfId="28621"/>
    <cellStyle name="T_Bieu4HTMT_KH TPCP vung TNB (03-1-2012) 2 2 2 3" xfId="28622"/>
    <cellStyle name="T_Bieu4HTMT_KH TPCP vung TNB (03-1-2012) 2 2 3" xfId="28623"/>
    <cellStyle name="T_Bieu4HTMT_KH TPCP vung TNB (03-1-2012) 2 2 3 2" xfId="28624"/>
    <cellStyle name="T_Bieu4HTMT_KH TPCP vung TNB (03-1-2012) 2 2 4" xfId="28625"/>
    <cellStyle name="T_Bieu4HTMT_KH TPCP vung TNB (03-1-2012) 2 3" xfId="28626"/>
    <cellStyle name="T_Bieu4HTMT_KH TPCP vung TNB (03-1-2012) 2 3 2" xfId="28627"/>
    <cellStyle name="T_Bieu4HTMT_KH TPCP vung TNB (03-1-2012) 2 3 2 2" xfId="28628"/>
    <cellStyle name="T_Bieu4HTMT_KH TPCP vung TNB (03-1-2012) 2 3 2 2 2" xfId="28629"/>
    <cellStyle name="T_Bieu4HTMT_KH TPCP vung TNB (03-1-2012) 2 3 2 3" xfId="28630"/>
    <cellStyle name="T_Bieu4HTMT_KH TPCP vung TNB (03-1-2012) 2 3 3" xfId="28631"/>
    <cellStyle name="T_Bieu4HTMT_KH TPCP vung TNB (03-1-2012) 2 3 3 2" xfId="28632"/>
    <cellStyle name="T_Bieu4HTMT_KH TPCP vung TNB (03-1-2012) 2 3 4" xfId="28633"/>
    <cellStyle name="T_Bieu4HTMT_KH TPCP vung TNB (03-1-2012) 2 4" xfId="28634"/>
    <cellStyle name="T_Bieu4HTMT_KH TPCP vung TNB (03-1-2012) 2 4 2" xfId="28635"/>
    <cellStyle name="T_Bieu4HTMT_KH TPCP vung TNB (03-1-2012) 2 4 2 2" xfId="28636"/>
    <cellStyle name="T_Bieu4HTMT_KH TPCP vung TNB (03-1-2012) 2 4 3" xfId="28637"/>
    <cellStyle name="T_Bieu4HTMT_KH TPCP vung TNB (03-1-2012) 2 5" xfId="28638"/>
    <cellStyle name="T_Bieu4HTMT_KH TPCP vung TNB (03-1-2012) 2 5 2" xfId="28639"/>
    <cellStyle name="T_Bieu4HTMT_KH TPCP vung TNB (03-1-2012) 2 6" xfId="28640"/>
    <cellStyle name="T_Bieu4HTMT_KH TPCP vung TNB (03-1-2012) 2 7" xfId="28641"/>
    <cellStyle name="T_Bieu4HTMT_KH TPCP vung TNB (03-1-2012) 3" xfId="28642"/>
    <cellStyle name="T_Bieu4HTMT_KH TPCP vung TNB (03-1-2012) 3 2" xfId="28643"/>
    <cellStyle name="T_Bieu4HTMT_KH TPCP vung TNB (03-1-2012) 3 2 2" xfId="28644"/>
    <cellStyle name="T_Bieu4HTMT_KH TPCP vung TNB (03-1-2012) 3 2 2 2" xfId="28645"/>
    <cellStyle name="T_Bieu4HTMT_KH TPCP vung TNB (03-1-2012) 3 2 3" xfId="28646"/>
    <cellStyle name="T_Bieu4HTMT_KH TPCP vung TNB (03-1-2012) 3 3" xfId="28647"/>
    <cellStyle name="T_Bieu4HTMT_KH TPCP vung TNB (03-1-2012) 3 3 2" xfId="28648"/>
    <cellStyle name="T_Bieu4HTMT_KH TPCP vung TNB (03-1-2012) 3 4" xfId="28649"/>
    <cellStyle name="T_Bieu4HTMT_KH TPCP vung TNB (03-1-2012) 4" xfId="28650"/>
    <cellStyle name="T_Bieu4HTMT_KH TPCP vung TNB (03-1-2012) 4 2" xfId="28651"/>
    <cellStyle name="T_Bieu4HTMT_KH TPCP vung TNB (03-1-2012) 4 2 2" xfId="28652"/>
    <cellStyle name="T_Bieu4HTMT_KH TPCP vung TNB (03-1-2012) 4 2 2 2" xfId="28653"/>
    <cellStyle name="T_Bieu4HTMT_KH TPCP vung TNB (03-1-2012) 4 2 3" xfId="28654"/>
    <cellStyle name="T_Bieu4HTMT_KH TPCP vung TNB (03-1-2012) 4 3" xfId="28655"/>
    <cellStyle name="T_Bieu4HTMT_KH TPCP vung TNB (03-1-2012) 4 3 2" xfId="28656"/>
    <cellStyle name="T_Bieu4HTMT_KH TPCP vung TNB (03-1-2012) 4 4" xfId="28657"/>
    <cellStyle name="T_Bieu4HTMT_KH TPCP vung TNB (03-1-2012) 5" xfId="28658"/>
    <cellStyle name="T_Bieu4HTMT_KH TPCP vung TNB (03-1-2012) 5 2" xfId="28659"/>
    <cellStyle name="T_Bieu4HTMT_KH TPCP vung TNB (03-1-2012) 5 2 2" xfId="28660"/>
    <cellStyle name="T_Bieu4HTMT_KH TPCP vung TNB (03-1-2012) 5 3" xfId="28661"/>
    <cellStyle name="T_Bieu4HTMT_KH TPCP vung TNB (03-1-2012) 6" xfId="28662"/>
    <cellStyle name="T_Bieu4HTMT_KH TPCP vung TNB (03-1-2012) 6 2" xfId="28663"/>
    <cellStyle name="T_Bieu4HTMT_KH TPCP vung TNB (03-1-2012) 7" xfId="28664"/>
    <cellStyle name="T_Bieu4HTMT_KH TPCP vung TNB (03-1-2012) 8" xfId="28665"/>
    <cellStyle name="T_bo sung von KCH nam 2010 va Du an tre kho khan" xfId="5046"/>
    <cellStyle name="T_bo sung von KCH nam 2010 va Du an tre kho khan 2" xfId="5047"/>
    <cellStyle name="T_bo sung von KCH nam 2010 va Du an tre kho khan 2 2" xfId="28666"/>
    <cellStyle name="T_bo sung von KCH nam 2010 va Du an tre kho khan 2 2 2" xfId="28667"/>
    <cellStyle name="T_bo sung von KCH nam 2010 va Du an tre kho khan 2 2 2 2" xfId="28668"/>
    <cellStyle name="T_bo sung von KCH nam 2010 va Du an tre kho khan 2 2 2 2 2" xfId="28669"/>
    <cellStyle name="T_bo sung von KCH nam 2010 va Du an tre kho khan 2 2 2 3" xfId="28670"/>
    <cellStyle name="T_bo sung von KCH nam 2010 va Du an tre kho khan 2 2 3" xfId="28671"/>
    <cellStyle name="T_bo sung von KCH nam 2010 va Du an tre kho khan 2 2 3 2" xfId="28672"/>
    <cellStyle name="T_bo sung von KCH nam 2010 va Du an tre kho khan 2 2 4" xfId="28673"/>
    <cellStyle name="T_bo sung von KCH nam 2010 va Du an tre kho khan 2 3" xfId="28674"/>
    <cellStyle name="T_bo sung von KCH nam 2010 va Du an tre kho khan 2 3 2" xfId="28675"/>
    <cellStyle name="T_bo sung von KCH nam 2010 va Du an tre kho khan 2 3 2 2" xfId="28676"/>
    <cellStyle name="T_bo sung von KCH nam 2010 va Du an tre kho khan 2 3 2 2 2" xfId="28677"/>
    <cellStyle name="T_bo sung von KCH nam 2010 va Du an tre kho khan 2 3 2 3" xfId="28678"/>
    <cellStyle name="T_bo sung von KCH nam 2010 va Du an tre kho khan 2 3 3" xfId="28679"/>
    <cellStyle name="T_bo sung von KCH nam 2010 va Du an tre kho khan 2 3 3 2" xfId="28680"/>
    <cellStyle name="T_bo sung von KCH nam 2010 va Du an tre kho khan 2 3 4" xfId="28681"/>
    <cellStyle name="T_bo sung von KCH nam 2010 va Du an tre kho khan 2 4" xfId="28682"/>
    <cellStyle name="T_bo sung von KCH nam 2010 va Du an tre kho khan 2 4 2" xfId="28683"/>
    <cellStyle name="T_bo sung von KCH nam 2010 va Du an tre kho khan 2 4 2 2" xfId="28684"/>
    <cellStyle name="T_bo sung von KCH nam 2010 va Du an tre kho khan 2 4 3" xfId="28685"/>
    <cellStyle name="T_bo sung von KCH nam 2010 va Du an tre kho khan 2 5" xfId="28686"/>
    <cellStyle name="T_bo sung von KCH nam 2010 va Du an tre kho khan 2 5 2" xfId="28687"/>
    <cellStyle name="T_bo sung von KCH nam 2010 va Du an tre kho khan 2 6" xfId="28688"/>
    <cellStyle name="T_bo sung von KCH nam 2010 va Du an tre kho khan 2 7" xfId="28689"/>
    <cellStyle name="T_bo sung von KCH nam 2010 va Du an tre kho khan 3" xfId="28690"/>
    <cellStyle name="T_bo sung von KCH nam 2010 va Du an tre kho khan 3 2" xfId="28691"/>
    <cellStyle name="T_bo sung von KCH nam 2010 va Du an tre kho khan 3 2 2" xfId="28692"/>
    <cellStyle name="T_bo sung von KCH nam 2010 va Du an tre kho khan 3 2 2 2" xfId="28693"/>
    <cellStyle name="T_bo sung von KCH nam 2010 va Du an tre kho khan 3 2 3" xfId="28694"/>
    <cellStyle name="T_bo sung von KCH nam 2010 va Du an tre kho khan 3 3" xfId="28695"/>
    <cellStyle name="T_bo sung von KCH nam 2010 va Du an tre kho khan 3 3 2" xfId="28696"/>
    <cellStyle name="T_bo sung von KCH nam 2010 va Du an tre kho khan 3 4" xfId="28697"/>
    <cellStyle name="T_bo sung von KCH nam 2010 va Du an tre kho khan 4" xfId="28698"/>
    <cellStyle name="T_bo sung von KCH nam 2010 va Du an tre kho khan 4 2" xfId="28699"/>
    <cellStyle name="T_bo sung von KCH nam 2010 va Du an tre kho khan 4 2 2" xfId="28700"/>
    <cellStyle name="T_bo sung von KCH nam 2010 va Du an tre kho khan 4 2 2 2" xfId="28701"/>
    <cellStyle name="T_bo sung von KCH nam 2010 va Du an tre kho khan 4 2 3" xfId="28702"/>
    <cellStyle name="T_bo sung von KCH nam 2010 va Du an tre kho khan 4 3" xfId="28703"/>
    <cellStyle name="T_bo sung von KCH nam 2010 va Du an tre kho khan 4 3 2" xfId="28704"/>
    <cellStyle name="T_bo sung von KCH nam 2010 va Du an tre kho khan 4 4" xfId="28705"/>
    <cellStyle name="T_bo sung von KCH nam 2010 va Du an tre kho khan 5" xfId="28706"/>
    <cellStyle name="T_bo sung von KCH nam 2010 va Du an tre kho khan 5 2" xfId="28707"/>
    <cellStyle name="T_bo sung von KCH nam 2010 va Du an tre kho khan 5 2 2" xfId="28708"/>
    <cellStyle name="T_bo sung von KCH nam 2010 va Du an tre kho khan 5 3" xfId="28709"/>
    <cellStyle name="T_bo sung von KCH nam 2010 va Du an tre kho khan 6" xfId="28710"/>
    <cellStyle name="T_bo sung von KCH nam 2010 va Du an tre kho khan 6 2" xfId="28711"/>
    <cellStyle name="T_bo sung von KCH nam 2010 va Du an tre kho khan 7" xfId="28712"/>
    <cellStyle name="T_bo sung von KCH nam 2010 va Du an tre kho khan 8" xfId="28713"/>
    <cellStyle name="T_bo sung von KCH nam 2010 va Du an tre kho khan_!1 1 bao cao giao KH ve HTCMT vung TNB   12-12-2011" xfId="5048"/>
    <cellStyle name="T_bo sung von KCH nam 2010 va Du an tre kho khan_!1 1 bao cao giao KH ve HTCMT vung TNB   12-12-2011 2" xfId="5049"/>
    <cellStyle name="T_bo sung von KCH nam 2010 va Du an tre kho khan_!1 1 bao cao giao KH ve HTCMT vung TNB   12-12-2011 2 2" xfId="28714"/>
    <cellStyle name="T_bo sung von KCH nam 2010 va Du an tre kho khan_!1 1 bao cao giao KH ve HTCMT vung TNB   12-12-2011 2 2 2" xfId="28715"/>
    <cellStyle name="T_bo sung von KCH nam 2010 va Du an tre kho khan_!1 1 bao cao giao KH ve HTCMT vung TNB   12-12-2011 2 2 2 2" xfId="28716"/>
    <cellStyle name="T_bo sung von KCH nam 2010 va Du an tre kho khan_!1 1 bao cao giao KH ve HTCMT vung TNB   12-12-2011 2 2 2 2 2" xfId="28717"/>
    <cellStyle name="T_bo sung von KCH nam 2010 va Du an tre kho khan_!1 1 bao cao giao KH ve HTCMT vung TNB   12-12-2011 2 2 2 3" xfId="28718"/>
    <cellStyle name="T_bo sung von KCH nam 2010 va Du an tre kho khan_!1 1 bao cao giao KH ve HTCMT vung TNB   12-12-2011 2 2 3" xfId="28719"/>
    <cellStyle name="T_bo sung von KCH nam 2010 va Du an tre kho khan_!1 1 bao cao giao KH ve HTCMT vung TNB   12-12-2011 2 2 3 2" xfId="28720"/>
    <cellStyle name="T_bo sung von KCH nam 2010 va Du an tre kho khan_!1 1 bao cao giao KH ve HTCMT vung TNB   12-12-2011 2 2 4" xfId="28721"/>
    <cellStyle name="T_bo sung von KCH nam 2010 va Du an tre kho khan_!1 1 bao cao giao KH ve HTCMT vung TNB   12-12-2011 2 3" xfId="28722"/>
    <cellStyle name="T_bo sung von KCH nam 2010 va Du an tre kho khan_!1 1 bao cao giao KH ve HTCMT vung TNB   12-12-2011 2 3 2" xfId="28723"/>
    <cellStyle name="T_bo sung von KCH nam 2010 va Du an tre kho khan_!1 1 bao cao giao KH ve HTCMT vung TNB   12-12-2011 2 3 2 2" xfId="28724"/>
    <cellStyle name="T_bo sung von KCH nam 2010 va Du an tre kho khan_!1 1 bao cao giao KH ve HTCMT vung TNB   12-12-2011 2 3 2 2 2" xfId="28725"/>
    <cellStyle name="T_bo sung von KCH nam 2010 va Du an tre kho khan_!1 1 bao cao giao KH ve HTCMT vung TNB   12-12-2011 2 3 2 3" xfId="28726"/>
    <cellStyle name="T_bo sung von KCH nam 2010 va Du an tre kho khan_!1 1 bao cao giao KH ve HTCMT vung TNB   12-12-2011 2 3 3" xfId="28727"/>
    <cellStyle name="T_bo sung von KCH nam 2010 va Du an tre kho khan_!1 1 bao cao giao KH ve HTCMT vung TNB   12-12-2011 2 3 3 2" xfId="28728"/>
    <cellStyle name="T_bo sung von KCH nam 2010 va Du an tre kho khan_!1 1 bao cao giao KH ve HTCMT vung TNB   12-12-2011 2 3 4" xfId="28729"/>
    <cellStyle name="T_bo sung von KCH nam 2010 va Du an tre kho khan_!1 1 bao cao giao KH ve HTCMT vung TNB   12-12-2011 2 4" xfId="28730"/>
    <cellStyle name="T_bo sung von KCH nam 2010 va Du an tre kho khan_!1 1 bao cao giao KH ve HTCMT vung TNB   12-12-2011 2 4 2" xfId="28731"/>
    <cellStyle name="T_bo sung von KCH nam 2010 va Du an tre kho khan_!1 1 bao cao giao KH ve HTCMT vung TNB   12-12-2011 2 4 2 2" xfId="28732"/>
    <cellStyle name="T_bo sung von KCH nam 2010 va Du an tre kho khan_!1 1 bao cao giao KH ve HTCMT vung TNB   12-12-2011 2 4 3" xfId="28733"/>
    <cellStyle name="T_bo sung von KCH nam 2010 va Du an tre kho khan_!1 1 bao cao giao KH ve HTCMT vung TNB   12-12-2011 2 5" xfId="28734"/>
    <cellStyle name="T_bo sung von KCH nam 2010 va Du an tre kho khan_!1 1 bao cao giao KH ve HTCMT vung TNB   12-12-2011 2 5 2" xfId="28735"/>
    <cellStyle name="T_bo sung von KCH nam 2010 va Du an tre kho khan_!1 1 bao cao giao KH ve HTCMT vung TNB   12-12-2011 2 6" xfId="28736"/>
    <cellStyle name="T_bo sung von KCH nam 2010 va Du an tre kho khan_!1 1 bao cao giao KH ve HTCMT vung TNB   12-12-2011 2 7" xfId="28737"/>
    <cellStyle name="T_bo sung von KCH nam 2010 va Du an tre kho khan_!1 1 bao cao giao KH ve HTCMT vung TNB   12-12-2011 3" xfId="28738"/>
    <cellStyle name="T_bo sung von KCH nam 2010 va Du an tre kho khan_!1 1 bao cao giao KH ve HTCMT vung TNB   12-12-2011 3 2" xfId="28739"/>
    <cellStyle name="T_bo sung von KCH nam 2010 va Du an tre kho khan_!1 1 bao cao giao KH ve HTCMT vung TNB   12-12-2011 3 2 2" xfId="28740"/>
    <cellStyle name="T_bo sung von KCH nam 2010 va Du an tre kho khan_!1 1 bao cao giao KH ve HTCMT vung TNB   12-12-2011 3 2 2 2" xfId="28741"/>
    <cellStyle name="T_bo sung von KCH nam 2010 va Du an tre kho khan_!1 1 bao cao giao KH ve HTCMT vung TNB   12-12-2011 3 2 3" xfId="28742"/>
    <cellStyle name="T_bo sung von KCH nam 2010 va Du an tre kho khan_!1 1 bao cao giao KH ve HTCMT vung TNB   12-12-2011 3 3" xfId="28743"/>
    <cellStyle name="T_bo sung von KCH nam 2010 va Du an tre kho khan_!1 1 bao cao giao KH ve HTCMT vung TNB   12-12-2011 3 3 2" xfId="28744"/>
    <cellStyle name="T_bo sung von KCH nam 2010 va Du an tre kho khan_!1 1 bao cao giao KH ve HTCMT vung TNB   12-12-2011 3 4" xfId="28745"/>
    <cellStyle name="T_bo sung von KCH nam 2010 va Du an tre kho khan_!1 1 bao cao giao KH ve HTCMT vung TNB   12-12-2011 4" xfId="28746"/>
    <cellStyle name="T_bo sung von KCH nam 2010 va Du an tre kho khan_!1 1 bao cao giao KH ve HTCMT vung TNB   12-12-2011 4 2" xfId="28747"/>
    <cellStyle name="T_bo sung von KCH nam 2010 va Du an tre kho khan_!1 1 bao cao giao KH ve HTCMT vung TNB   12-12-2011 4 2 2" xfId="28748"/>
    <cellStyle name="T_bo sung von KCH nam 2010 va Du an tre kho khan_!1 1 bao cao giao KH ve HTCMT vung TNB   12-12-2011 4 2 2 2" xfId="28749"/>
    <cellStyle name="T_bo sung von KCH nam 2010 va Du an tre kho khan_!1 1 bao cao giao KH ve HTCMT vung TNB   12-12-2011 4 2 3" xfId="28750"/>
    <cellStyle name="T_bo sung von KCH nam 2010 va Du an tre kho khan_!1 1 bao cao giao KH ve HTCMT vung TNB   12-12-2011 4 3" xfId="28751"/>
    <cellStyle name="T_bo sung von KCH nam 2010 va Du an tre kho khan_!1 1 bao cao giao KH ve HTCMT vung TNB   12-12-2011 4 3 2" xfId="28752"/>
    <cellStyle name="T_bo sung von KCH nam 2010 va Du an tre kho khan_!1 1 bao cao giao KH ve HTCMT vung TNB   12-12-2011 4 4" xfId="28753"/>
    <cellStyle name="T_bo sung von KCH nam 2010 va Du an tre kho khan_!1 1 bao cao giao KH ve HTCMT vung TNB   12-12-2011 5" xfId="28754"/>
    <cellStyle name="T_bo sung von KCH nam 2010 va Du an tre kho khan_!1 1 bao cao giao KH ve HTCMT vung TNB   12-12-2011 5 2" xfId="28755"/>
    <cellStyle name="T_bo sung von KCH nam 2010 va Du an tre kho khan_!1 1 bao cao giao KH ve HTCMT vung TNB   12-12-2011 5 2 2" xfId="28756"/>
    <cellStyle name="T_bo sung von KCH nam 2010 va Du an tre kho khan_!1 1 bao cao giao KH ve HTCMT vung TNB   12-12-2011 5 3" xfId="28757"/>
    <cellStyle name="T_bo sung von KCH nam 2010 va Du an tre kho khan_!1 1 bao cao giao KH ve HTCMT vung TNB   12-12-2011 6" xfId="28758"/>
    <cellStyle name="T_bo sung von KCH nam 2010 va Du an tre kho khan_!1 1 bao cao giao KH ve HTCMT vung TNB   12-12-2011 6 2" xfId="28759"/>
    <cellStyle name="T_bo sung von KCH nam 2010 va Du an tre kho khan_!1 1 bao cao giao KH ve HTCMT vung TNB   12-12-2011 7" xfId="28760"/>
    <cellStyle name="T_bo sung von KCH nam 2010 va Du an tre kho khan_!1 1 bao cao giao KH ve HTCMT vung TNB   12-12-2011 8" xfId="28761"/>
    <cellStyle name="T_bo sung von KCH nam 2010 va Du an tre kho khan_KH TPCP vung TNB (03-1-2012)" xfId="5050"/>
    <cellStyle name="T_bo sung von KCH nam 2010 va Du an tre kho khan_KH TPCP vung TNB (03-1-2012) 2" xfId="5051"/>
    <cellStyle name="T_bo sung von KCH nam 2010 va Du an tre kho khan_KH TPCP vung TNB (03-1-2012) 2 2" xfId="28762"/>
    <cellStyle name="T_bo sung von KCH nam 2010 va Du an tre kho khan_KH TPCP vung TNB (03-1-2012) 2 2 2" xfId="28763"/>
    <cellStyle name="T_bo sung von KCH nam 2010 va Du an tre kho khan_KH TPCP vung TNB (03-1-2012) 2 2 2 2" xfId="28764"/>
    <cellStyle name="T_bo sung von KCH nam 2010 va Du an tre kho khan_KH TPCP vung TNB (03-1-2012) 2 2 2 2 2" xfId="28765"/>
    <cellStyle name="T_bo sung von KCH nam 2010 va Du an tre kho khan_KH TPCP vung TNB (03-1-2012) 2 2 2 3" xfId="28766"/>
    <cellStyle name="T_bo sung von KCH nam 2010 va Du an tre kho khan_KH TPCP vung TNB (03-1-2012) 2 2 3" xfId="28767"/>
    <cellStyle name="T_bo sung von KCH nam 2010 va Du an tre kho khan_KH TPCP vung TNB (03-1-2012) 2 2 3 2" xfId="28768"/>
    <cellStyle name="T_bo sung von KCH nam 2010 va Du an tre kho khan_KH TPCP vung TNB (03-1-2012) 2 2 4" xfId="28769"/>
    <cellStyle name="T_bo sung von KCH nam 2010 va Du an tre kho khan_KH TPCP vung TNB (03-1-2012) 2 3" xfId="28770"/>
    <cellStyle name="T_bo sung von KCH nam 2010 va Du an tre kho khan_KH TPCP vung TNB (03-1-2012) 2 3 2" xfId="28771"/>
    <cellStyle name="T_bo sung von KCH nam 2010 va Du an tre kho khan_KH TPCP vung TNB (03-1-2012) 2 3 2 2" xfId="28772"/>
    <cellStyle name="T_bo sung von KCH nam 2010 va Du an tre kho khan_KH TPCP vung TNB (03-1-2012) 2 3 2 2 2" xfId="28773"/>
    <cellStyle name="T_bo sung von KCH nam 2010 va Du an tre kho khan_KH TPCP vung TNB (03-1-2012) 2 3 2 3" xfId="28774"/>
    <cellStyle name="T_bo sung von KCH nam 2010 va Du an tre kho khan_KH TPCP vung TNB (03-1-2012) 2 3 3" xfId="28775"/>
    <cellStyle name="T_bo sung von KCH nam 2010 va Du an tre kho khan_KH TPCP vung TNB (03-1-2012) 2 3 3 2" xfId="28776"/>
    <cellStyle name="T_bo sung von KCH nam 2010 va Du an tre kho khan_KH TPCP vung TNB (03-1-2012) 2 3 4" xfId="28777"/>
    <cellStyle name="T_bo sung von KCH nam 2010 va Du an tre kho khan_KH TPCP vung TNB (03-1-2012) 2 4" xfId="28778"/>
    <cellStyle name="T_bo sung von KCH nam 2010 va Du an tre kho khan_KH TPCP vung TNB (03-1-2012) 2 4 2" xfId="28779"/>
    <cellStyle name="T_bo sung von KCH nam 2010 va Du an tre kho khan_KH TPCP vung TNB (03-1-2012) 2 4 2 2" xfId="28780"/>
    <cellStyle name="T_bo sung von KCH nam 2010 va Du an tre kho khan_KH TPCP vung TNB (03-1-2012) 2 4 3" xfId="28781"/>
    <cellStyle name="T_bo sung von KCH nam 2010 va Du an tre kho khan_KH TPCP vung TNB (03-1-2012) 2 5" xfId="28782"/>
    <cellStyle name="T_bo sung von KCH nam 2010 va Du an tre kho khan_KH TPCP vung TNB (03-1-2012) 2 5 2" xfId="28783"/>
    <cellStyle name="T_bo sung von KCH nam 2010 va Du an tre kho khan_KH TPCP vung TNB (03-1-2012) 2 6" xfId="28784"/>
    <cellStyle name="T_bo sung von KCH nam 2010 va Du an tre kho khan_KH TPCP vung TNB (03-1-2012) 2 7" xfId="28785"/>
    <cellStyle name="T_bo sung von KCH nam 2010 va Du an tre kho khan_KH TPCP vung TNB (03-1-2012) 3" xfId="28786"/>
    <cellStyle name="T_bo sung von KCH nam 2010 va Du an tre kho khan_KH TPCP vung TNB (03-1-2012) 3 2" xfId="28787"/>
    <cellStyle name="T_bo sung von KCH nam 2010 va Du an tre kho khan_KH TPCP vung TNB (03-1-2012) 3 2 2" xfId="28788"/>
    <cellStyle name="T_bo sung von KCH nam 2010 va Du an tre kho khan_KH TPCP vung TNB (03-1-2012) 3 2 2 2" xfId="28789"/>
    <cellStyle name="T_bo sung von KCH nam 2010 va Du an tre kho khan_KH TPCP vung TNB (03-1-2012) 3 2 3" xfId="28790"/>
    <cellStyle name="T_bo sung von KCH nam 2010 va Du an tre kho khan_KH TPCP vung TNB (03-1-2012) 3 3" xfId="28791"/>
    <cellStyle name="T_bo sung von KCH nam 2010 va Du an tre kho khan_KH TPCP vung TNB (03-1-2012) 3 3 2" xfId="28792"/>
    <cellStyle name="T_bo sung von KCH nam 2010 va Du an tre kho khan_KH TPCP vung TNB (03-1-2012) 3 4" xfId="28793"/>
    <cellStyle name="T_bo sung von KCH nam 2010 va Du an tre kho khan_KH TPCP vung TNB (03-1-2012) 4" xfId="28794"/>
    <cellStyle name="T_bo sung von KCH nam 2010 va Du an tre kho khan_KH TPCP vung TNB (03-1-2012) 4 2" xfId="28795"/>
    <cellStyle name="T_bo sung von KCH nam 2010 va Du an tre kho khan_KH TPCP vung TNB (03-1-2012) 4 2 2" xfId="28796"/>
    <cellStyle name="T_bo sung von KCH nam 2010 va Du an tre kho khan_KH TPCP vung TNB (03-1-2012) 4 2 2 2" xfId="28797"/>
    <cellStyle name="T_bo sung von KCH nam 2010 va Du an tre kho khan_KH TPCP vung TNB (03-1-2012) 4 2 3" xfId="28798"/>
    <cellStyle name="T_bo sung von KCH nam 2010 va Du an tre kho khan_KH TPCP vung TNB (03-1-2012) 4 3" xfId="28799"/>
    <cellStyle name="T_bo sung von KCH nam 2010 va Du an tre kho khan_KH TPCP vung TNB (03-1-2012) 4 3 2" xfId="28800"/>
    <cellStyle name="T_bo sung von KCH nam 2010 va Du an tre kho khan_KH TPCP vung TNB (03-1-2012) 4 4" xfId="28801"/>
    <cellStyle name="T_bo sung von KCH nam 2010 va Du an tre kho khan_KH TPCP vung TNB (03-1-2012) 5" xfId="28802"/>
    <cellStyle name="T_bo sung von KCH nam 2010 va Du an tre kho khan_KH TPCP vung TNB (03-1-2012) 5 2" xfId="28803"/>
    <cellStyle name="T_bo sung von KCH nam 2010 va Du an tre kho khan_KH TPCP vung TNB (03-1-2012) 5 2 2" xfId="28804"/>
    <cellStyle name="T_bo sung von KCH nam 2010 va Du an tre kho khan_KH TPCP vung TNB (03-1-2012) 5 3" xfId="28805"/>
    <cellStyle name="T_bo sung von KCH nam 2010 va Du an tre kho khan_KH TPCP vung TNB (03-1-2012) 6" xfId="28806"/>
    <cellStyle name="T_bo sung von KCH nam 2010 va Du an tre kho khan_KH TPCP vung TNB (03-1-2012) 6 2" xfId="28807"/>
    <cellStyle name="T_bo sung von KCH nam 2010 va Du an tre kho khan_KH TPCP vung TNB (03-1-2012) 7" xfId="28808"/>
    <cellStyle name="T_bo sung von KCH nam 2010 va Du an tre kho khan_KH TPCP vung TNB (03-1-2012) 8" xfId="28809"/>
    <cellStyle name="T_Book1" xfId="5052"/>
    <cellStyle name="T_Book1 10" xfId="28810"/>
    <cellStyle name="T_Book1 10 2" xfId="28811"/>
    <cellStyle name="T_Book1 10 2 2" xfId="28812"/>
    <cellStyle name="T_Book1 10 2 3" xfId="28813"/>
    <cellStyle name="T_Book1 10 2 4" xfId="28814"/>
    <cellStyle name="T_Book1 10 3" xfId="28815"/>
    <cellStyle name="T_Book1 11" xfId="28816"/>
    <cellStyle name="T_Book1 11 2" xfId="28817"/>
    <cellStyle name="T_Book1 11 2 2" xfId="28818"/>
    <cellStyle name="T_Book1 11 2 3" xfId="28819"/>
    <cellStyle name="T_Book1 11 2 4" xfId="28820"/>
    <cellStyle name="T_Book1 11 3" xfId="28821"/>
    <cellStyle name="T_Book1 12" xfId="28822"/>
    <cellStyle name="T_Book1 12 2" xfId="28823"/>
    <cellStyle name="T_Book1 12 2 2" xfId="28824"/>
    <cellStyle name="T_Book1 12 2 3" xfId="28825"/>
    <cellStyle name="T_Book1 12 2 4" xfId="28826"/>
    <cellStyle name="T_Book1 12 3" xfId="28827"/>
    <cellStyle name="T_Book1 13" xfId="28828"/>
    <cellStyle name="T_Book1 13 2" xfId="28829"/>
    <cellStyle name="T_Book1 13 2 2" xfId="28830"/>
    <cellStyle name="T_Book1 13 2 3" xfId="28831"/>
    <cellStyle name="T_Book1 13 2 4" xfId="28832"/>
    <cellStyle name="T_Book1 13 3" xfId="28833"/>
    <cellStyle name="T_Book1 14" xfId="28834"/>
    <cellStyle name="T_Book1 14 2" xfId="28835"/>
    <cellStyle name="T_Book1 14 2 2" xfId="28836"/>
    <cellStyle name="T_Book1 14 2 3" xfId="28837"/>
    <cellStyle name="T_Book1 14 2 4" xfId="28838"/>
    <cellStyle name="T_Book1 14 3" xfId="28839"/>
    <cellStyle name="T_Book1 15" xfId="28840"/>
    <cellStyle name="T_Book1 15 2" xfId="28841"/>
    <cellStyle name="T_Book1 15 2 2" xfId="28842"/>
    <cellStyle name="T_Book1 15 2 3" xfId="28843"/>
    <cellStyle name="T_Book1 15 2 4" xfId="28844"/>
    <cellStyle name="T_Book1 15 3" xfId="28845"/>
    <cellStyle name="T_Book1 16" xfId="28846"/>
    <cellStyle name="T_Book1 16 2" xfId="28847"/>
    <cellStyle name="T_Book1 16 2 2" xfId="28848"/>
    <cellStyle name="T_Book1 16 2 3" xfId="28849"/>
    <cellStyle name="T_Book1 16 2 4" xfId="28850"/>
    <cellStyle name="T_Book1 16 3" xfId="28851"/>
    <cellStyle name="T_Book1 17" xfId="28852"/>
    <cellStyle name="T_Book1 17 2" xfId="28853"/>
    <cellStyle name="T_Book1 17 2 2" xfId="28854"/>
    <cellStyle name="T_Book1 17 2 3" xfId="28855"/>
    <cellStyle name="T_Book1 17 2 4" xfId="28856"/>
    <cellStyle name="T_Book1 17 3" xfId="28857"/>
    <cellStyle name="T_Book1 18" xfId="28858"/>
    <cellStyle name="T_Book1 18 2" xfId="28859"/>
    <cellStyle name="T_Book1 18 2 2" xfId="28860"/>
    <cellStyle name="T_Book1 18 2 3" xfId="28861"/>
    <cellStyle name="T_Book1 18 2 4" xfId="28862"/>
    <cellStyle name="T_Book1 18 3" xfId="28863"/>
    <cellStyle name="T_Book1 19" xfId="28864"/>
    <cellStyle name="T_Book1 19 2" xfId="28865"/>
    <cellStyle name="T_Book1 2" xfId="5053"/>
    <cellStyle name="T_Book1 2 2" xfId="28866"/>
    <cellStyle name="T_Book1 2 2 2" xfId="28867"/>
    <cellStyle name="T_Book1 2 2 2 2" xfId="28868"/>
    <cellStyle name="T_Book1 2 2 2 2 2" xfId="28869"/>
    <cellStyle name="T_Book1 2 2 2 3" xfId="28870"/>
    <cellStyle name="T_Book1 2 2 3" xfId="28871"/>
    <cellStyle name="T_Book1 2 2 3 2" xfId="28872"/>
    <cellStyle name="T_Book1 2 2 4" xfId="28873"/>
    <cellStyle name="T_Book1 2 3" xfId="28874"/>
    <cellStyle name="T_Book1 2 3 2" xfId="28875"/>
    <cellStyle name="T_Book1 2 3 2 2" xfId="28876"/>
    <cellStyle name="T_Book1 2 3 2 2 2" xfId="28877"/>
    <cellStyle name="T_Book1 2 3 2 3" xfId="28878"/>
    <cellStyle name="T_Book1 2 3 3" xfId="28879"/>
    <cellStyle name="T_Book1 2 3 3 2" xfId="28880"/>
    <cellStyle name="T_Book1 2 3 4" xfId="28881"/>
    <cellStyle name="T_Book1 2 4" xfId="28882"/>
    <cellStyle name="T_Book1 2 4 2" xfId="28883"/>
    <cellStyle name="T_Book1 2 4 2 2" xfId="28884"/>
    <cellStyle name="T_Book1 2 4 3" xfId="28885"/>
    <cellStyle name="T_Book1 2 5" xfId="28886"/>
    <cellStyle name="T_Book1 2 5 2" xfId="28887"/>
    <cellStyle name="T_Book1 2 6" xfId="28888"/>
    <cellStyle name="T_Book1 2 7" xfId="28889"/>
    <cellStyle name="T_Book1 20" xfId="28890"/>
    <cellStyle name="T_Book1 21" xfId="28891"/>
    <cellStyle name="T_Book1 3" xfId="5054"/>
    <cellStyle name="T_Book1 3 2" xfId="28892"/>
    <cellStyle name="T_Book1 3 2 2" xfId="28893"/>
    <cellStyle name="T_Book1 3 2 2 2" xfId="28894"/>
    <cellStyle name="T_Book1 3 2 2 2 2" xfId="28895"/>
    <cellStyle name="T_Book1 3 2 2 3" xfId="28896"/>
    <cellStyle name="T_Book1 3 2 3" xfId="28897"/>
    <cellStyle name="T_Book1 3 2 3 2" xfId="28898"/>
    <cellStyle name="T_Book1 3 2 4" xfId="28899"/>
    <cellStyle name="T_Book1 3 3" xfId="28900"/>
    <cellStyle name="T_Book1 3 3 2" xfId="28901"/>
    <cellStyle name="T_Book1 3 3 2 2" xfId="28902"/>
    <cellStyle name="T_Book1 3 3 2 2 2" xfId="28903"/>
    <cellStyle name="T_Book1 3 3 2 3" xfId="28904"/>
    <cellStyle name="T_Book1 3 3 3" xfId="28905"/>
    <cellStyle name="T_Book1 3 3 3 2" xfId="28906"/>
    <cellStyle name="T_Book1 3 3 4" xfId="28907"/>
    <cellStyle name="T_Book1 3 4" xfId="28908"/>
    <cellStyle name="T_Book1 3 4 2" xfId="28909"/>
    <cellStyle name="T_Book1 3 4 2 2" xfId="28910"/>
    <cellStyle name="T_Book1 3 4 3" xfId="28911"/>
    <cellStyle name="T_Book1 3 5" xfId="28912"/>
    <cellStyle name="T_Book1 3 5 2" xfId="28913"/>
    <cellStyle name="T_Book1 3 6" xfId="28914"/>
    <cellStyle name="T_Book1 3 7" xfId="28915"/>
    <cellStyle name="T_Book1 4" xfId="28916"/>
    <cellStyle name="T_Book1 4 2" xfId="28917"/>
    <cellStyle name="T_Book1 4 2 2" xfId="28918"/>
    <cellStyle name="T_Book1 4 2 2 2" xfId="28919"/>
    <cellStyle name="T_Book1 4 2 3" xfId="28920"/>
    <cellStyle name="T_Book1 4 3" xfId="28921"/>
    <cellStyle name="T_Book1 4 3 2" xfId="28922"/>
    <cellStyle name="T_Book1 4 4" xfId="28923"/>
    <cellStyle name="T_Book1 5" xfId="28924"/>
    <cellStyle name="T_Book1 5 2" xfId="28925"/>
    <cellStyle name="T_Book1 5 2 2" xfId="28926"/>
    <cellStyle name="T_Book1 5 2 2 2" xfId="28927"/>
    <cellStyle name="T_Book1 5 2 3" xfId="28928"/>
    <cellStyle name="T_Book1 5 3" xfId="28929"/>
    <cellStyle name="T_Book1 5 3 2" xfId="28930"/>
    <cellStyle name="T_Book1 5 4" xfId="28931"/>
    <cellStyle name="T_Book1 6" xfId="28932"/>
    <cellStyle name="T_Book1 6 2" xfId="28933"/>
    <cellStyle name="T_Book1 6 2 2" xfId="28934"/>
    <cellStyle name="T_Book1 6 2 3" xfId="28935"/>
    <cellStyle name="T_Book1 6 2 4" xfId="28936"/>
    <cellStyle name="T_Book1 6 3" xfId="28937"/>
    <cellStyle name="T_Book1 7" xfId="28938"/>
    <cellStyle name="T_Book1 7 2" xfId="28939"/>
    <cellStyle name="T_Book1 7 2 2" xfId="28940"/>
    <cellStyle name="T_Book1 7 2 3" xfId="28941"/>
    <cellStyle name="T_Book1 7 2 4" xfId="28942"/>
    <cellStyle name="T_Book1 7 3" xfId="28943"/>
    <cellStyle name="T_Book1 8" xfId="28944"/>
    <cellStyle name="T_Book1 8 2" xfId="28945"/>
    <cellStyle name="T_Book1 8 2 2" xfId="28946"/>
    <cellStyle name="T_Book1 8 2 3" xfId="28947"/>
    <cellStyle name="T_Book1 8 2 4" xfId="28948"/>
    <cellStyle name="T_Book1 8 3" xfId="28949"/>
    <cellStyle name="T_Book1 9" xfId="28950"/>
    <cellStyle name="T_Book1 9 2" xfId="28951"/>
    <cellStyle name="T_Book1 9 2 2" xfId="28952"/>
    <cellStyle name="T_Book1 9 2 3" xfId="28953"/>
    <cellStyle name="T_Book1 9 2 4" xfId="28954"/>
    <cellStyle name="T_Book1 9 3" xfId="28955"/>
    <cellStyle name="T_Book1_!1 1 bao cao giao KH ve HTCMT vung TNB   12-12-2011" xfId="5055"/>
    <cellStyle name="T_Book1_!1 1 bao cao giao KH ve HTCMT vung TNB   12-12-2011 2" xfId="5056"/>
    <cellStyle name="T_Book1_!1 1 bao cao giao KH ve HTCMT vung TNB   12-12-2011 2 2" xfId="28956"/>
    <cellStyle name="T_Book1_!1 1 bao cao giao KH ve HTCMT vung TNB   12-12-2011 2 2 2" xfId="28957"/>
    <cellStyle name="T_Book1_!1 1 bao cao giao KH ve HTCMT vung TNB   12-12-2011 2 2 2 2" xfId="28958"/>
    <cellStyle name="T_Book1_!1 1 bao cao giao KH ve HTCMT vung TNB   12-12-2011 2 2 2 2 2" xfId="28959"/>
    <cellStyle name="T_Book1_!1 1 bao cao giao KH ve HTCMT vung TNB   12-12-2011 2 2 2 3" xfId="28960"/>
    <cellStyle name="T_Book1_!1 1 bao cao giao KH ve HTCMT vung TNB   12-12-2011 2 2 3" xfId="28961"/>
    <cellStyle name="T_Book1_!1 1 bao cao giao KH ve HTCMT vung TNB   12-12-2011 2 2 3 2" xfId="28962"/>
    <cellStyle name="T_Book1_!1 1 bao cao giao KH ve HTCMT vung TNB   12-12-2011 2 2 4" xfId="28963"/>
    <cellStyle name="T_Book1_!1 1 bao cao giao KH ve HTCMT vung TNB   12-12-2011 2 3" xfId="28964"/>
    <cellStyle name="T_Book1_!1 1 bao cao giao KH ve HTCMT vung TNB   12-12-2011 2 3 2" xfId="28965"/>
    <cellStyle name="T_Book1_!1 1 bao cao giao KH ve HTCMT vung TNB   12-12-2011 2 3 2 2" xfId="28966"/>
    <cellStyle name="T_Book1_!1 1 bao cao giao KH ve HTCMT vung TNB   12-12-2011 2 3 2 2 2" xfId="28967"/>
    <cellStyle name="T_Book1_!1 1 bao cao giao KH ve HTCMT vung TNB   12-12-2011 2 3 2 3" xfId="28968"/>
    <cellStyle name="T_Book1_!1 1 bao cao giao KH ve HTCMT vung TNB   12-12-2011 2 3 3" xfId="28969"/>
    <cellStyle name="T_Book1_!1 1 bao cao giao KH ve HTCMT vung TNB   12-12-2011 2 3 3 2" xfId="28970"/>
    <cellStyle name="T_Book1_!1 1 bao cao giao KH ve HTCMT vung TNB   12-12-2011 2 3 4" xfId="28971"/>
    <cellStyle name="T_Book1_!1 1 bao cao giao KH ve HTCMT vung TNB   12-12-2011 2 4" xfId="28972"/>
    <cellStyle name="T_Book1_!1 1 bao cao giao KH ve HTCMT vung TNB   12-12-2011 2 4 2" xfId="28973"/>
    <cellStyle name="T_Book1_!1 1 bao cao giao KH ve HTCMT vung TNB   12-12-2011 2 4 2 2" xfId="28974"/>
    <cellStyle name="T_Book1_!1 1 bao cao giao KH ve HTCMT vung TNB   12-12-2011 2 4 3" xfId="28975"/>
    <cellStyle name="T_Book1_!1 1 bao cao giao KH ve HTCMT vung TNB   12-12-2011 2 5" xfId="28976"/>
    <cellStyle name="T_Book1_!1 1 bao cao giao KH ve HTCMT vung TNB   12-12-2011 2 5 2" xfId="28977"/>
    <cellStyle name="T_Book1_!1 1 bao cao giao KH ve HTCMT vung TNB   12-12-2011 2 6" xfId="28978"/>
    <cellStyle name="T_Book1_!1 1 bao cao giao KH ve HTCMT vung TNB   12-12-2011 2 7" xfId="28979"/>
    <cellStyle name="T_Book1_!1 1 bao cao giao KH ve HTCMT vung TNB   12-12-2011 3" xfId="28980"/>
    <cellStyle name="T_Book1_!1 1 bao cao giao KH ve HTCMT vung TNB   12-12-2011 3 2" xfId="28981"/>
    <cellStyle name="T_Book1_!1 1 bao cao giao KH ve HTCMT vung TNB   12-12-2011 3 2 2" xfId="28982"/>
    <cellStyle name="T_Book1_!1 1 bao cao giao KH ve HTCMT vung TNB   12-12-2011 3 2 2 2" xfId="28983"/>
    <cellStyle name="T_Book1_!1 1 bao cao giao KH ve HTCMT vung TNB   12-12-2011 3 2 3" xfId="28984"/>
    <cellStyle name="T_Book1_!1 1 bao cao giao KH ve HTCMT vung TNB   12-12-2011 3 3" xfId="28985"/>
    <cellStyle name="T_Book1_!1 1 bao cao giao KH ve HTCMT vung TNB   12-12-2011 3 3 2" xfId="28986"/>
    <cellStyle name="T_Book1_!1 1 bao cao giao KH ve HTCMT vung TNB   12-12-2011 3 4" xfId="28987"/>
    <cellStyle name="T_Book1_!1 1 bao cao giao KH ve HTCMT vung TNB   12-12-2011 4" xfId="28988"/>
    <cellStyle name="T_Book1_!1 1 bao cao giao KH ve HTCMT vung TNB   12-12-2011 4 2" xfId="28989"/>
    <cellStyle name="T_Book1_!1 1 bao cao giao KH ve HTCMT vung TNB   12-12-2011 4 2 2" xfId="28990"/>
    <cellStyle name="T_Book1_!1 1 bao cao giao KH ve HTCMT vung TNB   12-12-2011 4 2 2 2" xfId="28991"/>
    <cellStyle name="T_Book1_!1 1 bao cao giao KH ve HTCMT vung TNB   12-12-2011 4 2 3" xfId="28992"/>
    <cellStyle name="T_Book1_!1 1 bao cao giao KH ve HTCMT vung TNB   12-12-2011 4 3" xfId="28993"/>
    <cellStyle name="T_Book1_!1 1 bao cao giao KH ve HTCMT vung TNB   12-12-2011 4 3 2" xfId="28994"/>
    <cellStyle name="T_Book1_!1 1 bao cao giao KH ve HTCMT vung TNB   12-12-2011 4 4" xfId="28995"/>
    <cellStyle name="T_Book1_!1 1 bao cao giao KH ve HTCMT vung TNB   12-12-2011 5" xfId="28996"/>
    <cellStyle name="T_Book1_!1 1 bao cao giao KH ve HTCMT vung TNB   12-12-2011 5 2" xfId="28997"/>
    <cellStyle name="T_Book1_!1 1 bao cao giao KH ve HTCMT vung TNB   12-12-2011 5 2 2" xfId="28998"/>
    <cellStyle name="T_Book1_!1 1 bao cao giao KH ve HTCMT vung TNB   12-12-2011 5 3" xfId="28999"/>
    <cellStyle name="T_Book1_!1 1 bao cao giao KH ve HTCMT vung TNB   12-12-2011 6" xfId="29000"/>
    <cellStyle name="T_Book1_!1 1 bao cao giao KH ve HTCMT vung TNB   12-12-2011 6 2" xfId="29001"/>
    <cellStyle name="T_Book1_!1 1 bao cao giao KH ve HTCMT vung TNB   12-12-2011 7" xfId="29002"/>
    <cellStyle name="T_Book1_!1 1 bao cao giao KH ve HTCMT vung TNB   12-12-2011 8" xfId="29003"/>
    <cellStyle name="T_Book1_1" xfId="5057"/>
    <cellStyle name="T_Book1_1 10" xfId="29004"/>
    <cellStyle name="T_Book1_1 10 2" xfId="29005"/>
    <cellStyle name="T_Book1_1 10 2 2" xfId="29006"/>
    <cellStyle name="T_Book1_1 10 2 3" xfId="29007"/>
    <cellStyle name="T_Book1_1 10 2 4" xfId="29008"/>
    <cellStyle name="T_Book1_1 10 3" xfId="29009"/>
    <cellStyle name="T_Book1_1 11" xfId="29010"/>
    <cellStyle name="T_Book1_1 11 2" xfId="29011"/>
    <cellStyle name="T_Book1_1 11 2 2" xfId="29012"/>
    <cellStyle name="T_Book1_1 11 2 3" xfId="29013"/>
    <cellStyle name="T_Book1_1 11 2 4" xfId="29014"/>
    <cellStyle name="T_Book1_1 11 3" xfId="29015"/>
    <cellStyle name="T_Book1_1 12" xfId="29016"/>
    <cellStyle name="T_Book1_1 12 2" xfId="29017"/>
    <cellStyle name="T_Book1_1 12 2 2" xfId="29018"/>
    <cellStyle name="T_Book1_1 12 2 3" xfId="29019"/>
    <cellStyle name="T_Book1_1 12 2 4" xfId="29020"/>
    <cellStyle name="T_Book1_1 12 3" xfId="29021"/>
    <cellStyle name="T_Book1_1 13" xfId="29022"/>
    <cellStyle name="T_Book1_1 13 2" xfId="29023"/>
    <cellStyle name="T_Book1_1 13 2 2" xfId="29024"/>
    <cellStyle name="T_Book1_1 13 2 3" xfId="29025"/>
    <cellStyle name="T_Book1_1 13 2 4" xfId="29026"/>
    <cellStyle name="T_Book1_1 13 3" xfId="29027"/>
    <cellStyle name="T_Book1_1 14" xfId="29028"/>
    <cellStyle name="T_Book1_1 14 2" xfId="29029"/>
    <cellStyle name="T_Book1_1 14 2 2" xfId="29030"/>
    <cellStyle name="T_Book1_1 14 2 3" xfId="29031"/>
    <cellStyle name="T_Book1_1 14 2 4" xfId="29032"/>
    <cellStyle name="T_Book1_1 14 3" xfId="29033"/>
    <cellStyle name="T_Book1_1 15" xfId="29034"/>
    <cellStyle name="T_Book1_1 15 2" xfId="29035"/>
    <cellStyle name="T_Book1_1 15 2 2" xfId="29036"/>
    <cellStyle name="T_Book1_1 15 2 3" xfId="29037"/>
    <cellStyle name="T_Book1_1 15 2 4" xfId="29038"/>
    <cellStyle name="T_Book1_1 15 3" xfId="29039"/>
    <cellStyle name="T_Book1_1 16" xfId="29040"/>
    <cellStyle name="T_Book1_1 16 2" xfId="29041"/>
    <cellStyle name="T_Book1_1 16 2 2" xfId="29042"/>
    <cellStyle name="T_Book1_1 16 2 3" xfId="29043"/>
    <cellStyle name="T_Book1_1 16 2 4" xfId="29044"/>
    <cellStyle name="T_Book1_1 16 3" xfId="29045"/>
    <cellStyle name="T_Book1_1 17" xfId="29046"/>
    <cellStyle name="T_Book1_1 17 2" xfId="29047"/>
    <cellStyle name="T_Book1_1 17 2 2" xfId="29048"/>
    <cellStyle name="T_Book1_1 17 2 3" xfId="29049"/>
    <cellStyle name="T_Book1_1 17 2 4" xfId="29050"/>
    <cellStyle name="T_Book1_1 17 3" xfId="29051"/>
    <cellStyle name="T_Book1_1 18" xfId="29052"/>
    <cellStyle name="T_Book1_1 18 2" xfId="29053"/>
    <cellStyle name="T_Book1_1 18 2 2" xfId="29054"/>
    <cellStyle name="T_Book1_1 18 2 3" xfId="29055"/>
    <cellStyle name="T_Book1_1 18 2 4" xfId="29056"/>
    <cellStyle name="T_Book1_1 18 3" xfId="29057"/>
    <cellStyle name="T_Book1_1 19" xfId="29058"/>
    <cellStyle name="T_Book1_1 19 2" xfId="29059"/>
    <cellStyle name="T_Book1_1 2" xfId="5058"/>
    <cellStyle name="T_Book1_1 2 2" xfId="29060"/>
    <cellStyle name="T_Book1_1 2 2 2" xfId="29061"/>
    <cellStyle name="T_Book1_1 2 2 2 2" xfId="29062"/>
    <cellStyle name="T_Book1_1 2 2 2 2 2" xfId="29063"/>
    <cellStyle name="T_Book1_1 2 2 2 3" xfId="29064"/>
    <cellStyle name="T_Book1_1 2 2 3" xfId="29065"/>
    <cellStyle name="T_Book1_1 2 2 3 2" xfId="29066"/>
    <cellStyle name="T_Book1_1 2 2 4" xfId="29067"/>
    <cellStyle name="T_Book1_1 2 3" xfId="29068"/>
    <cellStyle name="T_Book1_1 2 3 2" xfId="29069"/>
    <cellStyle name="T_Book1_1 2 3 2 2" xfId="29070"/>
    <cellStyle name="T_Book1_1 2 3 2 2 2" xfId="29071"/>
    <cellStyle name="T_Book1_1 2 3 2 3" xfId="29072"/>
    <cellStyle name="T_Book1_1 2 3 3" xfId="29073"/>
    <cellStyle name="T_Book1_1 2 3 3 2" xfId="29074"/>
    <cellStyle name="T_Book1_1 2 3 4" xfId="29075"/>
    <cellStyle name="T_Book1_1 2 4" xfId="29076"/>
    <cellStyle name="T_Book1_1 2 4 2" xfId="29077"/>
    <cellStyle name="T_Book1_1 2 4 2 2" xfId="29078"/>
    <cellStyle name="T_Book1_1 2 4 3" xfId="29079"/>
    <cellStyle name="T_Book1_1 2 5" xfId="29080"/>
    <cellStyle name="T_Book1_1 2 5 2" xfId="29081"/>
    <cellStyle name="T_Book1_1 2 6" xfId="29082"/>
    <cellStyle name="T_Book1_1 2 7" xfId="29083"/>
    <cellStyle name="T_Book1_1 20" xfId="29084"/>
    <cellStyle name="T_Book1_1 21" xfId="29085"/>
    <cellStyle name="T_Book1_1 3" xfId="29086"/>
    <cellStyle name="T_Book1_1 3 2" xfId="29087"/>
    <cellStyle name="T_Book1_1 3 2 2" xfId="29088"/>
    <cellStyle name="T_Book1_1 3 2 2 2" xfId="29089"/>
    <cellStyle name="T_Book1_1 3 2 3" xfId="29090"/>
    <cellStyle name="T_Book1_1 3 3" xfId="29091"/>
    <cellStyle name="T_Book1_1 3 3 2" xfId="29092"/>
    <cellStyle name="T_Book1_1 3 4" xfId="29093"/>
    <cellStyle name="T_Book1_1 4" xfId="29094"/>
    <cellStyle name="T_Book1_1 4 2" xfId="29095"/>
    <cellStyle name="T_Book1_1 4 2 2" xfId="29096"/>
    <cellStyle name="T_Book1_1 4 2 2 2" xfId="29097"/>
    <cellStyle name="T_Book1_1 4 2 3" xfId="29098"/>
    <cellStyle name="T_Book1_1 4 3" xfId="29099"/>
    <cellStyle name="T_Book1_1 4 3 2" xfId="29100"/>
    <cellStyle name="T_Book1_1 4 4" xfId="29101"/>
    <cellStyle name="T_Book1_1 5" xfId="29102"/>
    <cellStyle name="T_Book1_1 5 2" xfId="29103"/>
    <cellStyle name="T_Book1_1 5 2 2" xfId="29104"/>
    <cellStyle name="T_Book1_1 5 2 3" xfId="29105"/>
    <cellStyle name="T_Book1_1 5 2 4" xfId="29106"/>
    <cellStyle name="T_Book1_1 5 3" xfId="29107"/>
    <cellStyle name="T_Book1_1 6" xfId="29108"/>
    <cellStyle name="T_Book1_1 6 2" xfId="29109"/>
    <cellStyle name="T_Book1_1 6 2 2" xfId="29110"/>
    <cellStyle name="T_Book1_1 6 2 3" xfId="29111"/>
    <cellStyle name="T_Book1_1 6 2 4" xfId="29112"/>
    <cellStyle name="T_Book1_1 6 3" xfId="29113"/>
    <cellStyle name="T_Book1_1 7" xfId="29114"/>
    <cellStyle name="T_Book1_1 7 2" xfId="29115"/>
    <cellStyle name="T_Book1_1 7 2 2" xfId="29116"/>
    <cellStyle name="T_Book1_1 7 2 3" xfId="29117"/>
    <cellStyle name="T_Book1_1 7 2 4" xfId="29118"/>
    <cellStyle name="T_Book1_1 7 3" xfId="29119"/>
    <cellStyle name="T_Book1_1 8" xfId="29120"/>
    <cellStyle name="T_Book1_1 8 2" xfId="29121"/>
    <cellStyle name="T_Book1_1 8 2 2" xfId="29122"/>
    <cellStyle name="T_Book1_1 8 2 3" xfId="29123"/>
    <cellStyle name="T_Book1_1 8 2 4" xfId="29124"/>
    <cellStyle name="T_Book1_1 8 3" xfId="29125"/>
    <cellStyle name="T_Book1_1 9" xfId="29126"/>
    <cellStyle name="T_Book1_1 9 2" xfId="29127"/>
    <cellStyle name="T_Book1_1 9 2 2" xfId="29128"/>
    <cellStyle name="T_Book1_1 9 2 3" xfId="29129"/>
    <cellStyle name="T_Book1_1 9 2 4" xfId="29130"/>
    <cellStyle name="T_Book1_1 9 3" xfId="29131"/>
    <cellStyle name="T_Book1_1_Bieu tong hop nhu cau ung 2011 da chon loc -Mien nui" xfId="5059"/>
    <cellStyle name="T_Book1_1_Bieu tong hop nhu cau ung 2011 da chon loc -Mien nui 2" xfId="5060"/>
    <cellStyle name="T_Book1_1_Bieu tong hop nhu cau ung 2011 da chon loc -Mien nui 2 2" xfId="29132"/>
    <cellStyle name="T_Book1_1_Bieu tong hop nhu cau ung 2011 da chon loc -Mien nui 2 2 2" xfId="29133"/>
    <cellStyle name="T_Book1_1_Bieu tong hop nhu cau ung 2011 da chon loc -Mien nui 2 2 2 2" xfId="29134"/>
    <cellStyle name="T_Book1_1_Bieu tong hop nhu cau ung 2011 da chon loc -Mien nui 2 2 2 2 2" xfId="29135"/>
    <cellStyle name="T_Book1_1_Bieu tong hop nhu cau ung 2011 da chon loc -Mien nui 2 2 2 3" xfId="29136"/>
    <cellStyle name="T_Book1_1_Bieu tong hop nhu cau ung 2011 da chon loc -Mien nui 2 2 3" xfId="29137"/>
    <cellStyle name="T_Book1_1_Bieu tong hop nhu cau ung 2011 da chon loc -Mien nui 2 2 3 2" xfId="29138"/>
    <cellStyle name="T_Book1_1_Bieu tong hop nhu cau ung 2011 da chon loc -Mien nui 2 2 4" xfId="29139"/>
    <cellStyle name="T_Book1_1_Bieu tong hop nhu cau ung 2011 da chon loc -Mien nui 2 3" xfId="29140"/>
    <cellStyle name="T_Book1_1_Bieu tong hop nhu cau ung 2011 da chon loc -Mien nui 2 3 2" xfId="29141"/>
    <cellStyle name="T_Book1_1_Bieu tong hop nhu cau ung 2011 da chon loc -Mien nui 2 3 2 2" xfId="29142"/>
    <cellStyle name="T_Book1_1_Bieu tong hop nhu cau ung 2011 da chon loc -Mien nui 2 3 2 2 2" xfId="29143"/>
    <cellStyle name="T_Book1_1_Bieu tong hop nhu cau ung 2011 da chon loc -Mien nui 2 3 2 3" xfId="29144"/>
    <cellStyle name="T_Book1_1_Bieu tong hop nhu cau ung 2011 da chon loc -Mien nui 2 3 3" xfId="29145"/>
    <cellStyle name="T_Book1_1_Bieu tong hop nhu cau ung 2011 da chon loc -Mien nui 2 3 3 2" xfId="29146"/>
    <cellStyle name="T_Book1_1_Bieu tong hop nhu cau ung 2011 da chon loc -Mien nui 2 3 4" xfId="29147"/>
    <cellStyle name="T_Book1_1_Bieu tong hop nhu cau ung 2011 da chon loc -Mien nui 2 4" xfId="29148"/>
    <cellStyle name="T_Book1_1_Bieu tong hop nhu cau ung 2011 da chon loc -Mien nui 2 4 2" xfId="29149"/>
    <cellStyle name="T_Book1_1_Bieu tong hop nhu cau ung 2011 da chon loc -Mien nui 2 4 2 2" xfId="29150"/>
    <cellStyle name="T_Book1_1_Bieu tong hop nhu cau ung 2011 da chon loc -Mien nui 2 4 3" xfId="29151"/>
    <cellStyle name="T_Book1_1_Bieu tong hop nhu cau ung 2011 da chon loc -Mien nui 2 5" xfId="29152"/>
    <cellStyle name="T_Book1_1_Bieu tong hop nhu cau ung 2011 da chon loc -Mien nui 2 5 2" xfId="29153"/>
    <cellStyle name="T_Book1_1_Bieu tong hop nhu cau ung 2011 da chon loc -Mien nui 2 6" xfId="29154"/>
    <cellStyle name="T_Book1_1_Bieu tong hop nhu cau ung 2011 da chon loc -Mien nui 2 7" xfId="29155"/>
    <cellStyle name="T_Book1_1_Bieu tong hop nhu cau ung 2011 da chon loc -Mien nui 3" xfId="29156"/>
    <cellStyle name="T_Book1_1_Bieu tong hop nhu cau ung 2011 da chon loc -Mien nui 3 2" xfId="29157"/>
    <cellStyle name="T_Book1_1_Bieu tong hop nhu cau ung 2011 da chon loc -Mien nui 3 2 2" xfId="29158"/>
    <cellStyle name="T_Book1_1_Bieu tong hop nhu cau ung 2011 da chon loc -Mien nui 3 2 2 2" xfId="29159"/>
    <cellStyle name="T_Book1_1_Bieu tong hop nhu cau ung 2011 da chon loc -Mien nui 3 2 3" xfId="29160"/>
    <cellStyle name="T_Book1_1_Bieu tong hop nhu cau ung 2011 da chon loc -Mien nui 3 3" xfId="29161"/>
    <cellStyle name="T_Book1_1_Bieu tong hop nhu cau ung 2011 da chon loc -Mien nui 3 3 2" xfId="29162"/>
    <cellStyle name="T_Book1_1_Bieu tong hop nhu cau ung 2011 da chon loc -Mien nui 3 4" xfId="29163"/>
    <cellStyle name="T_Book1_1_Bieu tong hop nhu cau ung 2011 da chon loc -Mien nui 4" xfId="29164"/>
    <cellStyle name="T_Book1_1_Bieu tong hop nhu cau ung 2011 da chon loc -Mien nui 4 2" xfId="29165"/>
    <cellStyle name="T_Book1_1_Bieu tong hop nhu cau ung 2011 da chon loc -Mien nui 4 2 2" xfId="29166"/>
    <cellStyle name="T_Book1_1_Bieu tong hop nhu cau ung 2011 da chon loc -Mien nui 4 2 2 2" xfId="29167"/>
    <cellStyle name="T_Book1_1_Bieu tong hop nhu cau ung 2011 da chon loc -Mien nui 4 2 3" xfId="29168"/>
    <cellStyle name="T_Book1_1_Bieu tong hop nhu cau ung 2011 da chon loc -Mien nui 4 3" xfId="29169"/>
    <cellStyle name="T_Book1_1_Bieu tong hop nhu cau ung 2011 da chon loc -Mien nui 4 3 2" xfId="29170"/>
    <cellStyle name="T_Book1_1_Bieu tong hop nhu cau ung 2011 da chon loc -Mien nui 4 4" xfId="29171"/>
    <cellStyle name="T_Book1_1_Bieu tong hop nhu cau ung 2011 da chon loc -Mien nui 5" xfId="29172"/>
    <cellStyle name="T_Book1_1_Bieu tong hop nhu cau ung 2011 da chon loc -Mien nui 5 2" xfId="29173"/>
    <cellStyle name="T_Book1_1_Bieu tong hop nhu cau ung 2011 da chon loc -Mien nui 5 2 2" xfId="29174"/>
    <cellStyle name="T_Book1_1_Bieu tong hop nhu cau ung 2011 da chon loc -Mien nui 5 3" xfId="29175"/>
    <cellStyle name="T_Book1_1_Bieu tong hop nhu cau ung 2011 da chon loc -Mien nui 6" xfId="29176"/>
    <cellStyle name="T_Book1_1_Bieu tong hop nhu cau ung 2011 da chon loc -Mien nui 6 2" xfId="29177"/>
    <cellStyle name="T_Book1_1_Bieu tong hop nhu cau ung 2011 da chon loc -Mien nui 7" xfId="29178"/>
    <cellStyle name="T_Book1_1_Bieu tong hop nhu cau ung 2011 da chon loc -Mien nui 8" xfId="29179"/>
    <cellStyle name="T_Book1_1_Bieu tong hop nhu cau ung 2011 da chon loc -Mien nui_!1 1 bao cao giao KH ve HTCMT vung TNB   12-12-2011" xfId="5061"/>
    <cellStyle name="T_Book1_1_Bieu tong hop nhu cau ung 2011 da chon loc -Mien nui_!1 1 bao cao giao KH ve HTCMT vung TNB   12-12-2011 2" xfId="5062"/>
    <cellStyle name="T_Book1_1_Bieu tong hop nhu cau ung 2011 da chon loc -Mien nui_!1 1 bao cao giao KH ve HTCMT vung TNB   12-12-2011 2 2" xfId="29180"/>
    <cellStyle name="T_Book1_1_Bieu tong hop nhu cau ung 2011 da chon loc -Mien nui_!1 1 bao cao giao KH ve HTCMT vung TNB   12-12-2011 2 2 2" xfId="29181"/>
    <cellStyle name="T_Book1_1_Bieu tong hop nhu cau ung 2011 da chon loc -Mien nui_!1 1 bao cao giao KH ve HTCMT vung TNB   12-12-2011 2 2 2 2" xfId="29182"/>
    <cellStyle name="T_Book1_1_Bieu tong hop nhu cau ung 2011 da chon loc -Mien nui_!1 1 bao cao giao KH ve HTCMT vung TNB   12-12-2011 2 2 2 2 2" xfId="29183"/>
    <cellStyle name="T_Book1_1_Bieu tong hop nhu cau ung 2011 da chon loc -Mien nui_!1 1 bao cao giao KH ve HTCMT vung TNB   12-12-2011 2 2 2 3" xfId="29184"/>
    <cellStyle name="T_Book1_1_Bieu tong hop nhu cau ung 2011 da chon loc -Mien nui_!1 1 bao cao giao KH ve HTCMT vung TNB   12-12-2011 2 2 3" xfId="29185"/>
    <cellStyle name="T_Book1_1_Bieu tong hop nhu cau ung 2011 da chon loc -Mien nui_!1 1 bao cao giao KH ve HTCMT vung TNB   12-12-2011 2 2 3 2" xfId="29186"/>
    <cellStyle name="T_Book1_1_Bieu tong hop nhu cau ung 2011 da chon loc -Mien nui_!1 1 bao cao giao KH ve HTCMT vung TNB   12-12-2011 2 2 4" xfId="29187"/>
    <cellStyle name="T_Book1_1_Bieu tong hop nhu cau ung 2011 da chon loc -Mien nui_!1 1 bao cao giao KH ve HTCMT vung TNB   12-12-2011 2 3" xfId="29188"/>
    <cellStyle name="T_Book1_1_Bieu tong hop nhu cau ung 2011 da chon loc -Mien nui_!1 1 bao cao giao KH ve HTCMT vung TNB   12-12-2011 2 3 2" xfId="29189"/>
    <cellStyle name="T_Book1_1_Bieu tong hop nhu cau ung 2011 da chon loc -Mien nui_!1 1 bao cao giao KH ve HTCMT vung TNB   12-12-2011 2 3 2 2" xfId="29190"/>
    <cellStyle name="T_Book1_1_Bieu tong hop nhu cau ung 2011 da chon loc -Mien nui_!1 1 bao cao giao KH ve HTCMT vung TNB   12-12-2011 2 3 2 2 2" xfId="29191"/>
    <cellStyle name="T_Book1_1_Bieu tong hop nhu cau ung 2011 da chon loc -Mien nui_!1 1 bao cao giao KH ve HTCMT vung TNB   12-12-2011 2 3 2 3" xfId="29192"/>
    <cellStyle name="T_Book1_1_Bieu tong hop nhu cau ung 2011 da chon loc -Mien nui_!1 1 bao cao giao KH ve HTCMT vung TNB   12-12-2011 2 3 3" xfId="29193"/>
    <cellStyle name="T_Book1_1_Bieu tong hop nhu cau ung 2011 da chon loc -Mien nui_!1 1 bao cao giao KH ve HTCMT vung TNB   12-12-2011 2 3 3 2" xfId="29194"/>
    <cellStyle name="T_Book1_1_Bieu tong hop nhu cau ung 2011 da chon loc -Mien nui_!1 1 bao cao giao KH ve HTCMT vung TNB   12-12-2011 2 3 4" xfId="29195"/>
    <cellStyle name="T_Book1_1_Bieu tong hop nhu cau ung 2011 da chon loc -Mien nui_!1 1 bao cao giao KH ve HTCMT vung TNB   12-12-2011 2 4" xfId="29196"/>
    <cellStyle name="T_Book1_1_Bieu tong hop nhu cau ung 2011 da chon loc -Mien nui_!1 1 bao cao giao KH ve HTCMT vung TNB   12-12-2011 2 4 2" xfId="29197"/>
    <cellStyle name="T_Book1_1_Bieu tong hop nhu cau ung 2011 da chon loc -Mien nui_!1 1 bao cao giao KH ve HTCMT vung TNB   12-12-2011 2 4 2 2" xfId="29198"/>
    <cellStyle name="T_Book1_1_Bieu tong hop nhu cau ung 2011 da chon loc -Mien nui_!1 1 bao cao giao KH ve HTCMT vung TNB   12-12-2011 2 4 3" xfId="29199"/>
    <cellStyle name="T_Book1_1_Bieu tong hop nhu cau ung 2011 da chon loc -Mien nui_!1 1 bao cao giao KH ve HTCMT vung TNB   12-12-2011 2 5" xfId="29200"/>
    <cellStyle name="T_Book1_1_Bieu tong hop nhu cau ung 2011 da chon loc -Mien nui_!1 1 bao cao giao KH ve HTCMT vung TNB   12-12-2011 2 5 2" xfId="29201"/>
    <cellStyle name="T_Book1_1_Bieu tong hop nhu cau ung 2011 da chon loc -Mien nui_!1 1 bao cao giao KH ve HTCMT vung TNB   12-12-2011 2 6" xfId="29202"/>
    <cellStyle name="T_Book1_1_Bieu tong hop nhu cau ung 2011 da chon loc -Mien nui_!1 1 bao cao giao KH ve HTCMT vung TNB   12-12-2011 2 7" xfId="29203"/>
    <cellStyle name="T_Book1_1_Bieu tong hop nhu cau ung 2011 da chon loc -Mien nui_!1 1 bao cao giao KH ve HTCMT vung TNB   12-12-2011 3" xfId="29204"/>
    <cellStyle name="T_Book1_1_Bieu tong hop nhu cau ung 2011 da chon loc -Mien nui_!1 1 bao cao giao KH ve HTCMT vung TNB   12-12-2011 3 2" xfId="29205"/>
    <cellStyle name="T_Book1_1_Bieu tong hop nhu cau ung 2011 da chon loc -Mien nui_!1 1 bao cao giao KH ve HTCMT vung TNB   12-12-2011 3 2 2" xfId="29206"/>
    <cellStyle name="T_Book1_1_Bieu tong hop nhu cau ung 2011 da chon loc -Mien nui_!1 1 bao cao giao KH ve HTCMT vung TNB   12-12-2011 3 2 2 2" xfId="29207"/>
    <cellStyle name="T_Book1_1_Bieu tong hop nhu cau ung 2011 da chon loc -Mien nui_!1 1 bao cao giao KH ve HTCMT vung TNB   12-12-2011 3 2 3" xfId="29208"/>
    <cellStyle name="T_Book1_1_Bieu tong hop nhu cau ung 2011 da chon loc -Mien nui_!1 1 bao cao giao KH ve HTCMT vung TNB   12-12-2011 3 3" xfId="29209"/>
    <cellStyle name="T_Book1_1_Bieu tong hop nhu cau ung 2011 da chon loc -Mien nui_!1 1 bao cao giao KH ve HTCMT vung TNB   12-12-2011 3 3 2" xfId="29210"/>
    <cellStyle name="T_Book1_1_Bieu tong hop nhu cau ung 2011 da chon loc -Mien nui_!1 1 bao cao giao KH ve HTCMT vung TNB   12-12-2011 3 4" xfId="29211"/>
    <cellStyle name="T_Book1_1_Bieu tong hop nhu cau ung 2011 da chon loc -Mien nui_!1 1 bao cao giao KH ve HTCMT vung TNB   12-12-2011 4" xfId="29212"/>
    <cellStyle name="T_Book1_1_Bieu tong hop nhu cau ung 2011 da chon loc -Mien nui_!1 1 bao cao giao KH ve HTCMT vung TNB   12-12-2011 4 2" xfId="29213"/>
    <cellStyle name="T_Book1_1_Bieu tong hop nhu cau ung 2011 da chon loc -Mien nui_!1 1 bao cao giao KH ve HTCMT vung TNB   12-12-2011 4 2 2" xfId="29214"/>
    <cellStyle name="T_Book1_1_Bieu tong hop nhu cau ung 2011 da chon loc -Mien nui_!1 1 bao cao giao KH ve HTCMT vung TNB   12-12-2011 4 2 2 2" xfId="29215"/>
    <cellStyle name="T_Book1_1_Bieu tong hop nhu cau ung 2011 da chon loc -Mien nui_!1 1 bao cao giao KH ve HTCMT vung TNB   12-12-2011 4 2 3" xfId="29216"/>
    <cellStyle name="T_Book1_1_Bieu tong hop nhu cau ung 2011 da chon loc -Mien nui_!1 1 bao cao giao KH ve HTCMT vung TNB   12-12-2011 4 3" xfId="29217"/>
    <cellStyle name="T_Book1_1_Bieu tong hop nhu cau ung 2011 da chon loc -Mien nui_!1 1 bao cao giao KH ve HTCMT vung TNB   12-12-2011 4 3 2" xfId="29218"/>
    <cellStyle name="T_Book1_1_Bieu tong hop nhu cau ung 2011 da chon loc -Mien nui_!1 1 bao cao giao KH ve HTCMT vung TNB   12-12-2011 4 4" xfId="29219"/>
    <cellStyle name="T_Book1_1_Bieu tong hop nhu cau ung 2011 da chon loc -Mien nui_!1 1 bao cao giao KH ve HTCMT vung TNB   12-12-2011 5" xfId="29220"/>
    <cellStyle name="T_Book1_1_Bieu tong hop nhu cau ung 2011 da chon loc -Mien nui_!1 1 bao cao giao KH ve HTCMT vung TNB   12-12-2011 5 2" xfId="29221"/>
    <cellStyle name="T_Book1_1_Bieu tong hop nhu cau ung 2011 da chon loc -Mien nui_!1 1 bao cao giao KH ve HTCMT vung TNB   12-12-2011 5 2 2" xfId="29222"/>
    <cellStyle name="T_Book1_1_Bieu tong hop nhu cau ung 2011 da chon loc -Mien nui_!1 1 bao cao giao KH ve HTCMT vung TNB   12-12-2011 5 3" xfId="29223"/>
    <cellStyle name="T_Book1_1_Bieu tong hop nhu cau ung 2011 da chon loc -Mien nui_!1 1 bao cao giao KH ve HTCMT vung TNB   12-12-2011 6" xfId="29224"/>
    <cellStyle name="T_Book1_1_Bieu tong hop nhu cau ung 2011 da chon loc -Mien nui_!1 1 bao cao giao KH ve HTCMT vung TNB   12-12-2011 6 2" xfId="29225"/>
    <cellStyle name="T_Book1_1_Bieu tong hop nhu cau ung 2011 da chon loc -Mien nui_!1 1 bao cao giao KH ve HTCMT vung TNB   12-12-2011 7" xfId="29226"/>
    <cellStyle name="T_Book1_1_Bieu tong hop nhu cau ung 2011 da chon loc -Mien nui_!1 1 bao cao giao KH ve HTCMT vung TNB   12-12-2011 8" xfId="29227"/>
    <cellStyle name="T_Book1_1_Bieu tong hop nhu cau ung 2011 da chon loc -Mien nui_KH TPCP vung TNB (03-1-2012)" xfId="5063"/>
    <cellStyle name="T_Book1_1_Bieu tong hop nhu cau ung 2011 da chon loc -Mien nui_KH TPCP vung TNB (03-1-2012) 2" xfId="5064"/>
    <cellStyle name="T_Book1_1_Bieu tong hop nhu cau ung 2011 da chon loc -Mien nui_KH TPCP vung TNB (03-1-2012) 2 2" xfId="29228"/>
    <cellStyle name="T_Book1_1_Bieu tong hop nhu cau ung 2011 da chon loc -Mien nui_KH TPCP vung TNB (03-1-2012) 2 2 2" xfId="29229"/>
    <cellStyle name="T_Book1_1_Bieu tong hop nhu cau ung 2011 da chon loc -Mien nui_KH TPCP vung TNB (03-1-2012) 2 2 2 2" xfId="29230"/>
    <cellStyle name="T_Book1_1_Bieu tong hop nhu cau ung 2011 da chon loc -Mien nui_KH TPCP vung TNB (03-1-2012) 2 2 2 2 2" xfId="29231"/>
    <cellStyle name="T_Book1_1_Bieu tong hop nhu cau ung 2011 da chon loc -Mien nui_KH TPCP vung TNB (03-1-2012) 2 2 2 3" xfId="29232"/>
    <cellStyle name="T_Book1_1_Bieu tong hop nhu cau ung 2011 da chon loc -Mien nui_KH TPCP vung TNB (03-1-2012) 2 2 3" xfId="29233"/>
    <cellStyle name="T_Book1_1_Bieu tong hop nhu cau ung 2011 da chon loc -Mien nui_KH TPCP vung TNB (03-1-2012) 2 2 3 2" xfId="29234"/>
    <cellStyle name="T_Book1_1_Bieu tong hop nhu cau ung 2011 da chon loc -Mien nui_KH TPCP vung TNB (03-1-2012) 2 2 4" xfId="29235"/>
    <cellStyle name="T_Book1_1_Bieu tong hop nhu cau ung 2011 da chon loc -Mien nui_KH TPCP vung TNB (03-1-2012) 2 3" xfId="29236"/>
    <cellStyle name="T_Book1_1_Bieu tong hop nhu cau ung 2011 da chon loc -Mien nui_KH TPCP vung TNB (03-1-2012) 2 3 2" xfId="29237"/>
    <cellStyle name="T_Book1_1_Bieu tong hop nhu cau ung 2011 da chon loc -Mien nui_KH TPCP vung TNB (03-1-2012) 2 3 2 2" xfId="29238"/>
    <cellStyle name="T_Book1_1_Bieu tong hop nhu cau ung 2011 da chon loc -Mien nui_KH TPCP vung TNB (03-1-2012) 2 3 2 2 2" xfId="29239"/>
    <cellStyle name="T_Book1_1_Bieu tong hop nhu cau ung 2011 da chon loc -Mien nui_KH TPCP vung TNB (03-1-2012) 2 3 2 3" xfId="29240"/>
    <cellStyle name="T_Book1_1_Bieu tong hop nhu cau ung 2011 da chon loc -Mien nui_KH TPCP vung TNB (03-1-2012) 2 3 3" xfId="29241"/>
    <cellStyle name="T_Book1_1_Bieu tong hop nhu cau ung 2011 da chon loc -Mien nui_KH TPCP vung TNB (03-1-2012) 2 3 3 2" xfId="29242"/>
    <cellStyle name="T_Book1_1_Bieu tong hop nhu cau ung 2011 da chon loc -Mien nui_KH TPCP vung TNB (03-1-2012) 2 3 4" xfId="29243"/>
    <cellStyle name="T_Book1_1_Bieu tong hop nhu cau ung 2011 da chon loc -Mien nui_KH TPCP vung TNB (03-1-2012) 2 4" xfId="29244"/>
    <cellStyle name="T_Book1_1_Bieu tong hop nhu cau ung 2011 da chon loc -Mien nui_KH TPCP vung TNB (03-1-2012) 2 4 2" xfId="29245"/>
    <cellStyle name="T_Book1_1_Bieu tong hop nhu cau ung 2011 da chon loc -Mien nui_KH TPCP vung TNB (03-1-2012) 2 4 2 2" xfId="29246"/>
    <cellStyle name="T_Book1_1_Bieu tong hop nhu cau ung 2011 da chon loc -Mien nui_KH TPCP vung TNB (03-1-2012) 2 4 3" xfId="29247"/>
    <cellStyle name="T_Book1_1_Bieu tong hop nhu cau ung 2011 da chon loc -Mien nui_KH TPCP vung TNB (03-1-2012) 2 5" xfId="29248"/>
    <cellStyle name="T_Book1_1_Bieu tong hop nhu cau ung 2011 da chon loc -Mien nui_KH TPCP vung TNB (03-1-2012) 2 5 2" xfId="29249"/>
    <cellStyle name="T_Book1_1_Bieu tong hop nhu cau ung 2011 da chon loc -Mien nui_KH TPCP vung TNB (03-1-2012) 2 6" xfId="29250"/>
    <cellStyle name="T_Book1_1_Bieu tong hop nhu cau ung 2011 da chon loc -Mien nui_KH TPCP vung TNB (03-1-2012) 2 7" xfId="29251"/>
    <cellStyle name="T_Book1_1_Bieu tong hop nhu cau ung 2011 da chon loc -Mien nui_KH TPCP vung TNB (03-1-2012) 3" xfId="29252"/>
    <cellStyle name="T_Book1_1_Bieu tong hop nhu cau ung 2011 da chon loc -Mien nui_KH TPCP vung TNB (03-1-2012) 3 2" xfId="29253"/>
    <cellStyle name="T_Book1_1_Bieu tong hop nhu cau ung 2011 da chon loc -Mien nui_KH TPCP vung TNB (03-1-2012) 3 2 2" xfId="29254"/>
    <cellStyle name="T_Book1_1_Bieu tong hop nhu cau ung 2011 da chon loc -Mien nui_KH TPCP vung TNB (03-1-2012) 3 2 2 2" xfId="29255"/>
    <cellStyle name="T_Book1_1_Bieu tong hop nhu cau ung 2011 da chon loc -Mien nui_KH TPCP vung TNB (03-1-2012) 3 2 3" xfId="29256"/>
    <cellStyle name="T_Book1_1_Bieu tong hop nhu cau ung 2011 da chon loc -Mien nui_KH TPCP vung TNB (03-1-2012) 3 3" xfId="29257"/>
    <cellStyle name="T_Book1_1_Bieu tong hop nhu cau ung 2011 da chon loc -Mien nui_KH TPCP vung TNB (03-1-2012) 3 3 2" xfId="29258"/>
    <cellStyle name="T_Book1_1_Bieu tong hop nhu cau ung 2011 da chon loc -Mien nui_KH TPCP vung TNB (03-1-2012) 3 4" xfId="29259"/>
    <cellStyle name="T_Book1_1_Bieu tong hop nhu cau ung 2011 da chon loc -Mien nui_KH TPCP vung TNB (03-1-2012) 4" xfId="29260"/>
    <cellStyle name="T_Book1_1_Bieu tong hop nhu cau ung 2011 da chon loc -Mien nui_KH TPCP vung TNB (03-1-2012) 4 2" xfId="29261"/>
    <cellStyle name="T_Book1_1_Bieu tong hop nhu cau ung 2011 da chon loc -Mien nui_KH TPCP vung TNB (03-1-2012) 4 2 2" xfId="29262"/>
    <cellStyle name="T_Book1_1_Bieu tong hop nhu cau ung 2011 da chon loc -Mien nui_KH TPCP vung TNB (03-1-2012) 4 2 2 2" xfId="29263"/>
    <cellStyle name="T_Book1_1_Bieu tong hop nhu cau ung 2011 da chon loc -Mien nui_KH TPCP vung TNB (03-1-2012) 4 2 3" xfId="29264"/>
    <cellStyle name="T_Book1_1_Bieu tong hop nhu cau ung 2011 da chon loc -Mien nui_KH TPCP vung TNB (03-1-2012) 4 3" xfId="29265"/>
    <cellStyle name="T_Book1_1_Bieu tong hop nhu cau ung 2011 da chon loc -Mien nui_KH TPCP vung TNB (03-1-2012) 4 3 2" xfId="29266"/>
    <cellStyle name="T_Book1_1_Bieu tong hop nhu cau ung 2011 da chon loc -Mien nui_KH TPCP vung TNB (03-1-2012) 4 4" xfId="29267"/>
    <cellStyle name="T_Book1_1_Bieu tong hop nhu cau ung 2011 da chon loc -Mien nui_KH TPCP vung TNB (03-1-2012) 5" xfId="29268"/>
    <cellStyle name="T_Book1_1_Bieu tong hop nhu cau ung 2011 da chon loc -Mien nui_KH TPCP vung TNB (03-1-2012) 5 2" xfId="29269"/>
    <cellStyle name="T_Book1_1_Bieu tong hop nhu cau ung 2011 da chon loc -Mien nui_KH TPCP vung TNB (03-1-2012) 5 2 2" xfId="29270"/>
    <cellStyle name="T_Book1_1_Bieu tong hop nhu cau ung 2011 da chon loc -Mien nui_KH TPCP vung TNB (03-1-2012) 5 3" xfId="29271"/>
    <cellStyle name="T_Book1_1_Bieu tong hop nhu cau ung 2011 da chon loc -Mien nui_KH TPCP vung TNB (03-1-2012) 6" xfId="29272"/>
    <cellStyle name="T_Book1_1_Bieu tong hop nhu cau ung 2011 da chon loc -Mien nui_KH TPCP vung TNB (03-1-2012) 6 2" xfId="29273"/>
    <cellStyle name="T_Book1_1_Bieu tong hop nhu cau ung 2011 da chon loc -Mien nui_KH TPCP vung TNB (03-1-2012) 7" xfId="29274"/>
    <cellStyle name="T_Book1_1_Bieu tong hop nhu cau ung 2011 da chon loc -Mien nui_KH TPCP vung TNB (03-1-2012) 8" xfId="29275"/>
    <cellStyle name="T_Book1_1_Bieu3ODA" xfId="5065"/>
    <cellStyle name="T_Book1_1_Bieu3ODA 2" xfId="5066"/>
    <cellStyle name="T_Book1_1_Bieu3ODA 2 2" xfId="29276"/>
    <cellStyle name="T_Book1_1_Bieu3ODA 2 2 2" xfId="29277"/>
    <cellStyle name="T_Book1_1_Bieu3ODA 2 2 2 2" xfId="29278"/>
    <cellStyle name="T_Book1_1_Bieu3ODA 2 2 2 2 2" xfId="29279"/>
    <cellStyle name="T_Book1_1_Bieu3ODA 2 2 2 3" xfId="29280"/>
    <cellStyle name="T_Book1_1_Bieu3ODA 2 2 3" xfId="29281"/>
    <cellStyle name="T_Book1_1_Bieu3ODA 2 2 3 2" xfId="29282"/>
    <cellStyle name="T_Book1_1_Bieu3ODA 2 2 4" xfId="29283"/>
    <cellStyle name="T_Book1_1_Bieu3ODA 2 3" xfId="29284"/>
    <cellStyle name="T_Book1_1_Bieu3ODA 2 3 2" xfId="29285"/>
    <cellStyle name="T_Book1_1_Bieu3ODA 2 3 2 2" xfId="29286"/>
    <cellStyle name="T_Book1_1_Bieu3ODA 2 3 2 2 2" xfId="29287"/>
    <cellStyle name="T_Book1_1_Bieu3ODA 2 3 2 3" xfId="29288"/>
    <cellStyle name="T_Book1_1_Bieu3ODA 2 3 3" xfId="29289"/>
    <cellStyle name="T_Book1_1_Bieu3ODA 2 3 3 2" xfId="29290"/>
    <cellStyle name="T_Book1_1_Bieu3ODA 2 3 4" xfId="29291"/>
    <cellStyle name="T_Book1_1_Bieu3ODA 2 4" xfId="29292"/>
    <cellStyle name="T_Book1_1_Bieu3ODA 2 4 2" xfId="29293"/>
    <cellStyle name="T_Book1_1_Bieu3ODA 2 4 2 2" xfId="29294"/>
    <cellStyle name="T_Book1_1_Bieu3ODA 2 4 3" xfId="29295"/>
    <cellStyle name="T_Book1_1_Bieu3ODA 2 5" xfId="29296"/>
    <cellStyle name="T_Book1_1_Bieu3ODA 2 5 2" xfId="29297"/>
    <cellStyle name="T_Book1_1_Bieu3ODA 2 6" xfId="29298"/>
    <cellStyle name="T_Book1_1_Bieu3ODA 2 7" xfId="29299"/>
    <cellStyle name="T_Book1_1_Bieu3ODA 3" xfId="29300"/>
    <cellStyle name="T_Book1_1_Bieu3ODA 3 2" xfId="29301"/>
    <cellStyle name="T_Book1_1_Bieu3ODA 3 2 2" xfId="29302"/>
    <cellStyle name="T_Book1_1_Bieu3ODA 3 2 2 2" xfId="29303"/>
    <cellStyle name="T_Book1_1_Bieu3ODA 3 2 3" xfId="29304"/>
    <cellStyle name="T_Book1_1_Bieu3ODA 3 3" xfId="29305"/>
    <cellStyle name="T_Book1_1_Bieu3ODA 3 3 2" xfId="29306"/>
    <cellStyle name="T_Book1_1_Bieu3ODA 3 4" xfId="29307"/>
    <cellStyle name="T_Book1_1_Bieu3ODA 4" xfId="29308"/>
    <cellStyle name="T_Book1_1_Bieu3ODA 4 2" xfId="29309"/>
    <cellStyle name="T_Book1_1_Bieu3ODA 4 2 2" xfId="29310"/>
    <cellStyle name="T_Book1_1_Bieu3ODA 4 2 2 2" xfId="29311"/>
    <cellStyle name="T_Book1_1_Bieu3ODA 4 2 3" xfId="29312"/>
    <cellStyle name="T_Book1_1_Bieu3ODA 4 3" xfId="29313"/>
    <cellStyle name="T_Book1_1_Bieu3ODA 4 3 2" xfId="29314"/>
    <cellStyle name="T_Book1_1_Bieu3ODA 4 4" xfId="29315"/>
    <cellStyle name="T_Book1_1_Bieu3ODA 5" xfId="29316"/>
    <cellStyle name="T_Book1_1_Bieu3ODA 5 2" xfId="29317"/>
    <cellStyle name="T_Book1_1_Bieu3ODA 5 2 2" xfId="29318"/>
    <cellStyle name="T_Book1_1_Bieu3ODA 5 3" xfId="29319"/>
    <cellStyle name="T_Book1_1_Bieu3ODA 6" xfId="29320"/>
    <cellStyle name="T_Book1_1_Bieu3ODA 6 2" xfId="29321"/>
    <cellStyle name="T_Book1_1_Bieu3ODA 7" xfId="29322"/>
    <cellStyle name="T_Book1_1_Bieu3ODA 8" xfId="29323"/>
    <cellStyle name="T_Book1_1_Bieu3ODA_!1 1 bao cao giao KH ve HTCMT vung TNB   12-12-2011" xfId="5067"/>
    <cellStyle name="T_Book1_1_Bieu3ODA_!1 1 bao cao giao KH ve HTCMT vung TNB   12-12-2011 2" xfId="5068"/>
    <cellStyle name="T_Book1_1_Bieu3ODA_!1 1 bao cao giao KH ve HTCMT vung TNB   12-12-2011 2 2" xfId="29324"/>
    <cellStyle name="T_Book1_1_Bieu3ODA_!1 1 bao cao giao KH ve HTCMT vung TNB   12-12-2011 2 2 2" xfId="29325"/>
    <cellStyle name="T_Book1_1_Bieu3ODA_!1 1 bao cao giao KH ve HTCMT vung TNB   12-12-2011 2 2 2 2" xfId="29326"/>
    <cellStyle name="T_Book1_1_Bieu3ODA_!1 1 bao cao giao KH ve HTCMT vung TNB   12-12-2011 2 2 2 2 2" xfId="29327"/>
    <cellStyle name="T_Book1_1_Bieu3ODA_!1 1 bao cao giao KH ve HTCMT vung TNB   12-12-2011 2 2 2 3" xfId="29328"/>
    <cellStyle name="T_Book1_1_Bieu3ODA_!1 1 bao cao giao KH ve HTCMT vung TNB   12-12-2011 2 2 3" xfId="29329"/>
    <cellStyle name="T_Book1_1_Bieu3ODA_!1 1 bao cao giao KH ve HTCMT vung TNB   12-12-2011 2 2 3 2" xfId="29330"/>
    <cellStyle name="T_Book1_1_Bieu3ODA_!1 1 bao cao giao KH ve HTCMT vung TNB   12-12-2011 2 2 4" xfId="29331"/>
    <cellStyle name="T_Book1_1_Bieu3ODA_!1 1 bao cao giao KH ve HTCMT vung TNB   12-12-2011 2 3" xfId="29332"/>
    <cellStyle name="T_Book1_1_Bieu3ODA_!1 1 bao cao giao KH ve HTCMT vung TNB   12-12-2011 2 3 2" xfId="29333"/>
    <cellStyle name="T_Book1_1_Bieu3ODA_!1 1 bao cao giao KH ve HTCMT vung TNB   12-12-2011 2 3 2 2" xfId="29334"/>
    <cellStyle name="T_Book1_1_Bieu3ODA_!1 1 bao cao giao KH ve HTCMT vung TNB   12-12-2011 2 3 2 2 2" xfId="29335"/>
    <cellStyle name="T_Book1_1_Bieu3ODA_!1 1 bao cao giao KH ve HTCMT vung TNB   12-12-2011 2 3 2 3" xfId="29336"/>
    <cellStyle name="T_Book1_1_Bieu3ODA_!1 1 bao cao giao KH ve HTCMT vung TNB   12-12-2011 2 3 3" xfId="29337"/>
    <cellStyle name="T_Book1_1_Bieu3ODA_!1 1 bao cao giao KH ve HTCMT vung TNB   12-12-2011 2 3 3 2" xfId="29338"/>
    <cellStyle name="T_Book1_1_Bieu3ODA_!1 1 bao cao giao KH ve HTCMT vung TNB   12-12-2011 2 3 4" xfId="29339"/>
    <cellStyle name="T_Book1_1_Bieu3ODA_!1 1 bao cao giao KH ve HTCMT vung TNB   12-12-2011 2 4" xfId="29340"/>
    <cellStyle name="T_Book1_1_Bieu3ODA_!1 1 bao cao giao KH ve HTCMT vung TNB   12-12-2011 2 4 2" xfId="29341"/>
    <cellStyle name="T_Book1_1_Bieu3ODA_!1 1 bao cao giao KH ve HTCMT vung TNB   12-12-2011 2 4 2 2" xfId="29342"/>
    <cellStyle name="T_Book1_1_Bieu3ODA_!1 1 bao cao giao KH ve HTCMT vung TNB   12-12-2011 2 4 3" xfId="29343"/>
    <cellStyle name="T_Book1_1_Bieu3ODA_!1 1 bao cao giao KH ve HTCMT vung TNB   12-12-2011 2 5" xfId="29344"/>
    <cellStyle name="T_Book1_1_Bieu3ODA_!1 1 bao cao giao KH ve HTCMT vung TNB   12-12-2011 2 5 2" xfId="29345"/>
    <cellStyle name="T_Book1_1_Bieu3ODA_!1 1 bao cao giao KH ve HTCMT vung TNB   12-12-2011 2 6" xfId="29346"/>
    <cellStyle name="T_Book1_1_Bieu3ODA_!1 1 bao cao giao KH ve HTCMT vung TNB   12-12-2011 2 7" xfId="29347"/>
    <cellStyle name="T_Book1_1_Bieu3ODA_!1 1 bao cao giao KH ve HTCMT vung TNB   12-12-2011 3" xfId="29348"/>
    <cellStyle name="T_Book1_1_Bieu3ODA_!1 1 bao cao giao KH ve HTCMT vung TNB   12-12-2011 3 2" xfId="29349"/>
    <cellStyle name="T_Book1_1_Bieu3ODA_!1 1 bao cao giao KH ve HTCMT vung TNB   12-12-2011 3 2 2" xfId="29350"/>
    <cellStyle name="T_Book1_1_Bieu3ODA_!1 1 bao cao giao KH ve HTCMT vung TNB   12-12-2011 3 2 2 2" xfId="29351"/>
    <cellStyle name="T_Book1_1_Bieu3ODA_!1 1 bao cao giao KH ve HTCMT vung TNB   12-12-2011 3 2 3" xfId="29352"/>
    <cellStyle name="T_Book1_1_Bieu3ODA_!1 1 bao cao giao KH ve HTCMT vung TNB   12-12-2011 3 3" xfId="29353"/>
    <cellStyle name="T_Book1_1_Bieu3ODA_!1 1 bao cao giao KH ve HTCMT vung TNB   12-12-2011 3 3 2" xfId="29354"/>
    <cellStyle name="T_Book1_1_Bieu3ODA_!1 1 bao cao giao KH ve HTCMT vung TNB   12-12-2011 3 4" xfId="29355"/>
    <cellStyle name="T_Book1_1_Bieu3ODA_!1 1 bao cao giao KH ve HTCMT vung TNB   12-12-2011 4" xfId="29356"/>
    <cellStyle name="T_Book1_1_Bieu3ODA_!1 1 bao cao giao KH ve HTCMT vung TNB   12-12-2011 4 2" xfId="29357"/>
    <cellStyle name="T_Book1_1_Bieu3ODA_!1 1 bao cao giao KH ve HTCMT vung TNB   12-12-2011 4 2 2" xfId="29358"/>
    <cellStyle name="T_Book1_1_Bieu3ODA_!1 1 bao cao giao KH ve HTCMT vung TNB   12-12-2011 4 2 2 2" xfId="29359"/>
    <cellStyle name="T_Book1_1_Bieu3ODA_!1 1 bao cao giao KH ve HTCMT vung TNB   12-12-2011 4 2 3" xfId="29360"/>
    <cellStyle name="T_Book1_1_Bieu3ODA_!1 1 bao cao giao KH ve HTCMT vung TNB   12-12-2011 4 3" xfId="29361"/>
    <cellStyle name="T_Book1_1_Bieu3ODA_!1 1 bao cao giao KH ve HTCMT vung TNB   12-12-2011 4 3 2" xfId="29362"/>
    <cellStyle name="T_Book1_1_Bieu3ODA_!1 1 bao cao giao KH ve HTCMT vung TNB   12-12-2011 4 4" xfId="29363"/>
    <cellStyle name="T_Book1_1_Bieu3ODA_!1 1 bao cao giao KH ve HTCMT vung TNB   12-12-2011 5" xfId="29364"/>
    <cellStyle name="T_Book1_1_Bieu3ODA_!1 1 bao cao giao KH ve HTCMT vung TNB   12-12-2011 5 2" xfId="29365"/>
    <cellStyle name="T_Book1_1_Bieu3ODA_!1 1 bao cao giao KH ve HTCMT vung TNB   12-12-2011 5 2 2" xfId="29366"/>
    <cellStyle name="T_Book1_1_Bieu3ODA_!1 1 bao cao giao KH ve HTCMT vung TNB   12-12-2011 5 3" xfId="29367"/>
    <cellStyle name="T_Book1_1_Bieu3ODA_!1 1 bao cao giao KH ve HTCMT vung TNB   12-12-2011 6" xfId="29368"/>
    <cellStyle name="T_Book1_1_Bieu3ODA_!1 1 bao cao giao KH ve HTCMT vung TNB   12-12-2011 6 2" xfId="29369"/>
    <cellStyle name="T_Book1_1_Bieu3ODA_!1 1 bao cao giao KH ve HTCMT vung TNB   12-12-2011 7" xfId="29370"/>
    <cellStyle name="T_Book1_1_Bieu3ODA_!1 1 bao cao giao KH ve HTCMT vung TNB   12-12-2011 8" xfId="29371"/>
    <cellStyle name="T_Book1_1_Bieu3ODA_KH TPCP vung TNB (03-1-2012)" xfId="5069"/>
    <cellStyle name="T_Book1_1_Bieu3ODA_KH TPCP vung TNB (03-1-2012) 2" xfId="5070"/>
    <cellStyle name="T_Book1_1_Bieu3ODA_KH TPCP vung TNB (03-1-2012) 2 2" xfId="29372"/>
    <cellStyle name="T_Book1_1_Bieu3ODA_KH TPCP vung TNB (03-1-2012) 2 2 2" xfId="29373"/>
    <cellStyle name="T_Book1_1_Bieu3ODA_KH TPCP vung TNB (03-1-2012) 2 2 2 2" xfId="29374"/>
    <cellStyle name="T_Book1_1_Bieu3ODA_KH TPCP vung TNB (03-1-2012) 2 2 2 2 2" xfId="29375"/>
    <cellStyle name="T_Book1_1_Bieu3ODA_KH TPCP vung TNB (03-1-2012) 2 2 2 3" xfId="29376"/>
    <cellStyle name="T_Book1_1_Bieu3ODA_KH TPCP vung TNB (03-1-2012) 2 2 3" xfId="29377"/>
    <cellStyle name="T_Book1_1_Bieu3ODA_KH TPCP vung TNB (03-1-2012) 2 2 3 2" xfId="29378"/>
    <cellStyle name="T_Book1_1_Bieu3ODA_KH TPCP vung TNB (03-1-2012) 2 2 4" xfId="29379"/>
    <cellStyle name="T_Book1_1_Bieu3ODA_KH TPCP vung TNB (03-1-2012) 2 3" xfId="29380"/>
    <cellStyle name="T_Book1_1_Bieu3ODA_KH TPCP vung TNB (03-1-2012) 2 3 2" xfId="29381"/>
    <cellStyle name="T_Book1_1_Bieu3ODA_KH TPCP vung TNB (03-1-2012) 2 3 2 2" xfId="29382"/>
    <cellStyle name="T_Book1_1_Bieu3ODA_KH TPCP vung TNB (03-1-2012) 2 3 2 2 2" xfId="29383"/>
    <cellStyle name="T_Book1_1_Bieu3ODA_KH TPCP vung TNB (03-1-2012) 2 3 2 3" xfId="29384"/>
    <cellStyle name="T_Book1_1_Bieu3ODA_KH TPCP vung TNB (03-1-2012) 2 3 3" xfId="29385"/>
    <cellStyle name="T_Book1_1_Bieu3ODA_KH TPCP vung TNB (03-1-2012) 2 3 3 2" xfId="29386"/>
    <cellStyle name="T_Book1_1_Bieu3ODA_KH TPCP vung TNB (03-1-2012) 2 3 4" xfId="29387"/>
    <cellStyle name="T_Book1_1_Bieu3ODA_KH TPCP vung TNB (03-1-2012) 2 4" xfId="29388"/>
    <cellStyle name="T_Book1_1_Bieu3ODA_KH TPCP vung TNB (03-1-2012) 2 4 2" xfId="29389"/>
    <cellStyle name="T_Book1_1_Bieu3ODA_KH TPCP vung TNB (03-1-2012) 2 4 2 2" xfId="29390"/>
    <cellStyle name="T_Book1_1_Bieu3ODA_KH TPCP vung TNB (03-1-2012) 2 4 3" xfId="29391"/>
    <cellStyle name="T_Book1_1_Bieu3ODA_KH TPCP vung TNB (03-1-2012) 2 5" xfId="29392"/>
    <cellStyle name="T_Book1_1_Bieu3ODA_KH TPCP vung TNB (03-1-2012) 2 5 2" xfId="29393"/>
    <cellStyle name="T_Book1_1_Bieu3ODA_KH TPCP vung TNB (03-1-2012) 2 6" xfId="29394"/>
    <cellStyle name="T_Book1_1_Bieu3ODA_KH TPCP vung TNB (03-1-2012) 2 7" xfId="29395"/>
    <cellStyle name="T_Book1_1_Bieu3ODA_KH TPCP vung TNB (03-1-2012) 3" xfId="29396"/>
    <cellStyle name="T_Book1_1_Bieu3ODA_KH TPCP vung TNB (03-1-2012) 3 2" xfId="29397"/>
    <cellStyle name="T_Book1_1_Bieu3ODA_KH TPCP vung TNB (03-1-2012) 3 2 2" xfId="29398"/>
    <cellStyle name="T_Book1_1_Bieu3ODA_KH TPCP vung TNB (03-1-2012) 3 2 2 2" xfId="29399"/>
    <cellStyle name="T_Book1_1_Bieu3ODA_KH TPCP vung TNB (03-1-2012) 3 2 3" xfId="29400"/>
    <cellStyle name="T_Book1_1_Bieu3ODA_KH TPCP vung TNB (03-1-2012) 3 3" xfId="29401"/>
    <cellStyle name="T_Book1_1_Bieu3ODA_KH TPCP vung TNB (03-1-2012) 3 3 2" xfId="29402"/>
    <cellStyle name="T_Book1_1_Bieu3ODA_KH TPCP vung TNB (03-1-2012) 3 4" xfId="29403"/>
    <cellStyle name="T_Book1_1_Bieu3ODA_KH TPCP vung TNB (03-1-2012) 4" xfId="29404"/>
    <cellStyle name="T_Book1_1_Bieu3ODA_KH TPCP vung TNB (03-1-2012) 4 2" xfId="29405"/>
    <cellStyle name="T_Book1_1_Bieu3ODA_KH TPCP vung TNB (03-1-2012) 4 2 2" xfId="29406"/>
    <cellStyle name="T_Book1_1_Bieu3ODA_KH TPCP vung TNB (03-1-2012) 4 2 2 2" xfId="29407"/>
    <cellStyle name="T_Book1_1_Bieu3ODA_KH TPCP vung TNB (03-1-2012) 4 2 3" xfId="29408"/>
    <cellStyle name="T_Book1_1_Bieu3ODA_KH TPCP vung TNB (03-1-2012) 4 3" xfId="29409"/>
    <cellStyle name="T_Book1_1_Bieu3ODA_KH TPCP vung TNB (03-1-2012) 4 3 2" xfId="29410"/>
    <cellStyle name="T_Book1_1_Bieu3ODA_KH TPCP vung TNB (03-1-2012) 4 4" xfId="29411"/>
    <cellStyle name="T_Book1_1_Bieu3ODA_KH TPCP vung TNB (03-1-2012) 5" xfId="29412"/>
    <cellStyle name="T_Book1_1_Bieu3ODA_KH TPCP vung TNB (03-1-2012) 5 2" xfId="29413"/>
    <cellStyle name="T_Book1_1_Bieu3ODA_KH TPCP vung TNB (03-1-2012) 5 2 2" xfId="29414"/>
    <cellStyle name="T_Book1_1_Bieu3ODA_KH TPCP vung TNB (03-1-2012) 5 3" xfId="29415"/>
    <cellStyle name="T_Book1_1_Bieu3ODA_KH TPCP vung TNB (03-1-2012) 6" xfId="29416"/>
    <cellStyle name="T_Book1_1_Bieu3ODA_KH TPCP vung TNB (03-1-2012) 6 2" xfId="29417"/>
    <cellStyle name="T_Book1_1_Bieu3ODA_KH TPCP vung TNB (03-1-2012) 7" xfId="29418"/>
    <cellStyle name="T_Book1_1_Bieu3ODA_KH TPCP vung TNB (03-1-2012) 8" xfId="29419"/>
    <cellStyle name="T_Book1_1_CPK" xfId="5071"/>
    <cellStyle name="T_Book1_1_CPK 2" xfId="5072"/>
    <cellStyle name="T_Book1_1_CPK 2 2" xfId="29420"/>
    <cellStyle name="T_Book1_1_CPK 2 2 2" xfId="29421"/>
    <cellStyle name="T_Book1_1_CPK 2 2 2 2" xfId="29422"/>
    <cellStyle name="T_Book1_1_CPK 2 2 2 2 2" xfId="29423"/>
    <cellStyle name="T_Book1_1_CPK 2 2 2 3" xfId="29424"/>
    <cellStyle name="T_Book1_1_CPK 2 2 3" xfId="29425"/>
    <cellStyle name="T_Book1_1_CPK 2 2 3 2" xfId="29426"/>
    <cellStyle name="T_Book1_1_CPK 2 2 4" xfId="29427"/>
    <cellStyle name="T_Book1_1_CPK 2 3" xfId="29428"/>
    <cellStyle name="T_Book1_1_CPK 2 3 2" xfId="29429"/>
    <cellStyle name="T_Book1_1_CPK 2 3 2 2" xfId="29430"/>
    <cellStyle name="T_Book1_1_CPK 2 3 2 2 2" xfId="29431"/>
    <cellStyle name="T_Book1_1_CPK 2 3 2 3" xfId="29432"/>
    <cellStyle name="T_Book1_1_CPK 2 3 3" xfId="29433"/>
    <cellStyle name="T_Book1_1_CPK 2 3 3 2" xfId="29434"/>
    <cellStyle name="T_Book1_1_CPK 2 3 4" xfId="29435"/>
    <cellStyle name="T_Book1_1_CPK 2 4" xfId="29436"/>
    <cellStyle name="T_Book1_1_CPK 2 4 2" xfId="29437"/>
    <cellStyle name="T_Book1_1_CPK 2 4 2 2" xfId="29438"/>
    <cellStyle name="T_Book1_1_CPK 2 4 3" xfId="29439"/>
    <cellStyle name="T_Book1_1_CPK 2 5" xfId="29440"/>
    <cellStyle name="T_Book1_1_CPK 2 5 2" xfId="29441"/>
    <cellStyle name="T_Book1_1_CPK 2 6" xfId="29442"/>
    <cellStyle name="T_Book1_1_CPK 2 7" xfId="29443"/>
    <cellStyle name="T_Book1_1_CPK 3" xfId="29444"/>
    <cellStyle name="T_Book1_1_CPK 3 2" xfId="29445"/>
    <cellStyle name="T_Book1_1_CPK 3 2 2" xfId="29446"/>
    <cellStyle name="T_Book1_1_CPK 3 2 2 2" xfId="29447"/>
    <cellStyle name="T_Book1_1_CPK 3 2 3" xfId="29448"/>
    <cellStyle name="T_Book1_1_CPK 3 3" xfId="29449"/>
    <cellStyle name="T_Book1_1_CPK 3 3 2" xfId="29450"/>
    <cellStyle name="T_Book1_1_CPK 3 4" xfId="29451"/>
    <cellStyle name="T_Book1_1_CPK 4" xfId="29452"/>
    <cellStyle name="T_Book1_1_CPK 4 2" xfId="29453"/>
    <cellStyle name="T_Book1_1_CPK 4 2 2" xfId="29454"/>
    <cellStyle name="T_Book1_1_CPK 4 2 2 2" xfId="29455"/>
    <cellStyle name="T_Book1_1_CPK 4 2 3" xfId="29456"/>
    <cellStyle name="T_Book1_1_CPK 4 3" xfId="29457"/>
    <cellStyle name="T_Book1_1_CPK 4 3 2" xfId="29458"/>
    <cellStyle name="T_Book1_1_CPK 4 4" xfId="29459"/>
    <cellStyle name="T_Book1_1_CPK 5" xfId="29460"/>
    <cellStyle name="T_Book1_1_CPK 5 2" xfId="29461"/>
    <cellStyle name="T_Book1_1_CPK 5 2 2" xfId="29462"/>
    <cellStyle name="T_Book1_1_CPK 5 3" xfId="29463"/>
    <cellStyle name="T_Book1_1_CPK 6" xfId="29464"/>
    <cellStyle name="T_Book1_1_CPK 6 2" xfId="29465"/>
    <cellStyle name="T_Book1_1_CPK 7" xfId="29466"/>
    <cellStyle name="T_Book1_1_CPK 8" xfId="29467"/>
    <cellStyle name="T_Book1_1_CPK_!1 1 bao cao giao KH ve HTCMT vung TNB   12-12-2011" xfId="5073"/>
    <cellStyle name="T_Book1_1_CPK_!1 1 bao cao giao KH ve HTCMT vung TNB   12-12-2011 2" xfId="5074"/>
    <cellStyle name="T_Book1_1_CPK_!1 1 bao cao giao KH ve HTCMT vung TNB   12-12-2011 2 2" xfId="29468"/>
    <cellStyle name="T_Book1_1_CPK_!1 1 bao cao giao KH ve HTCMT vung TNB   12-12-2011 2 2 2" xfId="29469"/>
    <cellStyle name="T_Book1_1_CPK_!1 1 bao cao giao KH ve HTCMT vung TNB   12-12-2011 2 2 2 2" xfId="29470"/>
    <cellStyle name="T_Book1_1_CPK_!1 1 bao cao giao KH ve HTCMT vung TNB   12-12-2011 2 2 2 2 2" xfId="29471"/>
    <cellStyle name="T_Book1_1_CPK_!1 1 bao cao giao KH ve HTCMT vung TNB   12-12-2011 2 2 2 3" xfId="29472"/>
    <cellStyle name="T_Book1_1_CPK_!1 1 bao cao giao KH ve HTCMT vung TNB   12-12-2011 2 2 3" xfId="29473"/>
    <cellStyle name="T_Book1_1_CPK_!1 1 bao cao giao KH ve HTCMT vung TNB   12-12-2011 2 2 3 2" xfId="29474"/>
    <cellStyle name="T_Book1_1_CPK_!1 1 bao cao giao KH ve HTCMT vung TNB   12-12-2011 2 2 4" xfId="29475"/>
    <cellStyle name="T_Book1_1_CPK_!1 1 bao cao giao KH ve HTCMT vung TNB   12-12-2011 2 3" xfId="29476"/>
    <cellStyle name="T_Book1_1_CPK_!1 1 bao cao giao KH ve HTCMT vung TNB   12-12-2011 2 3 2" xfId="29477"/>
    <cellStyle name="T_Book1_1_CPK_!1 1 bao cao giao KH ve HTCMT vung TNB   12-12-2011 2 3 2 2" xfId="29478"/>
    <cellStyle name="T_Book1_1_CPK_!1 1 bao cao giao KH ve HTCMT vung TNB   12-12-2011 2 3 2 2 2" xfId="29479"/>
    <cellStyle name="T_Book1_1_CPK_!1 1 bao cao giao KH ve HTCMT vung TNB   12-12-2011 2 3 2 3" xfId="29480"/>
    <cellStyle name="T_Book1_1_CPK_!1 1 bao cao giao KH ve HTCMT vung TNB   12-12-2011 2 3 3" xfId="29481"/>
    <cellStyle name="T_Book1_1_CPK_!1 1 bao cao giao KH ve HTCMT vung TNB   12-12-2011 2 3 3 2" xfId="29482"/>
    <cellStyle name="T_Book1_1_CPK_!1 1 bao cao giao KH ve HTCMT vung TNB   12-12-2011 2 3 4" xfId="29483"/>
    <cellStyle name="T_Book1_1_CPK_!1 1 bao cao giao KH ve HTCMT vung TNB   12-12-2011 2 4" xfId="29484"/>
    <cellStyle name="T_Book1_1_CPK_!1 1 bao cao giao KH ve HTCMT vung TNB   12-12-2011 2 4 2" xfId="29485"/>
    <cellStyle name="T_Book1_1_CPK_!1 1 bao cao giao KH ve HTCMT vung TNB   12-12-2011 2 4 2 2" xfId="29486"/>
    <cellStyle name="T_Book1_1_CPK_!1 1 bao cao giao KH ve HTCMT vung TNB   12-12-2011 2 4 3" xfId="29487"/>
    <cellStyle name="T_Book1_1_CPK_!1 1 bao cao giao KH ve HTCMT vung TNB   12-12-2011 2 5" xfId="29488"/>
    <cellStyle name="T_Book1_1_CPK_!1 1 bao cao giao KH ve HTCMT vung TNB   12-12-2011 2 5 2" xfId="29489"/>
    <cellStyle name="T_Book1_1_CPK_!1 1 bao cao giao KH ve HTCMT vung TNB   12-12-2011 2 6" xfId="29490"/>
    <cellStyle name="T_Book1_1_CPK_!1 1 bao cao giao KH ve HTCMT vung TNB   12-12-2011 2 7" xfId="29491"/>
    <cellStyle name="T_Book1_1_CPK_!1 1 bao cao giao KH ve HTCMT vung TNB   12-12-2011 3" xfId="29492"/>
    <cellStyle name="T_Book1_1_CPK_!1 1 bao cao giao KH ve HTCMT vung TNB   12-12-2011 3 2" xfId="29493"/>
    <cellStyle name="T_Book1_1_CPK_!1 1 bao cao giao KH ve HTCMT vung TNB   12-12-2011 3 2 2" xfId="29494"/>
    <cellStyle name="T_Book1_1_CPK_!1 1 bao cao giao KH ve HTCMT vung TNB   12-12-2011 3 2 2 2" xfId="29495"/>
    <cellStyle name="T_Book1_1_CPK_!1 1 bao cao giao KH ve HTCMT vung TNB   12-12-2011 3 2 3" xfId="29496"/>
    <cellStyle name="T_Book1_1_CPK_!1 1 bao cao giao KH ve HTCMT vung TNB   12-12-2011 3 3" xfId="29497"/>
    <cellStyle name="T_Book1_1_CPK_!1 1 bao cao giao KH ve HTCMT vung TNB   12-12-2011 3 3 2" xfId="29498"/>
    <cellStyle name="T_Book1_1_CPK_!1 1 bao cao giao KH ve HTCMT vung TNB   12-12-2011 3 4" xfId="29499"/>
    <cellStyle name="T_Book1_1_CPK_!1 1 bao cao giao KH ve HTCMT vung TNB   12-12-2011 4" xfId="29500"/>
    <cellStyle name="T_Book1_1_CPK_!1 1 bao cao giao KH ve HTCMT vung TNB   12-12-2011 4 2" xfId="29501"/>
    <cellStyle name="T_Book1_1_CPK_!1 1 bao cao giao KH ve HTCMT vung TNB   12-12-2011 4 2 2" xfId="29502"/>
    <cellStyle name="T_Book1_1_CPK_!1 1 bao cao giao KH ve HTCMT vung TNB   12-12-2011 4 2 2 2" xfId="29503"/>
    <cellStyle name="T_Book1_1_CPK_!1 1 bao cao giao KH ve HTCMT vung TNB   12-12-2011 4 2 3" xfId="29504"/>
    <cellStyle name="T_Book1_1_CPK_!1 1 bao cao giao KH ve HTCMT vung TNB   12-12-2011 4 3" xfId="29505"/>
    <cellStyle name="T_Book1_1_CPK_!1 1 bao cao giao KH ve HTCMT vung TNB   12-12-2011 4 3 2" xfId="29506"/>
    <cellStyle name="T_Book1_1_CPK_!1 1 bao cao giao KH ve HTCMT vung TNB   12-12-2011 4 4" xfId="29507"/>
    <cellStyle name="T_Book1_1_CPK_!1 1 bao cao giao KH ve HTCMT vung TNB   12-12-2011 5" xfId="29508"/>
    <cellStyle name="T_Book1_1_CPK_!1 1 bao cao giao KH ve HTCMT vung TNB   12-12-2011 5 2" xfId="29509"/>
    <cellStyle name="T_Book1_1_CPK_!1 1 bao cao giao KH ve HTCMT vung TNB   12-12-2011 5 2 2" xfId="29510"/>
    <cellStyle name="T_Book1_1_CPK_!1 1 bao cao giao KH ve HTCMT vung TNB   12-12-2011 5 3" xfId="29511"/>
    <cellStyle name="T_Book1_1_CPK_!1 1 bao cao giao KH ve HTCMT vung TNB   12-12-2011 6" xfId="29512"/>
    <cellStyle name="T_Book1_1_CPK_!1 1 bao cao giao KH ve HTCMT vung TNB   12-12-2011 6 2" xfId="29513"/>
    <cellStyle name="T_Book1_1_CPK_!1 1 bao cao giao KH ve HTCMT vung TNB   12-12-2011 7" xfId="29514"/>
    <cellStyle name="T_Book1_1_CPK_!1 1 bao cao giao KH ve HTCMT vung TNB   12-12-2011 8" xfId="29515"/>
    <cellStyle name="T_Book1_1_CPK_Bieu4HTMT" xfId="5075"/>
    <cellStyle name="T_Book1_1_CPK_Bieu4HTMT 2" xfId="5076"/>
    <cellStyle name="T_Book1_1_CPK_Bieu4HTMT 2 2" xfId="29516"/>
    <cellStyle name="T_Book1_1_CPK_Bieu4HTMT 2 2 2" xfId="29517"/>
    <cellStyle name="T_Book1_1_CPK_Bieu4HTMT 2 2 2 2" xfId="29518"/>
    <cellStyle name="T_Book1_1_CPK_Bieu4HTMT 2 2 2 2 2" xfId="29519"/>
    <cellStyle name="T_Book1_1_CPK_Bieu4HTMT 2 2 2 3" xfId="29520"/>
    <cellStyle name="T_Book1_1_CPK_Bieu4HTMT 2 2 3" xfId="29521"/>
    <cellStyle name="T_Book1_1_CPK_Bieu4HTMT 2 2 3 2" xfId="29522"/>
    <cellStyle name="T_Book1_1_CPK_Bieu4HTMT 2 2 4" xfId="29523"/>
    <cellStyle name="T_Book1_1_CPK_Bieu4HTMT 2 3" xfId="29524"/>
    <cellStyle name="T_Book1_1_CPK_Bieu4HTMT 2 3 2" xfId="29525"/>
    <cellStyle name="T_Book1_1_CPK_Bieu4HTMT 2 3 2 2" xfId="29526"/>
    <cellStyle name="T_Book1_1_CPK_Bieu4HTMT 2 3 2 2 2" xfId="29527"/>
    <cellStyle name="T_Book1_1_CPK_Bieu4HTMT 2 3 2 3" xfId="29528"/>
    <cellStyle name="T_Book1_1_CPK_Bieu4HTMT 2 3 3" xfId="29529"/>
    <cellStyle name="T_Book1_1_CPK_Bieu4HTMT 2 3 3 2" xfId="29530"/>
    <cellStyle name="T_Book1_1_CPK_Bieu4HTMT 2 3 4" xfId="29531"/>
    <cellStyle name="T_Book1_1_CPK_Bieu4HTMT 2 4" xfId="29532"/>
    <cellStyle name="T_Book1_1_CPK_Bieu4HTMT 2 4 2" xfId="29533"/>
    <cellStyle name="T_Book1_1_CPK_Bieu4HTMT 2 4 2 2" xfId="29534"/>
    <cellStyle name="T_Book1_1_CPK_Bieu4HTMT 2 4 3" xfId="29535"/>
    <cellStyle name="T_Book1_1_CPK_Bieu4HTMT 2 5" xfId="29536"/>
    <cellStyle name="T_Book1_1_CPK_Bieu4HTMT 2 5 2" xfId="29537"/>
    <cellStyle name="T_Book1_1_CPK_Bieu4HTMT 2 6" xfId="29538"/>
    <cellStyle name="T_Book1_1_CPK_Bieu4HTMT 2 7" xfId="29539"/>
    <cellStyle name="T_Book1_1_CPK_Bieu4HTMT 3" xfId="29540"/>
    <cellStyle name="T_Book1_1_CPK_Bieu4HTMT 3 2" xfId="29541"/>
    <cellStyle name="T_Book1_1_CPK_Bieu4HTMT 3 2 2" xfId="29542"/>
    <cellStyle name="T_Book1_1_CPK_Bieu4HTMT 3 2 2 2" xfId="29543"/>
    <cellStyle name="T_Book1_1_CPK_Bieu4HTMT 3 2 3" xfId="29544"/>
    <cellStyle name="T_Book1_1_CPK_Bieu4HTMT 3 3" xfId="29545"/>
    <cellStyle name="T_Book1_1_CPK_Bieu4HTMT 3 3 2" xfId="29546"/>
    <cellStyle name="T_Book1_1_CPK_Bieu4HTMT 3 4" xfId="29547"/>
    <cellStyle name="T_Book1_1_CPK_Bieu4HTMT 4" xfId="29548"/>
    <cellStyle name="T_Book1_1_CPK_Bieu4HTMT 4 2" xfId="29549"/>
    <cellStyle name="T_Book1_1_CPK_Bieu4HTMT 4 2 2" xfId="29550"/>
    <cellStyle name="T_Book1_1_CPK_Bieu4HTMT 4 2 2 2" xfId="29551"/>
    <cellStyle name="T_Book1_1_CPK_Bieu4HTMT 4 2 3" xfId="29552"/>
    <cellStyle name="T_Book1_1_CPK_Bieu4HTMT 4 3" xfId="29553"/>
    <cellStyle name="T_Book1_1_CPK_Bieu4HTMT 4 3 2" xfId="29554"/>
    <cellStyle name="T_Book1_1_CPK_Bieu4HTMT 4 4" xfId="29555"/>
    <cellStyle name="T_Book1_1_CPK_Bieu4HTMT 5" xfId="29556"/>
    <cellStyle name="T_Book1_1_CPK_Bieu4HTMT 5 2" xfId="29557"/>
    <cellStyle name="T_Book1_1_CPK_Bieu4HTMT 5 2 2" xfId="29558"/>
    <cellStyle name="T_Book1_1_CPK_Bieu4HTMT 5 3" xfId="29559"/>
    <cellStyle name="T_Book1_1_CPK_Bieu4HTMT 6" xfId="29560"/>
    <cellStyle name="T_Book1_1_CPK_Bieu4HTMT 6 2" xfId="29561"/>
    <cellStyle name="T_Book1_1_CPK_Bieu4HTMT 7" xfId="29562"/>
    <cellStyle name="T_Book1_1_CPK_Bieu4HTMT 8" xfId="29563"/>
    <cellStyle name="T_Book1_1_CPK_Bieu4HTMT_!1 1 bao cao giao KH ve HTCMT vung TNB   12-12-2011" xfId="5077"/>
    <cellStyle name="T_Book1_1_CPK_Bieu4HTMT_!1 1 bao cao giao KH ve HTCMT vung TNB   12-12-2011 2" xfId="5078"/>
    <cellStyle name="T_Book1_1_CPK_Bieu4HTMT_!1 1 bao cao giao KH ve HTCMT vung TNB   12-12-2011 2 2" xfId="29564"/>
    <cellStyle name="T_Book1_1_CPK_Bieu4HTMT_!1 1 bao cao giao KH ve HTCMT vung TNB   12-12-2011 2 2 2" xfId="29565"/>
    <cellStyle name="T_Book1_1_CPK_Bieu4HTMT_!1 1 bao cao giao KH ve HTCMT vung TNB   12-12-2011 2 2 2 2" xfId="29566"/>
    <cellStyle name="T_Book1_1_CPK_Bieu4HTMT_!1 1 bao cao giao KH ve HTCMT vung TNB   12-12-2011 2 2 2 2 2" xfId="29567"/>
    <cellStyle name="T_Book1_1_CPK_Bieu4HTMT_!1 1 bao cao giao KH ve HTCMT vung TNB   12-12-2011 2 2 2 3" xfId="29568"/>
    <cellStyle name="T_Book1_1_CPK_Bieu4HTMT_!1 1 bao cao giao KH ve HTCMT vung TNB   12-12-2011 2 2 3" xfId="29569"/>
    <cellStyle name="T_Book1_1_CPK_Bieu4HTMT_!1 1 bao cao giao KH ve HTCMT vung TNB   12-12-2011 2 2 3 2" xfId="29570"/>
    <cellStyle name="T_Book1_1_CPK_Bieu4HTMT_!1 1 bao cao giao KH ve HTCMT vung TNB   12-12-2011 2 2 4" xfId="29571"/>
    <cellStyle name="T_Book1_1_CPK_Bieu4HTMT_!1 1 bao cao giao KH ve HTCMT vung TNB   12-12-2011 2 3" xfId="29572"/>
    <cellStyle name="T_Book1_1_CPK_Bieu4HTMT_!1 1 bao cao giao KH ve HTCMT vung TNB   12-12-2011 2 3 2" xfId="29573"/>
    <cellStyle name="T_Book1_1_CPK_Bieu4HTMT_!1 1 bao cao giao KH ve HTCMT vung TNB   12-12-2011 2 3 2 2" xfId="29574"/>
    <cellStyle name="T_Book1_1_CPK_Bieu4HTMT_!1 1 bao cao giao KH ve HTCMT vung TNB   12-12-2011 2 3 2 2 2" xfId="29575"/>
    <cellStyle name="T_Book1_1_CPK_Bieu4HTMT_!1 1 bao cao giao KH ve HTCMT vung TNB   12-12-2011 2 3 2 3" xfId="29576"/>
    <cellStyle name="T_Book1_1_CPK_Bieu4HTMT_!1 1 bao cao giao KH ve HTCMT vung TNB   12-12-2011 2 3 3" xfId="29577"/>
    <cellStyle name="T_Book1_1_CPK_Bieu4HTMT_!1 1 bao cao giao KH ve HTCMT vung TNB   12-12-2011 2 3 3 2" xfId="29578"/>
    <cellStyle name="T_Book1_1_CPK_Bieu4HTMT_!1 1 bao cao giao KH ve HTCMT vung TNB   12-12-2011 2 3 4" xfId="29579"/>
    <cellStyle name="T_Book1_1_CPK_Bieu4HTMT_!1 1 bao cao giao KH ve HTCMT vung TNB   12-12-2011 2 4" xfId="29580"/>
    <cellStyle name="T_Book1_1_CPK_Bieu4HTMT_!1 1 bao cao giao KH ve HTCMT vung TNB   12-12-2011 2 4 2" xfId="29581"/>
    <cellStyle name="T_Book1_1_CPK_Bieu4HTMT_!1 1 bao cao giao KH ve HTCMT vung TNB   12-12-2011 2 4 2 2" xfId="29582"/>
    <cellStyle name="T_Book1_1_CPK_Bieu4HTMT_!1 1 bao cao giao KH ve HTCMT vung TNB   12-12-2011 2 4 3" xfId="29583"/>
    <cellStyle name="T_Book1_1_CPK_Bieu4HTMT_!1 1 bao cao giao KH ve HTCMT vung TNB   12-12-2011 2 5" xfId="29584"/>
    <cellStyle name="T_Book1_1_CPK_Bieu4HTMT_!1 1 bao cao giao KH ve HTCMT vung TNB   12-12-2011 2 5 2" xfId="29585"/>
    <cellStyle name="T_Book1_1_CPK_Bieu4HTMT_!1 1 bao cao giao KH ve HTCMT vung TNB   12-12-2011 2 6" xfId="29586"/>
    <cellStyle name="T_Book1_1_CPK_Bieu4HTMT_!1 1 bao cao giao KH ve HTCMT vung TNB   12-12-2011 2 7" xfId="29587"/>
    <cellStyle name="T_Book1_1_CPK_Bieu4HTMT_!1 1 bao cao giao KH ve HTCMT vung TNB   12-12-2011 3" xfId="29588"/>
    <cellStyle name="T_Book1_1_CPK_Bieu4HTMT_!1 1 bao cao giao KH ve HTCMT vung TNB   12-12-2011 3 2" xfId="29589"/>
    <cellStyle name="T_Book1_1_CPK_Bieu4HTMT_!1 1 bao cao giao KH ve HTCMT vung TNB   12-12-2011 3 2 2" xfId="29590"/>
    <cellStyle name="T_Book1_1_CPK_Bieu4HTMT_!1 1 bao cao giao KH ve HTCMT vung TNB   12-12-2011 3 2 2 2" xfId="29591"/>
    <cellStyle name="T_Book1_1_CPK_Bieu4HTMT_!1 1 bao cao giao KH ve HTCMT vung TNB   12-12-2011 3 2 3" xfId="29592"/>
    <cellStyle name="T_Book1_1_CPK_Bieu4HTMT_!1 1 bao cao giao KH ve HTCMT vung TNB   12-12-2011 3 3" xfId="29593"/>
    <cellStyle name="T_Book1_1_CPK_Bieu4HTMT_!1 1 bao cao giao KH ve HTCMT vung TNB   12-12-2011 3 3 2" xfId="29594"/>
    <cellStyle name="T_Book1_1_CPK_Bieu4HTMT_!1 1 bao cao giao KH ve HTCMT vung TNB   12-12-2011 3 4" xfId="29595"/>
    <cellStyle name="T_Book1_1_CPK_Bieu4HTMT_!1 1 bao cao giao KH ve HTCMT vung TNB   12-12-2011 4" xfId="29596"/>
    <cellStyle name="T_Book1_1_CPK_Bieu4HTMT_!1 1 bao cao giao KH ve HTCMT vung TNB   12-12-2011 4 2" xfId="29597"/>
    <cellStyle name="T_Book1_1_CPK_Bieu4HTMT_!1 1 bao cao giao KH ve HTCMT vung TNB   12-12-2011 4 2 2" xfId="29598"/>
    <cellStyle name="T_Book1_1_CPK_Bieu4HTMT_!1 1 bao cao giao KH ve HTCMT vung TNB   12-12-2011 4 2 2 2" xfId="29599"/>
    <cellStyle name="T_Book1_1_CPK_Bieu4HTMT_!1 1 bao cao giao KH ve HTCMT vung TNB   12-12-2011 4 2 3" xfId="29600"/>
    <cellStyle name="T_Book1_1_CPK_Bieu4HTMT_!1 1 bao cao giao KH ve HTCMT vung TNB   12-12-2011 4 3" xfId="29601"/>
    <cellStyle name="T_Book1_1_CPK_Bieu4HTMT_!1 1 bao cao giao KH ve HTCMT vung TNB   12-12-2011 4 3 2" xfId="29602"/>
    <cellStyle name="T_Book1_1_CPK_Bieu4HTMT_!1 1 bao cao giao KH ve HTCMT vung TNB   12-12-2011 4 4" xfId="29603"/>
    <cellStyle name="T_Book1_1_CPK_Bieu4HTMT_!1 1 bao cao giao KH ve HTCMT vung TNB   12-12-2011 5" xfId="29604"/>
    <cellStyle name="T_Book1_1_CPK_Bieu4HTMT_!1 1 bao cao giao KH ve HTCMT vung TNB   12-12-2011 5 2" xfId="29605"/>
    <cellStyle name="T_Book1_1_CPK_Bieu4HTMT_!1 1 bao cao giao KH ve HTCMT vung TNB   12-12-2011 5 2 2" xfId="29606"/>
    <cellStyle name="T_Book1_1_CPK_Bieu4HTMT_!1 1 bao cao giao KH ve HTCMT vung TNB   12-12-2011 5 3" xfId="29607"/>
    <cellStyle name="T_Book1_1_CPK_Bieu4HTMT_!1 1 bao cao giao KH ve HTCMT vung TNB   12-12-2011 6" xfId="29608"/>
    <cellStyle name="T_Book1_1_CPK_Bieu4HTMT_!1 1 bao cao giao KH ve HTCMT vung TNB   12-12-2011 6 2" xfId="29609"/>
    <cellStyle name="T_Book1_1_CPK_Bieu4HTMT_!1 1 bao cao giao KH ve HTCMT vung TNB   12-12-2011 7" xfId="29610"/>
    <cellStyle name="T_Book1_1_CPK_Bieu4HTMT_!1 1 bao cao giao KH ve HTCMT vung TNB   12-12-2011 8" xfId="29611"/>
    <cellStyle name="T_Book1_1_CPK_Bieu4HTMT_KH TPCP vung TNB (03-1-2012)" xfId="5079"/>
    <cellStyle name="T_Book1_1_CPK_Bieu4HTMT_KH TPCP vung TNB (03-1-2012) 2" xfId="5080"/>
    <cellStyle name="T_Book1_1_CPK_Bieu4HTMT_KH TPCP vung TNB (03-1-2012) 2 2" xfId="29612"/>
    <cellStyle name="T_Book1_1_CPK_Bieu4HTMT_KH TPCP vung TNB (03-1-2012) 2 2 2" xfId="29613"/>
    <cellStyle name="T_Book1_1_CPK_Bieu4HTMT_KH TPCP vung TNB (03-1-2012) 2 2 2 2" xfId="29614"/>
    <cellStyle name="T_Book1_1_CPK_Bieu4HTMT_KH TPCP vung TNB (03-1-2012) 2 2 2 2 2" xfId="29615"/>
    <cellStyle name="T_Book1_1_CPK_Bieu4HTMT_KH TPCP vung TNB (03-1-2012) 2 2 2 3" xfId="29616"/>
    <cellStyle name="T_Book1_1_CPK_Bieu4HTMT_KH TPCP vung TNB (03-1-2012) 2 2 3" xfId="29617"/>
    <cellStyle name="T_Book1_1_CPK_Bieu4HTMT_KH TPCP vung TNB (03-1-2012) 2 2 3 2" xfId="29618"/>
    <cellStyle name="T_Book1_1_CPK_Bieu4HTMT_KH TPCP vung TNB (03-1-2012) 2 2 4" xfId="29619"/>
    <cellStyle name="T_Book1_1_CPK_Bieu4HTMT_KH TPCP vung TNB (03-1-2012) 2 3" xfId="29620"/>
    <cellStyle name="T_Book1_1_CPK_Bieu4HTMT_KH TPCP vung TNB (03-1-2012) 2 3 2" xfId="29621"/>
    <cellStyle name="T_Book1_1_CPK_Bieu4HTMT_KH TPCP vung TNB (03-1-2012) 2 3 2 2" xfId="29622"/>
    <cellStyle name="T_Book1_1_CPK_Bieu4HTMT_KH TPCP vung TNB (03-1-2012) 2 3 2 2 2" xfId="29623"/>
    <cellStyle name="T_Book1_1_CPK_Bieu4HTMT_KH TPCP vung TNB (03-1-2012) 2 3 2 3" xfId="29624"/>
    <cellStyle name="T_Book1_1_CPK_Bieu4HTMT_KH TPCP vung TNB (03-1-2012) 2 3 3" xfId="29625"/>
    <cellStyle name="T_Book1_1_CPK_Bieu4HTMT_KH TPCP vung TNB (03-1-2012) 2 3 3 2" xfId="29626"/>
    <cellStyle name="T_Book1_1_CPK_Bieu4HTMT_KH TPCP vung TNB (03-1-2012) 2 3 4" xfId="29627"/>
    <cellStyle name="T_Book1_1_CPK_Bieu4HTMT_KH TPCP vung TNB (03-1-2012) 2 4" xfId="29628"/>
    <cellStyle name="T_Book1_1_CPK_Bieu4HTMT_KH TPCP vung TNB (03-1-2012) 2 4 2" xfId="29629"/>
    <cellStyle name="T_Book1_1_CPK_Bieu4HTMT_KH TPCP vung TNB (03-1-2012) 2 4 2 2" xfId="29630"/>
    <cellStyle name="T_Book1_1_CPK_Bieu4HTMT_KH TPCP vung TNB (03-1-2012) 2 4 3" xfId="29631"/>
    <cellStyle name="T_Book1_1_CPK_Bieu4HTMT_KH TPCP vung TNB (03-1-2012) 2 5" xfId="29632"/>
    <cellStyle name="T_Book1_1_CPK_Bieu4HTMT_KH TPCP vung TNB (03-1-2012) 2 5 2" xfId="29633"/>
    <cellStyle name="T_Book1_1_CPK_Bieu4HTMT_KH TPCP vung TNB (03-1-2012) 2 6" xfId="29634"/>
    <cellStyle name="T_Book1_1_CPK_Bieu4HTMT_KH TPCP vung TNB (03-1-2012) 2 7" xfId="29635"/>
    <cellStyle name="T_Book1_1_CPK_Bieu4HTMT_KH TPCP vung TNB (03-1-2012) 3" xfId="29636"/>
    <cellStyle name="T_Book1_1_CPK_Bieu4HTMT_KH TPCP vung TNB (03-1-2012) 3 2" xfId="29637"/>
    <cellStyle name="T_Book1_1_CPK_Bieu4HTMT_KH TPCP vung TNB (03-1-2012) 3 2 2" xfId="29638"/>
    <cellStyle name="T_Book1_1_CPK_Bieu4HTMT_KH TPCP vung TNB (03-1-2012) 3 2 2 2" xfId="29639"/>
    <cellStyle name="T_Book1_1_CPK_Bieu4HTMT_KH TPCP vung TNB (03-1-2012) 3 2 3" xfId="29640"/>
    <cellStyle name="T_Book1_1_CPK_Bieu4HTMT_KH TPCP vung TNB (03-1-2012) 3 3" xfId="29641"/>
    <cellStyle name="T_Book1_1_CPK_Bieu4HTMT_KH TPCP vung TNB (03-1-2012) 3 3 2" xfId="29642"/>
    <cellStyle name="T_Book1_1_CPK_Bieu4HTMT_KH TPCP vung TNB (03-1-2012) 3 4" xfId="29643"/>
    <cellStyle name="T_Book1_1_CPK_Bieu4HTMT_KH TPCP vung TNB (03-1-2012) 4" xfId="29644"/>
    <cellStyle name="T_Book1_1_CPK_Bieu4HTMT_KH TPCP vung TNB (03-1-2012) 4 2" xfId="29645"/>
    <cellStyle name="T_Book1_1_CPK_Bieu4HTMT_KH TPCP vung TNB (03-1-2012) 4 2 2" xfId="29646"/>
    <cellStyle name="T_Book1_1_CPK_Bieu4HTMT_KH TPCP vung TNB (03-1-2012) 4 2 2 2" xfId="29647"/>
    <cellStyle name="T_Book1_1_CPK_Bieu4HTMT_KH TPCP vung TNB (03-1-2012) 4 2 3" xfId="29648"/>
    <cellStyle name="T_Book1_1_CPK_Bieu4HTMT_KH TPCP vung TNB (03-1-2012) 4 3" xfId="29649"/>
    <cellStyle name="T_Book1_1_CPK_Bieu4HTMT_KH TPCP vung TNB (03-1-2012) 4 3 2" xfId="29650"/>
    <cellStyle name="T_Book1_1_CPK_Bieu4HTMT_KH TPCP vung TNB (03-1-2012) 4 4" xfId="29651"/>
    <cellStyle name="T_Book1_1_CPK_Bieu4HTMT_KH TPCP vung TNB (03-1-2012) 5" xfId="29652"/>
    <cellStyle name="T_Book1_1_CPK_Bieu4HTMT_KH TPCP vung TNB (03-1-2012) 5 2" xfId="29653"/>
    <cellStyle name="T_Book1_1_CPK_Bieu4HTMT_KH TPCP vung TNB (03-1-2012) 5 2 2" xfId="29654"/>
    <cellStyle name="T_Book1_1_CPK_Bieu4HTMT_KH TPCP vung TNB (03-1-2012) 5 3" xfId="29655"/>
    <cellStyle name="T_Book1_1_CPK_Bieu4HTMT_KH TPCP vung TNB (03-1-2012) 6" xfId="29656"/>
    <cellStyle name="T_Book1_1_CPK_Bieu4HTMT_KH TPCP vung TNB (03-1-2012) 6 2" xfId="29657"/>
    <cellStyle name="T_Book1_1_CPK_Bieu4HTMT_KH TPCP vung TNB (03-1-2012) 7" xfId="29658"/>
    <cellStyle name="T_Book1_1_CPK_Bieu4HTMT_KH TPCP vung TNB (03-1-2012) 8" xfId="29659"/>
    <cellStyle name="T_Book1_1_CPK_KH TPCP vung TNB (03-1-2012)" xfId="5081"/>
    <cellStyle name="T_Book1_1_CPK_KH TPCP vung TNB (03-1-2012) 2" xfId="5082"/>
    <cellStyle name="T_Book1_1_CPK_KH TPCP vung TNB (03-1-2012) 2 2" xfId="29660"/>
    <cellStyle name="T_Book1_1_CPK_KH TPCP vung TNB (03-1-2012) 2 2 2" xfId="29661"/>
    <cellStyle name="T_Book1_1_CPK_KH TPCP vung TNB (03-1-2012) 2 2 2 2" xfId="29662"/>
    <cellStyle name="T_Book1_1_CPK_KH TPCP vung TNB (03-1-2012) 2 2 2 2 2" xfId="29663"/>
    <cellStyle name="T_Book1_1_CPK_KH TPCP vung TNB (03-1-2012) 2 2 2 3" xfId="29664"/>
    <cellStyle name="T_Book1_1_CPK_KH TPCP vung TNB (03-1-2012) 2 2 3" xfId="29665"/>
    <cellStyle name="T_Book1_1_CPK_KH TPCP vung TNB (03-1-2012) 2 2 3 2" xfId="29666"/>
    <cellStyle name="T_Book1_1_CPK_KH TPCP vung TNB (03-1-2012) 2 2 4" xfId="29667"/>
    <cellStyle name="T_Book1_1_CPK_KH TPCP vung TNB (03-1-2012) 2 3" xfId="29668"/>
    <cellStyle name="T_Book1_1_CPK_KH TPCP vung TNB (03-1-2012) 2 3 2" xfId="29669"/>
    <cellStyle name="T_Book1_1_CPK_KH TPCP vung TNB (03-1-2012) 2 3 2 2" xfId="29670"/>
    <cellStyle name="T_Book1_1_CPK_KH TPCP vung TNB (03-1-2012) 2 3 2 2 2" xfId="29671"/>
    <cellStyle name="T_Book1_1_CPK_KH TPCP vung TNB (03-1-2012) 2 3 2 3" xfId="29672"/>
    <cellStyle name="T_Book1_1_CPK_KH TPCP vung TNB (03-1-2012) 2 3 3" xfId="29673"/>
    <cellStyle name="T_Book1_1_CPK_KH TPCP vung TNB (03-1-2012) 2 3 3 2" xfId="29674"/>
    <cellStyle name="T_Book1_1_CPK_KH TPCP vung TNB (03-1-2012) 2 3 4" xfId="29675"/>
    <cellStyle name="T_Book1_1_CPK_KH TPCP vung TNB (03-1-2012) 2 4" xfId="29676"/>
    <cellStyle name="T_Book1_1_CPK_KH TPCP vung TNB (03-1-2012) 2 4 2" xfId="29677"/>
    <cellStyle name="T_Book1_1_CPK_KH TPCP vung TNB (03-1-2012) 2 4 2 2" xfId="29678"/>
    <cellStyle name="T_Book1_1_CPK_KH TPCP vung TNB (03-1-2012) 2 4 3" xfId="29679"/>
    <cellStyle name="T_Book1_1_CPK_KH TPCP vung TNB (03-1-2012) 2 5" xfId="29680"/>
    <cellStyle name="T_Book1_1_CPK_KH TPCP vung TNB (03-1-2012) 2 5 2" xfId="29681"/>
    <cellStyle name="T_Book1_1_CPK_KH TPCP vung TNB (03-1-2012) 2 6" xfId="29682"/>
    <cellStyle name="T_Book1_1_CPK_KH TPCP vung TNB (03-1-2012) 2 7" xfId="29683"/>
    <cellStyle name="T_Book1_1_CPK_KH TPCP vung TNB (03-1-2012) 3" xfId="29684"/>
    <cellStyle name="T_Book1_1_CPK_KH TPCP vung TNB (03-1-2012) 3 2" xfId="29685"/>
    <cellStyle name="T_Book1_1_CPK_KH TPCP vung TNB (03-1-2012) 3 2 2" xfId="29686"/>
    <cellStyle name="T_Book1_1_CPK_KH TPCP vung TNB (03-1-2012) 3 2 2 2" xfId="29687"/>
    <cellStyle name="T_Book1_1_CPK_KH TPCP vung TNB (03-1-2012) 3 2 3" xfId="29688"/>
    <cellStyle name="T_Book1_1_CPK_KH TPCP vung TNB (03-1-2012) 3 3" xfId="29689"/>
    <cellStyle name="T_Book1_1_CPK_KH TPCP vung TNB (03-1-2012) 3 3 2" xfId="29690"/>
    <cellStyle name="T_Book1_1_CPK_KH TPCP vung TNB (03-1-2012) 3 4" xfId="29691"/>
    <cellStyle name="T_Book1_1_CPK_KH TPCP vung TNB (03-1-2012) 4" xfId="29692"/>
    <cellStyle name="T_Book1_1_CPK_KH TPCP vung TNB (03-1-2012) 4 2" xfId="29693"/>
    <cellStyle name="T_Book1_1_CPK_KH TPCP vung TNB (03-1-2012) 4 2 2" xfId="29694"/>
    <cellStyle name="T_Book1_1_CPK_KH TPCP vung TNB (03-1-2012) 4 2 2 2" xfId="29695"/>
    <cellStyle name="T_Book1_1_CPK_KH TPCP vung TNB (03-1-2012) 4 2 3" xfId="29696"/>
    <cellStyle name="T_Book1_1_CPK_KH TPCP vung TNB (03-1-2012) 4 3" xfId="29697"/>
    <cellStyle name="T_Book1_1_CPK_KH TPCP vung TNB (03-1-2012) 4 3 2" xfId="29698"/>
    <cellStyle name="T_Book1_1_CPK_KH TPCP vung TNB (03-1-2012) 4 4" xfId="29699"/>
    <cellStyle name="T_Book1_1_CPK_KH TPCP vung TNB (03-1-2012) 5" xfId="29700"/>
    <cellStyle name="T_Book1_1_CPK_KH TPCP vung TNB (03-1-2012) 5 2" xfId="29701"/>
    <cellStyle name="T_Book1_1_CPK_KH TPCP vung TNB (03-1-2012) 5 2 2" xfId="29702"/>
    <cellStyle name="T_Book1_1_CPK_KH TPCP vung TNB (03-1-2012) 5 3" xfId="29703"/>
    <cellStyle name="T_Book1_1_CPK_KH TPCP vung TNB (03-1-2012) 6" xfId="29704"/>
    <cellStyle name="T_Book1_1_CPK_KH TPCP vung TNB (03-1-2012) 6 2" xfId="29705"/>
    <cellStyle name="T_Book1_1_CPK_KH TPCP vung TNB (03-1-2012) 7" xfId="29706"/>
    <cellStyle name="T_Book1_1_CPK_KH TPCP vung TNB (03-1-2012) 8" xfId="29707"/>
    <cellStyle name="T_Book1_1_CPK_Sheet1" xfId="29708"/>
    <cellStyle name="T_Book1_1_CPK_Sheet1 2" xfId="29709"/>
    <cellStyle name="T_Book1_1_KH TPCP vung TNB (03-1-2012)" xfId="5083"/>
    <cellStyle name="T_Book1_1_KH TPCP vung TNB (03-1-2012) 2" xfId="5084"/>
    <cellStyle name="T_Book1_1_KH TPCP vung TNB (03-1-2012) 2 2" xfId="29710"/>
    <cellStyle name="T_Book1_1_KH TPCP vung TNB (03-1-2012) 2 2 2" xfId="29711"/>
    <cellStyle name="T_Book1_1_KH TPCP vung TNB (03-1-2012) 2 2 2 2" xfId="29712"/>
    <cellStyle name="T_Book1_1_KH TPCP vung TNB (03-1-2012) 2 2 2 2 2" xfId="29713"/>
    <cellStyle name="T_Book1_1_KH TPCP vung TNB (03-1-2012) 2 2 2 3" xfId="29714"/>
    <cellStyle name="T_Book1_1_KH TPCP vung TNB (03-1-2012) 2 2 3" xfId="29715"/>
    <cellStyle name="T_Book1_1_KH TPCP vung TNB (03-1-2012) 2 2 3 2" xfId="29716"/>
    <cellStyle name="T_Book1_1_KH TPCP vung TNB (03-1-2012) 2 2 4" xfId="29717"/>
    <cellStyle name="T_Book1_1_KH TPCP vung TNB (03-1-2012) 2 3" xfId="29718"/>
    <cellStyle name="T_Book1_1_KH TPCP vung TNB (03-1-2012) 2 3 2" xfId="29719"/>
    <cellStyle name="T_Book1_1_KH TPCP vung TNB (03-1-2012) 2 3 2 2" xfId="29720"/>
    <cellStyle name="T_Book1_1_KH TPCP vung TNB (03-1-2012) 2 3 2 2 2" xfId="29721"/>
    <cellStyle name="T_Book1_1_KH TPCP vung TNB (03-1-2012) 2 3 2 3" xfId="29722"/>
    <cellStyle name="T_Book1_1_KH TPCP vung TNB (03-1-2012) 2 3 3" xfId="29723"/>
    <cellStyle name="T_Book1_1_KH TPCP vung TNB (03-1-2012) 2 3 3 2" xfId="29724"/>
    <cellStyle name="T_Book1_1_KH TPCP vung TNB (03-1-2012) 2 3 4" xfId="29725"/>
    <cellStyle name="T_Book1_1_KH TPCP vung TNB (03-1-2012) 2 4" xfId="29726"/>
    <cellStyle name="T_Book1_1_KH TPCP vung TNB (03-1-2012) 2 4 2" xfId="29727"/>
    <cellStyle name="T_Book1_1_KH TPCP vung TNB (03-1-2012) 2 4 2 2" xfId="29728"/>
    <cellStyle name="T_Book1_1_KH TPCP vung TNB (03-1-2012) 2 4 3" xfId="29729"/>
    <cellStyle name="T_Book1_1_KH TPCP vung TNB (03-1-2012) 2 5" xfId="29730"/>
    <cellStyle name="T_Book1_1_KH TPCP vung TNB (03-1-2012) 2 5 2" xfId="29731"/>
    <cellStyle name="T_Book1_1_KH TPCP vung TNB (03-1-2012) 2 6" xfId="29732"/>
    <cellStyle name="T_Book1_1_KH TPCP vung TNB (03-1-2012) 2 7" xfId="29733"/>
    <cellStyle name="T_Book1_1_KH TPCP vung TNB (03-1-2012) 3" xfId="29734"/>
    <cellStyle name="T_Book1_1_KH TPCP vung TNB (03-1-2012) 3 2" xfId="29735"/>
    <cellStyle name="T_Book1_1_KH TPCP vung TNB (03-1-2012) 3 2 2" xfId="29736"/>
    <cellStyle name="T_Book1_1_KH TPCP vung TNB (03-1-2012) 3 2 2 2" xfId="29737"/>
    <cellStyle name="T_Book1_1_KH TPCP vung TNB (03-1-2012) 3 2 3" xfId="29738"/>
    <cellStyle name="T_Book1_1_KH TPCP vung TNB (03-1-2012) 3 3" xfId="29739"/>
    <cellStyle name="T_Book1_1_KH TPCP vung TNB (03-1-2012) 3 3 2" xfId="29740"/>
    <cellStyle name="T_Book1_1_KH TPCP vung TNB (03-1-2012) 3 4" xfId="29741"/>
    <cellStyle name="T_Book1_1_KH TPCP vung TNB (03-1-2012) 4" xfId="29742"/>
    <cellStyle name="T_Book1_1_KH TPCP vung TNB (03-1-2012) 4 2" xfId="29743"/>
    <cellStyle name="T_Book1_1_KH TPCP vung TNB (03-1-2012) 4 2 2" xfId="29744"/>
    <cellStyle name="T_Book1_1_KH TPCP vung TNB (03-1-2012) 4 2 2 2" xfId="29745"/>
    <cellStyle name="T_Book1_1_KH TPCP vung TNB (03-1-2012) 4 2 3" xfId="29746"/>
    <cellStyle name="T_Book1_1_KH TPCP vung TNB (03-1-2012) 4 3" xfId="29747"/>
    <cellStyle name="T_Book1_1_KH TPCP vung TNB (03-1-2012) 4 3 2" xfId="29748"/>
    <cellStyle name="T_Book1_1_KH TPCP vung TNB (03-1-2012) 4 4" xfId="29749"/>
    <cellStyle name="T_Book1_1_KH TPCP vung TNB (03-1-2012) 5" xfId="29750"/>
    <cellStyle name="T_Book1_1_KH TPCP vung TNB (03-1-2012) 5 2" xfId="29751"/>
    <cellStyle name="T_Book1_1_KH TPCP vung TNB (03-1-2012) 5 2 2" xfId="29752"/>
    <cellStyle name="T_Book1_1_KH TPCP vung TNB (03-1-2012) 5 3" xfId="29753"/>
    <cellStyle name="T_Book1_1_KH TPCP vung TNB (03-1-2012) 6" xfId="29754"/>
    <cellStyle name="T_Book1_1_KH TPCP vung TNB (03-1-2012) 6 2" xfId="29755"/>
    <cellStyle name="T_Book1_1_KH TPCP vung TNB (03-1-2012) 7" xfId="29756"/>
    <cellStyle name="T_Book1_1_KH TPCP vung TNB (03-1-2012) 8" xfId="29757"/>
    <cellStyle name="T_Book1_1_kien giang 2" xfId="5085"/>
    <cellStyle name="T_Book1_1_kien giang 2 2" xfId="5086"/>
    <cellStyle name="T_Book1_1_kien giang 2 2 2" xfId="29758"/>
    <cellStyle name="T_Book1_1_kien giang 2 2 2 2" xfId="29759"/>
    <cellStyle name="T_Book1_1_kien giang 2 2 2 2 2" xfId="29760"/>
    <cellStyle name="T_Book1_1_kien giang 2 2 2 2 2 2" xfId="29761"/>
    <cellStyle name="T_Book1_1_kien giang 2 2 2 2 3" xfId="29762"/>
    <cellStyle name="T_Book1_1_kien giang 2 2 2 3" xfId="29763"/>
    <cellStyle name="T_Book1_1_kien giang 2 2 2 3 2" xfId="29764"/>
    <cellStyle name="T_Book1_1_kien giang 2 2 2 4" xfId="29765"/>
    <cellStyle name="T_Book1_1_kien giang 2 2 3" xfId="29766"/>
    <cellStyle name="T_Book1_1_kien giang 2 2 3 2" xfId="29767"/>
    <cellStyle name="T_Book1_1_kien giang 2 2 3 2 2" xfId="29768"/>
    <cellStyle name="T_Book1_1_kien giang 2 2 3 2 2 2" xfId="29769"/>
    <cellStyle name="T_Book1_1_kien giang 2 2 3 2 3" xfId="29770"/>
    <cellStyle name="T_Book1_1_kien giang 2 2 3 3" xfId="29771"/>
    <cellStyle name="T_Book1_1_kien giang 2 2 3 3 2" xfId="29772"/>
    <cellStyle name="T_Book1_1_kien giang 2 2 3 4" xfId="29773"/>
    <cellStyle name="T_Book1_1_kien giang 2 2 4" xfId="29774"/>
    <cellStyle name="T_Book1_1_kien giang 2 2 4 2" xfId="29775"/>
    <cellStyle name="T_Book1_1_kien giang 2 2 4 2 2" xfId="29776"/>
    <cellStyle name="T_Book1_1_kien giang 2 2 4 3" xfId="29777"/>
    <cellStyle name="T_Book1_1_kien giang 2 2 5" xfId="29778"/>
    <cellStyle name="T_Book1_1_kien giang 2 2 5 2" xfId="29779"/>
    <cellStyle name="T_Book1_1_kien giang 2 2 6" xfId="29780"/>
    <cellStyle name="T_Book1_1_kien giang 2 2 7" xfId="29781"/>
    <cellStyle name="T_Book1_1_kien giang 2 3" xfId="29782"/>
    <cellStyle name="T_Book1_1_kien giang 2 3 2" xfId="29783"/>
    <cellStyle name="T_Book1_1_kien giang 2 3 2 2" xfId="29784"/>
    <cellStyle name="T_Book1_1_kien giang 2 3 2 2 2" xfId="29785"/>
    <cellStyle name="T_Book1_1_kien giang 2 3 2 3" xfId="29786"/>
    <cellStyle name="T_Book1_1_kien giang 2 3 3" xfId="29787"/>
    <cellStyle name="T_Book1_1_kien giang 2 3 3 2" xfId="29788"/>
    <cellStyle name="T_Book1_1_kien giang 2 3 4" xfId="29789"/>
    <cellStyle name="T_Book1_1_kien giang 2 4" xfId="29790"/>
    <cellStyle name="T_Book1_1_kien giang 2 4 2" xfId="29791"/>
    <cellStyle name="T_Book1_1_kien giang 2 4 2 2" xfId="29792"/>
    <cellStyle name="T_Book1_1_kien giang 2 4 2 2 2" xfId="29793"/>
    <cellStyle name="T_Book1_1_kien giang 2 4 2 3" xfId="29794"/>
    <cellStyle name="T_Book1_1_kien giang 2 4 3" xfId="29795"/>
    <cellStyle name="T_Book1_1_kien giang 2 4 3 2" xfId="29796"/>
    <cellStyle name="T_Book1_1_kien giang 2 4 4" xfId="29797"/>
    <cellStyle name="T_Book1_1_kien giang 2 5" xfId="29798"/>
    <cellStyle name="T_Book1_1_kien giang 2 5 2" xfId="29799"/>
    <cellStyle name="T_Book1_1_kien giang 2 5 2 2" xfId="29800"/>
    <cellStyle name="T_Book1_1_kien giang 2 5 3" xfId="29801"/>
    <cellStyle name="T_Book1_1_kien giang 2 6" xfId="29802"/>
    <cellStyle name="T_Book1_1_kien giang 2 6 2" xfId="29803"/>
    <cellStyle name="T_Book1_1_kien giang 2 7" xfId="29804"/>
    <cellStyle name="T_Book1_1_kien giang 2 8" xfId="29805"/>
    <cellStyle name="T_Book1_1_Luy ke von ung nam 2011 -Thoa gui ngay 12-8-2012" xfId="5087"/>
    <cellStyle name="T_Book1_1_Luy ke von ung nam 2011 -Thoa gui ngay 12-8-2012 2" xfId="5088"/>
    <cellStyle name="T_Book1_1_Luy ke von ung nam 2011 -Thoa gui ngay 12-8-2012 2 2" xfId="29806"/>
    <cellStyle name="T_Book1_1_Luy ke von ung nam 2011 -Thoa gui ngay 12-8-2012 2 2 2" xfId="29807"/>
    <cellStyle name="T_Book1_1_Luy ke von ung nam 2011 -Thoa gui ngay 12-8-2012 2 2 2 2" xfId="29808"/>
    <cellStyle name="T_Book1_1_Luy ke von ung nam 2011 -Thoa gui ngay 12-8-2012 2 2 2 2 2" xfId="29809"/>
    <cellStyle name="T_Book1_1_Luy ke von ung nam 2011 -Thoa gui ngay 12-8-2012 2 2 2 3" xfId="29810"/>
    <cellStyle name="T_Book1_1_Luy ke von ung nam 2011 -Thoa gui ngay 12-8-2012 2 2 3" xfId="29811"/>
    <cellStyle name="T_Book1_1_Luy ke von ung nam 2011 -Thoa gui ngay 12-8-2012 2 2 3 2" xfId="29812"/>
    <cellStyle name="T_Book1_1_Luy ke von ung nam 2011 -Thoa gui ngay 12-8-2012 2 2 4" xfId="29813"/>
    <cellStyle name="T_Book1_1_Luy ke von ung nam 2011 -Thoa gui ngay 12-8-2012 2 3" xfId="29814"/>
    <cellStyle name="T_Book1_1_Luy ke von ung nam 2011 -Thoa gui ngay 12-8-2012 2 3 2" xfId="29815"/>
    <cellStyle name="T_Book1_1_Luy ke von ung nam 2011 -Thoa gui ngay 12-8-2012 2 3 2 2" xfId="29816"/>
    <cellStyle name="T_Book1_1_Luy ke von ung nam 2011 -Thoa gui ngay 12-8-2012 2 3 2 2 2" xfId="29817"/>
    <cellStyle name="T_Book1_1_Luy ke von ung nam 2011 -Thoa gui ngay 12-8-2012 2 3 2 3" xfId="29818"/>
    <cellStyle name="T_Book1_1_Luy ke von ung nam 2011 -Thoa gui ngay 12-8-2012 2 3 3" xfId="29819"/>
    <cellStyle name="T_Book1_1_Luy ke von ung nam 2011 -Thoa gui ngay 12-8-2012 2 3 3 2" xfId="29820"/>
    <cellStyle name="T_Book1_1_Luy ke von ung nam 2011 -Thoa gui ngay 12-8-2012 2 3 4" xfId="29821"/>
    <cellStyle name="T_Book1_1_Luy ke von ung nam 2011 -Thoa gui ngay 12-8-2012 2 4" xfId="29822"/>
    <cellStyle name="T_Book1_1_Luy ke von ung nam 2011 -Thoa gui ngay 12-8-2012 2 4 2" xfId="29823"/>
    <cellStyle name="T_Book1_1_Luy ke von ung nam 2011 -Thoa gui ngay 12-8-2012 2 4 2 2" xfId="29824"/>
    <cellStyle name="T_Book1_1_Luy ke von ung nam 2011 -Thoa gui ngay 12-8-2012 2 4 3" xfId="29825"/>
    <cellStyle name="T_Book1_1_Luy ke von ung nam 2011 -Thoa gui ngay 12-8-2012 2 5" xfId="29826"/>
    <cellStyle name="T_Book1_1_Luy ke von ung nam 2011 -Thoa gui ngay 12-8-2012 2 5 2" xfId="29827"/>
    <cellStyle name="T_Book1_1_Luy ke von ung nam 2011 -Thoa gui ngay 12-8-2012 2 6" xfId="29828"/>
    <cellStyle name="T_Book1_1_Luy ke von ung nam 2011 -Thoa gui ngay 12-8-2012 2 7" xfId="29829"/>
    <cellStyle name="T_Book1_1_Luy ke von ung nam 2011 -Thoa gui ngay 12-8-2012 3" xfId="29830"/>
    <cellStyle name="T_Book1_1_Luy ke von ung nam 2011 -Thoa gui ngay 12-8-2012 3 2" xfId="29831"/>
    <cellStyle name="T_Book1_1_Luy ke von ung nam 2011 -Thoa gui ngay 12-8-2012 3 2 2" xfId="29832"/>
    <cellStyle name="T_Book1_1_Luy ke von ung nam 2011 -Thoa gui ngay 12-8-2012 3 2 2 2" xfId="29833"/>
    <cellStyle name="T_Book1_1_Luy ke von ung nam 2011 -Thoa gui ngay 12-8-2012 3 2 3" xfId="29834"/>
    <cellStyle name="T_Book1_1_Luy ke von ung nam 2011 -Thoa gui ngay 12-8-2012 3 3" xfId="29835"/>
    <cellStyle name="T_Book1_1_Luy ke von ung nam 2011 -Thoa gui ngay 12-8-2012 3 3 2" xfId="29836"/>
    <cellStyle name="T_Book1_1_Luy ke von ung nam 2011 -Thoa gui ngay 12-8-2012 3 4" xfId="29837"/>
    <cellStyle name="T_Book1_1_Luy ke von ung nam 2011 -Thoa gui ngay 12-8-2012 4" xfId="29838"/>
    <cellStyle name="T_Book1_1_Luy ke von ung nam 2011 -Thoa gui ngay 12-8-2012 4 2" xfId="29839"/>
    <cellStyle name="T_Book1_1_Luy ke von ung nam 2011 -Thoa gui ngay 12-8-2012 4 2 2" xfId="29840"/>
    <cellStyle name="T_Book1_1_Luy ke von ung nam 2011 -Thoa gui ngay 12-8-2012 4 2 2 2" xfId="29841"/>
    <cellStyle name="T_Book1_1_Luy ke von ung nam 2011 -Thoa gui ngay 12-8-2012 4 2 3" xfId="29842"/>
    <cellStyle name="T_Book1_1_Luy ke von ung nam 2011 -Thoa gui ngay 12-8-2012 4 3" xfId="29843"/>
    <cellStyle name="T_Book1_1_Luy ke von ung nam 2011 -Thoa gui ngay 12-8-2012 4 3 2" xfId="29844"/>
    <cellStyle name="T_Book1_1_Luy ke von ung nam 2011 -Thoa gui ngay 12-8-2012 4 4" xfId="29845"/>
    <cellStyle name="T_Book1_1_Luy ke von ung nam 2011 -Thoa gui ngay 12-8-2012 5" xfId="29846"/>
    <cellStyle name="T_Book1_1_Luy ke von ung nam 2011 -Thoa gui ngay 12-8-2012 5 2" xfId="29847"/>
    <cellStyle name="T_Book1_1_Luy ke von ung nam 2011 -Thoa gui ngay 12-8-2012 5 2 2" xfId="29848"/>
    <cellStyle name="T_Book1_1_Luy ke von ung nam 2011 -Thoa gui ngay 12-8-2012 5 3" xfId="29849"/>
    <cellStyle name="T_Book1_1_Luy ke von ung nam 2011 -Thoa gui ngay 12-8-2012 6" xfId="29850"/>
    <cellStyle name="T_Book1_1_Luy ke von ung nam 2011 -Thoa gui ngay 12-8-2012 6 2" xfId="29851"/>
    <cellStyle name="T_Book1_1_Luy ke von ung nam 2011 -Thoa gui ngay 12-8-2012 7" xfId="29852"/>
    <cellStyle name="T_Book1_1_Luy ke von ung nam 2011 -Thoa gui ngay 12-8-2012 8" xfId="29853"/>
    <cellStyle name="T_Book1_1_Luy ke von ung nam 2011 -Thoa gui ngay 12-8-2012_!1 1 bao cao giao KH ve HTCMT vung TNB   12-12-2011" xfId="5089"/>
    <cellStyle name="T_Book1_1_Luy ke von ung nam 2011 -Thoa gui ngay 12-8-2012_!1 1 bao cao giao KH ve HTCMT vung TNB   12-12-2011 2" xfId="5090"/>
    <cellStyle name="T_Book1_1_Luy ke von ung nam 2011 -Thoa gui ngay 12-8-2012_!1 1 bao cao giao KH ve HTCMT vung TNB   12-12-2011 2 2" xfId="29854"/>
    <cellStyle name="T_Book1_1_Luy ke von ung nam 2011 -Thoa gui ngay 12-8-2012_!1 1 bao cao giao KH ve HTCMT vung TNB   12-12-2011 2 2 2" xfId="29855"/>
    <cellStyle name="T_Book1_1_Luy ke von ung nam 2011 -Thoa gui ngay 12-8-2012_!1 1 bao cao giao KH ve HTCMT vung TNB   12-12-2011 2 2 2 2" xfId="29856"/>
    <cellStyle name="T_Book1_1_Luy ke von ung nam 2011 -Thoa gui ngay 12-8-2012_!1 1 bao cao giao KH ve HTCMT vung TNB   12-12-2011 2 2 2 2 2" xfId="29857"/>
    <cellStyle name="T_Book1_1_Luy ke von ung nam 2011 -Thoa gui ngay 12-8-2012_!1 1 bao cao giao KH ve HTCMT vung TNB   12-12-2011 2 2 2 3" xfId="29858"/>
    <cellStyle name="T_Book1_1_Luy ke von ung nam 2011 -Thoa gui ngay 12-8-2012_!1 1 bao cao giao KH ve HTCMT vung TNB   12-12-2011 2 2 3" xfId="29859"/>
    <cellStyle name="T_Book1_1_Luy ke von ung nam 2011 -Thoa gui ngay 12-8-2012_!1 1 bao cao giao KH ve HTCMT vung TNB   12-12-2011 2 2 3 2" xfId="29860"/>
    <cellStyle name="T_Book1_1_Luy ke von ung nam 2011 -Thoa gui ngay 12-8-2012_!1 1 bao cao giao KH ve HTCMT vung TNB   12-12-2011 2 2 4" xfId="29861"/>
    <cellStyle name="T_Book1_1_Luy ke von ung nam 2011 -Thoa gui ngay 12-8-2012_!1 1 bao cao giao KH ve HTCMT vung TNB   12-12-2011 2 3" xfId="29862"/>
    <cellStyle name="T_Book1_1_Luy ke von ung nam 2011 -Thoa gui ngay 12-8-2012_!1 1 bao cao giao KH ve HTCMT vung TNB   12-12-2011 2 3 2" xfId="29863"/>
    <cellStyle name="T_Book1_1_Luy ke von ung nam 2011 -Thoa gui ngay 12-8-2012_!1 1 bao cao giao KH ve HTCMT vung TNB   12-12-2011 2 3 2 2" xfId="29864"/>
    <cellStyle name="T_Book1_1_Luy ke von ung nam 2011 -Thoa gui ngay 12-8-2012_!1 1 bao cao giao KH ve HTCMT vung TNB   12-12-2011 2 3 2 2 2" xfId="29865"/>
    <cellStyle name="T_Book1_1_Luy ke von ung nam 2011 -Thoa gui ngay 12-8-2012_!1 1 bao cao giao KH ve HTCMT vung TNB   12-12-2011 2 3 2 3" xfId="29866"/>
    <cellStyle name="T_Book1_1_Luy ke von ung nam 2011 -Thoa gui ngay 12-8-2012_!1 1 bao cao giao KH ve HTCMT vung TNB   12-12-2011 2 3 3" xfId="29867"/>
    <cellStyle name="T_Book1_1_Luy ke von ung nam 2011 -Thoa gui ngay 12-8-2012_!1 1 bao cao giao KH ve HTCMT vung TNB   12-12-2011 2 3 3 2" xfId="29868"/>
    <cellStyle name="T_Book1_1_Luy ke von ung nam 2011 -Thoa gui ngay 12-8-2012_!1 1 bao cao giao KH ve HTCMT vung TNB   12-12-2011 2 3 4" xfId="29869"/>
    <cellStyle name="T_Book1_1_Luy ke von ung nam 2011 -Thoa gui ngay 12-8-2012_!1 1 bao cao giao KH ve HTCMT vung TNB   12-12-2011 2 4" xfId="29870"/>
    <cellStyle name="T_Book1_1_Luy ke von ung nam 2011 -Thoa gui ngay 12-8-2012_!1 1 bao cao giao KH ve HTCMT vung TNB   12-12-2011 2 4 2" xfId="29871"/>
    <cellStyle name="T_Book1_1_Luy ke von ung nam 2011 -Thoa gui ngay 12-8-2012_!1 1 bao cao giao KH ve HTCMT vung TNB   12-12-2011 2 4 2 2" xfId="29872"/>
    <cellStyle name="T_Book1_1_Luy ke von ung nam 2011 -Thoa gui ngay 12-8-2012_!1 1 bao cao giao KH ve HTCMT vung TNB   12-12-2011 2 4 3" xfId="29873"/>
    <cellStyle name="T_Book1_1_Luy ke von ung nam 2011 -Thoa gui ngay 12-8-2012_!1 1 bao cao giao KH ve HTCMT vung TNB   12-12-2011 2 5" xfId="29874"/>
    <cellStyle name="T_Book1_1_Luy ke von ung nam 2011 -Thoa gui ngay 12-8-2012_!1 1 bao cao giao KH ve HTCMT vung TNB   12-12-2011 2 5 2" xfId="29875"/>
    <cellStyle name="T_Book1_1_Luy ke von ung nam 2011 -Thoa gui ngay 12-8-2012_!1 1 bao cao giao KH ve HTCMT vung TNB   12-12-2011 2 6" xfId="29876"/>
    <cellStyle name="T_Book1_1_Luy ke von ung nam 2011 -Thoa gui ngay 12-8-2012_!1 1 bao cao giao KH ve HTCMT vung TNB   12-12-2011 2 7" xfId="29877"/>
    <cellStyle name="T_Book1_1_Luy ke von ung nam 2011 -Thoa gui ngay 12-8-2012_!1 1 bao cao giao KH ve HTCMT vung TNB   12-12-2011 3" xfId="29878"/>
    <cellStyle name="T_Book1_1_Luy ke von ung nam 2011 -Thoa gui ngay 12-8-2012_!1 1 bao cao giao KH ve HTCMT vung TNB   12-12-2011 3 2" xfId="29879"/>
    <cellStyle name="T_Book1_1_Luy ke von ung nam 2011 -Thoa gui ngay 12-8-2012_!1 1 bao cao giao KH ve HTCMT vung TNB   12-12-2011 3 2 2" xfId="29880"/>
    <cellStyle name="T_Book1_1_Luy ke von ung nam 2011 -Thoa gui ngay 12-8-2012_!1 1 bao cao giao KH ve HTCMT vung TNB   12-12-2011 3 2 2 2" xfId="29881"/>
    <cellStyle name="T_Book1_1_Luy ke von ung nam 2011 -Thoa gui ngay 12-8-2012_!1 1 bao cao giao KH ve HTCMT vung TNB   12-12-2011 3 2 3" xfId="29882"/>
    <cellStyle name="T_Book1_1_Luy ke von ung nam 2011 -Thoa gui ngay 12-8-2012_!1 1 bao cao giao KH ve HTCMT vung TNB   12-12-2011 3 3" xfId="29883"/>
    <cellStyle name="T_Book1_1_Luy ke von ung nam 2011 -Thoa gui ngay 12-8-2012_!1 1 bao cao giao KH ve HTCMT vung TNB   12-12-2011 3 3 2" xfId="29884"/>
    <cellStyle name="T_Book1_1_Luy ke von ung nam 2011 -Thoa gui ngay 12-8-2012_!1 1 bao cao giao KH ve HTCMT vung TNB   12-12-2011 3 4" xfId="29885"/>
    <cellStyle name="T_Book1_1_Luy ke von ung nam 2011 -Thoa gui ngay 12-8-2012_!1 1 bao cao giao KH ve HTCMT vung TNB   12-12-2011 4" xfId="29886"/>
    <cellStyle name="T_Book1_1_Luy ke von ung nam 2011 -Thoa gui ngay 12-8-2012_!1 1 bao cao giao KH ve HTCMT vung TNB   12-12-2011 4 2" xfId="29887"/>
    <cellStyle name="T_Book1_1_Luy ke von ung nam 2011 -Thoa gui ngay 12-8-2012_!1 1 bao cao giao KH ve HTCMT vung TNB   12-12-2011 4 2 2" xfId="29888"/>
    <cellStyle name="T_Book1_1_Luy ke von ung nam 2011 -Thoa gui ngay 12-8-2012_!1 1 bao cao giao KH ve HTCMT vung TNB   12-12-2011 4 2 2 2" xfId="29889"/>
    <cellStyle name="T_Book1_1_Luy ke von ung nam 2011 -Thoa gui ngay 12-8-2012_!1 1 bao cao giao KH ve HTCMT vung TNB   12-12-2011 4 2 3" xfId="29890"/>
    <cellStyle name="T_Book1_1_Luy ke von ung nam 2011 -Thoa gui ngay 12-8-2012_!1 1 bao cao giao KH ve HTCMT vung TNB   12-12-2011 4 3" xfId="29891"/>
    <cellStyle name="T_Book1_1_Luy ke von ung nam 2011 -Thoa gui ngay 12-8-2012_!1 1 bao cao giao KH ve HTCMT vung TNB   12-12-2011 4 3 2" xfId="29892"/>
    <cellStyle name="T_Book1_1_Luy ke von ung nam 2011 -Thoa gui ngay 12-8-2012_!1 1 bao cao giao KH ve HTCMT vung TNB   12-12-2011 4 4" xfId="29893"/>
    <cellStyle name="T_Book1_1_Luy ke von ung nam 2011 -Thoa gui ngay 12-8-2012_!1 1 bao cao giao KH ve HTCMT vung TNB   12-12-2011 5" xfId="29894"/>
    <cellStyle name="T_Book1_1_Luy ke von ung nam 2011 -Thoa gui ngay 12-8-2012_!1 1 bao cao giao KH ve HTCMT vung TNB   12-12-2011 5 2" xfId="29895"/>
    <cellStyle name="T_Book1_1_Luy ke von ung nam 2011 -Thoa gui ngay 12-8-2012_!1 1 bao cao giao KH ve HTCMT vung TNB   12-12-2011 5 2 2" xfId="29896"/>
    <cellStyle name="T_Book1_1_Luy ke von ung nam 2011 -Thoa gui ngay 12-8-2012_!1 1 bao cao giao KH ve HTCMT vung TNB   12-12-2011 5 3" xfId="29897"/>
    <cellStyle name="T_Book1_1_Luy ke von ung nam 2011 -Thoa gui ngay 12-8-2012_!1 1 bao cao giao KH ve HTCMT vung TNB   12-12-2011 6" xfId="29898"/>
    <cellStyle name="T_Book1_1_Luy ke von ung nam 2011 -Thoa gui ngay 12-8-2012_!1 1 bao cao giao KH ve HTCMT vung TNB   12-12-2011 6 2" xfId="29899"/>
    <cellStyle name="T_Book1_1_Luy ke von ung nam 2011 -Thoa gui ngay 12-8-2012_!1 1 bao cao giao KH ve HTCMT vung TNB   12-12-2011 7" xfId="29900"/>
    <cellStyle name="T_Book1_1_Luy ke von ung nam 2011 -Thoa gui ngay 12-8-2012_!1 1 bao cao giao KH ve HTCMT vung TNB   12-12-2011 8" xfId="29901"/>
    <cellStyle name="T_Book1_1_Luy ke von ung nam 2011 -Thoa gui ngay 12-8-2012_KH TPCP vung TNB (03-1-2012)" xfId="5091"/>
    <cellStyle name="T_Book1_1_Luy ke von ung nam 2011 -Thoa gui ngay 12-8-2012_KH TPCP vung TNB (03-1-2012) 2" xfId="5092"/>
    <cellStyle name="T_Book1_1_Luy ke von ung nam 2011 -Thoa gui ngay 12-8-2012_KH TPCP vung TNB (03-1-2012) 2 2" xfId="29902"/>
    <cellStyle name="T_Book1_1_Luy ke von ung nam 2011 -Thoa gui ngay 12-8-2012_KH TPCP vung TNB (03-1-2012) 2 2 2" xfId="29903"/>
    <cellStyle name="T_Book1_1_Luy ke von ung nam 2011 -Thoa gui ngay 12-8-2012_KH TPCP vung TNB (03-1-2012) 2 2 2 2" xfId="29904"/>
    <cellStyle name="T_Book1_1_Luy ke von ung nam 2011 -Thoa gui ngay 12-8-2012_KH TPCP vung TNB (03-1-2012) 2 2 2 2 2" xfId="29905"/>
    <cellStyle name="T_Book1_1_Luy ke von ung nam 2011 -Thoa gui ngay 12-8-2012_KH TPCP vung TNB (03-1-2012) 2 2 2 3" xfId="29906"/>
    <cellStyle name="T_Book1_1_Luy ke von ung nam 2011 -Thoa gui ngay 12-8-2012_KH TPCP vung TNB (03-1-2012) 2 2 3" xfId="29907"/>
    <cellStyle name="T_Book1_1_Luy ke von ung nam 2011 -Thoa gui ngay 12-8-2012_KH TPCP vung TNB (03-1-2012) 2 2 3 2" xfId="29908"/>
    <cellStyle name="T_Book1_1_Luy ke von ung nam 2011 -Thoa gui ngay 12-8-2012_KH TPCP vung TNB (03-1-2012) 2 2 4" xfId="29909"/>
    <cellStyle name="T_Book1_1_Luy ke von ung nam 2011 -Thoa gui ngay 12-8-2012_KH TPCP vung TNB (03-1-2012) 2 3" xfId="29910"/>
    <cellStyle name="T_Book1_1_Luy ke von ung nam 2011 -Thoa gui ngay 12-8-2012_KH TPCP vung TNB (03-1-2012) 2 3 2" xfId="29911"/>
    <cellStyle name="T_Book1_1_Luy ke von ung nam 2011 -Thoa gui ngay 12-8-2012_KH TPCP vung TNB (03-1-2012) 2 3 2 2" xfId="29912"/>
    <cellStyle name="T_Book1_1_Luy ke von ung nam 2011 -Thoa gui ngay 12-8-2012_KH TPCP vung TNB (03-1-2012) 2 3 2 2 2" xfId="29913"/>
    <cellStyle name="T_Book1_1_Luy ke von ung nam 2011 -Thoa gui ngay 12-8-2012_KH TPCP vung TNB (03-1-2012) 2 3 2 3" xfId="29914"/>
    <cellStyle name="T_Book1_1_Luy ke von ung nam 2011 -Thoa gui ngay 12-8-2012_KH TPCP vung TNB (03-1-2012) 2 3 3" xfId="29915"/>
    <cellStyle name="T_Book1_1_Luy ke von ung nam 2011 -Thoa gui ngay 12-8-2012_KH TPCP vung TNB (03-1-2012) 2 3 3 2" xfId="29916"/>
    <cellStyle name="T_Book1_1_Luy ke von ung nam 2011 -Thoa gui ngay 12-8-2012_KH TPCP vung TNB (03-1-2012) 2 3 4" xfId="29917"/>
    <cellStyle name="T_Book1_1_Luy ke von ung nam 2011 -Thoa gui ngay 12-8-2012_KH TPCP vung TNB (03-1-2012) 2 4" xfId="29918"/>
    <cellStyle name="T_Book1_1_Luy ke von ung nam 2011 -Thoa gui ngay 12-8-2012_KH TPCP vung TNB (03-1-2012) 2 4 2" xfId="29919"/>
    <cellStyle name="T_Book1_1_Luy ke von ung nam 2011 -Thoa gui ngay 12-8-2012_KH TPCP vung TNB (03-1-2012) 2 4 2 2" xfId="29920"/>
    <cellStyle name="T_Book1_1_Luy ke von ung nam 2011 -Thoa gui ngay 12-8-2012_KH TPCP vung TNB (03-1-2012) 2 4 3" xfId="29921"/>
    <cellStyle name="T_Book1_1_Luy ke von ung nam 2011 -Thoa gui ngay 12-8-2012_KH TPCP vung TNB (03-1-2012) 2 5" xfId="29922"/>
    <cellStyle name="T_Book1_1_Luy ke von ung nam 2011 -Thoa gui ngay 12-8-2012_KH TPCP vung TNB (03-1-2012) 2 5 2" xfId="29923"/>
    <cellStyle name="T_Book1_1_Luy ke von ung nam 2011 -Thoa gui ngay 12-8-2012_KH TPCP vung TNB (03-1-2012) 2 6" xfId="29924"/>
    <cellStyle name="T_Book1_1_Luy ke von ung nam 2011 -Thoa gui ngay 12-8-2012_KH TPCP vung TNB (03-1-2012) 2 7" xfId="29925"/>
    <cellStyle name="T_Book1_1_Luy ke von ung nam 2011 -Thoa gui ngay 12-8-2012_KH TPCP vung TNB (03-1-2012) 3" xfId="29926"/>
    <cellStyle name="T_Book1_1_Luy ke von ung nam 2011 -Thoa gui ngay 12-8-2012_KH TPCP vung TNB (03-1-2012) 3 2" xfId="29927"/>
    <cellStyle name="T_Book1_1_Luy ke von ung nam 2011 -Thoa gui ngay 12-8-2012_KH TPCP vung TNB (03-1-2012) 3 2 2" xfId="29928"/>
    <cellStyle name="T_Book1_1_Luy ke von ung nam 2011 -Thoa gui ngay 12-8-2012_KH TPCP vung TNB (03-1-2012) 3 2 2 2" xfId="29929"/>
    <cellStyle name="T_Book1_1_Luy ke von ung nam 2011 -Thoa gui ngay 12-8-2012_KH TPCP vung TNB (03-1-2012) 3 2 3" xfId="29930"/>
    <cellStyle name="T_Book1_1_Luy ke von ung nam 2011 -Thoa gui ngay 12-8-2012_KH TPCP vung TNB (03-1-2012) 3 3" xfId="29931"/>
    <cellStyle name="T_Book1_1_Luy ke von ung nam 2011 -Thoa gui ngay 12-8-2012_KH TPCP vung TNB (03-1-2012) 3 3 2" xfId="29932"/>
    <cellStyle name="T_Book1_1_Luy ke von ung nam 2011 -Thoa gui ngay 12-8-2012_KH TPCP vung TNB (03-1-2012) 3 4" xfId="29933"/>
    <cellStyle name="T_Book1_1_Luy ke von ung nam 2011 -Thoa gui ngay 12-8-2012_KH TPCP vung TNB (03-1-2012) 4" xfId="29934"/>
    <cellStyle name="T_Book1_1_Luy ke von ung nam 2011 -Thoa gui ngay 12-8-2012_KH TPCP vung TNB (03-1-2012) 4 2" xfId="29935"/>
    <cellStyle name="T_Book1_1_Luy ke von ung nam 2011 -Thoa gui ngay 12-8-2012_KH TPCP vung TNB (03-1-2012) 4 2 2" xfId="29936"/>
    <cellStyle name="T_Book1_1_Luy ke von ung nam 2011 -Thoa gui ngay 12-8-2012_KH TPCP vung TNB (03-1-2012) 4 2 2 2" xfId="29937"/>
    <cellStyle name="T_Book1_1_Luy ke von ung nam 2011 -Thoa gui ngay 12-8-2012_KH TPCP vung TNB (03-1-2012) 4 2 3" xfId="29938"/>
    <cellStyle name="T_Book1_1_Luy ke von ung nam 2011 -Thoa gui ngay 12-8-2012_KH TPCP vung TNB (03-1-2012) 4 3" xfId="29939"/>
    <cellStyle name="T_Book1_1_Luy ke von ung nam 2011 -Thoa gui ngay 12-8-2012_KH TPCP vung TNB (03-1-2012) 4 3 2" xfId="29940"/>
    <cellStyle name="T_Book1_1_Luy ke von ung nam 2011 -Thoa gui ngay 12-8-2012_KH TPCP vung TNB (03-1-2012) 4 4" xfId="29941"/>
    <cellStyle name="T_Book1_1_Luy ke von ung nam 2011 -Thoa gui ngay 12-8-2012_KH TPCP vung TNB (03-1-2012) 5" xfId="29942"/>
    <cellStyle name="T_Book1_1_Luy ke von ung nam 2011 -Thoa gui ngay 12-8-2012_KH TPCP vung TNB (03-1-2012) 5 2" xfId="29943"/>
    <cellStyle name="T_Book1_1_Luy ke von ung nam 2011 -Thoa gui ngay 12-8-2012_KH TPCP vung TNB (03-1-2012) 5 2 2" xfId="29944"/>
    <cellStyle name="T_Book1_1_Luy ke von ung nam 2011 -Thoa gui ngay 12-8-2012_KH TPCP vung TNB (03-1-2012) 5 3" xfId="29945"/>
    <cellStyle name="T_Book1_1_Luy ke von ung nam 2011 -Thoa gui ngay 12-8-2012_KH TPCP vung TNB (03-1-2012) 6" xfId="29946"/>
    <cellStyle name="T_Book1_1_Luy ke von ung nam 2011 -Thoa gui ngay 12-8-2012_KH TPCP vung TNB (03-1-2012) 6 2" xfId="29947"/>
    <cellStyle name="T_Book1_1_Luy ke von ung nam 2011 -Thoa gui ngay 12-8-2012_KH TPCP vung TNB (03-1-2012) 7" xfId="29948"/>
    <cellStyle name="T_Book1_1_Luy ke von ung nam 2011 -Thoa gui ngay 12-8-2012_KH TPCP vung TNB (03-1-2012) 8" xfId="29949"/>
    <cellStyle name="T_Book1_1_Thiet bi" xfId="5093"/>
    <cellStyle name="T_Book1_1_Thiet bi 2" xfId="5094"/>
    <cellStyle name="T_Book1_1_Thiet bi 2 2" xfId="29950"/>
    <cellStyle name="T_Book1_1_Thiet bi 2 2 2" xfId="29951"/>
    <cellStyle name="T_Book1_1_Thiet bi 2 2 2 2" xfId="29952"/>
    <cellStyle name="T_Book1_1_Thiet bi 2 2 2 2 2" xfId="29953"/>
    <cellStyle name="T_Book1_1_Thiet bi 2 2 2 3" xfId="29954"/>
    <cellStyle name="T_Book1_1_Thiet bi 2 2 3" xfId="29955"/>
    <cellStyle name="T_Book1_1_Thiet bi 2 2 3 2" xfId="29956"/>
    <cellStyle name="T_Book1_1_Thiet bi 2 2 4" xfId="29957"/>
    <cellStyle name="T_Book1_1_Thiet bi 2 3" xfId="29958"/>
    <cellStyle name="T_Book1_1_Thiet bi 2 3 2" xfId="29959"/>
    <cellStyle name="T_Book1_1_Thiet bi 2 3 2 2" xfId="29960"/>
    <cellStyle name="T_Book1_1_Thiet bi 2 3 2 2 2" xfId="29961"/>
    <cellStyle name="T_Book1_1_Thiet bi 2 3 2 3" xfId="29962"/>
    <cellStyle name="T_Book1_1_Thiet bi 2 3 3" xfId="29963"/>
    <cellStyle name="T_Book1_1_Thiet bi 2 3 3 2" xfId="29964"/>
    <cellStyle name="T_Book1_1_Thiet bi 2 3 4" xfId="29965"/>
    <cellStyle name="T_Book1_1_Thiet bi 2 4" xfId="29966"/>
    <cellStyle name="T_Book1_1_Thiet bi 2 4 2" xfId="29967"/>
    <cellStyle name="T_Book1_1_Thiet bi 2 4 2 2" xfId="29968"/>
    <cellStyle name="T_Book1_1_Thiet bi 2 4 3" xfId="29969"/>
    <cellStyle name="T_Book1_1_Thiet bi 2 5" xfId="29970"/>
    <cellStyle name="T_Book1_1_Thiet bi 2 5 2" xfId="29971"/>
    <cellStyle name="T_Book1_1_Thiet bi 2 6" xfId="29972"/>
    <cellStyle name="T_Book1_1_Thiet bi 2 7" xfId="29973"/>
    <cellStyle name="T_Book1_1_Thiet bi 3" xfId="29974"/>
    <cellStyle name="T_Book1_1_Thiet bi 3 2" xfId="29975"/>
    <cellStyle name="T_Book1_1_Thiet bi 3 2 2" xfId="29976"/>
    <cellStyle name="T_Book1_1_Thiet bi 3 2 2 2" xfId="29977"/>
    <cellStyle name="T_Book1_1_Thiet bi 3 2 3" xfId="29978"/>
    <cellStyle name="T_Book1_1_Thiet bi 3 3" xfId="29979"/>
    <cellStyle name="T_Book1_1_Thiet bi 3 3 2" xfId="29980"/>
    <cellStyle name="T_Book1_1_Thiet bi 3 4" xfId="29981"/>
    <cellStyle name="T_Book1_1_Thiet bi 4" xfId="29982"/>
    <cellStyle name="T_Book1_1_Thiet bi 4 2" xfId="29983"/>
    <cellStyle name="T_Book1_1_Thiet bi 4 2 2" xfId="29984"/>
    <cellStyle name="T_Book1_1_Thiet bi 4 2 2 2" xfId="29985"/>
    <cellStyle name="T_Book1_1_Thiet bi 4 2 3" xfId="29986"/>
    <cellStyle name="T_Book1_1_Thiet bi 4 3" xfId="29987"/>
    <cellStyle name="T_Book1_1_Thiet bi 4 3 2" xfId="29988"/>
    <cellStyle name="T_Book1_1_Thiet bi 4 4" xfId="29989"/>
    <cellStyle name="T_Book1_1_Thiet bi 5" xfId="29990"/>
    <cellStyle name="T_Book1_1_Thiet bi 5 2" xfId="29991"/>
    <cellStyle name="T_Book1_1_Thiet bi 5 2 2" xfId="29992"/>
    <cellStyle name="T_Book1_1_Thiet bi 5 3" xfId="29993"/>
    <cellStyle name="T_Book1_1_Thiet bi 6" xfId="29994"/>
    <cellStyle name="T_Book1_1_Thiet bi 6 2" xfId="29995"/>
    <cellStyle name="T_Book1_1_Thiet bi 7" xfId="29996"/>
    <cellStyle name="T_Book1_1_Thiet bi 8" xfId="29997"/>
    <cellStyle name="T_Book1_1_Thiet bi_!1 1 bao cao giao KH ve HTCMT vung TNB   12-12-2011" xfId="5095"/>
    <cellStyle name="T_Book1_1_Thiet bi_!1 1 bao cao giao KH ve HTCMT vung TNB   12-12-2011 2" xfId="5096"/>
    <cellStyle name="T_Book1_1_Thiet bi_!1 1 bao cao giao KH ve HTCMT vung TNB   12-12-2011 2 2" xfId="29998"/>
    <cellStyle name="T_Book1_1_Thiet bi_!1 1 bao cao giao KH ve HTCMT vung TNB   12-12-2011 2 2 2" xfId="29999"/>
    <cellStyle name="T_Book1_1_Thiet bi_!1 1 bao cao giao KH ve HTCMT vung TNB   12-12-2011 2 2 2 2" xfId="30000"/>
    <cellStyle name="T_Book1_1_Thiet bi_!1 1 bao cao giao KH ve HTCMT vung TNB   12-12-2011 2 2 2 2 2" xfId="30001"/>
    <cellStyle name="T_Book1_1_Thiet bi_!1 1 bao cao giao KH ve HTCMT vung TNB   12-12-2011 2 2 2 3" xfId="30002"/>
    <cellStyle name="T_Book1_1_Thiet bi_!1 1 bao cao giao KH ve HTCMT vung TNB   12-12-2011 2 2 3" xfId="30003"/>
    <cellStyle name="T_Book1_1_Thiet bi_!1 1 bao cao giao KH ve HTCMT vung TNB   12-12-2011 2 2 3 2" xfId="30004"/>
    <cellStyle name="T_Book1_1_Thiet bi_!1 1 bao cao giao KH ve HTCMT vung TNB   12-12-2011 2 2 4" xfId="30005"/>
    <cellStyle name="T_Book1_1_Thiet bi_!1 1 bao cao giao KH ve HTCMT vung TNB   12-12-2011 2 3" xfId="30006"/>
    <cellStyle name="T_Book1_1_Thiet bi_!1 1 bao cao giao KH ve HTCMT vung TNB   12-12-2011 2 3 2" xfId="30007"/>
    <cellStyle name="T_Book1_1_Thiet bi_!1 1 bao cao giao KH ve HTCMT vung TNB   12-12-2011 2 3 2 2" xfId="30008"/>
    <cellStyle name="T_Book1_1_Thiet bi_!1 1 bao cao giao KH ve HTCMT vung TNB   12-12-2011 2 3 2 2 2" xfId="30009"/>
    <cellStyle name="T_Book1_1_Thiet bi_!1 1 bao cao giao KH ve HTCMT vung TNB   12-12-2011 2 3 2 3" xfId="30010"/>
    <cellStyle name="T_Book1_1_Thiet bi_!1 1 bao cao giao KH ve HTCMT vung TNB   12-12-2011 2 3 3" xfId="30011"/>
    <cellStyle name="T_Book1_1_Thiet bi_!1 1 bao cao giao KH ve HTCMT vung TNB   12-12-2011 2 3 3 2" xfId="30012"/>
    <cellStyle name="T_Book1_1_Thiet bi_!1 1 bao cao giao KH ve HTCMT vung TNB   12-12-2011 2 3 4" xfId="30013"/>
    <cellStyle name="T_Book1_1_Thiet bi_!1 1 bao cao giao KH ve HTCMT vung TNB   12-12-2011 2 4" xfId="30014"/>
    <cellStyle name="T_Book1_1_Thiet bi_!1 1 bao cao giao KH ve HTCMT vung TNB   12-12-2011 2 4 2" xfId="30015"/>
    <cellStyle name="T_Book1_1_Thiet bi_!1 1 bao cao giao KH ve HTCMT vung TNB   12-12-2011 2 4 2 2" xfId="30016"/>
    <cellStyle name="T_Book1_1_Thiet bi_!1 1 bao cao giao KH ve HTCMT vung TNB   12-12-2011 2 4 3" xfId="30017"/>
    <cellStyle name="T_Book1_1_Thiet bi_!1 1 bao cao giao KH ve HTCMT vung TNB   12-12-2011 2 5" xfId="30018"/>
    <cellStyle name="T_Book1_1_Thiet bi_!1 1 bao cao giao KH ve HTCMT vung TNB   12-12-2011 2 5 2" xfId="30019"/>
    <cellStyle name="T_Book1_1_Thiet bi_!1 1 bao cao giao KH ve HTCMT vung TNB   12-12-2011 2 6" xfId="30020"/>
    <cellStyle name="T_Book1_1_Thiet bi_!1 1 bao cao giao KH ve HTCMT vung TNB   12-12-2011 2 7" xfId="30021"/>
    <cellStyle name="T_Book1_1_Thiet bi_!1 1 bao cao giao KH ve HTCMT vung TNB   12-12-2011 3" xfId="30022"/>
    <cellStyle name="T_Book1_1_Thiet bi_!1 1 bao cao giao KH ve HTCMT vung TNB   12-12-2011 3 2" xfId="30023"/>
    <cellStyle name="T_Book1_1_Thiet bi_!1 1 bao cao giao KH ve HTCMT vung TNB   12-12-2011 3 2 2" xfId="30024"/>
    <cellStyle name="T_Book1_1_Thiet bi_!1 1 bao cao giao KH ve HTCMT vung TNB   12-12-2011 3 2 2 2" xfId="30025"/>
    <cellStyle name="T_Book1_1_Thiet bi_!1 1 bao cao giao KH ve HTCMT vung TNB   12-12-2011 3 2 3" xfId="30026"/>
    <cellStyle name="T_Book1_1_Thiet bi_!1 1 bao cao giao KH ve HTCMT vung TNB   12-12-2011 3 3" xfId="30027"/>
    <cellStyle name="T_Book1_1_Thiet bi_!1 1 bao cao giao KH ve HTCMT vung TNB   12-12-2011 3 3 2" xfId="30028"/>
    <cellStyle name="T_Book1_1_Thiet bi_!1 1 bao cao giao KH ve HTCMT vung TNB   12-12-2011 3 4" xfId="30029"/>
    <cellStyle name="T_Book1_1_Thiet bi_!1 1 bao cao giao KH ve HTCMT vung TNB   12-12-2011 4" xfId="30030"/>
    <cellStyle name="T_Book1_1_Thiet bi_!1 1 bao cao giao KH ve HTCMT vung TNB   12-12-2011 4 2" xfId="30031"/>
    <cellStyle name="T_Book1_1_Thiet bi_!1 1 bao cao giao KH ve HTCMT vung TNB   12-12-2011 4 2 2" xfId="30032"/>
    <cellStyle name="T_Book1_1_Thiet bi_!1 1 bao cao giao KH ve HTCMT vung TNB   12-12-2011 4 2 2 2" xfId="30033"/>
    <cellStyle name="T_Book1_1_Thiet bi_!1 1 bao cao giao KH ve HTCMT vung TNB   12-12-2011 4 2 3" xfId="30034"/>
    <cellStyle name="T_Book1_1_Thiet bi_!1 1 bao cao giao KH ve HTCMT vung TNB   12-12-2011 4 3" xfId="30035"/>
    <cellStyle name="T_Book1_1_Thiet bi_!1 1 bao cao giao KH ve HTCMT vung TNB   12-12-2011 4 3 2" xfId="30036"/>
    <cellStyle name="T_Book1_1_Thiet bi_!1 1 bao cao giao KH ve HTCMT vung TNB   12-12-2011 4 4" xfId="30037"/>
    <cellStyle name="T_Book1_1_Thiet bi_!1 1 bao cao giao KH ve HTCMT vung TNB   12-12-2011 5" xfId="30038"/>
    <cellStyle name="T_Book1_1_Thiet bi_!1 1 bao cao giao KH ve HTCMT vung TNB   12-12-2011 5 2" xfId="30039"/>
    <cellStyle name="T_Book1_1_Thiet bi_!1 1 bao cao giao KH ve HTCMT vung TNB   12-12-2011 5 2 2" xfId="30040"/>
    <cellStyle name="T_Book1_1_Thiet bi_!1 1 bao cao giao KH ve HTCMT vung TNB   12-12-2011 5 3" xfId="30041"/>
    <cellStyle name="T_Book1_1_Thiet bi_!1 1 bao cao giao KH ve HTCMT vung TNB   12-12-2011 6" xfId="30042"/>
    <cellStyle name="T_Book1_1_Thiet bi_!1 1 bao cao giao KH ve HTCMT vung TNB   12-12-2011 6 2" xfId="30043"/>
    <cellStyle name="T_Book1_1_Thiet bi_!1 1 bao cao giao KH ve HTCMT vung TNB   12-12-2011 7" xfId="30044"/>
    <cellStyle name="T_Book1_1_Thiet bi_!1 1 bao cao giao KH ve HTCMT vung TNB   12-12-2011 8" xfId="30045"/>
    <cellStyle name="T_Book1_1_Thiet bi_Bieu4HTMT" xfId="5097"/>
    <cellStyle name="T_Book1_1_Thiet bi_Bieu4HTMT 2" xfId="5098"/>
    <cellStyle name="T_Book1_1_Thiet bi_Bieu4HTMT 2 2" xfId="30046"/>
    <cellStyle name="T_Book1_1_Thiet bi_Bieu4HTMT 2 2 2" xfId="30047"/>
    <cellStyle name="T_Book1_1_Thiet bi_Bieu4HTMT 2 2 2 2" xfId="30048"/>
    <cellStyle name="T_Book1_1_Thiet bi_Bieu4HTMT 2 2 2 2 2" xfId="30049"/>
    <cellStyle name="T_Book1_1_Thiet bi_Bieu4HTMT 2 2 2 3" xfId="30050"/>
    <cellStyle name="T_Book1_1_Thiet bi_Bieu4HTMT 2 2 3" xfId="30051"/>
    <cellStyle name="T_Book1_1_Thiet bi_Bieu4HTMT 2 2 3 2" xfId="30052"/>
    <cellStyle name="T_Book1_1_Thiet bi_Bieu4HTMT 2 2 4" xfId="30053"/>
    <cellStyle name="T_Book1_1_Thiet bi_Bieu4HTMT 2 3" xfId="30054"/>
    <cellStyle name="T_Book1_1_Thiet bi_Bieu4HTMT 2 3 2" xfId="30055"/>
    <cellStyle name="T_Book1_1_Thiet bi_Bieu4HTMT 2 3 2 2" xfId="30056"/>
    <cellStyle name="T_Book1_1_Thiet bi_Bieu4HTMT 2 3 2 2 2" xfId="30057"/>
    <cellStyle name="T_Book1_1_Thiet bi_Bieu4HTMT 2 3 2 3" xfId="30058"/>
    <cellStyle name="T_Book1_1_Thiet bi_Bieu4HTMT 2 3 3" xfId="30059"/>
    <cellStyle name="T_Book1_1_Thiet bi_Bieu4HTMT 2 3 3 2" xfId="30060"/>
    <cellStyle name="T_Book1_1_Thiet bi_Bieu4HTMT 2 3 4" xfId="30061"/>
    <cellStyle name="T_Book1_1_Thiet bi_Bieu4HTMT 2 4" xfId="30062"/>
    <cellStyle name="T_Book1_1_Thiet bi_Bieu4HTMT 2 4 2" xfId="30063"/>
    <cellStyle name="T_Book1_1_Thiet bi_Bieu4HTMT 2 4 2 2" xfId="30064"/>
    <cellStyle name="T_Book1_1_Thiet bi_Bieu4HTMT 2 4 3" xfId="30065"/>
    <cellStyle name="T_Book1_1_Thiet bi_Bieu4HTMT 2 5" xfId="30066"/>
    <cellStyle name="T_Book1_1_Thiet bi_Bieu4HTMT 2 5 2" xfId="30067"/>
    <cellStyle name="T_Book1_1_Thiet bi_Bieu4HTMT 2 6" xfId="30068"/>
    <cellStyle name="T_Book1_1_Thiet bi_Bieu4HTMT 2 7" xfId="30069"/>
    <cellStyle name="T_Book1_1_Thiet bi_Bieu4HTMT 3" xfId="30070"/>
    <cellStyle name="T_Book1_1_Thiet bi_Bieu4HTMT 3 2" xfId="30071"/>
    <cellStyle name="T_Book1_1_Thiet bi_Bieu4HTMT 3 2 2" xfId="30072"/>
    <cellStyle name="T_Book1_1_Thiet bi_Bieu4HTMT 3 2 2 2" xfId="30073"/>
    <cellStyle name="T_Book1_1_Thiet bi_Bieu4HTMT 3 2 3" xfId="30074"/>
    <cellStyle name="T_Book1_1_Thiet bi_Bieu4HTMT 3 3" xfId="30075"/>
    <cellStyle name="T_Book1_1_Thiet bi_Bieu4HTMT 3 3 2" xfId="30076"/>
    <cellStyle name="T_Book1_1_Thiet bi_Bieu4HTMT 3 4" xfId="30077"/>
    <cellStyle name="T_Book1_1_Thiet bi_Bieu4HTMT 4" xfId="30078"/>
    <cellStyle name="T_Book1_1_Thiet bi_Bieu4HTMT 4 2" xfId="30079"/>
    <cellStyle name="T_Book1_1_Thiet bi_Bieu4HTMT 4 2 2" xfId="30080"/>
    <cellStyle name="T_Book1_1_Thiet bi_Bieu4HTMT 4 2 2 2" xfId="30081"/>
    <cellStyle name="T_Book1_1_Thiet bi_Bieu4HTMT 4 2 3" xfId="30082"/>
    <cellStyle name="T_Book1_1_Thiet bi_Bieu4HTMT 4 3" xfId="30083"/>
    <cellStyle name="T_Book1_1_Thiet bi_Bieu4HTMT 4 3 2" xfId="30084"/>
    <cellStyle name="T_Book1_1_Thiet bi_Bieu4HTMT 4 4" xfId="30085"/>
    <cellStyle name="T_Book1_1_Thiet bi_Bieu4HTMT 5" xfId="30086"/>
    <cellStyle name="T_Book1_1_Thiet bi_Bieu4HTMT 5 2" xfId="30087"/>
    <cellStyle name="T_Book1_1_Thiet bi_Bieu4HTMT 5 2 2" xfId="30088"/>
    <cellStyle name="T_Book1_1_Thiet bi_Bieu4HTMT 5 3" xfId="30089"/>
    <cellStyle name="T_Book1_1_Thiet bi_Bieu4HTMT 6" xfId="30090"/>
    <cellStyle name="T_Book1_1_Thiet bi_Bieu4HTMT 6 2" xfId="30091"/>
    <cellStyle name="T_Book1_1_Thiet bi_Bieu4HTMT 7" xfId="30092"/>
    <cellStyle name="T_Book1_1_Thiet bi_Bieu4HTMT 8" xfId="30093"/>
    <cellStyle name="T_Book1_1_Thiet bi_Bieu4HTMT_!1 1 bao cao giao KH ve HTCMT vung TNB   12-12-2011" xfId="5099"/>
    <cellStyle name="T_Book1_1_Thiet bi_Bieu4HTMT_!1 1 bao cao giao KH ve HTCMT vung TNB   12-12-2011 2" xfId="5100"/>
    <cellStyle name="T_Book1_1_Thiet bi_Bieu4HTMT_!1 1 bao cao giao KH ve HTCMT vung TNB   12-12-2011 2 2" xfId="30094"/>
    <cellStyle name="T_Book1_1_Thiet bi_Bieu4HTMT_!1 1 bao cao giao KH ve HTCMT vung TNB   12-12-2011 2 2 2" xfId="30095"/>
    <cellStyle name="T_Book1_1_Thiet bi_Bieu4HTMT_!1 1 bao cao giao KH ve HTCMT vung TNB   12-12-2011 2 2 2 2" xfId="30096"/>
    <cellStyle name="T_Book1_1_Thiet bi_Bieu4HTMT_!1 1 bao cao giao KH ve HTCMT vung TNB   12-12-2011 2 2 2 2 2" xfId="30097"/>
    <cellStyle name="T_Book1_1_Thiet bi_Bieu4HTMT_!1 1 bao cao giao KH ve HTCMT vung TNB   12-12-2011 2 2 2 3" xfId="30098"/>
    <cellStyle name="T_Book1_1_Thiet bi_Bieu4HTMT_!1 1 bao cao giao KH ve HTCMT vung TNB   12-12-2011 2 2 3" xfId="30099"/>
    <cellStyle name="T_Book1_1_Thiet bi_Bieu4HTMT_!1 1 bao cao giao KH ve HTCMT vung TNB   12-12-2011 2 2 3 2" xfId="30100"/>
    <cellStyle name="T_Book1_1_Thiet bi_Bieu4HTMT_!1 1 bao cao giao KH ve HTCMT vung TNB   12-12-2011 2 2 4" xfId="30101"/>
    <cellStyle name="T_Book1_1_Thiet bi_Bieu4HTMT_!1 1 bao cao giao KH ve HTCMT vung TNB   12-12-2011 2 3" xfId="30102"/>
    <cellStyle name="T_Book1_1_Thiet bi_Bieu4HTMT_!1 1 bao cao giao KH ve HTCMT vung TNB   12-12-2011 2 3 2" xfId="30103"/>
    <cellStyle name="T_Book1_1_Thiet bi_Bieu4HTMT_!1 1 bao cao giao KH ve HTCMT vung TNB   12-12-2011 2 3 2 2" xfId="30104"/>
    <cellStyle name="T_Book1_1_Thiet bi_Bieu4HTMT_!1 1 bao cao giao KH ve HTCMT vung TNB   12-12-2011 2 3 2 2 2" xfId="30105"/>
    <cellStyle name="T_Book1_1_Thiet bi_Bieu4HTMT_!1 1 bao cao giao KH ve HTCMT vung TNB   12-12-2011 2 3 2 3" xfId="30106"/>
    <cellStyle name="T_Book1_1_Thiet bi_Bieu4HTMT_!1 1 bao cao giao KH ve HTCMT vung TNB   12-12-2011 2 3 3" xfId="30107"/>
    <cellStyle name="T_Book1_1_Thiet bi_Bieu4HTMT_!1 1 bao cao giao KH ve HTCMT vung TNB   12-12-2011 2 3 3 2" xfId="30108"/>
    <cellStyle name="T_Book1_1_Thiet bi_Bieu4HTMT_!1 1 bao cao giao KH ve HTCMT vung TNB   12-12-2011 2 3 4" xfId="30109"/>
    <cellStyle name="T_Book1_1_Thiet bi_Bieu4HTMT_!1 1 bao cao giao KH ve HTCMT vung TNB   12-12-2011 2 4" xfId="30110"/>
    <cellStyle name="T_Book1_1_Thiet bi_Bieu4HTMT_!1 1 bao cao giao KH ve HTCMT vung TNB   12-12-2011 2 4 2" xfId="30111"/>
    <cellStyle name="T_Book1_1_Thiet bi_Bieu4HTMT_!1 1 bao cao giao KH ve HTCMT vung TNB   12-12-2011 2 4 2 2" xfId="30112"/>
    <cellStyle name="T_Book1_1_Thiet bi_Bieu4HTMT_!1 1 bao cao giao KH ve HTCMT vung TNB   12-12-2011 2 4 3" xfId="30113"/>
    <cellStyle name="T_Book1_1_Thiet bi_Bieu4HTMT_!1 1 bao cao giao KH ve HTCMT vung TNB   12-12-2011 2 5" xfId="30114"/>
    <cellStyle name="T_Book1_1_Thiet bi_Bieu4HTMT_!1 1 bao cao giao KH ve HTCMT vung TNB   12-12-2011 2 5 2" xfId="30115"/>
    <cellStyle name="T_Book1_1_Thiet bi_Bieu4HTMT_!1 1 bao cao giao KH ve HTCMT vung TNB   12-12-2011 2 6" xfId="30116"/>
    <cellStyle name="T_Book1_1_Thiet bi_Bieu4HTMT_!1 1 bao cao giao KH ve HTCMT vung TNB   12-12-2011 2 7" xfId="30117"/>
    <cellStyle name="T_Book1_1_Thiet bi_Bieu4HTMT_!1 1 bao cao giao KH ve HTCMT vung TNB   12-12-2011 3" xfId="30118"/>
    <cellStyle name="T_Book1_1_Thiet bi_Bieu4HTMT_!1 1 bao cao giao KH ve HTCMT vung TNB   12-12-2011 3 2" xfId="30119"/>
    <cellStyle name="T_Book1_1_Thiet bi_Bieu4HTMT_!1 1 bao cao giao KH ve HTCMT vung TNB   12-12-2011 3 2 2" xfId="30120"/>
    <cellStyle name="T_Book1_1_Thiet bi_Bieu4HTMT_!1 1 bao cao giao KH ve HTCMT vung TNB   12-12-2011 3 2 2 2" xfId="30121"/>
    <cellStyle name="T_Book1_1_Thiet bi_Bieu4HTMT_!1 1 bao cao giao KH ve HTCMT vung TNB   12-12-2011 3 2 3" xfId="30122"/>
    <cellStyle name="T_Book1_1_Thiet bi_Bieu4HTMT_!1 1 bao cao giao KH ve HTCMT vung TNB   12-12-2011 3 3" xfId="30123"/>
    <cellStyle name="T_Book1_1_Thiet bi_Bieu4HTMT_!1 1 bao cao giao KH ve HTCMT vung TNB   12-12-2011 3 3 2" xfId="30124"/>
    <cellStyle name="T_Book1_1_Thiet bi_Bieu4HTMT_!1 1 bao cao giao KH ve HTCMT vung TNB   12-12-2011 3 4" xfId="30125"/>
    <cellStyle name="T_Book1_1_Thiet bi_Bieu4HTMT_!1 1 bao cao giao KH ve HTCMT vung TNB   12-12-2011 4" xfId="30126"/>
    <cellStyle name="T_Book1_1_Thiet bi_Bieu4HTMT_!1 1 bao cao giao KH ve HTCMT vung TNB   12-12-2011 4 2" xfId="30127"/>
    <cellStyle name="T_Book1_1_Thiet bi_Bieu4HTMT_!1 1 bao cao giao KH ve HTCMT vung TNB   12-12-2011 4 2 2" xfId="30128"/>
    <cellStyle name="T_Book1_1_Thiet bi_Bieu4HTMT_!1 1 bao cao giao KH ve HTCMT vung TNB   12-12-2011 4 2 2 2" xfId="30129"/>
    <cellStyle name="T_Book1_1_Thiet bi_Bieu4HTMT_!1 1 bao cao giao KH ve HTCMT vung TNB   12-12-2011 4 2 3" xfId="30130"/>
    <cellStyle name="T_Book1_1_Thiet bi_Bieu4HTMT_!1 1 bao cao giao KH ve HTCMT vung TNB   12-12-2011 4 3" xfId="30131"/>
    <cellStyle name="T_Book1_1_Thiet bi_Bieu4HTMT_!1 1 bao cao giao KH ve HTCMT vung TNB   12-12-2011 4 3 2" xfId="30132"/>
    <cellStyle name="T_Book1_1_Thiet bi_Bieu4HTMT_!1 1 bao cao giao KH ve HTCMT vung TNB   12-12-2011 4 4" xfId="30133"/>
    <cellStyle name="T_Book1_1_Thiet bi_Bieu4HTMT_!1 1 bao cao giao KH ve HTCMT vung TNB   12-12-2011 5" xfId="30134"/>
    <cellStyle name="T_Book1_1_Thiet bi_Bieu4HTMT_!1 1 bao cao giao KH ve HTCMT vung TNB   12-12-2011 5 2" xfId="30135"/>
    <cellStyle name="T_Book1_1_Thiet bi_Bieu4HTMT_!1 1 bao cao giao KH ve HTCMT vung TNB   12-12-2011 5 2 2" xfId="30136"/>
    <cellStyle name="T_Book1_1_Thiet bi_Bieu4HTMT_!1 1 bao cao giao KH ve HTCMT vung TNB   12-12-2011 5 3" xfId="30137"/>
    <cellStyle name="T_Book1_1_Thiet bi_Bieu4HTMT_!1 1 bao cao giao KH ve HTCMT vung TNB   12-12-2011 6" xfId="30138"/>
    <cellStyle name="T_Book1_1_Thiet bi_Bieu4HTMT_!1 1 bao cao giao KH ve HTCMT vung TNB   12-12-2011 6 2" xfId="30139"/>
    <cellStyle name="T_Book1_1_Thiet bi_Bieu4HTMT_!1 1 bao cao giao KH ve HTCMT vung TNB   12-12-2011 7" xfId="30140"/>
    <cellStyle name="T_Book1_1_Thiet bi_Bieu4HTMT_!1 1 bao cao giao KH ve HTCMT vung TNB   12-12-2011 8" xfId="30141"/>
    <cellStyle name="T_Book1_1_Thiet bi_Bieu4HTMT_KH TPCP vung TNB (03-1-2012)" xfId="5101"/>
    <cellStyle name="T_Book1_1_Thiet bi_Bieu4HTMT_KH TPCP vung TNB (03-1-2012) 2" xfId="5102"/>
    <cellStyle name="T_Book1_1_Thiet bi_Bieu4HTMT_KH TPCP vung TNB (03-1-2012) 2 2" xfId="30142"/>
    <cellStyle name="T_Book1_1_Thiet bi_Bieu4HTMT_KH TPCP vung TNB (03-1-2012) 2 2 2" xfId="30143"/>
    <cellStyle name="T_Book1_1_Thiet bi_Bieu4HTMT_KH TPCP vung TNB (03-1-2012) 2 2 2 2" xfId="30144"/>
    <cellStyle name="T_Book1_1_Thiet bi_Bieu4HTMT_KH TPCP vung TNB (03-1-2012) 2 2 2 2 2" xfId="30145"/>
    <cellStyle name="T_Book1_1_Thiet bi_Bieu4HTMT_KH TPCP vung TNB (03-1-2012) 2 2 2 3" xfId="30146"/>
    <cellStyle name="T_Book1_1_Thiet bi_Bieu4HTMT_KH TPCP vung TNB (03-1-2012) 2 2 3" xfId="30147"/>
    <cellStyle name="T_Book1_1_Thiet bi_Bieu4HTMT_KH TPCP vung TNB (03-1-2012) 2 2 3 2" xfId="30148"/>
    <cellStyle name="T_Book1_1_Thiet bi_Bieu4HTMT_KH TPCP vung TNB (03-1-2012) 2 2 4" xfId="30149"/>
    <cellStyle name="T_Book1_1_Thiet bi_Bieu4HTMT_KH TPCP vung TNB (03-1-2012) 2 3" xfId="30150"/>
    <cellStyle name="T_Book1_1_Thiet bi_Bieu4HTMT_KH TPCP vung TNB (03-1-2012) 2 3 2" xfId="30151"/>
    <cellStyle name="T_Book1_1_Thiet bi_Bieu4HTMT_KH TPCP vung TNB (03-1-2012) 2 3 2 2" xfId="30152"/>
    <cellStyle name="T_Book1_1_Thiet bi_Bieu4HTMT_KH TPCP vung TNB (03-1-2012) 2 3 2 2 2" xfId="30153"/>
    <cellStyle name="T_Book1_1_Thiet bi_Bieu4HTMT_KH TPCP vung TNB (03-1-2012) 2 3 2 3" xfId="30154"/>
    <cellStyle name="T_Book1_1_Thiet bi_Bieu4HTMT_KH TPCP vung TNB (03-1-2012) 2 3 3" xfId="30155"/>
    <cellStyle name="T_Book1_1_Thiet bi_Bieu4HTMT_KH TPCP vung TNB (03-1-2012) 2 3 3 2" xfId="30156"/>
    <cellStyle name="T_Book1_1_Thiet bi_Bieu4HTMT_KH TPCP vung TNB (03-1-2012) 2 3 4" xfId="30157"/>
    <cellStyle name="T_Book1_1_Thiet bi_Bieu4HTMT_KH TPCP vung TNB (03-1-2012) 2 4" xfId="30158"/>
    <cellStyle name="T_Book1_1_Thiet bi_Bieu4HTMT_KH TPCP vung TNB (03-1-2012) 2 4 2" xfId="30159"/>
    <cellStyle name="T_Book1_1_Thiet bi_Bieu4HTMT_KH TPCP vung TNB (03-1-2012) 2 4 2 2" xfId="30160"/>
    <cellStyle name="T_Book1_1_Thiet bi_Bieu4HTMT_KH TPCP vung TNB (03-1-2012) 2 4 3" xfId="30161"/>
    <cellStyle name="T_Book1_1_Thiet bi_Bieu4HTMT_KH TPCP vung TNB (03-1-2012) 2 5" xfId="30162"/>
    <cellStyle name="T_Book1_1_Thiet bi_Bieu4HTMT_KH TPCP vung TNB (03-1-2012) 2 5 2" xfId="30163"/>
    <cellStyle name="T_Book1_1_Thiet bi_Bieu4HTMT_KH TPCP vung TNB (03-1-2012) 2 6" xfId="30164"/>
    <cellStyle name="T_Book1_1_Thiet bi_Bieu4HTMT_KH TPCP vung TNB (03-1-2012) 2 7" xfId="30165"/>
    <cellStyle name="T_Book1_1_Thiet bi_Bieu4HTMT_KH TPCP vung TNB (03-1-2012) 3" xfId="30166"/>
    <cellStyle name="T_Book1_1_Thiet bi_Bieu4HTMT_KH TPCP vung TNB (03-1-2012) 3 2" xfId="30167"/>
    <cellStyle name="T_Book1_1_Thiet bi_Bieu4HTMT_KH TPCP vung TNB (03-1-2012) 3 2 2" xfId="30168"/>
    <cellStyle name="T_Book1_1_Thiet bi_Bieu4HTMT_KH TPCP vung TNB (03-1-2012) 3 2 2 2" xfId="30169"/>
    <cellStyle name="T_Book1_1_Thiet bi_Bieu4HTMT_KH TPCP vung TNB (03-1-2012) 3 2 3" xfId="30170"/>
    <cellStyle name="T_Book1_1_Thiet bi_Bieu4HTMT_KH TPCP vung TNB (03-1-2012) 3 3" xfId="30171"/>
    <cellStyle name="T_Book1_1_Thiet bi_Bieu4HTMT_KH TPCP vung TNB (03-1-2012) 3 3 2" xfId="30172"/>
    <cellStyle name="T_Book1_1_Thiet bi_Bieu4HTMT_KH TPCP vung TNB (03-1-2012) 3 4" xfId="30173"/>
    <cellStyle name="T_Book1_1_Thiet bi_Bieu4HTMT_KH TPCP vung TNB (03-1-2012) 4" xfId="30174"/>
    <cellStyle name="T_Book1_1_Thiet bi_Bieu4HTMT_KH TPCP vung TNB (03-1-2012) 4 2" xfId="30175"/>
    <cellStyle name="T_Book1_1_Thiet bi_Bieu4HTMT_KH TPCP vung TNB (03-1-2012) 4 2 2" xfId="30176"/>
    <cellStyle name="T_Book1_1_Thiet bi_Bieu4HTMT_KH TPCP vung TNB (03-1-2012) 4 2 2 2" xfId="30177"/>
    <cellStyle name="T_Book1_1_Thiet bi_Bieu4HTMT_KH TPCP vung TNB (03-1-2012) 4 2 3" xfId="30178"/>
    <cellStyle name="T_Book1_1_Thiet bi_Bieu4HTMT_KH TPCP vung TNB (03-1-2012) 4 3" xfId="30179"/>
    <cellStyle name="T_Book1_1_Thiet bi_Bieu4HTMT_KH TPCP vung TNB (03-1-2012) 4 3 2" xfId="30180"/>
    <cellStyle name="T_Book1_1_Thiet bi_Bieu4HTMT_KH TPCP vung TNB (03-1-2012) 4 4" xfId="30181"/>
    <cellStyle name="T_Book1_1_Thiet bi_Bieu4HTMT_KH TPCP vung TNB (03-1-2012) 5" xfId="30182"/>
    <cellStyle name="T_Book1_1_Thiet bi_Bieu4HTMT_KH TPCP vung TNB (03-1-2012) 5 2" xfId="30183"/>
    <cellStyle name="T_Book1_1_Thiet bi_Bieu4HTMT_KH TPCP vung TNB (03-1-2012) 5 2 2" xfId="30184"/>
    <cellStyle name="T_Book1_1_Thiet bi_Bieu4HTMT_KH TPCP vung TNB (03-1-2012) 5 3" xfId="30185"/>
    <cellStyle name="T_Book1_1_Thiet bi_Bieu4HTMT_KH TPCP vung TNB (03-1-2012) 6" xfId="30186"/>
    <cellStyle name="T_Book1_1_Thiet bi_Bieu4HTMT_KH TPCP vung TNB (03-1-2012) 6 2" xfId="30187"/>
    <cellStyle name="T_Book1_1_Thiet bi_Bieu4HTMT_KH TPCP vung TNB (03-1-2012) 7" xfId="30188"/>
    <cellStyle name="T_Book1_1_Thiet bi_Bieu4HTMT_KH TPCP vung TNB (03-1-2012) 8" xfId="30189"/>
    <cellStyle name="T_Book1_1_Thiet bi_KH TPCP vung TNB (03-1-2012)" xfId="5103"/>
    <cellStyle name="T_Book1_1_Thiet bi_KH TPCP vung TNB (03-1-2012) 2" xfId="5104"/>
    <cellStyle name="T_Book1_1_Thiet bi_KH TPCP vung TNB (03-1-2012) 2 2" xfId="30190"/>
    <cellStyle name="T_Book1_1_Thiet bi_KH TPCP vung TNB (03-1-2012) 2 2 2" xfId="30191"/>
    <cellStyle name="T_Book1_1_Thiet bi_KH TPCP vung TNB (03-1-2012) 2 2 2 2" xfId="30192"/>
    <cellStyle name="T_Book1_1_Thiet bi_KH TPCP vung TNB (03-1-2012) 2 2 2 2 2" xfId="30193"/>
    <cellStyle name="T_Book1_1_Thiet bi_KH TPCP vung TNB (03-1-2012) 2 2 2 3" xfId="30194"/>
    <cellStyle name="T_Book1_1_Thiet bi_KH TPCP vung TNB (03-1-2012) 2 2 3" xfId="30195"/>
    <cellStyle name="T_Book1_1_Thiet bi_KH TPCP vung TNB (03-1-2012) 2 2 3 2" xfId="30196"/>
    <cellStyle name="T_Book1_1_Thiet bi_KH TPCP vung TNB (03-1-2012) 2 2 4" xfId="30197"/>
    <cellStyle name="T_Book1_1_Thiet bi_KH TPCP vung TNB (03-1-2012) 2 3" xfId="30198"/>
    <cellStyle name="T_Book1_1_Thiet bi_KH TPCP vung TNB (03-1-2012) 2 3 2" xfId="30199"/>
    <cellStyle name="T_Book1_1_Thiet bi_KH TPCP vung TNB (03-1-2012) 2 3 2 2" xfId="30200"/>
    <cellStyle name="T_Book1_1_Thiet bi_KH TPCP vung TNB (03-1-2012) 2 3 2 2 2" xfId="30201"/>
    <cellStyle name="T_Book1_1_Thiet bi_KH TPCP vung TNB (03-1-2012) 2 3 2 3" xfId="30202"/>
    <cellStyle name="T_Book1_1_Thiet bi_KH TPCP vung TNB (03-1-2012) 2 3 3" xfId="30203"/>
    <cellStyle name="T_Book1_1_Thiet bi_KH TPCP vung TNB (03-1-2012) 2 3 3 2" xfId="30204"/>
    <cellStyle name="T_Book1_1_Thiet bi_KH TPCP vung TNB (03-1-2012) 2 3 4" xfId="30205"/>
    <cellStyle name="T_Book1_1_Thiet bi_KH TPCP vung TNB (03-1-2012) 2 4" xfId="30206"/>
    <cellStyle name="T_Book1_1_Thiet bi_KH TPCP vung TNB (03-1-2012) 2 4 2" xfId="30207"/>
    <cellStyle name="T_Book1_1_Thiet bi_KH TPCP vung TNB (03-1-2012) 2 4 2 2" xfId="30208"/>
    <cellStyle name="T_Book1_1_Thiet bi_KH TPCP vung TNB (03-1-2012) 2 4 3" xfId="30209"/>
    <cellStyle name="T_Book1_1_Thiet bi_KH TPCP vung TNB (03-1-2012) 2 5" xfId="30210"/>
    <cellStyle name="T_Book1_1_Thiet bi_KH TPCP vung TNB (03-1-2012) 2 5 2" xfId="30211"/>
    <cellStyle name="T_Book1_1_Thiet bi_KH TPCP vung TNB (03-1-2012) 2 6" xfId="30212"/>
    <cellStyle name="T_Book1_1_Thiet bi_KH TPCP vung TNB (03-1-2012) 2 7" xfId="30213"/>
    <cellStyle name="T_Book1_1_Thiet bi_KH TPCP vung TNB (03-1-2012) 3" xfId="30214"/>
    <cellStyle name="T_Book1_1_Thiet bi_KH TPCP vung TNB (03-1-2012) 3 2" xfId="30215"/>
    <cellStyle name="T_Book1_1_Thiet bi_KH TPCP vung TNB (03-1-2012) 3 2 2" xfId="30216"/>
    <cellStyle name="T_Book1_1_Thiet bi_KH TPCP vung TNB (03-1-2012) 3 2 2 2" xfId="30217"/>
    <cellStyle name="T_Book1_1_Thiet bi_KH TPCP vung TNB (03-1-2012) 3 2 3" xfId="30218"/>
    <cellStyle name="T_Book1_1_Thiet bi_KH TPCP vung TNB (03-1-2012) 3 3" xfId="30219"/>
    <cellStyle name="T_Book1_1_Thiet bi_KH TPCP vung TNB (03-1-2012) 3 3 2" xfId="30220"/>
    <cellStyle name="T_Book1_1_Thiet bi_KH TPCP vung TNB (03-1-2012) 3 4" xfId="30221"/>
    <cellStyle name="T_Book1_1_Thiet bi_KH TPCP vung TNB (03-1-2012) 4" xfId="30222"/>
    <cellStyle name="T_Book1_1_Thiet bi_KH TPCP vung TNB (03-1-2012) 4 2" xfId="30223"/>
    <cellStyle name="T_Book1_1_Thiet bi_KH TPCP vung TNB (03-1-2012) 4 2 2" xfId="30224"/>
    <cellStyle name="T_Book1_1_Thiet bi_KH TPCP vung TNB (03-1-2012) 4 2 2 2" xfId="30225"/>
    <cellStyle name="T_Book1_1_Thiet bi_KH TPCP vung TNB (03-1-2012) 4 2 3" xfId="30226"/>
    <cellStyle name="T_Book1_1_Thiet bi_KH TPCP vung TNB (03-1-2012) 4 3" xfId="30227"/>
    <cellStyle name="T_Book1_1_Thiet bi_KH TPCP vung TNB (03-1-2012) 4 3 2" xfId="30228"/>
    <cellStyle name="T_Book1_1_Thiet bi_KH TPCP vung TNB (03-1-2012) 4 4" xfId="30229"/>
    <cellStyle name="T_Book1_1_Thiet bi_KH TPCP vung TNB (03-1-2012) 5" xfId="30230"/>
    <cellStyle name="T_Book1_1_Thiet bi_KH TPCP vung TNB (03-1-2012) 5 2" xfId="30231"/>
    <cellStyle name="T_Book1_1_Thiet bi_KH TPCP vung TNB (03-1-2012) 5 2 2" xfId="30232"/>
    <cellStyle name="T_Book1_1_Thiet bi_KH TPCP vung TNB (03-1-2012) 5 3" xfId="30233"/>
    <cellStyle name="T_Book1_1_Thiet bi_KH TPCP vung TNB (03-1-2012) 6" xfId="30234"/>
    <cellStyle name="T_Book1_1_Thiet bi_KH TPCP vung TNB (03-1-2012) 6 2" xfId="30235"/>
    <cellStyle name="T_Book1_1_Thiet bi_KH TPCP vung TNB (03-1-2012) 7" xfId="30236"/>
    <cellStyle name="T_Book1_1_Thiet bi_KH TPCP vung TNB (03-1-2012) 8" xfId="30237"/>
    <cellStyle name="T_Book1_1_Thiet bi_Sheet1" xfId="30238"/>
    <cellStyle name="T_Book1_1_Thiet bi_Sheet1 2" xfId="30239"/>
    <cellStyle name="T_Book1_15_10_2013 BC nhu cau von doi ung ODA (2014-2016) ngay 15102013 Sua" xfId="5105"/>
    <cellStyle name="T_Book1_15_10_2013 BC nhu cau von doi ung ODA (2014-2016) ngay 15102013 Sua 2" xfId="30240"/>
    <cellStyle name="T_Book1_15_10_2013 BC nhu cau von doi ung ODA (2014-2016) ngay 15102013 Sua 2 2" xfId="30241"/>
    <cellStyle name="T_Book1_15_10_2013 BC nhu cau von doi ung ODA (2014-2016) ngay 15102013 Sua 2 2 2" xfId="30242"/>
    <cellStyle name="T_Book1_15_10_2013 BC nhu cau von doi ung ODA (2014-2016) ngay 15102013 Sua 2 2 2 2" xfId="30243"/>
    <cellStyle name="T_Book1_15_10_2013 BC nhu cau von doi ung ODA (2014-2016) ngay 15102013 Sua 2 2 3" xfId="30244"/>
    <cellStyle name="T_Book1_15_10_2013 BC nhu cau von doi ung ODA (2014-2016) ngay 15102013 Sua 2 3" xfId="30245"/>
    <cellStyle name="T_Book1_15_10_2013 BC nhu cau von doi ung ODA (2014-2016) ngay 15102013 Sua 2 3 2" xfId="30246"/>
    <cellStyle name="T_Book1_15_10_2013 BC nhu cau von doi ung ODA (2014-2016) ngay 15102013 Sua 2 4" xfId="30247"/>
    <cellStyle name="T_Book1_15_10_2013 BC nhu cau von doi ung ODA (2014-2016) ngay 15102013 Sua 3" xfId="30248"/>
    <cellStyle name="T_Book1_15_10_2013 BC nhu cau von doi ung ODA (2014-2016) ngay 15102013 Sua 3 2" xfId="30249"/>
    <cellStyle name="T_Book1_15_10_2013 BC nhu cau von doi ung ODA (2014-2016) ngay 15102013 Sua 3 2 2" xfId="30250"/>
    <cellStyle name="T_Book1_15_10_2013 BC nhu cau von doi ung ODA (2014-2016) ngay 15102013 Sua 3 2 2 2" xfId="30251"/>
    <cellStyle name="T_Book1_15_10_2013 BC nhu cau von doi ung ODA (2014-2016) ngay 15102013 Sua 3 2 3" xfId="30252"/>
    <cellStyle name="T_Book1_15_10_2013 BC nhu cau von doi ung ODA (2014-2016) ngay 15102013 Sua 3 3" xfId="30253"/>
    <cellStyle name="T_Book1_15_10_2013 BC nhu cau von doi ung ODA (2014-2016) ngay 15102013 Sua 3 3 2" xfId="30254"/>
    <cellStyle name="T_Book1_15_10_2013 BC nhu cau von doi ung ODA (2014-2016) ngay 15102013 Sua 3 4" xfId="30255"/>
    <cellStyle name="T_Book1_15_10_2013 BC nhu cau von doi ung ODA (2014-2016) ngay 15102013 Sua 4" xfId="30256"/>
    <cellStyle name="T_Book1_15_10_2013 BC nhu cau von doi ung ODA (2014-2016) ngay 15102013 Sua 4 2" xfId="30257"/>
    <cellStyle name="T_Book1_15_10_2013 BC nhu cau von doi ung ODA (2014-2016) ngay 15102013 Sua 4 2 2" xfId="30258"/>
    <cellStyle name="T_Book1_15_10_2013 BC nhu cau von doi ung ODA (2014-2016) ngay 15102013 Sua 4 3" xfId="30259"/>
    <cellStyle name="T_Book1_15_10_2013 BC nhu cau von doi ung ODA (2014-2016) ngay 15102013 Sua 5" xfId="30260"/>
    <cellStyle name="T_Book1_15_10_2013 BC nhu cau von doi ung ODA (2014-2016) ngay 15102013 Sua 5 2" xfId="30261"/>
    <cellStyle name="T_Book1_15_10_2013 BC nhu cau von doi ung ODA (2014-2016) ngay 15102013 Sua 6" xfId="30262"/>
    <cellStyle name="T_Book1_15_10_2013 BC nhu cau von doi ung ODA (2014-2016) ngay 15102013 Sua 7" xfId="30263"/>
    <cellStyle name="T_Book1_bao cao phan bo KHDT 2011(final)" xfId="5106"/>
    <cellStyle name="T_Book1_bao cao phan bo KHDT 2011(final) 2" xfId="30264"/>
    <cellStyle name="T_Book1_bao cao phan bo KHDT 2011(final) 2 2" xfId="30265"/>
    <cellStyle name="T_Book1_bao cao phan bo KHDT 2011(final) 2 2 2" xfId="30266"/>
    <cellStyle name="T_Book1_bao cao phan bo KHDT 2011(final) 2 2 2 2" xfId="30267"/>
    <cellStyle name="T_Book1_bao cao phan bo KHDT 2011(final) 2 2 3" xfId="30268"/>
    <cellStyle name="T_Book1_bao cao phan bo KHDT 2011(final) 2 3" xfId="30269"/>
    <cellStyle name="T_Book1_bao cao phan bo KHDT 2011(final) 2 3 2" xfId="30270"/>
    <cellStyle name="T_Book1_bao cao phan bo KHDT 2011(final) 2 4" xfId="30271"/>
    <cellStyle name="T_Book1_bao cao phan bo KHDT 2011(final) 3" xfId="30272"/>
    <cellStyle name="T_Book1_bao cao phan bo KHDT 2011(final) 3 2" xfId="30273"/>
    <cellStyle name="T_Book1_bao cao phan bo KHDT 2011(final) 3 2 2" xfId="30274"/>
    <cellStyle name="T_Book1_bao cao phan bo KHDT 2011(final) 3 2 2 2" xfId="30275"/>
    <cellStyle name="T_Book1_bao cao phan bo KHDT 2011(final) 3 2 3" xfId="30276"/>
    <cellStyle name="T_Book1_bao cao phan bo KHDT 2011(final) 3 3" xfId="30277"/>
    <cellStyle name="T_Book1_bao cao phan bo KHDT 2011(final) 3 3 2" xfId="30278"/>
    <cellStyle name="T_Book1_bao cao phan bo KHDT 2011(final) 3 4" xfId="30279"/>
    <cellStyle name="T_Book1_bao cao phan bo KHDT 2011(final) 4" xfId="30280"/>
    <cellStyle name="T_Book1_bao cao phan bo KHDT 2011(final) 4 2" xfId="30281"/>
    <cellStyle name="T_Book1_bao cao phan bo KHDT 2011(final) 4 2 2" xfId="30282"/>
    <cellStyle name="T_Book1_bao cao phan bo KHDT 2011(final) 4 3" xfId="30283"/>
    <cellStyle name="T_Book1_bao cao phan bo KHDT 2011(final) 5" xfId="30284"/>
    <cellStyle name="T_Book1_bao cao phan bo KHDT 2011(final) 5 2" xfId="30285"/>
    <cellStyle name="T_Book1_bao cao phan bo KHDT 2011(final) 6" xfId="30286"/>
    <cellStyle name="T_Book1_bao cao phan bo KHDT 2011(final) 7" xfId="30287"/>
    <cellStyle name="T_Book1_bao cao phan bo KHDT 2011(final)_BC nhu cau von doi ung ODA nganh NN (BKH)" xfId="5107"/>
    <cellStyle name="T_Book1_bao cao phan bo KHDT 2011(final)_BC nhu cau von doi ung ODA nganh NN (BKH) 2" xfId="30288"/>
    <cellStyle name="T_Book1_bao cao phan bo KHDT 2011(final)_BC nhu cau von doi ung ODA nganh NN (BKH) 2 2" xfId="30289"/>
    <cellStyle name="T_Book1_bao cao phan bo KHDT 2011(final)_BC nhu cau von doi ung ODA nganh NN (BKH) 2 2 2" xfId="30290"/>
    <cellStyle name="T_Book1_bao cao phan bo KHDT 2011(final)_BC nhu cau von doi ung ODA nganh NN (BKH) 2 2 2 2" xfId="30291"/>
    <cellStyle name="T_Book1_bao cao phan bo KHDT 2011(final)_BC nhu cau von doi ung ODA nganh NN (BKH) 2 2 3" xfId="30292"/>
    <cellStyle name="T_Book1_bao cao phan bo KHDT 2011(final)_BC nhu cau von doi ung ODA nganh NN (BKH) 2 3" xfId="30293"/>
    <cellStyle name="T_Book1_bao cao phan bo KHDT 2011(final)_BC nhu cau von doi ung ODA nganh NN (BKH) 2 3 2" xfId="30294"/>
    <cellStyle name="T_Book1_bao cao phan bo KHDT 2011(final)_BC nhu cau von doi ung ODA nganh NN (BKH) 2 4" xfId="30295"/>
    <cellStyle name="T_Book1_bao cao phan bo KHDT 2011(final)_BC nhu cau von doi ung ODA nganh NN (BKH) 3" xfId="30296"/>
    <cellStyle name="T_Book1_bao cao phan bo KHDT 2011(final)_BC nhu cau von doi ung ODA nganh NN (BKH) 3 2" xfId="30297"/>
    <cellStyle name="T_Book1_bao cao phan bo KHDT 2011(final)_BC nhu cau von doi ung ODA nganh NN (BKH) 3 2 2" xfId="30298"/>
    <cellStyle name="T_Book1_bao cao phan bo KHDT 2011(final)_BC nhu cau von doi ung ODA nganh NN (BKH) 3 2 2 2" xfId="30299"/>
    <cellStyle name="T_Book1_bao cao phan bo KHDT 2011(final)_BC nhu cau von doi ung ODA nganh NN (BKH) 3 2 3" xfId="30300"/>
    <cellStyle name="T_Book1_bao cao phan bo KHDT 2011(final)_BC nhu cau von doi ung ODA nganh NN (BKH) 3 3" xfId="30301"/>
    <cellStyle name="T_Book1_bao cao phan bo KHDT 2011(final)_BC nhu cau von doi ung ODA nganh NN (BKH) 3 3 2" xfId="30302"/>
    <cellStyle name="T_Book1_bao cao phan bo KHDT 2011(final)_BC nhu cau von doi ung ODA nganh NN (BKH) 3 4" xfId="30303"/>
    <cellStyle name="T_Book1_bao cao phan bo KHDT 2011(final)_BC nhu cau von doi ung ODA nganh NN (BKH) 4" xfId="30304"/>
    <cellStyle name="T_Book1_bao cao phan bo KHDT 2011(final)_BC nhu cau von doi ung ODA nganh NN (BKH) 4 2" xfId="30305"/>
    <cellStyle name="T_Book1_bao cao phan bo KHDT 2011(final)_BC nhu cau von doi ung ODA nganh NN (BKH) 4 2 2" xfId="30306"/>
    <cellStyle name="T_Book1_bao cao phan bo KHDT 2011(final)_BC nhu cau von doi ung ODA nganh NN (BKH) 4 3" xfId="30307"/>
    <cellStyle name="T_Book1_bao cao phan bo KHDT 2011(final)_BC nhu cau von doi ung ODA nganh NN (BKH) 5" xfId="30308"/>
    <cellStyle name="T_Book1_bao cao phan bo KHDT 2011(final)_BC nhu cau von doi ung ODA nganh NN (BKH) 5 2" xfId="30309"/>
    <cellStyle name="T_Book1_bao cao phan bo KHDT 2011(final)_BC nhu cau von doi ung ODA nganh NN (BKH) 6" xfId="30310"/>
    <cellStyle name="T_Book1_bao cao phan bo KHDT 2011(final)_BC nhu cau von doi ung ODA nganh NN (BKH) 7" xfId="30311"/>
    <cellStyle name="T_Book1_bao cao phan bo KHDT 2011(final)_BC Tai co cau (bieu TH)" xfId="5108"/>
    <cellStyle name="T_Book1_bao cao phan bo KHDT 2011(final)_BC Tai co cau (bieu TH) 2" xfId="30312"/>
    <cellStyle name="T_Book1_bao cao phan bo KHDT 2011(final)_BC Tai co cau (bieu TH) 2 2" xfId="30313"/>
    <cellStyle name="T_Book1_bao cao phan bo KHDT 2011(final)_BC Tai co cau (bieu TH) 2 2 2" xfId="30314"/>
    <cellStyle name="T_Book1_bao cao phan bo KHDT 2011(final)_BC Tai co cau (bieu TH) 2 2 2 2" xfId="30315"/>
    <cellStyle name="T_Book1_bao cao phan bo KHDT 2011(final)_BC Tai co cau (bieu TH) 2 2 3" xfId="30316"/>
    <cellStyle name="T_Book1_bao cao phan bo KHDT 2011(final)_BC Tai co cau (bieu TH) 2 3" xfId="30317"/>
    <cellStyle name="T_Book1_bao cao phan bo KHDT 2011(final)_BC Tai co cau (bieu TH) 2 3 2" xfId="30318"/>
    <cellStyle name="T_Book1_bao cao phan bo KHDT 2011(final)_BC Tai co cau (bieu TH) 2 4" xfId="30319"/>
    <cellStyle name="T_Book1_bao cao phan bo KHDT 2011(final)_BC Tai co cau (bieu TH) 3" xfId="30320"/>
    <cellStyle name="T_Book1_bao cao phan bo KHDT 2011(final)_BC Tai co cau (bieu TH) 3 2" xfId="30321"/>
    <cellStyle name="T_Book1_bao cao phan bo KHDT 2011(final)_BC Tai co cau (bieu TH) 3 2 2" xfId="30322"/>
    <cellStyle name="T_Book1_bao cao phan bo KHDT 2011(final)_BC Tai co cau (bieu TH) 3 2 2 2" xfId="30323"/>
    <cellStyle name="T_Book1_bao cao phan bo KHDT 2011(final)_BC Tai co cau (bieu TH) 3 2 3" xfId="30324"/>
    <cellStyle name="T_Book1_bao cao phan bo KHDT 2011(final)_BC Tai co cau (bieu TH) 3 3" xfId="30325"/>
    <cellStyle name="T_Book1_bao cao phan bo KHDT 2011(final)_BC Tai co cau (bieu TH) 3 3 2" xfId="30326"/>
    <cellStyle name="T_Book1_bao cao phan bo KHDT 2011(final)_BC Tai co cau (bieu TH) 3 4" xfId="30327"/>
    <cellStyle name="T_Book1_bao cao phan bo KHDT 2011(final)_BC Tai co cau (bieu TH) 4" xfId="30328"/>
    <cellStyle name="T_Book1_bao cao phan bo KHDT 2011(final)_BC Tai co cau (bieu TH) 4 2" xfId="30329"/>
    <cellStyle name="T_Book1_bao cao phan bo KHDT 2011(final)_BC Tai co cau (bieu TH) 4 2 2" xfId="30330"/>
    <cellStyle name="T_Book1_bao cao phan bo KHDT 2011(final)_BC Tai co cau (bieu TH) 4 3" xfId="30331"/>
    <cellStyle name="T_Book1_bao cao phan bo KHDT 2011(final)_BC Tai co cau (bieu TH) 5" xfId="30332"/>
    <cellStyle name="T_Book1_bao cao phan bo KHDT 2011(final)_BC Tai co cau (bieu TH) 5 2" xfId="30333"/>
    <cellStyle name="T_Book1_bao cao phan bo KHDT 2011(final)_BC Tai co cau (bieu TH) 6" xfId="30334"/>
    <cellStyle name="T_Book1_bao cao phan bo KHDT 2011(final)_BC Tai co cau (bieu TH) 7" xfId="30335"/>
    <cellStyle name="T_Book1_bao cao phan bo KHDT 2011(final)_DK 2014-2015 final" xfId="5109"/>
    <cellStyle name="T_Book1_bao cao phan bo KHDT 2011(final)_DK 2014-2015 final 2" xfId="30336"/>
    <cellStyle name="T_Book1_bao cao phan bo KHDT 2011(final)_DK 2014-2015 final 2 2" xfId="30337"/>
    <cellStyle name="T_Book1_bao cao phan bo KHDT 2011(final)_DK 2014-2015 final 2 2 2" xfId="30338"/>
    <cellStyle name="T_Book1_bao cao phan bo KHDT 2011(final)_DK 2014-2015 final 2 2 2 2" xfId="30339"/>
    <cellStyle name="T_Book1_bao cao phan bo KHDT 2011(final)_DK 2014-2015 final 2 2 3" xfId="30340"/>
    <cellStyle name="T_Book1_bao cao phan bo KHDT 2011(final)_DK 2014-2015 final 2 3" xfId="30341"/>
    <cellStyle name="T_Book1_bao cao phan bo KHDT 2011(final)_DK 2014-2015 final 2 3 2" xfId="30342"/>
    <cellStyle name="T_Book1_bao cao phan bo KHDT 2011(final)_DK 2014-2015 final 2 4" xfId="30343"/>
    <cellStyle name="T_Book1_bao cao phan bo KHDT 2011(final)_DK 2014-2015 final 3" xfId="30344"/>
    <cellStyle name="T_Book1_bao cao phan bo KHDT 2011(final)_DK 2014-2015 final 3 2" xfId="30345"/>
    <cellStyle name="T_Book1_bao cao phan bo KHDT 2011(final)_DK 2014-2015 final 3 2 2" xfId="30346"/>
    <cellStyle name="T_Book1_bao cao phan bo KHDT 2011(final)_DK 2014-2015 final 3 2 2 2" xfId="30347"/>
    <cellStyle name="T_Book1_bao cao phan bo KHDT 2011(final)_DK 2014-2015 final 3 2 3" xfId="30348"/>
    <cellStyle name="T_Book1_bao cao phan bo KHDT 2011(final)_DK 2014-2015 final 3 3" xfId="30349"/>
    <cellStyle name="T_Book1_bao cao phan bo KHDT 2011(final)_DK 2014-2015 final 3 3 2" xfId="30350"/>
    <cellStyle name="T_Book1_bao cao phan bo KHDT 2011(final)_DK 2014-2015 final 3 4" xfId="30351"/>
    <cellStyle name="T_Book1_bao cao phan bo KHDT 2011(final)_DK 2014-2015 final 4" xfId="30352"/>
    <cellStyle name="T_Book1_bao cao phan bo KHDT 2011(final)_DK 2014-2015 final 4 2" xfId="30353"/>
    <cellStyle name="T_Book1_bao cao phan bo KHDT 2011(final)_DK 2014-2015 final 4 2 2" xfId="30354"/>
    <cellStyle name="T_Book1_bao cao phan bo KHDT 2011(final)_DK 2014-2015 final 4 3" xfId="30355"/>
    <cellStyle name="T_Book1_bao cao phan bo KHDT 2011(final)_DK 2014-2015 final 5" xfId="30356"/>
    <cellStyle name="T_Book1_bao cao phan bo KHDT 2011(final)_DK 2014-2015 final 5 2" xfId="30357"/>
    <cellStyle name="T_Book1_bao cao phan bo KHDT 2011(final)_DK 2014-2015 final 6" xfId="30358"/>
    <cellStyle name="T_Book1_bao cao phan bo KHDT 2011(final)_DK 2014-2015 final 7" xfId="30359"/>
    <cellStyle name="T_Book1_bao cao phan bo KHDT 2011(final)_DK 2014-2015 new" xfId="5110"/>
    <cellStyle name="T_Book1_bao cao phan bo KHDT 2011(final)_DK 2014-2015 new 2" xfId="30360"/>
    <cellStyle name="T_Book1_bao cao phan bo KHDT 2011(final)_DK 2014-2015 new 2 2" xfId="30361"/>
    <cellStyle name="T_Book1_bao cao phan bo KHDT 2011(final)_DK 2014-2015 new 2 2 2" xfId="30362"/>
    <cellStyle name="T_Book1_bao cao phan bo KHDT 2011(final)_DK 2014-2015 new 2 2 2 2" xfId="30363"/>
    <cellStyle name="T_Book1_bao cao phan bo KHDT 2011(final)_DK 2014-2015 new 2 2 3" xfId="30364"/>
    <cellStyle name="T_Book1_bao cao phan bo KHDT 2011(final)_DK 2014-2015 new 2 3" xfId="30365"/>
    <cellStyle name="T_Book1_bao cao phan bo KHDT 2011(final)_DK 2014-2015 new 2 3 2" xfId="30366"/>
    <cellStyle name="T_Book1_bao cao phan bo KHDT 2011(final)_DK 2014-2015 new 2 4" xfId="30367"/>
    <cellStyle name="T_Book1_bao cao phan bo KHDT 2011(final)_DK 2014-2015 new 3" xfId="30368"/>
    <cellStyle name="T_Book1_bao cao phan bo KHDT 2011(final)_DK 2014-2015 new 3 2" xfId="30369"/>
    <cellStyle name="T_Book1_bao cao phan bo KHDT 2011(final)_DK 2014-2015 new 3 2 2" xfId="30370"/>
    <cellStyle name="T_Book1_bao cao phan bo KHDT 2011(final)_DK 2014-2015 new 3 2 2 2" xfId="30371"/>
    <cellStyle name="T_Book1_bao cao phan bo KHDT 2011(final)_DK 2014-2015 new 3 2 3" xfId="30372"/>
    <cellStyle name="T_Book1_bao cao phan bo KHDT 2011(final)_DK 2014-2015 new 3 3" xfId="30373"/>
    <cellStyle name="T_Book1_bao cao phan bo KHDT 2011(final)_DK 2014-2015 new 3 3 2" xfId="30374"/>
    <cellStyle name="T_Book1_bao cao phan bo KHDT 2011(final)_DK 2014-2015 new 3 4" xfId="30375"/>
    <cellStyle name="T_Book1_bao cao phan bo KHDT 2011(final)_DK 2014-2015 new 4" xfId="30376"/>
    <cellStyle name="T_Book1_bao cao phan bo KHDT 2011(final)_DK 2014-2015 new 4 2" xfId="30377"/>
    <cellStyle name="T_Book1_bao cao phan bo KHDT 2011(final)_DK 2014-2015 new 4 2 2" xfId="30378"/>
    <cellStyle name="T_Book1_bao cao phan bo KHDT 2011(final)_DK 2014-2015 new 4 3" xfId="30379"/>
    <cellStyle name="T_Book1_bao cao phan bo KHDT 2011(final)_DK 2014-2015 new 5" xfId="30380"/>
    <cellStyle name="T_Book1_bao cao phan bo KHDT 2011(final)_DK 2014-2015 new 5 2" xfId="30381"/>
    <cellStyle name="T_Book1_bao cao phan bo KHDT 2011(final)_DK 2014-2015 new 6" xfId="30382"/>
    <cellStyle name="T_Book1_bao cao phan bo KHDT 2011(final)_DK 2014-2015 new 7" xfId="30383"/>
    <cellStyle name="T_Book1_bao cao phan bo KHDT 2011(final)_DK KH CBDT 2014 11-11-2013" xfId="5111"/>
    <cellStyle name="T_Book1_bao cao phan bo KHDT 2011(final)_DK KH CBDT 2014 11-11-2013 2" xfId="30384"/>
    <cellStyle name="T_Book1_bao cao phan bo KHDT 2011(final)_DK KH CBDT 2014 11-11-2013 2 2" xfId="30385"/>
    <cellStyle name="T_Book1_bao cao phan bo KHDT 2011(final)_DK KH CBDT 2014 11-11-2013 2 2 2" xfId="30386"/>
    <cellStyle name="T_Book1_bao cao phan bo KHDT 2011(final)_DK KH CBDT 2014 11-11-2013 2 2 2 2" xfId="30387"/>
    <cellStyle name="T_Book1_bao cao phan bo KHDT 2011(final)_DK KH CBDT 2014 11-11-2013 2 2 3" xfId="30388"/>
    <cellStyle name="T_Book1_bao cao phan bo KHDT 2011(final)_DK KH CBDT 2014 11-11-2013 2 3" xfId="30389"/>
    <cellStyle name="T_Book1_bao cao phan bo KHDT 2011(final)_DK KH CBDT 2014 11-11-2013 2 3 2" xfId="30390"/>
    <cellStyle name="T_Book1_bao cao phan bo KHDT 2011(final)_DK KH CBDT 2014 11-11-2013 2 4" xfId="30391"/>
    <cellStyle name="T_Book1_bao cao phan bo KHDT 2011(final)_DK KH CBDT 2014 11-11-2013 3" xfId="30392"/>
    <cellStyle name="T_Book1_bao cao phan bo KHDT 2011(final)_DK KH CBDT 2014 11-11-2013 3 2" xfId="30393"/>
    <cellStyle name="T_Book1_bao cao phan bo KHDT 2011(final)_DK KH CBDT 2014 11-11-2013 3 2 2" xfId="30394"/>
    <cellStyle name="T_Book1_bao cao phan bo KHDT 2011(final)_DK KH CBDT 2014 11-11-2013 3 2 2 2" xfId="30395"/>
    <cellStyle name="T_Book1_bao cao phan bo KHDT 2011(final)_DK KH CBDT 2014 11-11-2013 3 2 3" xfId="30396"/>
    <cellStyle name="T_Book1_bao cao phan bo KHDT 2011(final)_DK KH CBDT 2014 11-11-2013 3 3" xfId="30397"/>
    <cellStyle name="T_Book1_bao cao phan bo KHDT 2011(final)_DK KH CBDT 2014 11-11-2013 3 3 2" xfId="30398"/>
    <cellStyle name="T_Book1_bao cao phan bo KHDT 2011(final)_DK KH CBDT 2014 11-11-2013 3 4" xfId="30399"/>
    <cellStyle name="T_Book1_bao cao phan bo KHDT 2011(final)_DK KH CBDT 2014 11-11-2013 4" xfId="30400"/>
    <cellStyle name="T_Book1_bao cao phan bo KHDT 2011(final)_DK KH CBDT 2014 11-11-2013 4 2" xfId="30401"/>
    <cellStyle name="T_Book1_bao cao phan bo KHDT 2011(final)_DK KH CBDT 2014 11-11-2013 4 2 2" xfId="30402"/>
    <cellStyle name="T_Book1_bao cao phan bo KHDT 2011(final)_DK KH CBDT 2014 11-11-2013 4 3" xfId="30403"/>
    <cellStyle name="T_Book1_bao cao phan bo KHDT 2011(final)_DK KH CBDT 2014 11-11-2013 5" xfId="30404"/>
    <cellStyle name="T_Book1_bao cao phan bo KHDT 2011(final)_DK KH CBDT 2014 11-11-2013 5 2" xfId="30405"/>
    <cellStyle name="T_Book1_bao cao phan bo KHDT 2011(final)_DK KH CBDT 2014 11-11-2013 6" xfId="30406"/>
    <cellStyle name="T_Book1_bao cao phan bo KHDT 2011(final)_DK KH CBDT 2014 11-11-2013 7" xfId="30407"/>
    <cellStyle name="T_Book1_bao cao phan bo KHDT 2011(final)_DK KH CBDT 2014 11-11-2013(1)" xfId="5112"/>
    <cellStyle name="T_Book1_bao cao phan bo KHDT 2011(final)_DK KH CBDT 2014 11-11-2013(1) 2" xfId="30408"/>
    <cellStyle name="T_Book1_bao cao phan bo KHDT 2011(final)_DK KH CBDT 2014 11-11-2013(1) 2 2" xfId="30409"/>
    <cellStyle name="T_Book1_bao cao phan bo KHDT 2011(final)_DK KH CBDT 2014 11-11-2013(1) 2 2 2" xfId="30410"/>
    <cellStyle name="T_Book1_bao cao phan bo KHDT 2011(final)_DK KH CBDT 2014 11-11-2013(1) 2 2 2 2" xfId="30411"/>
    <cellStyle name="T_Book1_bao cao phan bo KHDT 2011(final)_DK KH CBDT 2014 11-11-2013(1) 2 2 3" xfId="30412"/>
    <cellStyle name="T_Book1_bao cao phan bo KHDT 2011(final)_DK KH CBDT 2014 11-11-2013(1) 2 3" xfId="30413"/>
    <cellStyle name="T_Book1_bao cao phan bo KHDT 2011(final)_DK KH CBDT 2014 11-11-2013(1) 2 3 2" xfId="30414"/>
    <cellStyle name="T_Book1_bao cao phan bo KHDT 2011(final)_DK KH CBDT 2014 11-11-2013(1) 2 4" xfId="30415"/>
    <cellStyle name="T_Book1_bao cao phan bo KHDT 2011(final)_DK KH CBDT 2014 11-11-2013(1) 3" xfId="30416"/>
    <cellStyle name="T_Book1_bao cao phan bo KHDT 2011(final)_DK KH CBDT 2014 11-11-2013(1) 3 2" xfId="30417"/>
    <cellStyle name="T_Book1_bao cao phan bo KHDT 2011(final)_DK KH CBDT 2014 11-11-2013(1) 3 2 2" xfId="30418"/>
    <cellStyle name="T_Book1_bao cao phan bo KHDT 2011(final)_DK KH CBDT 2014 11-11-2013(1) 3 2 2 2" xfId="30419"/>
    <cellStyle name="T_Book1_bao cao phan bo KHDT 2011(final)_DK KH CBDT 2014 11-11-2013(1) 3 2 3" xfId="30420"/>
    <cellStyle name="T_Book1_bao cao phan bo KHDT 2011(final)_DK KH CBDT 2014 11-11-2013(1) 3 3" xfId="30421"/>
    <cellStyle name="T_Book1_bao cao phan bo KHDT 2011(final)_DK KH CBDT 2014 11-11-2013(1) 3 3 2" xfId="30422"/>
    <cellStyle name="T_Book1_bao cao phan bo KHDT 2011(final)_DK KH CBDT 2014 11-11-2013(1) 3 4" xfId="30423"/>
    <cellStyle name="T_Book1_bao cao phan bo KHDT 2011(final)_DK KH CBDT 2014 11-11-2013(1) 4" xfId="30424"/>
    <cellStyle name="T_Book1_bao cao phan bo KHDT 2011(final)_DK KH CBDT 2014 11-11-2013(1) 4 2" xfId="30425"/>
    <cellStyle name="T_Book1_bao cao phan bo KHDT 2011(final)_DK KH CBDT 2014 11-11-2013(1) 4 2 2" xfId="30426"/>
    <cellStyle name="T_Book1_bao cao phan bo KHDT 2011(final)_DK KH CBDT 2014 11-11-2013(1) 4 3" xfId="30427"/>
    <cellStyle name="T_Book1_bao cao phan bo KHDT 2011(final)_DK KH CBDT 2014 11-11-2013(1) 5" xfId="30428"/>
    <cellStyle name="T_Book1_bao cao phan bo KHDT 2011(final)_DK KH CBDT 2014 11-11-2013(1) 5 2" xfId="30429"/>
    <cellStyle name="T_Book1_bao cao phan bo KHDT 2011(final)_DK KH CBDT 2014 11-11-2013(1) 6" xfId="30430"/>
    <cellStyle name="T_Book1_bao cao phan bo KHDT 2011(final)_DK KH CBDT 2014 11-11-2013(1) 7" xfId="30431"/>
    <cellStyle name="T_Book1_bao cao phan bo KHDT 2011(final)_KH 2011-2015" xfId="5113"/>
    <cellStyle name="T_Book1_bao cao phan bo KHDT 2011(final)_KH 2011-2015 2" xfId="30432"/>
    <cellStyle name="T_Book1_bao cao phan bo KHDT 2011(final)_KH 2011-2015 2 2" xfId="30433"/>
    <cellStyle name="T_Book1_bao cao phan bo KHDT 2011(final)_KH 2011-2015 2 2 2" xfId="30434"/>
    <cellStyle name="T_Book1_bao cao phan bo KHDT 2011(final)_KH 2011-2015 2 2 2 2" xfId="30435"/>
    <cellStyle name="T_Book1_bao cao phan bo KHDT 2011(final)_KH 2011-2015 2 2 3" xfId="30436"/>
    <cellStyle name="T_Book1_bao cao phan bo KHDT 2011(final)_KH 2011-2015 2 3" xfId="30437"/>
    <cellStyle name="T_Book1_bao cao phan bo KHDT 2011(final)_KH 2011-2015 2 3 2" xfId="30438"/>
    <cellStyle name="T_Book1_bao cao phan bo KHDT 2011(final)_KH 2011-2015 2 4" xfId="30439"/>
    <cellStyle name="T_Book1_bao cao phan bo KHDT 2011(final)_KH 2011-2015 3" xfId="30440"/>
    <cellStyle name="T_Book1_bao cao phan bo KHDT 2011(final)_KH 2011-2015 3 2" xfId="30441"/>
    <cellStyle name="T_Book1_bao cao phan bo KHDT 2011(final)_KH 2011-2015 3 2 2" xfId="30442"/>
    <cellStyle name="T_Book1_bao cao phan bo KHDT 2011(final)_KH 2011-2015 3 2 2 2" xfId="30443"/>
    <cellStyle name="T_Book1_bao cao phan bo KHDT 2011(final)_KH 2011-2015 3 2 3" xfId="30444"/>
    <cellStyle name="T_Book1_bao cao phan bo KHDT 2011(final)_KH 2011-2015 3 3" xfId="30445"/>
    <cellStyle name="T_Book1_bao cao phan bo KHDT 2011(final)_KH 2011-2015 3 3 2" xfId="30446"/>
    <cellStyle name="T_Book1_bao cao phan bo KHDT 2011(final)_KH 2011-2015 3 4" xfId="30447"/>
    <cellStyle name="T_Book1_bao cao phan bo KHDT 2011(final)_KH 2011-2015 4" xfId="30448"/>
    <cellStyle name="T_Book1_bao cao phan bo KHDT 2011(final)_KH 2011-2015 4 2" xfId="30449"/>
    <cellStyle name="T_Book1_bao cao phan bo KHDT 2011(final)_KH 2011-2015 4 2 2" xfId="30450"/>
    <cellStyle name="T_Book1_bao cao phan bo KHDT 2011(final)_KH 2011-2015 4 3" xfId="30451"/>
    <cellStyle name="T_Book1_bao cao phan bo KHDT 2011(final)_KH 2011-2015 5" xfId="30452"/>
    <cellStyle name="T_Book1_bao cao phan bo KHDT 2011(final)_KH 2011-2015 5 2" xfId="30453"/>
    <cellStyle name="T_Book1_bao cao phan bo KHDT 2011(final)_KH 2011-2015 6" xfId="30454"/>
    <cellStyle name="T_Book1_bao cao phan bo KHDT 2011(final)_KH 2011-2015 7" xfId="30455"/>
    <cellStyle name="T_Book1_bao cao phan bo KHDT 2011(final)_tai co cau dau tu (tong hop)1" xfId="5114"/>
    <cellStyle name="T_Book1_bao cao phan bo KHDT 2011(final)_tai co cau dau tu (tong hop)1 2" xfId="30456"/>
    <cellStyle name="T_Book1_bao cao phan bo KHDT 2011(final)_tai co cau dau tu (tong hop)1 2 2" xfId="30457"/>
    <cellStyle name="T_Book1_bao cao phan bo KHDT 2011(final)_tai co cau dau tu (tong hop)1 2 2 2" xfId="30458"/>
    <cellStyle name="T_Book1_bao cao phan bo KHDT 2011(final)_tai co cau dau tu (tong hop)1 2 2 2 2" xfId="30459"/>
    <cellStyle name="T_Book1_bao cao phan bo KHDT 2011(final)_tai co cau dau tu (tong hop)1 2 2 3" xfId="30460"/>
    <cellStyle name="T_Book1_bao cao phan bo KHDT 2011(final)_tai co cau dau tu (tong hop)1 2 3" xfId="30461"/>
    <cellStyle name="T_Book1_bao cao phan bo KHDT 2011(final)_tai co cau dau tu (tong hop)1 2 3 2" xfId="30462"/>
    <cellStyle name="T_Book1_bao cao phan bo KHDT 2011(final)_tai co cau dau tu (tong hop)1 2 4" xfId="30463"/>
    <cellStyle name="T_Book1_bao cao phan bo KHDT 2011(final)_tai co cau dau tu (tong hop)1 3" xfId="30464"/>
    <cellStyle name="T_Book1_bao cao phan bo KHDT 2011(final)_tai co cau dau tu (tong hop)1 3 2" xfId="30465"/>
    <cellStyle name="T_Book1_bao cao phan bo KHDT 2011(final)_tai co cau dau tu (tong hop)1 3 2 2" xfId="30466"/>
    <cellStyle name="T_Book1_bao cao phan bo KHDT 2011(final)_tai co cau dau tu (tong hop)1 3 2 2 2" xfId="30467"/>
    <cellStyle name="T_Book1_bao cao phan bo KHDT 2011(final)_tai co cau dau tu (tong hop)1 3 2 3" xfId="30468"/>
    <cellStyle name="T_Book1_bao cao phan bo KHDT 2011(final)_tai co cau dau tu (tong hop)1 3 3" xfId="30469"/>
    <cellStyle name="T_Book1_bao cao phan bo KHDT 2011(final)_tai co cau dau tu (tong hop)1 3 3 2" xfId="30470"/>
    <cellStyle name="T_Book1_bao cao phan bo KHDT 2011(final)_tai co cau dau tu (tong hop)1 3 4" xfId="30471"/>
    <cellStyle name="T_Book1_bao cao phan bo KHDT 2011(final)_tai co cau dau tu (tong hop)1 4" xfId="30472"/>
    <cellStyle name="T_Book1_bao cao phan bo KHDT 2011(final)_tai co cau dau tu (tong hop)1 4 2" xfId="30473"/>
    <cellStyle name="T_Book1_bao cao phan bo KHDT 2011(final)_tai co cau dau tu (tong hop)1 4 2 2" xfId="30474"/>
    <cellStyle name="T_Book1_bao cao phan bo KHDT 2011(final)_tai co cau dau tu (tong hop)1 4 3" xfId="30475"/>
    <cellStyle name="T_Book1_bao cao phan bo KHDT 2011(final)_tai co cau dau tu (tong hop)1 5" xfId="30476"/>
    <cellStyle name="T_Book1_bao cao phan bo KHDT 2011(final)_tai co cau dau tu (tong hop)1 5 2" xfId="30477"/>
    <cellStyle name="T_Book1_bao cao phan bo KHDT 2011(final)_tai co cau dau tu (tong hop)1 6" xfId="30478"/>
    <cellStyle name="T_Book1_bao cao phan bo KHDT 2011(final)_tai co cau dau tu (tong hop)1 7" xfId="30479"/>
    <cellStyle name="T_Book1_BC nhu cau von doi ung ODA nganh NN (BKH)" xfId="5115"/>
    <cellStyle name="T_Book1_BC nhu cau von doi ung ODA nganh NN (BKH) 2" xfId="30480"/>
    <cellStyle name="T_Book1_BC nhu cau von doi ung ODA nganh NN (BKH) 2 2" xfId="30481"/>
    <cellStyle name="T_Book1_BC nhu cau von doi ung ODA nganh NN (BKH) 2 2 2" xfId="30482"/>
    <cellStyle name="T_Book1_BC nhu cau von doi ung ODA nganh NN (BKH) 2 2 2 2" xfId="30483"/>
    <cellStyle name="T_Book1_BC nhu cau von doi ung ODA nganh NN (BKH) 2 2 3" xfId="30484"/>
    <cellStyle name="T_Book1_BC nhu cau von doi ung ODA nganh NN (BKH) 2 3" xfId="30485"/>
    <cellStyle name="T_Book1_BC nhu cau von doi ung ODA nganh NN (BKH) 2 3 2" xfId="30486"/>
    <cellStyle name="T_Book1_BC nhu cau von doi ung ODA nganh NN (BKH) 2 4" xfId="30487"/>
    <cellStyle name="T_Book1_BC nhu cau von doi ung ODA nganh NN (BKH) 3" xfId="30488"/>
    <cellStyle name="T_Book1_BC nhu cau von doi ung ODA nganh NN (BKH) 3 2" xfId="30489"/>
    <cellStyle name="T_Book1_BC nhu cau von doi ung ODA nganh NN (BKH) 3 2 2" xfId="30490"/>
    <cellStyle name="T_Book1_BC nhu cau von doi ung ODA nganh NN (BKH) 3 2 2 2" xfId="30491"/>
    <cellStyle name="T_Book1_BC nhu cau von doi ung ODA nganh NN (BKH) 3 2 3" xfId="30492"/>
    <cellStyle name="T_Book1_BC nhu cau von doi ung ODA nganh NN (BKH) 3 3" xfId="30493"/>
    <cellStyle name="T_Book1_BC nhu cau von doi ung ODA nganh NN (BKH) 3 3 2" xfId="30494"/>
    <cellStyle name="T_Book1_BC nhu cau von doi ung ODA nganh NN (BKH) 3 4" xfId="30495"/>
    <cellStyle name="T_Book1_BC nhu cau von doi ung ODA nganh NN (BKH) 4" xfId="30496"/>
    <cellStyle name="T_Book1_BC nhu cau von doi ung ODA nganh NN (BKH) 4 2" xfId="30497"/>
    <cellStyle name="T_Book1_BC nhu cau von doi ung ODA nganh NN (BKH) 4 2 2" xfId="30498"/>
    <cellStyle name="T_Book1_BC nhu cau von doi ung ODA nganh NN (BKH) 4 3" xfId="30499"/>
    <cellStyle name="T_Book1_BC nhu cau von doi ung ODA nganh NN (BKH) 5" xfId="30500"/>
    <cellStyle name="T_Book1_BC nhu cau von doi ung ODA nganh NN (BKH) 5 2" xfId="30501"/>
    <cellStyle name="T_Book1_BC nhu cau von doi ung ODA nganh NN (BKH) 6" xfId="30502"/>
    <cellStyle name="T_Book1_BC nhu cau von doi ung ODA nganh NN (BKH) 7" xfId="30503"/>
    <cellStyle name="T_Book1_BC nhu cau von doi ung ODA nganh NN (BKH)_05-12  KH trung han 2016-2020 - Liem Thinh edited" xfId="5116"/>
    <cellStyle name="T_Book1_BC nhu cau von doi ung ODA nganh NN (BKH)_05-12  KH trung han 2016-2020 - Liem Thinh edited 2" xfId="30504"/>
    <cellStyle name="T_Book1_BC nhu cau von doi ung ODA nganh NN (BKH)_05-12  KH trung han 2016-2020 - Liem Thinh edited 2 2" xfId="30505"/>
    <cellStyle name="T_Book1_BC nhu cau von doi ung ODA nganh NN (BKH)_05-12  KH trung han 2016-2020 - Liem Thinh edited 2 2 2" xfId="30506"/>
    <cellStyle name="T_Book1_BC nhu cau von doi ung ODA nganh NN (BKH)_05-12  KH trung han 2016-2020 - Liem Thinh edited 2 2 2 2" xfId="30507"/>
    <cellStyle name="T_Book1_BC nhu cau von doi ung ODA nganh NN (BKH)_05-12  KH trung han 2016-2020 - Liem Thinh edited 2 2 3" xfId="30508"/>
    <cellStyle name="T_Book1_BC nhu cau von doi ung ODA nganh NN (BKH)_05-12  KH trung han 2016-2020 - Liem Thinh edited 2 3" xfId="30509"/>
    <cellStyle name="T_Book1_BC nhu cau von doi ung ODA nganh NN (BKH)_05-12  KH trung han 2016-2020 - Liem Thinh edited 2 3 2" xfId="30510"/>
    <cellStyle name="T_Book1_BC nhu cau von doi ung ODA nganh NN (BKH)_05-12  KH trung han 2016-2020 - Liem Thinh edited 2 4" xfId="30511"/>
    <cellStyle name="T_Book1_BC nhu cau von doi ung ODA nganh NN (BKH)_05-12  KH trung han 2016-2020 - Liem Thinh edited 3" xfId="30512"/>
    <cellStyle name="T_Book1_BC nhu cau von doi ung ODA nganh NN (BKH)_05-12  KH trung han 2016-2020 - Liem Thinh edited 3 2" xfId="30513"/>
    <cellStyle name="T_Book1_BC nhu cau von doi ung ODA nganh NN (BKH)_05-12  KH trung han 2016-2020 - Liem Thinh edited 3 2 2" xfId="30514"/>
    <cellStyle name="T_Book1_BC nhu cau von doi ung ODA nganh NN (BKH)_05-12  KH trung han 2016-2020 - Liem Thinh edited 3 2 2 2" xfId="30515"/>
    <cellStyle name="T_Book1_BC nhu cau von doi ung ODA nganh NN (BKH)_05-12  KH trung han 2016-2020 - Liem Thinh edited 3 2 3" xfId="30516"/>
    <cellStyle name="T_Book1_BC nhu cau von doi ung ODA nganh NN (BKH)_05-12  KH trung han 2016-2020 - Liem Thinh edited 3 3" xfId="30517"/>
    <cellStyle name="T_Book1_BC nhu cau von doi ung ODA nganh NN (BKH)_05-12  KH trung han 2016-2020 - Liem Thinh edited 3 3 2" xfId="30518"/>
    <cellStyle name="T_Book1_BC nhu cau von doi ung ODA nganh NN (BKH)_05-12  KH trung han 2016-2020 - Liem Thinh edited 3 4" xfId="30519"/>
    <cellStyle name="T_Book1_BC nhu cau von doi ung ODA nganh NN (BKH)_05-12  KH trung han 2016-2020 - Liem Thinh edited 4" xfId="30520"/>
    <cellStyle name="T_Book1_BC nhu cau von doi ung ODA nganh NN (BKH)_05-12  KH trung han 2016-2020 - Liem Thinh edited 4 2" xfId="30521"/>
    <cellStyle name="T_Book1_BC nhu cau von doi ung ODA nganh NN (BKH)_05-12  KH trung han 2016-2020 - Liem Thinh edited 4 2 2" xfId="30522"/>
    <cellStyle name="T_Book1_BC nhu cau von doi ung ODA nganh NN (BKH)_05-12  KH trung han 2016-2020 - Liem Thinh edited 4 3" xfId="30523"/>
    <cellStyle name="T_Book1_BC nhu cau von doi ung ODA nganh NN (BKH)_05-12  KH trung han 2016-2020 - Liem Thinh edited 5" xfId="30524"/>
    <cellStyle name="T_Book1_BC nhu cau von doi ung ODA nganh NN (BKH)_05-12  KH trung han 2016-2020 - Liem Thinh edited 5 2" xfId="30525"/>
    <cellStyle name="T_Book1_BC nhu cau von doi ung ODA nganh NN (BKH)_05-12  KH trung han 2016-2020 - Liem Thinh edited 6" xfId="30526"/>
    <cellStyle name="T_Book1_BC nhu cau von doi ung ODA nganh NN (BKH)_05-12  KH trung han 2016-2020 - Liem Thinh edited 7" xfId="30527"/>
    <cellStyle name="T_Book1_BC nhu cau von doi ung ODA nganh NN (BKH)_Copy of 05-12  KH trung han 2016-2020 - Liem Thinh edited (1)" xfId="5117"/>
    <cellStyle name="T_Book1_BC nhu cau von doi ung ODA nganh NN (BKH)_Copy of 05-12  KH trung han 2016-2020 - Liem Thinh edited (1) 2" xfId="30528"/>
    <cellStyle name="T_Book1_BC nhu cau von doi ung ODA nganh NN (BKH)_Copy of 05-12  KH trung han 2016-2020 - Liem Thinh edited (1) 2 2" xfId="30529"/>
    <cellStyle name="T_Book1_BC nhu cau von doi ung ODA nganh NN (BKH)_Copy of 05-12  KH trung han 2016-2020 - Liem Thinh edited (1) 2 2 2" xfId="30530"/>
    <cellStyle name="T_Book1_BC nhu cau von doi ung ODA nganh NN (BKH)_Copy of 05-12  KH trung han 2016-2020 - Liem Thinh edited (1) 2 2 2 2" xfId="30531"/>
    <cellStyle name="T_Book1_BC nhu cau von doi ung ODA nganh NN (BKH)_Copy of 05-12  KH trung han 2016-2020 - Liem Thinh edited (1) 2 2 3" xfId="30532"/>
    <cellStyle name="T_Book1_BC nhu cau von doi ung ODA nganh NN (BKH)_Copy of 05-12  KH trung han 2016-2020 - Liem Thinh edited (1) 2 3" xfId="30533"/>
    <cellStyle name="T_Book1_BC nhu cau von doi ung ODA nganh NN (BKH)_Copy of 05-12  KH trung han 2016-2020 - Liem Thinh edited (1) 2 3 2" xfId="30534"/>
    <cellStyle name="T_Book1_BC nhu cau von doi ung ODA nganh NN (BKH)_Copy of 05-12  KH trung han 2016-2020 - Liem Thinh edited (1) 2 4" xfId="30535"/>
    <cellStyle name="T_Book1_BC nhu cau von doi ung ODA nganh NN (BKH)_Copy of 05-12  KH trung han 2016-2020 - Liem Thinh edited (1) 3" xfId="30536"/>
    <cellStyle name="T_Book1_BC nhu cau von doi ung ODA nganh NN (BKH)_Copy of 05-12  KH trung han 2016-2020 - Liem Thinh edited (1) 3 2" xfId="30537"/>
    <cellStyle name="T_Book1_BC nhu cau von doi ung ODA nganh NN (BKH)_Copy of 05-12  KH trung han 2016-2020 - Liem Thinh edited (1) 3 2 2" xfId="30538"/>
    <cellStyle name="T_Book1_BC nhu cau von doi ung ODA nganh NN (BKH)_Copy of 05-12  KH trung han 2016-2020 - Liem Thinh edited (1) 3 2 2 2" xfId="30539"/>
    <cellStyle name="T_Book1_BC nhu cau von doi ung ODA nganh NN (BKH)_Copy of 05-12  KH trung han 2016-2020 - Liem Thinh edited (1) 3 2 3" xfId="30540"/>
    <cellStyle name="T_Book1_BC nhu cau von doi ung ODA nganh NN (BKH)_Copy of 05-12  KH trung han 2016-2020 - Liem Thinh edited (1) 3 3" xfId="30541"/>
    <cellStyle name="T_Book1_BC nhu cau von doi ung ODA nganh NN (BKH)_Copy of 05-12  KH trung han 2016-2020 - Liem Thinh edited (1) 3 3 2" xfId="30542"/>
    <cellStyle name="T_Book1_BC nhu cau von doi ung ODA nganh NN (BKH)_Copy of 05-12  KH trung han 2016-2020 - Liem Thinh edited (1) 3 4" xfId="30543"/>
    <cellStyle name="T_Book1_BC nhu cau von doi ung ODA nganh NN (BKH)_Copy of 05-12  KH trung han 2016-2020 - Liem Thinh edited (1) 4" xfId="30544"/>
    <cellStyle name="T_Book1_BC nhu cau von doi ung ODA nganh NN (BKH)_Copy of 05-12  KH trung han 2016-2020 - Liem Thinh edited (1) 4 2" xfId="30545"/>
    <cellStyle name="T_Book1_BC nhu cau von doi ung ODA nganh NN (BKH)_Copy of 05-12  KH trung han 2016-2020 - Liem Thinh edited (1) 4 2 2" xfId="30546"/>
    <cellStyle name="T_Book1_BC nhu cau von doi ung ODA nganh NN (BKH)_Copy of 05-12  KH trung han 2016-2020 - Liem Thinh edited (1) 4 3" xfId="30547"/>
    <cellStyle name="T_Book1_BC nhu cau von doi ung ODA nganh NN (BKH)_Copy of 05-12  KH trung han 2016-2020 - Liem Thinh edited (1) 5" xfId="30548"/>
    <cellStyle name="T_Book1_BC nhu cau von doi ung ODA nganh NN (BKH)_Copy of 05-12  KH trung han 2016-2020 - Liem Thinh edited (1) 5 2" xfId="30549"/>
    <cellStyle name="T_Book1_BC nhu cau von doi ung ODA nganh NN (BKH)_Copy of 05-12  KH trung han 2016-2020 - Liem Thinh edited (1) 6" xfId="30550"/>
    <cellStyle name="T_Book1_BC nhu cau von doi ung ODA nganh NN (BKH)_Copy of 05-12  KH trung han 2016-2020 - Liem Thinh edited (1) 7" xfId="30551"/>
    <cellStyle name="T_Book1_BC NQ11-CP - chinh sua lai" xfId="5118"/>
    <cellStyle name="T_Book1_BC NQ11-CP - chinh sua lai 2" xfId="5119"/>
    <cellStyle name="T_Book1_BC NQ11-CP - chinh sua lai 2 2" xfId="30552"/>
    <cellStyle name="T_Book1_BC NQ11-CP - chinh sua lai 2 2 2" xfId="30553"/>
    <cellStyle name="T_Book1_BC NQ11-CP - chinh sua lai 2 2 2 2" xfId="30554"/>
    <cellStyle name="T_Book1_BC NQ11-CP - chinh sua lai 2 2 2 2 2" xfId="30555"/>
    <cellStyle name="T_Book1_BC NQ11-CP - chinh sua lai 2 2 2 3" xfId="30556"/>
    <cellStyle name="T_Book1_BC NQ11-CP - chinh sua lai 2 2 3" xfId="30557"/>
    <cellStyle name="T_Book1_BC NQ11-CP - chinh sua lai 2 2 3 2" xfId="30558"/>
    <cellStyle name="T_Book1_BC NQ11-CP - chinh sua lai 2 2 4" xfId="30559"/>
    <cellStyle name="T_Book1_BC NQ11-CP - chinh sua lai 2 3" xfId="30560"/>
    <cellStyle name="T_Book1_BC NQ11-CP - chinh sua lai 2 3 2" xfId="30561"/>
    <cellStyle name="T_Book1_BC NQ11-CP - chinh sua lai 2 3 2 2" xfId="30562"/>
    <cellStyle name="T_Book1_BC NQ11-CP - chinh sua lai 2 3 2 2 2" xfId="30563"/>
    <cellStyle name="T_Book1_BC NQ11-CP - chinh sua lai 2 3 2 3" xfId="30564"/>
    <cellStyle name="T_Book1_BC NQ11-CP - chinh sua lai 2 3 3" xfId="30565"/>
    <cellStyle name="T_Book1_BC NQ11-CP - chinh sua lai 2 3 3 2" xfId="30566"/>
    <cellStyle name="T_Book1_BC NQ11-CP - chinh sua lai 2 3 4" xfId="30567"/>
    <cellStyle name="T_Book1_BC NQ11-CP - chinh sua lai 2 4" xfId="30568"/>
    <cellStyle name="T_Book1_BC NQ11-CP - chinh sua lai 2 4 2" xfId="30569"/>
    <cellStyle name="T_Book1_BC NQ11-CP - chinh sua lai 2 4 2 2" xfId="30570"/>
    <cellStyle name="T_Book1_BC NQ11-CP - chinh sua lai 2 4 3" xfId="30571"/>
    <cellStyle name="T_Book1_BC NQ11-CP - chinh sua lai 2 5" xfId="30572"/>
    <cellStyle name="T_Book1_BC NQ11-CP - chinh sua lai 2 5 2" xfId="30573"/>
    <cellStyle name="T_Book1_BC NQ11-CP - chinh sua lai 2 6" xfId="30574"/>
    <cellStyle name="T_Book1_BC NQ11-CP - chinh sua lai 2 7" xfId="30575"/>
    <cellStyle name="T_Book1_BC NQ11-CP - chinh sua lai 3" xfId="30576"/>
    <cellStyle name="T_Book1_BC NQ11-CP - chinh sua lai 3 2" xfId="30577"/>
    <cellStyle name="T_Book1_BC NQ11-CP - chinh sua lai 3 2 2" xfId="30578"/>
    <cellStyle name="T_Book1_BC NQ11-CP - chinh sua lai 3 2 2 2" xfId="30579"/>
    <cellStyle name="T_Book1_BC NQ11-CP - chinh sua lai 3 2 3" xfId="30580"/>
    <cellStyle name="T_Book1_BC NQ11-CP - chinh sua lai 3 3" xfId="30581"/>
    <cellStyle name="T_Book1_BC NQ11-CP - chinh sua lai 3 3 2" xfId="30582"/>
    <cellStyle name="T_Book1_BC NQ11-CP - chinh sua lai 3 4" xfId="30583"/>
    <cellStyle name="T_Book1_BC NQ11-CP - chinh sua lai 4" xfId="30584"/>
    <cellStyle name="T_Book1_BC NQ11-CP - chinh sua lai 4 2" xfId="30585"/>
    <cellStyle name="T_Book1_BC NQ11-CP - chinh sua lai 4 2 2" xfId="30586"/>
    <cellStyle name="T_Book1_BC NQ11-CP - chinh sua lai 4 2 2 2" xfId="30587"/>
    <cellStyle name="T_Book1_BC NQ11-CP - chinh sua lai 4 2 3" xfId="30588"/>
    <cellStyle name="T_Book1_BC NQ11-CP - chinh sua lai 4 3" xfId="30589"/>
    <cellStyle name="T_Book1_BC NQ11-CP - chinh sua lai 4 3 2" xfId="30590"/>
    <cellStyle name="T_Book1_BC NQ11-CP - chinh sua lai 4 4" xfId="30591"/>
    <cellStyle name="T_Book1_BC NQ11-CP - chinh sua lai 5" xfId="30592"/>
    <cellStyle name="T_Book1_BC NQ11-CP - chinh sua lai 5 2" xfId="30593"/>
    <cellStyle name="T_Book1_BC NQ11-CP - chinh sua lai 5 2 2" xfId="30594"/>
    <cellStyle name="T_Book1_BC NQ11-CP - chinh sua lai 5 3" xfId="30595"/>
    <cellStyle name="T_Book1_BC NQ11-CP - chinh sua lai 6" xfId="30596"/>
    <cellStyle name="T_Book1_BC NQ11-CP - chinh sua lai 6 2" xfId="30597"/>
    <cellStyle name="T_Book1_BC NQ11-CP - chinh sua lai 7" xfId="30598"/>
    <cellStyle name="T_Book1_BC NQ11-CP - chinh sua lai 8" xfId="30599"/>
    <cellStyle name="T_Book1_BC NQ11-CP-Quynh sau bieu so3" xfId="5120"/>
    <cellStyle name="T_Book1_BC NQ11-CP-Quynh sau bieu so3 2" xfId="5121"/>
    <cellStyle name="T_Book1_BC NQ11-CP-Quynh sau bieu so3 2 2" xfId="30600"/>
    <cellStyle name="T_Book1_BC NQ11-CP-Quynh sau bieu so3 2 2 2" xfId="30601"/>
    <cellStyle name="T_Book1_BC NQ11-CP-Quynh sau bieu so3 2 2 2 2" xfId="30602"/>
    <cellStyle name="T_Book1_BC NQ11-CP-Quynh sau bieu so3 2 2 2 2 2" xfId="30603"/>
    <cellStyle name="T_Book1_BC NQ11-CP-Quynh sau bieu so3 2 2 2 3" xfId="30604"/>
    <cellStyle name="T_Book1_BC NQ11-CP-Quynh sau bieu so3 2 2 3" xfId="30605"/>
    <cellStyle name="T_Book1_BC NQ11-CP-Quynh sau bieu so3 2 2 3 2" xfId="30606"/>
    <cellStyle name="T_Book1_BC NQ11-CP-Quynh sau bieu so3 2 2 4" xfId="30607"/>
    <cellStyle name="T_Book1_BC NQ11-CP-Quynh sau bieu so3 2 3" xfId="30608"/>
    <cellStyle name="T_Book1_BC NQ11-CP-Quynh sau bieu so3 2 3 2" xfId="30609"/>
    <cellStyle name="T_Book1_BC NQ11-CP-Quynh sau bieu so3 2 3 2 2" xfId="30610"/>
    <cellStyle name="T_Book1_BC NQ11-CP-Quynh sau bieu so3 2 3 2 2 2" xfId="30611"/>
    <cellStyle name="T_Book1_BC NQ11-CP-Quynh sau bieu so3 2 3 2 3" xfId="30612"/>
    <cellStyle name="T_Book1_BC NQ11-CP-Quynh sau bieu so3 2 3 3" xfId="30613"/>
    <cellStyle name="T_Book1_BC NQ11-CP-Quynh sau bieu so3 2 3 3 2" xfId="30614"/>
    <cellStyle name="T_Book1_BC NQ11-CP-Quynh sau bieu so3 2 3 4" xfId="30615"/>
    <cellStyle name="T_Book1_BC NQ11-CP-Quynh sau bieu so3 2 4" xfId="30616"/>
    <cellStyle name="T_Book1_BC NQ11-CP-Quynh sau bieu so3 2 4 2" xfId="30617"/>
    <cellStyle name="T_Book1_BC NQ11-CP-Quynh sau bieu so3 2 4 2 2" xfId="30618"/>
    <cellStyle name="T_Book1_BC NQ11-CP-Quynh sau bieu so3 2 4 3" xfId="30619"/>
    <cellStyle name="T_Book1_BC NQ11-CP-Quynh sau bieu so3 2 5" xfId="30620"/>
    <cellStyle name="T_Book1_BC NQ11-CP-Quynh sau bieu so3 2 5 2" xfId="30621"/>
    <cellStyle name="T_Book1_BC NQ11-CP-Quynh sau bieu so3 2 6" xfId="30622"/>
    <cellStyle name="T_Book1_BC NQ11-CP-Quynh sau bieu so3 2 7" xfId="30623"/>
    <cellStyle name="T_Book1_BC NQ11-CP-Quynh sau bieu so3 3" xfId="30624"/>
    <cellStyle name="T_Book1_BC NQ11-CP-Quynh sau bieu so3 3 2" xfId="30625"/>
    <cellStyle name="T_Book1_BC NQ11-CP-Quynh sau bieu so3 3 2 2" xfId="30626"/>
    <cellStyle name="T_Book1_BC NQ11-CP-Quynh sau bieu so3 3 2 2 2" xfId="30627"/>
    <cellStyle name="T_Book1_BC NQ11-CP-Quynh sau bieu so3 3 2 3" xfId="30628"/>
    <cellStyle name="T_Book1_BC NQ11-CP-Quynh sau bieu so3 3 3" xfId="30629"/>
    <cellStyle name="T_Book1_BC NQ11-CP-Quynh sau bieu so3 3 3 2" xfId="30630"/>
    <cellStyle name="T_Book1_BC NQ11-CP-Quynh sau bieu so3 3 4" xfId="30631"/>
    <cellStyle name="T_Book1_BC NQ11-CP-Quynh sau bieu so3 4" xfId="30632"/>
    <cellStyle name="T_Book1_BC NQ11-CP-Quynh sau bieu so3 4 2" xfId="30633"/>
    <cellStyle name="T_Book1_BC NQ11-CP-Quynh sau bieu so3 4 2 2" xfId="30634"/>
    <cellStyle name="T_Book1_BC NQ11-CP-Quynh sau bieu so3 4 2 2 2" xfId="30635"/>
    <cellStyle name="T_Book1_BC NQ11-CP-Quynh sau bieu so3 4 2 3" xfId="30636"/>
    <cellStyle name="T_Book1_BC NQ11-CP-Quynh sau bieu so3 4 3" xfId="30637"/>
    <cellStyle name="T_Book1_BC NQ11-CP-Quynh sau bieu so3 4 3 2" xfId="30638"/>
    <cellStyle name="T_Book1_BC NQ11-CP-Quynh sau bieu so3 4 4" xfId="30639"/>
    <cellStyle name="T_Book1_BC NQ11-CP-Quynh sau bieu so3 5" xfId="30640"/>
    <cellStyle name="T_Book1_BC NQ11-CP-Quynh sau bieu so3 5 2" xfId="30641"/>
    <cellStyle name="T_Book1_BC NQ11-CP-Quynh sau bieu so3 5 2 2" xfId="30642"/>
    <cellStyle name="T_Book1_BC NQ11-CP-Quynh sau bieu so3 5 3" xfId="30643"/>
    <cellStyle name="T_Book1_BC NQ11-CP-Quynh sau bieu so3 6" xfId="30644"/>
    <cellStyle name="T_Book1_BC NQ11-CP-Quynh sau bieu so3 6 2" xfId="30645"/>
    <cellStyle name="T_Book1_BC NQ11-CP-Quynh sau bieu so3 7" xfId="30646"/>
    <cellStyle name="T_Book1_BC NQ11-CP-Quynh sau bieu so3 8" xfId="30647"/>
    <cellStyle name="T_Book1_BC Tai co cau (bieu TH)" xfId="5122"/>
    <cellStyle name="T_Book1_BC Tai co cau (bieu TH) 2" xfId="30648"/>
    <cellStyle name="T_Book1_BC Tai co cau (bieu TH) 2 2" xfId="30649"/>
    <cellStyle name="T_Book1_BC Tai co cau (bieu TH) 2 2 2" xfId="30650"/>
    <cellStyle name="T_Book1_BC Tai co cau (bieu TH) 2 2 2 2" xfId="30651"/>
    <cellStyle name="T_Book1_BC Tai co cau (bieu TH) 2 2 3" xfId="30652"/>
    <cellStyle name="T_Book1_BC Tai co cau (bieu TH) 2 3" xfId="30653"/>
    <cellStyle name="T_Book1_BC Tai co cau (bieu TH) 2 3 2" xfId="30654"/>
    <cellStyle name="T_Book1_BC Tai co cau (bieu TH) 2 4" xfId="30655"/>
    <cellStyle name="T_Book1_BC Tai co cau (bieu TH) 3" xfId="30656"/>
    <cellStyle name="T_Book1_BC Tai co cau (bieu TH) 3 2" xfId="30657"/>
    <cellStyle name="T_Book1_BC Tai co cau (bieu TH) 3 2 2" xfId="30658"/>
    <cellStyle name="T_Book1_BC Tai co cau (bieu TH) 3 2 2 2" xfId="30659"/>
    <cellStyle name="T_Book1_BC Tai co cau (bieu TH) 3 2 3" xfId="30660"/>
    <cellStyle name="T_Book1_BC Tai co cau (bieu TH) 3 3" xfId="30661"/>
    <cellStyle name="T_Book1_BC Tai co cau (bieu TH) 3 3 2" xfId="30662"/>
    <cellStyle name="T_Book1_BC Tai co cau (bieu TH) 3 4" xfId="30663"/>
    <cellStyle name="T_Book1_BC Tai co cau (bieu TH) 4" xfId="30664"/>
    <cellStyle name="T_Book1_BC Tai co cau (bieu TH) 4 2" xfId="30665"/>
    <cellStyle name="T_Book1_BC Tai co cau (bieu TH) 4 2 2" xfId="30666"/>
    <cellStyle name="T_Book1_BC Tai co cau (bieu TH) 4 3" xfId="30667"/>
    <cellStyle name="T_Book1_BC Tai co cau (bieu TH) 5" xfId="30668"/>
    <cellStyle name="T_Book1_BC Tai co cau (bieu TH) 5 2" xfId="30669"/>
    <cellStyle name="T_Book1_BC Tai co cau (bieu TH) 6" xfId="30670"/>
    <cellStyle name="T_Book1_BC Tai co cau (bieu TH) 7" xfId="30671"/>
    <cellStyle name="T_Book1_BC Tai co cau (bieu TH)_05-12  KH trung han 2016-2020 - Liem Thinh edited" xfId="5123"/>
    <cellStyle name="T_Book1_BC Tai co cau (bieu TH)_05-12  KH trung han 2016-2020 - Liem Thinh edited 2" xfId="30672"/>
    <cellStyle name="T_Book1_BC Tai co cau (bieu TH)_05-12  KH trung han 2016-2020 - Liem Thinh edited 2 2" xfId="30673"/>
    <cellStyle name="T_Book1_BC Tai co cau (bieu TH)_05-12  KH trung han 2016-2020 - Liem Thinh edited 2 2 2" xfId="30674"/>
    <cellStyle name="T_Book1_BC Tai co cau (bieu TH)_05-12  KH trung han 2016-2020 - Liem Thinh edited 2 2 2 2" xfId="30675"/>
    <cellStyle name="T_Book1_BC Tai co cau (bieu TH)_05-12  KH trung han 2016-2020 - Liem Thinh edited 2 2 3" xfId="30676"/>
    <cellStyle name="T_Book1_BC Tai co cau (bieu TH)_05-12  KH trung han 2016-2020 - Liem Thinh edited 2 3" xfId="30677"/>
    <cellStyle name="T_Book1_BC Tai co cau (bieu TH)_05-12  KH trung han 2016-2020 - Liem Thinh edited 2 3 2" xfId="30678"/>
    <cellStyle name="T_Book1_BC Tai co cau (bieu TH)_05-12  KH trung han 2016-2020 - Liem Thinh edited 2 4" xfId="30679"/>
    <cellStyle name="T_Book1_BC Tai co cau (bieu TH)_05-12  KH trung han 2016-2020 - Liem Thinh edited 3" xfId="30680"/>
    <cellStyle name="T_Book1_BC Tai co cau (bieu TH)_05-12  KH trung han 2016-2020 - Liem Thinh edited 3 2" xfId="30681"/>
    <cellStyle name="T_Book1_BC Tai co cau (bieu TH)_05-12  KH trung han 2016-2020 - Liem Thinh edited 3 2 2" xfId="30682"/>
    <cellStyle name="T_Book1_BC Tai co cau (bieu TH)_05-12  KH trung han 2016-2020 - Liem Thinh edited 3 2 2 2" xfId="30683"/>
    <cellStyle name="T_Book1_BC Tai co cau (bieu TH)_05-12  KH trung han 2016-2020 - Liem Thinh edited 3 2 3" xfId="30684"/>
    <cellStyle name="T_Book1_BC Tai co cau (bieu TH)_05-12  KH trung han 2016-2020 - Liem Thinh edited 3 3" xfId="30685"/>
    <cellStyle name="T_Book1_BC Tai co cau (bieu TH)_05-12  KH trung han 2016-2020 - Liem Thinh edited 3 3 2" xfId="30686"/>
    <cellStyle name="T_Book1_BC Tai co cau (bieu TH)_05-12  KH trung han 2016-2020 - Liem Thinh edited 3 4" xfId="30687"/>
    <cellStyle name="T_Book1_BC Tai co cau (bieu TH)_05-12  KH trung han 2016-2020 - Liem Thinh edited 4" xfId="30688"/>
    <cellStyle name="T_Book1_BC Tai co cau (bieu TH)_05-12  KH trung han 2016-2020 - Liem Thinh edited 4 2" xfId="30689"/>
    <cellStyle name="T_Book1_BC Tai co cau (bieu TH)_05-12  KH trung han 2016-2020 - Liem Thinh edited 4 2 2" xfId="30690"/>
    <cellStyle name="T_Book1_BC Tai co cau (bieu TH)_05-12  KH trung han 2016-2020 - Liem Thinh edited 4 3" xfId="30691"/>
    <cellStyle name="T_Book1_BC Tai co cau (bieu TH)_05-12  KH trung han 2016-2020 - Liem Thinh edited 5" xfId="30692"/>
    <cellStyle name="T_Book1_BC Tai co cau (bieu TH)_05-12  KH trung han 2016-2020 - Liem Thinh edited 5 2" xfId="30693"/>
    <cellStyle name="T_Book1_BC Tai co cau (bieu TH)_05-12  KH trung han 2016-2020 - Liem Thinh edited 6" xfId="30694"/>
    <cellStyle name="T_Book1_BC Tai co cau (bieu TH)_05-12  KH trung han 2016-2020 - Liem Thinh edited 7" xfId="30695"/>
    <cellStyle name="T_Book1_BC Tai co cau (bieu TH)_Copy of 05-12  KH trung han 2016-2020 - Liem Thinh edited (1)" xfId="5124"/>
    <cellStyle name="T_Book1_BC Tai co cau (bieu TH)_Copy of 05-12  KH trung han 2016-2020 - Liem Thinh edited (1) 2" xfId="30696"/>
    <cellStyle name="T_Book1_BC Tai co cau (bieu TH)_Copy of 05-12  KH trung han 2016-2020 - Liem Thinh edited (1) 2 2" xfId="30697"/>
    <cellStyle name="T_Book1_BC Tai co cau (bieu TH)_Copy of 05-12  KH trung han 2016-2020 - Liem Thinh edited (1) 2 2 2" xfId="30698"/>
    <cellStyle name="T_Book1_BC Tai co cau (bieu TH)_Copy of 05-12  KH trung han 2016-2020 - Liem Thinh edited (1) 2 2 2 2" xfId="30699"/>
    <cellStyle name="T_Book1_BC Tai co cau (bieu TH)_Copy of 05-12  KH trung han 2016-2020 - Liem Thinh edited (1) 2 2 3" xfId="30700"/>
    <cellStyle name="T_Book1_BC Tai co cau (bieu TH)_Copy of 05-12  KH trung han 2016-2020 - Liem Thinh edited (1) 2 3" xfId="30701"/>
    <cellStyle name="T_Book1_BC Tai co cau (bieu TH)_Copy of 05-12  KH trung han 2016-2020 - Liem Thinh edited (1) 2 3 2" xfId="30702"/>
    <cellStyle name="T_Book1_BC Tai co cau (bieu TH)_Copy of 05-12  KH trung han 2016-2020 - Liem Thinh edited (1) 2 4" xfId="30703"/>
    <cellStyle name="T_Book1_BC Tai co cau (bieu TH)_Copy of 05-12  KH trung han 2016-2020 - Liem Thinh edited (1) 3" xfId="30704"/>
    <cellStyle name="T_Book1_BC Tai co cau (bieu TH)_Copy of 05-12  KH trung han 2016-2020 - Liem Thinh edited (1) 3 2" xfId="30705"/>
    <cellStyle name="T_Book1_BC Tai co cau (bieu TH)_Copy of 05-12  KH trung han 2016-2020 - Liem Thinh edited (1) 3 2 2" xfId="30706"/>
    <cellStyle name="T_Book1_BC Tai co cau (bieu TH)_Copy of 05-12  KH trung han 2016-2020 - Liem Thinh edited (1) 3 2 2 2" xfId="30707"/>
    <cellStyle name="T_Book1_BC Tai co cau (bieu TH)_Copy of 05-12  KH trung han 2016-2020 - Liem Thinh edited (1) 3 2 3" xfId="30708"/>
    <cellStyle name="T_Book1_BC Tai co cau (bieu TH)_Copy of 05-12  KH trung han 2016-2020 - Liem Thinh edited (1) 3 3" xfId="30709"/>
    <cellStyle name="T_Book1_BC Tai co cau (bieu TH)_Copy of 05-12  KH trung han 2016-2020 - Liem Thinh edited (1) 3 3 2" xfId="30710"/>
    <cellStyle name="T_Book1_BC Tai co cau (bieu TH)_Copy of 05-12  KH trung han 2016-2020 - Liem Thinh edited (1) 3 4" xfId="30711"/>
    <cellStyle name="T_Book1_BC Tai co cau (bieu TH)_Copy of 05-12  KH trung han 2016-2020 - Liem Thinh edited (1) 4" xfId="30712"/>
    <cellStyle name="T_Book1_BC Tai co cau (bieu TH)_Copy of 05-12  KH trung han 2016-2020 - Liem Thinh edited (1) 4 2" xfId="30713"/>
    <cellStyle name="T_Book1_BC Tai co cau (bieu TH)_Copy of 05-12  KH trung han 2016-2020 - Liem Thinh edited (1) 4 2 2" xfId="30714"/>
    <cellStyle name="T_Book1_BC Tai co cau (bieu TH)_Copy of 05-12  KH trung han 2016-2020 - Liem Thinh edited (1) 4 3" xfId="30715"/>
    <cellStyle name="T_Book1_BC Tai co cau (bieu TH)_Copy of 05-12  KH trung han 2016-2020 - Liem Thinh edited (1) 5" xfId="30716"/>
    <cellStyle name="T_Book1_BC Tai co cau (bieu TH)_Copy of 05-12  KH trung han 2016-2020 - Liem Thinh edited (1) 5 2" xfId="30717"/>
    <cellStyle name="T_Book1_BC Tai co cau (bieu TH)_Copy of 05-12  KH trung han 2016-2020 - Liem Thinh edited (1) 6" xfId="30718"/>
    <cellStyle name="T_Book1_BC Tai co cau (bieu TH)_Copy of 05-12  KH trung han 2016-2020 - Liem Thinh edited (1) 7" xfId="30719"/>
    <cellStyle name="T_Book1_BC_NQ11-CP_-_Thao_sua_lai" xfId="5125"/>
    <cellStyle name="T_Book1_BC_NQ11-CP_-_Thao_sua_lai 2" xfId="5126"/>
    <cellStyle name="T_Book1_BC_NQ11-CP_-_Thao_sua_lai 2 2" xfId="30720"/>
    <cellStyle name="T_Book1_BC_NQ11-CP_-_Thao_sua_lai 2 2 2" xfId="30721"/>
    <cellStyle name="T_Book1_BC_NQ11-CP_-_Thao_sua_lai 2 2 2 2" xfId="30722"/>
    <cellStyle name="T_Book1_BC_NQ11-CP_-_Thao_sua_lai 2 2 2 2 2" xfId="30723"/>
    <cellStyle name="T_Book1_BC_NQ11-CP_-_Thao_sua_lai 2 2 2 3" xfId="30724"/>
    <cellStyle name="T_Book1_BC_NQ11-CP_-_Thao_sua_lai 2 2 3" xfId="30725"/>
    <cellStyle name="T_Book1_BC_NQ11-CP_-_Thao_sua_lai 2 2 3 2" xfId="30726"/>
    <cellStyle name="T_Book1_BC_NQ11-CP_-_Thao_sua_lai 2 2 4" xfId="30727"/>
    <cellStyle name="T_Book1_BC_NQ11-CP_-_Thao_sua_lai 2 3" xfId="30728"/>
    <cellStyle name="T_Book1_BC_NQ11-CP_-_Thao_sua_lai 2 3 2" xfId="30729"/>
    <cellStyle name="T_Book1_BC_NQ11-CP_-_Thao_sua_lai 2 3 2 2" xfId="30730"/>
    <cellStyle name="T_Book1_BC_NQ11-CP_-_Thao_sua_lai 2 3 2 2 2" xfId="30731"/>
    <cellStyle name="T_Book1_BC_NQ11-CP_-_Thao_sua_lai 2 3 2 3" xfId="30732"/>
    <cellStyle name="T_Book1_BC_NQ11-CP_-_Thao_sua_lai 2 3 3" xfId="30733"/>
    <cellStyle name="T_Book1_BC_NQ11-CP_-_Thao_sua_lai 2 3 3 2" xfId="30734"/>
    <cellStyle name="T_Book1_BC_NQ11-CP_-_Thao_sua_lai 2 3 4" xfId="30735"/>
    <cellStyle name="T_Book1_BC_NQ11-CP_-_Thao_sua_lai 2 4" xfId="30736"/>
    <cellStyle name="T_Book1_BC_NQ11-CP_-_Thao_sua_lai 2 4 2" xfId="30737"/>
    <cellStyle name="T_Book1_BC_NQ11-CP_-_Thao_sua_lai 2 4 2 2" xfId="30738"/>
    <cellStyle name="T_Book1_BC_NQ11-CP_-_Thao_sua_lai 2 4 3" xfId="30739"/>
    <cellStyle name="T_Book1_BC_NQ11-CP_-_Thao_sua_lai 2 5" xfId="30740"/>
    <cellStyle name="T_Book1_BC_NQ11-CP_-_Thao_sua_lai 2 5 2" xfId="30741"/>
    <cellStyle name="T_Book1_BC_NQ11-CP_-_Thao_sua_lai 2 6" xfId="30742"/>
    <cellStyle name="T_Book1_BC_NQ11-CP_-_Thao_sua_lai 2 7" xfId="30743"/>
    <cellStyle name="T_Book1_BC_NQ11-CP_-_Thao_sua_lai 3" xfId="30744"/>
    <cellStyle name="T_Book1_BC_NQ11-CP_-_Thao_sua_lai 3 2" xfId="30745"/>
    <cellStyle name="T_Book1_BC_NQ11-CP_-_Thao_sua_lai 3 2 2" xfId="30746"/>
    <cellStyle name="T_Book1_BC_NQ11-CP_-_Thao_sua_lai 3 2 2 2" xfId="30747"/>
    <cellStyle name="T_Book1_BC_NQ11-CP_-_Thao_sua_lai 3 2 3" xfId="30748"/>
    <cellStyle name="T_Book1_BC_NQ11-CP_-_Thao_sua_lai 3 3" xfId="30749"/>
    <cellStyle name="T_Book1_BC_NQ11-CP_-_Thao_sua_lai 3 3 2" xfId="30750"/>
    <cellStyle name="T_Book1_BC_NQ11-CP_-_Thao_sua_lai 3 4" xfId="30751"/>
    <cellStyle name="T_Book1_BC_NQ11-CP_-_Thao_sua_lai 4" xfId="30752"/>
    <cellStyle name="T_Book1_BC_NQ11-CP_-_Thao_sua_lai 4 2" xfId="30753"/>
    <cellStyle name="T_Book1_BC_NQ11-CP_-_Thao_sua_lai 4 2 2" xfId="30754"/>
    <cellStyle name="T_Book1_BC_NQ11-CP_-_Thao_sua_lai 4 2 2 2" xfId="30755"/>
    <cellStyle name="T_Book1_BC_NQ11-CP_-_Thao_sua_lai 4 2 3" xfId="30756"/>
    <cellStyle name="T_Book1_BC_NQ11-CP_-_Thao_sua_lai 4 3" xfId="30757"/>
    <cellStyle name="T_Book1_BC_NQ11-CP_-_Thao_sua_lai 4 3 2" xfId="30758"/>
    <cellStyle name="T_Book1_BC_NQ11-CP_-_Thao_sua_lai 4 4" xfId="30759"/>
    <cellStyle name="T_Book1_BC_NQ11-CP_-_Thao_sua_lai 5" xfId="30760"/>
    <cellStyle name="T_Book1_BC_NQ11-CP_-_Thao_sua_lai 5 2" xfId="30761"/>
    <cellStyle name="T_Book1_BC_NQ11-CP_-_Thao_sua_lai 5 2 2" xfId="30762"/>
    <cellStyle name="T_Book1_BC_NQ11-CP_-_Thao_sua_lai 5 3" xfId="30763"/>
    <cellStyle name="T_Book1_BC_NQ11-CP_-_Thao_sua_lai 6" xfId="30764"/>
    <cellStyle name="T_Book1_BC_NQ11-CP_-_Thao_sua_lai 6 2" xfId="30765"/>
    <cellStyle name="T_Book1_BC_NQ11-CP_-_Thao_sua_lai 7" xfId="30766"/>
    <cellStyle name="T_Book1_BC_NQ11-CP_-_Thao_sua_lai 8" xfId="30767"/>
    <cellStyle name="T_Book1_Bieu mau cong trinh khoi cong moi 3-4" xfId="5127"/>
    <cellStyle name="T_Book1_Bieu mau cong trinh khoi cong moi 3-4 2" xfId="5128"/>
    <cellStyle name="T_Book1_Bieu mau cong trinh khoi cong moi 3-4 2 2" xfId="30768"/>
    <cellStyle name="T_Book1_Bieu mau cong trinh khoi cong moi 3-4 2 2 2" xfId="30769"/>
    <cellStyle name="T_Book1_Bieu mau cong trinh khoi cong moi 3-4 2 2 2 2" xfId="30770"/>
    <cellStyle name="T_Book1_Bieu mau cong trinh khoi cong moi 3-4 2 2 2 2 2" xfId="30771"/>
    <cellStyle name="T_Book1_Bieu mau cong trinh khoi cong moi 3-4 2 2 2 3" xfId="30772"/>
    <cellStyle name="T_Book1_Bieu mau cong trinh khoi cong moi 3-4 2 2 3" xfId="30773"/>
    <cellStyle name="T_Book1_Bieu mau cong trinh khoi cong moi 3-4 2 2 3 2" xfId="30774"/>
    <cellStyle name="T_Book1_Bieu mau cong trinh khoi cong moi 3-4 2 2 4" xfId="30775"/>
    <cellStyle name="T_Book1_Bieu mau cong trinh khoi cong moi 3-4 2 3" xfId="30776"/>
    <cellStyle name="T_Book1_Bieu mau cong trinh khoi cong moi 3-4 2 3 2" xfId="30777"/>
    <cellStyle name="T_Book1_Bieu mau cong trinh khoi cong moi 3-4 2 3 2 2" xfId="30778"/>
    <cellStyle name="T_Book1_Bieu mau cong trinh khoi cong moi 3-4 2 3 2 2 2" xfId="30779"/>
    <cellStyle name="T_Book1_Bieu mau cong trinh khoi cong moi 3-4 2 3 2 3" xfId="30780"/>
    <cellStyle name="T_Book1_Bieu mau cong trinh khoi cong moi 3-4 2 3 3" xfId="30781"/>
    <cellStyle name="T_Book1_Bieu mau cong trinh khoi cong moi 3-4 2 3 3 2" xfId="30782"/>
    <cellStyle name="T_Book1_Bieu mau cong trinh khoi cong moi 3-4 2 3 4" xfId="30783"/>
    <cellStyle name="T_Book1_Bieu mau cong trinh khoi cong moi 3-4 2 4" xfId="30784"/>
    <cellStyle name="T_Book1_Bieu mau cong trinh khoi cong moi 3-4 2 4 2" xfId="30785"/>
    <cellStyle name="T_Book1_Bieu mau cong trinh khoi cong moi 3-4 2 4 2 2" xfId="30786"/>
    <cellStyle name="T_Book1_Bieu mau cong trinh khoi cong moi 3-4 2 4 3" xfId="30787"/>
    <cellStyle name="T_Book1_Bieu mau cong trinh khoi cong moi 3-4 2 5" xfId="30788"/>
    <cellStyle name="T_Book1_Bieu mau cong trinh khoi cong moi 3-4 2 5 2" xfId="30789"/>
    <cellStyle name="T_Book1_Bieu mau cong trinh khoi cong moi 3-4 2 6" xfId="30790"/>
    <cellStyle name="T_Book1_Bieu mau cong trinh khoi cong moi 3-4 2 7" xfId="30791"/>
    <cellStyle name="T_Book1_Bieu mau cong trinh khoi cong moi 3-4 3" xfId="30792"/>
    <cellStyle name="T_Book1_Bieu mau cong trinh khoi cong moi 3-4 3 2" xfId="30793"/>
    <cellStyle name="T_Book1_Bieu mau cong trinh khoi cong moi 3-4 3 2 2" xfId="30794"/>
    <cellStyle name="T_Book1_Bieu mau cong trinh khoi cong moi 3-4 3 2 2 2" xfId="30795"/>
    <cellStyle name="T_Book1_Bieu mau cong trinh khoi cong moi 3-4 3 2 3" xfId="30796"/>
    <cellStyle name="T_Book1_Bieu mau cong trinh khoi cong moi 3-4 3 3" xfId="30797"/>
    <cellStyle name="T_Book1_Bieu mau cong trinh khoi cong moi 3-4 3 3 2" xfId="30798"/>
    <cellStyle name="T_Book1_Bieu mau cong trinh khoi cong moi 3-4 3 4" xfId="30799"/>
    <cellStyle name="T_Book1_Bieu mau cong trinh khoi cong moi 3-4 4" xfId="30800"/>
    <cellStyle name="T_Book1_Bieu mau cong trinh khoi cong moi 3-4 4 2" xfId="30801"/>
    <cellStyle name="T_Book1_Bieu mau cong trinh khoi cong moi 3-4 4 2 2" xfId="30802"/>
    <cellStyle name="T_Book1_Bieu mau cong trinh khoi cong moi 3-4 4 2 2 2" xfId="30803"/>
    <cellStyle name="T_Book1_Bieu mau cong trinh khoi cong moi 3-4 4 2 3" xfId="30804"/>
    <cellStyle name="T_Book1_Bieu mau cong trinh khoi cong moi 3-4 4 3" xfId="30805"/>
    <cellStyle name="T_Book1_Bieu mau cong trinh khoi cong moi 3-4 4 3 2" xfId="30806"/>
    <cellStyle name="T_Book1_Bieu mau cong trinh khoi cong moi 3-4 4 4" xfId="30807"/>
    <cellStyle name="T_Book1_Bieu mau cong trinh khoi cong moi 3-4 5" xfId="30808"/>
    <cellStyle name="T_Book1_Bieu mau cong trinh khoi cong moi 3-4 5 2" xfId="30809"/>
    <cellStyle name="T_Book1_Bieu mau cong trinh khoi cong moi 3-4 5 2 2" xfId="30810"/>
    <cellStyle name="T_Book1_Bieu mau cong trinh khoi cong moi 3-4 5 3" xfId="30811"/>
    <cellStyle name="T_Book1_Bieu mau cong trinh khoi cong moi 3-4 6" xfId="30812"/>
    <cellStyle name="T_Book1_Bieu mau cong trinh khoi cong moi 3-4 6 2" xfId="30813"/>
    <cellStyle name="T_Book1_Bieu mau cong trinh khoi cong moi 3-4 7" xfId="30814"/>
    <cellStyle name="T_Book1_Bieu mau cong trinh khoi cong moi 3-4 8" xfId="30815"/>
    <cellStyle name="T_Book1_Bieu mau cong trinh khoi cong moi 3-4_!1 1 bao cao giao KH ve HTCMT vung TNB   12-12-2011" xfId="5129"/>
    <cellStyle name="T_Book1_Bieu mau cong trinh khoi cong moi 3-4_!1 1 bao cao giao KH ve HTCMT vung TNB   12-12-2011 2" xfId="5130"/>
    <cellStyle name="T_Book1_Bieu mau cong trinh khoi cong moi 3-4_!1 1 bao cao giao KH ve HTCMT vung TNB   12-12-2011 2 2" xfId="30816"/>
    <cellStyle name="T_Book1_Bieu mau cong trinh khoi cong moi 3-4_!1 1 bao cao giao KH ve HTCMT vung TNB   12-12-2011 2 2 2" xfId="30817"/>
    <cellStyle name="T_Book1_Bieu mau cong trinh khoi cong moi 3-4_!1 1 bao cao giao KH ve HTCMT vung TNB   12-12-2011 2 2 2 2" xfId="30818"/>
    <cellStyle name="T_Book1_Bieu mau cong trinh khoi cong moi 3-4_!1 1 bao cao giao KH ve HTCMT vung TNB   12-12-2011 2 2 2 2 2" xfId="30819"/>
    <cellStyle name="T_Book1_Bieu mau cong trinh khoi cong moi 3-4_!1 1 bao cao giao KH ve HTCMT vung TNB   12-12-2011 2 2 2 3" xfId="30820"/>
    <cellStyle name="T_Book1_Bieu mau cong trinh khoi cong moi 3-4_!1 1 bao cao giao KH ve HTCMT vung TNB   12-12-2011 2 2 3" xfId="30821"/>
    <cellStyle name="T_Book1_Bieu mau cong trinh khoi cong moi 3-4_!1 1 bao cao giao KH ve HTCMT vung TNB   12-12-2011 2 2 3 2" xfId="30822"/>
    <cellStyle name="T_Book1_Bieu mau cong trinh khoi cong moi 3-4_!1 1 bao cao giao KH ve HTCMT vung TNB   12-12-2011 2 2 4" xfId="30823"/>
    <cellStyle name="T_Book1_Bieu mau cong trinh khoi cong moi 3-4_!1 1 bao cao giao KH ve HTCMT vung TNB   12-12-2011 2 3" xfId="30824"/>
    <cellStyle name="T_Book1_Bieu mau cong trinh khoi cong moi 3-4_!1 1 bao cao giao KH ve HTCMT vung TNB   12-12-2011 2 3 2" xfId="30825"/>
    <cellStyle name="T_Book1_Bieu mau cong trinh khoi cong moi 3-4_!1 1 bao cao giao KH ve HTCMT vung TNB   12-12-2011 2 3 2 2" xfId="30826"/>
    <cellStyle name="T_Book1_Bieu mau cong trinh khoi cong moi 3-4_!1 1 bao cao giao KH ve HTCMT vung TNB   12-12-2011 2 3 2 2 2" xfId="30827"/>
    <cellStyle name="T_Book1_Bieu mau cong trinh khoi cong moi 3-4_!1 1 bao cao giao KH ve HTCMT vung TNB   12-12-2011 2 3 2 3" xfId="30828"/>
    <cellStyle name="T_Book1_Bieu mau cong trinh khoi cong moi 3-4_!1 1 bao cao giao KH ve HTCMT vung TNB   12-12-2011 2 3 3" xfId="30829"/>
    <cellStyle name="T_Book1_Bieu mau cong trinh khoi cong moi 3-4_!1 1 bao cao giao KH ve HTCMT vung TNB   12-12-2011 2 3 3 2" xfId="30830"/>
    <cellStyle name="T_Book1_Bieu mau cong trinh khoi cong moi 3-4_!1 1 bao cao giao KH ve HTCMT vung TNB   12-12-2011 2 3 4" xfId="30831"/>
    <cellStyle name="T_Book1_Bieu mau cong trinh khoi cong moi 3-4_!1 1 bao cao giao KH ve HTCMT vung TNB   12-12-2011 2 4" xfId="30832"/>
    <cellStyle name="T_Book1_Bieu mau cong trinh khoi cong moi 3-4_!1 1 bao cao giao KH ve HTCMT vung TNB   12-12-2011 2 4 2" xfId="30833"/>
    <cellStyle name="T_Book1_Bieu mau cong trinh khoi cong moi 3-4_!1 1 bao cao giao KH ve HTCMT vung TNB   12-12-2011 2 4 2 2" xfId="30834"/>
    <cellStyle name="T_Book1_Bieu mau cong trinh khoi cong moi 3-4_!1 1 bao cao giao KH ve HTCMT vung TNB   12-12-2011 2 4 3" xfId="30835"/>
    <cellStyle name="T_Book1_Bieu mau cong trinh khoi cong moi 3-4_!1 1 bao cao giao KH ve HTCMT vung TNB   12-12-2011 2 5" xfId="30836"/>
    <cellStyle name="T_Book1_Bieu mau cong trinh khoi cong moi 3-4_!1 1 bao cao giao KH ve HTCMT vung TNB   12-12-2011 2 5 2" xfId="30837"/>
    <cellStyle name="T_Book1_Bieu mau cong trinh khoi cong moi 3-4_!1 1 bao cao giao KH ve HTCMT vung TNB   12-12-2011 2 6" xfId="30838"/>
    <cellStyle name="T_Book1_Bieu mau cong trinh khoi cong moi 3-4_!1 1 bao cao giao KH ve HTCMT vung TNB   12-12-2011 2 7" xfId="30839"/>
    <cellStyle name="T_Book1_Bieu mau cong trinh khoi cong moi 3-4_!1 1 bao cao giao KH ve HTCMT vung TNB   12-12-2011 3" xfId="30840"/>
    <cellStyle name="T_Book1_Bieu mau cong trinh khoi cong moi 3-4_!1 1 bao cao giao KH ve HTCMT vung TNB   12-12-2011 3 2" xfId="30841"/>
    <cellStyle name="T_Book1_Bieu mau cong trinh khoi cong moi 3-4_!1 1 bao cao giao KH ve HTCMT vung TNB   12-12-2011 3 2 2" xfId="30842"/>
    <cellStyle name="T_Book1_Bieu mau cong trinh khoi cong moi 3-4_!1 1 bao cao giao KH ve HTCMT vung TNB   12-12-2011 3 2 2 2" xfId="30843"/>
    <cellStyle name="T_Book1_Bieu mau cong trinh khoi cong moi 3-4_!1 1 bao cao giao KH ve HTCMT vung TNB   12-12-2011 3 2 3" xfId="30844"/>
    <cellStyle name="T_Book1_Bieu mau cong trinh khoi cong moi 3-4_!1 1 bao cao giao KH ve HTCMT vung TNB   12-12-2011 3 3" xfId="30845"/>
    <cellStyle name="T_Book1_Bieu mau cong trinh khoi cong moi 3-4_!1 1 bao cao giao KH ve HTCMT vung TNB   12-12-2011 3 3 2" xfId="30846"/>
    <cellStyle name="T_Book1_Bieu mau cong trinh khoi cong moi 3-4_!1 1 bao cao giao KH ve HTCMT vung TNB   12-12-2011 3 4" xfId="30847"/>
    <cellStyle name="T_Book1_Bieu mau cong trinh khoi cong moi 3-4_!1 1 bao cao giao KH ve HTCMT vung TNB   12-12-2011 4" xfId="30848"/>
    <cellStyle name="T_Book1_Bieu mau cong trinh khoi cong moi 3-4_!1 1 bao cao giao KH ve HTCMT vung TNB   12-12-2011 4 2" xfId="30849"/>
    <cellStyle name="T_Book1_Bieu mau cong trinh khoi cong moi 3-4_!1 1 bao cao giao KH ve HTCMT vung TNB   12-12-2011 4 2 2" xfId="30850"/>
    <cellStyle name="T_Book1_Bieu mau cong trinh khoi cong moi 3-4_!1 1 bao cao giao KH ve HTCMT vung TNB   12-12-2011 4 2 2 2" xfId="30851"/>
    <cellStyle name="T_Book1_Bieu mau cong trinh khoi cong moi 3-4_!1 1 bao cao giao KH ve HTCMT vung TNB   12-12-2011 4 2 3" xfId="30852"/>
    <cellStyle name="T_Book1_Bieu mau cong trinh khoi cong moi 3-4_!1 1 bao cao giao KH ve HTCMT vung TNB   12-12-2011 4 3" xfId="30853"/>
    <cellStyle name="T_Book1_Bieu mau cong trinh khoi cong moi 3-4_!1 1 bao cao giao KH ve HTCMT vung TNB   12-12-2011 4 3 2" xfId="30854"/>
    <cellStyle name="T_Book1_Bieu mau cong trinh khoi cong moi 3-4_!1 1 bao cao giao KH ve HTCMT vung TNB   12-12-2011 4 4" xfId="30855"/>
    <cellStyle name="T_Book1_Bieu mau cong trinh khoi cong moi 3-4_!1 1 bao cao giao KH ve HTCMT vung TNB   12-12-2011 5" xfId="30856"/>
    <cellStyle name="T_Book1_Bieu mau cong trinh khoi cong moi 3-4_!1 1 bao cao giao KH ve HTCMT vung TNB   12-12-2011 5 2" xfId="30857"/>
    <cellStyle name="T_Book1_Bieu mau cong trinh khoi cong moi 3-4_!1 1 bao cao giao KH ve HTCMT vung TNB   12-12-2011 5 2 2" xfId="30858"/>
    <cellStyle name="T_Book1_Bieu mau cong trinh khoi cong moi 3-4_!1 1 bao cao giao KH ve HTCMT vung TNB   12-12-2011 5 3" xfId="30859"/>
    <cellStyle name="T_Book1_Bieu mau cong trinh khoi cong moi 3-4_!1 1 bao cao giao KH ve HTCMT vung TNB   12-12-2011 6" xfId="30860"/>
    <cellStyle name="T_Book1_Bieu mau cong trinh khoi cong moi 3-4_!1 1 bao cao giao KH ve HTCMT vung TNB   12-12-2011 6 2" xfId="30861"/>
    <cellStyle name="T_Book1_Bieu mau cong trinh khoi cong moi 3-4_!1 1 bao cao giao KH ve HTCMT vung TNB   12-12-2011 7" xfId="30862"/>
    <cellStyle name="T_Book1_Bieu mau cong trinh khoi cong moi 3-4_!1 1 bao cao giao KH ve HTCMT vung TNB   12-12-2011 8" xfId="30863"/>
    <cellStyle name="T_Book1_Bieu mau cong trinh khoi cong moi 3-4_KH TPCP vung TNB (03-1-2012)" xfId="5131"/>
    <cellStyle name="T_Book1_Bieu mau cong trinh khoi cong moi 3-4_KH TPCP vung TNB (03-1-2012) 2" xfId="5132"/>
    <cellStyle name="T_Book1_Bieu mau cong trinh khoi cong moi 3-4_KH TPCP vung TNB (03-1-2012) 2 2" xfId="30864"/>
    <cellStyle name="T_Book1_Bieu mau cong trinh khoi cong moi 3-4_KH TPCP vung TNB (03-1-2012) 2 2 2" xfId="30865"/>
    <cellStyle name="T_Book1_Bieu mau cong trinh khoi cong moi 3-4_KH TPCP vung TNB (03-1-2012) 2 2 2 2" xfId="30866"/>
    <cellStyle name="T_Book1_Bieu mau cong trinh khoi cong moi 3-4_KH TPCP vung TNB (03-1-2012) 2 2 2 2 2" xfId="30867"/>
    <cellStyle name="T_Book1_Bieu mau cong trinh khoi cong moi 3-4_KH TPCP vung TNB (03-1-2012) 2 2 2 3" xfId="30868"/>
    <cellStyle name="T_Book1_Bieu mau cong trinh khoi cong moi 3-4_KH TPCP vung TNB (03-1-2012) 2 2 3" xfId="30869"/>
    <cellStyle name="T_Book1_Bieu mau cong trinh khoi cong moi 3-4_KH TPCP vung TNB (03-1-2012) 2 2 3 2" xfId="30870"/>
    <cellStyle name="T_Book1_Bieu mau cong trinh khoi cong moi 3-4_KH TPCP vung TNB (03-1-2012) 2 2 4" xfId="30871"/>
    <cellStyle name="T_Book1_Bieu mau cong trinh khoi cong moi 3-4_KH TPCP vung TNB (03-1-2012) 2 3" xfId="30872"/>
    <cellStyle name="T_Book1_Bieu mau cong trinh khoi cong moi 3-4_KH TPCP vung TNB (03-1-2012) 2 3 2" xfId="30873"/>
    <cellStyle name="T_Book1_Bieu mau cong trinh khoi cong moi 3-4_KH TPCP vung TNB (03-1-2012) 2 3 2 2" xfId="30874"/>
    <cellStyle name="T_Book1_Bieu mau cong trinh khoi cong moi 3-4_KH TPCP vung TNB (03-1-2012) 2 3 2 2 2" xfId="30875"/>
    <cellStyle name="T_Book1_Bieu mau cong trinh khoi cong moi 3-4_KH TPCP vung TNB (03-1-2012) 2 3 2 3" xfId="30876"/>
    <cellStyle name="T_Book1_Bieu mau cong trinh khoi cong moi 3-4_KH TPCP vung TNB (03-1-2012) 2 3 3" xfId="30877"/>
    <cellStyle name="T_Book1_Bieu mau cong trinh khoi cong moi 3-4_KH TPCP vung TNB (03-1-2012) 2 3 3 2" xfId="30878"/>
    <cellStyle name="T_Book1_Bieu mau cong trinh khoi cong moi 3-4_KH TPCP vung TNB (03-1-2012) 2 3 4" xfId="30879"/>
    <cellStyle name="T_Book1_Bieu mau cong trinh khoi cong moi 3-4_KH TPCP vung TNB (03-1-2012) 2 4" xfId="30880"/>
    <cellStyle name="T_Book1_Bieu mau cong trinh khoi cong moi 3-4_KH TPCP vung TNB (03-1-2012) 2 4 2" xfId="30881"/>
    <cellStyle name="T_Book1_Bieu mau cong trinh khoi cong moi 3-4_KH TPCP vung TNB (03-1-2012) 2 4 2 2" xfId="30882"/>
    <cellStyle name="T_Book1_Bieu mau cong trinh khoi cong moi 3-4_KH TPCP vung TNB (03-1-2012) 2 4 3" xfId="30883"/>
    <cellStyle name="T_Book1_Bieu mau cong trinh khoi cong moi 3-4_KH TPCP vung TNB (03-1-2012) 2 5" xfId="30884"/>
    <cellStyle name="T_Book1_Bieu mau cong trinh khoi cong moi 3-4_KH TPCP vung TNB (03-1-2012) 2 5 2" xfId="30885"/>
    <cellStyle name="T_Book1_Bieu mau cong trinh khoi cong moi 3-4_KH TPCP vung TNB (03-1-2012) 2 6" xfId="30886"/>
    <cellStyle name="T_Book1_Bieu mau cong trinh khoi cong moi 3-4_KH TPCP vung TNB (03-1-2012) 2 7" xfId="30887"/>
    <cellStyle name="T_Book1_Bieu mau cong trinh khoi cong moi 3-4_KH TPCP vung TNB (03-1-2012) 3" xfId="30888"/>
    <cellStyle name="T_Book1_Bieu mau cong trinh khoi cong moi 3-4_KH TPCP vung TNB (03-1-2012) 3 2" xfId="30889"/>
    <cellStyle name="T_Book1_Bieu mau cong trinh khoi cong moi 3-4_KH TPCP vung TNB (03-1-2012) 3 2 2" xfId="30890"/>
    <cellStyle name="T_Book1_Bieu mau cong trinh khoi cong moi 3-4_KH TPCP vung TNB (03-1-2012) 3 2 2 2" xfId="30891"/>
    <cellStyle name="T_Book1_Bieu mau cong trinh khoi cong moi 3-4_KH TPCP vung TNB (03-1-2012) 3 2 3" xfId="30892"/>
    <cellStyle name="T_Book1_Bieu mau cong trinh khoi cong moi 3-4_KH TPCP vung TNB (03-1-2012) 3 3" xfId="30893"/>
    <cellStyle name="T_Book1_Bieu mau cong trinh khoi cong moi 3-4_KH TPCP vung TNB (03-1-2012) 3 3 2" xfId="30894"/>
    <cellStyle name="T_Book1_Bieu mau cong trinh khoi cong moi 3-4_KH TPCP vung TNB (03-1-2012) 3 4" xfId="30895"/>
    <cellStyle name="T_Book1_Bieu mau cong trinh khoi cong moi 3-4_KH TPCP vung TNB (03-1-2012) 4" xfId="30896"/>
    <cellStyle name="T_Book1_Bieu mau cong trinh khoi cong moi 3-4_KH TPCP vung TNB (03-1-2012) 4 2" xfId="30897"/>
    <cellStyle name="T_Book1_Bieu mau cong trinh khoi cong moi 3-4_KH TPCP vung TNB (03-1-2012) 4 2 2" xfId="30898"/>
    <cellStyle name="T_Book1_Bieu mau cong trinh khoi cong moi 3-4_KH TPCP vung TNB (03-1-2012) 4 2 2 2" xfId="30899"/>
    <cellStyle name="T_Book1_Bieu mau cong trinh khoi cong moi 3-4_KH TPCP vung TNB (03-1-2012) 4 2 3" xfId="30900"/>
    <cellStyle name="T_Book1_Bieu mau cong trinh khoi cong moi 3-4_KH TPCP vung TNB (03-1-2012) 4 3" xfId="30901"/>
    <cellStyle name="T_Book1_Bieu mau cong trinh khoi cong moi 3-4_KH TPCP vung TNB (03-1-2012) 4 3 2" xfId="30902"/>
    <cellStyle name="T_Book1_Bieu mau cong trinh khoi cong moi 3-4_KH TPCP vung TNB (03-1-2012) 4 4" xfId="30903"/>
    <cellStyle name="T_Book1_Bieu mau cong trinh khoi cong moi 3-4_KH TPCP vung TNB (03-1-2012) 5" xfId="30904"/>
    <cellStyle name="T_Book1_Bieu mau cong trinh khoi cong moi 3-4_KH TPCP vung TNB (03-1-2012) 5 2" xfId="30905"/>
    <cellStyle name="T_Book1_Bieu mau cong trinh khoi cong moi 3-4_KH TPCP vung TNB (03-1-2012) 5 2 2" xfId="30906"/>
    <cellStyle name="T_Book1_Bieu mau cong trinh khoi cong moi 3-4_KH TPCP vung TNB (03-1-2012) 5 3" xfId="30907"/>
    <cellStyle name="T_Book1_Bieu mau cong trinh khoi cong moi 3-4_KH TPCP vung TNB (03-1-2012) 6" xfId="30908"/>
    <cellStyle name="T_Book1_Bieu mau cong trinh khoi cong moi 3-4_KH TPCP vung TNB (03-1-2012) 6 2" xfId="30909"/>
    <cellStyle name="T_Book1_Bieu mau cong trinh khoi cong moi 3-4_KH TPCP vung TNB (03-1-2012) 7" xfId="30910"/>
    <cellStyle name="T_Book1_Bieu mau cong trinh khoi cong moi 3-4_KH TPCP vung TNB (03-1-2012) 8" xfId="30911"/>
    <cellStyle name="T_Book1_Bieu mau danh muc du an thuoc CTMTQG nam 2008" xfId="5133"/>
    <cellStyle name="T_Book1_Bieu mau danh muc du an thuoc CTMTQG nam 2008 2" xfId="5134"/>
    <cellStyle name="T_Book1_Bieu mau danh muc du an thuoc CTMTQG nam 2008 2 2" xfId="30912"/>
    <cellStyle name="T_Book1_Bieu mau danh muc du an thuoc CTMTQG nam 2008 2 2 2" xfId="30913"/>
    <cellStyle name="T_Book1_Bieu mau danh muc du an thuoc CTMTQG nam 2008 2 2 2 2" xfId="30914"/>
    <cellStyle name="T_Book1_Bieu mau danh muc du an thuoc CTMTQG nam 2008 2 2 2 2 2" xfId="30915"/>
    <cellStyle name="T_Book1_Bieu mau danh muc du an thuoc CTMTQG nam 2008 2 2 2 3" xfId="30916"/>
    <cellStyle name="T_Book1_Bieu mau danh muc du an thuoc CTMTQG nam 2008 2 2 3" xfId="30917"/>
    <cellStyle name="T_Book1_Bieu mau danh muc du an thuoc CTMTQG nam 2008 2 2 3 2" xfId="30918"/>
    <cellStyle name="T_Book1_Bieu mau danh muc du an thuoc CTMTQG nam 2008 2 2 4" xfId="30919"/>
    <cellStyle name="T_Book1_Bieu mau danh muc du an thuoc CTMTQG nam 2008 2 3" xfId="30920"/>
    <cellStyle name="T_Book1_Bieu mau danh muc du an thuoc CTMTQG nam 2008 2 3 2" xfId="30921"/>
    <cellStyle name="T_Book1_Bieu mau danh muc du an thuoc CTMTQG nam 2008 2 3 2 2" xfId="30922"/>
    <cellStyle name="T_Book1_Bieu mau danh muc du an thuoc CTMTQG nam 2008 2 3 2 2 2" xfId="30923"/>
    <cellStyle name="T_Book1_Bieu mau danh muc du an thuoc CTMTQG nam 2008 2 3 2 3" xfId="30924"/>
    <cellStyle name="T_Book1_Bieu mau danh muc du an thuoc CTMTQG nam 2008 2 3 3" xfId="30925"/>
    <cellStyle name="T_Book1_Bieu mau danh muc du an thuoc CTMTQG nam 2008 2 3 3 2" xfId="30926"/>
    <cellStyle name="T_Book1_Bieu mau danh muc du an thuoc CTMTQG nam 2008 2 3 4" xfId="30927"/>
    <cellStyle name="T_Book1_Bieu mau danh muc du an thuoc CTMTQG nam 2008 2 4" xfId="30928"/>
    <cellStyle name="T_Book1_Bieu mau danh muc du an thuoc CTMTQG nam 2008 2 4 2" xfId="30929"/>
    <cellStyle name="T_Book1_Bieu mau danh muc du an thuoc CTMTQG nam 2008 2 4 2 2" xfId="30930"/>
    <cellStyle name="T_Book1_Bieu mau danh muc du an thuoc CTMTQG nam 2008 2 4 3" xfId="30931"/>
    <cellStyle name="T_Book1_Bieu mau danh muc du an thuoc CTMTQG nam 2008 2 5" xfId="30932"/>
    <cellStyle name="T_Book1_Bieu mau danh muc du an thuoc CTMTQG nam 2008 2 5 2" xfId="30933"/>
    <cellStyle name="T_Book1_Bieu mau danh muc du an thuoc CTMTQG nam 2008 2 6" xfId="30934"/>
    <cellStyle name="T_Book1_Bieu mau danh muc du an thuoc CTMTQG nam 2008 2 7" xfId="30935"/>
    <cellStyle name="T_Book1_Bieu mau danh muc du an thuoc CTMTQG nam 2008 3" xfId="30936"/>
    <cellStyle name="T_Book1_Bieu mau danh muc du an thuoc CTMTQG nam 2008 3 2" xfId="30937"/>
    <cellStyle name="T_Book1_Bieu mau danh muc du an thuoc CTMTQG nam 2008 3 2 2" xfId="30938"/>
    <cellStyle name="T_Book1_Bieu mau danh muc du an thuoc CTMTQG nam 2008 3 2 2 2" xfId="30939"/>
    <cellStyle name="T_Book1_Bieu mau danh muc du an thuoc CTMTQG nam 2008 3 2 3" xfId="30940"/>
    <cellStyle name="T_Book1_Bieu mau danh muc du an thuoc CTMTQG nam 2008 3 3" xfId="30941"/>
    <cellStyle name="T_Book1_Bieu mau danh muc du an thuoc CTMTQG nam 2008 3 3 2" xfId="30942"/>
    <cellStyle name="T_Book1_Bieu mau danh muc du an thuoc CTMTQG nam 2008 3 4" xfId="30943"/>
    <cellStyle name="T_Book1_Bieu mau danh muc du an thuoc CTMTQG nam 2008 4" xfId="30944"/>
    <cellStyle name="T_Book1_Bieu mau danh muc du an thuoc CTMTQG nam 2008 4 2" xfId="30945"/>
    <cellStyle name="T_Book1_Bieu mau danh muc du an thuoc CTMTQG nam 2008 4 2 2" xfId="30946"/>
    <cellStyle name="T_Book1_Bieu mau danh muc du an thuoc CTMTQG nam 2008 4 2 2 2" xfId="30947"/>
    <cellStyle name="T_Book1_Bieu mau danh muc du an thuoc CTMTQG nam 2008 4 2 3" xfId="30948"/>
    <cellStyle name="T_Book1_Bieu mau danh muc du an thuoc CTMTQG nam 2008 4 3" xfId="30949"/>
    <cellStyle name="T_Book1_Bieu mau danh muc du an thuoc CTMTQG nam 2008 4 3 2" xfId="30950"/>
    <cellStyle name="T_Book1_Bieu mau danh muc du an thuoc CTMTQG nam 2008 4 4" xfId="30951"/>
    <cellStyle name="T_Book1_Bieu mau danh muc du an thuoc CTMTQG nam 2008 5" xfId="30952"/>
    <cellStyle name="T_Book1_Bieu mau danh muc du an thuoc CTMTQG nam 2008 5 2" xfId="30953"/>
    <cellStyle name="T_Book1_Bieu mau danh muc du an thuoc CTMTQG nam 2008 5 2 2" xfId="30954"/>
    <cellStyle name="T_Book1_Bieu mau danh muc du an thuoc CTMTQG nam 2008 5 3" xfId="30955"/>
    <cellStyle name="T_Book1_Bieu mau danh muc du an thuoc CTMTQG nam 2008 6" xfId="30956"/>
    <cellStyle name="T_Book1_Bieu mau danh muc du an thuoc CTMTQG nam 2008 6 2" xfId="30957"/>
    <cellStyle name="T_Book1_Bieu mau danh muc du an thuoc CTMTQG nam 2008 7" xfId="30958"/>
    <cellStyle name="T_Book1_Bieu mau danh muc du an thuoc CTMTQG nam 2008 8" xfId="30959"/>
    <cellStyle name="T_Book1_Bieu mau danh muc du an thuoc CTMTQG nam 2008_!1 1 bao cao giao KH ve HTCMT vung TNB   12-12-2011" xfId="5135"/>
    <cellStyle name="T_Book1_Bieu mau danh muc du an thuoc CTMTQG nam 2008_!1 1 bao cao giao KH ve HTCMT vung TNB   12-12-2011 2" xfId="5136"/>
    <cellStyle name="T_Book1_Bieu mau danh muc du an thuoc CTMTQG nam 2008_!1 1 bao cao giao KH ve HTCMT vung TNB   12-12-2011 2 2" xfId="30960"/>
    <cellStyle name="T_Book1_Bieu mau danh muc du an thuoc CTMTQG nam 2008_!1 1 bao cao giao KH ve HTCMT vung TNB   12-12-2011 2 2 2" xfId="30961"/>
    <cellStyle name="T_Book1_Bieu mau danh muc du an thuoc CTMTQG nam 2008_!1 1 bao cao giao KH ve HTCMT vung TNB   12-12-2011 2 2 2 2" xfId="30962"/>
    <cellStyle name="T_Book1_Bieu mau danh muc du an thuoc CTMTQG nam 2008_!1 1 bao cao giao KH ve HTCMT vung TNB   12-12-2011 2 2 2 2 2" xfId="30963"/>
    <cellStyle name="T_Book1_Bieu mau danh muc du an thuoc CTMTQG nam 2008_!1 1 bao cao giao KH ve HTCMT vung TNB   12-12-2011 2 2 2 3" xfId="30964"/>
    <cellStyle name="T_Book1_Bieu mau danh muc du an thuoc CTMTQG nam 2008_!1 1 bao cao giao KH ve HTCMT vung TNB   12-12-2011 2 2 3" xfId="30965"/>
    <cellStyle name="T_Book1_Bieu mau danh muc du an thuoc CTMTQG nam 2008_!1 1 bao cao giao KH ve HTCMT vung TNB   12-12-2011 2 2 3 2" xfId="30966"/>
    <cellStyle name="T_Book1_Bieu mau danh muc du an thuoc CTMTQG nam 2008_!1 1 bao cao giao KH ve HTCMT vung TNB   12-12-2011 2 2 4" xfId="30967"/>
    <cellStyle name="T_Book1_Bieu mau danh muc du an thuoc CTMTQG nam 2008_!1 1 bao cao giao KH ve HTCMT vung TNB   12-12-2011 2 3" xfId="30968"/>
    <cellStyle name="T_Book1_Bieu mau danh muc du an thuoc CTMTQG nam 2008_!1 1 bao cao giao KH ve HTCMT vung TNB   12-12-2011 2 3 2" xfId="30969"/>
    <cellStyle name="T_Book1_Bieu mau danh muc du an thuoc CTMTQG nam 2008_!1 1 bao cao giao KH ve HTCMT vung TNB   12-12-2011 2 3 2 2" xfId="30970"/>
    <cellStyle name="T_Book1_Bieu mau danh muc du an thuoc CTMTQG nam 2008_!1 1 bao cao giao KH ve HTCMT vung TNB   12-12-2011 2 3 2 2 2" xfId="30971"/>
    <cellStyle name="T_Book1_Bieu mau danh muc du an thuoc CTMTQG nam 2008_!1 1 bao cao giao KH ve HTCMT vung TNB   12-12-2011 2 3 2 3" xfId="30972"/>
    <cellStyle name="T_Book1_Bieu mau danh muc du an thuoc CTMTQG nam 2008_!1 1 bao cao giao KH ve HTCMT vung TNB   12-12-2011 2 3 3" xfId="30973"/>
    <cellStyle name="T_Book1_Bieu mau danh muc du an thuoc CTMTQG nam 2008_!1 1 bao cao giao KH ve HTCMT vung TNB   12-12-2011 2 3 3 2" xfId="30974"/>
    <cellStyle name="T_Book1_Bieu mau danh muc du an thuoc CTMTQG nam 2008_!1 1 bao cao giao KH ve HTCMT vung TNB   12-12-2011 2 3 4" xfId="30975"/>
    <cellStyle name="T_Book1_Bieu mau danh muc du an thuoc CTMTQG nam 2008_!1 1 bao cao giao KH ve HTCMT vung TNB   12-12-2011 2 4" xfId="30976"/>
    <cellStyle name="T_Book1_Bieu mau danh muc du an thuoc CTMTQG nam 2008_!1 1 bao cao giao KH ve HTCMT vung TNB   12-12-2011 2 4 2" xfId="30977"/>
    <cellStyle name="T_Book1_Bieu mau danh muc du an thuoc CTMTQG nam 2008_!1 1 bao cao giao KH ve HTCMT vung TNB   12-12-2011 2 4 2 2" xfId="30978"/>
    <cellStyle name="T_Book1_Bieu mau danh muc du an thuoc CTMTQG nam 2008_!1 1 bao cao giao KH ve HTCMT vung TNB   12-12-2011 2 4 3" xfId="30979"/>
    <cellStyle name="T_Book1_Bieu mau danh muc du an thuoc CTMTQG nam 2008_!1 1 bao cao giao KH ve HTCMT vung TNB   12-12-2011 2 5" xfId="30980"/>
    <cellStyle name="T_Book1_Bieu mau danh muc du an thuoc CTMTQG nam 2008_!1 1 bao cao giao KH ve HTCMT vung TNB   12-12-2011 2 5 2" xfId="30981"/>
    <cellStyle name="T_Book1_Bieu mau danh muc du an thuoc CTMTQG nam 2008_!1 1 bao cao giao KH ve HTCMT vung TNB   12-12-2011 2 6" xfId="30982"/>
    <cellStyle name="T_Book1_Bieu mau danh muc du an thuoc CTMTQG nam 2008_!1 1 bao cao giao KH ve HTCMT vung TNB   12-12-2011 2 7" xfId="30983"/>
    <cellStyle name="T_Book1_Bieu mau danh muc du an thuoc CTMTQG nam 2008_!1 1 bao cao giao KH ve HTCMT vung TNB   12-12-2011 3" xfId="30984"/>
    <cellStyle name="T_Book1_Bieu mau danh muc du an thuoc CTMTQG nam 2008_!1 1 bao cao giao KH ve HTCMT vung TNB   12-12-2011 3 2" xfId="30985"/>
    <cellStyle name="T_Book1_Bieu mau danh muc du an thuoc CTMTQG nam 2008_!1 1 bao cao giao KH ve HTCMT vung TNB   12-12-2011 3 2 2" xfId="30986"/>
    <cellStyle name="T_Book1_Bieu mau danh muc du an thuoc CTMTQG nam 2008_!1 1 bao cao giao KH ve HTCMT vung TNB   12-12-2011 3 2 2 2" xfId="30987"/>
    <cellStyle name="T_Book1_Bieu mau danh muc du an thuoc CTMTQG nam 2008_!1 1 bao cao giao KH ve HTCMT vung TNB   12-12-2011 3 2 3" xfId="30988"/>
    <cellStyle name="T_Book1_Bieu mau danh muc du an thuoc CTMTQG nam 2008_!1 1 bao cao giao KH ve HTCMT vung TNB   12-12-2011 3 3" xfId="30989"/>
    <cellStyle name="T_Book1_Bieu mau danh muc du an thuoc CTMTQG nam 2008_!1 1 bao cao giao KH ve HTCMT vung TNB   12-12-2011 3 3 2" xfId="30990"/>
    <cellStyle name="T_Book1_Bieu mau danh muc du an thuoc CTMTQG nam 2008_!1 1 bao cao giao KH ve HTCMT vung TNB   12-12-2011 3 4" xfId="30991"/>
    <cellStyle name="T_Book1_Bieu mau danh muc du an thuoc CTMTQG nam 2008_!1 1 bao cao giao KH ve HTCMT vung TNB   12-12-2011 4" xfId="30992"/>
    <cellStyle name="T_Book1_Bieu mau danh muc du an thuoc CTMTQG nam 2008_!1 1 bao cao giao KH ve HTCMT vung TNB   12-12-2011 4 2" xfId="30993"/>
    <cellStyle name="T_Book1_Bieu mau danh muc du an thuoc CTMTQG nam 2008_!1 1 bao cao giao KH ve HTCMT vung TNB   12-12-2011 4 2 2" xfId="30994"/>
    <cellStyle name="T_Book1_Bieu mau danh muc du an thuoc CTMTQG nam 2008_!1 1 bao cao giao KH ve HTCMT vung TNB   12-12-2011 4 2 2 2" xfId="30995"/>
    <cellStyle name="T_Book1_Bieu mau danh muc du an thuoc CTMTQG nam 2008_!1 1 bao cao giao KH ve HTCMT vung TNB   12-12-2011 4 2 3" xfId="30996"/>
    <cellStyle name="T_Book1_Bieu mau danh muc du an thuoc CTMTQG nam 2008_!1 1 bao cao giao KH ve HTCMT vung TNB   12-12-2011 4 3" xfId="30997"/>
    <cellStyle name="T_Book1_Bieu mau danh muc du an thuoc CTMTQG nam 2008_!1 1 bao cao giao KH ve HTCMT vung TNB   12-12-2011 4 3 2" xfId="30998"/>
    <cellStyle name="T_Book1_Bieu mau danh muc du an thuoc CTMTQG nam 2008_!1 1 bao cao giao KH ve HTCMT vung TNB   12-12-2011 4 4" xfId="30999"/>
    <cellStyle name="T_Book1_Bieu mau danh muc du an thuoc CTMTQG nam 2008_!1 1 bao cao giao KH ve HTCMT vung TNB   12-12-2011 5" xfId="31000"/>
    <cellStyle name="T_Book1_Bieu mau danh muc du an thuoc CTMTQG nam 2008_!1 1 bao cao giao KH ve HTCMT vung TNB   12-12-2011 5 2" xfId="31001"/>
    <cellStyle name="T_Book1_Bieu mau danh muc du an thuoc CTMTQG nam 2008_!1 1 bao cao giao KH ve HTCMT vung TNB   12-12-2011 5 2 2" xfId="31002"/>
    <cellStyle name="T_Book1_Bieu mau danh muc du an thuoc CTMTQG nam 2008_!1 1 bao cao giao KH ve HTCMT vung TNB   12-12-2011 5 3" xfId="31003"/>
    <cellStyle name="T_Book1_Bieu mau danh muc du an thuoc CTMTQG nam 2008_!1 1 bao cao giao KH ve HTCMT vung TNB   12-12-2011 6" xfId="31004"/>
    <cellStyle name="T_Book1_Bieu mau danh muc du an thuoc CTMTQG nam 2008_!1 1 bao cao giao KH ve HTCMT vung TNB   12-12-2011 6 2" xfId="31005"/>
    <cellStyle name="T_Book1_Bieu mau danh muc du an thuoc CTMTQG nam 2008_!1 1 bao cao giao KH ve HTCMT vung TNB   12-12-2011 7" xfId="31006"/>
    <cellStyle name="T_Book1_Bieu mau danh muc du an thuoc CTMTQG nam 2008_!1 1 bao cao giao KH ve HTCMT vung TNB   12-12-2011 8" xfId="31007"/>
    <cellStyle name="T_Book1_Bieu mau danh muc du an thuoc CTMTQG nam 2008_KH TPCP vung TNB (03-1-2012)" xfId="5137"/>
    <cellStyle name="T_Book1_Bieu mau danh muc du an thuoc CTMTQG nam 2008_KH TPCP vung TNB (03-1-2012) 2" xfId="5138"/>
    <cellStyle name="T_Book1_Bieu mau danh muc du an thuoc CTMTQG nam 2008_KH TPCP vung TNB (03-1-2012) 2 2" xfId="31008"/>
    <cellStyle name="T_Book1_Bieu mau danh muc du an thuoc CTMTQG nam 2008_KH TPCP vung TNB (03-1-2012) 2 2 2" xfId="31009"/>
    <cellStyle name="T_Book1_Bieu mau danh muc du an thuoc CTMTQG nam 2008_KH TPCP vung TNB (03-1-2012) 2 2 2 2" xfId="31010"/>
    <cellStyle name="T_Book1_Bieu mau danh muc du an thuoc CTMTQG nam 2008_KH TPCP vung TNB (03-1-2012) 2 2 2 2 2" xfId="31011"/>
    <cellStyle name="T_Book1_Bieu mau danh muc du an thuoc CTMTQG nam 2008_KH TPCP vung TNB (03-1-2012) 2 2 2 3" xfId="31012"/>
    <cellStyle name="T_Book1_Bieu mau danh muc du an thuoc CTMTQG nam 2008_KH TPCP vung TNB (03-1-2012) 2 2 3" xfId="31013"/>
    <cellStyle name="T_Book1_Bieu mau danh muc du an thuoc CTMTQG nam 2008_KH TPCP vung TNB (03-1-2012) 2 2 3 2" xfId="31014"/>
    <cellStyle name="T_Book1_Bieu mau danh muc du an thuoc CTMTQG nam 2008_KH TPCP vung TNB (03-1-2012) 2 2 4" xfId="31015"/>
    <cellStyle name="T_Book1_Bieu mau danh muc du an thuoc CTMTQG nam 2008_KH TPCP vung TNB (03-1-2012) 2 3" xfId="31016"/>
    <cellStyle name="T_Book1_Bieu mau danh muc du an thuoc CTMTQG nam 2008_KH TPCP vung TNB (03-1-2012) 2 3 2" xfId="31017"/>
    <cellStyle name="T_Book1_Bieu mau danh muc du an thuoc CTMTQG nam 2008_KH TPCP vung TNB (03-1-2012) 2 3 2 2" xfId="31018"/>
    <cellStyle name="T_Book1_Bieu mau danh muc du an thuoc CTMTQG nam 2008_KH TPCP vung TNB (03-1-2012) 2 3 2 2 2" xfId="31019"/>
    <cellStyle name="T_Book1_Bieu mau danh muc du an thuoc CTMTQG nam 2008_KH TPCP vung TNB (03-1-2012) 2 3 2 3" xfId="31020"/>
    <cellStyle name="T_Book1_Bieu mau danh muc du an thuoc CTMTQG nam 2008_KH TPCP vung TNB (03-1-2012) 2 3 3" xfId="31021"/>
    <cellStyle name="T_Book1_Bieu mau danh muc du an thuoc CTMTQG nam 2008_KH TPCP vung TNB (03-1-2012) 2 3 3 2" xfId="31022"/>
    <cellStyle name="T_Book1_Bieu mau danh muc du an thuoc CTMTQG nam 2008_KH TPCP vung TNB (03-1-2012) 2 3 4" xfId="31023"/>
    <cellStyle name="T_Book1_Bieu mau danh muc du an thuoc CTMTQG nam 2008_KH TPCP vung TNB (03-1-2012) 2 4" xfId="31024"/>
    <cellStyle name="T_Book1_Bieu mau danh muc du an thuoc CTMTQG nam 2008_KH TPCP vung TNB (03-1-2012) 2 4 2" xfId="31025"/>
    <cellStyle name="T_Book1_Bieu mau danh muc du an thuoc CTMTQG nam 2008_KH TPCP vung TNB (03-1-2012) 2 4 2 2" xfId="31026"/>
    <cellStyle name="T_Book1_Bieu mau danh muc du an thuoc CTMTQG nam 2008_KH TPCP vung TNB (03-1-2012) 2 4 3" xfId="31027"/>
    <cellStyle name="T_Book1_Bieu mau danh muc du an thuoc CTMTQG nam 2008_KH TPCP vung TNB (03-1-2012) 2 5" xfId="31028"/>
    <cellStyle name="T_Book1_Bieu mau danh muc du an thuoc CTMTQG nam 2008_KH TPCP vung TNB (03-1-2012) 2 5 2" xfId="31029"/>
    <cellStyle name="T_Book1_Bieu mau danh muc du an thuoc CTMTQG nam 2008_KH TPCP vung TNB (03-1-2012) 2 6" xfId="31030"/>
    <cellStyle name="T_Book1_Bieu mau danh muc du an thuoc CTMTQG nam 2008_KH TPCP vung TNB (03-1-2012) 2 7" xfId="31031"/>
    <cellStyle name="T_Book1_Bieu mau danh muc du an thuoc CTMTQG nam 2008_KH TPCP vung TNB (03-1-2012) 3" xfId="31032"/>
    <cellStyle name="T_Book1_Bieu mau danh muc du an thuoc CTMTQG nam 2008_KH TPCP vung TNB (03-1-2012) 3 2" xfId="31033"/>
    <cellStyle name="T_Book1_Bieu mau danh muc du an thuoc CTMTQG nam 2008_KH TPCP vung TNB (03-1-2012) 3 2 2" xfId="31034"/>
    <cellStyle name="T_Book1_Bieu mau danh muc du an thuoc CTMTQG nam 2008_KH TPCP vung TNB (03-1-2012) 3 2 2 2" xfId="31035"/>
    <cellStyle name="T_Book1_Bieu mau danh muc du an thuoc CTMTQG nam 2008_KH TPCP vung TNB (03-1-2012) 3 2 3" xfId="31036"/>
    <cellStyle name="T_Book1_Bieu mau danh muc du an thuoc CTMTQG nam 2008_KH TPCP vung TNB (03-1-2012) 3 3" xfId="31037"/>
    <cellStyle name="T_Book1_Bieu mau danh muc du an thuoc CTMTQG nam 2008_KH TPCP vung TNB (03-1-2012) 3 3 2" xfId="31038"/>
    <cellStyle name="T_Book1_Bieu mau danh muc du an thuoc CTMTQG nam 2008_KH TPCP vung TNB (03-1-2012) 3 4" xfId="31039"/>
    <cellStyle name="T_Book1_Bieu mau danh muc du an thuoc CTMTQG nam 2008_KH TPCP vung TNB (03-1-2012) 4" xfId="31040"/>
    <cellStyle name="T_Book1_Bieu mau danh muc du an thuoc CTMTQG nam 2008_KH TPCP vung TNB (03-1-2012) 4 2" xfId="31041"/>
    <cellStyle name="T_Book1_Bieu mau danh muc du an thuoc CTMTQG nam 2008_KH TPCP vung TNB (03-1-2012) 4 2 2" xfId="31042"/>
    <cellStyle name="T_Book1_Bieu mau danh muc du an thuoc CTMTQG nam 2008_KH TPCP vung TNB (03-1-2012) 4 2 2 2" xfId="31043"/>
    <cellStyle name="T_Book1_Bieu mau danh muc du an thuoc CTMTQG nam 2008_KH TPCP vung TNB (03-1-2012) 4 2 3" xfId="31044"/>
    <cellStyle name="T_Book1_Bieu mau danh muc du an thuoc CTMTQG nam 2008_KH TPCP vung TNB (03-1-2012) 4 3" xfId="31045"/>
    <cellStyle name="T_Book1_Bieu mau danh muc du an thuoc CTMTQG nam 2008_KH TPCP vung TNB (03-1-2012) 4 3 2" xfId="31046"/>
    <cellStyle name="T_Book1_Bieu mau danh muc du an thuoc CTMTQG nam 2008_KH TPCP vung TNB (03-1-2012) 4 4" xfId="31047"/>
    <cellStyle name="T_Book1_Bieu mau danh muc du an thuoc CTMTQG nam 2008_KH TPCP vung TNB (03-1-2012) 5" xfId="31048"/>
    <cellStyle name="T_Book1_Bieu mau danh muc du an thuoc CTMTQG nam 2008_KH TPCP vung TNB (03-1-2012) 5 2" xfId="31049"/>
    <cellStyle name="T_Book1_Bieu mau danh muc du an thuoc CTMTQG nam 2008_KH TPCP vung TNB (03-1-2012) 5 2 2" xfId="31050"/>
    <cellStyle name="T_Book1_Bieu mau danh muc du an thuoc CTMTQG nam 2008_KH TPCP vung TNB (03-1-2012) 5 3" xfId="31051"/>
    <cellStyle name="T_Book1_Bieu mau danh muc du an thuoc CTMTQG nam 2008_KH TPCP vung TNB (03-1-2012) 6" xfId="31052"/>
    <cellStyle name="T_Book1_Bieu mau danh muc du an thuoc CTMTQG nam 2008_KH TPCP vung TNB (03-1-2012) 6 2" xfId="31053"/>
    <cellStyle name="T_Book1_Bieu mau danh muc du an thuoc CTMTQG nam 2008_KH TPCP vung TNB (03-1-2012) 7" xfId="31054"/>
    <cellStyle name="T_Book1_Bieu mau danh muc du an thuoc CTMTQG nam 2008_KH TPCP vung TNB (03-1-2012) 8" xfId="31055"/>
    <cellStyle name="T_Book1_Bieu tong hop nhu cau ung 2011 da chon loc -Mien nui" xfId="5139"/>
    <cellStyle name="T_Book1_Bieu tong hop nhu cau ung 2011 da chon loc -Mien nui 2" xfId="5140"/>
    <cellStyle name="T_Book1_Bieu tong hop nhu cau ung 2011 da chon loc -Mien nui 2 2" xfId="31056"/>
    <cellStyle name="T_Book1_Bieu tong hop nhu cau ung 2011 da chon loc -Mien nui 2 2 2" xfId="31057"/>
    <cellStyle name="T_Book1_Bieu tong hop nhu cau ung 2011 da chon loc -Mien nui 2 2 2 2" xfId="31058"/>
    <cellStyle name="T_Book1_Bieu tong hop nhu cau ung 2011 da chon loc -Mien nui 2 2 2 2 2" xfId="31059"/>
    <cellStyle name="T_Book1_Bieu tong hop nhu cau ung 2011 da chon loc -Mien nui 2 2 2 3" xfId="31060"/>
    <cellStyle name="T_Book1_Bieu tong hop nhu cau ung 2011 da chon loc -Mien nui 2 2 3" xfId="31061"/>
    <cellStyle name="T_Book1_Bieu tong hop nhu cau ung 2011 da chon loc -Mien nui 2 2 3 2" xfId="31062"/>
    <cellStyle name="T_Book1_Bieu tong hop nhu cau ung 2011 da chon loc -Mien nui 2 2 4" xfId="31063"/>
    <cellStyle name="T_Book1_Bieu tong hop nhu cau ung 2011 da chon loc -Mien nui 2 3" xfId="31064"/>
    <cellStyle name="T_Book1_Bieu tong hop nhu cau ung 2011 da chon loc -Mien nui 2 3 2" xfId="31065"/>
    <cellStyle name="T_Book1_Bieu tong hop nhu cau ung 2011 da chon loc -Mien nui 2 3 2 2" xfId="31066"/>
    <cellStyle name="T_Book1_Bieu tong hop nhu cau ung 2011 da chon loc -Mien nui 2 3 2 2 2" xfId="31067"/>
    <cellStyle name="T_Book1_Bieu tong hop nhu cau ung 2011 da chon loc -Mien nui 2 3 2 3" xfId="31068"/>
    <cellStyle name="T_Book1_Bieu tong hop nhu cau ung 2011 da chon loc -Mien nui 2 3 3" xfId="31069"/>
    <cellStyle name="T_Book1_Bieu tong hop nhu cau ung 2011 da chon loc -Mien nui 2 3 3 2" xfId="31070"/>
    <cellStyle name="T_Book1_Bieu tong hop nhu cau ung 2011 da chon loc -Mien nui 2 3 4" xfId="31071"/>
    <cellStyle name="T_Book1_Bieu tong hop nhu cau ung 2011 da chon loc -Mien nui 2 4" xfId="31072"/>
    <cellStyle name="T_Book1_Bieu tong hop nhu cau ung 2011 da chon loc -Mien nui 2 4 2" xfId="31073"/>
    <cellStyle name="T_Book1_Bieu tong hop nhu cau ung 2011 da chon loc -Mien nui 2 4 2 2" xfId="31074"/>
    <cellStyle name="T_Book1_Bieu tong hop nhu cau ung 2011 da chon loc -Mien nui 2 4 3" xfId="31075"/>
    <cellStyle name="T_Book1_Bieu tong hop nhu cau ung 2011 da chon loc -Mien nui 2 5" xfId="31076"/>
    <cellStyle name="T_Book1_Bieu tong hop nhu cau ung 2011 da chon loc -Mien nui 2 5 2" xfId="31077"/>
    <cellStyle name="T_Book1_Bieu tong hop nhu cau ung 2011 da chon loc -Mien nui 2 6" xfId="31078"/>
    <cellStyle name="T_Book1_Bieu tong hop nhu cau ung 2011 da chon loc -Mien nui 2 7" xfId="31079"/>
    <cellStyle name="T_Book1_Bieu tong hop nhu cau ung 2011 da chon loc -Mien nui 3" xfId="31080"/>
    <cellStyle name="T_Book1_Bieu tong hop nhu cau ung 2011 da chon loc -Mien nui 3 2" xfId="31081"/>
    <cellStyle name="T_Book1_Bieu tong hop nhu cau ung 2011 da chon loc -Mien nui 3 2 2" xfId="31082"/>
    <cellStyle name="T_Book1_Bieu tong hop nhu cau ung 2011 da chon loc -Mien nui 3 2 2 2" xfId="31083"/>
    <cellStyle name="T_Book1_Bieu tong hop nhu cau ung 2011 da chon loc -Mien nui 3 2 3" xfId="31084"/>
    <cellStyle name="T_Book1_Bieu tong hop nhu cau ung 2011 da chon loc -Mien nui 3 3" xfId="31085"/>
    <cellStyle name="T_Book1_Bieu tong hop nhu cau ung 2011 da chon loc -Mien nui 3 3 2" xfId="31086"/>
    <cellStyle name="T_Book1_Bieu tong hop nhu cau ung 2011 da chon loc -Mien nui 3 4" xfId="31087"/>
    <cellStyle name="T_Book1_Bieu tong hop nhu cau ung 2011 da chon loc -Mien nui 4" xfId="31088"/>
    <cellStyle name="T_Book1_Bieu tong hop nhu cau ung 2011 da chon loc -Mien nui 4 2" xfId="31089"/>
    <cellStyle name="T_Book1_Bieu tong hop nhu cau ung 2011 da chon loc -Mien nui 4 2 2" xfId="31090"/>
    <cellStyle name="T_Book1_Bieu tong hop nhu cau ung 2011 da chon loc -Mien nui 4 2 2 2" xfId="31091"/>
    <cellStyle name="T_Book1_Bieu tong hop nhu cau ung 2011 da chon loc -Mien nui 4 2 3" xfId="31092"/>
    <cellStyle name="T_Book1_Bieu tong hop nhu cau ung 2011 da chon loc -Mien nui 4 3" xfId="31093"/>
    <cellStyle name="T_Book1_Bieu tong hop nhu cau ung 2011 da chon loc -Mien nui 4 3 2" xfId="31094"/>
    <cellStyle name="T_Book1_Bieu tong hop nhu cau ung 2011 da chon loc -Mien nui 4 4" xfId="31095"/>
    <cellStyle name="T_Book1_Bieu tong hop nhu cau ung 2011 da chon loc -Mien nui 5" xfId="31096"/>
    <cellStyle name="T_Book1_Bieu tong hop nhu cau ung 2011 da chon loc -Mien nui 5 2" xfId="31097"/>
    <cellStyle name="T_Book1_Bieu tong hop nhu cau ung 2011 da chon loc -Mien nui 5 2 2" xfId="31098"/>
    <cellStyle name="T_Book1_Bieu tong hop nhu cau ung 2011 da chon loc -Mien nui 5 3" xfId="31099"/>
    <cellStyle name="T_Book1_Bieu tong hop nhu cau ung 2011 da chon loc -Mien nui 6" xfId="31100"/>
    <cellStyle name="T_Book1_Bieu tong hop nhu cau ung 2011 da chon loc -Mien nui 6 2" xfId="31101"/>
    <cellStyle name="T_Book1_Bieu tong hop nhu cau ung 2011 da chon loc -Mien nui 7" xfId="31102"/>
    <cellStyle name="T_Book1_Bieu tong hop nhu cau ung 2011 da chon loc -Mien nui 8" xfId="31103"/>
    <cellStyle name="T_Book1_Bieu tong hop nhu cau ung 2011 da chon loc -Mien nui_!1 1 bao cao giao KH ve HTCMT vung TNB   12-12-2011" xfId="5141"/>
    <cellStyle name="T_Book1_Bieu tong hop nhu cau ung 2011 da chon loc -Mien nui_!1 1 bao cao giao KH ve HTCMT vung TNB   12-12-2011 2" xfId="5142"/>
    <cellStyle name="T_Book1_Bieu tong hop nhu cau ung 2011 da chon loc -Mien nui_!1 1 bao cao giao KH ve HTCMT vung TNB   12-12-2011 2 2" xfId="31104"/>
    <cellStyle name="T_Book1_Bieu tong hop nhu cau ung 2011 da chon loc -Mien nui_!1 1 bao cao giao KH ve HTCMT vung TNB   12-12-2011 2 2 2" xfId="31105"/>
    <cellStyle name="T_Book1_Bieu tong hop nhu cau ung 2011 da chon loc -Mien nui_!1 1 bao cao giao KH ve HTCMT vung TNB   12-12-2011 2 2 2 2" xfId="31106"/>
    <cellStyle name="T_Book1_Bieu tong hop nhu cau ung 2011 da chon loc -Mien nui_!1 1 bao cao giao KH ve HTCMT vung TNB   12-12-2011 2 2 2 2 2" xfId="31107"/>
    <cellStyle name="T_Book1_Bieu tong hop nhu cau ung 2011 da chon loc -Mien nui_!1 1 bao cao giao KH ve HTCMT vung TNB   12-12-2011 2 2 2 3" xfId="31108"/>
    <cellStyle name="T_Book1_Bieu tong hop nhu cau ung 2011 da chon loc -Mien nui_!1 1 bao cao giao KH ve HTCMT vung TNB   12-12-2011 2 2 3" xfId="31109"/>
    <cellStyle name="T_Book1_Bieu tong hop nhu cau ung 2011 da chon loc -Mien nui_!1 1 bao cao giao KH ve HTCMT vung TNB   12-12-2011 2 2 3 2" xfId="31110"/>
    <cellStyle name="T_Book1_Bieu tong hop nhu cau ung 2011 da chon loc -Mien nui_!1 1 bao cao giao KH ve HTCMT vung TNB   12-12-2011 2 2 4" xfId="31111"/>
    <cellStyle name="T_Book1_Bieu tong hop nhu cau ung 2011 da chon loc -Mien nui_!1 1 bao cao giao KH ve HTCMT vung TNB   12-12-2011 2 3" xfId="31112"/>
    <cellStyle name="T_Book1_Bieu tong hop nhu cau ung 2011 da chon loc -Mien nui_!1 1 bao cao giao KH ve HTCMT vung TNB   12-12-2011 2 3 2" xfId="31113"/>
    <cellStyle name="T_Book1_Bieu tong hop nhu cau ung 2011 da chon loc -Mien nui_!1 1 bao cao giao KH ve HTCMT vung TNB   12-12-2011 2 3 2 2" xfId="31114"/>
    <cellStyle name="T_Book1_Bieu tong hop nhu cau ung 2011 da chon loc -Mien nui_!1 1 bao cao giao KH ve HTCMT vung TNB   12-12-2011 2 3 2 2 2" xfId="31115"/>
    <cellStyle name="T_Book1_Bieu tong hop nhu cau ung 2011 da chon loc -Mien nui_!1 1 bao cao giao KH ve HTCMT vung TNB   12-12-2011 2 3 2 3" xfId="31116"/>
    <cellStyle name="T_Book1_Bieu tong hop nhu cau ung 2011 da chon loc -Mien nui_!1 1 bao cao giao KH ve HTCMT vung TNB   12-12-2011 2 3 3" xfId="31117"/>
    <cellStyle name="T_Book1_Bieu tong hop nhu cau ung 2011 da chon loc -Mien nui_!1 1 bao cao giao KH ve HTCMT vung TNB   12-12-2011 2 3 3 2" xfId="31118"/>
    <cellStyle name="T_Book1_Bieu tong hop nhu cau ung 2011 da chon loc -Mien nui_!1 1 bao cao giao KH ve HTCMT vung TNB   12-12-2011 2 3 4" xfId="31119"/>
    <cellStyle name="T_Book1_Bieu tong hop nhu cau ung 2011 da chon loc -Mien nui_!1 1 bao cao giao KH ve HTCMT vung TNB   12-12-2011 2 4" xfId="31120"/>
    <cellStyle name="T_Book1_Bieu tong hop nhu cau ung 2011 da chon loc -Mien nui_!1 1 bao cao giao KH ve HTCMT vung TNB   12-12-2011 2 4 2" xfId="31121"/>
    <cellStyle name="T_Book1_Bieu tong hop nhu cau ung 2011 da chon loc -Mien nui_!1 1 bao cao giao KH ve HTCMT vung TNB   12-12-2011 2 4 2 2" xfId="31122"/>
    <cellStyle name="T_Book1_Bieu tong hop nhu cau ung 2011 da chon loc -Mien nui_!1 1 bao cao giao KH ve HTCMT vung TNB   12-12-2011 2 4 3" xfId="31123"/>
    <cellStyle name="T_Book1_Bieu tong hop nhu cau ung 2011 da chon loc -Mien nui_!1 1 bao cao giao KH ve HTCMT vung TNB   12-12-2011 2 5" xfId="31124"/>
    <cellStyle name="T_Book1_Bieu tong hop nhu cau ung 2011 da chon loc -Mien nui_!1 1 bao cao giao KH ve HTCMT vung TNB   12-12-2011 2 5 2" xfId="31125"/>
    <cellStyle name="T_Book1_Bieu tong hop nhu cau ung 2011 da chon loc -Mien nui_!1 1 bao cao giao KH ve HTCMT vung TNB   12-12-2011 2 6" xfId="31126"/>
    <cellStyle name="T_Book1_Bieu tong hop nhu cau ung 2011 da chon loc -Mien nui_!1 1 bao cao giao KH ve HTCMT vung TNB   12-12-2011 2 7" xfId="31127"/>
    <cellStyle name="T_Book1_Bieu tong hop nhu cau ung 2011 da chon loc -Mien nui_!1 1 bao cao giao KH ve HTCMT vung TNB   12-12-2011 3" xfId="31128"/>
    <cellStyle name="T_Book1_Bieu tong hop nhu cau ung 2011 da chon loc -Mien nui_!1 1 bao cao giao KH ve HTCMT vung TNB   12-12-2011 3 2" xfId="31129"/>
    <cellStyle name="T_Book1_Bieu tong hop nhu cau ung 2011 da chon loc -Mien nui_!1 1 bao cao giao KH ve HTCMT vung TNB   12-12-2011 3 2 2" xfId="31130"/>
    <cellStyle name="T_Book1_Bieu tong hop nhu cau ung 2011 da chon loc -Mien nui_!1 1 bao cao giao KH ve HTCMT vung TNB   12-12-2011 3 2 2 2" xfId="31131"/>
    <cellStyle name="T_Book1_Bieu tong hop nhu cau ung 2011 da chon loc -Mien nui_!1 1 bao cao giao KH ve HTCMT vung TNB   12-12-2011 3 2 3" xfId="31132"/>
    <cellStyle name="T_Book1_Bieu tong hop nhu cau ung 2011 da chon loc -Mien nui_!1 1 bao cao giao KH ve HTCMT vung TNB   12-12-2011 3 3" xfId="31133"/>
    <cellStyle name="T_Book1_Bieu tong hop nhu cau ung 2011 da chon loc -Mien nui_!1 1 bao cao giao KH ve HTCMT vung TNB   12-12-2011 3 3 2" xfId="31134"/>
    <cellStyle name="T_Book1_Bieu tong hop nhu cau ung 2011 da chon loc -Mien nui_!1 1 bao cao giao KH ve HTCMT vung TNB   12-12-2011 3 4" xfId="31135"/>
    <cellStyle name="T_Book1_Bieu tong hop nhu cau ung 2011 da chon loc -Mien nui_!1 1 bao cao giao KH ve HTCMT vung TNB   12-12-2011 4" xfId="31136"/>
    <cellStyle name="T_Book1_Bieu tong hop nhu cau ung 2011 da chon loc -Mien nui_!1 1 bao cao giao KH ve HTCMT vung TNB   12-12-2011 4 2" xfId="31137"/>
    <cellStyle name="T_Book1_Bieu tong hop nhu cau ung 2011 da chon loc -Mien nui_!1 1 bao cao giao KH ve HTCMT vung TNB   12-12-2011 4 2 2" xfId="31138"/>
    <cellStyle name="T_Book1_Bieu tong hop nhu cau ung 2011 da chon loc -Mien nui_!1 1 bao cao giao KH ve HTCMT vung TNB   12-12-2011 4 2 2 2" xfId="31139"/>
    <cellStyle name="T_Book1_Bieu tong hop nhu cau ung 2011 da chon loc -Mien nui_!1 1 bao cao giao KH ve HTCMT vung TNB   12-12-2011 4 2 3" xfId="31140"/>
    <cellStyle name="T_Book1_Bieu tong hop nhu cau ung 2011 da chon loc -Mien nui_!1 1 bao cao giao KH ve HTCMT vung TNB   12-12-2011 4 3" xfId="31141"/>
    <cellStyle name="T_Book1_Bieu tong hop nhu cau ung 2011 da chon loc -Mien nui_!1 1 bao cao giao KH ve HTCMT vung TNB   12-12-2011 4 3 2" xfId="31142"/>
    <cellStyle name="T_Book1_Bieu tong hop nhu cau ung 2011 da chon loc -Mien nui_!1 1 bao cao giao KH ve HTCMT vung TNB   12-12-2011 4 4" xfId="31143"/>
    <cellStyle name="T_Book1_Bieu tong hop nhu cau ung 2011 da chon loc -Mien nui_!1 1 bao cao giao KH ve HTCMT vung TNB   12-12-2011 5" xfId="31144"/>
    <cellStyle name="T_Book1_Bieu tong hop nhu cau ung 2011 da chon loc -Mien nui_!1 1 bao cao giao KH ve HTCMT vung TNB   12-12-2011 5 2" xfId="31145"/>
    <cellStyle name="T_Book1_Bieu tong hop nhu cau ung 2011 da chon loc -Mien nui_!1 1 bao cao giao KH ve HTCMT vung TNB   12-12-2011 5 2 2" xfId="31146"/>
    <cellStyle name="T_Book1_Bieu tong hop nhu cau ung 2011 da chon loc -Mien nui_!1 1 bao cao giao KH ve HTCMT vung TNB   12-12-2011 5 3" xfId="31147"/>
    <cellStyle name="T_Book1_Bieu tong hop nhu cau ung 2011 da chon loc -Mien nui_!1 1 bao cao giao KH ve HTCMT vung TNB   12-12-2011 6" xfId="31148"/>
    <cellStyle name="T_Book1_Bieu tong hop nhu cau ung 2011 da chon loc -Mien nui_!1 1 bao cao giao KH ve HTCMT vung TNB   12-12-2011 6 2" xfId="31149"/>
    <cellStyle name="T_Book1_Bieu tong hop nhu cau ung 2011 da chon loc -Mien nui_!1 1 bao cao giao KH ve HTCMT vung TNB   12-12-2011 7" xfId="31150"/>
    <cellStyle name="T_Book1_Bieu tong hop nhu cau ung 2011 da chon loc -Mien nui_!1 1 bao cao giao KH ve HTCMT vung TNB   12-12-2011 8" xfId="31151"/>
    <cellStyle name="T_Book1_Bieu tong hop nhu cau ung 2011 da chon loc -Mien nui_KH TPCP vung TNB (03-1-2012)" xfId="5143"/>
    <cellStyle name="T_Book1_Bieu tong hop nhu cau ung 2011 da chon loc -Mien nui_KH TPCP vung TNB (03-1-2012) 2" xfId="5144"/>
    <cellStyle name="T_Book1_Bieu tong hop nhu cau ung 2011 da chon loc -Mien nui_KH TPCP vung TNB (03-1-2012) 2 2" xfId="31152"/>
    <cellStyle name="T_Book1_Bieu tong hop nhu cau ung 2011 da chon loc -Mien nui_KH TPCP vung TNB (03-1-2012) 2 2 2" xfId="31153"/>
    <cellStyle name="T_Book1_Bieu tong hop nhu cau ung 2011 da chon loc -Mien nui_KH TPCP vung TNB (03-1-2012) 2 2 2 2" xfId="31154"/>
    <cellStyle name="T_Book1_Bieu tong hop nhu cau ung 2011 da chon loc -Mien nui_KH TPCP vung TNB (03-1-2012) 2 2 2 2 2" xfId="31155"/>
    <cellStyle name="T_Book1_Bieu tong hop nhu cau ung 2011 da chon loc -Mien nui_KH TPCP vung TNB (03-1-2012) 2 2 2 3" xfId="31156"/>
    <cellStyle name="T_Book1_Bieu tong hop nhu cau ung 2011 da chon loc -Mien nui_KH TPCP vung TNB (03-1-2012) 2 2 3" xfId="31157"/>
    <cellStyle name="T_Book1_Bieu tong hop nhu cau ung 2011 da chon loc -Mien nui_KH TPCP vung TNB (03-1-2012) 2 2 3 2" xfId="31158"/>
    <cellStyle name="T_Book1_Bieu tong hop nhu cau ung 2011 da chon loc -Mien nui_KH TPCP vung TNB (03-1-2012) 2 2 4" xfId="31159"/>
    <cellStyle name="T_Book1_Bieu tong hop nhu cau ung 2011 da chon loc -Mien nui_KH TPCP vung TNB (03-1-2012) 2 3" xfId="31160"/>
    <cellStyle name="T_Book1_Bieu tong hop nhu cau ung 2011 da chon loc -Mien nui_KH TPCP vung TNB (03-1-2012) 2 3 2" xfId="31161"/>
    <cellStyle name="T_Book1_Bieu tong hop nhu cau ung 2011 da chon loc -Mien nui_KH TPCP vung TNB (03-1-2012) 2 3 2 2" xfId="31162"/>
    <cellStyle name="T_Book1_Bieu tong hop nhu cau ung 2011 da chon loc -Mien nui_KH TPCP vung TNB (03-1-2012) 2 3 2 2 2" xfId="31163"/>
    <cellStyle name="T_Book1_Bieu tong hop nhu cau ung 2011 da chon loc -Mien nui_KH TPCP vung TNB (03-1-2012) 2 3 2 3" xfId="31164"/>
    <cellStyle name="T_Book1_Bieu tong hop nhu cau ung 2011 da chon loc -Mien nui_KH TPCP vung TNB (03-1-2012) 2 3 3" xfId="31165"/>
    <cellStyle name="T_Book1_Bieu tong hop nhu cau ung 2011 da chon loc -Mien nui_KH TPCP vung TNB (03-1-2012) 2 3 3 2" xfId="31166"/>
    <cellStyle name="T_Book1_Bieu tong hop nhu cau ung 2011 da chon loc -Mien nui_KH TPCP vung TNB (03-1-2012) 2 3 4" xfId="31167"/>
    <cellStyle name="T_Book1_Bieu tong hop nhu cau ung 2011 da chon loc -Mien nui_KH TPCP vung TNB (03-1-2012) 2 4" xfId="31168"/>
    <cellStyle name="T_Book1_Bieu tong hop nhu cau ung 2011 da chon loc -Mien nui_KH TPCP vung TNB (03-1-2012) 2 4 2" xfId="31169"/>
    <cellStyle name="T_Book1_Bieu tong hop nhu cau ung 2011 da chon loc -Mien nui_KH TPCP vung TNB (03-1-2012) 2 4 2 2" xfId="31170"/>
    <cellStyle name="T_Book1_Bieu tong hop nhu cau ung 2011 da chon loc -Mien nui_KH TPCP vung TNB (03-1-2012) 2 4 3" xfId="31171"/>
    <cellStyle name="T_Book1_Bieu tong hop nhu cau ung 2011 da chon loc -Mien nui_KH TPCP vung TNB (03-1-2012) 2 5" xfId="31172"/>
    <cellStyle name="T_Book1_Bieu tong hop nhu cau ung 2011 da chon loc -Mien nui_KH TPCP vung TNB (03-1-2012) 2 5 2" xfId="31173"/>
    <cellStyle name="T_Book1_Bieu tong hop nhu cau ung 2011 da chon loc -Mien nui_KH TPCP vung TNB (03-1-2012) 2 6" xfId="31174"/>
    <cellStyle name="T_Book1_Bieu tong hop nhu cau ung 2011 da chon loc -Mien nui_KH TPCP vung TNB (03-1-2012) 2 7" xfId="31175"/>
    <cellStyle name="T_Book1_Bieu tong hop nhu cau ung 2011 da chon loc -Mien nui_KH TPCP vung TNB (03-1-2012) 3" xfId="31176"/>
    <cellStyle name="T_Book1_Bieu tong hop nhu cau ung 2011 da chon loc -Mien nui_KH TPCP vung TNB (03-1-2012) 3 2" xfId="31177"/>
    <cellStyle name="T_Book1_Bieu tong hop nhu cau ung 2011 da chon loc -Mien nui_KH TPCP vung TNB (03-1-2012) 3 2 2" xfId="31178"/>
    <cellStyle name="T_Book1_Bieu tong hop nhu cau ung 2011 da chon loc -Mien nui_KH TPCP vung TNB (03-1-2012) 3 2 2 2" xfId="31179"/>
    <cellStyle name="T_Book1_Bieu tong hop nhu cau ung 2011 da chon loc -Mien nui_KH TPCP vung TNB (03-1-2012) 3 2 3" xfId="31180"/>
    <cellStyle name="T_Book1_Bieu tong hop nhu cau ung 2011 da chon loc -Mien nui_KH TPCP vung TNB (03-1-2012) 3 3" xfId="31181"/>
    <cellStyle name="T_Book1_Bieu tong hop nhu cau ung 2011 da chon loc -Mien nui_KH TPCP vung TNB (03-1-2012) 3 3 2" xfId="31182"/>
    <cellStyle name="T_Book1_Bieu tong hop nhu cau ung 2011 da chon loc -Mien nui_KH TPCP vung TNB (03-1-2012) 3 4" xfId="31183"/>
    <cellStyle name="T_Book1_Bieu tong hop nhu cau ung 2011 da chon loc -Mien nui_KH TPCP vung TNB (03-1-2012) 4" xfId="31184"/>
    <cellStyle name="T_Book1_Bieu tong hop nhu cau ung 2011 da chon loc -Mien nui_KH TPCP vung TNB (03-1-2012) 4 2" xfId="31185"/>
    <cellStyle name="T_Book1_Bieu tong hop nhu cau ung 2011 da chon loc -Mien nui_KH TPCP vung TNB (03-1-2012) 4 2 2" xfId="31186"/>
    <cellStyle name="T_Book1_Bieu tong hop nhu cau ung 2011 da chon loc -Mien nui_KH TPCP vung TNB (03-1-2012) 4 2 2 2" xfId="31187"/>
    <cellStyle name="T_Book1_Bieu tong hop nhu cau ung 2011 da chon loc -Mien nui_KH TPCP vung TNB (03-1-2012) 4 2 3" xfId="31188"/>
    <cellStyle name="T_Book1_Bieu tong hop nhu cau ung 2011 da chon loc -Mien nui_KH TPCP vung TNB (03-1-2012) 4 3" xfId="31189"/>
    <cellStyle name="T_Book1_Bieu tong hop nhu cau ung 2011 da chon loc -Mien nui_KH TPCP vung TNB (03-1-2012) 4 3 2" xfId="31190"/>
    <cellStyle name="T_Book1_Bieu tong hop nhu cau ung 2011 da chon loc -Mien nui_KH TPCP vung TNB (03-1-2012) 4 4" xfId="31191"/>
    <cellStyle name="T_Book1_Bieu tong hop nhu cau ung 2011 da chon loc -Mien nui_KH TPCP vung TNB (03-1-2012) 5" xfId="31192"/>
    <cellStyle name="T_Book1_Bieu tong hop nhu cau ung 2011 da chon loc -Mien nui_KH TPCP vung TNB (03-1-2012) 5 2" xfId="31193"/>
    <cellStyle name="T_Book1_Bieu tong hop nhu cau ung 2011 da chon loc -Mien nui_KH TPCP vung TNB (03-1-2012) 5 2 2" xfId="31194"/>
    <cellStyle name="T_Book1_Bieu tong hop nhu cau ung 2011 da chon loc -Mien nui_KH TPCP vung TNB (03-1-2012) 5 3" xfId="31195"/>
    <cellStyle name="T_Book1_Bieu tong hop nhu cau ung 2011 da chon loc -Mien nui_KH TPCP vung TNB (03-1-2012) 6" xfId="31196"/>
    <cellStyle name="T_Book1_Bieu tong hop nhu cau ung 2011 da chon loc -Mien nui_KH TPCP vung TNB (03-1-2012) 6 2" xfId="31197"/>
    <cellStyle name="T_Book1_Bieu tong hop nhu cau ung 2011 da chon loc -Mien nui_KH TPCP vung TNB (03-1-2012) 7" xfId="31198"/>
    <cellStyle name="T_Book1_Bieu tong hop nhu cau ung 2011 da chon loc -Mien nui_KH TPCP vung TNB (03-1-2012) 8" xfId="31199"/>
    <cellStyle name="T_Book1_Bieu3ODA" xfId="5145"/>
    <cellStyle name="T_Book1_Bieu3ODA 2" xfId="5146"/>
    <cellStyle name="T_Book1_Bieu3ODA 2 2" xfId="31200"/>
    <cellStyle name="T_Book1_Bieu3ODA 2 2 2" xfId="31201"/>
    <cellStyle name="T_Book1_Bieu3ODA 2 2 2 2" xfId="31202"/>
    <cellStyle name="T_Book1_Bieu3ODA 2 2 2 2 2" xfId="31203"/>
    <cellStyle name="T_Book1_Bieu3ODA 2 2 2 3" xfId="31204"/>
    <cellStyle name="T_Book1_Bieu3ODA 2 2 3" xfId="31205"/>
    <cellStyle name="T_Book1_Bieu3ODA 2 2 3 2" xfId="31206"/>
    <cellStyle name="T_Book1_Bieu3ODA 2 2 4" xfId="31207"/>
    <cellStyle name="T_Book1_Bieu3ODA 2 3" xfId="31208"/>
    <cellStyle name="T_Book1_Bieu3ODA 2 3 2" xfId="31209"/>
    <cellStyle name="T_Book1_Bieu3ODA 2 3 2 2" xfId="31210"/>
    <cellStyle name="T_Book1_Bieu3ODA 2 3 2 2 2" xfId="31211"/>
    <cellStyle name="T_Book1_Bieu3ODA 2 3 2 3" xfId="31212"/>
    <cellStyle name="T_Book1_Bieu3ODA 2 3 3" xfId="31213"/>
    <cellStyle name="T_Book1_Bieu3ODA 2 3 3 2" xfId="31214"/>
    <cellStyle name="T_Book1_Bieu3ODA 2 3 4" xfId="31215"/>
    <cellStyle name="T_Book1_Bieu3ODA 2 4" xfId="31216"/>
    <cellStyle name="T_Book1_Bieu3ODA 2 4 2" xfId="31217"/>
    <cellStyle name="T_Book1_Bieu3ODA 2 4 2 2" xfId="31218"/>
    <cellStyle name="T_Book1_Bieu3ODA 2 4 3" xfId="31219"/>
    <cellStyle name="T_Book1_Bieu3ODA 2 5" xfId="31220"/>
    <cellStyle name="T_Book1_Bieu3ODA 2 5 2" xfId="31221"/>
    <cellStyle name="T_Book1_Bieu3ODA 2 6" xfId="31222"/>
    <cellStyle name="T_Book1_Bieu3ODA 2 7" xfId="31223"/>
    <cellStyle name="T_Book1_Bieu3ODA 3" xfId="31224"/>
    <cellStyle name="T_Book1_Bieu3ODA 3 2" xfId="31225"/>
    <cellStyle name="T_Book1_Bieu3ODA 3 2 2" xfId="31226"/>
    <cellStyle name="T_Book1_Bieu3ODA 3 2 2 2" xfId="31227"/>
    <cellStyle name="T_Book1_Bieu3ODA 3 2 3" xfId="31228"/>
    <cellStyle name="T_Book1_Bieu3ODA 3 3" xfId="31229"/>
    <cellStyle name="T_Book1_Bieu3ODA 3 3 2" xfId="31230"/>
    <cellStyle name="T_Book1_Bieu3ODA 3 4" xfId="31231"/>
    <cellStyle name="T_Book1_Bieu3ODA 4" xfId="31232"/>
    <cellStyle name="T_Book1_Bieu3ODA 4 2" xfId="31233"/>
    <cellStyle name="T_Book1_Bieu3ODA 4 2 2" xfId="31234"/>
    <cellStyle name="T_Book1_Bieu3ODA 4 2 2 2" xfId="31235"/>
    <cellStyle name="T_Book1_Bieu3ODA 4 2 3" xfId="31236"/>
    <cellStyle name="T_Book1_Bieu3ODA 4 3" xfId="31237"/>
    <cellStyle name="T_Book1_Bieu3ODA 4 3 2" xfId="31238"/>
    <cellStyle name="T_Book1_Bieu3ODA 4 4" xfId="31239"/>
    <cellStyle name="T_Book1_Bieu3ODA 5" xfId="31240"/>
    <cellStyle name="T_Book1_Bieu3ODA 5 2" xfId="31241"/>
    <cellStyle name="T_Book1_Bieu3ODA 5 2 2" xfId="31242"/>
    <cellStyle name="T_Book1_Bieu3ODA 5 3" xfId="31243"/>
    <cellStyle name="T_Book1_Bieu3ODA 6" xfId="31244"/>
    <cellStyle name="T_Book1_Bieu3ODA 6 2" xfId="31245"/>
    <cellStyle name="T_Book1_Bieu3ODA 7" xfId="31246"/>
    <cellStyle name="T_Book1_Bieu3ODA 8" xfId="31247"/>
    <cellStyle name="T_Book1_Bieu3ODA_!1 1 bao cao giao KH ve HTCMT vung TNB   12-12-2011" xfId="5147"/>
    <cellStyle name="T_Book1_Bieu3ODA_!1 1 bao cao giao KH ve HTCMT vung TNB   12-12-2011 2" xfId="5148"/>
    <cellStyle name="T_Book1_Bieu3ODA_!1 1 bao cao giao KH ve HTCMT vung TNB   12-12-2011 2 2" xfId="31248"/>
    <cellStyle name="T_Book1_Bieu3ODA_!1 1 bao cao giao KH ve HTCMT vung TNB   12-12-2011 2 2 2" xfId="31249"/>
    <cellStyle name="T_Book1_Bieu3ODA_!1 1 bao cao giao KH ve HTCMT vung TNB   12-12-2011 2 2 2 2" xfId="31250"/>
    <cellStyle name="T_Book1_Bieu3ODA_!1 1 bao cao giao KH ve HTCMT vung TNB   12-12-2011 2 2 2 2 2" xfId="31251"/>
    <cellStyle name="T_Book1_Bieu3ODA_!1 1 bao cao giao KH ve HTCMT vung TNB   12-12-2011 2 2 2 3" xfId="31252"/>
    <cellStyle name="T_Book1_Bieu3ODA_!1 1 bao cao giao KH ve HTCMT vung TNB   12-12-2011 2 2 3" xfId="31253"/>
    <cellStyle name="T_Book1_Bieu3ODA_!1 1 bao cao giao KH ve HTCMT vung TNB   12-12-2011 2 2 3 2" xfId="31254"/>
    <cellStyle name="T_Book1_Bieu3ODA_!1 1 bao cao giao KH ve HTCMT vung TNB   12-12-2011 2 2 4" xfId="31255"/>
    <cellStyle name="T_Book1_Bieu3ODA_!1 1 bao cao giao KH ve HTCMT vung TNB   12-12-2011 2 3" xfId="31256"/>
    <cellStyle name="T_Book1_Bieu3ODA_!1 1 bao cao giao KH ve HTCMT vung TNB   12-12-2011 2 3 2" xfId="31257"/>
    <cellStyle name="T_Book1_Bieu3ODA_!1 1 bao cao giao KH ve HTCMT vung TNB   12-12-2011 2 3 2 2" xfId="31258"/>
    <cellStyle name="T_Book1_Bieu3ODA_!1 1 bao cao giao KH ve HTCMT vung TNB   12-12-2011 2 3 2 2 2" xfId="31259"/>
    <cellStyle name="T_Book1_Bieu3ODA_!1 1 bao cao giao KH ve HTCMT vung TNB   12-12-2011 2 3 2 3" xfId="31260"/>
    <cellStyle name="T_Book1_Bieu3ODA_!1 1 bao cao giao KH ve HTCMT vung TNB   12-12-2011 2 3 3" xfId="31261"/>
    <cellStyle name="T_Book1_Bieu3ODA_!1 1 bao cao giao KH ve HTCMT vung TNB   12-12-2011 2 3 3 2" xfId="31262"/>
    <cellStyle name="T_Book1_Bieu3ODA_!1 1 bao cao giao KH ve HTCMT vung TNB   12-12-2011 2 3 4" xfId="31263"/>
    <cellStyle name="T_Book1_Bieu3ODA_!1 1 bao cao giao KH ve HTCMT vung TNB   12-12-2011 2 4" xfId="31264"/>
    <cellStyle name="T_Book1_Bieu3ODA_!1 1 bao cao giao KH ve HTCMT vung TNB   12-12-2011 2 4 2" xfId="31265"/>
    <cellStyle name="T_Book1_Bieu3ODA_!1 1 bao cao giao KH ve HTCMT vung TNB   12-12-2011 2 4 2 2" xfId="31266"/>
    <cellStyle name="T_Book1_Bieu3ODA_!1 1 bao cao giao KH ve HTCMT vung TNB   12-12-2011 2 4 3" xfId="31267"/>
    <cellStyle name="T_Book1_Bieu3ODA_!1 1 bao cao giao KH ve HTCMT vung TNB   12-12-2011 2 5" xfId="31268"/>
    <cellStyle name="T_Book1_Bieu3ODA_!1 1 bao cao giao KH ve HTCMT vung TNB   12-12-2011 2 5 2" xfId="31269"/>
    <cellStyle name="T_Book1_Bieu3ODA_!1 1 bao cao giao KH ve HTCMT vung TNB   12-12-2011 2 6" xfId="31270"/>
    <cellStyle name="T_Book1_Bieu3ODA_!1 1 bao cao giao KH ve HTCMT vung TNB   12-12-2011 2 7" xfId="31271"/>
    <cellStyle name="T_Book1_Bieu3ODA_!1 1 bao cao giao KH ve HTCMT vung TNB   12-12-2011 3" xfId="31272"/>
    <cellStyle name="T_Book1_Bieu3ODA_!1 1 bao cao giao KH ve HTCMT vung TNB   12-12-2011 3 2" xfId="31273"/>
    <cellStyle name="T_Book1_Bieu3ODA_!1 1 bao cao giao KH ve HTCMT vung TNB   12-12-2011 3 2 2" xfId="31274"/>
    <cellStyle name="T_Book1_Bieu3ODA_!1 1 bao cao giao KH ve HTCMT vung TNB   12-12-2011 3 2 2 2" xfId="31275"/>
    <cellStyle name="T_Book1_Bieu3ODA_!1 1 bao cao giao KH ve HTCMT vung TNB   12-12-2011 3 2 3" xfId="31276"/>
    <cellStyle name="T_Book1_Bieu3ODA_!1 1 bao cao giao KH ve HTCMT vung TNB   12-12-2011 3 3" xfId="31277"/>
    <cellStyle name="T_Book1_Bieu3ODA_!1 1 bao cao giao KH ve HTCMT vung TNB   12-12-2011 3 3 2" xfId="31278"/>
    <cellStyle name="T_Book1_Bieu3ODA_!1 1 bao cao giao KH ve HTCMT vung TNB   12-12-2011 3 4" xfId="31279"/>
    <cellStyle name="T_Book1_Bieu3ODA_!1 1 bao cao giao KH ve HTCMT vung TNB   12-12-2011 4" xfId="31280"/>
    <cellStyle name="T_Book1_Bieu3ODA_!1 1 bao cao giao KH ve HTCMT vung TNB   12-12-2011 4 2" xfId="31281"/>
    <cellStyle name="T_Book1_Bieu3ODA_!1 1 bao cao giao KH ve HTCMT vung TNB   12-12-2011 4 2 2" xfId="31282"/>
    <cellStyle name="T_Book1_Bieu3ODA_!1 1 bao cao giao KH ve HTCMT vung TNB   12-12-2011 4 2 2 2" xfId="31283"/>
    <cellStyle name="T_Book1_Bieu3ODA_!1 1 bao cao giao KH ve HTCMT vung TNB   12-12-2011 4 2 3" xfId="31284"/>
    <cellStyle name="T_Book1_Bieu3ODA_!1 1 bao cao giao KH ve HTCMT vung TNB   12-12-2011 4 3" xfId="31285"/>
    <cellStyle name="T_Book1_Bieu3ODA_!1 1 bao cao giao KH ve HTCMT vung TNB   12-12-2011 4 3 2" xfId="31286"/>
    <cellStyle name="T_Book1_Bieu3ODA_!1 1 bao cao giao KH ve HTCMT vung TNB   12-12-2011 4 4" xfId="31287"/>
    <cellStyle name="T_Book1_Bieu3ODA_!1 1 bao cao giao KH ve HTCMT vung TNB   12-12-2011 5" xfId="31288"/>
    <cellStyle name="T_Book1_Bieu3ODA_!1 1 bao cao giao KH ve HTCMT vung TNB   12-12-2011 5 2" xfId="31289"/>
    <cellStyle name="T_Book1_Bieu3ODA_!1 1 bao cao giao KH ve HTCMT vung TNB   12-12-2011 5 2 2" xfId="31290"/>
    <cellStyle name="T_Book1_Bieu3ODA_!1 1 bao cao giao KH ve HTCMT vung TNB   12-12-2011 5 3" xfId="31291"/>
    <cellStyle name="T_Book1_Bieu3ODA_!1 1 bao cao giao KH ve HTCMT vung TNB   12-12-2011 6" xfId="31292"/>
    <cellStyle name="T_Book1_Bieu3ODA_!1 1 bao cao giao KH ve HTCMT vung TNB   12-12-2011 6 2" xfId="31293"/>
    <cellStyle name="T_Book1_Bieu3ODA_!1 1 bao cao giao KH ve HTCMT vung TNB   12-12-2011 7" xfId="31294"/>
    <cellStyle name="T_Book1_Bieu3ODA_!1 1 bao cao giao KH ve HTCMT vung TNB   12-12-2011 8" xfId="31295"/>
    <cellStyle name="T_Book1_Bieu3ODA_1" xfId="5149"/>
    <cellStyle name="T_Book1_Bieu3ODA_1 2" xfId="5150"/>
    <cellStyle name="T_Book1_Bieu3ODA_1 2 2" xfId="31296"/>
    <cellStyle name="T_Book1_Bieu3ODA_1 2 2 2" xfId="31297"/>
    <cellStyle name="T_Book1_Bieu3ODA_1 2 2 2 2" xfId="31298"/>
    <cellStyle name="T_Book1_Bieu3ODA_1 2 2 2 2 2" xfId="31299"/>
    <cellStyle name="T_Book1_Bieu3ODA_1 2 2 2 3" xfId="31300"/>
    <cellStyle name="T_Book1_Bieu3ODA_1 2 2 3" xfId="31301"/>
    <cellStyle name="T_Book1_Bieu3ODA_1 2 2 3 2" xfId="31302"/>
    <cellStyle name="T_Book1_Bieu3ODA_1 2 2 4" xfId="31303"/>
    <cellStyle name="T_Book1_Bieu3ODA_1 2 3" xfId="31304"/>
    <cellStyle name="T_Book1_Bieu3ODA_1 2 3 2" xfId="31305"/>
    <cellStyle name="T_Book1_Bieu3ODA_1 2 3 2 2" xfId="31306"/>
    <cellStyle name="T_Book1_Bieu3ODA_1 2 3 2 2 2" xfId="31307"/>
    <cellStyle name="T_Book1_Bieu3ODA_1 2 3 2 3" xfId="31308"/>
    <cellStyle name="T_Book1_Bieu3ODA_1 2 3 3" xfId="31309"/>
    <cellStyle name="T_Book1_Bieu3ODA_1 2 3 3 2" xfId="31310"/>
    <cellStyle name="T_Book1_Bieu3ODA_1 2 3 4" xfId="31311"/>
    <cellStyle name="T_Book1_Bieu3ODA_1 2 4" xfId="31312"/>
    <cellStyle name="T_Book1_Bieu3ODA_1 2 4 2" xfId="31313"/>
    <cellStyle name="T_Book1_Bieu3ODA_1 2 4 2 2" xfId="31314"/>
    <cellStyle name="T_Book1_Bieu3ODA_1 2 4 3" xfId="31315"/>
    <cellStyle name="T_Book1_Bieu3ODA_1 2 5" xfId="31316"/>
    <cellStyle name="T_Book1_Bieu3ODA_1 2 5 2" xfId="31317"/>
    <cellStyle name="T_Book1_Bieu3ODA_1 2 6" xfId="31318"/>
    <cellStyle name="T_Book1_Bieu3ODA_1 2 7" xfId="31319"/>
    <cellStyle name="T_Book1_Bieu3ODA_1 3" xfId="31320"/>
    <cellStyle name="T_Book1_Bieu3ODA_1 3 2" xfId="31321"/>
    <cellStyle name="T_Book1_Bieu3ODA_1 3 2 2" xfId="31322"/>
    <cellStyle name="T_Book1_Bieu3ODA_1 3 2 2 2" xfId="31323"/>
    <cellStyle name="T_Book1_Bieu3ODA_1 3 2 3" xfId="31324"/>
    <cellStyle name="T_Book1_Bieu3ODA_1 3 3" xfId="31325"/>
    <cellStyle name="T_Book1_Bieu3ODA_1 3 3 2" xfId="31326"/>
    <cellStyle name="T_Book1_Bieu3ODA_1 3 4" xfId="31327"/>
    <cellStyle name="T_Book1_Bieu3ODA_1 4" xfId="31328"/>
    <cellStyle name="T_Book1_Bieu3ODA_1 4 2" xfId="31329"/>
    <cellStyle name="T_Book1_Bieu3ODA_1 4 2 2" xfId="31330"/>
    <cellStyle name="T_Book1_Bieu3ODA_1 4 2 2 2" xfId="31331"/>
    <cellStyle name="T_Book1_Bieu3ODA_1 4 2 3" xfId="31332"/>
    <cellStyle name="T_Book1_Bieu3ODA_1 4 3" xfId="31333"/>
    <cellStyle name="T_Book1_Bieu3ODA_1 4 3 2" xfId="31334"/>
    <cellStyle name="T_Book1_Bieu3ODA_1 4 4" xfId="31335"/>
    <cellStyle name="T_Book1_Bieu3ODA_1 5" xfId="31336"/>
    <cellStyle name="T_Book1_Bieu3ODA_1 5 2" xfId="31337"/>
    <cellStyle name="T_Book1_Bieu3ODA_1 5 2 2" xfId="31338"/>
    <cellStyle name="T_Book1_Bieu3ODA_1 5 3" xfId="31339"/>
    <cellStyle name="T_Book1_Bieu3ODA_1 6" xfId="31340"/>
    <cellStyle name="T_Book1_Bieu3ODA_1 6 2" xfId="31341"/>
    <cellStyle name="T_Book1_Bieu3ODA_1 7" xfId="31342"/>
    <cellStyle name="T_Book1_Bieu3ODA_1 8" xfId="31343"/>
    <cellStyle name="T_Book1_Bieu3ODA_1_!1 1 bao cao giao KH ve HTCMT vung TNB   12-12-2011" xfId="5151"/>
    <cellStyle name="T_Book1_Bieu3ODA_1_!1 1 bao cao giao KH ve HTCMT vung TNB   12-12-2011 2" xfId="5152"/>
    <cellStyle name="T_Book1_Bieu3ODA_1_!1 1 bao cao giao KH ve HTCMT vung TNB   12-12-2011 2 2" xfId="31344"/>
    <cellStyle name="T_Book1_Bieu3ODA_1_!1 1 bao cao giao KH ve HTCMT vung TNB   12-12-2011 2 2 2" xfId="31345"/>
    <cellStyle name="T_Book1_Bieu3ODA_1_!1 1 bao cao giao KH ve HTCMT vung TNB   12-12-2011 2 2 2 2" xfId="31346"/>
    <cellStyle name="T_Book1_Bieu3ODA_1_!1 1 bao cao giao KH ve HTCMT vung TNB   12-12-2011 2 2 2 2 2" xfId="31347"/>
    <cellStyle name="T_Book1_Bieu3ODA_1_!1 1 bao cao giao KH ve HTCMT vung TNB   12-12-2011 2 2 2 3" xfId="31348"/>
    <cellStyle name="T_Book1_Bieu3ODA_1_!1 1 bao cao giao KH ve HTCMT vung TNB   12-12-2011 2 2 3" xfId="31349"/>
    <cellStyle name="T_Book1_Bieu3ODA_1_!1 1 bao cao giao KH ve HTCMT vung TNB   12-12-2011 2 2 3 2" xfId="31350"/>
    <cellStyle name="T_Book1_Bieu3ODA_1_!1 1 bao cao giao KH ve HTCMT vung TNB   12-12-2011 2 2 4" xfId="31351"/>
    <cellStyle name="T_Book1_Bieu3ODA_1_!1 1 bao cao giao KH ve HTCMT vung TNB   12-12-2011 2 3" xfId="31352"/>
    <cellStyle name="T_Book1_Bieu3ODA_1_!1 1 bao cao giao KH ve HTCMT vung TNB   12-12-2011 2 3 2" xfId="31353"/>
    <cellStyle name="T_Book1_Bieu3ODA_1_!1 1 bao cao giao KH ve HTCMT vung TNB   12-12-2011 2 3 2 2" xfId="31354"/>
    <cellStyle name="T_Book1_Bieu3ODA_1_!1 1 bao cao giao KH ve HTCMT vung TNB   12-12-2011 2 3 2 2 2" xfId="31355"/>
    <cellStyle name="T_Book1_Bieu3ODA_1_!1 1 bao cao giao KH ve HTCMT vung TNB   12-12-2011 2 3 2 3" xfId="31356"/>
    <cellStyle name="T_Book1_Bieu3ODA_1_!1 1 bao cao giao KH ve HTCMT vung TNB   12-12-2011 2 3 3" xfId="31357"/>
    <cellStyle name="T_Book1_Bieu3ODA_1_!1 1 bao cao giao KH ve HTCMT vung TNB   12-12-2011 2 3 3 2" xfId="31358"/>
    <cellStyle name="T_Book1_Bieu3ODA_1_!1 1 bao cao giao KH ve HTCMT vung TNB   12-12-2011 2 3 4" xfId="31359"/>
    <cellStyle name="T_Book1_Bieu3ODA_1_!1 1 bao cao giao KH ve HTCMT vung TNB   12-12-2011 2 4" xfId="31360"/>
    <cellStyle name="T_Book1_Bieu3ODA_1_!1 1 bao cao giao KH ve HTCMT vung TNB   12-12-2011 2 4 2" xfId="31361"/>
    <cellStyle name="T_Book1_Bieu3ODA_1_!1 1 bao cao giao KH ve HTCMT vung TNB   12-12-2011 2 4 2 2" xfId="31362"/>
    <cellStyle name="T_Book1_Bieu3ODA_1_!1 1 bao cao giao KH ve HTCMT vung TNB   12-12-2011 2 4 3" xfId="31363"/>
    <cellStyle name="T_Book1_Bieu3ODA_1_!1 1 bao cao giao KH ve HTCMT vung TNB   12-12-2011 2 5" xfId="31364"/>
    <cellStyle name="T_Book1_Bieu3ODA_1_!1 1 bao cao giao KH ve HTCMT vung TNB   12-12-2011 2 5 2" xfId="31365"/>
    <cellStyle name="T_Book1_Bieu3ODA_1_!1 1 bao cao giao KH ve HTCMT vung TNB   12-12-2011 2 6" xfId="31366"/>
    <cellStyle name="T_Book1_Bieu3ODA_1_!1 1 bao cao giao KH ve HTCMT vung TNB   12-12-2011 2 7" xfId="31367"/>
    <cellStyle name="T_Book1_Bieu3ODA_1_!1 1 bao cao giao KH ve HTCMT vung TNB   12-12-2011 3" xfId="31368"/>
    <cellStyle name="T_Book1_Bieu3ODA_1_!1 1 bao cao giao KH ve HTCMT vung TNB   12-12-2011 3 2" xfId="31369"/>
    <cellStyle name="T_Book1_Bieu3ODA_1_!1 1 bao cao giao KH ve HTCMT vung TNB   12-12-2011 3 2 2" xfId="31370"/>
    <cellStyle name="T_Book1_Bieu3ODA_1_!1 1 bao cao giao KH ve HTCMT vung TNB   12-12-2011 3 2 2 2" xfId="31371"/>
    <cellStyle name="T_Book1_Bieu3ODA_1_!1 1 bao cao giao KH ve HTCMT vung TNB   12-12-2011 3 2 3" xfId="31372"/>
    <cellStyle name="T_Book1_Bieu3ODA_1_!1 1 bao cao giao KH ve HTCMT vung TNB   12-12-2011 3 3" xfId="31373"/>
    <cellStyle name="T_Book1_Bieu3ODA_1_!1 1 bao cao giao KH ve HTCMT vung TNB   12-12-2011 3 3 2" xfId="31374"/>
    <cellStyle name="T_Book1_Bieu3ODA_1_!1 1 bao cao giao KH ve HTCMT vung TNB   12-12-2011 3 4" xfId="31375"/>
    <cellStyle name="T_Book1_Bieu3ODA_1_!1 1 bao cao giao KH ve HTCMT vung TNB   12-12-2011 4" xfId="31376"/>
    <cellStyle name="T_Book1_Bieu3ODA_1_!1 1 bao cao giao KH ve HTCMT vung TNB   12-12-2011 4 2" xfId="31377"/>
    <cellStyle name="T_Book1_Bieu3ODA_1_!1 1 bao cao giao KH ve HTCMT vung TNB   12-12-2011 4 2 2" xfId="31378"/>
    <cellStyle name="T_Book1_Bieu3ODA_1_!1 1 bao cao giao KH ve HTCMT vung TNB   12-12-2011 4 2 2 2" xfId="31379"/>
    <cellStyle name="T_Book1_Bieu3ODA_1_!1 1 bao cao giao KH ve HTCMT vung TNB   12-12-2011 4 2 3" xfId="31380"/>
    <cellStyle name="T_Book1_Bieu3ODA_1_!1 1 bao cao giao KH ve HTCMT vung TNB   12-12-2011 4 3" xfId="31381"/>
    <cellStyle name="T_Book1_Bieu3ODA_1_!1 1 bao cao giao KH ve HTCMT vung TNB   12-12-2011 4 3 2" xfId="31382"/>
    <cellStyle name="T_Book1_Bieu3ODA_1_!1 1 bao cao giao KH ve HTCMT vung TNB   12-12-2011 4 4" xfId="31383"/>
    <cellStyle name="T_Book1_Bieu3ODA_1_!1 1 bao cao giao KH ve HTCMT vung TNB   12-12-2011 5" xfId="31384"/>
    <cellStyle name="T_Book1_Bieu3ODA_1_!1 1 bao cao giao KH ve HTCMT vung TNB   12-12-2011 5 2" xfId="31385"/>
    <cellStyle name="T_Book1_Bieu3ODA_1_!1 1 bao cao giao KH ve HTCMT vung TNB   12-12-2011 5 2 2" xfId="31386"/>
    <cellStyle name="T_Book1_Bieu3ODA_1_!1 1 bao cao giao KH ve HTCMT vung TNB   12-12-2011 5 3" xfId="31387"/>
    <cellStyle name="T_Book1_Bieu3ODA_1_!1 1 bao cao giao KH ve HTCMT vung TNB   12-12-2011 6" xfId="31388"/>
    <cellStyle name="T_Book1_Bieu3ODA_1_!1 1 bao cao giao KH ve HTCMT vung TNB   12-12-2011 6 2" xfId="31389"/>
    <cellStyle name="T_Book1_Bieu3ODA_1_!1 1 bao cao giao KH ve HTCMT vung TNB   12-12-2011 7" xfId="31390"/>
    <cellStyle name="T_Book1_Bieu3ODA_1_!1 1 bao cao giao KH ve HTCMT vung TNB   12-12-2011 8" xfId="31391"/>
    <cellStyle name="T_Book1_Bieu3ODA_1_KH TPCP vung TNB (03-1-2012)" xfId="5153"/>
    <cellStyle name="T_Book1_Bieu3ODA_1_KH TPCP vung TNB (03-1-2012) 2" xfId="5154"/>
    <cellStyle name="T_Book1_Bieu3ODA_1_KH TPCP vung TNB (03-1-2012) 2 2" xfId="31392"/>
    <cellStyle name="T_Book1_Bieu3ODA_1_KH TPCP vung TNB (03-1-2012) 2 2 2" xfId="31393"/>
    <cellStyle name="T_Book1_Bieu3ODA_1_KH TPCP vung TNB (03-1-2012) 2 2 2 2" xfId="31394"/>
    <cellStyle name="T_Book1_Bieu3ODA_1_KH TPCP vung TNB (03-1-2012) 2 2 2 2 2" xfId="31395"/>
    <cellStyle name="T_Book1_Bieu3ODA_1_KH TPCP vung TNB (03-1-2012) 2 2 2 3" xfId="31396"/>
    <cellStyle name="T_Book1_Bieu3ODA_1_KH TPCP vung TNB (03-1-2012) 2 2 3" xfId="31397"/>
    <cellStyle name="T_Book1_Bieu3ODA_1_KH TPCP vung TNB (03-1-2012) 2 2 3 2" xfId="31398"/>
    <cellStyle name="T_Book1_Bieu3ODA_1_KH TPCP vung TNB (03-1-2012) 2 2 4" xfId="31399"/>
    <cellStyle name="T_Book1_Bieu3ODA_1_KH TPCP vung TNB (03-1-2012) 2 3" xfId="31400"/>
    <cellStyle name="T_Book1_Bieu3ODA_1_KH TPCP vung TNB (03-1-2012) 2 3 2" xfId="31401"/>
    <cellStyle name="T_Book1_Bieu3ODA_1_KH TPCP vung TNB (03-1-2012) 2 3 2 2" xfId="31402"/>
    <cellStyle name="T_Book1_Bieu3ODA_1_KH TPCP vung TNB (03-1-2012) 2 3 2 2 2" xfId="31403"/>
    <cellStyle name="T_Book1_Bieu3ODA_1_KH TPCP vung TNB (03-1-2012) 2 3 2 3" xfId="31404"/>
    <cellStyle name="T_Book1_Bieu3ODA_1_KH TPCP vung TNB (03-1-2012) 2 3 3" xfId="31405"/>
    <cellStyle name="T_Book1_Bieu3ODA_1_KH TPCP vung TNB (03-1-2012) 2 3 3 2" xfId="31406"/>
    <cellStyle name="T_Book1_Bieu3ODA_1_KH TPCP vung TNB (03-1-2012) 2 3 4" xfId="31407"/>
    <cellStyle name="T_Book1_Bieu3ODA_1_KH TPCP vung TNB (03-1-2012) 2 4" xfId="31408"/>
    <cellStyle name="T_Book1_Bieu3ODA_1_KH TPCP vung TNB (03-1-2012) 2 4 2" xfId="31409"/>
    <cellStyle name="T_Book1_Bieu3ODA_1_KH TPCP vung TNB (03-1-2012) 2 4 2 2" xfId="31410"/>
    <cellStyle name="T_Book1_Bieu3ODA_1_KH TPCP vung TNB (03-1-2012) 2 4 3" xfId="31411"/>
    <cellStyle name="T_Book1_Bieu3ODA_1_KH TPCP vung TNB (03-1-2012) 2 5" xfId="31412"/>
    <cellStyle name="T_Book1_Bieu3ODA_1_KH TPCP vung TNB (03-1-2012) 2 5 2" xfId="31413"/>
    <cellStyle name="T_Book1_Bieu3ODA_1_KH TPCP vung TNB (03-1-2012) 2 6" xfId="31414"/>
    <cellStyle name="T_Book1_Bieu3ODA_1_KH TPCP vung TNB (03-1-2012) 2 7" xfId="31415"/>
    <cellStyle name="T_Book1_Bieu3ODA_1_KH TPCP vung TNB (03-1-2012) 3" xfId="31416"/>
    <cellStyle name="T_Book1_Bieu3ODA_1_KH TPCP vung TNB (03-1-2012) 3 2" xfId="31417"/>
    <cellStyle name="T_Book1_Bieu3ODA_1_KH TPCP vung TNB (03-1-2012) 3 2 2" xfId="31418"/>
    <cellStyle name="T_Book1_Bieu3ODA_1_KH TPCP vung TNB (03-1-2012) 3 2 2 2" xfId="31419"/>
    <cellStyle name="T_Book1_Bieu3ODA_1_KH TPCP vung TNB (03-1-2012) 3 2 3" xfId="31420"/>
    <cellStyle name="T_Book1_Bieu3ODA_1_KH TPCP vung TNB (03-1-2012) 3 3" xfId="31421"/>
    <cellStyle name="T_Book1_Bieu3ODA_1_KH TPCP vung TNB (03-1-2012) 3 3 2" xfId="31422"/>
    <cellStyle name="T_Book1_Bieu3ODA_1_KH TPCP vung TNB (03-1-2012) 3 4" xfId="31423"/>
    <cellStyle name="T_Book1_Bieu3ODA_1_KH TPCP vung TNB (03-1-2012) 4" xfId="31424"/>
    <cellStyle name="T_Book1_Bieu3ODA_1_KH TPCP vung TNB (03-1-2012) 4 2" xfId="31425"/>
    <cellStyle name="T_Book1_Bieu3ODA_1_KH TPCP vung TNB (03-1-2012) 4 2 2" xfId="31426"/>
    <cellStyle name="T_Book1_Bieu3ODA_1_KH TPCP vung TNB (03-1-2012) 4 2 2 2" xfId="31427"/>
    <cellStyle name="T_Book1_Bieu3ODA_1_KH TPCP vung TNB (03-1-2012) 4 2 3" xfId="31428"/>
    <cellStyle name="T_Book1_Bieu3ODA_1_KH TPCP vung TNB (03-1-2012) 4 3" xfId="31429"/>
    <cellStyle name="T_Book1_Bieu3ODA_1_KH TPCP vung TNB (03-1-2012) 4 3 2" xfId="31430"/>
    <cellStyle name="T_Book1_Bieu3ODA_1_KH TPCP vung TNB (03-1-2012) 4 4" xfId="31431"/>
    <cellStyle name="T_Book1_Bieu3ODA_1_KH TPCP vung TNB (03-1-2012) 5" xfId="31432"/>
    <cellStyle name="T_Book1_Bieu3ODA_1_KH TPCP vung TNB (03-1-2012) 5 2" xfId="31433"/>
    <cellStyle name="T_Book1_Bieu3ODA_1_KH TPCP vung TNB (03-1-2012) 5 2 2" xfId="31434"/>
    <cellStyle name="T_Book1_Bieu3ODA_1_KH TPCP vung TNB (03-1-2012) 5 3" xfId="31435"/>
    <cellStyle name="T_Book1_Bieu3ODA_1_KH TPCP vung TNB (03-1-2012) 6" xfId="31436"/>
    <cellStyle name="T_Book1_Bieu3ODA_1_KH TPCP vung TNB (03-1-2012) 6 2" xfId="31437"/>
    <cellStyle name="T_Book1_Bieu3ODA_1_KH TPCP vung TNB (03-1-2012) 7" xfId="31438"/>
    <cellStyle name="T_Book1_Bieu3ODA_1_KH TPCP vung TNB (03-1-2012) 8" xfId="31439"/>
    <cellStyle name="T_Book1_Bieu3ODA_KH TPCP vung TNB (03-1-2012)" xfId="5155"/>
    <cellStyle name="T_Book1_Bieu3ODA_KH TPCP vung TNB (03-1-2012) 2" xfId="5156"/>
    <cellStyle name="T_Book1_Bieu3ODA_KH TPCP vung TNB (03-1-2012) 2 2" xfId="31440"/>
    <cellStyle name="T_Book1_Bieu3ODA_KH TPCP vung TNB (03-1-2012) 2 2 2" xfId="31441"/>
    <cellStyle name="T_Book1_Bieu3ODA_KH TPCP vung TNB (03-1-2012) 2 2 2 2" xfId="31442"/>
    <cellStyle name="T_Book1_Bieu3ODA_KH TPCP vung TNB (03-1-2012) 2 2 2 2 2" xfId="31443"/>
    <cellStyle name="T_Book1_Bieu3ODA_KH TPCP vung TNB (03-1-2012) 2 2 2 3" xfId="31444"/>
    <cellStyle name="T_Book1_Bieu3ODA_KH TPCP vung TNB (03-1-2012) 2 2 3" xfId="31445"/>
    <cellStyle name="T_Book1_Bieu3ODA_KH TPCP vung TNB (03-1-2012) 2 2 3 2" xfId="31446"/>
    <cellStyle name="T_Book1_Bieu3ODA_KH TPCP vung TNB (03-1-2012) 2 2 4" xfId="31447"/>
    <cellStyle name="T_Book1_Bieu3ODA_KH TPCP vung TNB (03-1-2012) 2 3" xfId="31448"/>
    <cellStyle name="T_Book1_Bieu3ODA_KH TPCP vung TNB (03-1-2012) 2 3 2" xfId="31449"/>
    <cellStyle name="T_Book1_Bieu3ODA_KH TPCP vung TNB (03-1-2012) 2 3 2 2" xfId="31450"/>
    <cellStyle name="T_Book1_Bieu3ODA_KH TPCP vung TNB (03-1-2012) 2 3 2 2 2" xfId="31451"/>
    <cellStyle name="T_Book1_Bieu3ODA_KH TPCP vung TNB (03-1-2012) 2 3 2 3" xfId="31452"/>
    <cellStyle name="T_Book1_Bieu3ODA_KH TPCP vung TNB (03-1-2012) 2 3 3" xfId="31453"/>
    <cellStyle name="T_Book1_Bieu3ODA_KH TPCP vung TNB (03-1-2012) 2 3 3 2" xfId="31454"/>
    <cellStyle name="T_Book1_Bieu3ODA_KH TPCP vung TNB (03-1-2012) 2 3 4" xfId="31455"/>
    <cellStyle name="T_Book1_Bieu3ODA_KH TPCP vung TNB (03-1-2012) 2 4" xfId="31456"/>
    <cellStyle name="T_Book1_Bieu3ODA_KH TPCP vung TNB (03-1-2012) 2 4 2" xfId="31457"/>
    <cellStyle name="T_Book1_Bieu3ODA_KH TPCP vung TNB (03-1-2012) 2 4 2 2" xfId="31458"/>
    <cellStyle name="T_Book1_Bieu3ODA_KH TPCP vung TNB (03-1-2012) 2 4 3" xfId="31459"/>
    <cellStyle name="T_Book1_Bieu3ODA_KH TPCP vung TNB (03-1-2012) 2 5" xfId="31460"/>
    <cellStyle name="T_Book1_Bieu3ODA_KH TPCP vung TNB (03-1-2012) 2 5 2" xfId="31461"/>
    <cellStyle name="T_Book1_Bieu3ODA_KH TPCP vung TNB (03-1-2012) 2 6" xfId="31462"/>
    <cellStyle name="T_Book1_Bieu3ODA_KH TPCP vung TNB (03-1-2012) 2 7" xfId="31463"/>
    <cellStyle name="T_Book1_Bieu3ODA_KH TPCP vung TNB (03-1-2012) 3" xfId="31464"/>
    <cellStyle name="T_Book1_Bieu3ODA_KH TPCP vung TNB (03-1-2012) 3 2" xfId="31465"/>
    <cellStyle name="T_Book1_Bieu3ODA_KH TPCP vung TNB (03-1-2012) 3 2 2" xfId="31466"/>
    <cellStyle name="T_Book1_Bieu3ODA_KH TPCP vung TNB (03-1-2012) 3 2 2 2" xfId="31467"/>
    <cellStyle name="T_Book1_Bieu3ODA_KH TPCP vung TNB (03-1-2012) 3 2 3" xfId="31468"/>
    <cellStyle name="T_Book1_Bieu3ODA_KH TPCP vung TNB (03-1-2012) 3 3" xfId="31469"/>
    <cellStyle name="T_Book1_Bieu3ODA_KH TPCP vung TNB (03-1-2012) 3 3 2" xfId="31470"/>
    <cellStyle name="T_Book1_Bieu3ODA_KH TPCP vung TNB (03-1-2012) 3 4" xfId="31471"/>
    <cellStyle name="T_Book1_Bieu3ODA_KH TPCP vung TNB (03-1-2012) 4" xfId="31472"/>
    <cellStyle name="T_Book1_Bieu3ODA_KH TPCP vung TNB (03-1-2012) 4 2" xfId="31473"/>
    <cellStyle name="T_Book1_Bieu3ODA_KH TPCP vung TNB (03-1-2012) 4 2 2" xfId="31474"/>
    <cellStyle name="T_Book1_Bieu3ODA_KH TPCP vung TNB (03-1-2012) 4 2 2 2" xfId="31475"/>
    <cellStyle name="T_Book1_Bieu3ODA_KH TPCP vung TNB (03-1-2012) 4 2 3" xfId="31476"/>
    <cellStyle name="T_Book1_Bieu3ODA_KH TPCP vung TNB (03-1-2012) 4 3" xfId="31477"/>
    <cellStyle name="T_Book1_Bieu3ODA_KH TPCP vung TNB (03-1-2012) 4 3 2" xfId="31478"/>
    <cellStyle name="T_Book1_Bieu3ODA_KH TPCP vung TNB (03-1-2012) 4 4" xfId="31479"/>
    <cellStyle name="T_Book1_Bieu3ODA_KH TPCP vung TNB (03-1-2012) 5" xfId="31480"/>
    <cellStyle name="T_Book1_Bieu3ODA_KH TPCP vung TNB (03-1-2012) 5 2" xfId="31481"/>
    <cellStyle name="T_Book1_Bieu3ODA_KH TPCP vung TNB (03-1-2012) 5 2 2" xfId="31482"/>
    <cellStyle name="T_Book1_Bieu3ODA_KH TPCP vung TNB (03-1-2012) 5 3" xfId="31483"/>
    <cellStyle name="T_Book1_Bieu3ODA_KH TPCP vung TNB (03-1-2012) 6" xfId="31484"/>
    <cellStyle name="T_Book1_Bieu3ODA_KH TPCP vung TNB (03-1-2012) 6 2" xfId="31485"/>
    <cellStyle name="T_Book1_Bieu3ODA_KH TPCP vung TNB (03-1-2012) 7" xfId="31486"/>
    <cellStyle name="T_Book1_Bieu3ODA_KH TPCP vung TNB (03-1-2012) 8" xfId="31487"/>
    <cellStyle name="T_Book1_Bieu4HTMT" xfId="5157"/>
    <cellStyle name="T_Book1_Bieu4HTMT 2" xfId="5158"/>
    <cellStyle name="T_Book1_Bieu4HTMT 2 2" xfId="31488"/>
    <cellStyle name="T_Book1_Bieu4HTMT 2 2 2" xfId="31489"/>
    <cellStyle name="T_Book1_Bieu4HTMT 2 2 2 2" xfId="31490"/>
    <cellStyle name="T_Book1_Bieu4HTMT 2 2 2 2 2" xfId="31491"/>
    <cellStyle name="T_Book1_Bieu4HTMT 2 2 2 3" xfId="31492"/>
    <cellStyle name="T_Book1_Bieu4HTMT 2 2 3" xfId="31493"/>
    <cellStyle name="T_Book1_Bieu4HTMT 2 2 3 2" xfId="31494"/>
    <cellStyle name="T_Book1_Bieu4HTMT 2 2 4" xfId="31495"/>
    <cellStyle name="T_Book1_Bieu4HTMT 2 3" xfId="31496"/>
    <cellStyle name="T_Book1_Bieu4HTMT 2 3 2" xfId="31497"/>
    <cellStyle name="T_Book1_Bieu4HTMT 2 3 2 2" xfId="31498"/>
    <cellStyle name="T_Book1_Bieu4HTMT 2 3 2 2 2" xfId="31499"/>
    <cellStyle name="T_Book1_Bieu4HTMT 2 3 2 3" xfId="31500"/>
    <cellStyle name="T_Book1_Bieu4HTMT 2 3 3" xfId="31501"/>
    <cellStyle name="T_Book1_Bieu4HTMT 2 3 3 2" xfId="31502"/>
    <cellStyle name="T_Book1_Bieu4HTMT 2 3 4" xfId="31503"/>
    <cellStyle name="T_Book1_Bieu4HTMT 2 4" xfId="31504"/>
    <cellStyle name="T_Book1_Bieu4HTMT 2 4 2" xfId="31505"/>
    <cellStyle name="T_Book1_Bieu4HTMT 2 4 2 2" xfId="31506"/>
    <cellStyle name="T_Book1_Bieu4HTMT 2 4 3" xfId="31507"/>
    <cellStyle name="T_Book1_Bieu4HTMT 2 5" xfId="31508"/>
    <cellStyle name="T_Book1_Bieu4HTMT 2 5 2" xfId="31509"/>
    <cellStyle name="T_Book1_Bieu4HTMT 2 6" xfId="31510"/>
    <cellStyle name="T_Book1_Bieu4HTMT 2 7" xfId="31511"/>
    <cellStyle name="T_Book1_Bieu4HTMT 3" xfId="31512"/>
    <cellStyle name="T_Book1_Bieu4HTMT 3 2" xfId="31513"/>
    <cellStyle name="T_Book1_Bieu4HTMT 3 2 2" xfId="31514"/>
    <cellStyle name="T_Book1_Bieu4HTMT 3 2 2 2" xfId="31515"/>
    <cellStyle name="T_Book1_Bieu4HTMT 3 2 3" xfId="31516"/>
    <cellStyle name="T_Book1_Bieu4HTMT 3 3" xfId="31517"/>
    <cellStyle name="T_Book1_Bieu4HTMT 3 3 2" xfId="31518"/>
    <cellStyle name="T_Book1_Bieu4HTMT 3 4" xfId="31519"/>
    <cellStyle name="T_Book1_Bieu4HTMT 4" xfId="31520"/>
    <cellStyle name="T_Book1_Bieu4HTMT 4 2" xfId="31521"/>
    <cellStyle name="T_Book1_Bieu4HTMT 4 2 2" xfId="31522"/>
    <cellStyle name="T_Book1_Bieu4HTMT 4 2 2 2" xfId="31523"/>
    <cellStyle name="T_Book1_Bieu4HTMT 4 2 3" xfId="31524"/>
    <cellStyle name="T_Book1_Bieu4HTMT 4 3" xfId="31525"/>
    <cellStyle name="T_Book1_Bieu4HTMT 4 3 2" xfId="31526"/>
    <cellStyle name="T_Book1_Bieu4HTMT 4 4" xfId="31527"/>
    <cellStyle name="T_Book1_Bieu4HTMT 5" xfId="31528"/>
    <cellStyle name="T_Book1_Bieu4HTMT 5 2" xfId="31529"/>
    <cellStyle name="T_Book1_Bieu4HTMT 5 2 2" xfId="31530"/>
    <cellStyle name="T_Book1_Bieu4HTMT 5 3" xfId="31531"/>
    <cellStyle name="T_Book1_Bieu4HTMT 6" xfId="31532"/>
    <cellStyle name="T_Book1_Bieu4HTMT 6 2" xfId="31533"/>
    <cellStyle name="T_Book1_Bieu4HTMT 7" xfId="31534"/>
    <cellStyle name="T_Book1_Bieu4HTMT 8" xfId="31535"/>
    <cellStyle name="T_Book1_Bieu4HTMT_!1 1 bao cao giao KH ve HTCMT vung TNB   12-12-2011" xfId="5159"/>
    <cellStyle name="T_Book1_Bieu4HTMT_!1 1 bao cao giao KH ve HTCMT vung TNB   12-12-2011 2" xfId="5160"/>
    <cellStyle name="T_Book1_Bieu4HTMT_!1 1 bao cao giao KH ve HTCMT vung TNB   12-12-2011 2 2" xfId="31536"/>
    <cellStyle name="T_Book1_Bieu4HTMT_!1 1 bao cao giao KH ve HTCMT vung TNB   12-12-2011 2 2 2" xfId="31537"/>
    <cellStyle name="T_Book1_Bieu4HTMT_!1 1 bao cao giao KH ve HTCMT vung TNB   12-12-2011 2 2 2 2" xfId="31538"/>
    <cellStyle name="T_Book1_Bieu4HTMT_!1 1 bao cao giao KH ve HTCMT vung TNB   12-12-2011 2 2 2 2 2" xfId="31539"/>
    <cellStyle name="T_Book1_Bieu4HTMT_!1 1 bao cao giao KH ve HTCMT vung TNB   12-12-2011 2 2 2 3" xfId="31540"/>
    <cellStyle name="T_Book1_Bieu4HTMT_!1 1 bao cao giao KH ve HTCMT vung TNB   12-12-2011 2 2 3" xfId="31541"/>
    <cellStyle name="T_Book1_Bieu4HTMT_!1 1 bao cao giao KH ve HTCMT vung TNB   12-12-2011 2 2 3 2" xfId="31542"/>
    <cellStyle name="T_Book1_Bieu4HTMT_!1 1 bao cao giao KH ve HTCMT vung TNB   12-12-2011 2 2 4" xfId="31543"/>
    <cellStyle name="T_Book1_Bieu4HTMT_!1 1 bao cao giao KH ve HTCMT vung TNB   12-12-2011 2 3" xfId="31544"/>
    <cellStyle name="T_Book1_Bieu4HTMT_!1 1 bao cao giao KH ve HTCMT vung TNB   12-12-2011 2 3 2" xfId="31545"/>
    <cellStyle name="T_Book1_Bieu4HTMT_!1 1 bao cao giao KH ve HTCMT vung TNB   12-12-2011 2 3 2 2" xfId="31546"/>
    <cellStyle name="T_Book1_Bieu4HTMT_!1 1 bao cao giao KH ve HTCMT vung TNB   12-12-2011 2 3 2 2 2" xfId="31547"/>
    <cellStyle name="T_Book1_Bieu4HTMT_!1 1 bao cao giao KH ve HTCMT vung TNB   12-12-2011 2 3 2 3" xfId="31548"/>
    <cellStyle name="T_Book1_Bieu4HTMT_!1 1 bao cao giao KH ve HTCMT vung TNB   12-12-2011 2 3 3" xfId="31549"/>
    <cellStyle name="T_Book1_Bieu4HTMT_!1 1 bao cao giao KH ve HTCMT vung TNB   12-12-2011 2 3 3 2" xfId="31550"/>
    <cellStyle name="T_Book1_Bieu4HTMT_!1 1 bao cao giao KH ve HTCMT vung TNB   12-12-2011 2 3 4" xfId="31551"/>
    <cellStyle name="T_Book1_Bieu4HTMT_!1 1 bao cao giao KH ve HTCMT vung TNB   12-12-2011 2 4" xfId="31552"/>
    <cellStyle name="T_Book1_Bieu4HTMT_!1 1 bao cao giao KH ve HTCMT vung TNB   12-12-2011 2 4 2" xfId="31553"/>
    <cellStyle name="T_Book1_Bieu4HTMT_!1 1 bao cao giao KH ve HTCMT vung TNB   12-12-2011 2 4 2 2" xfId="31554"/>
    <cellStyle name="T_Book1_Bieu4HTMT_!1 1 bao cao giao KH ve HTCMT vung TNB   12-12-2011 2 4 3" xfId="31555"/>
    <cellStyle name="T_Book1_Bieu4HTMT_!1 1 bao cao giao KH ve HTCMT vung TNB   12-12-2011 2 5" xfId="31556"/>
    <cellStyle name="T_Book1_Bieu4HTMT_!1 1 bao cao giao KH ve HTCMT vung TNB   12-12-2011 2 5 2" xfId="31557"/>
    <cellStyle name="T_Book1_Bieu4HTMT_!1 1 bao cao giao KH ve HTCMT vung TNB   12-12-2011 2 6" xfId="31558"/>
    <cellStyle name="T_Book1_Bieu4HTMT_!1 1 bao cao giao KH ve HTCMT vung TNB   12-12-2011 2 7" xfId="31559"/>
    <cellStyle name="T_Book1_Bieu4HTMT_!1 1 bao cao giao KH ve HTCMT vung TNB   12-12-2011 3" xfId="31560"/>
    <cellStyle name="T_Book1_Bieu4HTMT_!1 1 bao cao giao KH ve HTCMT vung TNB   12-12-2011 3 2" xfId="31561"/>
    <cellStyle name="T_Book1_Bieu4HTMT_!1 1 bao cao giao KH ve HTCMT vung TNB   12-12-2011 3 2 2" xfId="31562"/>
    <cellStyle name="T_Book1_Bieu4HTMT_!1 1 bao cao giao KH ve HTCMT vung TNB   12-12-2011 3 2 2 2" xfId="31563"/>
    <cellStyle name="T_Book1_Bieu4HTMT_!1 1 bao cao giao KH ve HTCMT vung TNB   12-12-2011 3 2 3" xfId="31564"/>
    <cellStyle name="T_Book1_Bieu4HTMT_!1 1 bao cao giao KH ve HTCMT vung TNB   12-12-2011 3 3" xfId="31565"/>
    <cellStyle name="T_Book1_Bieu4HTMT_!1 1 bao cao giao KH ve HTCMT vung TNB   12-12-2011 3 3 2" xfId="31566"/>
    <cellStyle name="T_Book1_Bieu4HTMT_!1 1 bao cao giao KH ve HTCMT vung TNB   12-12-2011 3 4" xfId="31567"/>
    <cellStyle name="T_Book1_Bieu4HTMT_!1 1 bao cao giao KH ve HTCMT vung TNB   12-12-2011 4" xfId="31568"/>
    <cellStyle name="T_Book1_Bieu4HTMT_!1 1 bao cao giao KH ve HTCMT vung TNB   12-12-2011 4 2" xfId="31569"/>
    <cellStyle name="T_Book1_Bieu4HTMT_!1 1 bao cao giao KH ve HTCMT vung TNB   12-12-2011 4 2 2" xfId="31570"/>
    <cellStyle name="T_Book1_Bieu4HTMT_!1 1 bao cao giao KH ve HTCMT vung TNB   12-12-2011 4 2 2 2" xfId="31571"/>
    <cellStyle name="T_Book1_Bieu4HTMT_!1 1 bao cao giao KH ve HTCMT vung TNB   12-12-2011 4 2 3" xfId="31572"/>
    <cellStyle name="T_Book1_Bieu4HTMT_!1 1 bao cao giao KH ve HTCMT vung TNB   12-12-2011 4 3" xfId="31573"/>
    <cellStyle name="T_Book1_Bieu4HTMT_!1 1 bao cao giao KH ve HTCMT vung TNB   12-12-2011 4 3 2" xfId="31574"/>
    <cellStyle name="T_Book1_Bieu4HTMT_!1 1 bao cao giao KH ve HTCMT vung TNB   12-12-2011 4 4" xfId="31575"/>
    <cellStyle name="T_Book1_Bieu4HTMT_!1 1 bao cao giao KH ve HTCMT vung TNB   12-12-2011 5" xfId="31576"/>
    <cellStyle name="T_Book1_Bieu4HTMT_!1 1 bao cao giao KH ve HTCMT vung TNB   12-12-2011 5 2" xfId="31577"/>
    <cellStyle name="T_Book1_Bieu4HTMT_!1 1 bao cao giao KH ve HTCMT vung TNB   12-12-2011 5 2 2" xfId="31578"/>
    <cellStyle name="T_Book1_Bieu4HTMT_!1 1 bao cao giao KH ve HTCMT vung TNB   12-12-2011 5 3" xfId="31579"/>
    <cellStyle name="T_Book1_Bieu4HTMT_!1 1 bao cao giao KH ve HTCMT vung TNB   12-12-2011 6" xfId="31580"/>
    <cellStyle name="T_Book1_Bieu4HTMT_!1 1 bao cao giao KH ve HTCMT vung TNB   12-12-2011 6 2" xfId="31581"/>
    <cellStyle name="T_Book1_Bieu4HTMT_!1 1 bao cao giao KH ve HTCMT vung TNB   12-12-2011 7" xfId="31582"/>
    <cellStyle name="T_Book1_Bieu4HTMT_!1 1 bao cao giao KH ve HTCMT vung TNB   12-12-2011 8" xfId="31583"/>
    <cellStyle name="T_Book1_Bieu4HTMT_KH TPCP vung TNB (03-1-2012)" xfId="5161"/>
    <cellStyle name="T_Book1_Bieu4HTMT_KH TPCP vung TNB (03-1-2012) 2" xfId="5162"/>
    <cellStyle name="T_Book1_Bieu4HTMT_KH TPCP vung TNB (03-1-2012) 2 2" xfId="31584"/>
    <cellStyle name="T_Book1_Bieu4HTMT_KH TPCP vung TNB (03-1-2012) 2 2 2" xfId="31585"/>
    <cellStyle name="T_Book1_Bieu4HTMT_KH TPCP vung TNB (03-1-2012) 2 2 2 2" xfId="31586"/>
    <cellStyle name="T_Book1_Bieu4HTMT_KH TPCP vung TNB (03-1-2012) 2 2 2 2 2" xfId="31587"/>
    <cellStyle name="T_Book1_Bieu4HTMT_KH TPCP vung TNB (03-1-2012) 2 2 2 3" xfId="31588"/>
    <cellStyle name="T_Book1_Bieu4HTMT_KH TPCP vung TNB (03-1-2012) 2 2 3" xfId="31589"/>
    <cellStyle name="T_Book1_Bieu4HTMT_KH TPCP vung TNB (03-1-2012) 2 2 3 2" xfId="31590"/>
    <cellStyle name="T_Book1_Bieu4HTMT_KH TPCP vung TNB (03-1-2012) 2 2 4" xfId="31591"/>
    <cellStyle name="T_Book1_Bieu4HTMT_KH TPCP vung TNB (03-1-2012) 2 3" xfId="31592"/>
    <cellStyle name="T_Book1_Bieu4HTMT_KH TPCP vung TNB (03-1-2012) 2 3 2" xfId="31593"/>
    <cellStyle name="T_Book1_Bieu4HTMT_KH TPCP vung TNB (03-1-2012) 2 3 2 2" xfId="31594"/>
    <cellStyle name="T_Book1_Bieu4HTMT_KH TPCP vung TNB (03-1-2012) 2 3 2 2 2" xfId="31595"/>
    <cellStyle name="T_Book1_Bieu4HTMT_KH TPCP vung TNB (03-1-2012) 2 3 2 3" xfId="31596"/>
    <cellStyle name="T_Book1_Bieu4HTMT_KH TPCP vung TNB (03-1-2012) 2 3 3" xfId="31597"/>
    <cellStyle name="T_Book1_Bieu4HTMT_KH TPCP vung TNB (03-1-2012) 2 3 3 2" xfId="31598"/>
    <cellStyle name="T_Book1_Bieu4HTMT_KH TPCP vung TNB (03-1-2012) 2 3 4" xfId="31599"/>
    <cellStyle name="T_Book1_Bieu4HTMT_KH TPCP vung TNB (03-1-2012) 2 4" xfId="31600"/>
    <cellStyle name="T_Book1_Bieu4HTMT_KH TPCP vung TNB (03-1-2012) 2 4 2" xfId="31601"/>
    <cellStyle name="T_Book1_Bieu4HTMT_KH TPCP vung TNB (03-1-2012) 2 4 2 2" xfId="31602"/>
    <cellStyle name="T_Book1_Bieu4HTMT_KH TPCP vung TNB (03-1-2012) 2 4 3" xfId="31603"/>
    <cellStyle name="T_Book1_Bieu4HTMT_KH TPCP vung TNB (03-1-2012) 2 5" xfId="31604"/>
    <cellStyle name="T_Book1_Bieu4HTMT_KH TPCP vung TNB (03-1-2012) 2 5 2" xfId="31605"/>
    <cellStyle name="T_Book1_Bieu4HTMT_KH TPCP vung TNB (03-1-2012) 2 6" xfId="31606"/>
    <cellStyle name="T_Book1_Bieu4HTMT_KH TPCP vung TNB (03-1-2012) 2 7" xfId="31607"/>
    <cellStyle name="T_Book1_Bieu4HTMT_KH TPCP vung TNB (03-1-2012) 3" xfId="31608"/>
    <cellStyle name="T_Book1_Bieu4HTMT_KH TPCP vung TNB (03-1-2012) 3 2" xfId="31609"/>
    <cellStyle name="T_Book1_Bieu4HTMT_KH TPCP vung TNB (03-1-2012) 3 2 2" xfId="31610"/>
    <cellStyle name="T_Book1_Bieu4HTMT_KH TPCP vung TNB (03-1-2012) 3 2 2 2" xfId="31611"/>
    <cellStyle name="T_Book1_Bieu4HTMT_KH TPCP vung TNB (03-1-2012) 3 2 3" xfId="31612"/>
    <cellStyle name="T_Book1_Bieu4HTMT_KH TPCP vung TNB (03-1-2012) 3 3" xfId="31613"/>
    <cellStyle name="T_Book1_Bieu4HTMT_KH TPCP vung TNB (03-1-2012) 3 3 2" xfId="31614"/>
    <cellStyle name="T_Book1_Bieu4HTMT_KH TPCP vung TNB (03-1-2012) 3 4" xfId="31615"/>
    <cellStyle name="T_Book1_Bieu4HTMT_KH TPCP vung TNB (03-1-2012) 4" xfId="31616"/>
    <cellStyle name="T_Book1_Bieu4HTMT_KH TPCP vung TNB (03-1-2012) 4 2" xfId="31617"/>
    <cellStyle name="T_Book1_Bieu4HTMT_KH TPCP vung TNB (03-1-2012) 4 2 2" xfId="31618"/>
    <cellStyle name="T_Book1_Bieu4HTMT_KH TPCP vung TNB (03-1-2012) 4 2 2 2" xfId="31619"/>
    <cellStyle name="T_Book1_Bieu4HTMT_KH TPCP vung TNB (03-1-2012) 4 2 3" xfId="31620"/>
    <cellStyle name="T_Book1_Bieu4HTMT_KH TPCP vung TNB (03-1-2012) 4 3" xfId="31621"/>
    <cellStyle name="T_Book1_Bieu4HTMT_KH TPCP vung TNB (03-1-2012) 4 3 2" xfId="31622"/>
    <cellStyle name="T_Book1_Bieu4HTMT_KH TPCP vung TNB (03-1-2012) 4 4" xfId="31623"/>
    <cellStyle name="T_Book1_Bieu4HTMT_KH TPCP vung TNB (03-1-2012) 5" xfId="31624"/>
    <cellStyle name="T_Book1_Bieu4HTMT_KH TPCP vung TNB (03-1-2012) 5 2" xfId="31625"/>
    <cellStyle name="T_Book1_Bieu4HTMT_KH TPCP vung TNB (03-1-2012) 5 2 2" xfId="31626"/>
    <cellStyle name="T_Book1_Bieu4HTMT_KH TPCP vung TNB (03-1-2012) 5 3" xfId="31627"/>
    <cellStyle name="T_Book1_Bieu4HTMT_KH TPCP vung TNB (03-1-2012) 6" xfId="31628"/>
    <cellStyle name="T_Book1_Bieu4HTMT_KH TPCP vung TNB (03-1-2012) 6 2" xfId="31629"/>
    <cellStyle name="T_Book1_Bieu4HTMT_KH TPCP vung TNB (03-1-2012) 7" xfId="31630"/>
    <cellStyle name="T_Book1_Bieu4HTMT_KH TPCP vung TNB (03-1-2012) 8" xfId="31631"/>
    <cellStyle name="T_Book1_Book1" xfId="5163"/>
    <cellStyle name="T_Book1_Book1 2" xfId="5164"/>
    <cellStyle name="T_Book1_Book1 2 2" xfId="31632"/>
    <cellStyle name="T_Book1_Book1 2 2 2" xfId="31633"/>
    <cellStyle name="T_Book1_Book1 2 2 2 2" xfId="31634"/>
    <cellStyle name="T_Book1_Book1 2 2 2 2 2" xfId="31635"/>
    <cellStyle name="T_Book1_Book1 2 2 2 3" xfId="31636"/>
    <cellStyle name="T_Book1_Book1 2 2 3" xfId="31637"/>
    <cellStyle name="T_Book1_Book1 2 2 3 2" xfId="31638"/>
    <cellStyle name="T_Book1_Book1 2 2 4" xfId="31639"/>
    <cellStyle name="T_Book1_Book1 2 3" xfId="31640"/>
    <cellStyle name="T_Book1_Book1 2 3 2" xfId="31641"/>
    <cellStyle name="T_Book1_Book1 2 3 2 2" xfId="31642"/>
    <cellStyle name="T_Book1_Book1 2 3 2 2 2" xfId="31643"/>
    <cellStyle name="T_Book1_Book1 2 3 2 3" xfId="31644"/>
    <cellStyle name="T_Book1_Book1 2 3 3" xfId="31645"/>
    <cellStyle name="T_Book1_Book1 2 3 3 2" xfId="31646"/>
    <cellStyle name="T_Book1_Book1 2 3 4" xfId="31647"/>
    <cellStyle name="T_Book1_Book1 2 4" xfId="31648"/>
    <cellStyle name="T_Book1_Book1 2 4 2" xfId="31649"/>
    <cellStyle name="T_Book1_Book1 2 4 2 2" xfId="31650"/>
    <cellStyle name="T_Book1_Book1 2 4 3" xfId="31651"/>
    <cellStyle name="T_Book1_Book1 2 5" xfId="31652"/>
    <cellStyle name="T_Book1_Book1 2 5 2" xfId="31653"/>
    <cellStyle name="T_Book1_Book1 2 6" xfId="31654"/>
    <cellStyle name="T_Book1_Book1 2 7" xfId="31655"/>
    <cellStyle name="T_Book1_Book1 3" xfId="31656"/>
    <cellStyle name="T_Book1_Book1 3 2" xfId="31657"/>
    <cellStyle name="T_Book1_Book1 3 2 2" xfId="31658"/>
    <cellStyle name="T_Book1_Book1 3 2 2 2" xfId="31659"/>
    <cellStyle name="T_Book1_Book1 3 2 3" xfId="31660"/>
    <cellStyle name="T_Book1_Book1 3 3" xfId="31661"/>
    <cellStyle name="T_Book1_Book1 3 3 2" xfId="31662"/>
    <cellStyle name="T_Book1_Book1 3 4" xfId="31663"/>
    <cellStyle name="T_Book1_Book1 4" xfId="31664"/>
    <cellStyle name="T_Book1_Book1 4 2" xfId="31665"/>
    <cellStyle name="T_Book1_Book1 4 2 2" xfId="31666"/>
    <cellStyle name="T_Book1_Book1 4 2 2 2" xfId="31667"/>
    <cellStyle name="T_Book1_Book1 4 2 3" xfId="31668"/>
    <cellStyle name="T_Book1_Book1 4 3" xfId="31669"/>
    <cellStyle name="T_Book1_Book1 4 3 2" xfId="31670"/>
    <cellStyle name="T_Book1_Book1 4 4" xfId="31671"/>
    <cellStyle name="T_Book1_Book1 5" xfId="31672"/>
    <cellStyle name="T_Book1_Book1 5 2" xfId="31673"/>
    <cellStyle name="T_Book1_Book1 5 2 2" xfId="31674"/>
    <cellStyle name="T_Book1_Book1 5 3" xfId="31675"/>
    <cellStyle name="T_Book1_Book1 6" xfId="31676"/>
    <cellStyle name="T_Book1_Book1 6 2" xfId="31677"/>
    <cellStyle name="T_Book1_Book1 7" xfId="31678"/>
    <cellStyle name="T_Book1_Book1 8" xfId="31679"/>
    <cellStyle name="T_Book1_Cong trinh co y kien LD_Dang_NN_2011-Tay nguyen-9-10" xfId="5165"/>
    <cellStyle name="T_Book1_Cong trinh co y kien LD_Dang_NN_2011-Tay nguyen-9-10 2" xfId="5166"/>
    <cellStyle name="T_Book1_Cong trinh co y kien LD_Dang_NN_2011-Tay nguyen-9-10 2 2" xfId="31680"/>
    <cellStyle name="T_Book1_Cong trinh co y kien LD_Dang_NN_2011-Tay nguyen-9-10 2 2 2" xfId="31681"/>
    <cellStyle name="T_Book1_Cong trinh co y kien LD_Dang_NN_2011-Tay nguyen-9-10 2 2 2 2" xfId="31682"/>
    <cellStyle name="T_Book1_Cong trinh co y kien LD_Dang_NN_2011-Tay nguyen-9-10 2 2 2 2 2" xfId="31683"/>
    <cellStyle name="T_Book1_Cong trinh co y kien LD_Dang_NN_2011-Tay nguyen-9-10 2 2 2 3" xfId="31684"/>
    <cellStyle name="T_Book1_Cong trinh co y kien LD_Dang_NN_2011-Tay nguyen-9-10 2 2 3" xfId="31685"/>
    <cellStyle name="T_Book1_Cong trinh co y kien LD_Dang_NN_2011-Tay nguyen-9-10 2 2 3 2" xfId="31686"/>
    <cellStyle name="T_Book1_Cong trinh co y kien LD_Dang_NN_2011-Tay nguyen-9-10 2 2 4" xfId="31687"/>
    <cellStyle name="T_Book1_Cong trinh co y kien LD_Dang_NN_2011-Tay nguyen-9-10 2 3" xfId="31688"/>
    <cellStyle name="T_Book1_Cong trinh co y kien LD_Dang_NN_2011-Tay nguyen-9-10 2 3 2" xfId="31689"/>
    <cellStyle name="T_Book1_Cong trinh co y kien LD_Dang_NN_2011-Tay nguyen-9-10 2 3 2 2" xfId="31690"/>
    <cellStyle name="T_Book1_Cong trinh co y kien LD_Dang_NN_2011-Tay nguyen-9-10 2 3 2 2 2" xfId="31691"/>
    <cellStyle name="T_Book1_Cong trinh co y kien LD_Dang_NN_2011-Tay nguyen-9-10 2 3 2 3" xfId="31692"/>
    <cellStyle name="T_Book1_Cong trinh co y kien LD_Dang_NN_2011-Tay nguyen-9-10 2 3 3" xfId="31693"/>
    <cellStyle name="T_Book1_Cong trinh co y kien LD_Dang_NN_2011-Tay nguyen-9-10 2 3 3 2" xfId="31694"/>
    <cellStyle name="T_Book1_Cong trinh co y kien LD_Dang_NN_2011-Tay nguyen-9-10 2 3 4" xfId="31695"/>
    <cellStyle name="T_Book1_Cong trinh co y kien LD_Dang_NN_2011-Tay nguyen-9-10 2 4" xfId="31696"/>
    <cellStyle name="T_Book1_Cong trinh co y kien LD_Dang_NN_2011-Tay nguyen-9-10 2 4 2" xfId="31697"/>
    <cellStyle name="T_Book1_Cong trinh co y kien LD_Dang_NN_2011-Tay nguyen-9-10 2 4 2 2" xfId="31698"/>
    <cellStyle name="T_Book1_Cong trinh co y kien LD_Dang_NN_2011-Tay nguyen-9-10 2 4 3" xfId="31699"/>
    <cellStyle name="T_Book1_Cong trinh co y kien LD_Dang_NN_2011-Tay nguyen-9-10 2 5" xfId="31700"/>
    <cellStyle name="T_Book1_Cong trinh co y kien LD_Dang_NN_2011-Tay nguyen-9-10 2 5 2" xfId="31701"/>
    <cellStyle name="T_Book1_Cong trinh co y kien LD_Dang_NN_2011-Tay nguyen-9-10 2 6" xfId="31702"/>
    <cellStyle name="T_Book1_Cong trinh co y kien LD_Dang_NN_2011-Tay nguyen-9-10 2 7" xfId="31703"/>
    <cellStyle name="T_Book1_Cong trinh co y kien LD_Dang_NN_2011-Tay nguyen-9-10 3" xfId="31704"/>
    <cellStyle name="T_Book1_Cong trinh co y kien LD_Dang_NN_2011-Tay nguyen-9-10 3 2" xfId="31705"/>
    <cellStyle name="T_Book1_Cong trinh co y kien LD_Dang_NN_2011-Tay nguyen-9-10 3 2 2" xfId="31706"/>
    <cellStyle name="T_Book1_Cong trinh co y kien LD_Dang_NN_2011-Tay nguyen-9-10 3 2 2 2" xfId="31707"/>
    <cellStyle name="T_Book1_Cong trinh co y kien LD_Dang_NN_2011-Tay nguyen-9-10 3 2 3" xfId="31708"/>
    <cellStyle name="T_Book1_Cong trinh co y kien LD_Dang_NN_2011-Tay nguyen-9-10 3 3" xfId="31709"/>
    <cellStyle name="T_Book1_Cong trinh co y kien LD_Dang_NN_2011-Tay nguyen-9-10 3 3 2" xfId="31710"/>
    <cellStyle name="T_Book1_Cong trinh co y kien LD_Dang_NN_2011-Tay nguyen-9-10 3 4" xfId="31711"/>
    <cellStyle name="T_Book1_Cong trinh co y kien LD_Dang_NN_2011-Tay nguyen-9-10 4" xfId="31712"/>
    <cellStyle name="T_Book1_Cong trinh co y kien LD_Dang_NN_2011-Tay nguyen-9-10 4 2" xfId="31713"/>
    <cellStyle name="T_Book1_Cong trinh co y kien LD_Dang_NN_2011-Tay nguyen-9-10 4 2 2" xfId="31714"/>
    <cellStyle name="T_Book1_Cong trinh co y kien LD_Dang_NN_2011-Tay nguyen-9-10 4 2 2 2" xfId="31715"/>
    <cellStyle name="T_Book1_Cong trinh co y kien LD_Dang_NN_2011-Tay nguyen-9-10 4 2 3" xfId="31716"/>
    <cellStyle name="T_Book1_Cong trinh co y kien LD_Dang_NN_2011-Tay nguyen-9-10 4 3" xfId="31717"/>
    <cellStyle name="T_Book1_Cong trinh co y kien LD_Dang_NN_2011-Tay nguyen-9-10 4 3 2" xfId="31718"/>
    <cellStyle name="T_Book1_Cong trinh co y kien LD_Dang_NN_2011-Tay nguyen-9-10 4 4" xfId="31719"/>
    <cellStyle name="T_Book1_Cong trinh co y kien LD_Dang_NN_2011-Tay nguyen-9-10 5" xfId="31720"/>
    <cellStyle name="T_Book1_Cong trinh co y kien LD_Dang_NN_2011-Tay nguyen-9-10 5 2" xfId="31721"/>
    <cellStyle name="T_Book1_Cong trinh co y kien LD_Dang_NN_2011-Tay nguyen-9-10 5 2 2" xfId="31722"/>
    <cellStyle name="T_Book1_Cong trinh co y kien LD_Dang_NN_2011-Tay nguyen-9-10 5 3" xfId="31723"/>
    <cellStyle name="T_Book1_Cong trinh co y kien LD_Dang_NN_2011-Tay nguyen-9-10 6" xfId="31724"/>
    <cellStyle name="T_Book1_Cong trinh co y kien LD_Dang_NN_2011-Tay nguyen-9-10 6 2" xfId="31725"/>
    <cellStyle name="T_Book1_Cong trinh co y kien LD_Dang_NN_2011-Tay nguyen-9-10 7" xfId="31726"/>
    <cellStyle name="T_Book1_Cong trinh co y kien LD_Dang_NN_2011-Tay nguyen-9-10 8" xfId="31727"/>
    <cellStyle name="T_Book1_Cong trinh co y kien LD_Dang_NN_2011-Tay nguyen-9-10_!1 1 bao cao giao KH ve HTCMT vung TNB   12-12-2011" xfId="5167"/>
    <cellStyle name="T_Book1_Cong trinh co y kien LD_Dang_NN_2011-Tay nguyen-9-10_!1 1 bao cao giao KH ve HTCMT vung TNB   12-12-2011 2" xfId="5168"/>
    <cellStyle name="T_Book1_Cong trinh co y kien LD_Dang_NN_2011-Tay nguyen-9-10_!1 1 bao cao giao KH ve HTCMT vung TNB   12-12-2011 2 2" xfId="31728"/>
    <cellStyle name="T_Book1_Cong trinh co y kien LD_Dang_NN_2011-Tay nguyen-9-10_!1 1 bao cao giao KH ve HTCMT vung TNB   12-12-2011 2 2 2" xfId="31729"/>
    <cellStyle name="T_Book1_Cong trinh co y kien LD_Dang_NN_2011-Tay nguyen-9-10_!1 1 bao cao giao KH ve HTCMT vung TNB   12-12-2011 2 2 2 2" xfId="31730"/>
    <cellStyle name="T_Book1_Cong trinh co y kien LD_Dang_NN_2011-Tay nguyen-9-10_!1 1 bao cao giao KH ve HTCMT vung TNB   12-12-2011 2 2 2 2 2" xfId="31731"/>
    <cellStyle name="T_Book1_Cong trinh co y kien LD_Dang_NN_2011-Tay nguyen-9-10_!1 1 bao cao giao KH ve HTCMT vung TNB   12-12-2011 2 2 2 3" xfId="31732"/>
    <cellStyle name="T_Book1_Cong trinh co y kien LD_Dang_NN_2011-Tay nguyen-9-10_!1 1 bao cao giao KH ve HTCMT vung TNB   12-12-2011 2 2 3" xfId="31733"/>
    <cellStyle name="T_Book1_Cong trinh co y kien LD_Dang_NN_2011-Tay nguyen-9-10_!1 1 bao cao giao KH ve HTCMT vung TNB   12-12-2011 2 2 3 2" xfId="31734"/>
    <cellStyle name="T_Book1_Cong trinh co y kien LD_Dang_NN_2011-Tay nguyen-9-10_!1 1 bao cao giao KH ve HTCMT vung TNB   12-12-2011 2 2 4" xfId="31735"/>
    <cellStyle name="T_Book1_Cong trinh co y kien LD_Dang_NN_2011-Tay nguyen-9-10_!1 1 bao cao giao KH ve HTCMT vung TNB   12-12-2011 2 3" xfId="31736"/>
    <cellStyle name="T_Book1_Cong trinh co y kien LD_Dang_NN_2011-Tay nguyen-9-10_!1 1 bao cao giao KH ve HTCMT vung TNB   12-12-2011 2 3 2" xfId="31737"/>
    <cellStyle name="T_Book1_Cong trinh co y kien LD_Dang_NN_2011-Tay nguyen-9-10_!1 1 bao cao giao KH ve HTCMT vung TNB   12-12-2011 2 3 2 2" xfId="31738"/>
    <cellStyle name="T_Book1_Cong trinh co y kien LD_Dang_NN_2011-Tay nguyen-9-10_!1 1 bao cao giao KH ve HTCMT vung TNB   12-12-2011 2 3 2 2 2" xfId="31739"/>
    <cellStyle name="T_Book1_Cong trinh co y kien LD_Dang_NN_2011-Tay nguyen-9-10_!1 1 bao cao giao KH ve HTCMT vung TNB   12-12-2011 2 3 2 3" xfId="31740"/>
    <cellStyle name="T_Book1_Cong trinh co y kien LD_Dang_NN_2011-Tay nguyen-9-10_!1 1 bao cao giao KH ve HTCMT vung TNB   12-12-2011 2 3 3" xfId="31741"/>
    <cellStyle name="T_Book1_Cong trinh co y kien LD_Dang_NN_2011-Tay nguyen-9-10_!1 1 bao cao giao KH ve HTCMT vung TNB   12-12-2011 2 3 3 2" xfId="31742"/>
    <cellStyle name="T_Book1_Cong trinh co y kien LD_Dang_NN_2011-Tay nguyen-9-10_!1 1 bao cao giao KH ve HTCMT vung TNB   12-12-2011 2 3 4" xfId="31743"/>
    <cellStyle name="T_Book1_Cong trinh co y kien LD_Dang_NN_2011-Tay nguyen-9-10_!1 1 bao cao giao KH ve HTCMT vung TNB   12-12-2011 2 4" xfId="31744"/>
    <cellStyle name="T_Book1_Cong trinh co y kien LD_Dang_NN_2011-Tay nguyen-9-10_!1 1 bao cao giao KH ve HTCMT vung TNB   12-12-2011 2 4 2" xfId="31745"/>
    <cellStyle name="T_Book1_Cong trinh co y kien LD_Dang_NN_2011-Tay nguyen-9-10_!1 1 bao cao giao KH ve HTCMT vung TNB   12-12-2011 2 4 2 2" xfId="31746"/>
    <cellStyle name="T_Book1_Cong trinh co y kien LD_Dang_NN_2011-Tay nguyen-9-10_!1 1 bao cao giao KH ve HTCMT vung TNB   12-12-2011 2 4 3" xfId="31747"/>
    <cellStyle name="T_Book1_Cong trinh co y kien LD_Dang_NN_2011-Tay nguyen-9-10_!1 1 bao cao giao KH ve HTCMT vung TNB   12-12-2011 2 5" xfId="31748"/>
    <cellStyle name="T_Book1_Cong trinh co y kien LD_Dang_NN_2011-Tay nguyen-9-10_!1 1 bao cao giao KH ve HTCMT vung TNB   12-12-2011 2 5 2" xfId="31749"/>
    <cellStyle name="T_Book1_Cong trinh co y kien LD_Dang_NN_2011-Tay nguyen-9-10_!1 1 bao cao giao KH ve HTCMT vung TNB   12-12-2011 2 6" xfId="31750"/>
    <cellStyle name="T_Book1_Cong trinh co y kien LD_Dang_NN_2011-Tay nguyen-9-10_!1 1 bao cao giao KH ve HTCMT vung TNB   12-12-2011 2 7" xfId="31751"/>
    <cellStyle name="T_Book1_Cong trinh co y kien LD_Dang_NN_2011-Tay nguyen-9-10_!1 1 bao cao giao KH ve HTCMT vung TNB   12-12-2011 3" xfId="31752"/>
    <cellStyle name="T_Book1_Cong trinh co y kien LD_Dang_NN_2011-Tay nguyen-9-10_!1 1 bao cao giao KH ve HTCMT vung TNB   12-12-2011 3 2" xfId="31753"/>
    <cellStyle name="T_Book1_Cong trinh co y kien LD_Dang_NN_2011-Tay nguyen-9-10_!1 1 bao cao giao KH ve HTCMT vung TNB   12-12-2011 3 2 2" xfId="31754"/>
    <cellStyle name="T_Book1_Cong trinh co y kien LD_Dang_NN_2011-Tay nguyen-9-10_!1 1 bao cao giao KH ve HTCMT vung TNB   12-12-2011 3 2 2 2" xfId="31755"/>
    <cellStyle name="T_Book1_Cong trinh co y kien LD_Dang_NN_2011-Tay nguyen-9-10_!1 1 bao cao giao KH ve HTCMT vung TNB   12-12-2011 3 2 3" xfId="31756"/>
    <cellStyle name="T_Book1_Cong trinh co y kien LD_Dang_NN_2011-Tay nguyen-9-10_!1 1 bao cao giao KH ve HTCMT vung TNB   12-12-2011 3 3" xfId="31757"/>
    <cellStyle name="T_Book1_Cong trinh co y kien LD_Dang_NN_2011-Tay nguyen-9-10_!1 1 bao cao giao KH ve HTCMT vung TNB   12-12-2011 3 3 2" xfId="31758"/>
    <cellStyle name="T_Book1_Cong trinh co y kien LD_Dang_NN_2011-Tay nguyen-9-10_!1 1 bao cao giao KH ve HTCMT vung TNB   12-12-2011 3 4" xfId="31759"/>
    <cellStyle name="T_Book1_Cong trinh co y kien LD_Dang_NN_2011-Tay nguyen-9-10_!1 1 bao cao giao KH ve HTCMT vung TNB   12-12-2011 4" xfId="31760"/>
    <cellStyle name="T_Book1_Cong trinh co y kien LD_Dang_NN_2011-Tay nguyen-9-10_!1 1 bao cao giao KH ve HTCMT vung TNB   12-12-2011 4 2" xfId="31761"/>
    <cellStyle name="T_Book1_Cong trinh co y kien LD_Dang_NN_2011-Tay nguyen-9-10_!1 1 bao cao giao KH ve HTCMT vung TNB   12-12-2011 4 2 2" xfId="31762"/>
    <cellStyle name="T_Book1_Cong trinh co y kien LD_Dang_NN_2011-Tay nguyen-9-10_!1 1 bao cao giao KH ve HTCMT vung TNB   12-12-2011 4 2 2 2" xfId="31763"/>
    <cellStyle name="T_Book1_Cong trinh co y kien LD_Dang_NN_2011-Tay nguyen-9-10_!1 1 bao cao giao KH ve HTCMT vung TNB   12-12-2011 4 2 3" xfId="31764"/>
    <cellStyle name="T_Book1_Cong trinh co y kien LD_Dang_NN_2011-Tay nguyen-9-10_!1 1 bao cao giao KH ve HTCMT vung TNB   12-12-2011 4 3" xfId="31765"/>
    <cellStyle name="T_Book1_Cong trinh co y kien LD_Dang_NN_2011-Tay nguyen-9-10_!1 1 bao cao giao KH ve HTCMT vung TNB   12-12-2011 4 3 2" xfId="31766"/>
    <cellStyle name="T_Book1_Cong trinh co y kien LD_Dang_NN_2011-Tay nguyen-9-10_!1 1 bao cao giao KH ve HTCMT vung TNB   12-12-2011 4 4" xfId="31767"/>
    <cellStyle name="T_Book1_Cong trinh co y kien LD_Dang_NN_2011-Tay nguyen-9-10_!1 1 bao cao giao KH ve HTCMT vung TNB   12-12-2011 5" xfId="31768"/>
    <cellStyle name="T_Book1_Cong trinh co y kien LD_Dang_NN_2011-Tay nguyen-9-10_!1 1 bao cao giao KH ve HTCMT vung TNB   12-12-2011 5 2" xfId="31769"/>
    <cellStyle name="T_Book1_Cong trinh co y kien LD_Dang_NN_2011-Tay nguyen-9-10_!1 1 bao cao giao KH ve HTCMT vung TNB   12-12-2011 5 2 2" xfId="31770"/>
    <cellStyle name="T_Book1_Cong trinh co y kien LD_Dang_NN_2011-Tay nguyen-9-10_!1 1 bao cao giao KH ve HTCMT vung TNB   12-12-2011 5 3" xfId="31771"/>
    <cellStyle name="T_Book1_Cong trinh co y kien LD_Dang_NN_2011-Tay nguyen-9-10_!1 1 bao cao giao KH ve HTCMT vung TNB   12-12-2011 6" xfId="31772"/>
    <cellStyle name="T_Book1_Cong trinh co y kien LD_Dang_NN_2011-Tay nguyen-9-10_!1 1 bao cao giao KH ve HTCMT vung TNB   12-12-2011 6 2" xfId="31773"/>
    <cellStyle name="T_Book1_Cong trinh co y kien LD_Dang_NN_2011-Tay nguyen-9-10_!1 1 bao cao giao KH ve HTCMT vung TNB   12-12-2011 7" xfId="31774"/>
    <cellStyle name="T_Book1_Cong trinh co y kien LD_Dang_NN_2011-Tay nguyen-9-10_!1 1 bao cao giao KH ve HTCMT vung TNB   12-12-2011 8" xfId="31775"/>
    <cellStyle name="T_Book1_Cong trinh co y kien LD_Dang_NN_2011-Tay nguyen-9-10_Bieu4HTMT" xfId="5169"/>
    <cellStyle name="T_Book1_Cong trinh co y kien LD_Dang_NN_2011-Tay nguyen-9-10_Bieu4HTMT 2" xfId="5170"/>
    <cellStyle name="T_Book1_Cong trinh co y kien LD_Dang_NN_2011-Tay nguyen-9-10_Bieu4HTMT 2 2" xfId="31776"/>
    <cellStyle name="T_Book1_Cong trinh co y kien LD_Dang_NN_2011-Tay nguyen-9-10_Bieu4HTMT 2 2 2" xfId="31777"/>
    <cellStyle name="T_Book1_Cong trinh co y kien LD_Dang_NN_2011-Tay nguyen-9-10_Bieu4HTMT 2 2 2 2" xfId="31778"/>
    <cellStyle name="T_Book1_Cong trinh co y kien LD_Dang_NN_2011-Tay nguyen-9-10_Bieu4HTMT 2 2 2 2 2" xfId="31779"/>
    <cellStyle name="T_Book1_Cong trinh co y kien LD_Dang_NN_2011-Tay nguyen-9-10_Bieu4HTMT 2 2 2 3" xfId="31780"/>
    <cellStyle name="T_Book1_Cong trinh co y kien LD_Dang_NN_2011-Tay nguyen-9-10_Bieu4HTMT 2 2 3" xfId="31781"/>
    <cellStyle name="T_Book1_Cong trinh co y kien LD_Dang_NN_2011-Tay nguyen-9-10_Bieu4HTMT 2 2 3 2" xfId="31782"/>
    <cellStyle name="T_Book1_Cong trinh co y kien LD_Dang_NN_2011-Tay nguyen-9-10_Bieu4HTMT 2 2 4" xfId="31783"/>
    <cellStyle name="T_Book1_Cong trinh co y kien LD_Dang_NN_2011-Tay nguyen-9-10_Bieu4HTMT 2 3" xfId="31784"/>
    <cellStyle name="T_Book1_Cong trinh co y kien LD_Dang_NN_2011-Tay nguyen-9-10_Bieu4HTMT 2 3 2" xfId="31785"/>
    <cellStyle name="T_Book1_Cong trinh co y kien LD_Dang_NN_2011-Tay nguyen-9-10_Bieu4HTMT 2 3 2 2" xfId="31786"/>
    <cellStyle name="T_Book1_Cong trinh co y kien LD_Dang_NN_2011-Tay nguyen-9-10_Bieu4HTMT 2 3 2 2 2" xfId="31787"/>
    <cellStyle name="T_Book1_Cong trinh co y kien LD_Dang_NN_2011-Tay nguyen-9-10_Bieu4HTMT 2 3 2 3" xfId="31788"/>
    <cellStyle name="T_Book1_Cong trinh co y kien LD_Dang_NN_2011-Tay nguyen-9-10_Bieu4HTMT 2 3 3" xfId="31789"/>
    <cellStyle name="T_Book1_Cong trinh co y kien LD_Dang_NN_2011-Tay nguyen-9-10_Bieu4HTMT 2 3 3 2" xfId="31790"/>
    <cellStyle name="T_Book1_Cong trinh co y kien LD_Dang_NN_2011-Tay nguyen-9-10_Bieu4HTMT 2 3 4" xfId="31791"/>
    <cellStyle name="T_Book1_Cong trinh co y kien LD_Dang_NN_2011-Tay nguyen-9-10_Bieu4HTMT 2 4" xfId="31792"/>
    <cellStyle name="T_Book1_Cong trinh co y kien LD_Dang_NN_2011-Tay nguyen-9-10_Bieu4HTMT 2 4 2" xfId="31793"/>
    <cellStyle name="T_Book1_Cong trinh co y kien LD_Dang_NN_2011-Tay nguyen-9-10_Bieu4HTMT 2 4 2 2" xfId="31794"/>
    <cellStyle name="T_Book1_Cong trinh co y kien LD_Dang_NN_2011-Tay nguyen-9-10_Bieu4HTMT 2 4 3" xfId="31795"/>
    <cellStyle name="T_Book1_Cong trinh co y kien LD_Dang_NN_2011-Tay nguyen-9-10_Bieu4HTMT 2 5" xfId="31796"/>
    <cellStyle name="T_Book1_Cong trinh co y kien LD_Dang_NN_2011-Tay nguyen-9-10_Bieu4HTMT 2 5 2" xfId="31797"/>
    <cellStyle name="T_Book1_Cong trinh co y kien LD_Dang_NN_2011-Tay nguyen-9-10_Bieu4HTMT 2 6" xfId="31798"/>
    <cellStyle name="T_Book1_Cong trinh co y kien LD_Dang_NN_2011-Tay nguyen-9-10_Bieu4HTMT 2 7" xfId="31799"/>
    <cellStyle name="T_Book1_Cong trinh co y kien LD_Dang_NN_2011-Tay nguyen-9-10_Bieu4HTMT 3" xfId="31800"/>
    <cellStyle name="T_Book1_Cong trinh co y kien LD_Dang_NN_2011-Tay nguyen-9-10_Bieu4HTMT 3 2" xfId="31801"/>
    <cellStyle name="T_Book1_Cong trinh co y kien LD_Dang_NN_2011-Tay nguyen-9-10_Bieu4HTMT 3 2 2" xfId="31802"/>
    <cellStyle name="T_Book1_Cong trinh co y kien LD_Dang_NN_2011-Tay nguyen-9-10_Bieu4HTMT 3 2 2 2" xfId="31803"/>
    <cellStyle name="T_Book1_Cong trinh co y kien LD_Dang_NN_2011-Tay nguyen-9-10_Bieu4HTMT 3 2 3" xfId="31804"/>
    <cellStyle name="T_Book1_Cong trinh co y kien LD_Dang_NN_2011-Tay nguyen-9-10_Bieu4HTMT 3 3" xfId="31805"/>
    <cellStyle name="T_Book1_Cong trinh co y kien LD_Dang_NN_2011-Tay nguyen-9-10_Bieu4HTMT 3 3 2" xfId="31806"/>
    <cellStyle name="T_Book1_Cong trinh co y kien LD_Dang_NN_2011-Tay nguyen-9-10_Bieu4HTMT 3 4" xfId="31807"/>
    <cellStyle name="T_Book1_Cong trinh co y kien LD_Dang_NN_2011-Tay nguyen-9-10_Bieu4HTMT 4" xfId="31808"/>
    <cellStyle name="T_Book1_Cong trinh co y kien LD_Dang_NN_2011-Tay nguyen-9-10_Bieu4HTMT 4 2" xfId="31809"/>
    <cellStyle name="T_Book1_Cong trinh co y kien LD_Dang_NN_2011-Tay nguyen-9-10_Bieu4HTMT 4 2 2" xfId="31810"/>
    <cellStyle name="T_Book1_Cong trinh co y kien LD_Dang_NN_2011-Tay nguyen-9-10_Bieu4HTMT 4 2 2 2" xfId="31811"/>
    <cellStyle name="T_Book1_Cong trinh co y kien LD_Dang_NN_2011-Tay nguyen-9-10_Bieu4HTMT 4 2 3" xfId="31812"/>
    <cellStyle name="T_Book1_Cong trinh co y kien LD_Dang_NN_2011-Tay nguyen-9-10_Bieu4HTMT 4 3" xfId="31813"/>
    <cellStyle name="T_Book1_Cong trinh co y kien LD_Dang_NN_2011-Tay nguyen-9-10_Bieu4HTMT 4 3 2" xfId="31814"/>
    <cellStyle name="T_Book1_Cong trinh co y kien LD_Dang_NN_2011-Tay nguyen-9-10_Bieu4HTMT 4 4" xfId="31815"/>
    <cellStyle name="T_Book1_Cong trinh co y kien LD_Dang_NN_2011-Tay nguyen-9-10_Bieu4HTMT 5" xfId="31816"/>
    <cellStyle name="T_Book1_Cong trinh co y kien LD_Dang_NN_2011-Tay nguyen-9-10_Bieu4HTMT 5 2" xfId="31817"/>
    <cellStyle name="T_Book1_Cong trinh co y kien LD_Dang_NN_2011-Tay nguyen-9-10_Bieu4HTMT 5 2 2" xfId="31818"/>
    <cellStyle name="T_Book1_Cong trinh co y kien LD_Dang_NN_2011-Tay nguyen-9-10_Bieu4HTMT 5 3" xfId="31819"/>
    <cellStyle name="T_Book1_Cong trinh co y kien LD_Dang_NN_2011-Tay nguyen-9-10_Bieu4HTMT 6" xfId="31820"/>
    <cellStyle name="T_Book1_Cong trinh co y kien LD_Dang_NN_2011-Tay nguyen-9-10_Bieu4HTMT 6 2" xfId="31821"/>
    <cellStyle name="T_Book1_Cong trinh co y kien LD_Dang_NN_2011-Tay nguyen-9-10_Bieu4HTMT 7" xfId="31822"/>
    <cellStyle name="T_Book1_Cong trinh co y kien LD_Dang_NN_2011-Tay nguyen-9-10_Bieu4HTMT 8" xfId="31823"/>
    <cellStyle name="T_Book1_Cong trinh co y kien LD_Dang_NN_2011-Tay nguyen-9-10_KH TPCP vung TNB (03-1-2012)" xfId="5171"/>
    <cellStyle name="T_Book1_Cong trinh co y kien LD_Dang_NN_2011-Tay nguyen-9-10_KH TPCP vung TNB (03-1-2012) 2" xfId="5172"/>
    <cellStyle name="T_Book1_Cong trinh co y kien LD_Dang_NN_2011-Tay nguyen-9-10_KH TPCP vung TNB (03-1-2012) 2 2" xfId="31824"/>
    <cellStyle name="T_Book1_Cong trinh co y kien LD_Dang_NN_2011-Tay nguyen-9-10_KH TPCP vung TNB (03-1-2012) 2 2 2" xfId="31825"/>
    <cellStyle name="T_Book1_Cong trinh co y kien LD_Dang_NN_2011-Tay nguyen-9-10_KH TPCP vung TNB (03-1-2012) 2 2 2 2" xfId="31826"/>
    <cellStyle name="T_Book1_Cong trinh co y kien LD_Dang_NN_2011-Tay nguyen-9-10_KH TPCP vung TNB (03-1-2012) 2 2 2 2 2" xfId="31827"/>
    <cellStyle name="T_Book1_Cong trinh co y kien LD_Dang_NN_2011-Tay nguyen-9-10_KH TPCP vung TNB (03-1-2012) 2 2 2 3" xfId="31828"/>
    <cellStyle name="T_Book1_Cong trinh co y kien LD_Dang_NN_2011-Tay nguyen-9-10_KH TPCP vung TNB (03-1-2012) 2 2 3" xfId="31829"/>
    <cellStyle name="T_Book1_Cong trinh co y kien LD_Dang_NN_2011-Tay nguyen-9-10_KH TPCP vung TNB (03-1-2012) 2 2 3 2" xfId="31830"/>
    <cellStyle name="T_Book1_Cong trinh co y kien LD_Dang_NN_2011-Tay nguyen-9-10_KH TPCP vung TNB (03-1-2012) 2 2 4" xfId="31831"/>
    <cellStyle name="T_Book1_Cong trinh co y kien LD_Dang_NN_2011-Tay nguyen-9-10_KH TPCP vung TNB (03-1-2012) 2 3" xfId="31832"/>
    <cellStyle name="T_Book1_Cong trinh co y kien LD_Dang_NN_2011-Tay nguyen-9-10_KH TPCP vung TNB (03-1-2012) 2 3 2" xfId="31833"/>
    <cellStyle name="T_Book1_Cong trinh co y kien LD_Dang_NN_2011-Tay nguyen-9-10_KH TPCP vung TNB (03-1-2012) 2 3 2 2" xfId="31834"/>
    <cellStyle name="T_Book1_Cong trinh co y kien LD_Dang_NN_2011-Tay nguyen-9-10_KH TPCP vung TNB (03-1-2012) 2 3 2 2 2" xfId="31835"/>
    <cellStyle name="T_Book1_Cong trinh co y kien LD_Dang_NN_2011-Tay nguyen-9-10_KH TPCP vung TNB (03-1-2012) 2 3 2 3" xfId="31836"/>
    <cellStyle name="T_Book1_Cong trinh co y kien LD_Dang_NN_2011-Tay nguyen-9-10_KH TPCP vung TNB (03-1-2012) 2 3 3" xfId="31837"/>
    <cellStyle name="T_Book1_Cong trinh co y kien LD_Dang_NN_2011-Tay nguyen-9-10_KH TPCP vung TNB (03-1-2012) 2 3 3 2" xfId="31838"/>
    <cellStyle name="T_Book1_Cong trinh co y kien LD_Dang_NN_2011-Tay nguyen-9-10_KH TPCP vung TNB (03-1-2012) 2 3 4" xfId="31839"/>
    <cellStyle name="T_Book1_Cong trinh co y kien LD_Dang_NN_2011-Tay nguyen-9-10_KH TPCP vung TNB (03-1-2012) 2 4" xfId="31840"/>
    <cellStyle name="T_Book1_Cong trinh co y kien LD_Dang_NN_2011-Tay nguyen-9-10_KH TPCP vung TNB (03-1-2012) 2 4 2" xfId="31841"/>
    <cellStyle name="T_Book1_Cong trinh co y kien LD_Dang_NN_2011-Tay nguyen-9-10_KH TPCP vung TNB (03-1-2012) 2 4 2 2" xfId="31842"/>
    <cellStyle name="T_Book1_Cong trinh co y kien LD_Dang_NN_2011-Tay nguyen-9-10_KH TPCP vung TNB (03-1-2012) 2 4 3" xfId="31843"/>
    <cellStyle name="T_Book1_Cong trinh co y kien LD_Dang_NN_2011-Tay nguyen-9-10_KH TPCP vung TNB (03-1-2012) 2 5" xfId="31844"/>
    <cellStyle name="T_Book1_Cong trinh co y kien LD_Dang_NN_2011-Tay nguyen-9-10_KH TPCP vung TNB (03-1-2012) 2 5 2" xfId="31845"/>
    <cellStyle name="T_Book1_Cong trinh co y kien LD_Dang_NN_2011-Tay nguyen-9-10_KH TPCP vung TNB (03-1-2012) 2 6" xfId="31846"/>
    <cellStyle name="T_Book1_Cong trinh co y kien LD_Dang_NN_2011-Tay nguyen-9-10_KH TPCP vung TNB (03-1-2012) 2 7" xfId="31847"/>
    <cellStyle name="T_Book1_Cong trinh co y kien LD_Dang_NN_2011-Tay nguyen-9-10_KH TPCP vung TNB (03-1-2012) 3" xfId="31848"/>
    <cellStyle name="T_Book1_Cong trinh co y kien LD_Dang_NN_2011-Tay nguyen-9-10_KH TPCP vung TNB (03-1-2012) 3 2" xfId="31849"/>
    <cellStyle name="T_Book1_Cong trinh co y kien LD_Dang_NN_2011-Tay nguyen-9-10_KH TPCP vung TNB (03-1-2012) 3 2 2" xfId="31850"/>
    <cellStyle name="T_Book1_Cong trinh co y kien LD_Dang_NN_2011-Tay nguyen-9-10_KH TPCP vung TNB (03-1-2012) 3 2 2 2" xfId="31851"/>
    <cellStyle name="T_Book1_Cong trinh co y kien LD_Dang_NN_2011-Tay nguyen-9-10_KH TPCP vung TNB (03-1-2012) 3 2 3" xfId="31852"/>
    <cellStyle name="T_Book1_Cong trinh co y kien LD_Dang_NN_2011-Tay nguyen-9-10_KH TPCP vung TNB (03-1-2012) 3 3" xfId="31853"/>
    <cellStyle name="T_Book1_Cong trinh co y kien LD_Dang_NN_2011-Tay nguyen-9-10_KH TPCP vung TNB (03-1-2012) 3 3 2" xfId="31854"/>
    <cellStyle name="T_Book1_Cong trinh co y kien LD_Dang_NN_2011-Tay nguyen-9-10_KH TPCP vung TNB (03-1-2012) 3 4" xfId="31855"/>
    <cellStyle name="T_Book1_Cong trinh co y kien LD_Dang_NN_2011-Tay nguyen-9-10_KH TPCP vung TNB (03-1-2012) 4" xfId="31856"/>
    <cellStyle name="T_Book1_Cong trinh co y kien LD_Dang_NN_2011-Tay nguyen-9-10_KH TPCP vung TNB (03-1-2012) 4 2" xfId="31857"/>
    <cellStyle name="T_Book1_Cong trinh co y kien LD_Dang_NN_2011-Tay nguyen-9-10_KH TPCP vung TNB (03-1-2012) 4 2 2" xfId="31858"/>
    <cellStyle name="T_Book1_Cong trinh co y kien LD_Dang_NN_2011-Tay nguyen-9-10_KH TPCP vung TNB (03-1-2012) 4 2 2 2" xfId="31859"/>
    <cellStyle name="T_Book1_Cong trinh co y kien LD_Dang_NN_2011-Tay nguyen-9-10_KH TPCP vung TNB (03-1-2012) 4 2 3" xfId="31860"/>
    <cellStyle name="T_Book1_Cong trinh co y kien LD_Dang_NN_2011-Tay nguyen-9-10_KH TPCP vung TNB (03-1-2012) 4 3" xfId="31861"/>
    <cellStyle name="T_Book1_Cong trinh co y kien LD_Dang_NN_2011-Tay nguyen-9-10_KH TPCP vung TNB (03-1-2012) 4 3 2" xfId="31862"/>
    <cellStyle name="T_Book1_Cong trinh co y kien LD_Dang_NN_2011-Tay nguyen-9-10_KH TPCP vung TNB (03-1-2012) 4 4" xfId="31863"/>
    <cellStyle name="T_Book1_Cong trinh co y kien LD_Dang_NN_2011-Tay nguyen-9-10_KH TPCP vung TNB (03-1-2012) 5" xfId="31864"/>
    <cellStyle name="T_Book1_Cong trinh co y kien LD_Dang_NN_2011-Tay nguyen-9-10_KH TPCP vung TNB (03-1-2012) 5 2" xfId="31865"/>
    <cellStyle name="T_Book1_Cong trinh co y kien LD_Dang_NN_2011-Tay nguyen-9-10_KH TPCP vung TNB (03-1-2012) 5 2 2" xfId="31866"/>
    <cellStyle name="T_Book1_Cong trinh co y kien LD_Dang_NN_2011-Tay nguyen-9-10_KH TPCP vung TNB (03-1-2012) 5 3" xfId="31867"/>
    <cellStyle name="T_Book1_Cong trinh co y kien LD_Dang_NN_2011-Tay nguyen-9-10_KH TPCP vung TNB (03-1-2012) 6" xfId="31868"/>
    <cellStyle name="T_Book1_Cong trinh co y kien LD_Dang_NN_2011-Tay nguyen-9-10_KH TPCP vung TNB (03-1-2012) 6 2" xfId="31869"/>
    <cellStyle name="T_Book1_Cong trinh co y kien LD_Dang_NN_2011-Tay nguyen-9-10_KH TPCP vung TNB (03-1-2012) 7" xfId="31870"/>
    <cellStyle name="T_Book1_Cong trinh co y kien LD_Dang_NN_2011-Tay nguyen-9-10_KH TPCP vung TNB (03-1-2012) 8" xfId="31871"/>
    <cellStyle name="T_Book1_CPK" xfId="5173"/>
    <cellStyle name="T_Book1_CPK 2" xfId="5174"/>
    <cellStyle name="T_Book1_CPK 2 2" xfId="31872"/>
    <cellStyle name="T_Book1_CPK 2 2 2" xfId="31873"/>
    <cellStyle name="T_Book1_CPK 2 2 2 2" xfId="31874"/>
    <cellStyle name="T_Book1_CPK 2 2 2 2 2" xfId="31875"/>
    <cellStyle name="T_Book1_CPK 2 2 2 3" xfId="31876"/>
    <cellStyle name="T_Book1_CPK 2 2 3" xfId="31877"/>
    <cellStyle name="T_Book1_CPK 2 2 3 2" xfId="31878"/>
    <cellStyle name="T_Book1_CPK 2 2 4" xfId="31879"/>
    <cellStyle name="T_Book1_CPK 2 3" xfId="31880"/>
    <cellStyle name="T_Book1_CPK 2 3 2" xfId="31881"/>
    <cellStyle name="T_Book1_CPK 2 3 2 2" xfId="31882"/>
    <cellStyle name="T_Book1_CPK 2 3 2 2 2" xfId="31883"/>
    <cellStyle name="T_Book1_CPK 2 3 2 3" xfId="31884"/>
    <cellStyle name="T_Book1_CPK 2 3 3" xfId="31885"/>
    <cellStyle name="T_Book1_CPK 2 3 3 2" xfId="31886"/>
    <cellStyle name="T_Book1_CPK 2 3 4" xfId="31887"/>
    <cellStyle name="T_Book1_CPK 2 4" xfId="31888"/>
    <cellStyle name="T_Book1_CPK 2 4 2" xfId="31889"/>
    <cellStyle name="T_Book1_CPK 2 4 2 2" xfId="31890"/>
    <cellStyle name="T_Book1_CPK 2 4 3" xfId="31891"/>
    <cellStyle name="T_Book1_CPK 2 5" xfId="31892"/>
    <cellStyle name="T_Book1_CPK 2 5 2" xfId="31893"/>
    <cellStyle name="T_Book1_CPK 2 6" xfId="31894"/>
    <cellStyle name="T_Book1_CPK 2 7" xfId="31895"/>
    <cellStyle name="T_Book1_CPK 3" xfId="31896"/>
    <cellStyle name="T_Book1_CPK 3 2" xfId="31897"/>
    <cellStyle name="T_Book1_CPK 3 2 2" xfId="31898"/>
    <cellStyle name="T_Book1_CPK 3 2 2 2" xfId="31899"/>
    <cellStyle name="T_Book1_CPK 3 2 3" xfId="31900"/>
    <cellStyle name="T_Book1_CPK 3 3" xfId="31901"/>
    <cellStyle name="T_Book1_CPK 3 3 2" xfId="31902"/>
    <cellStyle name="T_Book1_CPK 3 4" xfId="31903"/>
    <cellStyle name="T_Book1_CPK 4" xfId="31904"/>
    <cellStyle name="T_Book1_CPK 4 2" xfId="31905"/>
    <cellStyle name="T_Book1_CPK 4 2 2" xfId="31906"/>
    <cellStyle name="T_Book1_CPK 4 2 2 2" xfId="31907"/>
    <cellStyle name="T_Book1_CPK 4 2 3" xfId="31908"/>
    <cellStyle name="T_Book1_CPK 4 3" xfId="31909"/>
    <cellStyle name="T_Book1_CPK 4 3 2" xfId="31910"/>
    <cellStyle name="T_Book1_CPK 4 4" xfId="31911"/>
    <cellStyle name="T_Book1_CPK 5" xfId="31912"/>
    <cellStyle name="T_Book1_CPK 5 2" xfId="31913"/>
    <cellStyle name="T_Book1_CPK 5 2 2" xfId="31914"/>
    <cellStyle name="T_Book1_CPK 5 3" xfId="31915"/>
    <cellStyle name="T_Book1_CPK 6" xfId="31916"/>
    <cellStyle name="T_Book1_CPK 6 2" xfId="31917"/>
    <cellStyle name="T_Book1_CPK 7" xfId="31918"/>
    <cellStyle name="T_Book1_CPK 8" xfId="31919"/>
    <cellStyle name="T_Book1_danh muc chuan bi dau tu 2011 ngay 07-6-2011" xfId="5175"/>
    <cellStyle name="T_Book1_danh muc chuan bi dau tu 2011 ngay 07-6-2011 2" xfId="5176"/>
    <cellStyle name="T_Book1_danh muc chuan bi dau tu 2011 ngay 07-6-2011 2 2" xfId="31920"/>
    <cellStyle name="T_Book1_danh muc chuan bi dau tu 2011 ngay 07-6-2011 2 2 2" xfId="31921"/>
    <cellStyle name="T_Book1_danh muc chuan bi dau tu 2011 ngay 07-6-2011 2 2 2 2" xfId="31922"/>
    <cellStyle name="T_Book1_danh muc chuan bi dau tu 2011 ngay 07-6-2011 2 2 2 2 2" xfId="31923"/>
    <cellStyle name="T_Book1_danh muc chuan bi dau tu 2011 ngay 07-6-2011 2 2 2 3" xfId="31924"/>
    <cellStyle name="T_Book1_danh muc chuan bi dau tu 2011 ngay 07-6-2011 2 2 3" xfId="31925"/>
    <cellStyle name="T_Book1_danh muc chuan bi dau tu 2011 ngay 07-6-2011 2 2 3 2" xfId="31926"/>
    <cellStyle name="T_Book1_danh muc chuan bi dau tu 2011 ngay 07-6-2011 2 2 4" xfId="31927"/>
    <cellStyle name="T_Book1_danh muc chuan bi dau tu 2011 ngay 07-6-2011 2 3" xfId="31928"/>
    <cellStyle name="T_Book1_danh muc chuan bi dau tu 2011 ngay 07-6-2011 2 3 2" xfId="31929"/>
    <cellStyle name="T_Book1_danh muc chuan bi dau tu 2011 ngay 07-6-2011 2 3 2 2" xfId="31930"/>
    <cellStyle name="T_Book1_danh muc chuan bi dau tu 2011 ngay 07-6-2011 2 3 2 2 2" xfId="31931"/>
    <cellStyle name="T_Book1_danh muc chuan bi dau tu 2011 ngay 07-6-2011 2 3 2 3" xfId="31932"/>
    <cellStyle name="T_Book1_danh muc chuan bi dau tu 2011 ngay 07-6-2011 2 3 3" xfId="31933"/>
    <cellStyle name="T_Book1_danh muc chuan bi dau tu 2011 ngay 07-6-2011 2 3 3 2" xfId="31934"/>
    <cellStyle name="T_Book1_danh muc chuan bi dau tu 2011 ngay 07-6-2011 2 3 4" xfId="31935"/>
    <cellStyle name="T_Book1_danh muc chuan bi dau tu 2011 ngay 07-6-2011 2 4" xfId="31936"/>
    <cellStyle name="T_Book1_danh muc chuan bi dau tu 2011 ngay 07-6-2011 2 4 2" xfId="31937"/>
    <cellStyle name="T_Book1_danh muc chuan bi dau tu 2011 ngay 07-6-2011 2 4 2 2" xfId="31938"/>
    <cellStyle name="T_Book1_danh muc chuan bi dau tu 2011 ngay 07-6-2011 2 4 3" xfId="31939"/>
    <cellStyle name="T_Book1_danh muc chuan bi dau tu 2011 ngay 07-6-2011 2 5" xfId="31940"/>
    <cellStyle name="T_Book1_danh muc chuan bi dau tu 2011 ngay 07-6-2011 2 5 2" xfId="31941"/>
    <cellStyle name="T_Book1_danh muc chuan bi dau tu 2011 ngay 07-6-2011 2 6" xfId="31942"/>
    <cellStyle name="T_Book1_danh muc chuan bi dau tu 2011 ngay 07-6-2011 2 7" xfId="31943"/>
    <cellStyle name="T_Book1_danh muc chuan bi dau tu 2011 ngay 07-6-2011 3" xfId="31944"/>
    <cellStyle name="T_Book1_danh muc chuan bi dau tu 2011 ngay 07-6-2011 3 2" xfId="31945"/>
    <cellStyle name="T_Book1_danh muc chuan bi dau tu 2011 ngay 07-6-2011 3 2 2" xfId="31946"/>
    <cellStyle name="T_Book1_danh muc chuan bi dau tu 2011 ngay 07-6-2011 3 2 2 2" xfId="31947"/>
    <cellStyle name="T_Book1_danh muc chuan bi dau tu 2011 ngay 07-6-2011 3 2 3" xfId="31948"/>
    <cellStyle name="T_Book1_danh muc chuan bi dau tu 2011 ngay 07-6-2011 3 3" xfId="31949"/>
    <cellStyle name="T_Book1_danh muc chuan bi dau tu 2011 ngay 07-6-2011 3 3 2" xfId="31950"/>
    <cellStyle name="T_Book1_danh muc chuan bi dau tu 2011 ngay 07-6-2011 3 4" xfId="31951"/>
    <cellStyle name="T_Book1_danh muc chuan bi dau tu 2011 ngay 07-6-2011 4" xfId="31952"/>
    <cellStyle name="T_Book1_danh muc chuan bi dau tu 2011 ngay 07-6-2011 4 2" xfId="31953"/>
    <cellStyle name="T_Book1_danh muc chuan bi dau tu 2011 ngay 07-6-2011 4 2 2" xfId="31954"/>
    <cellStyle name="T_Book1_danh muc chuan bi dau tu 2011 ngay 07-6-2011 4 2 2 2" xfId="31955"/>
    <cellStyle name="T_Book1_danh muc chuan bi dau tu 2011 ngay 07-6-2011 4 2 3" xfId="31956"/>
    <cellStyle name="T_Book1_danh muc chuan bi dau tu 2011 ngay 07-6-2011 4 3" xfId="31957"/>
    <cellStyle name="T_Book1_danh muc chuan bi dau tu 2011 ngay 07-6-2011 4 3 2" xfId="31958"/>
    <cellStyle name="T_Book1_danh muc chuan bi dau tu 2011 ngay 07-6-2011 4 4" xfId="31959"/>
    <cellStyle name="T_Book1_danh muc chuan bi dau tu 2011 ngay 07-6-2011 5" xfId="31960"/>
    <cellStyle name="T_Book1_danh muc chuan bi dau tu 2011 ngay 07-6-2011 5 2" xfId="31961"/>
    <cellStyle name="T_Book1_danh muc chuan bi dau tu 2011 ngay 07-6-2011 5 2 2" xfId="31962"/>
    <cellStyle name="T_Book1_danh muc chuan bi dau tu 2011 ngay 07-6-2011 5 3" xfId="31963"/>
    <cellStyle name="T_Book1_danh muc chuan bi dau tu 2011 ngay 07-6-2011 6" xfId="31964"/>
    <cellStyle name="T_Book1_danh muc chuan bi dau tu 2011 ngay 07-6-2011 6 2" xfId="31965"/>
    <cellStyle name="T_Book1_danh muc chuan bi dau tu 2011 ngay 07-6-2011 7" xfId="31966"/>
    <cellStyle name="T_Book1_danh muc chuan bi dau tu 2011 ngay 07-6-2011 8" xfId="31967"/>
    <cellStyle name="T_Book1_dieu chinh KH 2011 ngay 26-5-2011111" xfId="5177"/>
    <cellStyle name="T_Book1_dieu chinh KH 2011 ngay 26-5-2011111 2" xfId="5178"/>
    <cellStyle name="T_Book1_dieu chinh KH 2011 ngay 26-5-2011111 2 2" xfId="31968"/>
    <cellStyle name="T_Book1_dieu chinh KH 2011 ngay 26-5-2011111 2 2 2" xfId="31969"/>
    <cellStyle name="T_Book1_dieu chinh KH 2011 ngay 26-5-2011111 2 2 2 2" xfId="31970"/>
    <cellStyle name="T_Book1_dieu chinh KH 2011 ngay 26-5-2011111 2 2 2 2 2" xfId="31971"/>
    <cellStyle name="T_Book1_dieu chinh KH 2011 ngay 26-5-2011111 2 2 2 3" xfId="31972"/>
    <cellStyle name="T_Book1_dieu chinh KH 2011 ngay 26-5-2011111 2 2 3" xfId="31973"/>
    <cellStyle name="T_Book1_dieu chinh KH 2011 ngay 26-5-2011111 2 2 3 2" xfId="31974"/>
    <cellStyle name="T_Book1_dieu chinh KH 2011 ngay 26-5-2011111 2 2 4" xfId="31975"/>
    <cellStyle name="T_Book1_dieu chinh KH 2011 ngay 26-5-2011111 2 3" xfId="31976"/>
    <cellStyle name="T_Book1_dieu chinh KH 2011 ngay 26-5-2011111 2 3 2" xfId="31977"/>
    <cellStyle name="T_Book1_dieu chinh KH 2011 ngay 26-5-2011111 2 3 2 2" xfId="31978"/>
    <cellStyle name="T_Book1_dieu chinh KH 2011 ngay 26-5-2011111 2 3 2 2 2" xfId="31979"/>
    <cellStyle name="T_Book1_dieu chinh KH 2011 ngay 26-5-2011111 2 3 2 3" xfId="31980"/>
    <cellStyle name="T_Book1_dieu chinh KH 2011 ngay 26-5-2011111 2 3 3" xfId="31981"/>
    <cellStyle name="T_Book1_dieu chinh KH 2011 ngay 26-5-2011111 2 3 3 2" xfId="31982"/>
    <cellStyle name="T_Book1_dieu chinh KH 2011 ngay 26-5-2011111 2 3 4" xfId="31983"/>
    <cellStyle name="T_Book1_dieu chinh KH 2011 ngay 26-5-2011111 2 4" xfId="31984"/>
    <cellStyle name="T_Book1_dieu chinh KH 2011 ngay 26-5-2011111 2 4 2" xfId="31985"/>
    <cellStyle name="T_Book1_dieu chinh KH 2011 ngay 26-5-2011111 2 4 2 2" xfId="31986"/>
    <cellStyle name="T_Book1_dieu chinh KH 2011 ngay 26-5-2011111 2 4 3" xfId="31987"/>
    <cellStyle name="T_Book1_dieu chinh KH 2011 ngay 26-5-2011111 2 5" xfId="31988"/>
    <cellStyle name="T_Book1_dieu chinh KH 2011 ngay 26-5-2011111 2 5 2" xfId="31989"/>
    <cellStyle name="T_Book1_dieu chinh KH 2011 ngay 26-5-2011111 2 6" xfId="31990"/>
    <cellStyle name="T_Book1_dieu chinh KH 2011 ngay 26-5-2011111 2 7" xfId="31991"/>
    <cellStyle name="T_Book1_dieu chinh KH 2011 ngay 26-5-2011111 3" xfId="31992"/>
    <cellStyle name="T_Book1_dieu chinh KH 2011 ngay 26-5-2011111 3 2" xfId="31993"/>
    <cellStyle name="T_Book1_dieu chinh KH 2011 ngay 26-5-2011111 3 2 2" xfId="31994"/>
    <cellStyle name="T_Book1_dieu chinh KH 2011 ngay 26-5-2011111 3 2 2 2" xfId="31995"/>
    <cellStyle name="T_Book1_dieu chinh KH 2011 ngay 26-5-2011111 3 2 3" xfId="31996"/>
    <cellStyle name="T_Book1_dieu chinh KH 2011 ngay 26-5-2011111 3 3" xfId="31997"/>
    <cellStyle name="T_Book1_dieu chinh KH 2011 ngay 26-5-2011111 3 3 2" xfId="31998"/>
    <cellStyle name="T_Book1_dieu chinh KH 2011 ngay 26-5-2011111 3 4" xfId="31999"/>
    <cellStyle name="T_Book1_dieu chinh KH 2011 ngay 26-5-2011111 4" xfId="32000"/>
    <cellStyle name="T_Book1_dieu chinh KH 2011 ngay 26-5-2011111 4 2" xfId="32001"/>
    <cellStyle name="T_Book1_dieu chinh KH 2011 ngay 26-5-2011111 4 2 2" xfId="32002"/>
    <cellStyle name="T_Book1_dieu chinh KH 2011 ngay 26-5-2011111 4 2 2 2" xfId="32003"/>
    <cellStyle name="T_Book1_dieu chinh KH 2011 ngay 26-5-2011111 4 2 3" xfId="32004"/>
    <cellStyle name="T_Book1_dieu chinh KH 2011 ngay 26-5-2011111 4 3" xfId="32005"/>
    <cellStyle name="T_Book1_dieu chinh KH 2011 ngay 26-5-2011111 4 3 2" xfId="32006"/>
    <cellStyle name="T_Book1_dieu chinh KH 2011 ngay 26-5-2011111 4 4" xfId="32007"/>
    <cellStyle name="T_Book1_dieu chinh KH 2011 ngay 26-5-2011111 5" xfId="32008"/>
    <cellStyle name="T_Book1_dieu chinh KH 2011 ngay 26-5-2011111 5 2" xfId="32009"/>
    <cellStyle name="T_Book1_dieu chinh KH 2011 ngay 26-5-2011111 5 2 2" xfId="32010"/>
    <cellStyle name="T_Book1_dieu chinh KH 2011 ngay 26-5-2011111 5 3" xfId="32011"/>
    <cellStyle name="T_Book1_dieu chinh KH 2011 ngay 26-5-2011111 6" xfId="32012"/>
    <cellStyle name="T_Book1_dieu chinh KH 2011 ngay 26-5-2011111 6 2" xfId="32013"/>
    <cellStyle name="T_Book1_dieu chinh KH 2011 ngay 26-5-2011111 7" xfId="32014"/>
    <cellStyle name="T_Book1_dieu chinh KH 2011 ngay 26-5-2011111 8" xfId="32015"/>
    <cellStyle name="T_Book1_DK 2014-2015 final" xfId="5179"/>
    <cellStyle name="T_Book1_DK 2014-2015 final 2" xfId="32016"/>
    <cellStyle name="T_Book1_DK 2014-2015 final 2 2" xfId="32017"/>
    <cellStyle name="T_Book1_DK 2014-2015 final 2 2 2" xfId="32018"/>
    <cellStyle name="T_Book1_DK 2014-2015 final 2 2 2 2" xfId="32019"/>
    <cellStyle name="T_Book1_DK 2014-2015 final 2 2 3" xfId="32020"/>
    <cellStyle name="T_Book1_DK 2014-2015 final 2 3" xfId="32021"/>
    <cellStyle name="T_Book1_DK 2014-2015 final 2 3 2" xfId="32022"/>
    <cellStyle name="T_Book1_DK 2014-2015 final 2 4" xfId="32023"/>
    <cellStyle name="T_Book1_DK 2014-2015 final 3" xfId="32024"/>
    <cellStyle name="T_Book1_DK 2014-2015 final 3 2" xfId="32025"/>
    <cellStyle name="T_Book1_DK 2014-2015 final 3 2 2" xfId="32026"/>
    <cellStyle name="T_Book1_DK 2014-2015 final 3 2 2 2" xfId="32027"/>
    <cellStyle name="T_Book1_DK 2014-2015 final 3 2 3" xfId="32028"/>
    <cellStyle name="T_Book1_DK 2014-2015 final 3 3" xfId="32029"/>
    <cellStyle name="T_Book1_DK 2014-2015 final 3 3 2" xfId="32030"/>
    <cellStyle name="T_Book1_DK 2014-2015 final 3 4" xfId="32031"/>
    <cellStyle name="T_Book1_DK 2014-2015 final 4" xfId="32032"/>
    <cellStyle name="T_Book1_DK 2014-2015 final 4 2" xfId="32033"/>
    <cellStyle name="T_Book1_DK 2014-2015 final 4 2 2" xfId="32034"/>
    <cellStyle name="T_Book1_DK 2014-2015 final 4 3" xfId="32035"/>
    <cellStyle name="T_Book1_DK 2014-2015 final 5" xfId="32036"/>
    <cellStyle name="T_Book1_DK 2014-2015 final 5 2" xfId="32037"/>
    <cellStyle name="T_Book1_DK 2014-2015 final 6" xfId="32038"/>
    <cellStyle name="T_Book1_DK 2014-2015 final 7" xfId="32039"/>
    <cellStyle name="T_Book1_DK 2014-2015 final_05-12  KH trung han 2016-2020 - Liem Thinh edited" xfId="5180"/>
    <cellStyle name="T_Book1_DK 2014-2015 final_05-12  KH trung han 2016-2020 - Liem Thinh edited 2" xfId="32040"/>
    <cellStyle name="T_Book1_DK 2014-2015 final_05-12  KH trung han 2016-2020 - Liem Thinh edited 2 2" xfId="32041"/>
    <cellStyle name="T_Book1_DK 2014-2015 final_05-12  KH trung han 2016-2020 - Liem Thinh edited 2 2 2" xfId="32042"/>
    <cellStyle name="T_Book1_DK 2014-2015 final_05-12  KH trung han 2016-2020 - Liem Thinh edited 2 2 2 2" xfId="32043"/>
    <cellStyle name="T_Book1_DK 2014-2015 final_05-12  KH trung han 2016-2020 - Liem Thinh edited 2 2 3" xfId="32044"/>
    <cellStyle name="T_Book1_DK 2014-2015 final_05-12  KH trung han 2016-2020 - Liem Thinh edited 2 3" xfId="32045"/>
    <cellStyle name="T_Book1_DK 2014-2015 final_05-12  KH trung han 2016-2020 - Liem Thinh edited 2 3 2" xfId="32046"/>
    <cellStyle name="T_Book1_DK 2014-2015 final_05-12  KH trung han 2016-2020 - Liem Thinh edited 2 4" xfId="32047"/>
    <cellStyle name="T_Book1_DK 2014-2015 final_05-12  KH trung han 2016-2020 - Liem Thinh edited 3" xfId="32048"/>
    <cellStyle name="T_Book1_DK 2014-2015 final_05-12  KH trung han 2016-2020 - Liem Thinh edited 3 2" xfId="32049"/>
    <cellStyle name="T_Book1_DK 2014-2015 final_05-12  KH trung han 2016-2020 - Liem Thinh edited 3 2 2" xfId="32050"/>
    <cellStyle name="T_Book1_DK 2014-2015 final_05-12  KH trung han 2016-2020 - Liem Thinh edited 3 2 2 2" xfId="32051"/>
    <cellStyle name="T_Book1_DK 2014-2015 final_05-12  KH trung han 2016-2020 - Liem Thinh edited 3 2 3" xfId="32052"/>
    <cellStyle name="T_Book1_DK 2014-2015 final_05-12  KH trung han 2016-2020 - Liem Thinh edited 3 3" xfId="32053"/>
    <cellStyle name="T_Book1_DK 2014-2015 final_05-12  KH trung han 2016-2020 - Liem Thinh edited 3 3 2" xfId="32054"/>
    <cellStyle name="T_Book1_DK 2014-2015 final_05-12  KH trung han 2016-2020 - Liem Thinh edited 3 4" xfId="32055"/>
    <cellStyle name="T_Book1_DK 2014-2015 final_05-12  KH trung han 2016-2020 - Liem Thinh edited 4" xfId="32056"/>
    <cellStyle name="T_Book1_DK 2014-2015 final_05-12  KH trung han 2016-2020 - Liem Thinh edited 4 2" xfId="32057"/>
    <cellStyle name="T_Book1_DK 2014-2015 final_05-12  KH trung han 2016-2020 - Liem Thinh edited 4 2 2" xfId="32058"/>
    <cellStyle name="T_Book1_DK 2014-2015 final_05-12  KH trung han 2016-2020 - Liem Thinh edited 4 3" xfId="32059"/>
    <cellStyle name="T_Book1_DK 2014-2015 final_05-12  KH trung han 2016-2020 - Liem Thinh edited 5" xfId="32060"/>
    <cellStyle name="T_Book1_DK 2014-2015 final_05-12  KH trung han 2016-2020 - Liem Thinh edited 5 2" xfId="32061"/>
    <cellStyle name="T_Book1_DK 2014-2015 final_05-12  KH trung han 2016-2020 - Liem Thinh edited 6" xfId="32062"/>
    <cellStyle name="T_Book1_DK 2014-2015 final_05-12  KH trung han 2016-2020 - Liem Thinh edited 7" xfId="32063"/>
    <cellStyle name="T_Book1_DK 2014-2015 final_Copy of 05-12  KH trung han 2016-2020 - Liem Thinh edited (1)" xfId="5181"/>
    <cellStyle name="T_Book1_DK 2014-2015 final_Copy of 05-12  KH trung han 2016-2020 - Liem Thinh edited (1) 2" xfId="32064"/>
    <cellStyle name="T_Book1_DK 2014-2015 final_Copy of 05-12  KH trung han 2016-2020 - Liem Thinh edited (1) 2 2" xfId="32065"/>
    <cellStyle name="T_Book1_DK 2014-2015 final_Copy of 05-12  KH trung han 2016-2020 - Liem Thinh edited (1) 2 2 2" xfId="32066"/>
    <cellStyle name="T_Book1_DK 2014-2015 final_Copy of 05-12  KH trung han 2016-2020 - Liem Thinh edited (1) 2 2 2 2" xfId="32067"/>
    <cellStyle name="T_Book1_DK 2014-2015 final_Copy of 05-12  KH trung han 2016-2020 - Liem Thinh edited (1) 2 2 3" xfId="32068"/>
    <cellStyle name="T_Book1_DK 2014-2015 final_Copy of 05-12  KH trung han 2016-2020 - Liem Thinh edited (1) 2 3" xfId="32069"/>
    <cellStyle name="T_Book1_DK 2014-2015 final_Copy of 05-12  KH trung han 2016-2020 - Liem Thinh edited (1) 2 3 2" xfId="32070"/>
    <cellStyle name="T_Book1_DK 2014-2015 final_Copy of 05-12  KH trung han 2016-2020 - Liem Thinh edited (1) 2 4" xfId="32071"/>
    <cellStyle name="T_Book1_DK 2014-2015 final_Copy of 05-12  KH trung han 2016-2020 - Liem Thinh edited (1) 3" xfId="32072"/>
    <cellStyle name="T_Book1_DK 2014-2015 final_Copy of 05-12  KH trung han 2016-2020 - Liem Thinh edited (1) 3 2" xfId="32073"/>
    <cellStyle name="T_Book1_DK 2014-2015 final_Copy of 05-12  KH trung han 2016-2020 - Liem Thinh edited (1) 3 2 2" xfId="32074"/>
    <cellStyle name="T_Book1_DK 2014-2015 final_Copy of 05-12  KH trung han 2016-2020 - Liem Thinh edited (1) 3 2 2 2" xfId="32075"/>
    <cellStyle name="T_Book1_DK 2014-2015 final_Copy of 05-12  KH trung han 2016-2020 - Liem Thinh edited (1) 3 2 3" xfId="32076"/>
    <cellStyle name="T_Book1_DK 2014-2015 final_Copy of 05-12  KH trung han 2016-2020 - Liem Thinh edited (1) 3 3" xfId="32077"/>
    <cellStyle name="T_Book1_DK 2014-2015 final_Copy of 05-12  KH trung han 2016-2020 - Liem Thinh edited (1) 3 3 2" xfId="32078"/>
    <cellStyle name="T_Book1_DK 2014-2015 final_Copy of 05-12  KH trung han 2016-2020 - Liem Thinh edited (1) 3 4" xfId="32079"/>
    <cellStyle name="T_Book1_DK 2014-2015 final_Copy of 05-12  KH trung han 2016-2020 - Liem Thinh edited (1) 4" xfId="32080"/>
    <cellStyle name="T_Book1_DK 2014-2015 final_Copy of 05-12  KH trung han 2016-2020 - Liem Thinh edited (1) 4 2" xfId="32081"/>
    <cellStyle name="T_Book1_DK 2014-2015 final_Copy of 05-12  KH trung han 2016-2020 - Liem Thinh edited (1) 4 2 2" xfId="32082"/>
    <cellStyle name="T_Book1_DK 2014-2015 final_Copy of 05-12  KH trung han 2016-2020 - Liem Thinh edited (1) 4 3" xfId="32083"/>
    <cellStyle name="T_Book1_DK 2014-2015 final_Copy of 05-12  KH trung han 2016-2020 - Liem Thinh edited (1) 5" xfId="32084"/>
    <cellStyle name="T_Book1_DK 2014-2015 final_Copy of 05-12  KH trung han 2016-2020 - Liem Thinh edited (1) 5 2" xfId="32085"/>
    <cellStyle name="T_Book1_DK 2014-2015 final_Copy of 05-12  KH trung han 2016-2020 - Liem Thinh edited (1) 6" xfId="32086"/>
    <cellStyle name="T_Book1_DK 2014-2015 final_Copy of 05-12  KH trung han 2016-2020 - Liem Thinh edited (1) 7" xfId="32087"/>
    <cellStyle name="T_Book1_DK 2014-2015 new" xfId="5182"/>
    <cellStyle name="T_Book1_DK 2014-2015 new 2" xfId="32088"/>
    <cellStyle name="T_Book1_DK 2014-2015 new 2 2" xfId="32089"/>
    <cellStyle name="T_Book1_DK 2014-2015 new 2 2 2" xfId="32090"/>
    <cellStyle name="T_Book1_DK 2014-2015 new 2 2 2 2" xfId="32091"/>
    <cellStyle name="T_Book1_DK 2014-2015 new 2 2 3" xfId="32092"/>
    <cellStyle name="T_Book1_DK 2014-2015 new 2 3" xfId="32093"/>
    <cellStyle name="T_Book1_DK 2014-2015 new 2 3 2" xfId="32094"/>
    <cellStyle name="T_Book1_DK 2014-2015 new 2 4" xfId="32095"/>
    <cellStyle name="T_Book1_DK 2014-2015 new 3" xfId="32096"/>
    <cellStyle name="T_Book1_DK 2014-2015 new 3 2" xfId="32097"/>
    <cellStyle name="T_Book1_DK 2014-2015 new 3 2 2" xfId="32098"/>
    <cellStyle name="T_Book1_DK 2014-2015 new 3 2 2 2" xfId="32099"/>
    <cellStyle name="T_Book1_DK 2014-2015 new 3 2 3" xfId="32100"/>
    <cellStyle name="T_Book1_DK 2014-2015 new 3 3" xfId="32101"/>
    <cellStyle name="T_Book1_DK 2014-2015 new 3 3 2" xfId="32102"/>
    <cellStyle name="T_Book1_DK 2014-2015 new 3 4" xfId="32103"/>
    <cellStyle name="T_Book1_DK 2014-2015 new 4" xfId="32104"/>
    <cellStyle name="T_Book1_DK 2014-2015 new 4 2" xfId="32105"/>
    <cellStyle name="T_Book1_DK 2014-2015 new 4 2 2" xfId="32106"/>
    <cellStyle name="T_Book1_DK 2014-2015 new 4 3" xfId="32107"/>
    <cellStyle name="T_Book1_DK 2014-2015 new 5" xfId="32108"/>
    <cellStyle name="T_Book1_DK 2014-2015 new 5 2" xfId="32109"/>
    <cellStyle name="T_Book1_DK 2014-2015 new 6" xfId="32110"/>
    <cellStyle name="T_Book1_DK 2014-2015 new 7" xfId="32111"/>
    <cellStyle name="T_Book1_DK 2014-2015 new_05-12  KH trung han 2016-2020 - Liem Thinh edited" xfId="5183"/>
    <cellStyle name="T_Book1_DK 2014-2015 new_05-12  KH trung han 2016-2020 - Liem Thinh edited 2" xfId="32112"/>
    <cellStyle name="T_Book1_DK 2014-2015 new_05-12  KH trung han 2016-2020 - Liem Thinh edited 2 2" xfId="32113"/>
    <cellStyle name="T_Book1_DK 2014-2015 new_05-12  KH trung han 2016-2020 - Liem Thinh edited 2 2 2" xfId="32114"/>
    <cellStyle name="T_Book1_DK 2014-2015 new_05-12  KH trung han 2016-2020 - Liem Thinh edited 2 2 2 2" xfId="32115"/>
    <cellStyle name="T_Book1_DK 2014-2015 new_05-12  KH trung han 2016-2020 - Liem Thinh edited 2 2 3" xfId="32116"/>
    <cellStyle name="T_Book1_DK 2014-2015 new_05-12  KH trung han 2016-2020 - Liem Thinh edited 2 3" xfId="32117"/>
    <cellStyle name="T_Book1_DK 2014-2015 new_05-12  KH trung han 2016-2020 - Liem Thinh edited 2 3 2" xfId="32118"/>
    <cellStyle name="T_Book1_DK 2014-2015 new_05-12  KH trung han 2016-2020 - Liem Thinh edited 2 4" xfId="32119"/>
    <cellStyle name="T_Book1_DK 2014-2015 new_05-12  KH trung han 2016-2020 - Liem Thinh edited 3" xfId="32120"/>
    <cellStyle name="T_Book1_DK 2014-2015 new_05-12  KH trung han 2016-2020 - Liem Thinh edited 3 2" xfId="32121"/>
    <cellStyle name="T_Book1_DK 2014-2015 new_05-12  KH trung han 2016-2020 - Liem Thinh edited 3 2 2" xfId="32122"/>
    <cellStyle name="T_Book1_DK 2014-2015 new_05-12  KH trung han 2016-2020 - Liem Thinh edited 3 2 2 2" xfId="32123"/>
    <cellStyle name="T_Book1_DK 2014-2015 new_05-12  KH trung han 2016-2020 - Liem Thinh edited 3 2 3" xfId="32124"/>
    <cellStyle name="T_Book1_DK 2014-2015 new_05-12  KH trung han 2016-2020 - Liem Thinh edited 3 3" xfId="32125"/>
    <cellStyle name="T_Book1_DK 2014-2015 new_05-12  KH trung han 2016-2020 - Liem Thinh edited 3 3 2" xfId="32126"/>
    <cellStyle name="T_Book1_DK 2014-2015 new_05-12  KH trung han 2016-2020 - Liem Thinh edited 3 4" xfId="32127"/>
    <cellStyle name="T_Book1_DK 2014-2015 new_05-12  KH trung han 2016-2020 - Liem Thinh edited 4" xfId="32128"/>
    <cellStyle name="T_Book1_DK 2014-2015 new_05-12  KH trung han 2016-2020 - Liem Thinh edited 4 2" xfId="32129"/>
    <cellStyle name="T_Book1_DK 2014-2015 new_05-12  KH trung han 2016-2020 - Liem Thinh edited 4 2 2" xfId="32130"/>
    <cellStyle name="T_Book1_DK 2014-2015 new_05-12  KH trung han 2016-2020 - Liem Thinh edited 4 3" xfId="32131"/>
    <cellStyle name="T_Book1_DK 2014-2015 new_05-12  KH trung han 2016-2020 - Liem Thinh edited 5" xfId="32132"/>
    <cellStyle name="T_Book1_DK 2014-2015 new_05-12  KH trung han 2016-2020 - Liem Thinh edited 5 2" xfId="32133"/>
    <cellStyle name="T_Book1_DK 2014-2015 new_05-12  KH trung han 2016-2020 - Liem Thinh edited 6" xfId="32134"/>
    <cellStyle name="T_Book1_DK 2014-2015 new_05-12  KH trung han 2016-2020 - Liem Thinh edited 7" xfId="32135"/>
    <cellStyle name="T_Book1_DK 2014-2015 new_Copy of 05-12  KH trung han 2016-2020 - Liem Thinh edited (1)" xfId="5184"/>
    <cellStyle name="T_Book1_DK 2014-2015 new_Copy of 05-12  KH trung han 2016-2020 - Liem Thinh edited (1) 2" xfId="32136"/>
    <cellStyle name="T_Book1_DK 2014-2015 new_Copy of 05-12  KH trung han 2016-2020 - Liem Thinh edited (1) 2 2" xfId="32137"/>
    <cellStyle name="T_Book1_DK 2014-2015 new_Copy of 05-12  KH trung han 2016-2020 - Liem Thinh edited (1) 2 2 2" xfId="32138"/>
    <cellStyle name="T_Book1_DK 2014-2015 new_Copy of 05-12  KH trung han 2016-2020 - Liem Thinh edited (1) 2 2 2 2" xfId="32139"/>
    <cellStyle name="T_Book1_DK 2014-2015 new_Copy of 05-12  KH trung han 2016-2020 - Liem Thinh edited (1) 2 2 3" xfId="32140"/>
    <cellStyle name="T_Book1_DK 2014-2015 new_Copy of 05-12  KH trung han 2016-2020 - Liem Thinh edited (1) 2 3" xfId="32141"/>
    <cellStyle name="T_Book1_DK 2014-2015 new_Copy of 05-12  KH trung han 2016-2020 - Liem Thinh edited (1) 2 3 2" xfId="32142"/>
    <cellStyle name="T_Book1_DK 2014-2015 new_Copy of 05-12  KH trung han 2016-2020 - Liem Thinh edited (1) 2 4" xfId="32143"/>
    <cellStyle name="T_Book1_DK 2014-2015 new_Copy of 05-12  KH trung han 2016-2020 - Liem Thinh edited (1) 3" xfId="32144"/>
    <cellStyle name="T_Book1_DK 2014-2015 new_Copy of 05-12  KH trung han 2016-2020 - Liem Thinh edited (1) 3 2" xfId="32145"/>
    <cellStyle name="T_Book1_DK 2014-2015 new_Copy of 05-12  KH trung han 2016-2020 - Liem Thinh edited (1) 3 2 2" xfId="32146"/>
    <cellStyle name="T_Book1_DK 2014-2015 new_Copy of 05-12  KH trung han 2016-2020 - Liem Thinh edited (1) 3 2 2 2" xfId="32147"/>
    <cellStyle name="T_Book1_DK 2014-2015 new_Copy of 05-12  KH trung han 2016-2020 - Liem Thinh edited (1) 3 2 3" xfId="32148"/>
    <cellStyle name="T_Book1_DK 2014-2015 new_Copy of 05-12  KH trung han 2016-2020 - Liem Thinh edited (1) 3 3" xfId="32149"/>
    <cellStyle name="T_Book1_DK 2014-2015 new_Copy of 05-12  KH trung han 2016-2020 - Liem Thinh edited (1) 3 3 2" xfId="32150"/>
    <cellStyle name="T_Book1_DK 2014-2015 new_Copy of 05-12  KH trung han 2016-2020 - Liem Thinh edited (1) 3 4" xfId="32151"/>
    <cellStyle name="T_Book1_DK 2014-2015 new_Copy of 05-12  KH trung han 2016-2020 - Liem Thinh edited (1) 4" xfId="32152"/>
    <cellStyle name="T_Book1_DK 2014-2015 new_Copy of 05-12  KH trung han 2016-2020 - Liem Thinh edited (1) 4 2" xfId="32153"/>
    <cellStyle name="T_Book1_DK 2014-2015 new_Copy of 05-12  KH trung han 2016-2020 - Liem Thinh edited (1) 4 2 2" xfId="32154"/>
    <cellStyle name="T_Book1_DK 2014-2015 new_Copy of 05-12  KH trung han 2016-2020 - Liem Thinh edited (1) 4 3" xfId="32155"/>
    <cellStyle name="T_Book1_DK 2014-2015 new_Copy of 05-12  KH trung han 2016-2020 - Liem Thinh edited (1) 5" xfId="32156"/>
    <cellStyle name="T_Book1_DK 2014-2015 new_Copy of 05-12  KH trung han 2016-2020 - Liem Thinh edited (1) 5 2" xfId="32157"/>
    <cellStyle name="T_Book1_DK 2014-2015 new_Copy of 05-12  KH trung han 2016-2020 - Liem Thinh edited (1) 6" xfId="32158"/>
    <cellStyle name="T_Book1_DK 2014-2015 new_Copy of 05-12  KH trung han 2016-2020 - Liem Thinh edited (1) 7" xfId="32159"/>
    <cellStyle name="T_Book1_DK KH CBDT 2014 11-11-2013" xfId="5185"/>
    <cellStyle name="T_Book1_DK KH CBDT 2014 11-11-2013 2" xfId="32160"/>
    <cellStyle name="T_Book1_DK KH CBDT 2014 11-11-2013 2 2" xfId="32161"/>
    <cellStyle name="T_Book1_DK KH CBDT 2014 11-11-2013 2 2 2" xfId="32162"/>
    <cellStyle name="T_Book1_DK KH CBDT 2014 11-11-2013 2 2 2 2" xfId="32163"/>
    <cellStyle name="T_Book1_DK KH CBDT 2014 11-11-2013 2 2 3" xfId="32164"/>
    <cellStyle name="T_Book1_DK KH CBDT 2014 11-11-2013 2 3" xfId="32165"/>
    <cellStyle name="T_Book1_DK KH CBDT 2014 11-11-2013 2 3 2" xfId="32166"/>
    <cellStyle name="T_Book1_DK KH CBDT 2014 11-11-2013 2 4" xfId="32167"/>
    <cellStyle name="T_Book1_DK KH CBDT 2014 11-11-2013 3" xfId="32168"/>
    <cellStyle name="T_Book1_DK KH CBDT 2014 11-11-2013 3 2" xfId="32169"/>
    <cellStyle name="T_Book1_DK KH CBDT 2014 11-11-2013 3 2 2" xfId="32170"/>
    <cellStyle name="T_Book1_DK KH CBDT 2014 11-11-2013 3 2 2 2" xfId="32171"/>
    <cellStyle name="T_Book1_DK KH CBDT 2014 11-11-2013 3 2 3" xfId="32172"/>
    <cellStyle name="T_Book1_DK KH CBDT 2014 11-11-2013 3 3" xfId="32173"/>
    <cellStyle name="T_Book1_DK KH CBDT 2014 11-11-2013 3 3 2" xfId="32174"/>
    <cellStyle name="T_Book1_DK KH CBDT 2014 11-11-2013 3 4" xfId="32175"/>
    <cellStyle name="T_Book1_DK KH CBDT 2014 11-11-2013 4" xfId="32176"/>
    <cellStyle name="T_Book1_DK KH CBDT 2014 11-11-2013 4 2" xfId="32177"/>
    <cellStyle name="T_Book1_DK KH CBDT 2014 11-11-2013 4 2 2" xfId="32178"/>
    <cellStyle name="T_Book1_DK KH CBDT 2014 11-11-2013 4 3" xfId="32179"/>
    <cellStyle name="T_Book1_DK KH CBDT 2014 11-11-2013 5" xfId="32180"/>
    <cellStyle name="T_Book1_DK KH CBDT 2014 11-11-2013 5 2" xfId="32181"/>
    <cellStyle name="T_Book1_DK KH CBDT 2014 11-11-2013 6" xfId="32182"/>
    <cellStyle name="T_Book1_DK KH CBDT 2014 11-11-2013 7" xfId="32183"/>
    <cellStyle name="T_Book1_DK KH CBDT 2014 11-11-2013(1)" xfId="5186"/>
    <cellStyle name="T_Book1_DK KH CBDT 2014 11-11-2013(1) 2" xfId="32184"/>
    <cellStyle name="T_Book1_DK KH CBDT 2014 11-11-2013(1) 2 2" xfId="32185"/>
    <cellStyle name="T_Book1_DK KH CBDT 2014 11-11-2013(1) 2 2 2" xfId="32186"/>
    <cellStyle name="T_Book1_DK KH CBDT 2014 11-11-2013(1) 2 2 2 2" xfId="32187"/>
    <cellStyle name="T_Book1_DK KH CBDT 2014 11-11-2013(1) 2 2 3" xfId="32188"/>
    <cellStyle name="T_Book1_DK KH CBDT 2014 11-11-2013(1) 2 3" xfId="32189"/>
    <cellStyle name="T_Book1_DK KH CBDT 2014 11-11-2013(1) 2 3 2" xfId="32190"/>
    <cellStyle name="T_Book1_DK KH CBDT 2014 11-11-2013(1) 2 4" xfId="32191"/>
    <cellStyle name="T_Book1_DK KH CBDT 2014 11-11-2013(1) 3" xfId="32192"/>
    <cellStyle name="T_Book1_DK KH CBDT 2014 11-11-2013(1) 3 2" xfId="32193"/>
    <cellStyle name="T_Book1_DK KH CBDT 2014 11-11-2013(1) 3 2 2" xfId="32194"/>
    <cellStyle name="T_Book1_DK KH CBDT 2014 11-11-2013(1) 3 2 2 2" xfId="32195"/>
    <cellStyle name="T_Book1_DK KH CBDT 2014 11-11-2013(1) 3 2 3" xfId="32196"/>
    <cellStyle name="T_Book1_DK KH CBDT 2014 11-11-2013(1) 3 3" xfId="32197"/>
    <cellStyle name="T_Book1_DK KH CBDT 2014 11-11-2013(1) 3 3 2" xfId="32198"/>
    <cellStyle name="T_Book1_DK KH CBDT 2014 11-11-2013(1) 3 4" xfId="32199"/>
    <cellStyle name="T_Book1_DK KH CBDT 2014 11-11-2013(1) 4" xfId="32200"/>
    <cellStyle name="T_Book1_DK KH CBDT 2014 11-11-2013(1) 4 2" xfId="32201"/>
    <cellStyle name="T_Book1_DK KH CBDT 2014 11-11-2013(1) 4 2 2" xfId="32202"/>
    <cellStyle name="T_Book1_DK KH CBDT 2014 11-11-2013(1) 4 3" xfId="32203"/>
    <cellStyle name="T_Book1_DK KH CBDT 2014 11-11-2013(1) 5" xfId="32204"/>
    <cellStyle name="T_Book1_DK KH CBDT 2014 11-11-2013(1) 5 2" xfId="32205"/>
    <cellStyle name="T_Book1_DK KH CBDT 2014 11-11-2013(1) 6" xfId="32206"/>
    <cellStyle name="T_Book1_DK KH CBDT 2014 11-11-2013(1) 7" xfId="32207"/>
    <cellStyle name="T_Book1_DK KH CBDT 2014 11-11-2013(1)_05-12  KH trung han 2016-2020 - Liem Thinh edited" xfId="5187"/>
    <cellStyle name="T_Book1_DK KH CBDT 2014 11-11-2013(1)_05-12  KH trung han 2016-2020 - Liem Thinh edited 2" xfId="32208"/>
    <cellStyle name="T_Book1_DK KH CBDT 2014 11-11-2013(1)_05-12  KH trung han 2016-2020 - Liem Thinh edited 2 2" xfId="32209"/>
    <cellStyle name="T_Book1_DK KH CBDT 2014 11-11-2013(1)_05-12  KH trung han 2016-2020 - Liem Thinh edited 2 2 2" xfId="32210"/>
    <cellStyle name="T_Book1_DK KH CBDT 2014 11-11-2013(1)_05-12  KH trung han 2016-2020 - Liem Thinh edited 2 2 2 2" xfId="32211"/>
    <cellStyle name="T_Book1_DK KH CBDT 2014 11-11-2013(1)_05-12  KH trung han 2016-2020 - Liem Thinh edited 2 2 3" xfId="32212"/>
    <cellStyle name="T_Book1_DK KH CBDT 2014 11-11-2013(1)_05-12  KH trung han 2016-2020 - Liem Thinh edited 2 3" xfId="32213"/>
    <cellStyle name="T_Book1_DK KH CBDT 2014 11-11-2013(1)_05-12  KH trung han 2016-2020 - Liem Thinh edited 2 3 2" xfId="32214"/>
    <cellStyle name="T_Book1_DK KH CBDT 2014 11-11-2013(1)_05-12  KH trung han 2016-2020 - Liem Thinh edited 2 4" xfId="32215"/>
    <cellStyle name="T_Book1_DK KH CBDT 2014 11-11-2013(1)_05-12  KH trung han 2016-2020 - Liem Thinh edited 3" xfId="32216"/>
    <cellStyle name="T_Book1_DK KH CBDT 2014 11-11-2013(1)_05-12  KH trung han 2016-2020 - Liem Thinh edited 3 2" xfId="32217"/>
    <cellStyle name="T_Book1_DK KH CBDT 2014 11-11-2013(1)_05-12  KH trung han 2016-2020 - Liem Thinh edited 3 2 2" xfId="32218"/>
    <cellStyle name="T_Book1_DK KH CBDT 2014 11-11-2013(1)_05-12  KH trung han 2016-2020 - Liem Thinh edited 3 2 2 2" xfId="32219"/>
    <cellStyle name="T_Book1_DK KH CBDT 2014 11-11-2013(1)_05-12  KH trung han 2016-2020 - Liem Thinh edited 3 2 3" xfId="32220"/>
    <cellStyle name="T_Book1_DK KH CBDT 2014 11-11-2013(1)_05-12  KH trung han 2016-2020 - Liem Thinh edited 3 3" xfId="32221"/>
    <cellStyle name="T_Book1_DK KH CBDT 2014 11-11-2013(1)_05-12  KH trung han 2016-2020 - Liem Thinh edited 3 3 2" xfId="32222"/>
    <cellStyle name="T_Book1_DK KH CBDT 2014 11-11-2013(1)_05-12  KH trung han 2016-2020 - Liem Thinh edited 3 4" xfId="32223"/>
    <cellStyle name="T_Book1_DK KH CBDT 2014 11-11-2013(1)_05-12  KH trung han 2016-2020 - Liem Thinh edited 4" xfId="32224"/>
    <cellStyle name="T_Book1_DK KH CBDT 2014 11-11-2013(1)_05-12  KH trung han 2016-2020 - Liem Thinh edited 4 2" xfId="32225"/>
    <cellStyle name="T_Book1_DK KH CBDT 2014 11-11-2013(1)_05-12  KH trung han 2016-2020 - Liem Thinh edited 4 2 2" xfId="32226"/>
    <cellStyle name="T_Book1_DK KH CBDT 2014 11-11-2013(1)_05-12  KH trung han 2016-2020 - Liem Thinh edited 4 3" xfId="32227"/>
    <cellStyle name="T_Book1_DK KH CBDT 2014 11-11-2013(1)_05-12  KH trung han 2016-2020 - Liem Thinh edited 5" xfId="32228"/>
    <cellStyle name="T_Book1_DK KH CBDT 2014 11-11-2013(1)_05-12  KH trung han 2016-2020 - Liem Thinh edited 5 2" xfId="32229"/>
    <cellStyle name="T_Book1_DK KH CBDT 2014 11-11-2013(1)_05-12  KH trung han 2016-2020 - Liem Thinh edited 6" xfId="32230"/>
    <cellStyle name="T_Book1_DK KH CBDT 2014 11-11-2013(1)_05-12  KH trung han 2016-2020 - Liem Thinh edited 7" xfId="32231"/>
    <cellStyle name="T_Book1_DK KH CBDT 2014 11-11-2013(1)_Copy of 05-12  KH trung han 2016-2020 - Liem Thinh edited (1)" xfId="5188"/>
    <cellStyle name="T_Book1_DK KH CBDT 2014 11-11-2013(1)_Copy of 05-12  KH trung han 2016-2020 - Liem Thinh edited (1) 2" xfId="32232"/>
    <cellStyle name="T_Book1_DK KH CBDT 2014 11-11-2013(1)_Copy of 05-12  KH trung han 2016-2020 - Liem Thinh edited (1) 2 2" xfId="32233"/>
    <cellStyle name="T_Book1_DK KH CBDT 2014 11-11-2013(1)_Copy of 05-12  KH trung han 2016-2020 - Liem Thinh edited (1) 2 2 2" xfId="32234"/>
    <cellStyle name="T_Book1_DK KH CBDT 2014 11-11-2013(1)_Copy of 05-12  KH trung han 2016-2020 - Liem Thinh edited (1) 2 2 2 2" xfId="32235"/>
    <cellStyle name="T_Book1_DK KH CBDT 2014 11-11-2013(1)_Copy of 05-12  KH trung han 2016-2020 - Liem Thinh edited (1) 2 2 3" xfId="32236"/>
    <cellStyle name="T_Book1_DK KH CBDT 2014 11-11-2013(1)_Copy of 05-12  KH trung han 2016-2020 - Liem Thinh edited (1) 2 3" xfId="32237"/>
    <cellStyle name="T_Book1_DK KH CBDT 2014 11-11-2013(1)_Copy of 05-12  KH trung han 2016-2020 - Liem Thinh edited (1) 2 3 2" xfId="32238"/>
    <cellStyle name="T_Book1_DK KH CBDT 2014 11-11-2013(1)_Copy of 05-12  KH trung han 2016-2020 - Liem Thinh edited (1) 2 4" xfId="32239"/>
    <cellStyle name="T_Book1_DK KH CBDT 2014 11-11-2013(1)_Copy of 05-12  KH trung han 2016-2020 - Liem Thinh edited (1) 3" xfId="32240"/>
    <cellStyle name="T_Book1_DK KH CBDT 2014 11-11-2013(1)_Copy of 05-12  KH trung han 2016-2020 - Liem Thinh edited (1) 3 2" xfId="32241"/>
    <cellStyle name="T_Book1_DK KH CBDT 2014 11-11-2013(1)_Copy of 05-12  KH trung han 2016-2020 - Liem Thinh edited (1) 3 2 2" xfId="32242"/>
    <cellStyle name="T_Book1_DK KH CBDT 2014 11-11-2013(1)_Copy of 05-12  KH trung han 2016-2020 - Liem Thinh edited (1) 3 2 2 2" xfId="32243"/>
    <cellStyle name="T_Book1_DK KH CBDT 2014 11-11-2013(1)_Copy of 05-12  KH trung han 2016-2020 - Liem Thinh edited (1) 3 2 3" xfId="32244"/>
    <cellStyle name="T_Book1_DK KH CBDT 2014 11-11-2013(1)_Copy of 05-12  KH trung han 2016-2020 - Liem Thinh edited (1) 3 3" xfId="32245"/>
    <cellStyle name="T_Book1_DK KH CBDT 2014 11-11-2013(1)_Copy of 05-12  KH trung han 2016-2020 - Liem Thinh edited (1) 3 3 2" xfId="32246"/>
    <cellStyle name="T_Book1_DK KH CBDT 2014 11-11-2013(1)_Copy of 05-12  KH trung han 2016-2020 - Liem Thinh edited (1) 3 4" xfId="32247"/>
    <cellStyle name="T_Book1_DK KH CBDT 2014 11-11-2013(1)_Copy of 05-12  KH trung han 2016-2020 - Liem Thinh edited (1) 4" xfId="32248"/>
    <cellStyle name="T_Book1_DK KH CBDT 2014 11-11-2013(1)_Copy of 05-12  KH trung han 2016-2020 - Liem Thinh edited (1) 4 2" xfId="32249"/>
    <cellStyle name="T_Book1_DK KH CBDT 2014 11-11-2013(1)_Copy of 05-12  KH trung han 2016-2020 - Liem Thinh edited (1) 4 2 2" xfId="32250"/>
    <cellStyle name="T_Book1_DK KH CBDT 2014 11-11-2013(1)_Copy of 05-12  KH trung han 2016-2020 - Liem Thinh edited (1) 4 3" xfId="32251"/>
    <cellStyle name="T_Book1_DK KH CBDT 2014 11-11-2013(1)_Copy of 05-12  KH trung han 2016-2020 - Liem Thinh edited (1) 5" xfId="32252"/>
    <cellStyle name="T_Book1_DK KH CBDT 2014 11-11-2013(1)_Copy of 05-12  KH trung han 2016-2020 - Liem Thinh edited (1) 5 2" xfId="32253"/>
    <cellStyle name="T_Book1_DK KH CBDT 2014 11-11-2013(1)_Copy of 05-12  KH trung han 2016-2020 - Liem Thinh edited (1) 6" xfId="32254"/>
    <cellStyle name="T_Book1_DK KH CBDT 2014 11-11-2013(1)_Copy of 05-12  KH trung han 2016-2020 - Liem Thinh edited (1) 7" xfId="32255"/>
    <cellStyle name="T_Book1_DK KH CBDT 2014 11-11-2013_05-12  KH trung han 2016-2020 - Liem Thinh edited" xfId="5189"/>
    <cellStyle name="T_Book1_DK KH CBDT 2014 11-11-2013_05-12  KH trung han 2016-2020 - Liem Thinh edited 2" xfId="32256"/>
    <cellStyle name="T_Book1_DK KH CBDT 2014 11-11-2013_05-12  KH trung han 2016-2020 - Liem Thinh edited 2 2" xfId="32257"/>
    <cellStyle name="T_Book1_DK KH CBDT 2014 11-11-2013_05-12  KH trung han 2016-2020 - Liem Thinh edited 2 2 2" xfId="32258"/>
    <cellStyle name="T_Book1_DK KH CBDT 2014 11-11-2013_05-12  KH trung han 2016-2020 - Liem Thinh edited 2 2 2 2" xfId="32259"/>
    <cellStyle name="T_Book1_DK KH CBDT 2014 11-11-2013_05-12  KH trung han 2016-2020 - Liem Thinh edited 2 2 3" xfId="32260"/>
    <cellStyle name="T_Book1_DK KH CBDT 2014 11-11-2013_05-12  KH trung han 2016-2020 - Liem Thinh edited 2 3" xfId="32261"/>
    <cellStyle name="T_Book1_DK KH CBDT 2014 11-11-2013_05-12  KH trung han 2016-2020 - Liem Thinh edited 2 3 2" xfId="32262"/>
    <cellStyle name="T_Book1_DK KH CBDT 2014 11-11-2013_05-12  KH trung han 2016-2020 - Liem Thinh edited 2 4" xfId="32263"/>
    <cellStyle name="T_Book1_DK KH CBDT 2014 11-11-2013_05-12  KH trung han 2016-2020 - Liem Thinh edited 3" xfId="32264"/>
    <cellStyle name="T_Book1_DK KH CBDT 2014 11-11-2013_05-12  KH trung han 2016-2020 - Liem Thinh edited 3 2" xfId="32265"/>
    <cellStyle name="T_Book1_DK KH CBDT 2014 11-11-2013_05-12  KH trung han 2016-2020 - Liem Thinh edited 3 2 2" xfId="32266"/>
    <cellStyle name="T_Book1_DK KH CBDT 2014 11-11-2013_05-12  KH trung han 2016-2020 - Liem Thinh edited 3 2 2 2" xfId="32267"/>
    <cellStyle name="T_Book1_DK KH CBDT 2014 11-11-2013_05-12  KH trung han 2016-2020 - Liem Thinh edited 3 2 3" xfId="32268"/>
    <cellStyle name="T_Book1_DK KH CBDT 2014 11-11-2013_05-12  KH trung han 2016-2020 - Liem Thinh edited 3 3" xfId="32269"/>
    <cellStyle name="T_Book1_DK KH CBDT 2014 11-11-2013_05-12  KH trung han 2016-2020 - Liem Thinh edited 3 3 2" xfId="32270"/>
    <cellStyle name="T_Book1_DK KH CBDT 2014 11-11-2013_05-12  KH trung han 2016-2020 - Liem Thinh edited 3 4" xfId="32271"/>
    <cellStyle name="T_Book1_DK KH CBDT 2014 11-11-2013_05-12  KH trung han 2016-2020 - Liem Thinh edited 4" xfId="32272"/>
    <cellStyle name="T_Book1_DK KH CBDT 2014 11-11-2013_05-12  KH trung han 2016-2020 - Liem Thinh edited 4 2" xfId="32273"/>
    <cellStyle name="T_Book1_DK KH CBDT 2014 11-11-2013_05-12  KH trung han 2016-2020 - Liem Thinh edited 4 2 2" xfId="32274"/>
    <cellStyle name="T_Book1_DK KH CBDT 2014 11-11-2013_05-12  KH trung han 2016-2020 - Liem Thinh edited 4 3" xfId="32275"/>
    <cellStyle name="T_Book1_DK KH CBDT 2014 11-11-2013_05-12  KH trung han 2016-2020 - Liem Thinh edited 5" xfId="32276"/>
    <cellStyle name="T_Book1_DK KH CBDT 2014 11-11-2013_05-12  KH trung han 2016-2020 - Liem Thinh edited 5 2" xfId="32277"/>
    <cellStyle name="T_Book1_DK KH CBDT 2014 11-11-2013_05-12  KH trung han 2016-2020 - Liem Thinh edited 6" xfId="32278"/>
    <cellStyle name="T_Book1_DK KH CBDT 2014 11-11-2013_05-12  KH trung han 2016-2020 - Liem Thinh edited 7" xfId="32279"/>
    <cellStyle name="T_Book1_DK KH CBDT 2014 11-11-2013_Copy of 05-12  KH trung han 2016-2020 - Liem Thinh edited (1)" xfId="5190"/>
    <cellStyle name="T_Book1_DK KH CBDT 2014 11-11-2013_Copy of 05-12  KH trung han 2016-2020 - Liem Thinh edited (1) 2" xfId="32280"/>
    <cellStyle name="T_Book1_DK KH CBDT 2014 11-11-2013_Copy of 05-12  KH trung han 2016-2020 - Liem Thinh edited (1) 2 2" xfId="32281"/>
    <cellStyle name="T_Book1_DK KH CBDT 2014 11-11-2013_Copy of 05-12  KH trung han 2016-2020 - Liem Thinh edited (1) 2 2 2" xfId="32282"/>
    <cellStyle name="T_Book1_DK KH CBDT 2014 11-11-2013_Copy of 05-12  KH trung han 2016-2020 - Liem Thinh edited (1) 2 2 2 2" xfId="32283"/>
    <cellStyle name="T_Book1_DK KH CBDT 2014 11-11-2013_Copy of 05-12  KH trung han 2016-2020 - Liem Thinh edited (1) 2 2 3" xfId="32284"/>
    <cellStyle name="T_Book1_DK KH CBDT 2014 11-11-2013_Copy of 05-12  KH trung han 2016-2020 - Liem Thinh edited (1) 2 3" xfId="32285"/>
    <cellStyle name="T_Book1_DK KH CBDT 2014 11-11-2013_Copy of 05-12  KH trung han 2016-2020 - Liem Thinh edited (1) 2 3 2" xfId="32286"/>
    <cellStyle name="T_Book1_DK KH CBDT 2014 11-11-2013_Copy of 05-12  KH trung han 2016-2020 - Liem Thinh edited (1) 2 4" xfId="32287"/>
    <cellStyle name="T_Book1_DK KH CBDT 2014 11-11-2013_Copy of 05-12  KH trung han 2016-2020 - Liem Thinh edited (1) 3" xfId="32288"/>
    <cellStyle name="T_Book1_DK KH CBDT 2014 11-11-2013_Copy of 05-12  KH trung han 2016-2020 - Liem Thinh edited (1) 3 2" xfId="32289"/>
    <cellStyle name="T_Book1_DK KH CBDT 2014 11-11-2013_Copy of 05-12  KH trung han 2016-2020 - Liem Thinh edited (1) 3 2 2" xfId="32290"/>
    <cellStyle name="T_Book1_DK KH CBDT 2014 11-11-2013_Copy of 05-12  KH trung han 2016-2020 - Liem Thinh edited (1) 3 2 2 2" xfId="32291"/>
    <cellStyle name="T_Book1_DK KH CBDT 2014 11-11-2013_Copy of 05-12  KH trung han 2016-2020 - Liem Thinh edited (1) 3 2 3" xfId="32292"/>
    <cellStyle name="T_Book1_DK KH CBDT 2014 11-11-2013_Copy of 05-12  KH trung han 2016-2020 - Liem Thinh edited (1) 3 3" xfId="32293"/>
    <cellStyle name="T_Book1_DK KH CBDT 2014 11-11-2013_Copy of 05-12  KH trung han 2016-2020 - Liem Thinh edited (1) 3 3 2" xfId="32294"/>
    <cellStyle name="T_Book1_DK KH CBDT 2014 11-11-2013_Copy of 05-12  KH trung han 2016-2020 - Liem Thinh edited (1) 3 4" xfId="32295"/>
    <cellStyle name="T_Book1_DK KH CBDT 2014 11-11-2013_Copy of 05-12  KH trung han 2016-2020 - Liem Thinh edited (1) 4" xfId="32296"/>
    <cellStyle name="T_Book1_DK KH CBDT 2014 11-11-2013_Copy of 05-12  KH trung han 2016-2020 - Liem Thinh edited (1) 4 2" xfId="32297"/>
    <cellStyle name="T_Book1_DK KH CBDT 2014 11-11-2013_Copy of 05-12  KH trung han 2016-2020 - Liem Thinh edited (1) 4 2 2" xfId="32298"/>
    <cellStyle name="T_Book1_DK KH CBDT 2014 11-11-2013_Copy of 05-12  KH trung han 2016-2020 - Liem Thinh edited (1) 4 3" xfId="32299"/>
    <cellStyle name="T_Book1_DK KH CBDT 2014 11-11-2013_Copy of 05-12  KH trung han 2016-2020 - Liem Thinh edited (1) 5" xfId="32300"/>
    <cellStyle name="T_Book1_DK KH CBDT 2014 11-11-2013_Copy of 05-12  KH trung han 2016-2020 - Liem Thinh edited (1) 5 2" xfId="32301"/>
    <cellStyle name="T_Book1_DK KH CBDT 2014 11-11-2013_Copy of 05-12  KH trung han 2016-2020 - Liem Thinh edited (1) 6" xfId="32302"/>
    <cellStyle name="T_Book1_DK KH CBDT 2014 11-11-2013_Copy of 05-12  KH trung han 2016-2020 - Liem Thinh edited (1) 7" xfId="32303"/>
    <cellStyle name="T_Book1_Du an khoi cong moi nam 2010" xfId="5191"/>
    <cellStyle name="T_Book1_Du an khoi cong moi nam 2010 2" xfId="5192"/>
    <cellStyle name="T_Book1_Du an khoi cong moi nam 2010 2 2" xfId="32304"/>
    <cellStyle name="T_Book1_Du an khoi cong moi nam 2010 2 2 2" xfId="32305"/>
    <cellStyle name="T_Book1_Du an khoi cong moi nam 2010 2 2 2 2" xfId="32306"/>
    <cellStyle name="T_Book1_Du an khoi cong moi nam 2010 2 2 2 2 2" xfId="32307"/>
    <cellStyle name="T_Book1_Du an khoi cong moi nam 2010 2 2 2 3" xfId="32308"/>
    <cellStyle name="T_Book1_Du an khoi cong moi nam 2010 2 2 3" xfId="32309"/>
    <cellStyle name="T_Book1_Du an khoi cong moi nam 2010 2 2 3 2" xfId="32310"/>
    <cellStyle name="T_Book1_Du an khoi cong moi nam 2010 2 2 4" xfId="32311"/>
    <cellStyle name="T_Book1_Du an khoi cong moi nam 2010 2 3" xfId="32312"/>
    <cellStyle name="T_Book1_Du an khoi cong moi nam 2010 2 3 2" xfId="32313"/>
    <cellStyle name="T_Book1_Du an khoi cong moi nam 2010 2 3 2 2" xfId="32314"/>
    <cellStyle name="T_Book1_Du an khoi cong moi nam 2010 2 3 2 2 2" xfId="32315"/>
    <cellStyle name="T_Book1_Du an khoi cong moi nam 2010 2 3 2 3" xfId="32316"/>
    <cellStyle name="T_Book1_Du an khoi cong moi nam 2010 2 3 3" xfId="32317"/>
    <cellStyle name="T_Book1_Du an khoi cong moi nam 2010 2 3 3 2" xfId="32318"/>
    <cellStyle name="T_Book1_Du an khoi cong moi nam 2010 2 3 4" xfId="32319"/>
    <cellStyle name="T_Book1_Du an khoi cong moi nam 2010 2 4" xfId="32320"/>
    <cellStyle name="T_Book1_Du an khoi cong moi nam 2010 2 4 2" xfId="32321"/>
    <cellStyle name="T_Book1_Du an khoi cong moi nam 2010 2 4 2 2" xfId="32322"/>
    <cellStyle name="T_Book1_Du an khoi cong moi nam 2010 2 4 3" xfId="32323"/>
    <cellStyle name="T_Book1_Du an khoi cong moi nam 2010 2 5" xfId="32324"/>
    <cellStyle name="T_Book1_Du an khoi cong moi nam 2010 2 5 2" xfId="32325"/>
    <cellStyle name="T_Book1_Du an khoi cong moi nam 2010 2 6" xfId="32326"/>
    <cellStyle name="T_Book1_Du an khoi cong moi nam 2010 2 7" xfId="32327"/>
    <cellStyle name="T_Book1_Du an khoi cong moi nam 2010 3" xfId="32328"/>
    <cellStyle name="T_Book1_Du an khoi cong moi nam 2010 3 2" xfId="32329"/>
    <cellStyle name="T_Book1_Du an khoi cong moi nam 2010 3 2 2" xfId="32330"/>
    <cellStyle name="T_Book1_Du an khoi cong moi nam 2010 3 2 2 2" xfId="32331"/>
    <cellStyle name="T_Book1_Du an khoi cong moi nam 2010 3 2 3" xfId="32332"/>
    <cellStyle name="T_Book1_Du an khoi cong moi nam 2010 3 3" xfId="32333"/>
    <cellStyle name="T_Book1_Du an khoi cong moi nam 2010 3 3 2" xfId="32334"/>
    <cellStyle name="T_Book1_Du an khoi cong moi nam 2010 3 4" xfId="32335"/>
    <cellStyle name="T_Book1_Du an khoi cong moi nam 2010 4" xfId="32336"/>
    <cellStyle name="T_Book1_Du an khoi cong moi nam 2010 4 2" xfId="32337"/>
    <cellStyle name="T_Book1_Du an khoi cong moi nam 2010 4 2 2" xfId="32338"/>
    <cellStyle name="T_Book1_Du an khoi cong moi nam 2010 4 2 2 2" xfId="32339"/>
    <cellStyle name="T_Book1_Du an khoi cong moi nam 2010 4 2 3" xfId="32340"/>
    <cellStyle name="T_Book1_Du an khoi cong moi nam 2010 4 3" xfId="32341"/>
    <cellStyle name="T_Book1_Du an khoi cong moi nam 2010 4 3 2" xfId="32342"/>
    <cellStyle name="T_Book1_Du an khoi cong moi nam 2010 4 4" xfId="32343"/>
    <cellStyle name="T_Book1_Du an khoi cong moi nam 2010 5" xfId="32344"/>
    <cellStyle name="T_Book1_Du an khoi cong moi nam 2010 5 2" xfId="32345"/>
    <cellStyle name="T_Book1_Du an khoi cong moi nam 2010 5 2 2" xfId="32346"/>
    <cellStyle name="T_Book1_Du an khoi cong moi nam 2010 5 3" xfId="32347"/>
    <cellStyle name="T_Book1_Du an khoi cong moi nam 2010 6" xfId="32348"/>
    <cellStyle name="T_Book1_Du an khoi cong moi nam 2010 6 2" xfId="32349"/>
    <cellStyle name="T_Book1_Du an khoi cong moi nam 2010 7" xfId="32350"/>
    <cellStyle name="T_Book1_Du an khoi cong moi nam 2010 8" xfId="32351"/>
    <cellStyle name="T_Book1_Du an khoi cong moi nam 2010_!1 1 bao cao giao KH ve HTCMT vung TNB   12-12-2011" xfId="5193"/>
    <cellStyle name="T_Book1_Du an khoi cong moi nam 2010_!1 1 bao cao giao KH ve HTCMT vung TNB   12-12-2011 2" xfId="5194"/>
    <cellStyle name="T_Book1_Du an khoi cong moi nam 2010_!1 1 bao cao giao KH ve HTCMT vung TNB   12-12-2011 2 2" xfId="32352"/>
    <cellStyle name="T_Book1_Du an khoi cong moi nam 2010_!1 1 bao cao giao KH ve HTCMT vung TNB   12-12-2011 2 2 2" xfId="32353"/>
    <cellStyle name="T_Book1_Du an khoi cong moi nam 2010_!1 1 bao cao giao KH ve HTCMT vung TNB   12-12-2011 2 2 2 2" xfId="32354"/>
    <cellStyle name="T_Book1_Du an khoi cong moi nam 2010_!1 1 bao cao giao KH ve HTCMT vung TNB   12-12-2011 2 2 2 2 2" xfId="32355"/>
    <cellStyle name="T_Book1_Du an khoi cong moi nam 2010_!1 1 bao cao giao KH ve HTCMT vung TNB   12-12-2011 2 2 2 3" xfId="32356"/>
    <cellStyle name="T_Book1_Du an khoi cong moi nam 2010_!1 1 bao cao giao KH ve HTCMT vung TNB   12-12-2011 2 2 3" xfId="32357"/>
    <cellStyle name="T_Book1_Du an khoi cong moi nam 2010_!1 1 bao cao giao KH ve HTCMT vung TNB   12-12-2011 2 2 3 2" xfId="32358"/>
    <cellStyle name="T_Book1_Du an khoi cong moi nam 2010_!1 1 bao cao giao KH ve HTCMT vung TNB   12-12-2011 2 2 4" xfId="32359"/>
    <cellStyle name="T_Book1_Du an khoi cong moi nam 2010_!1 1 bao cao giao KH ve HTCMT vung TNB   12-12-2011 2 3" xfId="32360"/>
    <cellStyle name="T_Book1_Du an khoi cong moi nam 2010_!1 1 bao cao giao KH ve HTCMT vung TNB   12-12-2011 2 3 2" xfId="32361"/>
    <cellStyle name="T_Book1_Du an khoi cong moi nam 2010_!1 1 bao cao giao KH ve HTCMT vung TNB   12-12-2011 2 3 2 2" xfId="32362"/>
    <cellStyle name="T_Book1_Du an khoi cong moi nam 2010_!1 1 bao cao giao KH ve HTCMT vung TNB   12-12-2011 2 3 2 2 2" xfId="32363"/>
    <cellStyle name="T_Book1_Du an khoi cong moi nam 2010_!1 1 bao cao giao KH ve HTCMT vung TNB   12-12-2011 2 3 2 3" xfId="32364"/>
    <cellStyle name="T_Book1_Du an khoi cong moi nam 2010_!1 1 bao cao giao KH ve HTCMT vung TNB   12-12-2011 2 3 3" xfId="32365"/>
    <cellStyle name="T_Book1_Du an khoi cong moi nam 2010_!1 1 bao cao giao KH ve HTCMT vung TNB   12-12-2011 2 3 3 2" xfId="32366"/>
    <cellStyle name="T_Book1_Du an khoi cong moi nam 2010_!1 1 bao cao giao KH ve HTCMT vung TNB   12-12-2011 2 3 4" xfId="32367"/>
    <cellStyle name="T_Book1_Du an khoi cong moi nam 2010_!1 1 bao cao giao KH ve HTCMT vung TNB   12-12-2011 2 4" xfId="32368"/>
    <cellStyle name="T_Book1_Du an khoi cong moi nam 2010_!1 1 bao cao giao KH ve HTCMT vung TNB   12-12-2011 2 4 2" xfId="32369"/>
    <cellStyle name="T_Book1_Du an khoi cong moi nam 2010_!1 1 bao cao giao KH ve HTCMT vung TNB   12-12-2011 2 4 2 2" xfId="32370"/>
    <cellStyle name="T_Book1_Du an khoi cong moi nam 2010_!1 1 bao cao giao KH ve HTCMT vung TNB   12-12-2011 2 4 3" xfId="32371"/>
    <cellStyle name="T_Book1_Du an khoi cong moi nam 2010_!1 1 bao cao giao KH ve HTCMT vung TNB   12-12-2011 2 5" xfId="32372"/>
    <cellStyle name="T_Book1_Du an khoi cong moi nam 2010_!1 1 bao cao giao KH ve HTCMT vung TNB   12-12-2011 2 5 2" xfId="32373"/>
    <cellStyle name="T_Book1_Du an khoi cong moi nam 2010_!1 1 bao cao giao KH ve HTCMT vung TNB   12-12-2011 2 6" xfId="32374"/>
    <cellStyle name="T_Book1_Du an khoi cong moi nam 2010_!1 1 bao cao giao KH ve HTCMT vung TNB   12-12-2011 2 7" xfId="32375"/>
    <cellStyle name="T_Book1_Du an khoi cong moi nam 2010_!1 1 bao cao giao KH ve HTCMT vung TNB   12-12-2011 3" xfId="32376"/>
    <cellStyle name="T_Book1_Du an khoi cong moi nam 2010_!1 1 bao cao giao KH ve HTCMT vung TNB   12-12-2011 3 2" xfId="32377"/>
    <cellStyle name="T_Book1_Du an khoi cong moi nam 2010_!1 1 bao cao giao KH ve HTCMT vung TNB   12-12-2011 3 2 2" xfId="32378"/>
    <cellStyle name="T_Book1_Du an khoi cong moi nam 2010_!1 1 bao cao giao KH ve HTCMT vung TNB   12-12-2011 3 2 2 2" xfId="32379"/>
    <cellStyle name="T_Book1_Du an khoi cong moi nam 2010_!1 1 bao cao giao KH ve HTCMT vung TNB   12-12-2011 3 2 3" xfId="32380"/>
    <cellStyle name="T_Book1_Du an khoi cong moi nam 2010_!1 1 bao cao giao KH ve HTCMT vung TNB   12-12-2011 3 3" xfId="32381"/>
    <cellStyle name="T_Book1_Du an khoi cong moi nam 2010_!1 1 bao cao giao KH ve HTCMT vung TNB   12-12-2011 3 3 2" xfId="32382"/>
    <cellStyle name="T_Book1_Du an khoi cong moi nam 2010_!1 1 bao cao giao KH ve HTCMT vung TNB   12-12-2011 3 4" xfId="32383"/>
    <cellStyle name="T_Book1_Du an khoi cong moi nam 2010_!1 1 bao cao giao KH ve HTCMT vung TNB   12-12-2011 4" xfId="32384"/>
    <cellStyle name="T_Book1_Du an khoi cong moi nam 2010_!1 1 bao cao giao KH ve HTCMT vung TNB   12-12-2011 4 2" xfId="32385"/>
    <cellStyle name="T_Book1_Du an khoi cong moi nam 2010_!1 1 bao cao giao KH ve HTCMT vung TNB   12-12-2011 4 2 2" xfId="32386"/>
    <cellStyle name="T_Book1_Du an khoi cong moi nam 2010_!1 1 bao cao giao KH ve HTCMT vung TNB   12-12-2011 4 2 2 2" xfId="32387"/>
    <cellStyle name="T_Book1_Du an khoi cong moi nam 2010_!1 1 bao cao giao KH ve HTCMT vung TNB   12-12-2011 4 2 3" xfId="32388"/>
    <cellStyle name="T_Book1_Du an khoi cong moi nam 2010_!1 1 bao cao giao KH ve HTCMT vung TNB   12-12-2011 4 3" xfId="32389"/>
    <cellStyle name="T_Book1_Du an khoi cong moi nam 2010_!1 1 bao cao giao KH ve HTCMT vung TNB   12-12-2011 4 3 2" xfId="32390"/>
    <cellStyle name="T_Book1_Du an khoi cong moi nam 2010_!1 1 bao cao giao KH ve HTCMT vung TNB   12-12-2011 4 4" xfId="32391"/>
    <cellStyle name="T_Book1_Du an khoi cong moi nam 2010_!1 1 bao cao giao KH ve HTCMT vung TNB   12-12-2011 5" xfId="32392"/>
    <cellStyle name="T_Book1_Du an khoi cong moi nam 2010_!1 1 bao cao giao KH ve HTCMT vung TNB   12-12-2011 5 2" xfId="32393"/>
    <cellStyle name="T_Book1_Du an khoi cong moi nam 2010_!1 1 bao cao giao KH ve HTCMT vung TNB   12-12-2011 5 2 2" xfId="32394"/>
    <cellStyle name="T_Book1_Du an khoi cong moi nam 2010_!1 1 bao cao giao KH ve HTCMT vung TNB   12-12-2011 5 3" xfId="32395"/>
    <cellStyle name="T_Book1_Du an khoi cong moi nam 2010_!1 1 bao cao giao KH ve HTCMT vung TNB   12-12-2011 6" xfId="32396"/>
    <cellStyle name="T_Book1_Du an khoi cong moi nam 2010_!1 1 bao cao giao KH ve HTCMT vung TNB   12-12-2011 6 2" xfId="32397"/>
    <cellStyle name="T_Book1_Du an khoi cong moi nam 2010_!1 1 bao cao giao KH ve HTCMT vung TNB   12-12-2011 7" xfId="32398"/>
    <cellStyle name="T_Book1_Du an khoi cong moi nam 2010_!1 1 bao cao giao KH ve HTCMT vung TNB   12-12-2011 8" xfId="32399"/>
    <cellStyle name="T_Book1_Du an khoi cong moi nam 2010_KH TPCP vung TNB (03-1-2012)" xfId="5195"/>
    <cellStyle name="T_Book1_Du an khoi cong moi nam 2010_KH TPCP vung TNB (03-1-2012) 2" xfId="5196"/>
    <cellStyle name="T_Book1_Du an khoi cong moi nam 2010_KH TPCP vung TNB (03-1-2012) 2 2" xfId="32400"/>
    <cellStyle name="T_Book1_Du an khoi cong moi nam 2010_KH TPCP vung TNB (03-1-2012) 2 2 2" xfId="32401"/>
    <cellStyle name="T_Book1_Du an khoi cong moi nam 2010_KH TPCP vung TNB (03-1-2012) 2 2 2 2" xfId="32402"/>
    <cellStyle name="T_Book1_Du an khoi cong moi nam 2010_KH TPCP vung TNB (03-1-2012) 2 2 2 2 2" xfId="32403"/>
    <cellStyle name="T_Book1_Du an khoi cong moi nam 2010_KH TPCP vung TNB (03-1-2012) 2 2 2 3" xfId="32404"/>
    <cellStyle name="T_Book1_Du an khoi cong moi nam 2010_KH TPCP vung TNB (03-1-2012) 2 2 3" xfId="32405"/>
    <cellStyle name="T_Book1_Du an khoi cong moi nam 2010_KH TPCP vung TNB (03-1-2012) 2 2 3 2" xfId="32406"/>
    <cellStyle name="T_Book1_Du an khoi cong moi nam 2010_KH TPCP vung TNB (03-1-2012) 2 2 4" xfId="32407"/>
    <cellStyle name="T_Book1_Du an khoi cong moi nam 2010_KH TPCP vung TNB (03-1-2012) 2 3" xfId="32408"/>
    <cellStyle name="T_Book1_Du an khoi cong moi nam 2010_KH TPCP vung TNB (03-1-2012) 2 3 2" xfId="32409"/>
    <cellStyle name="T_Book1_Du an khoi cong moi nam 2010_KH TPCP vung TNB (03-1-2012) 2 3 2 2" xfId="32410"/>
    <cellStyle name="T_Book1_Du an khoi cong moi nam 2010_KH TPCP vung TNB (03-1-2012) 2 3 2 2 2" xfId="32411"/>
    <cellStyle name="T_Book1_Du an khoi cong moi nam 2010_KH TPCP vung TNB (03-1-2012) 2 3 2 3" xfId="32412"/>
    <cellStyle name="T_Book1_Du an khoi cong moi nam 2010_KH TPCP vung TNB (03-1-2012) 2 3 3" xfId="32413"/>
    <cellStyle name="T_Book1_Du an khoi cong moi nam 2010_KH TPCP vung TNB (03-1-2012) 2 3 3 2" xfId="32414"/>
    <cellStyle name="T_Book1_Du an khoi cong moi nam 2010_KH TPCP vung TNB (03-1-2012) 2 3 4" xfId="32415"/>
    <cellStyle name="T_Book1_Du an khoi cong moi nam 2010_KH TPCP vung TNB (03-1-2012) 2 4" xfId="32416"/>
    <cellStyle name="T_Book1_Du an khoi cong moi nam 2010_KH TPCP vung TNB (03-1-2012) 2 4 2" xfId="32417"/>
    <cellStyle name="T_Book1_Du an khoi cong moi nam 2010_KH TPCP vung TNB (03-1-2012) 2 4 2 2" xfId="32418"/>
    <cellStyle name="T_Book1_Du an khoi cong moi nam 2010_KH TPCP vung TNB (03-1-2012) 2 4 3" xfId="32419"/>
    <cellStyle name="T_Book1_Du an khoi cong moi nam 2010_KH TPCP vung TNB (03-1-2012) 2 5" xfId="32420"/>
    <cellStyle name="T_Book1_Du an khoi cong moi nam 2010_KH TPCP vung TNB (03-1-2012) 2 5 2" xfId="32421"/>
    <cellStyle name="T_Book1_Du an khoi cong moi nam 2010_KH TPCP vung TNB (03-1-2012) 2 6" xfId="32422"/>
    <cellStyle name="T_Book1_Du an khoi cong moi nam 2010_KH TPCP vung TNB (03-1-2012) 2 7" xfId="32423"/>
    <cellStyle name="T_Book1_Du an khoi cong moi nam 2010_KH TPCP vung TNB (03-1-2012) 3" xfId="32424"/>
    <cellStyle name="T_Book1_Du an khoi cong moi nam 2010_KH TPCP vung TNB (03-1-2012) 3 2" xfId="32425"/>
    <cellStyle name="T_Book1_Du an khoi cong moi nam 2010_KH TPCP vung TNB (03-1-2012) 3 2 2" xfId="32426"/>
    <cellStyle name="T_Book1_Du an khoi cong moi nam 2010_KH TPCP vung TNB (03-1-2012) 3 2 2 2" xfId="32427"/>
    <cellStyle name="T_Book1_Du an khoi cong moi nam 2010_KH TPCP vung TNB (03-1-2012) 3 2 3" xfId="32428"/>
    <cellStyle name="T_Book1_Du an khoi cong moi nam 2010_KH TPCP vung TNB (03-1-2012) 3 3" xfId="32429"/>
    <cellStyle name="T_Book1_Du an khoi cong moi nam 2010_KH TPCP vung TNB (03-1-2012) 3 3 2" xfId="32430"/>
    <cellStyle name="T_Book1_Du an khoi cong moi nam 2010_KH TPCP vung TNB (03-1-2012) 3 4" xfId="32431"/>
    <cellStyle name="T_Book1_Du an khoi cong moi nam 2010_KH TPCP vung TNB (03-1-2012) 4" xfId="32432"/>
    <cellStyle name="T_Book1_Du an khoi cong moi nam 2010_KH TPCP vung TNB (03-1-2012) 4 2" xfId="32433"/>
    <cellStyle name="T_Book1_Du an khoi cong moi nam 2010_KH TPCP vung TNB (03-1-2012) 4 2 2" xfId="32434"/>
    <cellStyle name="T_Book1_Du an khoi cong moi nam 2010_KH TPCP vung TNB (03-1-2012) 4 2 2 2" xfId="32435"/>
    <cellStyle name="T_Book1_Du an khoi cong moi nam 2010_KH TPCP vung TNB (03-1-2012) 4 2 3" xfId="32436"/>
    <cellStyle name="T_Book1_Du an khoi cong moi nam 2010_KH TPCP vung TNB (03-1-2012) 4 3" xfId="32437"/>
    <cellStyle name="T_Book1_Du an khoi cong moi nam 2010_KH TPCP vung TNB (03-1-2012) 4 3 2" xfId="32438"/>
    <cellStyle name="T_Book1_Du an khoi cong moi nam 2010_KH TPCP vung TNB (03-1-2012) 4 4" xfId="32439"/>
    <cellStyle name="T_Book1_Du an khoi cong moi nam 2010_KH TPCP vung TNB (03-1-2012) 5" xfId="32440"/>
    <cellStyle name="T_Book1_Du an khoi cong moi nam 2010_KH TPCP vung TNB (03-1-2012) 5 2" xfId="32441"/>
    <cellStyle name="T_Book1_Du an khoi cong moi nam 2010_KH TPCP vung TNB (03-1-2012) 5 2 2" xfId="32442"/>
    <cellStyle name="T_Book1_Du an khoi cong moi nam 2010_KH TPCP vung TNB (03-1-2012) 5 3" xfId="32443"/>
    <cellStyle name="T_Book1_Du an khoi cong moi nam 2010_KH TPCP vung TNB (03-1-2012) 6" xfId="32444"/>
    <cellStyle name="T_Book1_Du an khoi cong moi nam 2010_KH TPCP vung TNB (03-1-2012) 6 2" xfId="32445"/>
    <cellStyle name="T_Book1_Du an khoi cong moi nam 2010_KH TPCP vung TNB (03-1-2012) 7" xfId="32446"/>
    <cellStyle name="T_Book1_Du an khoi cong moi nam 2010_KH TPCP vung TNB (03-1-2012) 8" xfId="32447"/>
    <cellStyle name="T_Book1_giao KH 2011 ngay 10-12-2010" xfId="5197"/>
    <cellStyle name="T_Book1_giao KH 2011 ngay 10-12-2010 2" xfId="5198"/>
    <cellStyle name="T_Book1_giao KH 2011 ngay 10-12-2010 2 2" xfId="32448"/>
    <cellStyle name="T_Book1_giao KH 2011 ngay 10-12-2010 2 2 2" xfId="32449"/>
    <cellStyle name="T_Book1_giao KH 2011 ngay 10-12-2010 2 2 2 2" xfId="32450"/>
    <cellStyle name="T_Book1_giao KH 2011 ngay 10-12-2010 2 2 2 2 2" xfId="32451"/>
    <cellStyle name="T_Book1_giao KH 2011 ngay 10-12-2010 2 2 2 3" xfId="32452"/>
    <cellStyle name="T_Book1_giao KH 2011 ngay 10-12-2010 2 2 3" xfId="32453"/>
    <cellStyle name="T_Book1_giao KH 2011 ngay 10-12-2010 2 2 3 2" xfId="32454"/>
    <cellStyle name="T_Book1_giao KH 2011 ngay 10-12-2010 2 2 4" xfId="32455"/>
    <cellStyle name="T_Book1_giao KH 2011 ngay 10-12-2010 2 3" xfId="32456"/>
    <cellStyle name="T_Book1_giao KH 2011 ngay 10-12-2010 2 3 2" xfId="32457"/>
    <cellStyle name="T_Book1_giao KH 2011 ngay 10-12-2010 2 3 2 2" xfId="32458"/>
    <cellStyle name="T_Book1_giao KH 2011 ngay 10-12-2010 2 3 2 2 2" xfId="32459"/>
    <cellStyle name="T_Book1_giao KH 2011 ngay 10-12-2010 2 3 2 3" xfId="32460"/>
    <cellStyle name="T_Book1_giao KH 2011 ngay 10-12-2010 2 3 3" xfId="32461"/>
    <cellStyle name="T_Book1_giao KH 2011 ngay 10-12-2010 2 3 3 2" xfId="32462"/>
    <cellStyle name="T_Book1_giao KH 2011 ngay 10-12-2010 2 3 4" xfId="32463"/>
    <cellStyle name="T_Book1_giao KH 2011 ngay 10-12-2010 2 4" xfId="32464"/>
    <cellStyle name="T_Book1_giao KH 2011 ngay 10-12-2010 2 4 2" xfId="32465"/>
    <cellStyle name="T_Book1_giao KH 2011 ngay 10-12-2010 2 4 2 2" xfId="32466"/>
    <cellStyle name="T_Book1_giao KH 2011 ngay 10-12-2010 2 4 3" xfId="32467"/>
    <cellStyle name="T_Book1_giao KH 2011 ngay 10-12-2010 2 5" xfId="32468"/>
    <cellStyle name="T_Book1_giao KH 2011 ngay 10-12-2010 2 5 2" xfId="32469"/>
    <cellStyle name="T_Book1_giao KH 2011 ngay 10-12-2010 2 6" xfId="32470"/>
    <cellStyle name="T_Book1_giao KH 2011 ngay 10-12-2010 2 7" xfId="32471"/>
    <cellStyle name="T_Book1_giao KH 2011 ngay 10-12-2010 3" xfId="32472"/>
    <cellStyle name="T_Book1_giao KH 2011 ngay 10-12-2010 3 2" xfId="32473"/>
    <cellStyle name="T_Book1_giao KH 2011 ngay 10-12-2010 3 2 2" xfId="32474"/>
    <cellStyle name="T_Book1_giao KH 2011 ngay 10-12-2010 3 2 2 2" xfId="32475"/>
    <cellStyle name="T_Book1_giao KH 2011 ngay 10-12-2010 3 2 3" xfId="32476"/>
    <cellStyle name="T_Book1_giao KH 2011 ngay 10-12-2010 3 3" xfId="32477"/>
    <cellStyle name="T_Book1_giao KH 2011 ngay 10-12-2010 3 3 2" xfId="32478"/>
    <cellStyle name="T_Book1_giao KH 2011 ngay 10-12-2010 3 4" xfId="32479"/>
    <cellStyle name="T_Book1_giao KH 2011 ngay 10-12-2010 4" xfId="32480"/>
    <cellStyle name="T_Book1_giao KH 2011 ngay 10-12-2010 4 2" xfId="32481"/>
    <cellStyle name="T_Book1_giao KH 2011 ngay 10-12-2010 4 2 2" xfId="32482"/>
    <cellStyle name="T_Book1_giao KH 2011 ngay 10-12-2010 4 2 2 2" xfId="32483"/>
    <cellStyle name="T_Book1_giao KH 2011 ngay 10-12-2010 4 2 3" xfId="32484"/>
    <cellStyle name="T_Book1_giao KH 2011 ngay 10-12-2010 4 3" xfId="32485"/>
    <cellStyle name="T_Book1_giao KH 2011 ngay 10-12-2010 4 3 2" xfId="32486"/>
    <cellStyle name="T_Book1_giao KH 2011 ngay 10-12-2010 4 4" xfId="32487"/>
    <cellStyle name="T_Book1_giao KH 2011 ngay 10-12-2010 5" xfId="32488"/>
    <cellStyle name="T_Book1_giao KH 2011 ngay 10-12-2010 5 2" xfId="32489"/>
    <cellStyle name="T_Book1_giao KH 2011 ngay 10-12-2010 5 2 2" xfId="32490"/>
    <cellStyle name="T_Book1_giao KH 2011 ngay 10-12-2010 5 3" xfId="32491"/>
    <cellStyle name="T_Book1_giao KH 2011 ngay 10-12-2010 6" xfId="32492"/>
    <cellStyle name="T_Book1_giao KH 2011 ngay 10-12-2010 6 2" xfId="32493"/>
    <cellStyle name="T_Book1_giao KH 2011 ngay 10-12-2010 7" xfId="32494"/>
    <cellStyle name="T_Book1_giao KH 2011 ngay 10-12-2010 8" xfId="32495"/>
    <cellStyle name="T_Book1_Hang Tom goi9 9-07(Cau 12 sua)" xfId="5199"/>
    <cellStyle name="T_Book1_Hang Tom goi9 9-07(Cau 12 sua) 2" xfId="5200"/>
    <cellStyle name="T_Book1_Hang Tom goi9 9-07(Cau 12 sua) 2 2" xfId="32496"/>
    <cellStyle name="T_Book1_Hang Tom goi9 9-07(Cau 12 sua) 2 2 2" xfId="32497"/>
    <cellStyle name="T_Book1_Hang Tom goi9 9-07(Cau 12 sua) 2 2 2 2" xfId="32498"/>
    <cellStyle name="T_Book1_Hang Tom goi9 9-07(Cau 12 sua) 2 2 2 2 2" xfId="32499"/>
    <cellStyle name="T_Book1_Hang Tom goi9 9-07(Cau 12 sua) 2 2 2 3" xfId="32500"/>
    <cellStyle name="T_Book1_Hang Tom goi9 9-07(Cau 12 sua) 2 2 3" xfId="32501"/>
    <cellStyle name="T_Book1_Hang Tom goi9 9-07(Cau 12 sua) 2 2 3 2" xfId="32502"/>
    <cellStyle name="T_Book1_Hang Tom goi9 9-07(Cau 12 sua) 2 2 4" xfId="32503"/>
    <cellStyle name="T_Book1_Hang Tom goi9 9-07(Cau 12 sua) 2 3" xfId="32504"/>
    <cellStyle name="T_Book1_Hang Tom goi9 9-07(Cau 12 sua) 2 3 2" xfId="32505"/>
    <cellStyle name="T_Book1_Hang Tom goi9 9-07(Cau 12 sua) 2 3 2 2" xfId="32506"/>
    <cellStyle name="T_Book1_Hang Tom goi9 9-07(Cau 12 sua) 2 3 2 2 2" xfId="32507"/>
    <cellStyle name="T_Book1_Hang Tom goi9 9-07(Cau 12 sua) 2 3 2 3" xfId="32508"/>
    <cellStyle name="T_Book1_Hang Tom goi9 9-07(Cau 12 sua) 2 3 3" xfId="32509"/>
    <cellStyle name="T_Book1_Hang Tom goi9 9-07(Cau 12 sua) 2 3 3 2" xfId="32510"/>
    <cellStyle name="T_Book1_Hang Tom goi9 9-07(Cau 12 sua) 2 3 4" xfId="32511"/>
    <cellStyle name="T_Book1_Hang Tom goi9 9-07(Cau 12 sua) 2 4" xfId="32512"/>
    <cellStyle name="T_Book1_Hang Tom goi9 9-07(Cau 12 sua) 2 4 2" xfId="32513"/>
    <cellStyle name="T_Book1_Hang Tom goi9 9-07(Cau 12 sua) 2 4 2 2" xfId="32514"/>
    <cellStyle name="T_Book1_Hang Tom goi9 9-07(Cau 12 sua) 2 4 3" xfId="32515"/>
    <cellStyle name="T_Book1_Hang Tom goi9 9-07(Cau 12 sua) 2 5" xfId="32516"/>
    <cellStyle name="T_Book1_Hang Tom goi9 9-07(Cau 12 sua) 2 5 2" xfId="32517"/>
    <cellStyle name="T_Book1_Hang Tom goi9 9-07(Cau 12 sua) 2 6" xfId="32518"/>
    <cellStyle name="T_Book1_Hang Tom goi9 9-07(Cau 12 sua) 2 7" xfId="32519"/>
    <cellStyle name="T_Book1_Hang Tom goi9 9-07(Cau 12 sua) 3" xfId="32520"/>
    <cellStyle name="T_Book1_Hang Tom goi9 9-07(Cau 12 sua) 3 2" xfId="32521"/>
    <cellStyle name="T_Book1_Hang Tom goi9 9-07(Cau 12 sua) 3 2 2" xfId="32522"/>
    <cellStyle name="T_Book1_Hang Tom goi9 9-07(Cau 12 sua) 3 2 2 2" xfId="32523"/>
    <cellStyle name="T_Book1_Hang Tom goi9 9-07(Cau 12 sua) 3 2 3" xfId="32524"/>
    <cellStyle name="T_Book1_Hang Tom goi9 9-07(Cau 12 sua) 3 3" xfId="32525"/>
    <cellStyle name="T_Book1_Hang Tom goi9 9-07(Cau 12 sua) 3 3 2" xfId="32526"/>
    <cellStyle name="T_Book1_Hang Tom goi9 9-07(Cau 12 sua) 3 4" xfId="32527"/>
    <cellStyle name="T_Book1_Hang Tom goi9 9-07(Cau 12 sua) 4" xfId="32528"/>
    <cellStyle name="T_Book1_Hang Tom goi9 9-07(Cau 12 sua) 4 2" xfId="32529"/>
    <cellStyle name="T_Book1_Hang Tom goi9 9-07(Cau 12 sua) 4 2 2" xfId="32530"/>
    <cellStyle name="T_Book1_Hang Tom goi9 9-07(Cau 12 sua) 4 2 2 2" xfId="32531"/>
    <cellStyle name="T_Book1_Hang Tom goi9 9-07(Cau 12 sua) 4 2 3" xfId="32532"/>
    <cellStyle name="T_Book1_Hang Tom goi9 9-07(Cau 12 sua) 4 3" xfId="32533"/>
    <cellStyle name="T_Book1_Hang Tom goi9 9-07(Cau 12 sua) 4 3 2" xfId="32534"/>
    <cellStyle name="T_Book1_Hang Tom goi9 9-07(Cau 12 sua) 4 4" xfId="32535"/>
    <cellStyle name="T_Book1_Hang Tom goi9 9-07(Cau 12 sua) 5" xfId="32536"/>
    <cellStyle name="T_Book1_Hang Tom goi9 9-07(Cau 12 sua) 5 2" xfId="32537"/>
    <cellStyle name="T_Book1_Hang Tom goi9 9-07(Cau 12 sua) 5 2 2" xfId="32538"/>
    <cellStyle name="T_Book1_Hang Tom goi9 9-07(Cau 12 sua) 5 3" xfId="32539"/>
    <cellStyle name="T_Book1_Hang Tom goi9 9-07(Cau 12 sua) 6" xfId="32540"/>
    <cellStyle name="T_Book1_Hang Tom goi9 9-07(Cau 12 sua) 6 2" xfId="32541"/>
    <cellStyle name="T_Book1_Hang Tom goi9 9-07(Cau 12 sua) 7" xfId="32542"/>
    <cellStyle name="T_Book1_Hang Tom goi9 9-07(Cau 12 sua) 8" xfId="32543"/>
    <cellStyle name="T_Book1_Ket qua phan bo von nam 2008" xfId="5201"/>
    <cellStyle name="T_Book1_Ket qua phan bo von nam 2008 2" xfId="5202"/>
    <cellStyle name="T_Book1_Ket qua phan bo von nam 2008 2 2" xfId="32544"/>
    <cellStyle name="T_Book1_Ket qua phan bo von nam 2008 2 2 2" xfId="32545"/>
    <cellStyle name="T_Book1_Ket qua phan bo von nam 2008 2 2 2 2" xfId="32546"/>
    <cellStyle name="T_Book1_Ket qua phan bo von nam 2008 2 2 2 2 2" xfId="32547"/>
    <cellStyle name="T_Book1_Ket qua phan bo von nam 2008 2 2 2 3" xfId="32548"/>
    <cellStyle name="T_Book1_Ket qua phan bo von nam 2008 2 2 3" xfId="32549"/>
    <cellStyle name="T_Book1_Ket qua phan bo von nam 2008 2 2 3 2" xfId="32550"/>
    <cellStyle name="T_Book1_Ket qua phan bo von nam 2008 2 2 4" xfId="32551"/>
    <cellStyle name="T_Book1_Ket qua phan bo von nam 2008 2 3" xfId="32552"/>
    <cellStyle name="T_Book1_Ket qua phan bo von nam 2008 2 3 2" xfId="32553"/>
    <cellStyle name="T_Book1_Ket qua phan bo von nam 2008 2 3 2 2" xfId="32554"/>
    <cellStyle name="T_Book1_Ket qua phan bo von nam 2008 2 3 2 2 2" xfId="32555"/>
    <cellStyle name="T_Book1_Ket qua phan bo von nam 2008 2 3 2 3" xfId="32556"/>
    <cellStyle name="T_Book1_Ket qua phan bo von nam 2008 2 3 3" xfId="32557"/>
    <cellStyle name="T_Book1_Ket qua phan bo von nam 2008 2 3 3 2" xfId="32558"/>
    <cellStyle name="T_Book1_Ket qua phan bo von nam 2008 2 3 4" xfId="32559"/>
    <cellStyle name="T_Book1_Ket qua phan bo von nam 2008 2 4" xfId="32560"/>
    <cellStyle name="T_Book1_Ket qua phan bo von nam 2008 2 4 2" xfId="32561"/>
    <cellStyle name="T_Book1_Ket qua phan bo von nam 2008 2 4 2 2" xfId="32562"/>
    <cellStyle name="T_Book1_Ket qua phan bo von nam 2008 2 4 3" xfId="32563"/>
    <cellStyle name="T_Book1_Ket qua phan bo von nam 2008 2 5" xfId="32564"/>
    <cellStyle name="T_Book1_Ket qua phan bo von nam 2008 2 5 2" xfId="32565"/>
    <cellStyle name="T_Book1_Ket qua phan bo von nam 2008 2 6" xfId="32566"/>
    <cellStyle name="T_Book1_Ket qua phan bo von nam 2008 2 7" xfId="32567"/>
    <cellStyle name="T_Book1_Ket qua phan bo von nam 2008 3" xfId="32568"/>
    <cellStyle name="T_Book1_Ket qua phan bo von nam 2008 3 2" xfId="32569"/>
    <cellStyle name="T_Book1_Ket qua phan bo von nam 2008 3 2 2" xfId="32570"/>
    <cellStyle name="T_Book1_Ket qua phan bo von nam 2008 3 2 2 2" xfId="32571"/>
    <cellStyle name="T_Book1_Ket qua phan bo von nam 2008 3 2 3" xfId="32572"/>
    <cellStyle name="T_Book1_Ket qua phan bo von nam 2008 3 3" xfId="32573"/>
    <cellStyle name="T_Book1_Ket qua phan bo von nam 2008 3 3 2" xfId="32574"/>
    <cellStyle name="T_Book1_Ket qua phan bo von nam 2008 3 4" xfId="32575"/>
    <cellStyle name="T_Book1_Ket qua phan bo von nam 2008 4" xfId="32576"/>
    <cellStyle name="T_Book1_Ket qua phan bo von nam 2008 4 2" xfId="32577"/>
    <cellStyle name="T_Book1_Ket qua phan bo von nam 2008 4 2 2" xfId="32578"/>
    <cellStyle name="T_Book1_Ket qua phan bo von nam 2008 4 2 2 2" xfId="32579"/>
    <cellStyle name="T_Book1_Ket qua phan bo von nam 2008 4 2 3" xfId="32580"/>
    <cellStyle name="T_Book1_Ket qua phan bo von nam 2008 4 3" xfId="32581"/>
    <cellStyle name="T_Book1_Ket qua phan bo von nam 2008 4 3 2" xfId="32582"/>
    <cellStyle name="T_Book1_Ket qua phan bo von nam 2008 4 4" xfId="32583"/>
    <cellStyle name="T_Book1_Ket qua phan bo von nam 2008 5" xfId="32584"/>
    <cellStyle name="T_Book1_Ket qua phan bo von nam 2008 5 2" xfId="32585"/>
    <cellStyle name="T_Book1_Ket qua phan bo von nam 2008 5 2 2" xfId="32586"/>
    <cellStyle name="T_Book1_Ket qua phan bo von nam 2008 5 3" xfId="32587"/>
    <cellStyle name="T_Book1_Ket qua phan bo von nam 2008 6" xfId="32588"/>
    <cellStyle name="T_Book1_Ket qua phan bo von nam 2008 6 2" xfId="32589"/>
    <cellStyle name="T_Book1_Ket qua phan bo von nam 2008 7" xfId="32590"/>
    <cellStyle name="T_Book1_Ket qua phan bo von nam 2008 8" xfId="32591"/>
    <cellStyle name="T_Book1_Ket qua phan bo von nam 2008_!1 1 bao cao giao KH ve HTCMT vung TNB   12-12-2011" xfId="5203"/>
    <cellStyle name="T_Book1_Ket qua phan bo von nam 2008_!1 1 bao cao giao KH ve HTCMT vung TNB   12-12-2011 2" xfId="5204"/>
    <cellStyle name="T_Book1_Ket qua phan bo von nam 2008_!1 1 bao cao giao KH ve HTCMT vung TNB   12-12-2011 2 2" xfId="32592"/>
    <cellStyle name="T_Book1_Ket qua phan bo von nam 2008_!1 1 bao cao giao KH ve HTCMT vung TNB   12-12-2011 2 2 2" xfId="32593"/>
    <cellStyle name="T_Book1_Ket qua phan bo von nam 2008_!1 1 bao cao giao KH ve HTCMT vung TNB   12-12-2011 2 2 2 2" xfId="32594"/>
    <cellStyle name="T_Book1_Ket qua phan bo von nam 2008_!1 1 bao cao giao KH ve HTCMT vung TNB   12-12-2011 2 2 2 2 2" xfId="32595"/>
    <cellStyle name="T_Book1_Ket qua phan bo von nam 2008_!1 1 bao cao giao KH ve HTCMT vung TNB   12-12-2011 2 2 2 3" xfId="32596"/>
    <cellStyle name="T_Book1_Ket qua phan bo von nam 2008_!1 1 bao cao giao KH ve HTCMT vung TNB   12-12-2011 2 2 3" xfId="32597"/>
    <cellStyle name="T_Book1_Ket qua phan bo von nam 2008_!1 1 bao cao giao KH ve HTCMT vung TNB   12-12-2011 2 2 3 2" xfId="32598"/>
    <cellStyle name="T_Book1_Ket qua phan bo von nam 2008_!1 1 bao cao giao KH ve HTCMT vung TNB   12-12-2011 2 2 4" xfId="32599"/>
    <cellStyle name="T_Book1_Ket qua phan bo von nam 2008_!1 1 bao cao giao KH ve HTCMT vung TNB   12-12-2011 2 3" xfId="32600"/>
    <cellStyle name="T_Book1_Ket qua phan bo von nam 2008_!1 1 bao cao giao KH ve HTCMT vung TNB   12-12-2011 2 3 2" xfId="32601"/>
    <cellStyle name="T_Book1_Ket qua phan bo von nam 2008_!1 1 bao cao giao KH ve HTCMT vung TNB   12-12-2011 2 3 2 2" xfId="32602"/>
    <cellStyle name="T_Book1_Ket qua phan bo von nam 2008_!1 1 bao cao giao KH ve HTCMT vung TNB   12-12-2011 2 3 2 2 2" xfId="32603"/>
    <cellStyle name="T_Book1_Ket qua phan bo von nam 2008_!1 1 bao cao giao KH ve HTCMT vung TNB   12-12-2011 2 3 2 3" xfId="32604"/>
    <cellStyle name="T_Book1_Ket qua phan bo von nam 2008_!1 1 bao cao giao KH ve HTCMT vung TNB   12-12-2011 2 3 3" xfId="32605"/>
    <cellStyle name="T_Book1_Ket qua phan bo von nam 2008_!1 1 bao cao giao KH ve HTCMT vung TNB   12-12-2011 2 3 3 2" xfId="32606"/>
    <cellStyle name="T_Book1_Ket qua phan bo von nam 2008_!1 1 bao cao giao KH ve HTCMT vung TNB   12-12-2011 2 3 4" xfId="32607"/>
    <cellStyle name="T_Book1_Ket qua phan bo von nam 2008_!1 1 bao cao giao KH ve HTCMT vung TNB   12-12-2011 2 4" xfId="32608"/>
    <cellStyle name="T_Book1_Ket qua phan bo von nam 2008_!1 1 bao cao giao KH ve HTCMT vung TNB   12-12-2011 2 4 2" xfId="32609"/>
    <cellStyle name="T_Book1_Ket qua phan bo von nam 2008_!1 1 bao cao giao KH ve HTCMT vung TNB   12-12-2011 2 4 2 2" xfId="32610"/>
    <cellStyle name="T_Book1_Ket qua phan bo von nam 2008_!1 1 bao cao giao KH ve HTCMT vung TNB   12-12-2011 2 4 3" xfId="32611"/>
    <cellStyle name="T_Book1_Ket qua phan bo von nam 2008_!1 1 bao cao giao KH ve HTCMT vung TNB   12-12-2011 2 5" xfId="32612"/>
    <cellStyle name="T_Book1_Ket qua phan bo von nam 2008_!1 1 bao cao giao KH ve HTCMT vung TNB   12-12-2011 2 5 2" xfId="32613"/>
    <cellStyle name="T_Book1_Ket qua phan bo von nam 2008_!1 1 bao cao giao KH ve HTCMT vung TNB   12-12-2011 2 6" xfId="32614"/>
    <cellStyle name="T_Book1_Ket qua phan bo von nam 2008_!1 1 bao cao giao KH ve HTCMT vung TNB   12-12-2011 2 7" xfId="32615"/>
    <cellStyle name="T_Book1_Ket qua phan bo von nam 2008_!1 1 bao cao giao KH ve HTCMT vung TNB   12-12-2011 3" xfId="32616"/>
    <cellStyle name="T_Book1_Ket qua phan bo von nam 2008_!1 1 bao cao giao KH ve HTCMT vung TNB   12-12-2011 3 2" xfId="32617"/>
    <cellStyle name="T_Book1_Ket qua phan bo von nam 2008_!1 1 bao cao giao KH ve HTCMT vung TNB   12-12-2011 3 2 2" xfId="32618"/>
    <cellStyle name="T_Book1_Ket qua phan bo von nam 2008_!1 1 bao cao giao KH ve HTCMT vung TNB   12-12-2011 3 2 2 2" xfId="32619"/>
    <cellStyle name="T_Book1_Ket qua phan bo von nam 2008_!1 1 bao cao giao KH ve HTCMT vung TNB   12-12-2011 3 2 3" xfId="32620"/>
    <cellStyle name="T_Book1_Ket qua phan bo von nam 2008_!1 1 bao cao giao KH ve HTCMT vung TNB   12-12-2011 3 3" xfId="32621"/>
    <cellStyle name="T_Book1_Ket qua phan bo von nam 2008_!1 1 bao cao giao KH ve HTCMT vung TNB   12-12-2011 3 3 2" xfId="32622"/>
    <cellStyle name="T_Book1_Ket qua phan bo von nam 2008_!1 1 bao cao giao KH ve HTCMT vung TNB   12-12-2011 3 4" xfId="32623"/>
    <cellStyle name="T_Book1_Ket qua phan bo von nam 2008_!1 1 bao cao giao KH ve HTCMT vung TNB   12-12-2011 4" xfId="32624"/>
    <cellStyle name="T_Book1_Ket qua phan bo von nam 2008_!1 1 bao cao giao KH ve HTCMT vung TNB   12-12-2011 4 2" xfId="32625"/>
    <cellStyle name="T_Book1_Ket qua phan bo von nam 2008_!1 1 bao cao giao KH ve HTCMT vung TNB   12-12-2011 4 2 2" xfId="32626"/>
    <cellStyle name="T_Book1_Ket qua phan bo von nam 2008_!1 1 bao cao giao KH ve HTCMT vung TNB   12-12-2011 4 2 2 2" xfId="32627"/>
    <cellStyle name="T_Book1_Ket qua phan bo von nam 2008_!1 1 bao cao giao KH ve HTCMT vung TNB   12-12-2011 4 2 3" xfId="32628"/>
    <cellStyle name="T_Book1_Ket qua phan bo von nam 2008_!1 1 bao cao giao KH ve HTCMT vung TNB   12-12-2011 4 3" xfId="32629"/>
    <cellStyle name="T_Book1_Ket qua phan bo von nam 2008_!1 1 bao cao giao KH ve HTCMT vung TNB   12-12-2011 4 3 2" xfId="32630"/>
    <cellStyle name="T_Book1_Ket qua phan bo von nam 2008_!1 1 bao cao giao KH ve HTCMT vung TNB   12-12-2011 4 4" xfId="32631"/>
    <cellStyle name="T_Book1_Ket qua phan bo von nam 2008_!1 1 bao cao giao KH ve HTCMT vung TNB   12-12-2011 5" xfId="32632"/>
    <cellStyle name="T_Book1_Ket qua phan bo von nam 2008_!1 1 bao cao giao KH ve HTCMT vung TNB   12-12-2011 5 2" xfId="32633"/>
    <cellStyle name="T_Book1_Ket qua phan bo von nam 2008_!1 1 bao cao giao KH ve HTCMT vung TNB   12-12-2011 5 2 2" xfId="32634"/>
    <cellStyle name="T_Book1_Ket qua phan bo von nam 2008_!1 1 bao cao giao KH ve HTCMT vung TNB   12-12-2011 5 3" xfId="32635"/>
    <cellStyle name="T_Book1_Ket qua phan bo von nam 2008_!1 1 bao cao giao KH ve HTCMT vung TNB   12-12-2011 6" xfId="32636"/>
    <cellStyle name="T_Book1_Ket qua phan bo von nam 2008_!1 1 bao cao giao KH ve HTCMT vung TNB   12-12-2011 6 2" xfId="32637"/>
    <cellStyle name="T_Book1_Ket qua phan bo von nam 2008_!1 1 bao cao giao KH ve HTCMT vung TNB   12-12-2011 7" xfId="32638"/>
    <cellStyle name="T_Book1_Ket qua phan bo von nam 2008_!1 1 bao cao giao KH ve HTCMT vung TNB   12-12-2011 8" xfId="32639"/>
    <cellStyle name="T_Book1_Ket qua phan bo von nam 2008_KH TPCP vung TNB (03-1-2012)" xfId="5205"/>
    <cellStyle name="T_Book1_Ket qua phan bo von nam 2008_KH TPCP vung TNB (03-1-2012) 2" xfId="5206"/>
    <cellStyle name="T_Book1_Ket qua phan bo von nam 2008_KH TPCP vung TNB (03-1-2012) 2 2" xfId="32640"/>
    <cellStyle name="T_Book1_Ket qua phan bo von nam 2008_KH TPCP vung TNB (03-1-2012) 2 2 2" xfId="32641"/>
    <cellStyle name="T_Book1_Ket qua phan bo von nam 2008_KH TPCP vung TNB (03-1-2012) 2 2 2 2" xfId="32642"/>
    <cellStyle name="T_Book1_Ket qua phan bo von nam 2008_KH TPCP vung TNB (03-1-2012) 2 2 2 2 2" xfId="32643"/>
    <cellStyle name="T_Book1_Ket qua phan bo von nam 2008_KH TPCP vung TNB (03-1-2012) 2 2 2 3" xfId="32644"/>
    <cellStyle name="T_Book1_Ket qua phan bo von nam 2008_KH TPCP vung TNB (03-1-2012) 2 2 3" xfId="32645"/>
    <cellStyle name="T_Book1_Ket qua phan bo von nam 2008_KH TPCP vung TNB (03-1-2012) 2 2 3 2" xfId="32646"/>
    <cellStyle name="T_Book1_Ket qua phan bo von nam 2008_KH TPCP vung TNB (03-1-2012) 2 2 4" xfId="32647"/>
    <cellStyle name="T_Book1_Ket qua phan bo von nam 2008_KH TPCP vung TNB (03-1-2012) 2 3" xfId="32648"/>
    <cellStyle name="T_Book1_Ket qua phan bo von nam 2008_KH TPCP vung TNB (03-1-2012) 2 3 2" xfId="32649"/>
    <cellStyle name="T_Book1_Ket qua phan bo von nam 2008_KH TPCP vung TNB (03-1-2012) 2 3 2 2" xfId="32650"/>
    <cellStyle name="T_Book1_Ket qua phan bo von nam 2008_KH TPCP vung TNB (03-1-2012) 2 3 2 2 2" xfId="32651"/>
    <cellStyle name="T_Book1_Ket qua phan bo von nam 2008_KH TPCP vung TNB (03-1-2012) 2 3 2 3" xfId="32652"/>
    <cellStyle name="T_Book1_Ket qua phan bo von nam 2008_KH TPCP vung TNB (03-1-2012) 2 3 3" xfId="32653"/>
    <cellStyle name="T_Book1_Ket qua phan bo von nam 2008_KH TPCP vung TNB (03-1-2012) 2 3 3 2" xfId="32654"/>
    <cellStyle name="T_Book1_Ket qua phan bo von nam 2008_KH TPCP vung TNB (03-1-2012) 2 3 4" xfId="32655"/>
    <cellStyle name="T_Book1_Ket qua phan bo von nam 2008_KH TPCP vung TNB (03-1-2012) 2 4" xfId="32656"/>
    <cellStyle name="T_Book1_Ket qua phan bo von nam 2008_KH TPCP vung TNB (03-1-2012) 2 4 2" xfId="32657"/>
    <cellStyle name="T_Book1_Ket qua phan bo von nam 2008_KH TPCP vung TNB (03-1-2012) 2 4 2 2" xfId="32658"/>
    <cellStyle name="T_Book1_Ket qua phan bo von nam 2008_KH TPCP vung TNB (03-1-2012) 2 4 3" xfId="32659"/>
    <cellStyle name="T_Book1_Ket qua phan bo von nam 2008_KH TPCP vung TNB (03-1-2012) 2 5" xfId="32660"/>
    <cellStyle name="T_Book1_Ket qua phan bo von nam 2008_KH TPCP vung TNB (03-1-2012) 2 5 2" xfId="32661"/>
    <cellStyle name="T_Book1_Ket qua phan bo von nam 2008_KH TPCP vung TNB (03-1-2012) 2 6" xfId="32662"/>
    <cellStyle name="T_Book1_Ket qua phan bo von nam 2008_KH TPCP vung TNB (03-1-2012) 2 7" xfId="32663"/>
    <cellStyle name="T_Book1_Ket qua phan bo von nam 2008_KH TPCP vung TNB (03-1-2012) 3" xfId="32664"/>
    <cellStyle name="T_Book1_Ket qua phan bo von nam 2008_KH TPCP vung TNB (03-1-2012) 3 2" xfId="32665"/>
    <cellStyle name="T_Book1_Ket qua phan bo von nam 2008_KH TPCP vung TNB (03-1-2012) 3 2 2" xfId="32666"/>
    <cellStyle name="T_Book1_Ket qua phan bo von nam 2008_KH TPCP vung TNB (03-1-2012) 3 2 2 2" xfId="32667"/>
    <cellStyle name="T_Book1_Ket qua phan bo von nam 2008_KH TPCP vung TNB (03-1-2012) 3 2 3" xfId="32668"/>
    <cellStyle name="T_Book1_Ket qua phan bo von nam 2008_KH TPCP vung TNB (03-1-2012) 3 3" xfId="32669"/>
    <cellStyle name="T_Book1_Ket qua phan bo von nam 2008_KH TPCP vung TNB (03-1-2012) 3 3 2" xfId="32670"/>
    <cellStyle name="T_Book1_Ket qua phan bo von nam 2008_KH TPCP vung TNB (03-1-2012) 3 4" xfId="32671"/>
    <cellStyle name="T_Book1_Ket qua phan bo von nam 2008_KH TPCP vung TNB (03-1-2012) 4" xfId="32672"/>
    <cellStyle name="T_Book1_Ket qua phan bo von nam 2008_KH TPCP vung TNB (03-1-2012) 4 2" xfId="32673"/>
    <cellStyle name="T_Book1_Ket qua phan bo von nam 2008_KH TPCP vung TNB (03-1-2012) 4 2 2" xfId="32674"/>
    <cellStyle name="T_Book1_Ket qua phan bo von nam 2008_KH TPCP vung TNB (03-1-2012) 4 2 2 2" xfId="32675"/>
    <cellStyle name="T_Book1_Ket qua phan bo von nam 2008_KH TPCP vung TNB (03-1-2012) 4 2 3" xfId="32676"/>
    <cellStyle name="T_Book1_Ket qua phan bo von nam 2008_KH TPCP vung TNB (03-1-2012) 4 3" xfId="32677"/>
    <cellStyle name="T_Book1_Ket qua phan bo von nam 2008_KH TPCP vung TNB (03-1-2012) 4 3 2" xfId="32678"/>
    <cellStyle name="T_Book1_Ket qua phan bo von nam 2008_KH TPCP vung TNB (03-1-2012) 4 4" xfId="32679"/>
    <cellStyle name="T_Book1_Ket qua phan bo von nam 2008_KH TPCP vung TNB (03-1-2012) 5" xfId="32680"/>
    <cellStyle name="T_Book1_Ket qua phan bo von nam 2008_KH TPCP vung TNB (03-1-2012) 5 2" xfId="32681"/>
    <cellStyle name="T_Book1_Ket qua phan bo von nam 2008_KH TPCP vung TNB (03-1-2012) 5 2 2" xfId="32682"/>
    <cellStyle name="T_Book1_Ket qua phan bo von nam 2008_KH TPCP vung TNB (03-1-2012) 5 3" xfId="32683"/>
    <cellStyle name="T_Book1_Ket qua phan bo von nam 2008_KH TPCP vung TNB (03-1-2012) 6" xfId="32684"/>
    <cellStyle name="T_Book1_Ket qua phan bo von nam 2008_KH TPCP vung TNB (03-1-2012) 6 2" xfId="32685"/>
    <cellStyle name="T_Book1_Ket qua phan bo von nam 2008_KH TPCP vung TNB (03-1-2012) 7" xfId="32686"/>
    <cellStyle name="T_Book1_Ket qua phan bo von nam 2008_KH TPCP vung TNB (03-1-2012) 8" xfId="32687"/>
    <cellStyle name="T_Book1_KH TPCP vung TNB (03-1-2012)" xfId="5207"/>
    <cellStyle name="T_Book1_KH TPCP vung TNB (03-1-2012) 2" xfId="5208"/>
    <cellStyle name="T_Book1_KH TPCP vung TNB (03-1-2012) 2 2" xfId="32688"/>
    <cellStyle name="T_Book1_KH TPCP vung TNB (03-1-2012) 2 2 2" xfId="32689"/>
    <cellStyle name="T_Book1_KH TPCP vung TNB (03-1-2012) 2 2 2 2" xfId="32690"/>
    <cellStyle name="T_Book1_KH TPCP vung TNB (03-1-2012) 2 2 2 2 2" xfId="32691"/>
    <cellStyle name="T_Book1_KH TPCP vung TNB (03-1-2012) 2 2 2 3" xfId="32692"/>
    <cellStyle name="T_Book1_KH TPCP vung TNB (03-1-2012) 2 2 3" xfId="32693"/>
    <cellStyle name="T_Book1_KH TPCP vung TNB (03-1-2012) 2 2 3 2" xfId="32694"/>
    <cellStyle name="T_Book1_KH TPCP vung TNB (03-1-2012) 2 2 4" xfId="32695"/>
    <cellStyle name="T_Book1_KH TPCP vung TNB (03-1-2012) 2 3" xfId="32696"/>
    <cellStyle name="T_Book1_KH TPCP vung TNB (03-1-2012) 2 3 2" xfId="32697"/>
    <cellStyle name="T_Book1_KH TPCP vung TNB (03-1-2012) 2 3 2 2" xfId="32698"/>
    <cellStyle name="T_Book1_KH TPCP vung TNB (03-1-2012) 2 3 2 2 2" xfId="32699"/>
    <cellStyle name="T_Book1_KH TPCP vung TNB (03-1-2012) 2 3 2 3" xfId="32700"/>
    <cellStyle name="T_Book1_KH TPCP vung TNB (03-1-2012) 2 3 3" xfId="32701"/>
    <cellStyle name="T_Book1_KH TPCP vung TNB (03-1-2012) 2 3 3 2" xfId="32702"/>
    <cellStyle name="T_Book1_KH TPCP vung TNB (03-1-2012) 2 3 4" xfId="32703"/>
    <cellStyle name="T_Book1_KH TPCP vung TNB (03-1-2012) 2 4" xfId="32704"/>
    <cellStyle name="T_Book1_KH TPCP vung TNB (03-1-2012) 2 4 2" xfId="32705"/>
    <cellStyle name="T_Book1_KH TPCP vung TNB (03-1-2012) 2 4 2 2" xfId="32706"/>
    <cellStyle name="T_Book1_KH TPCP vung TNB (03-1-2012) 2 4 3" xfId="32707"/>
    <cellStyle name="T_Book1_KH TPCP vung TNB (03-1-2012) 2 5" xfId="32708"/>
    <cellStyle name="T_Book1_KH TPCP vung TNB (03-1-2012) 2 5 2" xfId="32709"/>
    <cellStyle name="T_Book1_KH TPCP vung TNB (03-1-2012) 2 6" xfId="32710"/>
    <cellStyle name="T_Book1_KH TPCP vung TNB (03-1-2012) 2 7" xfId="32711"/>
    <cellStyle name="T_Book1_KH TPCP vung TNB (03-1-2012) 3" xfId="32712"/>
    <cellStyle name="T_Book1_KH TPCP vung TNB (03-1-2012) 3 2" xfId="32713"/>
    <cellStyle name="T_Book1_KH TPCP vung TNB (03-1-2012) 3 2 2" xfId="32714"/>
    <cellStyle name="T_Book1_KH TPCP vung TNB (03-1-2012) 3 2 2 2" xfId="32715"/>
    <cellStyle name="T_Book1_KH TPCP vung TNB (03-1-2012) 3 2 3" xfId="32716"/>
    <cellStyle name="T_Book1_KH TPCP vung TNB (03-1-2012) 3 3" xfId="32717"/>
    <cellStyle name="T_Book1_KH TPCP vung TNB (03-1-2012) 3 3 2" xfId="32718"/>
    <cellStyle name="T_Book1_KH TPCP vung TNB (03-1-2012) 3 4" xfId="32719"/>
    <cellStyle name="T_Book1_KH TPCP vung TNB (03-1-2012) 4" xfId="32720"/>
    <cellStyle name="T_Book1_KH TPCP vung TNB (03-1-2012) 4 2" xfId="32721"/>
    <cellStyle name="T_Book1_KH TPCP vung TNB (03-1-2012) 4 2 2" xfId="32722"/>
    <cellStyle name="T_Book1_KH TPCP vung TNB (03-1-2012) 4 2 2 2" xfId="32723"/>
    <cellStyle name="T_Book1_KH TPCP vung TNB (03-1-2012) 4 2 3" xfId="32724"/>
    <cellStyle name="T_Book1_KH TPCP vung TNB (03-1-2012) 4 3" xfId="32725"/>
    <cellStyle name="T_Book1_KH TPCP vung TNB (03-1-2012) 4 3 2" xfId="32726"/>
    <cellStyle name="T_Book1_KH TPCP vung TNB (03-1-2012) 4 4" xfId="32727"/>
    <cellStyle name="T_Book1_KH TPCP vung TNB (03-1-2012) 5" xfId="32728"/>
    <cellStyle name="T_Book1_KH TPCP vung TNB (03-1-2012) 5 2" xfId="32729"/>
    <cellStyle name="T_Book1_KH TPCP vung TNB (03-1-2012) 5 2 2" xfId="32730"/>
    <cellStyle name="T_Book1_KH TPCP vung TNB (03-1-2012) 5 3" xfId="32731"/>
    <cellStyle name="T_Book1_KH TPCP vung TNB (03-1-2012) 6" xfId="32732"/>
    <cellStyle name="T_Book1_KH TPCP vung TNB (03-1-2012) 6 2" xfId="32733"/>
    <cellStyle name="T_Book1_KH TPCP vung TNB (03-1-2012) 7" xfId="32734"/>
    <cellStyle name="T_Book1_KH TPCP vung TNB (03-1-2012) 8" xfId="32735"/>
    <cellStyle name="T_Book1_KH XDCB_2008 lan 2 sua ngay 10-11" xfId="5209"/>
    <cellStyle name="T_Book1_KH XDCB_2008 lan 2 sua ngay 10-11 2" xfId="5210"/>
    <cellStyle name="T_Book1_KH XDCB_2008 lan 2 sua ngay 10-11 2 2" xfId="32736"/>
    <cellStyle name="T_Book1_KH XDCB_2008 lan 2 sua ngay 10-11 2 2 2" xfId="32737"/>
    <cellStyle name="T_Book1_KH XDCB_2008 lan 2 sua ngay 10-11 2 2 2 2" xfId="32738"/>
    <cellStyle name="T_Book1_KH XDCB_2008 lan 2 sua ngay 10-11 2 2 2 2 2" xfId="32739"/>
    <cellStyle name="T_Book1_KH XDCB_2008 lan 2 sua ngay 10-11 2 2 2 3" xfId="32740"/>
    <cellStyle name="T_Book1_KH XDCB_2008 lan 2 sua ngay 10-11 2 2 3" xfId="32741"/>
    <cellStyle name="T_Book1_KH XDCB_2008 lan 2 sua ngay 10-11 2 2 3 2" xfId="32742"/>
    <cellStyle name="T_Book1_KH XDCB_2008 lan 2 sua ngay 10-11 2 2 4" xfId="32743"/>
    <cellStyle name="T_Book1_KH XDCB_2008 lan 2 sua ngay 10-11 2 3" xfId="32744"/>
    <cellStyle name="T_Book1_KH XDCB_2008 lan 2 sua ngay 10-11 2 3 2" xfId="32745"/>
    <cellStyle name="T_Book1_KH XDCB_2008 lan 2 sua ngay 10-11 2 3 2 2" xfId="32746"/>
    <cellStyle name="T_Book1_KH XDCB_2008 lan 2 sua ngay 10-11 2 3 2 2 2" xfId="32747"/>
    <cellStyle name="T_Book1_KH XDCB_2008 lan 2 sua ngay 10-11 2 3 2 3" xfId="32748"/>
    <cellStyle name="T_Book1_KH XDCB_2008 lan 2 sua ngay 10-11 2 3 3" xfId="32749"/>
    <cellStyle name="T_Book1_KH XDCB_2008 lan 2 sua ngay 10-11 2 3 3 2" xfId="32750"/>
    <cellStyle name="T_Book1_KH XDCB_2008 lan 2 sua ngay 10-11 2 3 4" xfId="32751"/>
    <cellStyle name="T_Book1_KH XDCB_2008 lan 2 sua ngay 10-11 2 4" xfId="32752"/>
    <cellStyle name="T_Book1_KH XDCB_2008 lan 2 sua ngay 10-11 2 4 2" xfId="32753"/>
    <cellStyle name="T_Book1_KH XDCB_2008 lan 2 sua ngay 10-11 2 4 2 2" xfId="32754"/>
    <cellStyle name="T_Book1_KH XDCB_2008 lan 2 sua ngay 10-11 2 4 3" xfId="32755"/>
    <cellStyle name="T_Book1_KH XDCB_2008 lan 2 sua ngay 10-11 2 5" xfId="32756"/>
    <cellStyle name="T_Book1_KH XDCB_2008 lan 2 sua ngay 10-11 2 5 2" xfId="32757"/>
    <cellStyle name="T_Book1_KH XDCB_2008 lan 2 sua ngay 10-11 2 6" xfId="32758"/>
    <cellStyle name="T_Book1_KH XDCB_2008 lan 2 sua ngay 10-11 2 7" xfId="32759"/>
    <cellStyle name="T_Book1_KH XDCB_2008 lan 2 sua ngay 10-11 3" xfId="32760"/>
    <cellStyle name="T_Book1_KH XDCB_2008 lan 2 sua ngay 10-11 3 2" xfId="32761"/>
    <cellStyle name="T_Book1_KH XDCB_2008 lan 2 sua ngay 10-11 3 2 2" xfId="32762"/>
    <cellStyle name="T_Book1_KH XDCB_2008 lan 2 sua ngay 10-11 3 2 2 2" xfId="32763"/>
    <cellStyle name="T_Book1_KH XDCB_2008 lan 2 sua ngay 10-11 3 2 3" xfId="32764"/>
    <cellStyle name="T_Book1_KH XDCB_2008 lan 2 sua ngay 10-11 3 3" xfId="32765"/>
    <cellStyle name="T_Book1_KH XDCB_2008 lan 2 sua ngay 10-11 3 3 2" xfId="32766"/>
    <cellStyle name="T_Book1_KH XDCB_2008 lan 2 sua ngay 10-11 3 4" xfId="32767"/>
    <cellStyle name="T_Book1_KH XDCB_2008 lan 2 sua ngay 10-11 4" xfId="32768"/>
    <cellStyle name="T_Book1_KH XDCB_2008 lan 2 sua ngay 10-11 4 2" xfId="32769"/>
    <cellStyle name="T_Book1_KH XDCB_2008 lan 2 sua ngay 10-11 4 2 2" xfId="32770"/>
    <cellStyle name="T_Book1_KH XDCB_2008 lan 2 sua ngay 10-11 4 2 2 2" xfId="32771"/>
    <cellStyle name="T_Book1_KH XDCB_2008 lan 2 sua ngay 10-11 4 2 3" xfId="32772"/>
    <cellStyle name="T_Book1_KH XDCB_2008 lan 2 sua ngay 10-11 4 3" xfId="32773"/>
    <cellStyle name="T_Book1_KH XDCB_2008 lan 2 sua ngay 10-11 4 3 2" xfId="32774"/>
    <cellStyle name="T_Book1_KH XDCB_2008 lan 2 sua ngay 10-11 4 4" xfId="32775"/>
    <cellStyle name="T_Book1_KH XDCB_2008 lan 2 sua ngay 10-11 5" xfId="32776"/>
    <cellStyle name="T_Book1_KH XDCB_2008 lan 2 sua ngay 10-11 5 2" xfId="32777"/>
    <cellStyle name="T_Book1_KH XDCB_2008 lan 2 sua ngay 10-11 5 2 2" xfId="32778"/>
    <cellStyle name="T_Book1_KH XDCB_2008 lan 2 sua ngay 10-11 5 3" xfId="32779"/>
    <cellStyle name="T_Book1_KH XDCB_2008 lan 2 sua ngay 10-11 6" xfId="32780"/>
    <cellStyle name="T_Book1_KH XDCB_2008 lan 2 sua ngay 10-11 6 2" xfId="32781"/>
    <cellStyle name="T_Book1_KH XDCB_2008 lan 2 sua ngay 10-11 7" xfId="32782"/>
    <cellStyle name="T_Book1_KH XDCB_2008 lan 2 sua ngay 10-11 8" xfId="32783"/>
    <cellStyle name="T_Book1_KH XDCB_2008 lan 2 sua ngay 10-11_!1 1 bao cao giao KH ve HTCMT vung TNB   12-12-2011" xfId="5211"/>
    <cellStyle name="T_Book1_KH XDCB_2008 lan 2 sua ngay 10-11_!1 1 bao cao giao KH ve HTCMT vung TNB   12-12-2011 2" xfId="5212"/>
    <cellStyle name="T_Book1_KH XDCB_2008 lan 2 sua ngay 10-11_!1 1 bao cao giao KH ve HTCMT vung TNB   12-12-2011 2 2" xfId="32784"/>
    <cellStyle name="T_Book1_KH XDCB_2008 lan 2 sua ngay 10-11_!1 1 bao cao giao KH ve HTCMT vung TNB   12-12-2011 2 2 2" xfId="32785"/>
    <cellStyle name="T_Book1_KH XDCB_2008 lan 2 sua ngay 10-11_!1 1 bao cao giao KH ve HTCMT vung TNB   12-12-2011 2 2 2 2" xfId="32786"/>
    <cellStyle name="T_Book1_KH XDCB_2008 lan 2 sua ngay 10-11_!1 1 bao cao giao KH ve HTCMT vung TNB   12-12-2011 2 2 2 2 2" xfId="32787"/>
    <cellStyle name="T_Book1_KH XDCB_2008 lan 2 sua ngay 10-11_!1 1 bao cao giao KH ve HTCMT vung TNB   12-12-2011 2 2 2 3" xfId="32788"/>
    <cellStyle name="T_Book1_KH XDCB_2008 lan 2 sua ngay 10-11_!1 1 bao cao giao KH ve HTCMT vung TNB   12-12-2011 2 2 3" xfId="32789"/>
    <cellStyle name="T_Book1_KH XDCB_2008 lan 2 sua ngay 10-11_!1 1 bao cao giao KH ve HTCMT vung TNB   12-12-2011 2 2 3 2" xfId="32790"/>
    <cellStyle name="T_Book1_KH XDCB_2008 lan 2 sua ngay 10-11_!1 1 bao cao giao KH ve HTCMT vung TNB   12-12-2011 2 2 4" xfId="32791"/>
    <cellStyle name="T_Book1_KH XDCB_2008 lan 2 sua ngay 10-11_!1 1 bao cao giao KH ve HTCMT vung TNB   12-12-2011 2 3" xfId="32792"/>
    <cellStyle name="T_Book1_KH XDCB_2008 lan 2 sua ngay 10-11_!1 1 bao cao giao KH ve HTCMT vung TNB   12-12-2011 2 3 2" xfId="32793"/>
    <cellStyle name="T_Book1_KH XDCB_2008 lan 2 sua ngay 10-11_!1 1 bao cao giao KH ve HTCMT vung TNB   12-12-2011 2 3 2 2" xfId="32794"/>
    <cellStyle name="T_Book1_KH XDCB_2008 lan 2 sua ngay 10-11_!1 1 bao cao giao KH ve HTCMT vung TNB   12-12-2011 2 3 2 2 2" xfId="32795"/>
    <cellStyle name="T_Book1_KH XDCB_2008 lan 2 sua ngay 10-11_!1 1 bao cao giao KH ve HTCMT vung TNB   12-12-2011 2 3 2 3" xfId="32796"/>
    <cellStyle name="T_Book1_KH XDCB_2008 lan 2 sua ngay 10-11_!1 1 bao cao giao KH ve HTCMT vung TNB   12-12-2011 2 3 3" xfId="32797"/>
    <cellStyle name="T_Book1_KH XDCB_2008 lan 2 sua ngay 10-11_!1 1 bao cao giao KH ve HTCMT vung TNB   12-12-2011 2 3 3 2" xfId="32798"/>
    <cellStyle name="T_Book1_KH XDCB_2008 lan 2 sua ngay 10-11_!1 1 bao cao giao KH ve HTCMT vung TNB   12-12-2011 2 3 4" xfId="32799"/>
    <cellStyle name="T_Book1_KH XDCB_2008 lan 2 sua ngay 10-11_!1 1 bao cao giao KH ve HTCMT vung TNB   12-12-2011 2 4" xfId="32800"/>
    <cellStyle name="T_Book1_KH XDCB_2008 lan 2 sua ngay 10-11_!1 1 bao cao giao KH ve HTCMT vung TNB   12-12-2011 2 4 2" xfId="32801"/>
    <cellStyle name="T_Book1_KH XDCB_2008 lan 2 sua ngay 10-11_!1 1 bao cao giao KH ve HTCMT vung TNB   12-12-2011 2 4 2 2" xfId="32802"/>
    <cellStyle name="T_Book1_KH XDCB_2008 lan 2 sua ngay 10-11_!1 1 bao cao giao KH ve HTCMT vung TNB   12-12-2011 2 4 3" xfId="32803"/>
    <cellStyle name="T_Book1_KH XDCB_2008 lan 2 sua ngay 10-11_!1 1 bao cao giao KH ve HTCMT vung TNB   12-12-2011 2 5" xfId="32804"/>
    <cellStyle name="T_Book1_KH XDCB_2008 lan 2 sua ngay 10-11_!1 1 bao cao giao KH ve HTCMT vung TNB   12-12-2011 2 5 2" xfId="32805"/>
    <cellStyle name="T_Book1_KH XDCB_2008 lan 2 sua ngay 10-11_!1 1 bao cao giao KH ve HTCMT vung TNB   12-12-2011 2 6" xfId="32806"/>
    <cellStyle name="T_Book1_KH XDCB_2008 lan 2 sua ngay 10-11_!1 1 bao cao giao KH ve HTCMT vung TNB   12-12-2011 2 7" xfId="32807"/>
    <cellStyle name="T_Book1_KH XDCB_2008 lan 2 sua ngay 10-11_!1 1 bao cao giao KH ve HTCMT vung TNB   12-12-2011 3" xfId="32808"/>
    <cellStyle name="T_Book1_KH XDCB_2008 lan 2 sua ngay 10-11_!1 1 bao cao giao KH ve HTCMT vung TNB   12-12-2011 3 2" xfId="32809"/>
    <cellStyle name="T_Book1_KH XDCB_2008 lan 2 sua ngay 10-11_!1 1 bao cao giao KH ve HTCMT vung TNB   12-12-2011 3 2 2" xfId="32810"/>
    <cellStyle name="T_Book1_KH XDCB_2008 lan 2 sua ngay 10-11_!1 1 bao cao giao KH ve HTCMT vung TNB   12-12-2011 3 2 2 2" xfId="32811"/>
    <cellStyle name="T_Book1_KH XDCB_2008 lan 2 sua ngay 10-11_!1 1 bao cao giao KH ve HTCMT vung TNB   12-12-2011 3 2 3" xfId="32812"/>
    <cellStyle name="T_Book1_KH XDCB_2008 lan 2 sua ngay 10-11_!1 1 bao cao giao KH ve HTCMT vung TNB   12-12-2011 3 3" xfId="32813"/>
    <cellStyle name="T_Book1_KH XDCB_2008 lan 2 sua ngay 10-11_!1 1 bao cao giao KH ve HTCMT vung TNB   12-12-2011 3 3 2" xfId="32814"/>
    <cellStyle name="T_Book1_KH XDCB_2008 lan 2 sua ngay 10-11_!1 1 bao cao giao KH ve HTCMT vung TNB   12-12-2011 3 4" xfId="32815"/>
    <cellStyle name="T_Book1_KH XDCB_2008 lan 2 sua ngay 10-11_!1 1 bao cao giao KH ve HTCMT vung TNB   12-12-2011 4" xfId="32816"/>
    <cellStyle name="T_Book1_KH XDCB_2008 lan 2 sua ngay 10-11_!1 1 bao cao giao KH ve HTCMT vung TNB   12-12-2011 4 2" xfId="32817"/>
    <cellStyle name="T_Book1_KH XDCB_2008 lan 2 sua ngay 10-11_!1 1 bao cao giao KH ve HTCMT vung TNB   12-12-2011 4 2 2" xfId="32818"/>
    <cellStyle name="T_Book1_KH XDCB_2008 lan 2 sua ngay 10-11_!1 1 bao cao giao KH ve HTCMT vung TNB   12-12-2011 4 2 2 2" xfId="32819"/>
    <cellStyle name="T_Book1_KH XDCB_2008 lan 2 sua ngay 10-11_!1 1 bao cao giao KH ve HTCMT vung TNB   12-12-2011 4 2 3" xfId="32820"/>
    <cellStyle name="T_Book1_KH XDCB_2008 lan 2 sua ngay 10-11_!1 1 bao cao giao KH ve HTCMT vung TNB   12-12-2011 4 3" xfId="32821"/>
    <cellStyle name="T_Book1_KH XDCB_2008 lan 2 sua ngay 10-11_!1 1 bao cao giao KH ve HTCMT vung TNB   12-12-2011 4 3 2" xfId="32822"/>
    <cellStyle name="T_Book1_KH XDCB_2008 lan 2 sua ngay 10-11_!1 1 bao cao giao KH ve HTCMT vung TNB   12-12-2011 4 4" xfId="32823"/>
    <cellStyle name="T_Book1_KH XDCB_2008 lan 2 sua ngay 10-11_!1 1 bao cao giao KH ve HTCMT vung TNB   12-12-2011 5" xfId="32824"/>
    <cellStyle name="T_Book1_KH XDCB_2008 lan 2 sua ngay 10-11_!1 1 bao cao giao KH ve HTCMT vung TNB   12-12-2011 5 2" xfId="32825"/>
    <cellStyle name="T_Book1_KH XDCB_2008 lan 2 sua ngay 10-11_!1 1 bao cao giao KH ve HTCMT vung TNB   12-12-2011 5 2 2" xfId="32826"/>
    <cellStyle name="T_Book1_KH XDCB_2008 lan 2 sua ngay 10-11_!1 1 bao cao giao KH ve HTCMT vung TNB   12-12-2011 5 3" xfId="32827"/>
    <cellStyle name="T_Book1_KH XDCB_2008 lan 2 sua ngay 10-11_!1 1 bao cao giao KH ve HTCMT vung TNB   12-12-2011 6" xfId="32828"/>
    <cellStyle name="T_Book1_KH XDCB_2008 lan 2 sua ngay 10-11_!1 1 bao cao giao KH ve HTCMT vung TNB   12-12-2011 6 2" xfId="32829"/>
    <cellStyle name="T_Book1_KH XDCB_2008 lan 2 sua ngay 10-11_!1 1 bao cao giao KH ve HTCMT vung TNB   12-12-2011 7" xfId="32830"/>
    <cellStyle name="T_Book1_KH XDCB_2008 lan 2 sua ngay 10-11_!1 1 bao cao giao KH ve HTCMT vung TNB   12-12-2011 8" xfId="32831"/>
    <cellStyle name="T_Book1_KH XDCB_2008 lan 2 sua ngay 10-11_KH TPCP vung TNB (03-1-2012)" xfId="5213"/>
    <cellStyle name="T_Book1_KH XDCB_2008 lan 2 sua ngay 10-11_KH TPCP vung TNB (03-1-2012) 2" xfId="5214"/>
    <cellStyle name="T_Book1_KH XDCB_2008 lan 2 sua ngay 10-11_KH TPCP vung TNB (03-1-2012) 2 2" xfId="32832"/>
    <cellStyle name="T_Book1_KH XDCB_2008 lan 2 sua ngay 10-11_KH TPCP vung TNB (03-1-2012) 2 2 2" xfId="32833"/>
    <cellStyle name="T_Book1_KH XDCB_2008 lan 2 sua ngay 10-11_KH TPCP vung TNB (03-1-2012) 2 2 2 2" xfId="32834"/>
    <cellStyle name="T_Book1_KH XDCB_2008 lan 2 sua ngay 10-11_KH TPCP vung TNB (03-1-2012) 2 2 2 2 2" xfId="32835"/>
    <cellStyle name="T_Book1_KH XDCB_2008 lan 2 sua ngay 10-11_KH TPCP vung TNB (03-1-2012) 2 2 2 3" xfId="32836"/>
    <cellStyle name="T_Book1_KH XDCB_2008 lan 2 sua ngay 10-11_KH TPCP vung TNB (03-1-2012) 2 2 3" xfId="32837"/>
    <cellStyle name="T_Book1_KH XDCB_2008 lan 2 sua ngay 10-11_KH TPCP vung TNB (03-1-2012) 2 2 3 2" xfId="32838"/>
    <cellStyle name="T_Book1_KH XDCB_2008 lan 2 sua ngay 10-11_KH TPCP vung TNB (03-1-2012) 2 2 4" xfId="32839"/>
    <cellStyle name="T_Book1_KH XDCB_2008 lan 2 sua ngay 10-11_KH TPCP vung TNB (03-1-2012) 2 3" xfId="32840"/>
    <cellStyle name="T_Book1_KH XDCB_2008 lan 2 sua ngay 10-11_KH TPCP vung TNB (03-1-2012) 2 3 2" xfId="32841"/>
    <cellStyle name="T_Book1_KH XDCB_2008 lan 2 sua ngay 10-11_KH TPCP vung TNB (03-1-2012) 2 3 2 2" xfId="32842"/>
    <cellStyle name="T_Book1_KH XDCB_2008 lan 2 sua ngay 10-11_KH TPCP vung TNB (03-1-2012) 2 3 2 2 2" xfId="32843"/>
    <cellStyle name="T_Book1_KH XDCB_2008 lan 2 sua ngay 10-11_KH TPCP vung TNB (03-1-2012) 2 3 2 3" xfId="32844"/>
    <cellStyle name="T_Book1_KH XDCB_2008 lan 2 sua ngay 10-11_KH TPCP vung TNB (03-1-2012) 2 3 3" xfId="32845"/>
    <cellStyle name="T_Book1_KH XDCB_2008 lan 2 sua ngay 10-11_KH TPCP vung TNB (03-1-2012) 2 3 3 2" xfId="32846"/>
    <cellStyle name="T_Book1_KH XDCB_2008 lan 2 sua ngay 10-11_KH TPCP vung TNB (03-1-2012) 2 3 4" xfId="32847"/>
    <cellStyle name="T_Book1_KH XDCB_2008 lan 2 sua ngay 10-11_KH TPCP vung TNB (03-1-2012) 2 4" xfId="32848"/>
    <cellStyle name="T_Book1_KH XDCB_2008 lan 2 sua ngay 10-11_KH TPCP vung TNB (03-1-2012) 2 4 2" xfId="32849"/>
    <cellStyle name="T_Book1_KH XDCB_2008 lan 2 sua ngay 10-11_KH TPCP vung TNB (03-1-2012) 2 4 2 2" xfId="32850"/>
    <cellStyle name="T_Book1_KH XDCB_2008 lan 2 sua ngay 10-11_KH TPCP vung TNB (03-1-2012) 2 4 3" xfId="32851"/>
    <cellStyle name="T_Book1_KH XDCB_2008 lan 2 sua ngay 10-11_KH TPCP vung TNB (03-1-2012) 2 5" xfId="32852"/>
    <cellStyle name="T_Book1_KH XDCB_2008 lan 2 sua ngay 10-11_KH TPCP vung TNB (03-1-2012) 2 5 2" xfId="32853"/>
    <cellStyle name="T_Book1_KH XDCB_2008 lan 2 sua ngay 10-11_KH TPCP vung TNB (03-1-2012) 2 6" xfId="32854"/>
    <cellStyle name="T_Book1_KH XDCB_2008 lan 2 sua ngay 10-11_KH TPCP vung TNB (03-1-2012) 2 7" xfId="32855"/>
    <cellStyle name="T_Book1_KH XDCB_2008 lan 2 sua ngay 10-11_KH TPCP vung TNB (03-1-2012) 3" xfId="32856"/>
    <cellStyle name="T_Book1_KH XDCB_2008 lan 2 sua ngay 10-11_KH TPCP vung TNB (03-1-2012) 3 2" xfId="32857"/>
    <cellStyle name="T_Book1_KH XDCB_2008 lan 2 sua ngay 10-11_KH TPCP vung TNB (03-1-2012) 3 2 2" xfId="32858"/>
    <cellStyle name="T_Book1_KH XDCB_2008 lan 2 sua ngay 10-11_KH TPCP vung TNB (03-1-2012) 3 2 2 2" xfId="32859"/>
    <cellStyle name="T_Book1_KH XDCB_2008 lan 2 sua ngay 10-11_KH TPCP vung TNB (03-1-2012) 3 2 3" xfId="32860"/>
    <cellStyle name="T_Book1_KH XDCB_2008 lan 2 sua ngay 10-11_KH TPCP vung TNB (03-1-2012) 3 3" xfId="32861"/>
    <cellStyle name="T_Book1_KH XDCB_2008 lan 2 sua ngay 10-11_KH TPCP vung TNB (03-1-2012) 3 3 2" xfId="32862"/>
    <cellStyle name="T_Book1_KH XDCB_2008 lan 2 sua ngay 10-11_KH TPCP vung TNB (03-1-2012) 3 4" xfId="32863"/>
    <cellStyle name="T_Book1_KH XDCB_2008 lan 2 sua ngay 10-11_KH TPCP vung TNB (03-1-2012) 4" xfId="32864"/>
    <cellStyle name="T_Book1_KH XDCB_2008 lan 2 sua ngay 10-11_KH TPCP vung TNB (03-1-2012) 4 2" xfId="32865"/>
    <cellStyle name="T_Book1_KH XDCB_2008 lan 2 sua ngay 10-11_KH TPCP vung TNB (03-1-2012) 4 2 2" xfId="32866"/>
    <cellStyle name="T_Book1_KH XDCB_2008 lan 2 sua ngay 10-11_KH TPCP vung TNB (03-1-2012) 4 2 2 2" xfId="32867"/>
    <cellStyle name="T_Book1_KH XDCB_2008 lan 2 sua ngay 10-11_KH TPCP vung TNB (03-1-2012) 4 2 3" xfId="32868"/>
    <cellStyle name="T_Book1_KH XDCB_2008 lan 2 sua ngay 10-11_KH TPCP vung TNB (03-1-2012) 4 3" xfId="32869"/>
    <cellStyle name="T_Book1_KH XDCB_2008 lan 2 sua ngay 10-11_KH TPCP vung TNB (03-1-2012) 4 3 2" xfId="32870"/>
    <cellStyle name="T_Book1_KH XDCB_2008 lan 2 sua ngay 10-11_KH TPCP vung TNB (03-1-2012) 4 4" xfId="32871"/>
    <cellStyle name="T_Book1_KH XDCB_2008 lan 2 sua ngay 10-11_KH TPCP vung TNB (03-1-2012) 5" xfId="32872"/>
    <cellStyle name="T_Book1_KH XDCB_2008 lan 2 sua ngay 10-11_KH TPCP vung TNB (03-1-2012) 5 2" xfId="32873"/>
    <cellStyle name="T_Book1_KH XDCB_2008 lan 2 sua ngay 10-11_KH TPCP vung TNB (03-1-2012) 5 2 2" xfId="32874"/>
    <cellStyle name="T_Book1_KH XDCB_2008 lan 2 sua ngay 10-11_KH TPCP vung TNB (03-1-2012) 5 3" xfId="32875"/>
    <cellStyle name="T_Book1_KH XDCB_2008 lan 2 sua ngay 10-11_KH TPCP vung TNB (03-1-2012) 6" xfId="32876"/>
    <cellStyle name="T_Book1_KH XDCB_2008 lan 2 sua ngay 10-11_KH TPCP vung TNB (03-1-2012) 6 2" xfId="32877"/>
    <cellStyle name="T_Book1_KH XDCB_2008 lan 2 sua ngay 10-11_KH TPCP vung TNB (03-1-2012) 7" xfId="32878"/>
    <cellStyle name="T_Book1_KH XDCB_2008 lan 2 sua ngay 10-11_KH TPCP vung TNB (03-1-2012) 8" xfId="32879"/>
    <cellStyle name="T_Book1_Khoi luong chinh Hang Tom" xfId="5215"/>
    <cellStyle name="T_Book1_Khoi luong chinh Hang Tom 2" xfId="5216"/>
    <cellStyle name="T_Book1_Khoi luong chinh Hang Tom 2 2" xfId="32880"/>
    <cellStyle name="T_Book1_Khoi luong chinh Hang Tom 2 2 2" xfId="32881"/>
    <cellStyle name="T_Book1_Khoi luong chinh Hang Tom 2 2 2 2" xfId="32882"/>
    <cellStyle name="T_Book1_Khoi luong chinh Hang Tom 2 2 2 2 2" xfId="32883"/>
    <cellStyle name="T_Book1_Khoi luong chinh Hang Tom 2 2 2 3" xfId="32884"/>
    <cellStyle name="T_Book1_Khoi luong chinh Hang Tom 2 2 3" xfId="32885"/>
    <cellStyle name="T_Book1_Khoi luong chinh Hang Tom 2 2 3 2" xfId="32886"/>
    <cellStyle name="T_Book1_Khoi luong chinh Hang Tom 2 2 4" xfId="32887"/>
    <cellStyle name="T_Book1_Khoi luong chinh Hang Tom 2 3" xfId="32888"/>
    <cellStyle name="T_Book1_Khoi luong chinh Hang Tom 2 3 2" xfId="32889"/>
    <cellStyle name="T_Book1_Khoi luong chinh Hang Tom 2 3 2 2" xfId="32890"/>
    <cellStyle name="T_Book1_Khoi luong chinh Hang Tom 2 3 2 2 2" xfId="32891"/>
    <cellStyle name="T_Book1_Khoi luong chinh Hang Tom 2 3 2 3" xfId="32892"/>
    <cellStyle name="T_Book1_Khoi luong chinh Hang Tom 2 3 3" xfId="32893"/>
    <cellStyle name="T_Book1_Khoi luong chinh Hang Tom 2 3 3 2" xfId="32894"/>
    <cellStyle name="T_Book1_Khoi luong chinh Hang Tom 2 3 4" xfId="32895"/>
    <cellStyle name="T_Book1_Khoi luong chinh Hang Tom 2 4" xfId="32896"/>
    <cellStyle name="T_Book1_Khoi luong chinh Hang Tom 2 4 2" xfId="32897"/>
    <cellStyle name="T_Book1_Khoi luong chinh Hang Tom 2 4 2 2" xfId="32898"/>
    <cellStyle name="T_Book1_Khoi luong chinh Hang Tom 2 4 3" xfId="32899"/>
    <cellStyle name="T_Book1_Khoi luong chinh Hang Tom 2 5" xfId="32900"/>
    <cellStyle name="T_Book1_Khoi luong chinh Hang Tom 2 5 2" xfId="32901"/>
    <cellStyle name="T_Book1_Khoi luong chinh Hang Tom 2 6" xfId="32902"/>
    <cellStyle name="T_Book1_Khoi luong chinh Hang Tom 2 7" xfId="32903"/>
    <cellStyle name="T_Book1_Khoi luong chinh Hang Tom 3" xfId="32904"/>
    <cellStyle name="T_Book1_Khoi luong chinh Hang Tom 3 2" xfId="32905"/>
    <cellStyle name="T_Book1_Khoi luong chinh Hang Tom 3 2 2" xfId="32906"/>
    <cellStyle name="T_Book1_Khoi luong chinh Hang Tom 3 2 2 2" xfId="32907"/>
    <cellStyle name="T_Book1_Khoi luong chinh Hang Tom 3 2 3" xfId="32908"/>
    <cellStyle name="T_Book1_Khoi luong chinh Hang Tom 3 3" xfId="32909"/>
    <cellStyle name="T_Book1_Khoi luong chinh Hang Tom 3 3 2" xfId="32910"/>
    <cellStyle name="T_Book1_Khoi luong chinh Hang Tom 3 4" xfId="32911"/>
    <cellStyle name="T_Book1_Khoi luong chinh Hang Tom 4" xfId="32912"/>
    <cellStyle name="T_Book1_Khoi luong chinh Hang Tom 4 2" xfId="32913"/>
    <cellStyle name="T_Book1_Khoi luong chinh Hang Tom 4 2 2" xfId="32914"/>
    <cellStyle name="T_Book1_Khoi luong chinh Hang Tom 4 2 2 2" xfId="32915"/>
    <cellStyle name="T_Book1_Khoi luong chinh Hang Tom 4 2 3" xfId="32916"/>
    <cellStyle name="T_Book1_Khoi luong chinh Hang Tom 4 3" xfId="32917"/>
    <cellStyle name="T_Book1_Khoi luong chinh Hang Tom 4 3 2" xfId="32918"/>
    <cellStyle name="T_Book1_Khoi luong chinh Hang Tom 4 4" xfId="32919"/>
    <cellStyle name="T_Book1_Khoi luong chinh Hang Tom 5" xfId="32920"/>
    <cellStyle name="T_Book1_Khoi luong chinh Hang Tom 5 2" xfId="32921"/>
    <cellStyle name="T_Book1_Khoi luong chinh Hang Tom 5 2 2" xfId="32922"/>
    <cellStyle name="T_Book1_Khoi luong chinh Hang Tom 5 3" xfId="32923"/>
    <cellStyle name="T_Book1_Khoi luong chinh Hang Tom 6" xfId="32924"/>
    <cellStyle name="T_Book1_Khoi luong chinh Hang Tom 6 2" xfId="32925"/>
    <cellStyle name="T_Book1_Khoi luong chinh Hang Tom 7" xfId="32926"/>
    <cellStyle name="T_Book1_Khoi luong chinh Hang Tom 8" xfId="32927"/>
    <cellStyle name="T_Book1_kien giang 2" xfId="5217"/>
    <cellStyle name="T_Book1_kien giang 2 2" xfId="5218"/>
    <cellStyle name="T_Book1_kien giang 2 2 2" xfId="32928"/>
    <cellStyle name="T_Book1_kien giang 2 2 2 2" xfId="32929"/>
    <cellStyle name="T_Book1_kien giang 2 2 2 2 2" xfId="32930"/>
    <cellStyle name="T_Book1_kien giang 2 2 2 2 2 2" xfId="32931"/>
    <cellStyle name="T_Book1_kien giang 2 2 2 2 3" xfId="32932"/>
    <cellStyle name="T_Book1_kien giang 2 2 2 3" xfId="32933"/>
    <cellStyle name="T_Book1_kien giang 2 2 2 3 2" xfId="32934"/>
    <cellStyle name="T_Book1_kien giang 2 2 2 4" xfId="32935"/>
    <cellStyle name="T_Book1_kien giang 2 2 3" xfId="32936"/>
    <cellStyle name="T_Book1_kien giang 2 2 3 2" xfId="32937"/>
    <cellStyle name="T_Book1_kien giang 2 2 3 2 2" xfId="32938"/>
    <cellStyle name="T_Book1_kien giang 2 2 3 2 2 2" xfId="32939"/>
    <cellStyle name="T_Book1_kien giang 2 2 3 2 3" xfId="32940"/>
    <cellStyle name="T_Book1_kien giang 2 2 3 3" xfId="32941"/>
    <cellStyle name="T_Book1_kien giang 2 2 3 3 2" xfId="32942"/>
    <cellStyle name="T_Book1_kien giang 2 2 3 4" xfId="32943"/>
    <cellStyle name="T_Book1_kien giang 2 2 4" xfId="32944"/>
    <cellStyle name="T_Book1_kien giang 2 2 4 2" xfId="32945"/>
    <cellStyle name="T_Book1_kien giang 2 2 4 2 2" xfId="32946"/>
    <cellStyle name="T_Book1_kien giang 2 2 4 3" xfId="32947"/>
    <cellStyle name="T_Book1_kien giang 2 2 5" xfId="32948"/>
    <cellStyle name="T_Book1_kien giang 2 2 5 2" xfId="32949"/>
    <cellStyle name="T_Book1_kien giang 2 2 6" xfId="32950"/>
    <cellStyle name="T_Book1_kien giang 2 2 7" xfId="32951"/>
    <cellStyle name="T_Book1_kien giang 2 3" xfId="32952"/>
    <cellStyle name="T_Book1_kien giang 2 3 2" xfId="32953"/>
    <cellStyle name="T_Book1_kien giang 2 3 2 2" xfId="32954"/>
    <cellStyle name="T_Book1_kien giang 2 3 2 2 2" xfId="32955"/>
    <cellStyle name="T_Book1_kien giang 2 3 2 3" xfId="32956"/>
    <cellStyle name="T_Book1_kien giang 2 3 3" xfId="32957"/>
    <cellStyle name="T_Book1_kien giang 2 3 3 2" xfId="32958"/>
    <cellStyle name="T_Book1_kien giang 2 3 4" xfId="32959"/>
    <cellStyle name="T_Book1_kien giang 2 4" xfId="32960"/>
    <cellStyle name="T_Book1_kien giang 2 4 2" xfId="32961"/>
    <cellStyle name="T_Book1_kien giang 2 4 2 2" xfId="32962"/>
    <cellStyle name="T_Book1_kien giang 2 4 2 2 2" xfId="32963"/>
    <cellStyle name="T_Book1_kien giang 2 4 2 3" xfId="32964"/>
    <cellStyle name="T_Book1_kien giang 2 4 3" xfId="32965"/>
    <cellStyle name="T_Book1_kien giang 2 4 3 2" xfId="32966"/>
    <cellStyle name="T_Book1_kien giang 2 4 4" xfId="32967"/>
    <cellStyle name="T_Book1_kien giang 2 5" xfId="32968"/>
    <cellStyle name="T_Book1_kien giang 2 5 2" xfId="32969"/>
    <cellStyle name="T_Book1_kien giang 2 5 2 2" xfId="32970"/>
    <cellStyle name="T_Book1_kien giang 2 5 3" xfId="32971"/>
    <cellStyle name="T_Book1_kien giang 2 6" xfId="32972"/>
    <cellStyle name="T_Book1_kien giang 2 6 2" xfId="32973"/>
    <cellStyle name="T_Book1_kien giang 2 7" xfId="32974"/>
    <cellStyle name="T_Book1_kien giang 2 8" xfId="32975"/>
    <cellStyle name="T_Book1_Luy ke von ung nam 2011 -Thoa gui ngay 12-8-2012" xfId="5219"/>
    <cellStyle name="T_Book1_Luy ke von ung nam 2011 -Thoa gui ngay 12-8-2012 2" xfId="5220"/>
    <cellStyle name="T_Book1_Luy ke von ung nam 2011 -Thoa gui ngay 12-8-2012 2 2" xfId="32976"/>
    <cellStyle name="T_Book1_Luy ke von ung nam 2011 -Thoa gui ngay 12-8-2012 2 2 2" xfId="32977"/>
    <cellStyle name="T_Book1_Luy ke von ung nam 2011 -Thoa gui ngay 12-8-2012 2 2 2 2" xfId="32978"/>
    <cellStyle name="T_Book1_Luy ke von ung nam 2011 -Thoa gui ngay 12-8-2012 2 2 2 2 2" xfId="32979"/>
    <cellStyle name="T_Book1_Luy ke von ung nam 2011 -Thoa gui ngay 12-8-2012 2 2 2 3" xfId="32980"/>
    <cellStyle name="T_Book1_Luy ke von ung nam 2011 -Thoa gui ngay 12-8-2012 2 2 3" xfId="32981"/>
    <cellStyle name="T_Book1_Luy ke von ung nam 2011 -Thoa gui ngay 12-8-2012 2 2 3 2" xfId="32982"/>
    <cellStyle name="T_Book1_Luy ke von ung nam 2011 -Thoa gui ngay 12-8-2012 2 2 4" xfId="32983"/>
    <cellStyle name="T_Book1_Luy ke von ung nam 2011 -Thoa gui ngay 12-8-2012 2 3" xfId="32984"/>
    <cellStyle name="T_Book1_Luy ke von ung nam 2011 -Thoa gui ngay 12-8-2012 2 3 2" xfId="32985"/>
    <cellStyle name="T_Book1_Luy ke von ung nam 2011 -Thoa gui ngay 12-8-2012 2 3 2 2" xfId="32986"/>
    <cellStyle name="T_Book1_Luy ke von ung nam 2011 -Thoa gui ngay 12-8-2012 2 3 2 2 2" xfId="32987"/>
    <cellStyle name="T_Book1_Luy ke von ung nam 2011 -Thoa gui ngay 12-8-2012 2 3 2 3" xfId="32988"/>
    <cellStyle name="T_Book1_Luy ke von ung nam 2011 -Thoa gui ngay 12-8-2012 2 3 3" xfId="32989"/>
    <cellStyle name="T_Book1_Luy ke von ung nam 2011 -Thoa gui ngay 12-8-2012 2 3 3 2" xfId="32990"/>
    <cellStyle name="T_Book1_Luy ke von ung nam 2011 -Thoa gui ngay 12-8-2012 2 3 4" xfId="32991"/>
    <cellStyle name="T_Book1_Luy ke von ung nam 2011 -Thoa gui ngay 12-8-2012 2 4" xfId="32992"/>
    <cellStyle name="T_Book1_Luy ke von ung nam 2011 -Thoa gui ngay 12-8-2012 2 4 2" xfId="32993"/>
    <cellStyle name="T_Book1_Luy ke von ung nam 2011 -Thoa gui ngay 12-8-2012 2 4 2 2" xfId="32994"/>
    <cellStyle name="T_Book1_Luy ke von ung nam 2011 -Thoa gui ngay 12-8-2012 2 4 3" xfId="32995"/>
    <cellStyle name="T_Book1_Luy ke von ung nam 2011 -Thoa gui ngay 12-8-2012 2 5" xfId="32996"/>
    <cellStyle name="T_Book1_Luy ke von ung nam 2011 -Thoa gui ngay 12-8-2012 2 5 2" xfId="32997"/>
    <cellStyle name="T_Book1_Luy ke von ung nam 2011 -Thoa gui ngay 12-8-2012 2 6" xfId="32998"/>
    <cellStyle name="T_Book1_Luy ke von ung nam 2011 -Thoa gui ngay 12-8-2012 2 7" xfId="32999"/>
    <cellStyle name="T_Book1_Luy ke von ung nam 2011 -Thoa gui ngay 12-8-2012 3" xfId="33000"/>
    <cellStyle name="T_Book1_Luy ke von ung nam 2011 -Thoa gui ngay 12-8-2012 3 2" xfId="33001"/>
    <cellStyle name="T_Book1_Luy ke von ung nam 2011 -Thoa gui ngay 12-8-2012 3 2 2" xfId="33002"/>
    <cellStyle name="T_Book1_Luy ke von ung nam 2011 -Thoa gui ngay 12-8-2012 3 2 2 2" xfId="33003"/>
    <cellStyle name="T_Book1_Luy ke von ung nam 2011 -Thoa gui ngay 12-8-2012 3 2 3" xfId="33004"/>
    <cellStyle name="T_Book1_Luy ke von ung nam 2011 -Thoa gui ngay 12-8-2012 3 3" xfId="33005"/>
    <cellStyle name="T_Book1_Luy ke von ung nam 2011 -Thoa gui ngay 12-8-2012 3 3 2" xfId="33006"/>
    <cellStyle name="T_Book1_Luy ke von ung nam 2011 -Thoa gui ngay 12-8-2012 3 4" xfId="33007"/>
    <cellStyle name="T_Book1_Luy ke von ung nam 2011 -Thoa gui ngay 12-8-2012 4" xfId="33008"/>
    <cellStyle name="T_Book1_Luy ke von ung nam 2011 -Thoa gui ngay 12-8-2012 4 2" xfId="33009"/>
    <cellStyle name="T_Book1_Luy ke von ung nam 2011 -Thoa gui ngay 12-8-2012 4 2 2" xfId="33010"/>
    <cellStyle name="T_Book1_Luy ke von ung nam 2011 -Thoa gui ngay 12-8-2012 4 2 2 2" xfId="33011"/>
    <cellStyle name="T_Book1_Luy ke von ung nam 2011 -Thoa gui ngay 12-8-2012 4 2 3" xfId="33012"/>
    <cellStyle name="T_Book1_Luy ke von ung nam 2011 -Thoa gui ngay 12-8-2012 4 3" xfId="33013"/>
    <cellStyle name="T_Book1_Luy ke von ung nam 2011 -Thoa gui ngay 12-8-2012 4 3 2" xfId="33014"/>
    <cellStyle name="T_Book1_Luy ke von ung nam 2011 -Thoa gui ngay 12-8-2012 4 4" xfId="33015"/>
    <cellStyle name="T_Book1_Luy ke von ung nam 2011 -Thoa gui ngay 12-8-2012 5" xfId="33016"/>
    <cellStyle name="T_Book1_Luy ke von ung nam 2011 -Thoa gui ngay 12-8-2012 5 2" xfId="33017"/>
    <cellStyle name="T_Book1_Luy ke von ung nam 2011 -Thoa gui ngay 12-8-2012 5 2 2" xfId="33018"/>
    <cellStyle name="T_Book1_Luy ke von ung nam 2011 -Thoa gui ngay 12-8-2012 5 3" xfId="33019"/>
    <cellStyle name="T_Book1_Luy ke von ung nam 2011 -Thoa gui ngay 12-8-2012 6" xfId="33020"/>
    <cellStyle name="T_Book1_Luy ke von ung nam 2011 -Thoa gui ngay 12-8-2012 6 2" xfId="33021"/>
    <cellStyle name="T_Book1_Luy ke von ung nam 2011 -Thoa gui ngay 12-8-2012 7" xfId="33022"/>
    <cellStyle name="T_Book1_Luy ke von ung nam 2011 -Thoa gui ngay 12-8-2012 8" xfId="33023"/>
    <cellStyle name="T_Book1_Luy ke von ung nam 2011 -Thoa gui ngay 12-8-2012_!1 1 bao cao giao KH ve HTCMT vung TNB   12-12-2011" xfId="5221"/>
    <cellStyle name="T_Book1_Luy ke von ung nam 2011 -Thoa gui ngay 12-8-2012_!1 1 bao cao giao KH ve HTCMT vung TNB   12-12-2011 2" xfId="5222"/>
    <cellStyle name="T_Book1_Luy ke von ung nam 2011 -Thoa gui ngay 12-8-2012_!1 1 bao cao giao KH ve HTCMT vung TNB   12-12-2011 2 2" xfId="33024"/>
    <cellStyle name="T_Book1_Luy ke von ung nam 2011 -Thoa gui ngay 12-8-2012_!1 1 bao cao giao KH ve HTCMT vung TNB   12-12-2011 2 2 2" xfId="33025"/>
    <cellStyle name="T_Book1_Luy ke von ung nam 2011 -Thoa gui ngay 12-8-2012_!1 1 bao cao giao KH ve HTCMT vung TNB   12-12-2011 2 2 2 2" xfId="33026"/>
    <cellStyle name="T_Book1_Luy ke von ung nam 2011 -Thoa gui ngay 12-8-2012_!1 1 bao cao giao KH ve HTCMT vung TNB   12-12-2011 2 2 2 2 2" xfId="33027"/>
    <cellStyle name="T_Book1_Luy ke von ung nam 2011 -Thoa gui ngay 12-8-2012_!1 1 bao cao giao KH ve HTCMT vung TNB   12-12-2011 2 2 2 3" xfId="33028"/>
    <cellStyle name="T_Book1_Luy ke von ung nam 2011 -Thoa gui ngay 12-8-2012_!1 1 bao cao giao KH ve HTCMT vung TNB   12-12-2011 2 2 3" xfId="33029"/>
    <cellStyle name="T_Book1_Luy ke von ung nam 2011 -Thoa gui ngay 12-8-2012_!1 1 bao cao giao KH ve HTCMT vung TNB   12-12-2011 2 2 3 2" xfId="33030"/>
    <cellStyle name="T_Book1_Luy ke von ung nam 2011 -Thoa gui ngay 12-8-2012_!1 1 bao cao giao KH ve HTCMT vung TNB   12-12-2011 2 2 4" xfId="33031"/>
    <cellStyle name="T_Book1_Luy ke von ung nam 2011 -Thoa gui ngay 12-8-2012_!1 1 bao cao giao KH ve HTCMT vung TNB   12-12-2011 2 3" xfId="33032"/>
    <cellStyle name="T_Book1_Luy ke von ung nam 2011 -Thoa gui ngay 12-8-2012_!1 1 bao cao giao KH ve HTCMT vung TNB   12-12-2011 2 3 2" xfId="33033"/>
    <cellStyle name="T_Book1_Luy ke von ung nam 2011 -Thoa gui ngay 12-8-2012_!1 1 bao cao giao KH ve HTCMT vung TNB   12-12-2011 2 3 2 2" xfId="33034"/>
    <cellStyle name="T_Book1_Luy ke von ung nam 2011 -Thoa gui ngay 12-8-2012_!1 1 bao cao giao KH ve HTCMT vung TNB   12-12-2011 2 3 2 2 2" xfId="33035"/>
    <cellStyle name="T_Book1_Luy ke von ung nam 2011 -Thoa gui ngay 12-8-2012_!1 1 bao cao giao KH ve HTCMT vung TNB   12-12-2011 2 3 2 3" xfId="33036"/>
    <cellStyle name="T_Book1_Luy ke von ung nam 2011 -Thoa gui ngay 12-8-2012_!1 1 bao cao giao KH ve HTCMT vung TNB   12-12-2011 2 3 3" xfId="33037"/>
    <cellStyle name="T_Book1_Luy ke von ung nam 2011 -Thoa gui ngay 12-8-2012_!1 1 bao cao giao KH ve HTCMT vung TNB   12-12-2011 2 3 3 2" xfId="33038"/>
    <cellStyle name="T_Book1_Luy ke von ung nam 2011 -Thoa gui ngay 12-8-2012_!1 1 bao cao giao KH ve HTCMT vung TNB   12-12-2011 2 3 4" xfId="33039"/>
    <cellStyle name="T_Book1_Luy ke von ung nam 2011 -Thoa gui ngay 12-8-2012_!1 1 bao cao giao KH ve HTCMT vung TNB   12-12-2011 2 4" xfId="33040"/>
    <cellStyle name="T_Book1_Luy ke von ung nam 2011 -Thoa gui ngay 12-8-2012_!1 1 bao cao giao KH ve HTCMT vung TNB   12-12-2011 2 4 2" xfId="33041"/>
    <cellStyle name="T_Book1_Luy ke von ung nam 2011 -Thoa gui ngay 12-8-2012_!1 1 bao cao giao KH ve HTCMT vung TNB   12-12-2011 2 4 2 2" xfId="33042"/>
    <cellStyle name="T_Book1_Luy ke von ung nam 2011 -Thoa gui ngay 12-8-2012_!1 1 bao cao giao KH ve HTCMT vung TNB   12-12-2011 2 4 3" xfId="33043"/>
    <cellStyle name="T_Book1_Luy ke von ung nam 2011 -Thoa gui ngay 12-8-2012_!1 1 bao cao giao KH ve HTCMT vung TNB   12-12-2011 2 5" xfId="33044"/>
    <cellStyle name="T_Book1_Luy ke von ung nam 2011 -Thoa gui ngay 12-8-2012_!1 1 bao cao giao KH ve HTCMT vung TNB   12-12-2011 2 5 2" xfId="33045"/>
    <cellStyle name="T_Book1_Luy ke von ung nam 2011 -Thoa gui ngay 12-8-2012_!1 1 bao cao giao KH ve HTCMT vung TNB   12-12-2011 2 6" xfId="33046"/>
    <cellStyle name="T_Book1_Luy ke von ung nam 2011 -Thoa gui ngay 12-8-2012_!1 1 bao cao giao KH ve HTCMT vung TNB   12-12-2011 2 7" xfId="33047"/>
    <cellStyle name="T_Book1_Luy ke von ung nam 2011 -Thoa gui ngay 12-8-2012_!1 1 bao cao giao KH ve HTCMT vung TNB   12-12-2011 3" xfId="33048"/>
    <cellStyle name="T_Book1_Luy ke von ung nam 2011 -Thoa gui ngay 12-8-2012_!1 1 bao cao giao KH ve HTCMT vung TNB   12-12-2011 3 2" xfId="33049"/>
    <cellStyle name="T_Book1_Luy ke von ung nam 2011 -Thoa gui ngay 12-8-2012_!1 1 bao cao giao KH ve HTCMT vung TNB   12-12-2011 3 2 2" xfId="33050"/>
    <cellStyle name="T_Book1_Luy ke von ung nam 2011 -Thoa gui ngay 12-8-2012_!1 1 bao cao giao KH ve HTCMT vung TNB   12-12-2011 3 2 2 2" xfId="33051"/>
    <cellStyle name="T_Book1_Luy ke von ung nam 2011 -Thoa gui ngay 12-8-2012_!1 1 bao cao giao KH ve HTCMT vung TNB   12-12-2011 3 2 3" xfId="33052"/>
    <cellStyle name="T_Book1_Luy ke von ung nam 2011 -Thoa gui ngay 12-8-2012_!1 1 bao cao giao KH ve HTCMT vung TNB   12-12-2011 3 3" xfId="33053"/>
    <cellStyle name="T_Book1_Luy ke von ung nam 2011 -Thoa gui ngay 12-8-2012_!1 1 bao cao giao KH ve HTCMT vung TNB   12-12-2011 3 3 2" xfId="33054"/>
    <cellStyle name="T_Book1_Luy ke von ung nam 2011 -Thoa gui ngay 12-8-2012_!1 1 bao cao giao KH ve HTCMT vung TNB   12-12-2011 3 4" xfId="33055"/>
    <cellStyle name="T_Book1_Luy ke von ung nam 2011 -Thoa gui ngay 12-8-2012_!1 1 bao cao giao KH ve HTCMT vung TNB   12-12-2011 4" xfId="33056"/>
    <cellStyle name="T_Book1_Luy ke von ung nam 2011 -Thoa gui ngay 12-8-2012_!1 1 bao cao giao KH ve HTCMT vung TNB   12-12-2011 4 2" xfId="33057"/>
    <cellStyle name="T_Book1_Luy ke von ung nam 2011 -Thoa gui ngay 12-8-2012_!1 1 bao cao giao KH ve HTCMT vung TNB   12-12-2011 4 2 2" xfId="33058"/>
    <cellStyle name="T_Book1_Luy ke von ung nam 2011 -Thoa gui ngay 12-8-2012_!1 1 bao cao giao KH ve HTCMT vung TNB   12-12-2011 4 2 2 2" xfId="33059"/>
    <cellStyle name="T_Book1_Luy ke von ung nam 2011 -Thoa gui ngay 12-8-2012_!1 1 bao cao giao KH ve HTCMT vung TNB   12-12-2011 4 2 3" xfId="33060"/>
    <cellStyle name="T_Book1_Luy ke von ung nam 2011 -Thoa gui ngay 12-8-2012_!1 1 bao cao giao KH ve HTCMT vung TNB   12-12-2011 4 3" xfId="33061"/>
    <cellStyle name="T_Book1_Luy ke von ung nam 2011 -Thoa gui ngay 12-8-2012_!1 1 bao cao giao KH ve HTCMT vung TNB   12-12-2011 4 3 2" xfId="33062"/>
    <cellStyle name="T_Book1_Luy ke von ung nam 2011 -Thoa gui ngay 12-8-2012_!1 1 bao cao giao KH ve HTCMT vung TNB   12-12-2011 4 4" xfId="33063"/>
    <cellStyle name="T_Book1_Luy ke von ung nam 2011 -Thoa gui ngay 12-8-2012_!1 1 bao cao giao KH ve HTCMT vung TNB   12-12-2011 5" xfId="33064"/>
    <cellStyle name="T_Book1_Luy ke von ung nam 2011 -Thoa gui ngay 12-8-2012_!1 1 bao cao giao KH ve HTCMT vung TNB   12-12-2011 5 2" xfId="33065"/>
    <cellStyle name="T_Book1_Luy ke von ung nam 2011 -Thoa gui ngay 12-8-2012_!1 1 bao cao giao KH ve HTCMT vung TNB   12-12-2011 5 2 2" xfId="33066"/>
    <cellStyle name="T_Book1_Luy ke von ung nam 2011 -Thoa gui ngay 12-8-2012_!1 1 bao cao giao KH ve HTCMT vung TNB   12-12-2011 5 3" xfId="33067"/>
    <cellStyle name="T_Book1_Luy ke von ung nam 2011 -Thoa gui ngay 12-8-2012_!1 1 bao cao giao KH ve HTCMT vung TNB   12-12-2011 6" xfId="33068"/>
    <cellStyle name="T_Book1_Luy ke von ung nam 2011 -Thoa gui ngay 12-8-2012_!1 1 bao cao giao KH ve HTCMT vung TNB   12-12-2011 6 2" xfId="33069"/>
    <cellStyle name="T_Book1_Luy ke von ung nam 2011 -Thoa gui ngay 12-8-2012_!1 1 bao cao giao KH ve HTCMT vung TNB   12-12-2011 7" xfId="33070"/>
    <cellStyle name="T_Book1_Luy ke von ung nam 2011 -Thoa gui ngay 12-8-2012_!1 1 bao cao giao KH ve HTCMT vung TNB   12-12-2011 8" xfId="33071"/>
    <cellStyle name="T_Book1_Luy ke von ung nam 2011 -Thoa gui ngay 12-8-2012_KH TPCP vung TNB (03-1-2012)" xfId="5223"/>
    <cellStyle name="T_Book1_Luy ke von ung nam 2011 -Thoa gui ngay 12-8-2012_KH TPCP vung TNB (03-1-2012) 2" xfId="5224"/>
    <cellStyle name="T_Book1_Luy ke von ung nam 2011 -Thoa gui ngay 12-8-2012_KH TPCP vung TNB (03-1-2012) 2 2" xfId="33072"/>
    <cellStyle name="T_Book1_Luy ke von ung nam 2011 -Thoa gui ngay 12-8-2012_KH TPCP vung TNB (03-1-2012) 2 2 2" xfId="33073"/>
    <cellStyle name="T_Book1_Luy ke von ung nam 2011 -Thoa gui ngay 12-8-2012_KH TPCP vung TNB (03-1-2012) 2 2 2 2" xfId="33074"/>
    <cellStyle name="T_Book1_Luy ke von ung nam 2011 -Thoa gui ngay 12-8-2012_KH TPCP vung TNB (03-1-2012) 2 2 2 2 2" xfId="33075"/>
    <cellStyle name="T_Book1_Luy ke von ung nam 2011 -Thoa gui ngay 12-8-2012_KH TPCP vung TNB (03-1-2012) 2 2 2 3" xfId="33076"/>
    <cellStyle name="T_Book1_Luy ke von ung nam 2011 -Thoa gui ngay 12-8-2012_KH TPCP vung TNB (03-1-2012) 2 2 3" xfId="33077"/>
    <cellStyle name="T_Book1_Luy ke von ung nam 2011 -Thoa gui ngay 12-8-2012_KH TPCP vung TNB (03-1-2012) 2 2 3 2" xfId="33078"/>
    <cellStyle name="T_Book1_Luy ke von ung nam 2011 -Thoa gui ngay 12-8-2012_KH TPCP vung TNB (03-1-2012) 2 2 4" xfId="33079"/>
    <cellStyle name="T_Book1_Luy ke von ung nam 2011 -Thoa gui ngay 12-8-2012_KH TPCP vung TNB (03-1-2012) 2 3" xfId="33080"/>
    <cellStyle name="T_Book1_Luy ke von ung nam 2011 -Thoa gui ngay 12-8-2012_KH TPCP vung TNB (03-1-2012) 2 3 2" xfId="33081"/>
    <cellStyle name="T_Book1_Luy ke von ung nam 2011 -Thoa gui ngay 12-8-2012_KH TPCP vung TNB (03-1-2012) 2 3 2 2" xfId="33082"/>
    <cellStyle name="T_Book1_Luy ke von ung nam 2011 -Thoa gui ngay 12-8-2012_KH TPCP vung TNB (03-1-2012) 2 3 2 2 2" xfId="33083"/>
    <cellStyle name="T_Book1_Luy ke von ung nam 2011 -Thoa gui ngay 12-8-2012_KH TPCP vung TNB (03-1-2012) 2 3 2 3" xfId="33084"/>
    <cellStyle name="T_Book1_Luy ke von ung nam 2011 -Thoa gui ngay 12-8-2012_KH TPCP vung TNB (03-1-2012) 2 3 3" xfId="33085"/>
    <cellStyle name="T_Book1_Luy ke von ung nam 2011 -Thoa gui ngay 12-8-2012_KH TPCP vung TNB (03-1-2012) 2 3 3 2" xfId="33086"/>
    <cellStyle name="T_Book1_Luy ke von ung nam 2011 -Thoa gui ngay 12-8-2012_KH TPCP vung TNB (03-1-2012) 2 3 4" xfId="33087"/>
    <cellStyle name="T_Book1_Luy ke von ung nam 2011 -Thoa gui ngay 12-8-2012_KH TPCP vung TNB (03-1-2012) 2 4" xfId="33088"/>
    <cellStyle name="T_Book1_Luy ke von ung nam 2011 -Thoa gui ngay 12-8-2012_KH TPCP vung TNB (03-1-2012) 2 4 2" xfId="33089"/>
    <cellStyle name="T_Book1_Luy ke von ung nam 2011 -Thoa gui ngay 12-8-2012_KH TPCP vung TNB (03-1-2012) 2 4 2 2" xfId="33090"/>
    <cellStyle name="T_Book1_Luy ke von ung nam 2011 -Thoa gui ngay 12-8-2012_KH TPCP vung TNB (03-1-2012) 2 4 3" xfId="33091"/>
    <cellStyle name="T_Book1_Luy ke von ung nam 2011 -Thoa gui ngay 12-8-2012_KH TPCP vung TNB (03-1-2012) 2 5" xfId="33092"/>
    <cellStyle name="T_Book1_Luy ke von ung nam 2011 -Thoa gui ngay 12-8-2012_KH TPCP vung TNB (03-1-2012) 2 5 2" xfId="33093"/>
    <cellStyle name="T_Book1_Luy ke von ung nam 2011 -Thoa gui ngay 12-8-2012_KH TPCP vung TNB (03-1-2012) 2 6" xfId="33094"/>
    <cellStyle name="T_Book1_Luy ke von ung nam 2011 -Thoa gui ngay 12-8-2012_KH TPCP vung TNB (03-1-2012) 2 7" xfId="33095"/>
    <cellStyle name="T_Book1_Luy ke von ung nam 2011 -Thoa gui ngay 12-8-2012_KH TPCP vung TNB (03-1-2012) 3" xfId="33096"/>
    <cellStyle name="T_Book1_Luy ke von ung nam 2011 -Thoa gui ngay 12-8-2012_KH TPCP vung TNB (03-1-2012) 3 2" xfId="33097"/>
    <cellStyle name="T_Book1_Luy ke von ung nam 2011 -Thoa gui ngay 12-8-2012_KH TPCP vung TNB (03-1-2012) 3 2 2" xfId="33098"/>
    <cellStyle name="T_Book1_Luy ke von ung nam 2011 -Thoa gui ngay 12-8-2012_KH TPCP vung TNB (03-1-2012) 3 2 2 2" xfId="33099"/>
    <cellStyle name="T_Book1_Luy ke von ung nam 2011 -Thoa gui ngay 12-8-2012_KH TPCP vung TNB (03-1-2012) 3 2 3" xfId="33100"/>
    <cellStyle name="T_Book1_Luy ke von ung nam 2011 -Thoa gui ngay 12-8-2012_KH TPCP vung TNB (03-1-2012) 3 3" xfId="33101"/>
    <cellStyle name="T_Book1_Luy ke von ung nam 2011 -Thoa gui ngay 12-8-2012_KH TPCP vung TNB (03-1-2012) 3 3 2" xfId="33102"/>
    <cellStyle name="T_Book1_Luy ke von ung nam 2011 -Thoa gui ngay 12-8-2012_KH TPCP vung TNB (03-1-2012) 3 4" xfId="33103"/>
    <cellStyle name="T_Book1_Luy ke von ung nam 2011 -Thoa gui ngay 12-8-2012_KH TPCP vung TNB (03-1-2012) 4" xfId="33104"/>
    <cellStyle name="T_Book1_Luy ke von ung nam 2011 -Thoa gui ngay 12-8-2012_KH TPCP vung TNB (03-1-2012) 4 2" xfId="33105"/>
    <cellStyle name="T_Book1_Luy ke von ung nam 2011 -Thoa gui ngay 12-8-2012_KH TPCP vung TNB (03-1-2012) 4 2 2" xfId="33106"/>
    <cellStyle name="T_Book1_Luy ke von ung nam 2011 -Thoa gui ngay 12-8-2012_KH TPCP vung TNB (03-1-2012) 4 2 2 2" xfId="33107"/>
    <cellStyle name="T_Book1_Luy ke von ung nam 2011 -Thoa gui ngay 12-8-2012_KH TPCP vung TNB (03-1-2012) 4 2 3" xfId="33108"/>
    <cellStyle name="T_Book1_Luy ke von ung nam 2011 -Thoa gui ngay 12-8-2012_KH TPCP vung TNB (03-1-2012) 4 3" xfId="33109"/>
    <cellStyle name="T_Book1_Luy ke von ung nam 2011 -Thoa gui ngay 12-8-2012_KH TPCP vung TNB (03-1-2012) 4 3 2" xfId="33110"/>
    <cellStyle name="T_Book1_Luy ke von ung nam 2011 -Thoa gui ngay 12-8-2012_KH TPCP vung TNB (03-1-2012) 4 4" xfId="33111"/>
    <cellStyle name="T_Book1_Luy ke von ung nam 2011 -Thoa gui ngay 12-8-2012_KH TPCP vung TNB (03-1-2012) 5" xfId="33112"/>
    <cellStyle name="T_Book1_Luy ke von ung nam 2011 -Thoa gui ngay 12-8-2012_KH TPCP vung TNB (03-1-2012) 5 2" xfId="33113"/>
    <cellStyle name="T_Book1_Luy ke von ung nam 2011 -Thoa gui ngay 12-8-2012_KH TPCP vung TNB (03-1-2012) 5 2 2" xfId="33114"/>
    <cellStyle name="T_Book1_Luy ke von ung nam 2011 -Thoa gui ngay 12-8-2012_KH TPCP vung TNB (03-1-2012) 5 3" xfId="33115"/>
    <cellStyle name="T_Book1_Luy ke von ung nam 2011 -Thoa gui ngay 12-8-2012_KH TPCP vung TNB (03-1-2012) 6" xfId="33116"/>
    <cellStyle name="T_Book1_Luy ke von ung nam 2011 -Thoa gui ngay 12-8-2012_KH TPCP vung TNB (03-1-2012) 6 2" xfId="33117"/>
    <cellStyle name="T_Book1_Luy ke von ung nam 2011 -Thoa gui ngay 12-8-2012_KH TPCP vung TNB (03-1-2012) 7" xfId="33118"/>
    <cellStyle name="T_Book1_Luy ke von ung nam 2011 -Thoa gui ngay 12-8-2012_KH TPCP vung TNB (03-1-2012) 8" xfId="33119"/>
    <cellStyle name="T_Book1_Nhu cau von ung truoc 2011 Tha h Hoa + Nge An gui TW" xfId="5225"/>
    <cellStyle name="T_Book1_Nhu cau von ung truoc 2011 Tha h Hoa + Nge An gui TW 2" xfId="5226"/>
    <cellStyle name="T_Book1_Nhu cau von ung truoc 2011 Tha h Hoa + Nge An gui TW 2 2" xfId="33120"/>
    <cellStyle name="T_Book1_Nhu cau von ung truoc 2011 Tha h Hoa + Nge An gui TW 2 2 2" xfId="33121"/>
    <cellStyle name="T_Book1_Nhu cau von ung truoc 2011 Tha h Hoa + Nge An gui TW 2 2 2 2" xfId="33122"/>
    <cellStyle name="T_Book1_Nhu cau von ung truoc 2011 Tha h Hoa + Nge An gui TW 2 2 2 2 2" xfId="33123"/>
    <cellStyle name="T_Book1_Nhu cau von ung truoc 2011 Tha h Hoa + Nge An gui TW 2 2 2 3" xfId="33124"/>
    <cellStyle name="T_Book1_Nhu cau von ung truoc 2011 Tha h Hoa + Nge An gui TW 2 2 3" xfId="33125"/>
    <cellStyle name="T_Book1_Nhu cau von ung truoc 2011 Tha h Hoa + Nge An gui TW 2 2 3 2" xfId="33126"/>
    <cellStyle name="T_Book1_Nhu cau von ung truoc 2011 Tha h Hoa + Nge An gui TW 2 2 4" xfId="33127"/>
    <cellStyle name="T_Book1_Nhu cau von ung truoc 2011 Tha h Hoa + Nge An gui TW 2 3" xfId="33128"/>
    <cellStyle name="T_Book1_Nhu cau von ung truoc 2011 Tha h Hoa + Nge An gui TW 2 3 2" xfId="33129"/>
    <cellStyle name="T_Book1_Nhu cau von ung truoc 2011 Tha h Hoa + Nge An gui TW 2 3 2 2" xfId="33130"/>
    <cellStyle name="T_Book1_Nhu cau von ung truoc 2011 Tha h Hoa + Nge An gui TW 2 3 2 2 2" xfId="33131"/>
    <cellStyle name="T_Book1_Nhu cau von ung truoc 2011 Tha h Hoa + Nge An gui TW 2 3 2 3" xfId="33132"/>
    <cellStyle name="T_Book1_Nhu cau von ung truoc 2011 Tha h Hoa + Nge An gui TW 2 3 3" xfId="33133"/>
    <cellStyle name="T_Book1_Nhu cau von ung truoc 2011 Tha h Hoa + Nge An gui TW 2 3 3 2" xfId="33134"/>
    <cellStyle name="T_Book1_Nhu cau von ung truoc 2011 Tha h Hoa + Nge An gui TW 2 3 4" xfId="33135"/>
    <cellStyle name="T_Book1_Nhu cau von ung truoc 2011 Tha h Hoa + Nge An gui TW 2 4" xfId="33136"/>
    <cellStyle name="T_Book1_Nhu cau von ung truoc 2011 Tha h Hoa + Nge An gui TW 2 4 2" xfId="33137"/>
    <cellStyle name="T_Book1_Nhu cau von ung truoc 2011 Tha h Hoa + Nge An gui TW 2 4 2 2" xfId="33138"/>
    <cellStyle name="T_Book1_Nhu cau von ung truoc 2011 Tha h Hoa + Nge An gui TW 2 4 3" xfId="33139"/>
    <cellStyle name="T_Book1_Nhu cau von ung truoc 2011 Tha h Hoa + Nge An gui TW 2 5" xfId="33140"/>
    <cellStyle name="T_Book1_Nhu cau von ung truoc 2011 Tha h Hoa + Nge An gui TW 2 5 2" xfId="33141"/>
    <cellStyle name="T_Book1_Nhu cau von ung truoc 2011 Tha h Hoa + Nge An gui TW 2 6" xfId="33142"/>
    <cellStyle name="T_Book1_Nhu cau von ung truoc 2011 Tha h Hoa + Nge An gui TW 2 7" xfId="33143"/>
    <cellStyle name="T_Book1_Nhu cau von ung truoc 2011 Tha h Hoa + Nge An gui TW 3" xfId="33144"/>
    <cellStyle name="T_Book1_Nhu cau von ung truoc 2011 Tha h Hoa + Nge An gui TW 3 2" xfId="33145"/>
    <cellStyle name="T_Book1_Nhu cau von ung truoc 2011 Tha h Hoa + Nge An gui TW 3 2 2" xfId="33146"/>
    <cellStyle name="T_Book1_Nhu cau von ung truoc 2011 Tha h Hoa + Nge An gui TW 3 2 2 2" xfId="33147"/>
    <cellStyle name="T_Book1_Nhu cau von ung truoc 2011 Tha h Hoa + Nge An gui TW 3 2 3" xfId="33148"/>
    <cellStyle name="T_Book1_Nhu cau von ung truoc 2011 Tha h Hoa + Nge An gui TW 3 3" xfId="33149"/>
    <cellStyle name="T_Book1_Nhu cau von ung truoc 2011 Tha h Hoa + Nge An gui TW 3 3 2" xfId="33150"/>
    <cellStyle name="T_Book1_Nhu cau von ung truoc 2011 Tha h Hoa + Nge An gui TW 3 4" xfId="33151"/>
    <cellStyle name="T_Book1_Nhu cau von ung truoc 2011 Tha h Hoa + Nge An gui TW 4" xfId="33152"/>
    <cellStyle name="T_Book1_Nhu cau von ung truoc 2011 Tha h Hoa + Nge An gui TW 4 2" xfId="33153"/>
    <cellStyle name="T_Book1_Nhu cau von ung truoc 2011 Tha h Hoa + Nge An gui TW 4 2 2" xfId="33154"/>
    <cellStyle name="T_Book1_Nhu cau von ung truoc 2011 Tha h Hoa + Nge An gui TW 4 2 2 2" xfId="33155"/>
    <cellStyle name="T_Book1_Nhu cau von ung truoc 2011 Tha h Hoa + Nge An gui TW 4 2 3" xfId="33156"/>
    <cellStyle name="T_Book1_Nhu cau von ung truoc 2011 Tha h Hoa + Nge An gui TW 4 3" xfId="33157"/>
    <cellStyle name="T_Book1_Nhu cau von ung truoc 2011 Tha h Hoa + Nge An gui TW 4 3 2" xfId="33158"/>
    <cellStyle name="T_Book1_Nhu cau von ung truoc 2011 Tha h Hoa + Nge An gui TW 4 4" xfId="33159"/>
    <cellStyle name="T_Book1_Nhu cau von ung truoc 2011 Tha h Hoa + Nge An gui TW 5" xfId="33160"/>
    <cellStyle name="T_Book1_Nhu cau von ung truoc 2011 Tha h Hoa + Nge An gui TW 5 2" xfId="33161"/>
    <cellStyle name="T_Book1_Nhu cau von ung truoc 2011 Tha h Hoa + Nge An gui TW 5 2 2" xfId="33162"/>
    <cellStyle name="T_Book1_Nhu cau von ung truoc 2011 Tha h Hoa + Nge An gui TW 5 3" xfId="33163"/>
    <cellStyle name="T_Book1_Nhu cau von ung truoc 2011 Tha h Hoa + Nge An gui TW 6" xfId="33164"/>
    <cellStyle name="T_Book1_Nhu cau von ung truoc 2011 Tha h Hoa + Nge An gui TW 6 2" xfId="33165"/>
    <cellStyle name="T_Book1_Nhu cau von ung truoc 2011 Tha h Hoa + Nge An gui TW 7" xfId="33166"/>
    <cellStyle name="T_Book1_Nhu cau von ung truoc 2011 Tha h Hoa + Nge An gui TW 8" xfId="33167"/>
    <cellStyle name="T_Book1_Nhu cau von ung truoc 2011 Tha h Hoa + Nge An gui TW_!1 1 bao cao giao KH ve HTCMT vung TNB   12-12-2011" xfId="5227"/>
    <cellStyle name="T_Book1_Nhu cau von ung truoc 2011 Tha h Hoa + Nge An gui TW_!1 1 bao cao giao KH ve HTCMT vung TNB   12-12-2011 2" xfId="5228"/>
    <cellStyle name="T_Book1_Nhu cau von ung truoc 2011 Tha h Hoa + Nge An gui TW_!1 1 bao cao giao KH ve HTCMT vung TNB   12-12-2011 2 2" xfId="33168"/>
    <cellStyle name="T_Book1_Nhu cau von ung truoc 2011 Tha h Hoa + Nge An gui TW_!1 1 bao cao giao KH ve HTCMT vung TNB   12-12-2011 2 2 2" xfId="33169"/>
    <cellStyle name="T_Book1_Nhu cau von ung truoc 2011 Tha h Hoa + Nge An gui TW_!1 1 bao cao giao KH ve HTCMT vung TNB   12-12-2011 2 2 2 2" xfId="33170"/>
    <cellStyle name="T_Book1_Nhu cau von ung truoc 2011 Tha h Hoa + Nge An gui TW_!1 1 bao cao giao KH ve HTCMT vung TNB   12-12-2011 2 2 2 2 2" xfId="33171"/>
    <cellStyle name="T_Book1_Nhu cau von ung truoc 2011 Tha h Hoa + Nge An gui TW_!1 1 bao cao giao KH ve HTCMT vung TNB   12-12-2011 2 2 2 3" xfId="33172"/>
    <cellStyle name="T_Book1_Nhu cau von ung truoc 2011 Tha h Hoa + Nge An gui TW_!1 1 bao cao giao KH ve HTCMT vung TNB   12-12-2011 2 2 3" xfId="33173"/>
    <cellStyle name="T_Book1_Nhu cau von ung truoc 2011 Tha h Hoa + Nge An gui TW_!1 1 bao cao giao KH ve HTCMT vung TNB   12-12-2011 2 2 3 2" xfId="33174"/>
    <cellStyle name="T_Book1_Nhu cau von ung truoc 2011 Tha h Hoa + Nge An gui TW_!1 1 bao cao giao KH ve HTCMT vung TNB   12-12-2011 2 2 4" xfId="33175"/>
    <cellStyle name="T_Book1_Nhu cau von ung truoc 2011 Tha h Hoa + Nge An gui TW_!1 1 bao cao giao KH ve HTCMT vung TNB   12-12-2011 2 3" xfId="33176"/>
    <cellStyle name="T_Book1_Nhu cau von ung truoc 2011 Tha h Hoa + Nge An gui TW_!1 1 bao cao giao KH ve HTCMT vung TNB   12-12-2011 2 3 2" xfId="33177"/>
    <cellStyle name="T_Book1_Nhu cau von ung truoc 2011 Tha h Hoa + Nge An gui TW_!1 1 bao cao giao KH ve HTCMT vung TNB   12-12-2011 2 3 2 2" xfId="33178"/>
    <cellStyle name="T_Book1_Nhu cau von ung truoc 2011 Tha h Hoa + Nge An gui TW_!1 1 bao cao giao KH ve HTCMT vung TNB   12-12-2011 2 3 2 2 2" xfId="33179"/>
    <cellStyle name="T_Book1_Nhu cau von ung truoc 2011 Tha h Hoa + Nge An gui TW_!1 1 bao cao giao KH ve HTCMT vung TNB   12-12-2011 2 3 2 3" xfId="33180"/>
    <cellStyle name="T_Book1_Nhu cau von ung truoc 2011 Tha h Hoa + Nge An gui TW_!1 1 bao cao giao KH ve HTCMT vung TNB   12-12-2011 2 3 3" xfId="33181"/>
    <cellStyle name="T_Book1_Nhu cau von ung truoc 2011 Tha h Hoa + Nge An gui TW_!1 1 bao cao giao KH ve HTCMT vung TNB   12-12-2011 2 3 3 2" xfId="33182"/>
    <cellStyle name="T_Book1_Nhu cau von ung truoc 2011 Tha h Hoa + Nge An gui TW_!1 1 bao cao giao KH ve HTCMT vung TNB   12-12-2011 2 3 4" xfId="33183"/>
    <cellStyle name="T_Book1_Nhu cau von ung truoc 2011 Tha h Hoa + Nge An gui TW_!1 1 bao cao giao KH ve HTCMT vung TNB   12-12-2011 2 4" xfId="33184"/>
    <cellStyle name="T_Book1_Nhu cau von ung truoc 2011 Tha h Hoa + Nge An gui TW_!1 1 bao cao giao KH ve HTCMT vung TNB   12-12-2011 2 4 2" xfId="33185"/>
    <cellStyle name="T_Book1_Nhu cau von ung truoc 2011 Tha h Hoa + Nge An gui TW_!1 1 bao cao giao KH ve HTCMT vung TNB   12-12-2011 2 4 2 2" xfId="33186"/>
    <cellStyle name="T_Book1_Nhu cau von ung truoc 2011 Tha h Hoa + Nge An gui TW_!1 1 bao cao giao KH ve HTCMT vung TNB   12-12-2011 2 4 3" xfId="33187"/>
    <cellStyle name="T_Book1_Nhu cau von ung truoc 2011 Tha h Hoa + Nge An gui TW_!1 1 bao cao giao KH ve HTCMT vung TNB   12-12-2011 2 5" xfId="33188"/>
    <cellStyle name="T_Book1_Nhu cau von ung truoc 2011 Tha h Hoa + Nge An gui TW_!1 1 bao cao giao KH ve HTCMT vung TNB   12-12-2011 2 5 2" xfId="33189"/>
    <cellStyle name="T_Book1_Nhu cau von ung truoc 2011 Tha h Hoa + Nge An gui TW_!1 1 bao cao giao KH ve HTCMT vung TNB   12-12-2011 2 6" xfId="33190"/>
    <cellStyle name="T_Book1_Nhu cau von ung truoc 2011 Tha h Hoa + Nge An gui TW_!1 1 bao cao giao KH ve HTCMT vung TNB   12-12-2011 2 7" xfId="33191"/>
    <cellStyle name="T_Book1_Nhu cau von ung truoc 2011 Tha h Hoa + Nge An gui TW_!1 1 bao cao giao KH ve HTCMT vung TNB   12-12-2011 3" xfId="33192"/>
    <cellStyle name="T_Book1_Nhu cau von ung truoc 2011 Tha h Hoa + Nge An gui TW_!1 1 bao cao giao KH ve HTCMT vung TNB   12-12-2011 3 2" xfId="33193"/>
    <cellStyle name="T_Book1_Nhu cau von ung truoc 2011 Tha h Hoa + Nge An gui TW_!1 1 bao cao giao KH ve HTCMT vung TNB   12-12-2011 3 2 2" xfId="33194"/>
    <cellStyle name="T_Book1_Nhu cau von ung truoc 2011 Tha h Hoa + Nge An gui TW_!1 1 bao cao giao KH ve HTCMT vung TNB   12-12-2011 3 2 2 2" xfId="33195"/>
    <cellStyle name="T_Book1_Nhu cau von ung truoc 2011 Tha h Hoa + Nge An gui TW_!1 1 bao cao giao KH ve HTCMT vung TNB   12-12-2011 3 2 3" xfId="33196"/>
    <cellStyle name="T_Book1_Nhu cau von ung truoc 2011 Tha h Hoa + Nge An gui TW_!1 1 bao cao giao KH ve HTCMT vung TNB   12-12-2011 3 3" xfId="33197"/>
    <cellStyle name="T_Book1_Nhu cau von ung truoc 2011 Tha h Hoa + Nge An gui TW_!1 1 bao cao giao KH ve HTCMT vung TNB   12-12-2011 3 3 2" xfId="33198"/>
    <cellStyle name="T_Book1_Nhu cau von ung truoc 2011 Tha h Hoa + Nge An gui TW_!1 1 bao cao giao KH ve HTCMT vung TNB   12-12-2011 3 4" xfId="33199"/>
    <cellStyle name="T_Book1_Nhu cau von ung truoc 2011 Tha h Hoa + Nge An gui TW_!1 1 bao cao giao KH ve HTCMT vung TNB   12-12-2011 4" xfId="33200"/>
    <cellStyle name="T_Book1_Nhu cau von ung truoc 2011 Tha h Hoa + Nge An gui TW_!1 1 bao cao giao KH ve HTCMT vung TNB   12-12-2011 4 2" xfId="33201"/>
    <cellStyle name="T_Book1_Nhu cau von ung truoc 2011 Tha h Hoa + Nge An gui TW_!1 1 bao cao giao KH ve HTCMT vung TNB   12-12-2011 4 2 2" xfId="33202"/>
    <cellStyle name="T_Book1_Nhu cau von ung truoc 2011 Tha h Hoa + Nge An gui TW_!1 1 bao cao giao KH ve HTCMT vung TNB   12-12-2011 4 2 2 2" xfId="33203"/>
    <cellStyle name="T_Book1_Nhu cau von ung truoc 2011 Tha h Hoa + Nge An gui TW_!1 1 bao cao giao KH ve HTCMT vung TNB   12-12-2011 4 2 3" xfId="33204"/>
    <cellStyle name="T_Book1_Nhu cau von ung truoc 2011 Tha h Hoa + Nge An gui TW_!1 1 bao cao giao KH ve HTCMT vung TNB   12-12-2011 4 3" xfId="33205"/>
    <cellStyle name="T_Book1_Nhu cau von ung truoc 2011 Tha h Hoa + Nge An gui TW_!1 1 bao cao giao KH ve HTCMT vung TNB   12-12-2011 4 3 2" xfId="33206"/>
    <cellStyle name="T_Book1_Nhu cau von ung truoc 2011 Tha h Hoa + Nge An gui TW_!1 1 bao cao giao KH ve HTCMT vung TNB   12-12-2011 4 4" xfId="33207"/>
    <cellStyle name="T_Book1_Nhu cau von ung truoc 2011 Tha h Hoa + Nge An gui TW_!1 1 bao cao giao KH ve HTCMT vung TNB   12-12-2011 5" xfId="33208"/>
    <cellStyle name="T_Book1_Nhu cau von ung truoc 2011 Tha h Hoa + Nge An gui TW_!1 1 bao cao giao KH ve HTCMT vung TNB   12-12-2011 5 2" xfId="33209"/>
    <cellStyle name="T_Book1_Nhu cau von ung truoc 2011 Tha h Hoa + Nge An gui TW_!1 1 bao cao giao KH ve HTCMT vung TNB   12-12-2011 5 2 2" xfId="33210"/>
    <cellStyle name="T_Book1_Nhu cau von ung truoc 2011 Tha h Hoa + Nge An gui TW_!1 1 bao cao giao KH ve HTCMT vung TNB   12-12-2011 5 3" xfId="33211"/>
    <cellStyle name="T_Book1_Nhu cau von ung truoc 2011 Tha h Hoa + Nge An gui TW_!1 1 bao cao giao KH ve HTCMT vung TNB   12-12-2011 6" xfId="33212"/>
    <cellStyle name="T_Book1_Nhu cau von ung truoc 2011 Tha h Hoa + Nge An gui TW_!1 1 bao cao giao KH ve HTCMT vung TNB   12-12-2011 6 2" xfId="33213"/>
    <cellStyle name="T_Book1_Nhu cau von ung truoc 2011 Tha h Hoa + Nge An gui TW_!1 1 bao cao giao KH ve HTCMT vung TNB   12-12-2011 7" xfId="33214"/>
    <cellStyle name="T_Book1_Nhu cau von ung truoc 2011 Tha h Hoa + Nge An gui TW_!1 1 bao cao giao KH ve HTCMT vung TNB   12-12-2011 8" xfId="33215"/>
    <cellStyle name="T_Book1_Nhu cau von ung truoc 2011 Tha h Hoa + Nge An gui TW_Bieu4HTMT" xfId="5229"/>
    <cellStyle name="T_Book1_Nhu cau von ung truoc 2011 Tha h Hoa + Nge An gui TW_Bieu4HTMT 2" xfId="5230"/>
    <cellStyle name="T_Book1_Nhu cau von ung truoc 2011 Tha h Hoa + Nge An gui TW_Bieu4HTMT 2 2" xfId="33216"/>
    <cellStyle name="T_Book1_Nhu cau von ung truoc 2011 Tha h Hoa + Nge An gui TW_Bieu4HTMT 2 2 2" xfId="33217"/>
    <cellStyle name="T_Book1_Nhu cau von ung truoc 2011 Tha h Hoa + Nge An gui TW_Bieu4HTMT 2 2 2 2" xfId="33218"/>
    <cellStyle name="T_Book1_Nhu cau von ung truoc 2011 Tha h Hoa + Nge An gui TW_Bieu4HTMT 2 2 2 2 2" xfId="33219"/>
    <cellStyle name="T_Book1_Nhu cau von ung truoc 2011 Tha h Hoa + Nge An gui TW_Bieu4HTMT 2 2 2 3" xfId="33220"/>
    <cellStyle name="T_Book1_Nhu cau von ung truoc 2011 Tha h Hoa + Nge An gui TW_Bieu4HTMT 2 2 3" xfId="33221"/>
    <cellStyle name="T_Book1_Nhu cau von ung truoc 2011 Tha h Hoa + Nge An gui TW_Bieu4HTMT 2 2 3 2" xfId="33222"/>
    <cellStyle name="T_Book1_Nhu cau von ung truoc 2011 Tha h Hoa + Nge An gui TW_Bieu4HTMT 2 2 4" xfId="33223"/>
    <cellStyle name="T_Book1_Nhu cau von ung truoc 2011 Tha h Hoa + Nge An gui TW_Bieu4HTMT 2 3" xfId="33224"/>
    <cellStyle name="T_Book1_Nhu cau von ung truoc 2011 Tha h Hoa + Nge An gui TW_Bieu4HTMT 2 3 2" xfId="33225"/>
    <cellStyle name="T_Book1_Nhu cau von ung truoc 2011 Tha h Hoa + Nge An gui TW_Bieu4HTMT 2 3 2 2" xfId="33226"/>
    <cellStyle name="T_Book1_Nhu cau von ung truoc 2011 Tha h Hoa + Nge An gui TW_Bieu4HTMT 2 3 2 2 2" xfId="33227"/>
    <cellStyle name="T_Book1_Nhu cau von ung truoc 2011 Tha h Hoa + Nge An gui TW_Bieu4HTMT 2 3 2 3" xfId="33228"/>
    <cellStyle name="T_Book1_Nhu cau von ung truoc 2011 Tha h Hoa + Nge An gui TW_Bieu4HTMT 2 3 3" xfId="33229"/>
    <cellStyle name="T_Book1_Nhu cau von ung truoc 2011 Tha h Hoa + Nge An gui TW_Bieu4HTMT 2 3 3 2" xfId="33230"/>
    <cellStyle name="T_Book1_Nhu cau von ung truoc 2011 Tha h Hoa + Nge An gui TW_Bieu4HTMT 2 3 4" xfId="33231"/>
    <cellStyle name="T_Book1_Nhu cau von ung truoc 2011 Tha h Hoa + Nge An gui TW_Bieu4HTMT 2 4" xfId="33232"/>
    <cellStyle name="T_Book1_Nhu cau von ung truoc 2011 Tha h Hoa + Nge An gui TW_Bieu4HTMT 2 4 2" xfId="33233"/>
    <cellStyle name="T_Book1_Nhu cau von ung truoc 2011 Tha h Hoa + Nge An gui TW_Bieu4HTMT 2 4 2 2" xfId="33234"/>
    <cellStyle name="T_Book1_Nhu cau von ung truoc 2011 Tha h Hoa + Nge An gui TW_Bieu4HTMT 2 4 3" xfId="33235"/>
    <cellStyle name="T_Book1_Nhu cau von ung truoc 2011 Tha h Hoa + Nge An gui TW_Bieu4HTMT 2 5" xfId="33236"/>
    <cellStyle name="T_Book1_Nhu cau von ung truoc 2011 Tha h Hoa + Nge An gui TW_Bieu4HTMT 2 5 2" xfId="33237"/>
    <cellStyle name="T_Book1_Nhu cau von ung truoc 2011 Tha h Hoa + Nge An gui TW_Bieu4HTMT 2 6" xfId="33238"/>
    <cellStyle name="T_Book1_Nhu cau von ung truoc 2011 Tha h Hoa + Nge An gui TW_Bieu4HTMT 2 7" xfId="33239"/>
    <cellStyle name="T_Book1_Nhu cau von ung truoc 2011 Tha h Hoa + Nge An gui TW_Bieu4HTMT 3" xfId="33240"/>
    <cellStyle name="T_Book1_Nhu cau von ung truoc 2011 Tha h Hoa + Nge An gui TW_Bieu4HTMT 3 2" xfId="33241"/>
    <cellStyle name="T_Book1_Nhu cau von ung truoc 2011 Tha h Hoa + Nge An gui TW_Bieu4HTMT 3 2 2" xfId="33242"/>
    <cellStyle name="T_Book1_Nhu cau von ung truoc 2011 Tha h Hoa + Nge An gui TW_Bieu4HTMT 3 2 2 2" xfId="33243"/>
    <cellStyle name="T_Book1_Nhu cau von ung truoc 2011 Tha h Hoa + Nge An gui TW_Bieu4HTMT 3 2 3" xfId="33244"/>
    <cellStyle name="T_Book1_Nhu cau von ung truoc 2011 Tha h Hoa + Nge An gui TW_Bieu4HTMT 3 3" xfId="33245"/>
    <cellStyle name="T_Book1_Nhu cau von ung truoc 2011 Tha h Hoa + Nge An gui TW_Bieu4HTMT 3 3 2" xfId="33246"/>
    <cellStyle name="T_Book1_Nhu cau von ung truoc 2011 Tha h Hoa + Nge An gui TW_Bieu4HTMT 3 4" xfId="33247"/>
    <cellStyle name="T_Book1_Nhu cau von ung truoc 2011 Tha h Hoa + Nge An gui TW_Bieu4HTMT 4" xfId="33248"/>
    <cellStyle name="T_Book1_Nhu cau von ung truoc 2011 Tha h Hoa + Nge An gui TW_Bieu4HTMT 4 2" xfId="33249"/>
    <cellStyle name="T_Book1_Nhu cau von ung truoc 2011 Tha h Hoa + Nge An gui TW_Bieu4HTMT 4 2 2" xfId="33250"/>
    <cellStyle name="T_Book1_Nhu cau von ung truoc 2011 Tha h Hoa + Nge An gui TW_Bieu4HTMT 4 2 2 2" xfId="33251"/>
    <cellStyle name="T_Book1_Nhu cau von ung truoc 2011 Tha h Hoa + Nge An gui TW_Bieu4HTMT 4 2 3" xfId="33252"/>
    <cellStyle name="T_Book1_Nhu cau von ung truoc 2011 Tha h Hoa + Nge An gui TW_Bieu4HTMT 4 3" xfId="33253"/>
    <cellStyle name="T_Book1_Nhu cau von ung truoc 2011 Tha h Hoa + Nge An gui TW_Bieu4HTMT 4 3 2" xfId="33254"/>
    <cellStyle name="T_Book1_Nhu cau von ung truoc 2011 Tha h Hoa + Nge An gui TW_Bieu4HTMT 4 4" xfId="33255"/>
    <cellStyle name="T_Book1_Nhu cau von ung truoc 2011 Tha h Hoa + Nge An gui TW_Bieu4HTMT 5" xfId="33256"/>
    <cellStyle name="T_Book1_Nhu cau von ung truoc 2011 Tha h Hoa + Nge An gui TW_Bieu4HTMT 5 2" xfId="33257"/>
    <cellStyle name="T_Book1_Nhu cau von ung truoc 2011 Tha h Hoa + Nge An gui TW_Bieu4HTMT 5 2 2" xfId="33258"/>
    <cellStyle name="T_Book1_Nhu cau von ung truoc 2011 Tha h Hoa + Nge An gui TW_Bieu4HTMT 5 3" xfId="33259"/>
    <cellStyle name="T_Book1_Nhu cau von ung truoc 2011 Tha h Hoa + Nge An gui TW_Bieu4HTMT 6" xfId="33260"/>
    <cellStyle name="T_Book1_Nhu cau von ung truoc 2011 Tha h Hoa + Nge An gui TW_Bieu4HTMT 6 2" xfId="33261"/>
    <cellStyle name="T_Book1_Nhu cau von ung truoc 2011 Tha h Hoa + Nge An gui TW_Bieu4HTMT 7" xfId="33262"/>
    <cellStyle name="T_Book1_Nhu cau von ung truoc 2011 Tha h Hoa + Nge An gui TW_Bieu4HTMT 8" xfId="33263"/>
    <cellStyle name="T_Book1_Nhu cau von ung truoc 2011 Tha h Hoa + Nge An gui TW_Bieu4HTMT_!1 1 bao cao giao KH ve HTCMT vung TNB   12-12-2011" xfId="5231"/>
    <cellStyle name="T_Book1_Nhu cau von ung truoc 2011 Tha h Hoa + Nge An gui TW_Bieu4HTMT_!1 1 bao cao giao KH ve HTCMT vung TNB   12-12-2011 2" xfId="5232"/>
    <cellStyle name="T_Book1_Nhu cau von ung truoc 2011 Tha h Hoa + Nge An gui TW_Bieu4HTMT_!1 1 bao cao giao KH ve HTCMT vung TNB   12-12-2011 2 2" xfId="33264"/>
    <cellStyle name="T_Book1_Nhu cau von ung truoc 2011 Tha h Hoa + Nge An gui TW_Bieu4HTMT_!1 1 bao cao giao KH ve HTCMT vung TNB   12-12-2011 2 2 2" xfId="33265"/>
    <cellStyle name="T_Book1_Nhu cau von ung truoc 2011 Tha h Hoa + Nge An gui TW_Bieu4HTMT_!1 1 bao cao giao KH ve HTCMT vung TNB   12-12-2011 2 2 2 2" xfId="33266"/>
    <cellStyle name="T_Book1_Nhu cau von ung truoc 2011 Tha h Hoa + Nge An gui TW_Bieu4HTMT_!1 1 bao cao giao KH ve HTCMT vung TNB   12-12-2011 2 2 2 2 2" xfId="33267"/>
    <cellStyle name="T_Book1_Nhu cau von ung truoc 2011 Tha h Hoa + Nge An gui TW_Bieu4HTMT_!1 1 bao cao giao KH ve HTCMT vung TNB   12-12-2011 2 2 2 3" xfId="33268"/>
    <cellStyle name="T_Book1_Nhu cau von ung truoc 2011 Tha h Hoa + Nge An gui TW_Bieu4HTMT_!1 1 bao cao giao KH ve HTCMT vung TNB   12-12-2011 2 2 3" xfId="33269"/>
    <cellStyle name="T_Book1_Nhu cau von ung truoc 2011 Tha h Hoa + Nge An gui TW_Bieu4HTMT_!1 1 bao cao giao KH ve HTCMT vung TNB   12-12-2011 2 2 3 2" xfId="33270"/>
    <cellStyle name="T_Book1_Nhu cau von ung truoc 2011 Tha h Hoa + Nge An gui TW_Bieu4HTMT_!1 1 bao cao giao KH ve HTCMT vung TNB   12-12-2011 2 2 4" xfId="33271"/>
    <cellStyle name="T_Book1_Nhu cau von ung truoc 2011 Tha h Hoa + Nge An gui TW_Bieu4HTMT_!1 1 bao cao giao KH ve HTCMT vung TNB   12-12-2011 2 3" xfId="33272"/>
    <cellStyle name="T_Book1_Nhu cau von ung truoc 2011 Tha h Hoa + Nge An gui TW_Bieu4HTMT_!1 1 bao cao giao KH ve HTCMT vung TNB   12-12-2011 2 3 2" xfId="33273"/>
    <cellStyle name="T_Book1_Nhu cau von ung truoc 2011 Tha h Hoa + Nge An gui TW_Bieu4HTMT_!1 1 bao cao giao KH ve HTCMT vung TNB   12-12-2011 2 3 2 2" xfId="33274"/>
    <cellStyle name="T_Book1_Nhu cau von ung truoc 2011 Tha h Hoa + Nge An gui TW_Bieu4HTMT_!1 1 bao cao giao KH ve HTCMT vung TNB   12-12-2011 2 3 2 2 2" xfId="33275"/>
    <cellStyle name="T_Book1_Nhu cau von ung truoc 2011 Tha h Hoa + Nge An gui TW_Bieu4HTMT_!1 1 bao cao giao KH ve HTCMT vung TNB   12-12-2011 2 3 2 3" xfId="33276"/>
    <cellStyle name="T_Book1_Nhu cau von ung truoc 2011 Tha h Hoa + Nge An gui TW_Bieu4HTMT_!1 1 bao cao giao KH ve HTCMT vung TNB   12-12-2011 2 3 3" xfId="33277"/>
    <cellStyle name="T_Book1_Nhu cau von ung truoc 2011 Tha h Hoa + Nge An gui TW_Bieu4HTMT_!1 1 bao cao giao KH ve HTCMT vung TNB   12-12-2011 2 3 3 2" xfId="33278"/>
    <cellStyle name="T_Book1_Nhu cau von ung truoc 2011 Tha h Hoa + Nge An gui TW_Bieu4HTMT_!1 1 bao cao giao KH ve HTCMT vung TNB   12-12-2011 2 3 4" xfId="33279"/>
    <cellStyle name="T_Book1_Nhu cau von ung truoc 2011 Tha h Hoa + Nge An gui TW_Bieu4HTMT_!1 1 bao cao giao KH ve HTCMT vung TNB   12-12-2011 2 4" xfId="33280"/>
    <cellStyle name="T_Book1_Nhu cau von ung truoc 2011 Tha h Hoa + Nge An gui TW_Bieu4HTMT_!1 1 bao cao giao KH ve HTCMT vung TNB   12-12-2011 2 4 2" xfId="33281"/>
    <cellStyle name="T_Book1_Nhu cau von ung truoc 2011 Tha h Hoa + Nge An gui TW_Bieu4HTMT_!1 1 bao cao giao KH ve HTCMT vung TNB   12-12-2011 2 4 2 2" xfId="33282"/>
    <cellStyle name="T_Book1_Nhu cau von ung truoc 2011 Tha h Hoa + Nge An gui TW_Bieu4HTMT_!1 1 bao cao giao KH ve HTCMT vung TNB   12-12-2011 2 4 3" xfId="33283"/>
    <cellStyle name="T_Book1_Nhu cau von ung truoc 2011 Tha h Hoa + Nge An gui TW_Bieu4HTMT_!1 1 bao cao giao KH ve HTCMT vung TNB   12-12-2011 2 5" xfId="33284"/>
    <cellStyle name="T_Book1_Nhu cau von ung truoc 2011 Tha h Hoa + Nge An gui TW_Bieu4HTMT_!1 1 bao cao giao KH ve HTCMT vung TNB   12-12-2011 2 5 2" xfId="33285"/>
    <cellStyle name="T_Book1_Nhu cau von ung truoc 2011 Tha h Hoa + Nge An gui TW_Bieu4HTMT_!1 1 bao cao giao KH ve HTCMT vung TNB   12-12-2011 2 6" xfId="33286"/>
    <cellStyle name="T_Book1_Nhu cau von ung truoc 2011 Tha h Hoa + Nge An gui TW_Bieu4HTMT_!1 1 bao cao giao KH ve HTCMT vung TNB   12-12-2011 2 7" xfId="33287"/>
    <cellStyle name="T_Book1_Nhu cau von ung truoc 2011 Tha h Hoa + Nge An gui TW_Bieu4HTMT_!1 1 bao cao giao KH ve HTCMT vung TNB   12-12-2011 3" xfId="33288"/>
    <cellStyle name="T_Book1_Nhu cau von ung truoc 2011 Tha h Hoa + Nge An gui TW_Bieu4HTMT_!1 1 bao cao giao KH ve HTCMT vung TNB   12-12-2011 3 2" xfId="33289"/>
    <cellStyle name="T_Book1_Nhu cau von ung truoc 2011 Tha h Hoa + Nge An gui TW_Bieu4HTMT_!1 1 bao cao giao KH ve HTCMT vung TNB   12-12-2011 3 2 2" xfId="33290"/>
    <cellStyle name="T_Book1_Nhu cau von ung truoc 2011 Tha h Hoa + Nge An gui TW_Bieu4HTMT_!1 1 bao cao giao KH ve HTCMT vung TNB   12-12-2011 3 2 2 2" xfId="33291"/>
    <cellStyle name="T_Book1_Nhu cau von ung truoc 2011 Tha h Hoa + Nge An gui TW_Bieu4HTMT_!1 1 bao cao giao KH ve HTCMT vung TNB   12-12-2011 3 2 3" xfId="33292"/>
    <cellStyle name="T_Book1_Nhu cau von ung truoc 2011 Tha h Hoa + Nge An gui TW_Bieu4HTMT_!1 1 bao cao giao KH ve HTCMT vung TNB   12-12-2011 3 3" xfId="33293"/>
    <cellStyle name="T_Book1_Nhu cau von ung truoc 2011 Tha h Hoa + Nge An gui TW_Bieu4HTMT_!1 1 bao cao giao KH ve HTCMT vung TNB   12-12-2011 3 3 2" xfId="33294"/>
    <cellStyle name="T_Book1_Nhu cau von ung truoc 2011 Tha h Hoa + Nge An gui TW_Bieu4HTMT_!1 1 bao cao giao KH ve HTCMT vung TNB   12-12-2011 3 4" xfId="33295"/>
    <cellStyle name="T_Book1_Nhu cau von ung truoc 2011 Tha h Hoa + Nge An gui TW_Bieu4HTMT_!1 1 bao cao giao KH ve HTCMT vung TNB   12-12-2011 4" xfId="33296"/>
    <cellStyle name="T_Book1_Nhu cau von ung truoc 2011 Tha h Hoa + Nge An gui TW_Bieu4HTMT_!1 1 bao cao giao KH ve HTCMT vung TNB   12-12-2011 4 2" xfId="33297"/>
    <cellStyle name="T_Book1_Nhu cau von ung truoc 2011 Tha h Hoa + Nge An gui TW_Bieu4HTMT_!1 1 bao cao giao KH ve HTCMT vung TNB   12-12-2011 4 2 2" xfId="33298"/>
    <cellStyle name="T_Book1_Nhu cau von ung truoc 2011 Tha h Hoa + Nge An gui TW_Bieu4HTMT_!1 1 bao cao giao KH ve HTCMT vung TNB   12-12-2011 4 2 2 2" xfId="33299"/>
    <cellStyle name="T_Book1_Nhu cau von ung truoc 2011 Tha h Hoa + Nge An gui TW_Bieu4HTMT_!1 1 bao cao giao KH ve HTCMT vung TNB   12-12-2011 4 2 3" xfId="33300"/>
    <cellStyle name="T_Book1_Nhu cau von ung truoc 2011 Tha h Hoa + Nge An gui TW_Bieu4HTMT_!1 1 bao cao giao KH ve HTCMT vung TNB   12-12-2011 4 3" xfId="33301"/>
    <cellStyle name="T_Book1_Nhu cau von ung truoc 2011 Tha h Hoa + Nge An gui TW_Bieu4HTMT_!1 1 bao cao giao KH ve HTCMT vung TNB   12-12-2011 4 3 2" xfId="33302"/>
    <cellStyle name="T_Book1_Nhu cau von ung truoc 2011 Tha h Hoa + Nge An gui TW_Bieu4HTMT_!1 1 bao cao giao KH ve HTCMT vung TNB   12-12-2011 4 4" xfId="33303"/>
    <cellStyle name="T_Book1_Nhu cau von ung truoc 2011 Tha h Hoa + Nge An gui TW_Bieu4HTMT_!1 1 bao cao giao KH ve HTCMT vung TNB   12-12-2011 5" xfId="33304"/>
    <cellStyle name="T_Book1_Nhu cau von ung truoc 2011 Tha h Hoa + Nge An gui TW_Bieu4HTMT_!1 1 bao cao giao KH ve HTCMT vung TNB   12-12-2011 5 2" xfId="33305"/>
    <cellStyle name="T_Book1_Nhu cau von ung truoc 2011 Tha h Hoa + Nge An gui TW_Bieu4HTMT_!1 1 bao cao giao KH ve HTCMT vung TNB   12-12-2011 5 2 2" xfId="33306"/>
    <cellStyle name="T_Book1_Nhu cau von ung truoc 2011 Tha h Hoa + Nge An gui TW_Bieu4HTMT_!1 1 bao cao giao KH ve HTCMT vung TNB   12-12-2011 5 3" xfId="33307"/>
    <cellStyle name="T_Book1_Nhu cau von ung truoc 2011 Tha h Hoa + Nge An gui TW_Bieu4HTMT_!1 1 bao cao giao KH ve HTCMT vung TNB   12-12-2011 6" xfId="33308"/>
    <cellStyle name="T_Book1_Nhu cau von ung truoc 2011 Tha h Hoa + Nge An gui TW_Bieu4HTMT_!1 1 bao cao giao KH ve HTCMT vung TNB   12-12-2011 6 2" xfId="33309"/>
    <cellStyle name="T_Book1_Nhu cau von ung truoc 2011 Tha h Hoa + Nge An gui TW_Bieu4HTMT_!1 1 bao cao giao KH ve HTCMT vung TNB   12-12-2011 7" xfId="33310"/>
    <cellStyle name="T_Book1_Nhu cau von ung truoc 2011 Tha h Hoa + Nge An gui TW_Bieu4HTMT_!1 1 bao cao giao KH ve HTCMT vung TNB   12-12-2011 8" xfId="33311"/>
    <cellStyle name="T_Book1_Nhu cau von ung truoc 2011 Tha h Hoa + Nge An gui TW_Bieu4HTMT_KH TPCP vung TNB (03-1-2012)" xfId="5233"/>
    <cellStyle name="T_Book1_Nhu cau von ung truoc 2011 Tha h Hoa + Nge An gui TW_Bieu4HTMT_KH TPCP vung TNB (03-1-2012) 2" xfId="5234"/>
    <cellStyle name="T_Book1_Nhu cau von ung truoc 2011 Tha h Hoa + Nge An gui TW_Bieu4HTMT_KH TPCP vung TNB (03-1-2012) 2 2" xfId="33312"/>
    <cellStyle name="T_Book1_Nhu cau von ung truoc 2011 Tha h Hoa + Nge An gui TW_Bieu4HTMT_KH TPCP vung TNB (03-1-2012) 2 2 2" xfId="33313"/>
    <cellStyle name="T_Book1_Nhu cau von ung truoc 2011 Tha h Hoa + Nge An gui TW_Bieu4HTMT_KH TPCP vung TNB (03-1-2012) 2 2 2 2" xfId="33314"/>
    <cellStyle name="T_Book1_Nhu cau von ung truoc 2011 Tha h Hoa + Nge An gui TW_Bieu4HTMT_KH TPCP vung TNB (03-1-2012) 2 2 2 2 2" xfId="33315"/>
    <cellStyle name="T_Book1_Nhu cau von ung truoc 2011 Tha h Hoa + Nge An gui TW_Bieu4HTMT_KH TPCP vung TNB (03-1-2012) 2 2 2 3" xfId="33316"/>
    <cellStyle name="T_Book1_Nhu cau von ung truoc 2011 Tha h Hoa + Nge An gui TW_Bieu4HTMT_KH TPCP vung TNB (03-1-2012) 2 2 3" xfId="33317"/>
    <cellStyle name="T_Book1_Nhu cau von ung truoc 2011 Tha h Hoa + Nge An gui TW_Bieu4HTMT_KH TPCP vung TNB (03-1-2012) 2 2 3 2" xfId="33318"/>
    <cellStyle name="T_Book1_Nhu cau von ung truoc 2011 Tha h Hoa + Nge An gui TW_Bieu4HTMT_KH TPCP vung TNB (03-1-2012) 2 2 4" xfId="33319"/>
    <cellStyle name="T_Book1_Nhu cau von ung truoc 2011 Tha h Hoa + Nge An gui TW_Bieu4HTMT_KH TPCP vung TNB (03-1-2012) 2 3" xfId="33320"/>
    <cellStyle name="T_Book1_Nhu cau von ung truoc 2011 Tha h Hoa + Nge An gui TW_Bieu4HTMT_KH TPCP vung TNB (03-1-2012) 2 3 2" xfId="33321"/>
    <cellStyle name="T_Book1_Nhu cau von ung truoc 2011 Tha h Hoa + Nge An gui TW_Bieu4HTMT_KH TPCP vung TNB (03-1-2012) 2 3 2 2" xfId="33322"/>
    <cellStyle name="T_Book1_Nhu cau von ung truoc 2011 Tha h Hoa + Nge An gui TW_Bieu4HTMT_KH TPCP vung TNB (03-1-2012) 2 3 2 2 2" xfId="33323"/>
    <cellStyle name="T_Book1_Nhu cau von ung truoc 2011 Tha h Hoa + Nge An gui TW_Bieu4HTMT_KH TPCP vung TNB (03-1-2012) 2 3 2 3" xfId="33324"/>
    <cellStyle name="T_Book1_Nhu cau von ung truoc 2011 Tha h Hoa + Nge An gui TW_Bieu4HTMT_KH TPCP vung TNB (03-1-2012) 2 3 3" xfId="33325"/>
    <cellStyle name="T_Book1_Nhu cau von ung truoc 2011 Tha h Hoa + Nge An gui TW_Bieu4HTMT_KH TPCP vung TNB (03-1-2012) 2 3 3 2" xfId="33326"/>
    <cellStyle name="T_Book1_Nhu cau von ung truoc 2011 Tha h Hoa + Nge An gui TW_Bieu4HTMT_KH TPCP vung TNB (03-1-2012) 2 3 4" xfId="33327"/>
    <cellStyle name="T_Book1_Nhu cau von ung truoc 2011 Tha h Hoa + Nge An gui TW_Bieu4HTMT_KH TPCP vung TNB (03-1-2012) 2 4" xfId="33328"/>
    <cellStyle name="T_Book1_Nhu cau von ung truoc 2011 Tha h Hoa + Nge An gui TW_Bieu4HTMT_KH TPCP vung TNB (03-1-2012) 2 4 2" xfId="33329"/>
    <cellStyle name="T_Book1_Nhu cau von ung truoc 2011 Tha h Hoa + Nge An gui TW_Bieu4HTMT_KH TPCP vung TNB (03-1-2012) 2 4 2 2" xfId="33330"/>
    <cellStyle name="T_Book1_Nhu cau von ung truoc 2011 Tha h Hoa + Nge An gui TW_Bieu4HTMT_KH TPCP vung TNB (03-1-2012) 2 4 3" xfId="33331"/>
    <cellStyle name="T_Book1_Nhu cau von ung truoc 2011 Tha h Hoa + Nge An gui TW_Bieu4HTMT_KH TPCP vung TNB (03-1-2012) 2 5" xfId="33332"/>
    <cellStyle name="T_Book1_Nhu cau von ung truoc 2011 Tha h Hoa + Nge An gui TW_Bieu4HTMT_KH TPCP vung TNB (03-1-2012) 2 5 2" xfId="33333"/>
    <cellStyle name="T_Book1_Nhu cau von ung truoc 2011 Tha h Hoa + Nge An gui TW_Bieu4HTMT_KH TPCP vung TNB (03-1-2012) 2 6" xfId="33334"/>
    <cellStyle name="T_Book1_Nhu cau von ung truoc 2011 Tha h Hoa + Nge An gui TW_Bieu4HTMT_KH TPCP vung TNB (03-1-2012) 2 7" xfId="33335"/>
    <cellStyle name="T_Book1_Nhu cau von ung truoc 2011 Tha h Hoa + Nge An gui TW_Bieu4HTMT_KH TPCP vung TNB (03-1-2012) 3" xfId="33336"/>
    <cellStyle name="T_Book1_Nhu cau von ung truoc 2011 Tha h Hoa + Nge An gui TW_Bieu4HTMT_KH TPCP vung TNB (03-1-2012) 3 2" xfId="33337"/>
    <cellStyle name="T_Book1_Nhu cau von ung truoc 2011 Tha h Hoa + Nge An gui TW_Bieu4HTMT_KH TPCP vung TNB (03-1-2012) 3 2 2" xfId="33338"/>
    <cellStyle name="T_Book1_Nhu cau von ung truoc 2011 Tha h Hoa + Nge An gui TW_Bieu4HTMT_KH TPCP vung TNB (03-1-2012) 3 2 2 2" xfId="33339"/>
    <cellStyle name="T_Book1_Nhu cau von ung truoc 2011 Tha h Hoa + Nge An gui TW_Bieu4HTMT_KH TPCP vung TNB (03-1-2012) 3 2 3" xfId="33340"/>
    <cellStyle name="T_Book1_Nhu cau von ung truoc 2011 Tha h Hoa + Nge An gui TW_Bieu4HTMT_KH TPCP vung TNB (03-1-2012) 3 3" xfId="33341"/>
    <cellStyle name="T_Book1_Nhu cau von ung truoc 2011 Tha h Hoa + Nge An gui TW_Bieu4HTMT_KH TPCP vung TNB (03-1-2012) 3 3 2" xfId="33342"/>
    <cellStyle name="T_Book1_Nhu cau von ung truoc 2011 Tha h Hoa + Nge An gui TW_Bieu4HTMT_KH TPCP vung TNB (03-1-2012) 3 4" xfId="33343"/>
    <cellStyle name="T_Book1_Nhu cau von ung truoc 2011 Tha h Hoa + Nge An gui TW_Bieu4HTMT_KH TPCP vung TNB (03-1-2012) 4" xfId="33344"/>
    <cellStyle name="T_Book1_Nhu cau von ung truoc 2011 Tha h Hoa + Nge An gui TW_Bieu4HTMT_KH TPCP vung TNB (03-1-2012) 4 2" xfId="33345"/>
    <cellStyle name="T_Book1_Nhu cau von ung truoc 2011 Tha h Hoa + Nge An gui TW_Bieu4HTMT_KH TPCP vung TNB (03-1-2012) 4 2 2" xfId="33346"/>
    <cellStyle name="T_Book1_Nhu cau von ung truoc 2011 Tha h Hoa + Nge An gui TW_Bieu4HTMT_KH TPCP vung TNB (03-1-2012) 4 2 2 2" xfId="33347"/>
    <cellStyle name="T_Book1_Nhu cau von ung truoc 2011 Tha h Hoa + Nge An gui TW_Bieu4HTMT_KH TPCP vung TNB (03-1-2012) 4 2 3" xfId="33348"/>
    <cellStyle name="T_Book1_Nhu cau von ung truoc 2011 Tha h Hoa + Nge An gui TW_Bieu4HTMT_KH TPCP vung TNB (03-1-2012) 4 3" xfId="33349"/>
    <cellStyle name="T_Book1_Nhu cau von ung truoc 2011 Tha h Hoa + Nge An gui TW_Bieu4HTMT_KH TPCP vung TNB (03-1-2012) 4 3 2" xfId="33350"/>
    <cellStyle name="T_Book1_Nhu cau von ung truoc 2011 Tha h Hoa + Nge An gui TW_Bieu4HTMT_KH TPCP vung TNB (03-1-2012) 4 4" xfId="33351"/>
    <cellStyle name="T_Book1_Nhu cau von ung truoc 2011 Tha h Hoa + Nge An gui TW_Bieu4HTMT_KH TPCP vung TNB (03-1-2012) 5" xfId="33352"/>
    <cellStyle name="T_Book1_Nhu cau von ung truoc 2011 Tha h Hoa + Nge An gui TW_Bieu4HTMT_KH TPCP vung TNB (03-1-2012) 5 2" xfId="33353"/>
    <cellStyle name="T_Book1_Nhu cau von ung truoc 2011 Tha h Hoa + Nge An gui TW_Bieu4HTMT_KH TPCP vung TNB (03-1-2012) 5 2 2" xfId="33354"/>
    <cellStyle name="T_Book1_Nhu cau von ung truoc 2011 Tha h Hoa + Nge An gui TW_Bieu4HTMT_KH TPCP vung TNB (03-1-2012) 5 3" xfId="33355"/>
    <cellStyle name="T_Book1_Nhu cau von ung truoc 2011 Tha h Hoa + Nge An gui TW_Bieu4HTMT_KH TPCP vung TNB (03-1-2012) 6" xfId="33356"/>
    <cellStyle name="T_Book1_Nhu cau von ung truoc 2011 Tha h Hoa + Nge An gui TW_Bieu4HTMT_KH TPCP vung TNB (03-1-2012) 6 2" xfId="33357"/>
    <cellStyle name="T_Book1_Nhu cau von ung truoc 2011 Tha h Hoa + Nge An gui TW_Bieu4HTMT_KH TPCP vung TNB (03-1-2012) 7" xfId="33358"/>
    <cellStyle name="T_Book1_Nhu cau von ung truoc 2011 Tha h Hoa + Nge An gui TW_Bieu4HTMT_KH TPCP vung TNB (03-1-2012) 8" xfId="33359"/>
    <cellStyle name="T_Book1_Nhu cau von ung truoc 2011 Tha h Hoa + Nge An gui TW_KH TPCP vung TNB (03-1-2012)" xfId="5235"/>
    <cellStyle name="T_Book1_Nhu cau von ung truoc 2011 Tha h Hoa + Nge An gui TW_KH TPCP vung TNB (03-1-2012) 2" xfId="5236"/>
    <cellStyle name="T_Book1_Nhu cau von ung truoc 2011 Tha h Hoa + Nge An gui TW_KH TPCP vung TNB (03-1-2012) 2 2" xfId="33360"/>
    <cellStyle name="T_Book1_Nhu cau von ung truoc 2011 Tha h Hoa + Nge An gui TW_KH TPCP vung TNB (03-1-2012) 2 2 2" xfId="33361"/>
    <cellStyle name="T_Book1_Nhu cau von ung truoc 2011 Tha h Hoa + Nge An gui TW_KH TPCP vung TNB (03-1-2012) 2 2 2 2" xfId="33362"/>
    <cellStyle name="T_Book1_Nhu cau von ung truoc 2011 Tha h Hoa + Nge An gui TW_KH TPCP vung TNB (03-1-2012) 2 2 2 2 2" xfId="33363"/>
    <cellStyle name="T_Book1_Nhu cau von ung truoc 2011 Tha h Hoa + Nge An gui TW_KH TPCP vung TNB (03-1-2012) 2 2 2 3" xfId="33364"/>
    <cellStyle name="T_Book1_Nhu cau von ung truoc 2011 Tha h Hoa + Nge An gui TW_KH TPCP vung TNB (03-1-2012) 2 2 3" xfId="33365"/>
    <cellStyle name="T_Book1_Nhu cau von ung truoc 2011 Tha h Hoa + Nge An gui TW_KH TPCP vung TNB (03-1-2012) 2 2 3 2" xfId="33366"/>
    <cellStyle name="T_Book1_Nhu cau von ung truoc 2011 Tha h Hoa + Nge An gui TW_KH TPCP vung TNB (03-1-2012) 2 2 4" xfId="33367"/>
    <cellStyle name="T_Book1_Nhu cau von ung truoc 2011 Tha h Hoa + Nge An gui TW_KH TPCP vung TNB (03-1-2012) 2 3" xfId="33368"/>
    <cellStyle name="T_Book1_Nhu cau von ung truoc 2011 Tha h Hoa + Nge An gui TW_KH TPCP vung TNB (03-1-2012) 2 3 2" xfId="33369"/>
    <cellStyle name="T_Book1_Nhu cau von ung truoc 2011 Tha h Hoa + Nge An gui TW_KH TPCP vung TNB (03-1-2012) 2 3 2 2" xfId="33370"/>
    <cellStyle name="T_Book1_Nhu cau von ung truoc 2011 Tha h Hoa + Nge An gui TW_KH TPCP vung TNB (03-1-2012) 2 3 2 2 2" xfId="33371"/>
    <cellStyle name="T_Book1_Nhu cau von ung truoc 2011 Tha h Hoa + Nge An gui TW_KH TPCP vung TNB (03-1-2012) 2 3 2 3" xfId="33372"/>
    <cellStyle name="T_Book1_Nhu cau von ung truoc 2011 Tha h Hoa + Nge An gui TW_KH TPCP vung TNB (03-1-2012) 2 3 3" xfId="33373"/>
    <cellStyle name="T_Book1_Nhu cau von ung truoc 2011 Tha h Hoa + Nge An gui TW_KH TPCP vung TNB (03-1-2012) 2 3 3 2" xfId="33374"/>
    <cellStyle name="T_Book1_Nhu cau von ung truoc 2011 Tha h Hoa + Nge An gui TW_KH TPCP vung TNB (03-1-2012) 2 3 4" xfId="33375"/>
    <cellStyle name="T_Book1_Nhu cau von ung truoc 2011 Tha h Hoa + Nge An gui TW_KH TPCP vung TNB (03-1-2012) 2 4" xfId="33376"/>
    <cellStyle name="T_Book1_Nhu cau von ung truoc 2011 Tha h Hoa + Nge An gui TW_KH TPCP vung TNB (03-1-2012) 2 4 2" xfId="33377"/>
    <cellStyle name="T_Book1_Nhu cau von ung truoc 2011 Tha h Hoa + Nge An gui TW_KH TPCP vung TNB (03-1-2012) 2 4 2 2" xfId="33378"/>
    <cellStyle name="T_Book1_Nhu cau von ung truoc 2011 Tha h Hoa + Nge An gui TW_KH TPCP vung TNB (03-1-2012) 2 4 3" xfId="33379"/>
    <cellStyle name="T_Book1_Nhu cau von ung truoc 2011 Tha h Hoa + Nge An gui TW_KH TPCP vung TNB (03-1-2012) 2 5" xfId="33380"/>
    <cellStyle name="T_Book1_Nhu cau von ung truoc 2011 Tha h Hoa + Nge An gui TW_KH TPCP vung TNB (03-1-2012) 2 5 2" xfId="33381"/>
    <cellStyle name="T_Book1_Nhu cau von ung truoc 2011 Tha h Hoa + Nge An gui TW_KH TPCP vung TNB (03-1-2012) 2 6" xfId="33382"/>
    <cellStyle name="T_Book1_Nhu cau von ung truoc 2011 Tha h Hoa + Nge An gui TW_KH TPCP vung TNB (03-1-2012) 2 7" xfId="33383"/>
    <cellStyle name="T_Book1_Nhu cau von ung truoc 2011 Tha h Hoa + Nge An gui TW_KH TPCP vung TNB (03-1-2012) 3" xfId="33384"/>
    <cellStyle name="T_Book1_Nhu cau von ung truoc 2011 Tha h Hoa + Nge An gui TW_KH TPCP vung TNB (03-1-2012) 3 2" xfId="33385"/>
    <cellStyle name="T_Book1_Nhu cau von ung truoc 2011 Tha h Hoa + Nge An gui TW_KH TPCP vung TNB (03-1-2012) 3 2 2" xfId="33386"/>
    <cellStyle name="T_Book1_Nhu cau von ung truoc 2011 Tha h Hoa + Nge An gui TW_KH TPCP vung TNB (03-1-2012) 3 2 2 2" xfId="33387"/>
    <cellStyle name="T_Book1_Nhu cau von ung truoc 2011 Tha h Hoa + Nge An gui TW_KH TPCP vung TNB (03-1-2012) 3 2 3" xfId="33388"/>
    <cellStyle name="T_Book1_Nhu cau von ung truoc 2011 Tha h Hoa + Nge An gui TW_KH TPCP vung TNB (03-1-2012) 3 3" xfId="33389"/>
    <cellStyle name="T_Book1_Nhu cau von ung truoc 2011 Tha h Hoa + Nge An gui TW_KH TPCP vung TNB (03-1-2012) 3 3 2" xfId="33390"/>
    <cellStyle name="T_Book1_Nhu cau von ung truoc 2011 Tha h Hoa + Nge An gui TW_KH TPCP vung TNB (03-1-2012) 3 4" xfId="33391"/>
    <cellStyle name="T_Book1_Nhu cau von ung truoc 2011 Tha h Hoa + Nge An gui TW_KH TPCP vung TNB (03-1-2012) 4" xfId="33392"/>
    <cellStyle name="T_Book1_Nhu cau von ung truoc 2011 Tha h Hoa + Nge An gui TW_KH TPCP vung TNB (03-1-2012) 4 2" xfId="33393"/>
    <cellStyle name="T_Book1_Nhu cau von ung truoc 2011 Tha h Hoa + Nge An gui TW_KH TPCP vung TNB (03-1-2012) 4 2 2" xfId="33394"/>
    <cellStyle name="T_Book1_Nhu cau von ung truoc 2011 Tha h Hoa + Nge An gui TW_KH TPCP vung TNB (03-1-2012) 4 2 2 2" xfId="33395"/>
    <cellStyle name="T_Book1_Nhu cau von ung truoc 2011 Tha h Hoa + Nge An gui TW_KH TPCP vung TNB (03-1-2012) 4 2 3" xfId="33396"/>
    <cellStyle name="T_Book1_Nhu cau von ung truoc 2011 Tha h Hoa + Nge An gui TW_KH TPCP vung TNB (03-1-2012) 4 3" xfId="33397"/>
    <cellStyle name="T_Book1_Nhu cau von ung truoc 2011 Tha h Hoa + Nge An gui TW_KH TPCP vung TNB (03-1-2012) 4 3 2" xfId="33398"/>
    <cellStyle name="T_Book1_Nhu cau von ung truoc 2011 Tha h Hoa + Nge An gui TW_KH TPCP vung TNB (03-1-2012) 4 4" xfId="33399"/>
    <cellStyle name="T_Book1_Nhu cau von ung truoc 2011 Tha h Hoa + Nge An gui TW_KH TPCP vung TNB (03-1-2012) 5" xfId="33400"/>
    <cellStyle name="T_Book1_Nhu cau von ung truoc 2011 Tha h Hoa + Nge An gui TW_KH TPCP vung TNB (03-1-2012) 5 2" xfId="33401"/>
    <cellStyle name="T_Book1_Nhu cau von ung truoc 2011 Tha h Hoa + Nge An gui TW_KH TPCP vung TNB (03-1-2012) 5 2 2" xfId="33402"/>
    <cellStyle name="T_Book1_Nhu cau von ung truoc 2011 Tha h Hoa + Nge An gui TW_KH TPCP vung TNB (03-1-2012) 5 3" xfId="33403"/>
    <cellStyle name="T_Book1_Nhu cau von ung truoc 2011 Tha h Hoa + Nge An gui TW_KH TPCP vung TNB (03-1-2012) 6" xfId="33404"/>
    <cellStyle name="T_Book1_Nhu cau von ung truoc 2011 Tha h Hoa + Nge An gui TW_KH TPCP vung TNB (03-1-2012) 6 2" xfId="33405"/>
    <cellStyle name="T_Book1_Nhu cau von ung truoc 2011 Tha h Hoa + Nge An gui TW_KH TPCP vung TNB (03-1-2012) 7" xfId="33406"/>
    <cellStyle name="T_Book1_Nhu cau von ung truoc 2011 Tha h Hoa + Nge An gui TW_KH TPCP vung TNB (03-1-2012) 8" xfId="33407"/>
    <cellStyle name="T_Book1_Nhu cau von ung truoc 2011 Tha h Hoa + Nge An gui TW_Sheet1" xfId="33408"/>
    <cellStyle name="T_Book1_Nhu cau von ung truoc 2011 Tha h Hoa + Nge An gui TW_Sheet1 2" xfId="33409"/>
    <cellStyle name="T_Book1_phu luc tong ket tinh hinh TH giai doan 03-10 (ngay 30)" xfId="5237"/>
    <cellStyle name="T_Book1_phu luc tong ket tinh hinh TH giai doan 03-10 (ngay 30) 2" xfId="5238"/>
    <cellStyle name="T_Book1_phu luc tong ket tinh hinh TH giai doan 03-10 (ngay 30) 2 2" xfId="33410"/>
    <cellStyle name="T_Book1_phu luc tong ket tinh hinh TH giai doan 03-10 (ngay 30) 2 2 2" xfId="33411"/>
    <cellStyle name="T_Book1_phu luc tong ket tinh hinh TH giai doan 03-10 (ngay 30) 2 2 2 2" xfId="33412"/>
    <cellStyle name="T_Book1_phu luc tong ket tinh hinh TH giai doan 03-10 (ngay 30) 2 2 2 2 2" xfId="33413"/>
    <cellStyle name="T_Book1_phu luc tong ket tinh hinh TH giai doan 03-10 (ngay 30) 2 2 2 3" xfId="33414"/>
    <cellStyle name="T_Book1_phu luc tong ket tinh hinh TH giai doan 03-10 (ngay 30) 2 2 3" xfId="33415"/>
    <cellStyle name="T_Book1_phu luc tong ket tinh hinh TH giai doan 03-10 (ngay 30) 2 2 3 2" xfId="33416"/>
    <cellStyle name="T_Book1_phu luc tong ket tinh hinh TH giai doan 03-10 (ngay 30) 2 2 4" xfId="33417"/>
    <cellStyle name="T_Book1_phu luc tong ket tinh hinh TH giai doan 03-10 (ngay 30) 2 3" xfId="33418"/>
    <cellStyle name="T_Book1_phu luc tong ket tinh hinh TH giai doan 03-10 (ngay 30) 2 3 2" xfId="33419"/>
    <cellStyle name="T_Book1_phu luc tong ket tinh hinh TH giai doan 03-10 (ngay 30) 2 3 2 2" xfId="33420"/>
    <cellStyle name="T_Book1_phu luc tong ket tinh hinh TH giai doan 03-10 (ngay 30) 2 3 2 2 2" xfId="33421"/>
    <cellStyle name="T_Book1_phu luc tong ket tinh hinh TH giai doan 03-10 (ngay 30) 2 3 2 3" xfId="33422"/>
    <cellStyle name="T_Book1_phu luc tong ket tinh hinh TH giai doan 03-10 (ngay 30) 2 3 3" xfId="33423"/>
    <cellStyle name="T_Book1_phu luc tong ket tinh hinh TH giai doan 03-10 (ngay 30) 2 3 3 2" xfId="33424"/>
    <cellStyle name="T_Book1_phu luc tong ket tinh hinh TH giai doan 03-10 (ngay 30) 2 3 4" xfId="33425"/>
    <cellStyle name="T_Book1_phu luc tong ket tinh hinh TH giai doan 03-10 (ngay 30) 2 4" xfId="33426"/>
    <cellStyle name="T_Book1_phu luc tong ket tinh hinh TH giai doan 03-10 (ngay 30) 2 4 2" xfId="33427"/>
    <cellStyle name="T_Book1_phu luc tong ket tinh hinh TH giai doan 03-10 (ngay 30) 2 4 2 2" xfId="33428"/>
    <cellStyle name="T_Book1_phu luc tong ket tinh hinh TH giai doan 03-10 (ngay 30) 2 4 3" xfId="33429"/>
    <cellStyle name="T_Book1_phu luc tong ket tinh hinh TH giai doan 03-10 (ngay 30) 2 5" xfId="33430"/>
    <cellStyle name="T_Book1_phu luc tong ket tinh hinh TH giai doan 03-10 (ngay 30) 2 5 2" xfId="33431"/>
    <cellStyle name="T_Book1_phu luc tong ket tinh hinh TH giai doan 03-10 (ngay 30) 2 6" xfId="33432"/>
    <cellStyle name="T_Book1_phu luc tong ket tinh hinh TH giai doan 03-10 (ngay 30) 2 7" xfId="33433"/>
    <cellStyle name="T_Book1_phu luc tong ket tinh hinh TH giai doan 03-10 (ngay 30) 3" xfId="33434"/>
    <cellStyle name="T_Book1_phu luc tong ket tinh hinh TH giai doan 03-10 (ngay 30) 3 2" xfId="33435"/>
    <cellStyle name="T_Book1_phu luc tong ket tinh hinh TH giai doan 03-10 (ngay 30) 3 2 2" xfId="33436"/>
    <cellStyle name="T_Book1_phu luc tong ket tinh hinh TH giai doan 03-10 (ngay 30) 3 2 2 2" xfId="33437"/>
    <cellStyle name="T_Book1_phu luc tong ket tinh hinh TH giai doan 03-10 (ngay 30) 3 2 3" xfId="33438"/>
    <cellStyle name="T_Book1_phu luc tong ket tinh hinh TH giai doan 03-10 (ngay 30) 3 3" xfId="33439"/>
    <cellStyle name="T_Book1_phu luc tong ket tinh hinh TH giai doan 03-10 (ngay 30) 3 3 2" xfId="33440"/>
    <cellStyle name="T_Book1_phu luc tong ket tinh hinh TH giai doan 03-10 (ngay 30) 3 4" xfId="33441"/>
    <cellStyle name="T_Book1_phu luc tong ket tinh hinh TH giai doan 03-10 (ngay 30) 4" xfId="33442"/>
    <cellStyle name="T_Book1_phu luc tong ket tinh hinh TH giai doan 03-10 (ngay 30) 4 2" xfId="33443"/>
    <cellStyle name="T_Book1_phu luc tong ket tinh hinh TH giai doan 03-10 (ngay 30) 4 2 2" xfId="33444"/>
    <cellStyle name="T_Book1_phu luc tong ket tinh hinh TH giai doan 03-10 (ngay 30) 4 2 2 2" xfId="33445"/>
    <cellStyle name="T_Book1_phu luc tong ket tinh hinh TH giai doan 03-10 (ngay 30) 4 2 3" xfId="33446"/>
    <cellStyle name="T_Book1_phu luc tong ket tinh hinh TH giai doan 03-10 (ngay 30) 4 3" xfId="33447"/>
    <cellStyle name="T_Book1_phu luc tong ket tinh hinh TH giai doan 03-10 (ngay 30) 4 3 2" xfId="33448"/>
    <cellStyle name="T_Book1_phu luc tong ket tinh hinh TH giai doan 03-10 (ngay 30) 4 4" xfId="33449"/>
    <cellStyle name="T_Book1_phu luc tong ket tinh hinh TH giai doan 03-10 (ngay 30) 5" xfId="33450"/>
    <cellStyle name="T_Book1_phu luc tong ket tinh hinh TH giai doan 03-10 (ngay 30) 5 2" xfId="33451"/>
    <cellStyle name="T_Book1_phu luc tong ket tinh hinh TH giai doan 03-10 (ngay 30) 5 2 2" xfId="33452"/>
    <cellStyle name="T_Book1_phu luc tong ket tinh hinh TH giai doan 03-10 (ngay 30) 5 3" xfId="33453"/>
    <cellStyle name="T_Book1_phu luc tong ket tinh hinh TH giai doan 03-10 (ngay 30) 6" xfId="33454"/>
    <cellStyle name="T_Book1_phu luc tong ket tinh hinh TH giai doan 03-10 (ngay 30) 6 2" xfId="33455"/>
    <cellStyle name="T_Book1_phu luc tong ket tinh hinh TH giai doan 03-10 (ngay 30) 7" xfId="33456"/>
    <cellStyle name="T_Book1_phu luc tong ket tinh hinh TH giai doan 03-10 (ngay 30) 8" xfId="33457"/>
    <cellStyle name="T_Book1_phu luc tong ket tinh hinh TH giai doan 03-10 (ngay 30)_!1 1 bao cao giao KH ve HTCMT vung TNB   12-12-2011" xfId="5239"/>
    <cellStyle name="T_Book1_phu luc tong ket tinh hinh TH giai doan 03-10 (ngay 30)_!1 1 bao cao giao KH ve HTCMT vung TNB   12-12-2011 2" xfId="5240"/>
    <cellStyle name="T_Book1_phu luc tong ket tinh hinh TH giai doan 03-10 (ngay 30)_!1 1 bao cao giao KH ve HTCMT vung TNB   12-12-2011 2 2" xfId="33458"/>
    <cellStyle name="T_Book1_phu luc tong ket tinh hinh TH giai doan 03-10 (ngay 30)_!1 1 bao cao giao KH ve HTCMT vung TNB   12-12-2011 2 2 2" xfId="33459"/>
    <cellStyle name="T_Book1_phu luc tong ket tinh hinh TH giai doan 03-10 (ngay 30)_!1 1 bao cao giao KH ve HTCMT vung TNB   12-12-2011 2 2 2 2" xfId="33460"/>
    <cellStyle name="T_Book1_phu luc tong ket tinh hinh TH giai doan 03-10 (ngay 30)_!1 1 bao cao giao KH ve HTCMT vung TNB   12-12-2011 2 2 2 2 2" xfId="33461"/>
    <cellStyle name="T_Book1_phu luc tong ket tinh hinh TH giai doan 03-10 (ngay 30)_!1 1 bao cao giao KH ve HTCMT vung TNB   12-12-2011 2 2 2 3" xfId="33462"/>
    <cellStyle name="T_Book1_phu luc tong ket tinh hinh TH giai doan 03-10 (ngay 30)_!1 1 bao cao giao KH ve HTCMT vung TNB   12-12-2011 2 2 3" xfId="33463"/>
    <cellStyle name="T_Book1_phu luc tong ket tinh hinh TH giai doan 03-10 (ngay 30)_!1 1 bao cao giao KH ve HTCMT vung TNB   12-12-2011 2 2 3 2" xfId="33464"/>
    <cellStyle name="T_Book1_phu luc tong ket tinh hinh TH giai doan 03-10 (ngay 30)_!1 1 bao cao giao KH ve HTCMT vung TNB   12-12-2011 2 2 4" xfId="33465"/>
    <cellStyle name="T_Book1_phu luc tong ket tinh hinh TH giai doan 03-10 (ngay 30)_!1 1 bao cao giao KH ve HTCMT vung TNB   12-12-2011 2 3" xfId="33466"/>
    <cellStyle name="T_Book1_phu luc tong ket tinh hinh TH giai doan 03-10 (ngay 30)_!1 1 bao cao giao KH ve HTCMT vung TNB   12-12-2011 2 3 2" xfId="33467"/>
    <cellStyle name="T_Book1_phu luc tong ket tinh hinh TH giai doan 03-10 (ngay 30)_!1 1 bao cao giao KH ve HTCMT vung TNB   12-12-2011 2 3 2 2" xfId="33468"/>
    <cellStyle name="T_Book1_phu luc tong ket tinh hinh TH giai doan 03-10 (ngay 30)_!1 1 bao cao giao KH ve HTCMT vung TNB   12-12-2011 2 3 2 2 2" xfId="33469"/>
    <cellStyle name="T_Book1_phu luc tong ket tinh hinh TH giai doan 03-10 (ngay 30)_!1 1 bao cao giao KH ve HTCMT vung TNB   12-12-2011 2 3 2 3" xfId="33470"/>
    <cellStyle name="T_Book1_phu luc tong ket tinh hinh TH giai doan 03-10 (ngay 30)_!1 1 bao cao giao KH ve HTCMT vung TNB   12-12-2011 2 3 3" xfId="33471"/>
    <cellStyle name="T_Book1_phu luc tong ket tinh hinh TH giai doan 03-10 (ngay 30)_!1 1 bao cao giao KH ve HTCMT vung TNB   12-12-2011 2 3 3 2" xfId="33472"/>
    <cellStyle name="T_Book1_phu luc tong ket tinh hinh TH giai doan 03-10 (ngay 30)_!1 1 bao cao giao KH ve HTCMT vung TNB   12-12-2011 2 3 4" xfId="33473"/>
    <cellStyle name="T_Book1_phu luc tong ket tinh hinh TH giai doan 03-10 (ngay 30)_!1 1 bao cao giao KH ve HTCMT vung TNB   12-12-2011 2 4" xfId="33474"/>
    <cellStyle name="T_Book1_phu luc tong ket tinh hinh TH giai doan 03-10 (ngay 30)_!1 1 bao cao giao KH ve HTCMT vung TNB   12-12-2011 2 4 2" xfId="33475"/>
    <cellStyle name="T_Book1_phu luc tong ket tinh hinh TH giai doan 03-10 (ngay 30)_!1 1 bao cao giao KH ve HTCMT vung TNB   12-12-2011 2 4 2 2" xfId="33476"/>
    <cellStyle name="T_Book1_phu luc tong ket tinh hinh TH giai doan 03-10 (ngay 30)_!1 1 bao cao giao KH ve HTCMT vung TNB   12-12-2011 2 4 3" xfId="33477"/>
    <cellStyle name="T_Book1_phu luc tong ket tinh hinh TH giai doan 03-10 (ngay 30)_!1 1 bao cao giao KH ve HTCMT vung TNB   12-12-2011 2 5" xfId="33478"/>
    <cellStyle name="T_Book1_phu luc tong ket tinh hinh TH giai doan 03-10 (ngay 30)_!1 1 bao cao giao KH ve HTCMT vung TNB   12-12-2011 2 5 2" xfId="33479"/>
    <cellStyle name="T_Book1_phu luc tong ket tinh hinh TH giai doan 03-10 (ngay 30)_!1 1 bao cao giao KH ve HTCMT vung TNB   12-12-2011 2 6" xfId="33480"/>
    <cellStyle name="T_Book1_phu luc tong ket tinh hinh TH giai doan 03-10 (ngay 30)_!1 1 bao cao giao KH ve HTCMT vung TNB   12-12-2011 2 7" xfId="33481"/>
    <cellStyle name="T_Book1_phu luc tong ket tinh hinh TH giai doan 03-10 (ngay 30)_!1 1 bao cao giao KH ve HTCMT vung TNB   12-12-2011 3" xfId="33482"/>
    <cellStyle name="T_Book1_phu luc tong ket tinh hinh TH giai doan 03-10 (ngay 30)_!1 1 bao cao giao KH ve HTCMT vung TNB   12-12-2011 3 2" xfId="33483"/>
    <cellStyle name="T_Book1_phu luc tong ket tinh hinh TH giai doan 03-10 (ngay 30)_!1 1 bao cao giao KH ve HTCMT vung TNB   12-12-2011 3 2 2" xfId="33484"/>
    <cellStyle name="T_Book1_phu luc tong ket tinh hinh TH giai doan 03-10 (ngay 30)_!1 1 bao cao giao KH ve HTCMT vung TNB   12-12-2011 3 2 2 2" xfId="33485"/>
    <cellStyle name="T_Book1_phu luc tong ket tinh hinh TH giai doan 03-10 (ngay 30)_!1 1 bao cao giao KH ve HTCMT vung TNB   12-12-2011 3 2 3" xfId="33486"/>
    <cellStyle name="T_Book1_phu luc tong ket tinh hinh TH giai doan 03-10 (ngay 30)_!1 1 bao cao giao KH ve HTCMT vung TNB   12-12-2011 3 3" xfId="33487"/>
    <cellStyle name="T_Book1_phu luc tong ket tinh hinh TH giai doan 03-10 (ngay 30)_!1 1 bao cao giao KH ve HTCMT vung TNB   12-12-2011 3 3 2" xfId="33488"/>
    <cellStyle name="T_Book1_phu luc tong ket tinh hinh TH giai doan 03-10 (ngay 30)_!1 1 bao cao giao KH ve HTCMT vung TNB   12-12-2011 3 4" xfId="33489"/>
    <cellStyle name="T_Book1_phu luc tong ket tinh hinh TH giai doan 03-10 (ngay 30)_!1 1 bao cao giao KH ve HTCMT vung TNB   12-12-2011 4" xfId="33490"/>
    <cellStyle name="T_Book1_phu luc tong ket tinh hinh TH giai doan 03-10 (ngay 30)_!1 1 bao cao giao KH ve HTCMT vung TNB   12-12-2011 4 2" xfId="33491"/>
    <cellStyle name="T_Book1_phu luc tong ket tinh hinh TH giai doan 03-10 (ngay 30)_!1 1 bao cao giao KH ve HTCMT vung TNB   12-12-2011 4 2 2" xfId="33492"/>
    <cellStyle name="T_Book1_phu luc tong ket tinh hinh TH giai doan 03-10 (ngay 30)_!1 1 bao cao giao KH ve HTCMT vung TNB   12-12-2011 4 2 2 2" xfId="33493"/>
    <cellStyle name="T_Book1_phu luc tong ket tinh hinh TH giai doan 03-10 (ngay 30)_!1 1 bao cao giao KH ve HTCMT vung TNB   12-12-2011 4 2 3" xfId="33494"/>
    <cellStyle name="T_Book1_phu luc tong ket tinh hinh TH giai doan 03-10 (ngay 30)_!1 1 bao cao giao KH ve HTCMT vung TNB   12-12-2011 4 3" xfId="33495"/>
    <cellStyle name="T_Book1_phu luc tong ket tinh hinh TH giai doan 03-10 (ngay 30)_!1 1 bao cao giao KH ve HTCMT vung TNB   12-12-2011 4 3 2" xfId="33496"/>
    <cellStyle name="T_Book1_phu luc tong ket tinh hinh TH giai doan 03-10 (ngay 30)_!1 1 bao cao giao KH ve HTCMT vung TNB   12-12-2011 4 4" xfId="33497"/>
    <cellStyle name="T_Book1_phu luc tong ket tinh hinh TH giai doan 03-10 (ngay 30)_!1 1 bao cao giao KH ve HTCMT vung TNB   12-12-2011 5" xfId="33498"/>
    <cellStyle name="T_Book1_phu luc tong ket tinh hinh TH giai doan 03-10 (ngay 30)_!1 1 bao cao giao KH ve HTCMT vung TNB   12-12-2011 5 2" xfId="33499"/>
    <cellStyle name="T_Book1_phu luc tong ket tinh hinh TH giai doan 03-10 (ngay 30)_!1 1 bao cao giao KH ve HTCMT vung TNB   12-12-2011 5 2 2" xfId="33500"/>
    <cellStyle name="T_Book1_phu luc tong ket tinh hinh TH giai doan 03-10 (ngay 30)_!1 1 bao cao giao KH ve HTCMT vung TNB   12-12-2011 5 3" xfId="33501"/>
    <cellStyle name="T_Book1_phu luc tong ket tinh hinh TH giai doan 03-10 (ngay 30)_!1 1 bao cao giao KH ve HTCMT vung TNB   12-12-2011 6" xfId="33502"/>
    <cellStyle name="T_Book1_phu luc tong ket tinh hinh TH giai doan 03-10 (ngay 30)_!1 1 bao cao giao KH ve HTCMT vung TNB   12-12-2011 6 2" xfId="33503"/>
    <cellStyle name="T_Book1_phu luc tong ket tinh hinh TH giai doan 03-10 (ngay 30)_!1 1 bao cao giao KH ve HTCMT vung TNB   12-12-2011 7" xfId="33504"/>
    <cellStyle name="T_Book1_phu luc tong ket tinh hinh TH giai doan 03-10 (ngay 30)_!1 1 bao cao giao KH ve HTCMT vung TNB   12-12-2011 8" xfId="33505"/>
    <cellStyle name="T_Book1_phu luc tong ket tinh hinh TH giai doan 03-10 (ngay 30)_KH TPCP vung TNB (03-1-2012)" xfId="5241"/>
    <cellStyle name="T_Book1_phu luc tong ket tinh hinh TH giai doan 03-10 (ngay 30)_KH TPCP vung TNB (03-1-2012) 2" xfId="5242"/>
    <cellStyle name="T_Book1_phu luc tong ket tinh hinh TH giai doan 03-10 (ngay 30)_KH TPCP vung TNB (03-1-2012) 2 2" xfId="33506"/>
    <cellStyle name="T_Book1_phu luc tong ket tinh hinh TH giai doan 03-10 (ngay 30)_KH TPCP vung TNB (03-1-2012) 2 2 2" xfId="33507"/>
    <cellStyle name="T_Book1_phu luc tong ket tinh hinh TH giai doan 03-10 (ngay 30)_KH TPCP vung TNB (03-1-2012) 2 2 2 2" xfId="33508"/>
    <cellStyle name="T_Book1_phu luc tong ket tinh hinh TH giai doan 03-10 (ngay 30)_KH TPCP vung TNB (03-1-2012) 2 2 2 2 2" xfId="33509"/>
    <cellStyle name="T_Book1_phu luc tong ket tinh hinh TH giai doan 03-10 (ngay 30)_KH TPCP vung TNB (03-1-2012) 2 2 2 3" xfId="33510"/>
    <cellStyle name="T_Book1_phu luc tong ket tinh hinh TH giai doan 03-10 (ngay 30)_KH TPCP vung TNB (03-1-2012) 2 2 3" xfId="33511"/>
    <cellStyle name="T_Book1_phu luc tong ket tinh hinh TH giai doan 03-10 (ngay 30)_KH TPCP vung TNB (03-1-2012) 2 2 3 2" xfId="33512"/>
    <cellStyle name="T_Book1_phu luc tong ket tinh hinh TH giai doan 03-10 (ngay 30)_KH TPCP vung TNB (03-1-2012) 2 2 4" xfId="33513"/>
    <cellStyle name="T_Book1_phu luc tong ket tinh hinh TH giai doan 03-10 (ngay 30)_KH TPCP vung TNB (03-1-2012) 2 3" xfId="33514"/>
    <cellStyle name="T_Book1_phu luc tong ket tinh hinh TH giai doan 03-10 (ngay 30)_KH TPCP vung TNB (03-1-2012) 2 3 2" xfId="33515"/>
    <cellStyle name="T_Book1_phu luc tong ket tinh hinh TH giai doan 03-10 (ngay 30)_KH TPCP vung TNB (03-1-2012) 2 3 2 2" xfId="33516"/>
    <cellStyle name="T_Book1_phu luc tong ket tinh hinh TH giai doan 03-10 (ngay 30)_KH TPCP vung TNB (03-1-2012) 2 3 2 2 2" xfId="33517"/>
    <cellStyle name="T_Book1_phu luc tong ket tinh hinh TH giai doan 03-10 (ngay 30)_KH TPCP vung TNB (03-1-2012) 2 3 2 3" xfId="33518"/>
    <cellStyle name="T_Book1_phu luc tong ket tinh hinh TH giai doan 03-10 (ngay 30)_KH TPCP vung TNB (03-1-2012) 2 3 3" xfId="33519"/>
    <cellStyle name="T_Book1_phu luc tong ket tinh hinh TH giai doan 03-10 (ngay 30)_KH TPCP vung TNB (03-1-2012) 2 3 3 2" xfId="33520"/>
    <cellStyle name="T_Book1_phu luc tong ket tinh hinh TH giai doan 03-10 (ngay 30)_KH TPCP vung TNB (03-1-2012) 2 3 4" xfId="33521"/>
    <cellStyle name="T_Book1_phu luc tong ket tinh hinh TH giai doan 03-10 (ngay 30)_KH TPCP vung TNB (03-1-2012) 2 4" xfId="33522"/>
    <cellStyle name="T_Book1_phu luc tong ket tinh hinh TH giai doan 03-10 (ngay 30)_KH TPCP vung TNB (03-1-2012) 2 4 2" xfId="33523"/>
    <cellStyle name="T_Book1_phu luc tong ket tinh hinh TH giai doan 03-10 (ngay 30)_KH TPCP vung TNB (03-1-2012) 2 4 2 2" xfId="33524"/>
    <cellStyle name="T_Book1_phu luc tong ket tinh hinh TH giai doan 03-10 (ngay 30)_KH TPCP vung TNB (03-1-2012) 2 4 3" xfId="33525"/>
    <cellStyle name="T_Book1_phu luc tong ket tinh hinh TH giai doan 03-10 (ngay 30)_KH TPCP vung TNB (03-1-2012) 2 5" xfId="33526"/>
    <cellStyle name="T_Book1_phu luc tong ket tinh hinh TH giai doan 03-10 (ngay 30)_KH TPCP vung TNB (03-1-2012) 2 5 2" xfId="33527"/>
    <cellStyle name="T_Book1_phu luc tong ket tinh hinh TH giai doan 03-10 (ngay 30)_KH TPCP vung TNB (03-1-2012) 2 6" xfId="33528"/>
    <cellStyle name="T_Book1_phu luc tong ket tinh hinh TH giai doan 03-10 (ngay 30)_KH TPCP vung TNB (03-1-2012) 2 7" xfId="33529"/>
    <cellStyle name="T_Book1_phu luc tong ket tinh hinh TH giai doan 03-10 (ngay 30)_KH TPCP vung TNB (03-1-2012) 3" xfId="33530"/>
    <cellStyle name="T_Book1_phu luc tong ket tinh hinh TH giai doan 03-10 (ngay 30)_KH TPCP vung TNB (03-1-2012) 3 2" xfId="33531"/>
    <cellStyle name="T_Book1_phu luc tong ket tinh hinh TH giai doan 03-10 (ngay 30)_KH TPCP vung TNB (03-1-2012) 3 2 2" xfId="33532"/>
    <cellStyle name="T_Book1_phu luc tong ket tinh hinh TH giai doan 03-10 (ngay 30)_KH TPCP vung TNB (03-1-2012) 3 2 2 2" xfId="33533"/>
    <cellStyle name="T_Book1_phu luc tong ket tinh hinh TH giai doan 03-10 (ngay 30)_KH TPCP vung TNB (03-1-2012) 3 2 3" xfId="33534"/>
    <cellStyle name="T_Book1_phu luc tong ket tinh hinh TH giai doan 03-10 (ngay 30)_KH TPCP vung TNB (03-1-2012) 3 3" xfId="33535"/>
    <cellStyle name="T_Book1_phu luc tong ket tinh hinh TH giai doan 03-10 (ngay 30)_KH TPCP vung TNB (03-1-2012) 3 3 2" xfId="33536"/>
    <cellStyle name="T_Book1_phu luc tong ket tinh hinh TH giai doan 03-10 (ngay 30)_KH TPCP vung TNB (03-1-2012) 3 4" xfId="33537"/>
    <cellStyle name="T_Book1_phu luc tong ket tinh hinh TH giai doan 03-10 (ngay 30)_KH TPCP vung TNB (03-1-2012) 4" xfId="33538"/>
    <cellStyle name="T_Book1_phu luc tong ket tinh hinh TH giai doan 03-10 (ngay 30)_KH TPCP vung TNB (03-1-2012) 4 2" xfId="33539"/>
    <cellStyle name="T_Book1_phu luc tong ket tinh hinh TH giai doan 03-10 (ngay 30)_KH TPCP vung TNB (03-1-2012) 4 2 2" xfId="33540"/>
    <cellStyle name="T_Book1_phu luc tong ket tinh hinh TH giai doan 03-10 (ngay 30)_KH TPCP vung TNB (03-1-2012) 4 2 2 2" xfId="33541"/>
    <cellStyle name="T_Book1_phu luc tong ket tinh hinh TH giai doan 03-10 (ngay 30)_KH TPCP vung TNB (03-1-2012) 4 2 3" xfId="33542"/>
    <cellStyle name="T_Book1_phu luc tong ket tinh hinh TH giai doan 03-10 (ngay 30)_KH TPCP vung TNB (03-1-2012) 4 3" xfId="33543"/>
    <cellStyle name="T_Book1_phu luc tong ket tinh hinh TH giai doan 03-10 (ngay 30)_KH TPCP vung TNB (03-1-2012) 4 3 2" xfId="33544"/>
    <cellStyle name="T_Book1_phu luc tong ket tinh hinh TH giai doan 03-10 (ngay 30)_KH TPCP vung TNB (03-1-2012) 4 4" xfId="33545"/>
    <cellStyle name="T_Book1_phu luc tong ket tinh hinh TH giai doan 03-10 (ngay 30)_KH TPCP vung TNB (03-1-2012) 5" xfId="33546"/>
    <cellStyle name="T_Book1_phu luc tong ket tinh hinh TH giai doan 03-10 (ngay 30)_KH TPCP vung TNB (03-1-2012) 5 2" xfId="33547"/>
    <cellStyle name="T_Book1_phu luc tong ket tinh hinh TH giai doan 03-10 (ngay 30)_KH TPCP vung TNB (03-1-2012) 5 2 2" xfId="33548"/>
    <cellStyle name="T_Book1_phu luc tong ket tinh hinh TH giai doan 03-10 (ngay 30)_KH TPCP vung TNB (03-1-2012) 5 3" xfId="33549"/>
    <cellStyle name="T_Book1_phu luc tong ket tinh hinh TH giai doan 03-10 (ngay 30)_KH TPCP vung TNB (03-1-2012) 6" xfId="33550"/>
    <cellStyle name="T_Book1_phu luc tong ket tinh hinh TH giai doan 03-10 (ngay 30)_KH TPCP vung TNB (03-1-2012) 6 2" xfId="33551"/>
    <cellStyle name="T_Book1_phu luc tong ket tinh hinh TH giai doan 03-10 (ngay 30)_KH TPCP vung TNB (03-1-2012) 7" xfId="33552"/>
    <cellStyle name="T_Book1_phu luc tong ket tinh hinh TH giai doan 03-10 (ngay 30)_KH TPCP vung TNB (03-1-2012) 8" xfId="33553"/>
    <cellStyle name="T_Book1_Sheet1" xfId="33554"/>
    <cellStyle name="T_Book1_Sheet1 2" xfId="33555"/>
    <cellStyle name="T_Book1_TH ung tren 70%-Ra soat phap ly-8-6 (dung de chuyen vao vu TH)" xfId="5243"/>
    <cellStyle name="T_Book1_TH ung tren 70%-Ra soat phap ly-8-6 (dung de chuyen vao vu TH) 2" xfId="5244"/>
    <cellStyle name="T_Book1_TH ung tren 70%-Ra soat phap ly-8-6 (dung de chuyen vao vu TH) 2 2" xfId="33556"/>
    <cellStyle name="T_Book1_TH ung tren 70%-Ra soat phap ly-8-6 (dung de chuyen vao vu TH) 2 2 2" xfId="33557"/>
    <cellStyle name="T_Book1_TH ung tren 70%-Ra soat phap ly-8-6 (dung de chuyen vao vu TH) 2 2 2 2" xfId="33558"/>
    <cellStyle name="T_Book1_TH ung tren 70%-Ra soat phap ly-8-6 (dung de chuyen vao vu TH) 2 2 2 2 2" xfId="33559"/>
    <cellStyle name="T_Book1_TH ung tren 70%-Ra soat phap ly-8-6 (dung de chuyen vao vu TH) 2 2 2 3" xfId="33560"/>
    <cellStyle name="T_Book1_TH ung tren 70%-Ra soat phap ly-8-6 (dung de chuyen vao vu TH) 2 2 3" xfId="33561"/>
    <cellStyle name="T_Book1_TH ung tren 70%-Ra soat phap ly-8-6 (dung de chuyen vao vu TH) 2 2 3 2" xfId="33562"/>
    <cellStyle name="T_Book1_TH ung tren 70%-Ra soat phap ly-8-6 (dung de chuyen vao vu TH) 2 2 4" xfId="33563"/>
    <cellStyle name="T_Book1_TH ung tren 70%-Ra soat phap ly-8-6 (dung de chuyen vao vu TH) 2 3" xfId="33564"/>
    <cellStyle name="T_Book1_TH ung tren 70%-Ra soat phap ly-8-6 (dung de chuyen vao vu TH) 2 3 2" xfId="33565"/>
    <cellStyle name="T_Book1_TH ung tren 70%-Ra soat phap ly-8-6 (dung de chuyen vao vu TH) 2 3 2 2" xfId="33566"/>
    <cellStyle name="T_Book1_TH ung tren 70%-Ra soat phap ly-8-6 (dung de chuyen vao vu TH) 2 3 2 2 2" xfId="33567"/>
    <cellStyle name="T_Book1_TH ung tren 70%-Ra soat phap ly-8-6 (dung de chuyen vao vu TH) 2 3 2 3" xfId="33568"/>
    <cellStyle name="T_Book1_TH ung tren 70%-Ra soat phap ly-8-6 (dung de chuyen vao vu TH) 2 3 3" xfId="33569"/>
    <cellStyle name="T_Book1_TH ung tren 70%-Ra soat phap ly-8-6 (dung de chuyen vao vu TH) 2 3 3 2" xfId="33570"/>
    <cellStyle name="T_Book1_TH ung tren 70%-Ra soat phap ly-8-6 (dung de chuyen vao vu TH) 2 3 4" xfId="33571"/>
    <cellStyle name="T_Book1_TH ung tren 70%-Ra soat phap ly-8-6 (dung de chuyen vao vu TH) 2 4" xfId="33572"/>
    <cellStyle name="T_Book1_TH ung tren 70%-Ra soat phap ly-8-6 (dung de chuyen vao vu TH) 2 4 2" xfId="33573"/>
    <cellStyle name="T_Book1_TH ung tren 70%-Ra soat phap ly-8-6 (dung de chuyen vao vu TH) 2 4 2 2" xfId="33574"/>
    <cellStyle name="T_Book1_TH ung tren 70%-Ra soat phap ly-8-6 (dung de chuyen vao vu TH) 2 4 3" xfId="33575"/>
    <cellStyle name="T_Book1_TH ung tren 70%-Ra soat phap ly-8-6 (dung de chuyen vao vu TH) 2 5" xfId="33576"/>
    <cellStyle name="T_Book1_TH ung tren 70%-Ra soat phap ly-8-6 (dung de chuyen vao vu TH) 2 5 2" xfId="33577"/>
    <cellStyle name="T_Book1_TH ung tren 70%-Ra soat phap ly-8-6 (dung de chuyen vao vu TH) 2 6" xfId="33578"/>
    <cellStyle name="T_Book1_TH ung tren 70%-Ra soat phap ly-8-6 (dung de chuyen vao vu TH) 2 7" xfId="33579"/>
    <cellStyle name="T_Book1_TH ung tren 70%-Ra soat phap ly-8-6 (dung de chuyen vao vu TH) 3" xfId="33580"/>
    <cellStyle name="T_Book1_TH ung tren 70%-Ra soat phap ly-8-6 (dung de chuyen vao vu TH) 3 2" xfId="33581"/>
    <cellStyle name="T_Book1_TH ung tren 70%-Ra soat phap ly-8-6 (dung de chuyen vao vu TH) 3 2 2" xfId="33582"/>
    <cellStyle name="T_Book1_TH ung tren 70%-Ra soat phap ly-8-6 (dung de chuyen vao vu TH) 3 2 2 2" xfId="33583"/>
    <cellStyle name="T_Book1_TH ung tren 70%-Ra soat phap ly-8-6 (dung de chuyen vao vu TH) 3 2 3" xfId="33584"/>
    <cellStyle name="T_Book1_TH ung tren 70%-Ra soat phap ly-8-6 (dung de chuyen vao vu TH) 3 3" xfId="33585"/>
    <cellStyle name="T_Book1_TH ung tren 70%-Ra soat phap ly-8-6 (dung de chuyen vao vu TH) 3 3 2" xfId="33586"/>
    <cellStyle name="T_Book1_TH ung tren 70%-Ra soat phap ly-8-6 (dung de chuyen vao vu TH) 3 4" xfId="33587"/>
    <cellStyle name="T_Book1_TH ung tren 70%-Ra soat phap ly-8-6 (dung de chuyen vao vu TH) 4" xfId="33588"/>
    <cellStyle name="T_Book1_TH ung tren 70%-Ra soat phap ly-8-6 (dung de chuyen vao vu TH) 4 2" xfId="33589"/>
    <cellStyle name="T_Book1_TH ung tren 70%-Ra soat phap ly-8-6 (dung de chuyen vao vu TH) 4 2 2" xfId="33590"/>
    <cellStyle name="T_Book1_TH ung tren 70%-Ra soat phap ly-8-6 (dung de chuyen vao vu TH) 4 2 2 2" xfId="33591"/>
    <cellStyle name="T_Book1_TH ung tren 70%-Ra soat phap ly-8-6 (dung de chuyen vao vu TH) 4 2 3" xfId="33592"/>
    <cellStyle name="T_Book1_TH ung tren 70%-Ra soat phap ly-8-6 (dung de chuyen vao vu TH) 4 3" xfId="33593"/>
    <cellStyle name="T_Book1_TH ung tren 70%-Ra soat phap ly-8-6 (dung de chuyen vao vu TH) 4 3 2" xfId="33594"/>
    <cellStyle name="T_Book1_TH ung tren 70%-Ra soat phap ly-8-6 (dung de chuyen vao vu TH) 4 4" xfId="33595"/>
    <cellStyle name="T_Book1_TH ung tren 70%-Ra soat phap ly-8-6 (dung de chuyen vao vu TH) 5" xfId="33596"/>
    <cellStyle name="T_Book1_TH ung tren 70%-Ra soat phap ly-8-6 (dung de chuyen vao vu TH) 5 2" xfId="33597"/>
    <cellStyle name="T_Book1_TH ung tren 70%-Ra soat phap ly-8-6 (dung de chuyen vao vu TH) 5 2 2" xfId="33598"/>
    <cellStyle name="T_Book1_TH ung tren 70%-Ra soat phap ly-8-6 (dung de chuyen vao vu TH) 5 3" xfId="33599"/>
    <cellStyle name="T_Book1_TH ung tren 70%-Ra soat phap ly-8-6 (dung de chuyen vao vu TH) 6" xfId="33600"/>
    <cellStyle name="T_Book1_TH ung tren 70%-Ra soat phap ly-8-6 (dung de chuyen vao vu TH) 6 2" xfId="33601"/>
    <cellStyle name="T_Book1_TH ung tren 70%-Ra soat phap ly-8-6 (dung de chuyen vao vu TH) 7" xfId="33602"/>
    <cellStyle name="T_Book1_TH ung tren 70%-Ra soat phap ly-8-6 (dung de chuyen vao vu TH) 8" xfId="33603"/>
    <cellStyle name="T_Book1_TH ung tren 70%-Ra soat phap ly-8-6 (dung de chuyen vao vu TH)_!1 1 bao cao giao KH ve HTCMT vung TNB   12-12-2011" xfId="5245"/>
    <cellStyle name="T_Book1_TH ung tren 70%-Ra soat phap ly-8-6 (dung de chuyen vao vu TH)_!1 1 bao cao giao KH ve HTCMT vung TNB   12-12-2011 2" xfId="5246"/>
    <cellStyle name="T_Book1_TH ung tren 70%-Ra soat phap ly-8-6 (dung de chuyen vao vu TH)_!1 1 bao cao giao KH ve HTCMT vung TNB   12-12-2011 2 2" xfId="33604"/>
    <cellStyle name="T_Book1_TH ung tren 70%-Ra soat phap ly-8-6 (dung de chuyen vao vu TH)_!1 1 bao cao giao KH ve HTCMT vung TNB   12-12-2011 2 2 2" xfId="33605"/>
    <cellStyle name="T_Book1_TH ung tren 70%-Ra soat phap ly-8-6 (dung de chuyen vao vu TH)_!1 1 bao cao giao KH ve HTCMT vung TNB   12-12-2011 2 2 2 2" xfId="33606"/>
    <cellStyle name="T_Book1_TH ung tren 70%-Ra soat phap ly-8-6 (dung de chuyen vao vu TH)_!1 1 bao cao giao KH ve HTCMT vung TNB   12-12-2011 2 2 2 2 2" xfId="33607"/>
    <cellStyle name="T_Book1_TH ung tren 70%-Ra soat phap ly-8-6 (dung de chuyen vao vu TH)_!1 1 bao cao giao KH ve HTCMT vung TNB   12-12-2011 2 2 2 3" xfId="33608"/>
    <cellStyle name="T_Book1_TH ung tren 70%-Ra soat phap ly-8-6 (dung de chuyen vao vu TH)_!1 1 bao cao giao KH ve HTCMT vung TNB   12-12-2011 2 2 3" xfId="33609"/>
    <cellStyle name="T_Book1_TH ung tren 70%-Ra soat phap ly-8-6 (dung de chuyen vao vu TH)_!1 1 bao cao giao KH ve HTCMT vung TNB   12-12-2011 2 2 3 2" xfId="33610"/>
    <cellStyle name="T_Book1_TH ung tren 70%-Ra soat phap ly-8-6 (dung de chuyen vao vu TH)_!1 1 bao cao giao KH ve HTCMT vung TNB   12-12-2011 2 2 4" xfId="33611"/>
    <cellStyle name="T_Book1_TH ung tren 70%-Ra soat phap ly-8-6 (dung de chuyen vao vu TH)_!1 1 bao cao giao KH ve HTCMT vung TNB   12-12-2011 2 3" xfId="33612"/>
    <cellStyle name="T_Book1_TH ung tren 70%-Ra soat phap ly-8-6 (dung de chuyen vao vu TH)_!1 1 bao cao giao KH ve HTCMT vung TNB   12-12-2011 2 3 2" xfId="33613"/>
    <cellStyle name="T_Book1_TH ung tren 70%-Ra soat phap ly-8-6 (dung de chuyen vao vu TH)_!1 1 bao cao giao KH ve HTCMT vung TNB   12-12-2011 2 3 2 2" xfId="33614"/>
    <cellStyle name="T_Book1_TH ung tren 70%-Ra soat phap ly-8-6 (dung de chuyen vao vu TH)_!1 1 bao cao giao KH ve HTCMT vung TNB   12-12-2011 2 3 2 2 2" xfId="33615"/>
    <cellStyle name="T_Book1_TH ung tren 70%-Ra soat phap ly-8-6 (dung de chuyen vao vu TH)_!1 1 bao cao giao KH ve HTCMT vung TNB   12-12-2011 2 3 2 3" xfId="33616"/>
    <cellStyle name="T_Book1_TH ung tren 70%-Ra soat phap ly-8-6 (dung de chuyen vao vu TH)_!1 1 bao cao giao KH ve HTCMT vung TNB   12-12-2011 2 3 3" xfId="33617"/>
    <cellStyle name="T_Book1_TH ung tren 70%-Ra soat phap ly-8-6 (dung de chuyen vao vu TH)_!1 1 bao cao giao KH ve HTCMT vung TNB   12-12-2011 2 3 3 2" xfId="33618"/>
    <cellStyle name="T_Book1_TH ung tren 70%-Ra soat phap ly-8-6 (dung de chuyen vao vu TH)_!1 1 bao cao giao KH ve HTCMT vung TNB   12-12-2011 2 3 4" xfId="33619"/>
    <cellStyle name="T_Book1_TH ung tren 70%-Ra soat phap ly-8-6 (dung de chuyen vao vu TH)_!1 1 bao cao giao KH ve HTCMT vung TNB   12-12-2011 2 4" xfId="33620"/>
    <cellStyle name="T_Book1_TH ung tren 70%-Ra soat phap ly-8-6 (dung de chuyen vao vu TH)_!1 1 bao cao giao KH ve HTCMT vung TNB   12-12-2011 2 4 2" xfId="33621"/>
    <cellStyle name="T_Book1_TH ung tren 70%-Ra soat phap ly-8-6 (dung de chuyen vao vu TH)_!1 1 bao cao giao KH ve HTCMT vung TNB   12-12-2011 2 4 2 2" xfId="33622"/>
    <cellStyle name="T_Book1_TH ung tren 70%-Ra soat phap ly-8-6 (dung de chuyen vao vu TH)_!1 1 bao cao giao KH ve HTCMT vung TNB   12-12-2011 2 4 3" xfId="33623"/>
    <cellStyle name="T_Book1_TH ung tren 70%-Ra soat phap ly-8-6 (dung de chuyen vao vu TH)_!1 1 bao cao giao KH ve HTCMT vung TNB   12-12-2011 2 5" xfId="33624"/>
    <cellStyle name="T_Book1_TH ung tren 70%-Ra soat phap ly-8-6 (dung de chuyen vao vu TH)_!1 1 bao cao giao KH ve HTCMT vung TNB   12-12-2011 2 5 2" xfId="33625"/>
    <cellStyle name="T_Book1_TH ung tren 70%-Ra soat phap ly-8-6 (dung de chuyen vao vu TH)_!1 1 bao cao giao KH ve HTCMT vung TNB   12-12-2011 2 6" xfId="33626"/>
    <cellStyle name="T_Book1_TH ung tren 70%-Ra soat phap ly-8-6 (dung de chuyen vao vu TH)_!1 1 bao cao giao KH ve HTCMT vung TNB   12-12-2011 2 7" xfId="33627"/>
    <cellStyle name="T_Book1_TH ung tren 70%-Ra soat phap ly-8-6 (dung de chuyen vao vu TH)_!1 1 bao cao giao KH ve HTCMT vung TNB   12-12-2011 3" xfId="33628"/>
    <cellStyle name="T_Book1_TH ung tren 70%-Ra soat phap ly-8-6 (dung de chuyen vao vu TH)_!1 1 bao cao giao KH ve HTCMT vung TNB   12-12-2011 3 2" xfId="33629"/>
    <cellStyle name="T_Book1_TH ung tren 70%-Ra soat phap ly-8-6 (dung de chuyen vao vu TH)_!1 1 bao cao giao KH ve HTCMT vung TNB   12-12-2011 3 2 2" xfId="33630"/>
    <cellStyle name="T_Book1_TH ung tren 70%-Ra soat phap ly-8-6 (dung de chuyen vao vu TH)_!1 1 bao cao giao KH ve HTCMT vung TNB   12-12-2011 3 2 2 2" xfId="33631"/>
    <cellStyle name="T_Book1_TH ung tren 70%-Ra soat phap ly-8-6 (dung de chuyen vao vu TH)_!1 1 bao cao giao KH ve HTCMT vung TNB   12-12-2011 3 2 3" xfId="33632"/>
    <cellStyle name="T_Book1_TH ung tren 70%-Ra soat phap ly-8-6 (dung de chuyen vao vu TH)_!1 1 bao cao giao KH ve HTCMT vung TNB   12-12-2011 3 3" xfId="33633"/>
    <cellStyle name="T_Book1_TH ung tren 70%-Ra soat phap ly-8-6 (dung de chuyen vao vu TH)_!1 1 bao cao giao KH ve HTCMT vung TNB   12-12-2011 3 3 2" xfId="33634"/>
    <cellStyle name="T_Book1_TH ung tren 70%-Ra soat phap ly-8-6 (dung de chuyen vao vu TH)_!1 1 bao cao giao KH ve HTCMT vung TNB   12-12-2011 3 4" xfId="33635"/>
    <cellStyle name="T_Book1_TH ung tren 70%-Ra soat phap ly-8-6 (dung de chuyen vao vu TH)_!1 1 bao cao giao KH ve HTCMT vung TNB   12-12-2011 4" xfId="33636"/>
    <cellStyle name="T_Book1_TH ung tren 70%-Ra soat phap ly-8-6 (dung de chuyen vao vu TH)_!1 1 bao cao giao KH ve HTCMT vung TNB   12-12-2011 4 2" xfId="33637"/>
    <cellStyle name="T_Book1_TH ung tren 70%-Ra soat phap ly-8-6 (dung de chuyen vao vu TH)_!1 1 bao cao giao KH ve HTCMT vung TNB   12-12-2011 4 2 2" xfId="33638"/>
    <cellStyle name="T_Book1_TH ung tren 70%-Ra soat phap ly-8-6 (dung de chuyen vao vu TH)_!1 1 bao cao giao KH ve HTCMT vung TNB   12-12-2011 4 2 2 2" xfId="33639"/>
    <cellStyle name="T_Book1_TH ung tren 70%-Ra soat phap ly-8-6 (dung de chuyen vao vu TH)_!1 1 bao cao giao KH ve HTCMT vung TNB   12-12-2011 4 2 3" xfId="33640"/>
    <cellStyle name="T_Book1_TH ung tren 70%-Ra soat phap ly-8-6 (dung de chuyen vao vu TH)_!1 1 bao cao giao KH ve HTCMT vung TNB   12-12-2011 4 3" xfId="33641"/>
    <cellStyle name="T_Book1_TH ung tren 70%-Ra soat phap ly-8-6 (dung de chuyen vao vu TH)_!1 1 bao cao giao KH ve HTCMT vung TNB   12-12-2011 4 3 2" xfId="33642"/>
    <cellStyle name="T_Book1_TH ung tren 70%-Ra soat phap ly-8-6 (dung de chuyen vao vu TH)_!1 1 bao cao giao KH ve HTCMT vung TNB   12-12-2011 4 4" xfId="33643"/>
    <cellStyle name="T_Book1_TH ung tren 70%-Ra soat phap ly-8-6 (dung de chuyen vao vu TH)_!1 1 bao cao giao KH ve HTCMT vung TNB   12-12-2011 5" xfId="33644"/>
    <cellStyle name="T_Book1_TH ung tren 70%-Ra soat phap ly-8-6 (dung de chuyen vao vu TH)_!1 1 bao cao giao KH ve HTCMT vung TNB   12-12-2011 5 2" xfId="33645"/>
    <cellStyle name="T_Book1_TH ung tren 70%-Ra soat phap ly-8-6 (dung de chuyen vao vu TH)_!1 1 bao cao giao KH ve HTCMT vung TNB   12-12-2011 5 2 2" xfId="33646"/>
    <cellStyle name="T_Book1_TH ung tren 70%-Ra soat phap ly-8-6 (dung de chuyen vao vu TH)_!1 1 bao cao giao KH ve HTCMT vung TNB   12-12-2011 5 3" xfId="33647"/>
    <cellStyle name="T_Book1_TH ung tren 70%-Ra soat phap ly-8-6 (dung de chuyen vao vu TH)_!1 1 bao cao giao KH ve HTCMT vung TNB   12-12-2011 6" xfId="33648"/>
    <cellStyle name="T_Book1_TH ung tren 70%-Ra soat phap ly-8-6 (dung de chuyen vao vu TH)_!1 1 bao cao giao KH ve HTCMT vung TNB   12-12-2011 6 2" xfId="33649"/>
    <cellStyle name="T_Book1_TH ung tren 70%-Ra soat phap ly-8-6 (dung de chuyen vao vu TH)_!1 1 bao cao giao KH ve HTCMT vung TNB   12-12-2011 7" xfId="33650"/>
    <cellStyle name="T_Book1_TH ung tren 70%-Ra soat phap ly-8-6 (dung de chuyen vao vu TH)_!1 1 bao cao giao KH ve HTCMT vung TNB   12-12-2011 8" xfId="33651"/>
    <cellStyle name="T_Book1_TH ung tren 70%-Ra soat phap ly-8-6 (dung de chuyen vao vu TH)_Bieu4HTMT" xfId="5247"/>
    <cellStyle name="T_Book1_TH ung tren 70%-Ra soat phap ly-8-6 (dung de chuyen vao vu TH)_Bieu4HTMT 2" xfId="5248"/>
    <cellStyle name="T_Book1_TH ung tren 70%-Ra soat phap ly-8-6 (dung de chuyen vao vu TH)_Bieu4HTMT 2 2" xfId="33652"/>
    <cellStyle name="T_Book1_TH ung tren 70%-Ra soat phap ly-8-6 (dung de chuyen vao vu TH)_Bieu4HTMT 2 2 2" xfId="33653"/>
    <cellStyle name="T_Book1_TH ung tren 70%-Ra soat phap ly-8-6 (dung de chuyen vao vu TH)_Bieu4HTMT 2 2 2 2" xfId="33654"/>
    <cellStyle name="T_Book1_TH ung tren 70%-Ra soat phap ly-8-6 (dung de chuyen vao vu TH)_Bieu4HTMT 2 2 2 2 2" xfId="33655"/>
    <cellStyle name="T_Book1_TH ung tren 70%-Ra soat phap ly-8-6 (dung de chuyen vao vu TH)_Bieu4HTMT 2 2 2 3" xfId="33656"/>
    <cellStyle name="T_Book1_TH ung tren 70%-Ra soat phap ly-8-6 (dung de chuyen vao vu TH)_Bieu4HTMT 2 2 3" xfId="33657"/>
    <cellStyle name="T_Book1_TH ung tren 70%-Ra soat phap ly-8-6 (dung de chuyen vao vu TH)_Bieu4HTMT 2 2 3 2" xfId="33658"/>
    <cellStyle name="T_Book1_TH ung tren 70%-Ra soat phap ly-8-6 (dung de chuyen vao vu TH)_Bieu4HTMT 2 2 4" xfId="33659"/>
    <cellStyle name="T_Book1_TH ung tren 70%-Ra soat phap ly-8-6 (dung de chuyen vao vu TH)_Bieu4HTMT 2 3" xfId="33660"/>
    <cellStyle name="T_Book1_TH ung tren 70%-Ra soat phap ly-8-6 (dung de chuyen vao vu TH)_Bieu4HTMT 2 3 2" xfId="33661"/>
    <cellStyle name="T_Book1_TH ung tren 70%-Ra soat phap ly-8-6 (dung de chuyen vao vu TH)_Bieu4HTMT 2 3 2 2" xfId="33662"/>
    <cellStyle name="T_Book1_TH ung tren 70%-Ra soat phap ly-8-6 (dung de chuyen vao vu TH)_Bieu4HTMT 2 3 2 2 2" xfId="33663"/>
    <cellStyle name="T_Book1_TH ung tren 70%-Ra soat phap ly-8-6 (dung de chuyen vao vu TH)_Bieu4HTMT 2 3 2 3" xfId="33664"/>
    <cellStyle name="T_Book1_TH ung tren 70%-Ra soat phap ly-8-6 (dung de chuyen vao vu TH)_Bieu4HTMT 2 3 3" xfId="33665"/>
    <cellStyle name="T_Book1_TH ung tren 70%-Ra soat phap ly-8-6 (dung de chuyen vao vu TH)_Bieu4HTMT 2 3 3 2" xfId="33666"/>
    <cellStyle name="T_Book1_TH ung tren 70%-Ra soat phap ly-8-6 (dung de chuyen vao vu TH)_Bieu4HTMT 2 3 4" xfId="33667"/>
    <cellStyle name="T_Book1_TH ung tren 70%-Ra soat phap ly-8-6 (dung de chuyen vao vu TH)_Bieu4HTMT 2 4" xfId="33668"/>
    <cellStyle name="T_Book1_TH ung tren 70%-Ra soat phap ly-8-6 (dung de chuyen vao vu TH)_Bieu4HTMT 2 4 2" xfId="33669"/>
    <cellStyle name="T_Book1_TH ung tren 70%-Ra soat phap ly-8-6 (dung de chuyen vao vu TH)_Bieu4HTMT 2 4 2 2" xfId="33670"/>
    <cellStyle name="T_Book1_TH ung tren 70%-Ra soat phap ly-8-6 (dung de chuyen vao vu TH)_Bieu4HTMT 2 4 3" xfId="33671"/>
    <cellStyle name="T_Book1_TH ung tren 70%-Ra soat phap ly-8-6 (dung de chuyen vao vu TH)_Bieu4HTMT 2 5" xfId="33672"/>
    <cellStyle name="T_Book1_TH ung tren 70%-Ra soat phap ly-8-6 (dung de chuyen vao vu TH)_Bieu4HTMT 2 5 2" xfId="33673"/>
    <cellStyle name="T_Book1_TH ung tren 70%-Ra soat phap ly-8-6 (dung de chuyen vao vu TH)_Bieu4HTMT 2 6" xfId="33674"/>
    <cellStyle name="T_Book1_TH ung tren 70%-Ra soat phap ly-8-6 (dung de chuyen vao vu TH)_Bieu4HTMT 2 7" xfId="33675"/>
    <cellStyle name="T_Book1_TH ung tren 70%-Ra soat phap ly-8-6 (dung de chuyen vao vu TH)_Bieu4HTMT 3" xfId="33676"/>
    <cellStyle name="T_Book1_TH ung tren 70%-Ra soat phap ly-8-6 (dung de chuyen vao vu TH)_Bieu4HTMT 3 2" xfId="33677"/>
    <cellStyle name="T_Book1_TH ung tren 70%-Ra soat phap ly-8-6 (dung de chuyen vao vu TH)_Bieu4HTMT 3 2 2" xfId="33678"/>
    <cellStyle name="T_Book1_TH ung tren 70%-Ra soat phap ly-8-6 (dung de chuyen vao vu TH)_Bieu4HTMT 3 2 2 2" xfId="33679"/>
    <cellStyle name="T_Book1_TH ung tren 70%-Ra soat phap ly-8-6 (dung de chuyen vao vu TH)_Bieu4HTMT 3 2 3" xfId="33680"/>
    <cellStyle name="T_Book1_TH ung tren 70%-Ra soat phap ly-8-6 (dung de chuyen vao vu TH)_Bieu4HTMT 3 3" xfId="33681"/>
    <cellStyle name="T_Book1_TH ung tren 70%-Ra soat phap ly-8-6 (dung de chuyen vao vu TH)_Bieu4HTMT 3 3 2" xfId="33682"/>
    <cellStyle name="T_Book1_TH ung tren 70%-Ra soat phap ly-8-6 (dung de chuyen vao vu TH)_Bieu4HTMT 3 4" xfId="33683"/>
    <cellStyle name="T_Book1_TH ung tren 70%-Ra soat phap ly-8-6 (dung de chuyen vao vu TH)_Bieu4HTMT 4" xfId="33684"/>
    <cellStyle name="T_Book1_TH ung tren 70%-Ra soat phap ly-8-6 (dung de chuyen vao vu TH)_Bieu4HTMT 4 2" xfId="33685"/>
    <cellStyle name="T_Book1_TH ung tren 70%-Ra soat phap ly-8-6 (dung de chuyen vao vu TH)_Bieu4HTMT 4 2 2" xfId="33686"/>
    <cellStyle name="T_Book1_TH ung tren 70%-Ra soat phap ly-8-6 (dung de chuyen vao vu TH)_Bieu4HTMT 4 2 2 2" xfId="33687"/>
    <cellStyle name="T_Book1_TH ung tren 70%-Ra soat phap ly-8-6 (dung de chuyen vao vu TH)_Bieu4HTMT 4 2 3" xfId="33688"/>
    <cellStyle name="T_Book1_TH ung tren 70%-Ra soat phap ly-8-6 (dung de chuyen vao vu TH)_Bieu4HTMT 4 3" xfId="33689"/>
    <cellStyle name="T_Book1_TH ung tren 70%-Ra soat phap ly-8-6 (dung de chuyen vao vu TH)_Bieu4HTMT 4 3 2" xfId="33690"/>
    <cellStyle name="T_Book1_TH ung tren 70%-Ra soat phap ly-8-6 (dung de chuyen vao vu TH)_Bieu4HTMT 4 4" xfId="33691"/>
    <cellStyle name="T_Book1_TH ung tren 70%-Ra soat phap ly-8-6 (dung de chuyen vao vu TH)_Bieu4HTMT 5" xfId="33692"/>
    <cellStyle name="T_Book1_TH ung tren 70%-Ra soat phap ly-8-6 (dung de chuyen vao vu TH)_Bieu4HTMT 5 2" xfId="33693"/>
    <cellStyle name="T_Book1_TH ung tren 70%-Ra soat phap ly-8-6 (dung de chuyen vao vu TH)_Bieu4HTMT 5 2 2" xfId="33694"/>
    <cellStyle name="T_Book1_TH ung tren 70%-Ra soat phap ly-8-6 (dung de chuyen vao vu TH)_Bieu4HTMT 5 3" xfId="33695"/>
    <cellStyle name="T_Book1_TH ung tren 70%-Ra soat phap ly-8-6 (dung de chuyen vao vu TH)_Bieu4HTMT 6" xfId="33696"/>
    <cellStyle name="T_Book1_TH ung tren 70%-Ra soat phap ly-8-6 (dung de chuyen vao vu TH)_Bieu4HTMT 6 2" xfId="33697"/>
    <cellStyle name="T_Book1_TH ung tren 70%-Ra soat phap ly-8-6 (dung de chuyen vao vu TH)_Bieu4HTMT 7" xfId="33698"/>
    <cellStyle name="T_Book1_TH ung tren 70%-Ra soat phap ly-8-6 (dung de chuyen vao vu TH)_Bieu4HTMT 8" xfId="33699"/>
    <cellStyle name="T_Book1_TH ung tren 70%-Ra soat phap ly-8-6 (dung de chuyen vao vu TH)_KH TPCP vung TNB (03-1-2012)" xfId="5249"/>
    <cellStyle name="T_Book1_TH ung tren 70%-Ra soat phap ly-8-6 (dung de chuyen vao vu TH)_KH TPCP vung TNB (03-1-2012) 2" xfId="5250"/>
    <cellStyle name="T_Book1_TH ung tren 70%-Ra soat phap ly-8-6 (dung de chuyen vao vu TH)_KH TPCP vung TNB (03-1-2012) 2 2" xfId="33700"/>
    <cellStyle name="T_Book1_TH ung tren 70%-Ra soat phap ly-8-6 (dung de chuyen vao vu TH)_KH TPCP vung TNB (03-1-2012) 2 2 2" xfId="33701"/>
    <cellStyle name="T_Book1_TH ung tren 70%-Ra soat phap ly-8-6 (dung de chuyen vao vu TH)_KH TPCP vung TNB (03-1-2012) 2 2 2 2" xfId="33702"/>
    <cellStyle name="T_Book1_TH ung tren 70%-Ra soat phap ly-8-6 (dung de chuyen vao vu TH)_KH TPCP vung TNB (03-1-2012) 2 2 2 2 2" xfId="33703"/>
    <cellStyle name="T_Book1_TH ung tren 70%-Ra soat phap ly-8-6 (dung de chuyen vao vu TH)_KH TPCP vung TNB (03-1-2012) 2 2 2 3" xfId="33704"/>
    <cellStyle name="T_Book1_TH ung tren 70%-Ra soat phap ly-8-6 (dung de chuyen vao vu TH)_KH TPCP vung TNB (03-1-2012) 2 2 3" xfId="33705"/>
    <cellStyle name="T_Book1_TH ung tren 70%-Ra soat phap ly-8-6 (dung de chuyen vao vu TH)_KH TPCP vung TNB (03-1-2012) 2 2 3 2" xfId="33706"/>
    <cellStyle name="T_Book1_TH ung tren 70%-Ra soat phap ly-8-6 (dung de chuyen vao vu TH)_KH TPCP vung TNB (03-1-2012) 2 2 4" xfId="33707"/>
    <cellStyle name="T_Book1_TH ung tren 70%-Ra soat phap ly-8-6 (dung de chuyen vao vu TH)_KH TPCP vung TNB (03-1-2012) 2 3" xfId="33708"/>
    <cellStyle name="T_Book1_TH ung tren 70%-Ra soat phap ly-8-6 (dung de chuyen vao vu TH)_KH TPCP vung TNB (03-1-2012) 2 3 2" xfId="33709"/>
    <cellStyle name="T_Book1_TH ung tren 70%-Ra soat phap ly-8-6 (dung de chuyen vao vu TH)_KH TPCP vung TNB (03-1-2012) 2 3 2 2" xfId="33710"/>
    <cellStyle name="T_Book1_TH ung tren 70%-Ra soat phap ly-8-6 (dung de chuyen vao vu TH)_KH TPCP vung TNB (03-1-2012) 2 3 2 2 2" xfId="33711"/>
    <cellStyle name="T_Book1_TH ung tren 70%-Ra soat phap ly-8-6 (dung de chuyen vao vu TH)_KH TPCP vung TNB (03-1-2012) 2 3 2 3" xfId="33712"/>
    <cellStyle name="T_Book1_TH ung tren 70%-Ra soat phap ly-8-6 (dung de chuyen vao vu TH)_KH TPCP vung TNB (03-1-2012) 2 3 3" xfId="33713"/>
    <cellStyle name="T_Book1_TH ung tren 70%-Ra soat phap ly-8-6 (dung de chuyen vao vu TH)_KH TPCP vung TNB (03-1-2012) 2 3 3 2" xfId="33714"/>
    <cellStyle name="T_Book1_TH ung tren 70%-Ra soat phap ly-8-6 (dung de chuyen vao vu TH)_KH TPCP vung TNB (03-1-2012) 2 3 4" xfId="33715"/>
    <cellStyle name="T_Book1_TH ung tren 70%-Ra soat phap ly-8-6 (dung de chuyen vao vu TH)_KH TPCP vung TNB (03-1-2012) 2 4" xfId="33716"/>
    <cellStyle name="T_Book1_TH ung tren 70%-Ra soat phap ly-8-6 (dung de chuyen vao vu TH)_KH TPCP vung TNB (03-1-2012) 2 4 2" xfId="33717"/>
    <cellStyle name="T_Book1_TH ung tren 70%-Ra soat phap ly-8-6 (dung de chuyen vao vu TH)_KH TPCP vung TNB (03-1-2012) 2 4 2 2" xfId="33718"/>
    <cellStyle name="T_Book1_TH ung tren 70%-Ra soat phap ly-8-6 (dung de chuyen vao vu TH)_KH TPCP vung TNB (03-1-2012) 2 4 3" xfId="33719"/>
    <cellStyle name="T_Book1_TH ung tren 70%-Ra soat phap ly-8-6 (dung de chuyen vao vu TH)_KH TPCP vung TNB (03-1-2012) 2 5" xfId="33720"/>
    <cellStyle name="T_Book1_TH ung tren 70%-Ra soat phap ly-8-6 (dung de chuyen vao vu TH)_KH TPCP vung TNB (03-1-2012) 2 5 2" xfId="33721"/>
    <cellStyle name="T_Book1_TH ung tren 70%-Ra soat phap ly-8-6 (dung de chuyen vao vu TH)_KH TPCP vung TNB (03-1-2012) 2 6" xfId="33722"/>
    <cellStyle name="T_Book1_TH ung tren 70%-Ra soat phap ly-8-6 (dung de chuyen vao vu TH)_KH TPCP vung TNB (03-1-2012) 2 7" xfId="33723"/>
    <cellStyle name="T_Book1_TH ung tren 70%-Ra soat phap ly-8-6 (dung de chuyen vao vu TH)_KH TPCP vung TNB (03-1-2012) 3" xfId="33724"/>
    <cellStyle name="T_Book1_TH ung tren 70%-Ra soat phap ly-8-6 (dung de chuyen vao vu TH)_KH TPCP vung TNB (03-1-2012) 3 2" xfId="33725"/>
    <cellStyle name="T_Book1_TH ung tren 70%-Ra soat phap ly-8-6 (dung de chuyen vao vu TH)_KH TPCP vung TNB (03-1-2012) 3 2 2" xfId="33726"/>
    <cellStyle name="T_Book1_TH ung tren 70%-Ra soat phap ly-8-6 (dung de chuyen vao vu TH)_KH TPCP vung TNB (03-1-2012) 3 2 2 2" xfId="33727"/>
    <cellStyle name="T_Book1_TH ung tren 70%-Ra soat phap ly-8-6 (dung de chuyen vao vu TH)_KH TPCP vung TNB (03-1-2012) 3 2 3" xfId="33728"/>
    <cellStyle name="T_Book1_TH ung tren 70%-Ra soat phap ly-8-6 (dung de chuyen vao vu TH)_KH TPCP vung TNB (03-1-2012) 3 3" xfId="33729"/>
    <cellStyle name="T_Book1_TH ung tren 70%-Ra soat phap ly-8-6 (dung de chuyen vao vu TH)_KH TPCP vung TNB (03-1-2012) 3 3 2" xfId="33730"/>
    <cellStyle name="T_Book1_TH ung tren 70%-Ra soat phap ly-8-6 (dung de chuyen vao vu TH)_KH TPCP vung TNB (03-1-2012) 3 4" xfId="33731"/>
    <cellStyle name="T_Book1_TH ung tren 70%-Ra soat phap ly-8-6 (dung de chuyen vao vu TH)_KH TPCP vung TNB (03-1-2012) 4" xfId="33732"/>
    <cellStyle name="T_Book1_TH ung tren 70%-Ra soat phap ly-8-6 (dung de chuyen vao vu TH)_KH TPCP vung TNB (03-1-2012) 4 2" xfId="33733"/>
    <cellStyle name="T_Book1_TH ung tren 70%-Ra soat phap ly-8-6 (dung de chuyen vao vu TH)_KH TPCP vung TNB (03-1-2012) 4 2 2" xfId="33734"/>
    <cellStyle name="T_Book1_TH ung tren 70%-Ra soat phap ly-8-6 (dung de chuyen vao vu TH)_KH TPCP vung TNB (03-1-2012) 4 2 2 2" xfId="33735"/>
    <cellStyle name="T_Book1_TH ung tren 70%-Ra soat phap ly-8-6 (dung de chuyen vao vu TH)_KH TPCP vung TNB (03-1-2012) 4 2 3" xfId="33736"/>
    <cellStyle name="T_Book1_TH ung tren 70%-Ra soat phap ly-8-6 (dung de chuyen vao vu TH)_KH TPCP vung TNB (03-1-2012) 4 3" xfId="33737"/>
    <cellStyle name="T_Book1_TH ung tren 70%-Ra soat phap ly-8-6 (dung de chuyen vao vu TH)_KH TPCP vung TNB (03-1-2012) 4 3 2" xfId="33738"/>
    <cellStyle name="T_Book1_TH ung tren 70%-Ra soat phap ly-8-6 (dung de chuyen vao vu TH)_KH TPCP vung TNB (03-1-2012) 4 4" xfId="33739"/>
    <cellStyle name="T_Book1_TH ung tren 70%-Ra soat phap ly-8-6 (dung de chuyen vao vu TH)_KH TPCP vung TNB (03-1-2012) 5" xfId="33740"/>
    <cellStyle name="T_Book1_TH ung tren 70%-Ra soat phap ly-8-6 (dung de chuyen vao vu TH)_KH TPCP vung TNB (03-1-2012) 5 2" xfId="33741"/>
    <cellStyle name="T_Book1_TH ung tren 70%-Ra soat phap ly-8-6 (dung de chuyen vao vu TH)_KH TPCP vung TNB (03-1-2012) 5 2 2" xfId="33742"/>
    <cellStyle name="T_Book1_TH ung tren 70%-Ra soat phap ly-8-6 (dung de chuyen vao vu TH)_KH TPCP vung TNB (03-1-2012) 5 3" xfId="33743"/>
    <cellStyle name="T_Book1_TH ung tren 70%-Ra soat phap ly-8-6 (dung de chuyen vao vu TH)_KH TPCP vung TNB (03-1-2012) 6" xfId="33744"/>
    <cellStyle name="T_Book1_TH ung tren 70%-Ra soat phap ly-8-6 (dung de chuyen vao vu TH)_KH TPCP vung TNB (03-1-2012) 6 2" xfId="33745"/>
    <cellStyle name="T_Book1_TH ung tren 70%-Ra soat phap ly-8-6 (dung de chuyen vao vu TH)_KH TPCP vung TNB (03-1-2012) 7" xfId="33746"/>
    <cellStyle name="T_Book1_TH ung tren 70%-Ra soat phap ly-8-6 (dung de chuyen vao vu TH)_KH TPCP vung TNB (03-1-2012) 8" xfId="33747"/>
    <cellStyle name="T_Book1_TH y kien LD_KH 2010 Ca Nuoc 22-9-2011-Gui ca Vu" xfId="5251"/>
    <cellStyle name="T_Book1_TH y kien LD_KH 2010 Ca Nuoc 22-9-2011-Gui ca Vu 2" xfId="5252"/>
    <cellStyle name="T_Book1_TH y kien LD_KH 2010 Ca Nuoc 22-9-2011-Gui ca Vu 2 2" xfId="33748"/>
    <cellStyle name="T_Book1_TH y kien LD_KH 2010 Ca Nuoc 22-9-2011-Gui ca Vu 2 2 2" xfId="33749"/>
    <cellStyle name="T_Book1_TH y kien LD_KH 2010 Ca Nuoc 22-9-2011-Gui ca Vu 2 2 2 2" xfId="33750"/>
    <cellStyle name="T_Book1_TH y kien LD_KH 2010 Ca Nuoc 22-9-2011-Gui ca Vu 2 2 2 2 2" xfId="33751"/>
    <cellStyle name="T_Book1_TH y kien LD_KH 2010 Ca Nuoc 22-9-2011-Gui ca Vu 2 2 2 3" xfId="33752"/>
    <cellStyle name="T_Book1_TH y kien LD_KH 2010 Ca Nuoc 22-9-2011-Gui ca Vu 2 2 3" xfId="33753"/>
    <cellStyle name="T_Book1_TH y kien LD_KH 2010 Ca Nuoc 22-9-2011-Gui ca Vu 2 2 3 2" xfId="33754"/>
    <cellStyle name="T_Book1_TH y kien LD_KH 2010 Ca Nuoc 22-9-2011-Gui ca Vu 2 2 4" xfId="33755"/>
    <cellStyle name="T_Book1_TH y kien LD_KH 2010 Ca Nuoc 22-9-2011-Gui ca Vu 2 3" xfId="33756"/>
    <cellStyle name="T_Book1_TH y kien LD_KH 2010 Ca Nuoc 22-9-2011-Gui ca Vu 2 3 2" xfId="33757"/>
    <cellStyle name="T_Book1_TH y kien LD_KH 2010 Ca Nuoc 22-9-2011-Gui ca Vu 2 3 2 2" xfId="33758"/>
    <cellStyle name="T_Book1_TH y kien LD_KH 2010 Ca Nuoc 22-9-2011-Gui ca Vu 2 3 2 2 2" xfId="33759"/>
    <cellStyle name="T_Book1_TH y kien LD_KH 2010 Ca Nuoc 22-9-2011-Gui ca Vu 2 3 2 3" xfId="33760"/>
    <cellStyle name="T_Book1_TH y kien LD_KH 2010 Ca Nuoc 22-9-2011-Gui ca Vu 2 3 3" xfId="33761"/>
    <cellStyle name="T_Book1_TH y kien LD_KH 2010 Ca Nuoc 22-9-2011-Gui ca Vu 2 3 3 2" xfId="33762"/>
    <cellStyle name="T_Book1_TH y kien LD_KH 2010 Ca Nuoc 22-9-2011-Gui ca Vu 2 3 4" xfId="33763"/>
    <cellStyle name="T_Book1_TH y kien LD_KH 2010 Ca Nuoc 22-9-2011-Gui ca Vu 2 4" xfId="33764"/>
    <cellStyle name="T_Book1_TH y kien LD_KH 2010 Ca Nuoc 22-9-2011-Gui ca Vu 2 4 2" xfId="33765"/>
    <cellStyle name="T_Book1_TH y kien LD_KH 2010 Ca Nuoc 22-9-2011-Gui ca Vu 2 4 2 2" xfId="33766"/>
    <cellStyle name="T_Book1_TH y kien LD_KH 2010 Ca Nuoc 22-9-2011-Gui ca Vu 2 4 3" xfId="33767"/>
    <cellStyle name="T_Book1_TH y kien LD_KH 2010 Ca Nuoc 22-9-2011-Gui ca Vu 2 5" xfId="33768"/>
    <cellStyle name="T_Book1_TH y kien LD_KH 2010 Ca Nuoc 22-9-2011-Gui ca Vu 2 5 2" xfId="33769"/>
    <cellStyle name="T_Book1_TH y kien LD_KH 2010 Ca Nuoc 22-9-2011-Gui ca Vu 2 6" xfId="33770"/>
    <cellStyle name="T_Book1_TH y kien LD_KH 2010 Ca Nuoc 22-9-2011-Gui ca Vu 2 7" xfId="33771"/>
    <cellStyle name="T_Book1_TH y kien LD_KH 2010 Ca Nuoc 22-9-2011-Gui ca Vu 3" xfId="33772"/>
    <cellStyle name="T_Book1_TH y kien LD_KH 2010 Ca Nuoc 22-9-2011-Gui ca Vu 3 2" xfId="33773"/>
    <cellStyle name="T_Book1_TH y kien LD_KH 2010 Ca Nuoc 22-9-2011-Gui ca Vu 3 2 2" xfId="33774"/>
    <cellStyle name="T_Book1_TH y kien LD_KH 2010 Ca Nuoc 22-9-2011-Gui ca Vu 3 2 2 2" xfId="33775"/>
    <cellStyle name="T_Book1_TH y kien LD_KH 2010 Ca Nuoc 22-9-2011-Gui ca Vu 3 2 3" xfId="33776"/>
    <cellStyle name="T_Book1_TH y kien LD_KH 2010 Ca Nuoc 22-9-2011-Gui ca Vu 3 3" xfId="33777"/>
    <cellStyle name="T_Book1_TH y kien LD_KH 2010 Ca Nuoc 22-9-2011-Gui ca Vu 3 3 2" xfId="33778"/>
    <cellStyle name="T_Book1_TH y kien LD_KH 2010 Ca Nuoc 22-9-2011-Gui ca Vu 3 4" xfId="33779"/>
    <cellStyle name="T_Book1_TH y kien LD_KH 2010 Ca Nuoc 22-9-2011-Gui ca Vu 4" xfId="33780"/>
    <cellStyle name="T_Book1_TH y kien LD_KH 2010 Ca Nuoc 22-9-2011-Gui ca Vu 4 2" xfId="33781"/>
    <cellStyle name="T_Book1_TH y kien LD_KH 2010 Ca Nuoc 22-9-2011-Gui ca Vu 4 2 2" xfId="33782"/>
    <cellStyle name="T_Book1_TH y kien LD_KH 2010 Ca Nuoc 22-9-2011-Gui ca Vu 4 2 2 2" xfId="33783"/>
    <cellStyle name="T_Book1_TH y kien LD_KH 2010 Ca Nuoc 22-9-2011-Gui ca Vu 4 2 3" xfId="33784"/>
    <cellStyle name="T_Book1_TH y kien LD_KH 2010 Ca Nuoc 22-9-2011-Gui ca Vu 4 3" xfId="33785"/>
    <cellStyle name="T_Book1_TH y kien LD_KH 2010 Ca Nuoc 22-9-2011-Gui ca Vu 4 3 2" xfId="33786"/>
    <cellStyle name="T_Book1_TH y kien LD_KH 2010 Ca Nuoc 22-9-2011-Gui ca Vu 4 4" xfId="33787"/>
    <cellStyle name="T_Book1_TH y kien LD_KH 2010 Ca Nuoc 22-9-2011-Gui ca Vu 5" xfId="33788"/>
    <cellStyle name="T_Book1_TH y kien LD_KH 2010 Ca Nuoc 22-9-2011-Gui ca Vu 5 2" xfId="33789"/>
    <cellStyle name="T_Book1_TH y kien LD_KH 2010 Ca Nuoc 22-9-2011-Gui ca Vu 5 2 2" xfId="33790"/>
    <cellStyle name="T_Book1_TH y kien LD_KH 2010 Ca Nuoc 22-9-2011-Gui ca Vu 5 3" xfId="33791"/>
    <cellStyle name="T_Book1_TH y kien LD_KH 2010 Ca Nuoc 22-9-2011-Gui ca Vu 6" xfId="33792"/>
    <cellStyle name="T_Book1_TH y kien LD_KH 2010 Ca Nuoc 22-9-2011-Gui ca Vu 6 2" xfId="33793"/>
    <cellStyle name="T_Book1_TH y kien LD_KH 2010 Ca Nuoc 22-9-2011-Gui ca Vu 7" xfId="33794"/>
    <cellStyle name="T_Book1_TH y kien LD_KH 2010 Ca Nuoc 22-9-2011-Gui ca Vu 8" xfId="33795"/>
    <cellStyle name="T_Book1_TH y kien LD_KH 2010 Ca Nuoc 22-9-2011-Gui ca Vu_!1 1 bao cao giao KH ve HTCMT vung TNB   12-12-2011" xfId="5253"/>
    <cellStyle name="T_Book1_TH y kien LD_KH 2010 Ca Nuoc 22-9-2011-Gui ca Vu_!1 1 bao cao giao KH ve HTCMT vung TNB   12-12-2011 2" xfId="5254"/>
    <cellStyle name="T_Book1_TH y kien LD_KH 2010 Ca Nuoc 22-9-2011-Gui ca Vu_!1 1 bao cao giao KH ve HTCMT vung TNB   12-12-2011 2 2" xfId="33796"/>
    <cellStyle name="T_Book1_TH y kien LD_KH 2010 Ca Nuoc 22-9-2011-Gui ca Vu_!1 1 bao cao giao KH ve HTCMT vung TNB   12-12-2011 2 2 2" xfId="33797"/>
    <cellStyle name="T_Book1_TH y kien LD_KH 2010 Ca Nuoc 22-9-2011-Gui ca Vu_!1 1 bao cao giao KH ve HTCMT vung TNB   12-12-2011 2 2 2 2" xfId="33798"/>
    <cellStyle name="T_Book1_TH y kien LD_KH 2010 Ca Nuoc 22-9-2011-Gui ca Vu_!1 1 bao cao giao KH ve HTCMT vung TNB   12-12-2011 2 2 2 2 2" xfId="33799"/>
    <cellStyle name="T_Book1_TH y kien LD_KH 2010 Ca Nuoc 22-9-2011-Gui ca Vu_!1 1 bao cao giao KH ve HTCMT vung TNB   12-12-2011 2 2 2 3" xfId="33800"/>
    <cellStyle name="T_Book1_TH y kien LD_KH 2010 Ca Nuoc 22-9-2011-Gui ca Vu_!1 1 bao cao giao KH ve HTCMT vung TNB   12-12-2011 2 2 3" xfId="33801"/>
    <cellStyle name="T_Book1_TH y kien LD_KH 2010 Ca Nuoc 22-9-2011-Gui ca Vu_!1 1 bao cao giao KH ve HTCMT vung TNB   12-12-2011 2 2 3 2" xfId="33802"/>
    <cellStyle name="T_Book1_TH y kien LD_KH 2010 Ca Nuoc 22-9-2011-Gui ca Vu_!1 1 bao cao giao KH ve HTCMT vung TNB   12-12-2011 2 2 4" xfId="33803"/>
    <cellStyle name="T_Book1_TH y kien LD_KH 2010 Ca Nuoc 22-9-2011-Gui ca Vu_!1 1 bao cao giao KH ve HTCMT vung TNB   12-12-2011 2 3" xfId="33804"/>
    <cellStyle name="T_Book1_TH y kien LD_KH 2010 Ca Nuoc 22-9-2011-Gui ca Vu_!1 1 bao cao giao KH ve HTCMT vung TNB   12-12-2011 2 3 2" xfId="33805"/>
    <cellStyle name="T_Book1_TH y kien LD_KH 2010 Ca Nuoc 22-9-2011-Gui ca Vu_!1 1 bao cao giao KH ve HTCMT vung TNB   12-12-2011 2 3 2 2" xfId="33806"/>
    <cellStyle name="T_Book1_TH y kien LD_KH 2010 Ca Nuoc 22-9-2011-Gui ca Vu_!1 1 bao cao giao KH ve HTCMT vung TNB   12-12-2011 2 3 2 2 2" xfId="33807"/>
    <cellStyle name="T_Book1_TH y kien LD_KH 2010 Ca Nuoc 22-9-2011-Gui ca Vu_!1 1 bao cao giao KH ve HTCMT vung TNB   12-12-2011 2 3 2 3" xfId="33808"/>
    <cellStyle name="T_Book1_TH y kien LD_KH 2010 Ca Nuoc 22-9-2011-Gui ca Vu_!1 1 bao cao giao KH ve HTCMT vung TNB   12-12-2011 2 3 3" xfId="33809"/>
    <cellStyle name="T_Book1_TH y kien LD_KH 2010 Ca Nuoc 22-9-2011-Gui ca Vu_!1 1 bao cao giao KH ve HTCMT vung TNB   12-12-2011 2 3 3 2" xfId="33810"/>
    <cellStyle name="T_Book1_TH y kien LD_KH 2010 Ca Nuoc 22-9-2011-Gui ca Vu_!1 1 bao cao giao KH ve HTCMT vung TNB   12-12-2011 2 3 4" xfId="33811"/>
    <cellStyle name="T_Book1_TH y kien LD_KH 2010 Ca Nuoc 22-9-2011-Gui ca Vu_!1 1 bao cao giao KH ve HTCMT vung TNB   12-12-2011 2 4" xfId="33812"/>
    <cellStyle name="T_Book1_TH y kien LD_KH 2010 Ca Nuoc 22-9-2011-Gui ca Vu_!1 1 bao cao giao KH ve HTCMT vung TNB   12-12-2011 2 4 2" xfId="33813"/>
    <cellStyle name="T_Book1_TH y kien LD_KH 2010 Ca Nuoc 22-9-2011-Gui ca Vu_!1 1 bao cao giao KH ve HTCMT vung TNB   12-12-2011 2 4 2 2" xfId="33814"/>
    <cellStyle name="T_Book1_TH y kien LD_KH 2010 Ca Nuoc 22-9-2011-Gui ca Vu_!1 1 bao cao giao KH ve HTCMT vung TNB   12-12-2011 2 4 3" xfId="33815"/>
    <cellStyle name="T_Book1_TH y kien LD_KH 2010 Ca Nuoc 22-9-2011-Gui ca Vu_!1 1 bao cao giao KH ve HTCMT vung TNB   12-12-2011 2 5" xfId="33816"/>
    <cellStyle name="T_Book1_TH y kien LD_KH 2010 Ca Nuoc 22-9-2011-Gui ca Vu_!1 1 bao cao giao KH ve HTCMT vung TNB   12-12-2011 2 5 2" xfId="33817"/>
    <cellStyle name="T_Book1_TH y kien LD_KH 2010 Ca Nuoc 22-9-2011-Gui ca Vu_!1 1 bao cao giao KH ve HTCMT vung TNB   12-12-2011 2 6" xfId="33818"/>
    <cellStyle name="T_Book1_TH y kien LD_KH 2010 Ca Nuoc 22-9-2011-Gui ca Vu_!1 1 bao cao giao KH ve HTCMT vung TNB   12-12-2011 2 7" xfId="33819"/>
    <cellStyle name="T_Book1_TH y kien LD_KH 2010 Ca Nuoc 22-9-2011-Gui ca Vu_!1 1 bao cao giao KH ve HTCMT vung TNB   12-12-2011 3" xfId="33820"/>
    <cellStyle name="T_Book1_TH y kien LD_KH 2010 Ca Nuoc 22-9-2011-Gui ca Vu_!1 1 bao cao giao KH ve HTCMT vung TNB   12-12-2011 3 2" xfId="33821"/>
    <cellStyle name="T_Book1_TH y kien LD_KH 2010 Ca Nuoc 22-9-2011-Gui ca Vu_!1 1 bao cao giao KH ve HTCMT vung TNB   12-12-2011 3 2 2" xfId="33822"/>
    <cellStyle name="T_Book1_TH y kien LD_KH 2010 Ca Nuoc 22-9-2011-Gui ca Vu_!1 1 bao cao giao KH ve HTCMT vung TNB   12-12-2011 3 2 2 2" xfId="33823"/>
    <cellStyle name="T_Book1_TH y kien LD_KH 2010 Ca Nuoc 22-9-2011-Gui ca Vu_!1 1 bao cao giao KH ve HTCMT vung TNB   12-12-2011 3 2 3" xfId="33824"/>
    <cellStyle name="T_Book1_TH y kien LD_KH 2010 Ca Nuoc 22-9-2011-Gui ca Vu_!1 1 bao cao giao KH ve HTCMT vung TNB   12-12-2011 3 3" xfId="33825"/>
    <cellStyle name="T_Book1_TH y kien LD_KH 2010 Ca Nuoc 22-9-2011-Gui ca Vu_!1 1 bao cao giao KH ve HTCMT vung TNB   12-12-2011 3 3 2" xfId="33826"/>
    <cellStyle name="T_Book1_TH y kien LD_KH 2010 Ca Nuoc 22-9-2011-Gui ca Vu_!1 1 bao cao giao KH ve HTCMT vung TNB   12-12-2011 3 4" xfId="33827"/>
    <cellStyle name="T_Book1_TH y kien LD_KH 2010 Ca Nuoc 22-9-2011-Gui ca Vu_!1 1 bao cao giao KH ve HTCMT vung TNB   12-12-2011 4" xfId="33828"/>
    <cellStyle name="T_Book1_TH y kien LD_KH 2010 Ca Nuoc 22-9-2011-Gui ca Vu_!1 1 bao cao giao KH ve HTCMT vung TNB   12-12-2011 4 2" xfId="33829"/>
    <cellStyle name="T_Book1_TH y kien LD_KH 2010 Ca Nuoc 22-9-2011-Gui ca Vu_!1 1 bao cao giao KH ve HTCMT vung TNB   12-12-2011 4 2 2" xfId="33830"/>
    <cellStyle name="T_Book1_TH y kien LD_KH 2010 Ca Nuoc 22-9-2011-Gui ca Vu_!1 1 bao cao giao KH ve HTCMT vung TNB   12-12-2011 4 2 2 2" xfId="33831"/>
    <cellStyle name="T_Book1_TH y kien LD_KH 2010 Ca Nuoc 22-9-2011-Gui ca Vu_!1 1 bao cao giao KH ve HTCMT vung TNB   12-12-2011 4 2 3" xfId="33832"/>
    <cellStyle name="T_Book1_TH y kien LD_KH 2010 Ca Nuoc 22-9-2011-Gui ca Vu_!1 1 bao cao giao KH ve HTCMT vung TNB   12-12-2011 4 3" xfId="33833"/>
    <cellStyle name="T_Book1_TH y kien LD_KH 2010 Ca Nuoc 22-9-2011-Gui ca Vu_!1 1 bao cao giao KH ve HTCMT vung TNB   12-12-2011 4 3 2" xfId="33834"/>
    <cellStyle name="T_Book1_TH y kien LD_KH 2010 Ca Nuoc 22-9-2011-Gui ca Vu_!1 1 bao cao giao KH ve HTCMT vung TNB   12-12-2011 4 4" xfId="33835"/>
    <cellStyle name="T_Book1_TH y kien LD_KH 2010 Ca Nuoc 22-9-2011-Gui ca Vu_!1 1 bao cao giao KH ve HTCMT vung TNB   12-12-2011 5" xfId="33836"/>
    <cellStyle name="T_Book1_TH y kien LD_KH 2010 Ca Nuoc 22-9-2011-Gui ca Vu_!1 1 bao cao giao KH ve HTCMT vung TNB   12-12-2011 5 2" xfId="33837"/>
    <cellStyle name="T_Book1_TH y kien LD_KH 2010 Ca Nuoc 22-9-2011-Gui ca Vu_!1 1 bao cao giao KH ve HTCMT vung TNB   12-12-2011 5 2 2" xfId="33838"/>
    <cellStyle name="T_Book1_TH y kien LD_KH 2010 Ca Nuoc 22-9-2011-Gui ca Vu_!1 1 bao cao giao KH ve HTCMT vung TNB   12-12-2011 5 3" xfId="33839"/>
    <cellStyle name="T_Book1_TH y kien LD_KH 2010 Ca Nuoc 22-9-2011-Gui ca Vu_!1 1 bao cao giao KH ve HTCMT vung TNB   12-12-2011 6" xfId="33840"/>
    <cellStyle name="T_Book1_TH y kien LD_KH 2010 Ca Nuoc 22-9-2011-Gui ca Vu_!1 1 bao cao giao KH ve HTCMT vung TNB   12-12-2011 6 2" xfId="33841"/>
    <cellStyle name="T_Book1_TH y kien LD_KH 2010 Ca Nuoc 22-9-2011-Gui ca Vu_!1 1 bao cao giao KH ve HTCMT vung TNB   12-12-2011 7" xfId="33842"/>
    <cellStyle name="T_Book1_TH y kien LD_KH 2010 Ca Nuoc 22-9-2011-Gui ca Vu_!1 1 bao cao giao KH ve HTCMT vung TNB   12-12-2011 8" xfId="33843"/>
    <cellStyle name="T_Book1_TH y kien LD_KH 2010 Ca Nuoc 22-9-2011-Gui ca Vu_Bieu4HTMT" xfId="5255"/>
    <cellStyle name="T_Book1_TH y kien LD_KH 2010 Ca Nuoc 22-9-2011-Gui ca Vu_Bieu4HTMT 2" xfId="5256"/>
    <cellStyle name="T_Book1_TH y kien LD_KH 2010 Ca Nuoc 22-9-2011-Gui ca Vu_Bieu4HTMT 2 2" xfId="33844"/>
    <cellStyle name="T_Book1_TH y kien LD_KH 2010 Ca Nuoc 22-9-2011-Gui ca Vu_Bieu4HTMT 2 2 2" xfId="33845"/>
    <cellStyle name="T_Book1_TH y kien LD_KH 2010 Ca Nuoc 22-9-2011-Gui ca Vu_Bieu4HTMT 2 2 2 2" xfId="33846"/>
    <cellStyle name="T_Book1_TH y kien LD_KH 2010 Ca Nuoc 22-9-2011-Gui ca Vu_Bieu4HTMT 2 2 2 2 2" xfId="33847"/>
    <cellStyle name="T_Book1_TH y kien LD_KH 2010 Ca Nuoc 22-9-2011-Gui ca Vu_Bieu4HTMT 2 2 2 3" xfId="33848"/>
    <cellStyle name="T_Book1_TH y kien LD_KH 2010 Ca Nuoc 22-9-2011-Gui ca Vu_Bieu4HTMT 2 2 3" xfId="33849"/>
    <cellStyle name="T_Book1_TH y kien LD_KH 2010 Ca Nuoc 22-9-2011-Gui ca Vu_Bieu4HTMT 2 2 3 2" xfId="33850"/>
    <cellStyle name="T_Book1_TH y kien LD_KH 2010 Ca Nuoc 22-9-2011-Gui ca Vu_Bieu4HTMT 2 2 4" xfId="33851"/>
    <cellStyle name="T_Book1_TH y kien LD_KH 2010 Ca Nuoc 22-9-2011-Gui ca Vu_Bieu4HTMT 2 3" xfId="33852"/>
    <cellStyle name="T_Book1_TH y kien LD_KH 2010 Ca Nuoc 22-9-2011-Gui ca Vu_Bieu4HTMT 2 3 2" xfId="33853"/>
    <cellStyle name="T_Book1_TH y kien LD_KH 2010 Ca Nuoc 22-9-2011-Gui ca Vu_Bieu4HTMT 2 3 2 2" xfId="33854"/>
    <cellStyle name="T_Book1_TH y kien LD_KH 2010 Ca Nuoc 22-9-2011-Gui ca Vu_Bieu4HTMT 2 3 2 2 2" xfId="33855"/>
    <cellStyle name="T_Book1_TH y kien LD_KH 2010 Ca Nuoc 22-9-2011-Gui ca Vu_Bieu4HTMT 2 3 2 3" xfId="33856"/>
    <cellStyle name="T_Book1_TH y kien LD_KH 2010 Ca Nuoc 22-9-2011-Gui ca Vu_Bieu4HTMT 2 3 3" xfId="33857"/>
    <cellStyle name="T_Book1_TH y kien LD_KH 2010 Ca Nuoc 22-9-2011-Gui ca Vu_Bieu4HTMT 2 3 3 2" xfId="33858"/>
    <cellStyle name="T_Book1_TH y kien LD_KH 2010 Ca Nuoc 22-9-2011-Gui ca Vu_Bieu4HTMT 2 3 4" xfId="33859"/>
    <cellStyle name="T_Book1_TH y kien LD_KH 2010 Ca Nuoc 22-9-2011-Gui ca Vu_Bieu4HTMT 2 4" xfId="33860"/>
    <cellStyle name="T_Book1_TH y kien LD_KH 2010 Ca Nuoc 22-9-2011-Gui ca Vu_Bieu4HTMT 2 4 2" xfId="33861"/>
    <cellStyle name="T_Book1_TH y kien LD_KH 2010 Ca Nuoc 22-9-2011-Gui ca Vu_Bieu4HTMT 2 4 2 2" xfId="33862"/>
    <cellStyle name="T_Book1_TH y kien LD_KH 2010 Ca Nuoc 22-9-2011-Gui ca Vu_Bieu4HTMT 2 4 3" xfId="33863"/>
    <cellStyle name="T_Book1_TH y kien LD_KH 2010 Ca Nuoc 22-9-2011-Gui ca Vu_Bieu4HTMT 2 5" xfId="33864"/>
    <cellStyle name="T_Book1_TH y kien LD_KH 2010 Ca Nuoc 22-9-2011-Gui ca Vu_Bieu4HTMT 2 5 2" xfId="33865"/>
    <cellStyle name="T_Book1_TH y kien LD_KH 2010 Ca Nuoc 22-9-2011-Gui ca Vu_Bieu4HTMT 2 6" xfId="33866"/>
    <cellStyle name="T_Book1_TH y kien LD_KH 2010 Ca Nuoc 22-9-2011-Gui ca Vu_Bieu4HTMT 2 7" xfId="33867"/>
    <cellStyle name="T_Book1_TH y kien LD_KH 2010 Ca Nuoc 22-9-2011-Gui ca Vu_Bieu4HTMT 3" xfId="33868"/>
    <cellStyle name="T_Book1_TH y kien LD_KH 2010 Ca Nuoc 22-9-2011-Gui ca Vu_Bieu4HTMT 3 2" xfId="33869"/>
    <cellStyle name="T_Book1_TH y kien LD_KH 2010 Ca Nuoc 22-9-2011-Gui ca Vu_Bieu4HTMT 3 2 2" xfId="33870"/>
    <cellStyle name="T_Book1_TH y kien LD_KH 2010 Ca Nuoc 22-9-2011-Gui ca Vu_Bieu4HTMT 3 2 2 2" xfId="33871"/>
    <cellStyle name="T_Book1_TH y kien LD_KH 2010 Ca Nuoc 22-9-2011-Gui ca Vu_Bieu4HTMT 3 2 3" xfId="33872"/>
    <cellStyle name="T_Book1_TH y kien LD_KH 2010 Ca Nuoc 22-9-2011-Gui ca Vu_Bieu4HTMT 3 3" xfId="33873"/>
    <cellStyle name="T_Book1_TH y kien LD_KH 2010 Ca Nuoc 22-9-2011-Gui ca Vu_Bieu4HTMT 3 3 2" xfId="33874"/>
    <cellStyle name="T_Book1_TH y kien LD_KH 2010 Ca Nuoc 22-9-2011-Gui ca Vu_Bieu4HTMT 3 4" xfId="33875"/>
    <cellStyle name="T_Book1_TH y kien LD_KH 2010 Ca Nuoc 22-9-2011-Gui ca Vu_Bieu4HTMT 4" xfId="33876"/>
    <cellStyle name="T_Book1_TH y kien LD_KH 2010 Ca Nuoc 22-9-2011-Gui ca Vu_Bieu4HTMT 4 2" xfId="33877"/>
    <cellStyle name="T_Book1_TH y kien LD_KH 2010 Ca Nuoc 22-9-2011-Gui ca Vu_Bieu4HTMT 4 2 2" xfId="33878"/>
    <cellStyle name="T_Book1_TH y kien LD_KH 2010 Ca Nuoc 22-9-2011-Gui ca Vu_Bieu4HTMT 4 2 2 2" xfId="33879"/>
    <cellStyle name="T_Book1_TH y kien LD_KH 2010 Ca Nuoc 22-9-2011-Gui ca Vu_Bieu4HTMT 4 2 3" xfId="33880"/>
    <cellStyle name="T_Book1_TH y kien LD_KH 2010 Ca Nuoc 22-9-2011-Gui ca Vu_Bieu4HTMT 4 3" xfId="33881"/>
    <cellStyle name="T_Book1_TH y kien LD_KH 2010 Ca Nuoc 22-9-2011-Gui ca Vu_Bieu4HTMT 4 3 2" xfId="33882"/>
    <cellStyle name="T_Book1_TH y kien LD_KH 2010 Ca Nuoc 22-9-2011-Gui ca Vu_Bieu4HTMT 4 4" xfId="33883"/>
    <cellStyle name="T_Book1_TH y kien LD_KH 2010 Ca Nuoc 22-9-2011-Gui ca Vu_Bieu4HTMT 5" xfId="33884"/>
    <cellStyle name="T_Book1_TH y kien LD_KH 2010 Ca Nuoc 22-9-2011-Gui ca Vu_Bieu4HTMT 5 2" xfId="33885"/>
    <cellStyle name="T_Book1_TH y kien LD_KH 2010 Ca Nuoc 22-9-2011-Gui ca Vu_Bieu4HTMT 5 2 2" xfId="33886"/>
    <cellStyle name="T_Book1_TH y kien LD_KH 2010 Ca Nuoc 22-9-2011-Gui ca Vu_Bieu4HTMT 5 3" xfId="33887"/>
    <cellStyle name="T_Book1_TH y kien LD_KH 2010 Ca Nuoc 22-9-2011-Gui ca Vu_Bieu4HTMT 6" xfId="33888"/>
    <cellStyle name="T_Book1_TH y kien LD_KH 2010 Ca Nuoc 22-9-2011-Gui ca Vu_Bieu4HTMT 6 2" xfId="33889"/>
    <cellStyle name="T_Book1_TH y kien LD_KH 2010 Ca Nuoc 22-9-2011-Gui ca Vu_Bieu4HTMT 7" xfId="33890"/>
    <cellStyle name="T_Book1_TH y kien LD_KH 2010 Ca Nuoc 22-9-2011-Gui ca Vu_Bieu4HTMT 8" xfId="33891"/>
    <cellStyle name="T_Book1_TH y kien LD_KH 2010 Ca Nuoc 22-9-2011-Gui ca Vu_KH TPCP vung TNB (03-1-2012)" xfId="5257"/>
    <cellStyle name="T_Book1_TH y kien LD_KH 2010 Ca Nuoc 22-9-2011-Gui ca Vu_KH TPCP vung TNB (03-1-2012) 2" xfId="5258"/>
    <cellStyle name="T_Book1_TH y kien LD_KH 2010 Ca Nuoc 22-9-2011-Gui ca Vu_KH TPCP vung TNB (03-1-2012) 2 2" xfId="33892"/>
    <cellStyle name="T_Book1_TH y kien LD_KH 2010 Ca Nuoc 22-9-2011-Gui ca Vu_KH TPCP vung TNB (03-1-2012) 2 2 2" xfId="33893"/>
    <cellStyle name="T_Book1_TH y kien LD_KH 2010 Ca Nuoc 22-9-2011-Gui ca Vu_KH TPCP vung TNB (03-1-2012) 2 2 2 2" xfId="33894"/>
    <cellStyle name="T_Book1_TH y kien LD_KH 2010 Ca Nuoc 22-9-2011-Gui ca Vu_KH TPCP vung TNB (03-1-2012) 2 2 2 2 2" xfId="33895"/>
    <cellStyle name="T_Book1_TH y kien LD_KH 2010 Ca Nuoc 22-9-2011-Gui ca Vu_KH TPCP vung TNB (03-1-2012) 2 2 2 3" xfId="33896"/>
    <cellStyle name="T_Book1_TH y kien LD_KH 2010 Ca Nuoc 22-9-2011-Gui ca Vu_KH TPCP vung TNB (03-1-2012) 2 2 3" xfId="33897"/>
    <cellStyle name="T_Book1_TH y kien LD_KH 2010 Ca Nuoc 22-9-2011-Gui ca Vu_KH TPCP vung TNB (03-1-2012) 2 2 3 2" xfId="33898"/>
    <cellStyle name="T_Book1_TH y kien LD_KH 2010 Ca Nuoc 22-9-2011-Gui ca Vu_KH TPCP vung TNB (03-1-2012) 2 2 4" xfId="33899"/>
    <cellStyle name="T_Book1_TH y kien LD_KH 2010 Ca Nuoc 22-9-2011-Gui ca Vu_KH TPCP vung TNB (03-1-2012) 2 3" xfId="33900"/>
    <cellStyle name="T_Book1_TH y kien LD_KH 2010 Ca Nuoc 22-9-2011-Gui ca Vu_KH TPCP vung TNB (03-1-2012) 2 3 2" xfId="33901"/>
    <cellStyle name="T_Book1_TH y kien LD_KH 2010 Ca Nuoc 22-9-2011-Gui ca Vu_KH TPCP vung TNB (03-1-2012) 2 3 2 2" xfId="33902"/>
    <cellStyle name="T_Book1_TH y kien LD_KH 2010 Ca Nuoc 22-9-2011-Gui ca Vu_KH TPCP vung TNB (03-1-2012) 2 3 2 2 2" xfId="33903"/>
    <cellStyle name="T_Book1_TH y kien LD_KH 2010 Ca Nuoc 22-9-2011-Gui ca Vu_KH TPCP vung TNB (03-1-2012) 2 3 2 3" xfId="33904"/>
    <cellStyle name="T_Book1_TH y kien LD_KH 2010 Ca Nuoc 22-9-2011-Gui ca Vu_KH TPCP vung TNB (03-1-2012) 2 3 3" xfId="33905"/>
    <cellStyle name="T_Book1_TH y kien LD_KH 2010 Ca Nuoc 22-9-2011-Gui ca Vu_KH TPCP vung TNB (03-1-2012) 2 3 3 2" xfId="33906"/>
    <cellStyle name="T_Book1_TH y kien LD_KH 2010 Ca Nuoc 22-9-2011-Gui ca Vu_KH TPCP vung TNB (03-1-2012) 2 3 4" xfId="33907"/>
    <cellStyle name="T_Book1_TH y kien LD_KH 2010 Ca Nuoc 22-9-2011-Gui ca Vu_KH TPCP vung TNB (03-1-2012) 2 4" xfId="33908"/>
    <cellStyle name="T_Book1_TH y kien LD_KH 2010 Ca Nuoc 22-9-2011-Gui ca Vu_KH TPCP vung TNB (03-1-2012) 2 4 2" xfId="33909"/>
    <cellStyle name="T_Book1_TH y kien LD_KH 2010 Ca Nuoc 22-9-2011-Gui ca Vu_KH TPCP vung TNB (03-1-2012) 2 4 2 2" xfId="33910"/>
    <cellStyle name="T_Book1_TH y kien LD_KH 2010 Ca Nuoc 22-9-2011-Gui ca Vu_KH TPCP vung TNB (03-1-2012) 2 4 3" xfId="33911"/>
    <cellStyle name="T_Book1_TH y kien LD_KH 2010 Ca Nuoc 22-9-2011-Gui ca Vu_KH TPCP vung TNB (03-1-2012) 2 5" xfId="33912"/>
    <cellStyle name="T_Book1_TH y kien LD_KH 2010 Ca Nuoc 22-9-2011-Gui ca Vu_KH TPCP vung TNB (03-1-2012) 2 5 2" xfId="33913"/>
    <cellStyle name="T_Book1_TH y kien LD_KH 2010 Ca Nuoc 22-9-2011-Gui ca Vu_KH TPCP vung TNB (03-1-2012) 2 6" xfId="33914"/>
    <cellStyle name="T_Book1_TH y kien LD_KH 2010 Ca Nuoc 22-9-2011-Gui ca Vu_KH TPCP vung TNB (03-1-2012) 2 7" xfId="33915"/>
    <cellStyle name="T_Book1_TH y kien LD_KH 2010 Ca Nuoc 22-9-2011-Gui ca Vu_KH TPCP vung TNB (03-1-2012) 3" xfId="33916"/>
    <cellStyle name="T_Book1_TH y kien LD_KH 2010 Ca Nuoc 22-9-2011-Gui ca Vu_KH TPCP vung TNB (03-1-2012) 3 2" xfId="33917"/>
    <cellStyle name="T_Book1_TH y kien LD_KH 2010 Ca Nuoc 22-9-2011-Gui ca Vu_KH TPCP vung TNB (03-1-2012) 3 2 2" xfId="33918"/>
    <cellStyle name="T_Book1_TH y kien LD_KH 2010 Ca Nuoc 22-9-2011-Gui ca Vu_KH TPCP vung TNB (03-1-2012) 3 2 2 2" xfId="33919"/>
    <cellStyle name="T_Book1_TH y kien LD_KH 2010 Ca Nuoc 22-9-2011-Gui ca Vu_KH TPCP vung TNB (03-1-2012) 3 2 3" xfId="33920"/>
    <cellStyle name="T_Book1_TH y kien LD_KH 2010 Ca Nuoc 22-9-2011-Gui ca Vu_KH TPCP vung TNB (03-1-2012) 3 3" xfId="33921"/>
    <cellStyle name="T_Book1_TH y kien LD_KH 2010 Ca Nuoc 22-9-2011-Gui ca Vu_KH TPCP vung TNB (03-1-2012) 3 3 2" xfId="33922"/>
    <cellStyle name="T_Book1_TH y kien LD_KH 2010 Ca Nuoc 22-9-2011-Gui ca Vu_KH TPCP vung TNB (03-1-2012) 3 4" xfId="33923"/>
    <cellStyle name="T_Book1_TH y kien LD_KH 2010 Ca Nuoc 22-9-2011-Gui ca Vu_KH TPCP vung TNB (03-1-2012) 4" xfId="33924"/>
    <cellStyle name="T_Book1_TH y kien LD_KH 2010 Ca Nuoc 22-9-2011-Gui ca Vu_KH TPCP vung TNB (03-1-2012) 4 2" xfId="33925"/>
    <cellStyle name="T_Book1_TH y kien LD_KH 2010 Ca Nuoc 22-9-2011-Gui ca Vu_KH TPCP vung TNB (03-1-2012) 4 2 2" xfId="33926"/>
    <cellStyle name="T_Book1_TH y kien LD_KH 2010 Ca Nuoc 22-9-2011-Gui ca Vu_KH TPCP vung TNB (03-1-2012) 4 2 2 2" xfId="33927"/>
    <cellStyle name="T_Book1_TH y kien LD_KH 2010 Ca Nuoc 22-9-2011-Gui ca Vu_KH TPCP vung TNB (03-1-2012) 4 2 3" xfId="33928"/>
    <cellStyle name="T_Book1_TH y kien LD_KH 2010 Ca Nuoc 22-9-2011-Gui ca Vu_KH TPCP vung TNB (03-1-2012) 4 3" xfId="33929"/>
    <cellStyle name="T_Book1_TH y kien LD_KH 2010 Ca Nuoc 22-9-2011-Gui ca Vu_KH TPCP vung TNB (03-1-2012) 4 3 2" xfId="33930"/>
    <cellStyle name="T_Book1_TH y kien LD_KH 2010 Ca Nuoc 22-9-2011-Gui ca Vu_KH TPCP vung TNB (03-1-2012) 4 4" xfId="33931"/>
    <cellStyle name="T_Book1_TH y kien LD_KH 2010 Ca Nuoc 22-9-2011-Gui ca Vu_KH TPCP vung TNB (03-1-2012) 5" xfId="33932"/>
    <cellStyle name="T_Book1_TH y kien LD_KH 2010 Ca Nuoc 22-9-2011-Gui ca Vu_KH TPCP vung TNB (03-1-2012) 5 2" xfId="33933"/>
    <cellStyle name="T_Book1_TH y kien LD_KH 2010 Ca Nuoc 22-9-2011-Gui ca Vu_KH TPCP vung TNB (03-1-2012) 5 2 2" xfId="33934"/>
    <cellStyle name="T_Book1_TH y kien LD_KH 2010 Ca Nuoc 22-9-2011-Gui ca Vu_KH TPCP vung TNB (03-1-2012) 5 3" xfId="33935"/>
    <cellStyle name="T_Book1_TH y kien LD_KH 2010 Ca Nuoc 22-9-2011-Gui ca Vu_KH TPCP vung TNB (03-1-2012) 6" xfId="33936"/>
    <cellStyle name="T_Book1_TH y kien LD_KH 2010 Ca Nuoc 22-9-2011-Gui ca Vu_KH TPCP vung TNB (03-1-2012) 6 2" xfId="33937"/>
    <cellStyle name="T_Book1_TH y kien LD_KH 2010 Ca Nuoc 22-9-2011-Gui ca Vu_KH TPCP vung TNB (03-1-2012) 7" xfId="33938"/>
    <cellStyle name="T_Book1_TH y kien LD_KH 2010 Ca Nuoc 22-9-2011-Gui ca Vu_KH TPCP vung TNB (03-1-2012) 8" xfId="33939"/>
    <cellStyle name="T_Book1_Thiet bi" xfId="5259"/>
    <cellStyle name="T_Book1_Thiet bi 2" xfId="5260"/>
    <cellStyle name="T_Book1_Thiet bi 2 2" xfId="33940"/>
    <cellStyle name="T_Book1_Thiet bi 2 2 2" xfId="33941"/>
    <cellStyle name="T_Book1_Thiet bi 2 2 2 2" xfId="33942"/>
    <cellStyle name="T_Book1_Thiet bi 2 2 2 2 2" xfId="33943"/>
    <cellStyle name="T_Book1_Thiet bi 2 2 2 3" xfId="33944"/>
    <cellStyle name="T_Book1_Thiet bi 2 2 3" xfId="33945"/>
    <cellStyle name="T_Book1_Thiet bi 2 2 3 2" xfId="33946"/>
    <cellStyle name="T_Book1_Thiet bi 2 2 4" xfId="33947"/>
    <cellStyle name="T_Book1_Thiet bi 2 3" xfId="33948"/>
    <cellStyle name="T_Book1_Thiet bi 2 3 2" xfId="33949"/>
    <cellStyle name="T_Book1_Thiet bi 2 3 2 2" xfId="33950"/>
    <cellStyle name="T_Book1_Thiet bi 2 3 2 2 2" xfId="33951"/>
    <cellStyle name="T_Book1_Thiet bi 2 3 2 3" xfId="33952"/>
    <cellStyle name="T_Book1_Thiet bi 2 3 3" xfId="33953"/>
    <cellStyle name="T_Book1_Thiet bi 2 3 3 2" xfId="33954"/>
    <cellStyle name="T_Book1_Thiet bi 2 3 4" xfId="33955"/>
    <cellStyle name="T_Book1_Thiet bi 2 4" xfId="33956"/>
    <cellStyle name="T_Book1_Thiet bi 2 4 2" xfId="33957"/>
    <cellStyle name="T_Book1_Thiet bi 2 4 2 2" xfId="33958"/>
    <cellStyle name="T_Book1_Thiet bi 2 4 3" xfId="33959"/>
    <cellStyle name="T_Book1_Thiet bi 2 5" xfId="33960"/>
    <cellStyle name="T_Book1_Thiet bi 2 5 2" xfId="33961"/>
    <cellStyle name="T_Book1_Thiet bi 2 6" xfId="33962"/>
    <cellStyle name="T_Book1_Thiet bi 2 7" xfId="33963"/>
    <cellStyle name="T_Book1_Thiet bi 3" xfId="33964"/>
    <cellStyle name="T_Book1_Thiet bi 3 2" xfId="33965"/>
    <cellStyle name="T_Book1_Thiet bi 3 2 2" xfId="33966"/>
    <cellStyle name="T_Book1_Thiet bi 3 2 2 2" xfId="33967"/>
    <cellStyle name="T_Book1_Thiet bi 3 2 3" xfId="33968"/>
    <cellStyle name="T_Book1_Thiet bi 3 3" xfId="33969"/>
    <cellStyle name="T_Book1_Thiet bi 3 3 2" xfId="33970"/>
    <cellStyle name="T_Book1_Thiet bi 3 4" xfId="33971"/>
    <cellStyle name="T_Book1_Thiet bi 4" xfId="33972"/>
    <cellStyle name="T_Book1_Thiet bi 4 2" xfId="33973"/>
    <cellStyle name="T_Book1_Thiet bi 4 2 2" xfId="33974"/>
    <cellStyle name="T_Book1_Thiet bi 4 2 2 2" xfId="33975"/>
    <cellStyle name="T_Book1_Thiet bi 4 2 3" xfId="33976"/>
    <cellStyle name="T_Book1_Thiet bi 4 3" xfId="33977"/>
    <cellStyle name="T_Book1_Thiet bi 4 3 2" xfId="33978"/>
    <cellStyle name="T_Book1_Thiet bi 4 4" xfId="33979"/>
    <cellStyle name="T_Book1_Thiet bi 5" xfId="33980"/>
    <cellStyle name="T_Book1_Thiet bi 5 2" xfId="33981"/>
    <cellStyle name="T_Book1_Thiet bi 5 2 2" xfId="33982"/>
    <cellStyle name="T_Book1_Thiet bi 5 3" xfId="33983"/>
    <cellStyle name="T_Book1_Thiet bi 6" xfId="33984"/>
    <cellStyle name="T_Book1_Thiet bi 6 2" xfId="33985"/>
    <cellStyle name="T_Book1_Thiet bi 7" xfId="33986"/>
    <cellStyle name="T_Book1_Thiet bi 8" xfId="33987"/>
    <cellStyle name="T_Book1_TN - Ho tro khac 2011" xfId="5261"/>
    <cellStyle name="T_Book1_TN - Ho tro khac 2011 2" xfId="5262"/>
    <cellStyle name="T_Book1_TN - Ho tro khac 2011 2 2" xfId="33988"/>
    <cellStyle name="T_Book1_TN - Ho tro khac 2011 2 2 2" xfId="33989"/>
    <cellStyle name="T_Book1_TN - Ho tro khac 2011 2 2 2 2" xfId="33990"/>
    <cellStyle name="T_Book1_TN - Ho tro khac 2011 2 2 2 2 2" xfId="33991"/>
    <cellStyle name="T_Book1_TN - Ho tro khac 2011 2 2 2 3" xfId="33992"/>
    <cellStyle name="T_Book1_TN - Ho tro khac 2011 2 2 3" xfId="33993"/>
    <cellStyle name="T_Book1_TN - Ho tro khac 2011 2 2 3 2" xfId="33994"/>
    <cellStyle name="T_Book1_TN - Ho tro khac 2011 2 2 4" xfId="33995"/>
    <cellStyle name="T_Book1_TN - Ho tro khac 2011 2 3" xfId="33996"/>
    <cellStyle name="T_Book1_TN - Ho tro khac 2011 2 3 2" xfId="33997"/>
    <cellStyle name="T_Book1_TN - Ho tro khac 2011 2 3 2 2" xfId="33998"/>
    <cellStyle name="T_Book1_TN - Ho tro khac 2011 2 3 2 2 2" xfId="33999"/>
    <cellStyle name="T_Book1_TN - Ho tro khac 2011 2 3 2 3" xfId="34000"/>
    <cellStyle name="T_Book1_TN - Ho tro khac 2011 2 3 3" xfId="34001"/>
    <cellStyle name="T_Book1_TN - Ho tro khac 2011 2 3 3 2" xfId="34002"/>
    <cellStyle name="T_Book1_TN - Ho tro khac 2011 2 3 4" xfId="34003"/>
    <cellStyle name="T_Book1_TN - Ho tro khac 2011 2 4" xfId="34004"/>
    <cellStyle name="T_Book1_TN - Ho tro khac 2011 2 4 2" xfId="34005"/>
    <cellStyle name="T_Book1_TN - Ho tro khac 2011 2 4 2 2" xfId="34006"/>
    <cellStyle name="T_Book1_TN - Ho tro khac 2011 2 4 3" xfId="34007"/>
    <cellStyle name="T_Book1_TN - Ho tro khac 2011 2 5" xfId="34008"/>
    <cellStyle name="T_Book1_TN - Ho tro khac 2011 2 5 2" xfId="34009"/>
    <cellStyle name="T_Book1_TN - Ho tro khac 2011 2 6" xfId="34010"/>
    <cellStyle name="T_Book1_TN - Ho tro khac 2011 2 7" xfId="34011"/>
    <cellStyle name="T_Book1_TN - Ho tro khac 2011 3" xfId="34012"/>
    <cellStyle name="T_Book1_TN - Ho tro khac 2011 3 2" xfId="34013"/>
    <cellStyle name="T_Book1_TN - Ho tro khac 2011 3 2 2" xfId="34014"/>
    <cellStyle name="T_Book1_TN - Ho tro khac 2011 3 2 2 2" xfId="34015"/>
    <cellStyle name="T_Book1_TN - Ho tro khac 2011 3 2 3" xfId="34016"/>
    <cellStyle name="T_Book1_TN - Ho tro khac 2011 3 3" xfId="34017"/>
    <cellStyle name="T_Book1_TN - Ho tro khac 2011 3 3 2" xfId="34018"/>
    <cellStyle name="T_Book1_TN - Ho tro khac 2011 3 4" xfId="34019"/>
    <cellStyle name="T_Book1_TN - Ho tro khac 2011 4" xfId="34020"/>
    <cellStyle name="T_Book1_TN - Ho tro khac 2011 4 2" xfId="34021"/>
    <cellStyle name="T_Book1_TN - Ho tro khac 2011 4 2 2" xfId="34022"/>
    <cellStyle name="T_Book1_TN - Ho tro khac 2011 4 2 2 2" xfId="34023"/>
    <cellStyle name="T_Book1_TN - Ho tro khac 2011 4 2 3" xfId="34024"/>
    <cellStyle name="T_Book1_TN - Ho tro khac 2011 4 3" xfId="34025"/>
    <cellStyle name="T_Book1_TN - Ho tro khac 2011 4 3 2" xfId="34026"/>
    <cellStyle name="T_Book1_TN - Ho tro khac 2011 4 4" xfId="34027"/>
    <cellStyle name="T_Book1_TN - Ho tro khac 2011 5" xfId="34028"/>
    <cellStyle name="T_Book1_TN - Ho tro khac 2011 5 2" xfId="34029"/>
    <cellStyle name="T_Book1_TN - Ho tro khac 2011 5 2 2" xfId="34030"/>
    <cellStyle name="T_Book1_TN - Ho tro khac 2011 5 3" xfId="34031"/>
    <cellStyle name="T_Book1_TN - Ho tro khac 2011 6" xfId="34032"/>
    <cellStyle name="T_Book1_TN - Ho tro khac 2011 6 2" xfId="34033"/>
    <cellStyle name="T_Book1_TN - Ho tro khac 2011 7" xfId="34034"/>
    <cellStyle name="T_Book1_TN - Ho tro khac 2011 8" xfId="34035"/>
    <cellStyle name="T_Book1_TN - Ho tro khac 2011_!1 1 bao cao giao KH ve HTCMT vung TNB   12-12-2011" xfId="5263"/>
    <cellStyle name="T_Book1_TN - Ho tro khac 2011_!1 1 bao cao giao KH ve HTCMT vung TNB   12-12-2011 2" xfId="5264"/>
    <cellStyle name="T_Book1_TN - Ho tro khac 2011_!1 1 bao cao giao KH ve HTCMT vung TNB   12-12-2011 2 2" xfId="34036"/>
    <cellStyle name="T_Book1_TN - Ho tro khac 2011_!1 1 bao cao giao KH ve HTCMT vung TNB   12-12-2011 2 2 2" xfId="34037"/>
    <cellStyle name="T_Book1_TN - Ho tro khac 2011_!1 1 bao cao giao KH ve HTCMT vung TNB   12-12-2011 2 2 2 2" xfId="34038"/>
    <cellStyle name="T_Book1_TN - Ho tro khac 2011_!1 1 bao cao giao KH ve HTCMT vung TNB   12-12-2011 2 2 2 2 2" xfId="34039"/>
    <cellStyle name="T_Book1_TN - Ho tro khac 2011_!1 1 bao cao giao KH ve HTCMT vung TNB   12-12-2011 2 2 2 3" xfId="34040"/>
    <cellStyle name="T_Book1_TN - Ho tro khac 2011_!1 1 bao cao giao KH ve HTCMT vung TNB   12-12-2011 2 2 3" xfId="34041"/>
    <cellStyle name="T_Book1_TN - Ho tro khac 2011_!1 1 bao cao giao KH ve HTCMT vung TNB   12-12-2011 2 2 3 2" xfId="34042"/>
    <cellStyle name="T_Book1_TN - Ho tro khac 2011_!1 1 bao cao giao KH ve HTCMT vung TNB   12-12-2011 2 2 4" xfId="34043"/>
    <cellStyle name="T_Book1_TN - Ho tro khac 2011_!1 1 bao cao giao KH ve HTCMT vung TNB   12-12-2011 2 3" xfId="34044"/>
    <cellStyle name="T_Book1_TN - Ho tro khac 2011_!1 1 bao cao giao KH ve HTCMT vung TNB   12-12-2011 2 3 2" xfId="34045"/>
    <cellStyle name="T_Book1_TN - Ho tro khac 2011_!1 1 bao cao giao KH ve HTCMT vung TNB   12-12-2011 2 3 2 2" xfId="34046"/>
    <cellStyle name="T_Book1_TN - Ho tro khac 2011_!1 1 bao cao giao KH ve HTCMT vung TNB   12-12-2011 2 3 2 2 2" xfId="34047"/>
    <cellStyle name="T_Book1_TN - Ho tro khac 2011_!1 1 bao cao giao KH ve HTCMT vung TNB   12-12-2011 2 3 2 3" xfId="34048"/>
    <cellStyle name="T_Book1_TN - Ho tro khac 2011_!1 1 bao cao giao KH ve HTCMT vung TNB   12-12-2011 2 3 3" xfId="34049"/>
    <cellStyle name="T_Book1_TN - Ho tro khac 2011_!1 1 bao cao giao KH ve HTCMT vung TNB   12-12-2011 2 3 3 2" xfId="34050"/>
    <cellStyle name="T_Book1_TN - Ho tro khac 2011_!1 1 bao cao giao KH ve HTCMT vung TNB   12-12-2011 2 3 4" xfId="34051"/>
    <cellStyle name="T_Book1_TN - Ho tro khac 2011_!1 1 bao cao giao KH ve HTCMT vung TNB   12-12-2011 2 4" xfId="34052"/>
    <cellStyle name="T_Book1_TN - Ho tro khac 2011_!1 1 bao cao giao KH ve HTCMT vung TNB   12-12-2011 2 4 2" xfId="34053"/>
    <cellStyle name="T_Book1_TN - Ho tro khac 2011_!1 1 bao cao giao KH ve HTCMT vung TNB   12-12-2011 2 4 2 2" xfId="34054"/>
    <cellStyle name="T_Book1_TN - Ho tro khac 2011_!1 1 bao cao giao KH ve HTCMT vung TNB   12-12-2011 2 4 3" xfId="34055"/>
    <cellStyle name="T_Book1_TN - Ho tro khac 2011_!1 1 bao cao giao KH ve HTCMT vung TNB   12-12-2011 2 5" xfId="34056"/>
    <cellStyle name="T_Book1_TN - Ho tro khac 2011_!1 1 bao cao giao KH ve HTCMT vung TNB   12-12-2011 2 5 2" xfId="34057"/>
    <cellStyle name="T_Book1_TN - Ho tro khac 2011_!1 1 bao cao giao KH ve HTCMT vung TNB   12-12-2011 2 6" xfId="34058"/>
    <cellStyle name="T_Book1_TN - Ho tro khac 2011_!1 1 bao cao giao KH ve HTCMT vung TNB   12-12-2011 2 7" xfId="34059"/>
    <cellStyle name="T_Book1_TN - Ho tro khac 2011_!1 1 bao cao giao KH ve HTCMT vung TNB   12-12-2011 3" xfId="34060"/>
    <cellStyle name="T_Book1_TN - Ho tro khac 2011_!1 1 bao cao giao KH ve HTCMT vung TNB   12-12-2011 3 2" xfId="34061"/>
    <cellStyle name="T_Book1_TN - Ho tro khac 2011_!1 1 bao cao giao KH ve HTCMT vung TNB   12-12-2011 3 2 2" xfId="34062"/>
    <cellStyle name="T_Book1_TN - Ho tro khac 2011_!1 1 bao cao giao KH ve HTCMT vung TNB   12-12-2011 3 2 2 2" xfId="34063"/>
    <cellStyle name="T_Book1_TN - Ho tro khac 2011_!1 1 bao cao giao KH ve HTCMT vung TNB   12-12-2011 3 2 3" xfId="34064"/>
    <cellStyle name="T_Book1_TN - Ho tro khac 2011_!1 1 bao cao giao KH ve HTCMT vung TNB   12-12-2011 3 3" xfId="34065"/>
    <cellStyle name="T_Book1_TN - Ho tro khac 2011_!1 1 bao cao giao KH ve HTCMT vung TNB   12-12-2011 3 3 2" xfId="34066"/>
    <cellStyle name="T_Book1_TN - Ho tro khac 2011_!1 1 bao cao giao KH ve HTCMT vung TNB   12-12-2011 3 4" xfId="34067"/>
    <cellStyle name="T_Book1_TN - Ho tro khac 2011_!1 1 bao cao giao KH ve HTCMT vung TNB   12-12-2011 4" xfId="34068"/>
    <cellStyle name="T_Book1_TN - Ho tro khac 2011_!1 1 bao cao giao KH ve HTCMT vung TNB   12-12-2011 4 2" xfId="34069"/>
    <cellStyle name="T_Book1_TN - Ho tro khac 2011_!1 1 bao cao giao KH ve HTCMT vung TNB   12-12-2011 4 2 2" xfId="34070"/>
    <cellStyle name="T_Book1_TN - Ho tro khac 2011_!1 1 bao cao giao KH ve HTCMT vung TNB   12-12-2011 4 2 2 2" xfId="34071"/>
    <cellStyle name="T_Book1_TN - Ho tro khac 2011_!1 1 bao cao giao KH ve HTCMT vung TNB   12-12-2011 4 2 3" xfId="34072"/>
    <cellStyle name="T_Book1_TN - Ho tro khac 2011_!1 1 bao cao giao KH ve HTCMT vung TNB   12-12-2011 4 3" xfId="34073"/>
    <cellStyle name="T_Book1_TN - Ho tro khac 2011_!1 1 bao cao giao KH ve HTCMT vung TNB   12-12-2011 4 3 2" xfId="34074"/>
    <cellStyle name="T_Book1_TN - Ho tro khac 2011_!1 1 bao cao giao KH ve HTCMT vung TNB   12-12-2011 4 4" xfId="34075"/>
    <cellStyle name="T_Book1_TN - Ho tro khac 2011_!1 1 bao cao giao KH ve HTCMT vung TNB   12-12-2011 5" xfId="34076"/>
    <cellStyle name="T_Book1_TN - Ho tro khac 2011_!1 1 bao cao giao KH ve HTCMT vung TNB   12-12-2011 5 2" xfId="34077"/>
    <cellStyle name="T_Book1_TN - Ho tro khac 2011_!1 1 bao cao giao KH ve HTCMT vung TNB   12-12-2011 5 2 2" xfId="34078"/>
    <cellStyle name="T_Book1_TN - Ho tro khac 2011_!1 1 bao cao giao KH ve HTCMT vung TNB   12-12-2011 5 3" xfId="34079"/>
    <cellStyle name="T_Book1_TN - Ho tro khac 2011_!1 1 bao cao giao KH ve HTCMT vung TNB   12-12-2011 6" xfId="34080"/>
    <cellStyle name="T_Book1_TN - Ho tro khac 2011_!1 1 bao cao giao KH ve HTCMT vung TNB   12-12-2011 6 2" xfId="34081"/>
    <cellStyle name="T_Book1_TN - Ho tro khac 2011_!1 1 bao cao giao KH ve HTCMT vung TNB   12-12-2011 7" xfId="34082"/>
    <cellStyle name="T_Book1_TN - Ho tro khac 2011_!1 1 bao cao giao KH ve HTCMT vung TNB   12-12-2011 8" xfId="34083"/>
    <cellStyle name="T_Book1_TN - Ho tro khac 2011_Bieu4HTMT" xfId="5265"/>
    <cellStyle name="T_Book1_TN - Ho tro khac 2011_Bieu4HTMT 2" xfId="5266"/>
    <cellStyle name="T_Book1_TN - Ho tro khac 2011_Bieu4HTMT 2 2" xfId="34084"/>
    <cellStyle name="T_Book1_TN - Ho tro khac 2011_Bieu4HTMT 2 2 2" xfId="34085"/>
    <cellStyle name="T_Book1_TN - Ho tro khac 2011_Bieu4HTMT 2 2 2 2" xfId="34086"/>
    <cellStyle name="T_Book1_TN - Ho tro khac 2011_Bieu4HTMT 2 2 2 2 2" xfId="34087"/>
    <cellStyle name="T_Book1_TN - Ho tro khac 2011_Bieu4HTMT 2 2 2 3" xfId="34088"/>
    <cellStyle name="T_Book1_TN - Ho tro khac 2011_Bieu4HTMT 2 2 3" xfId="34089"/>
    <cellStyle name="T_Book1_TN - Ho tro khac 2011_Bieu4HTMT 2 2 3 2" xfId="34090"/>
    <cellStyle name="T_Book1_TN - Ho tro khac 2011_Bieu4HTMT 2 2 4" xfId="34091"/>
    <cellStyle name="T_Book1_TN - Ho tro khac 2011_Bieu4HTMT 2 3" xfId="34092"/>
    <cellStyle name="T_Book1_TN - Ho tro khac 2011_Bieu4HTMT 2 3 2" xfId="34093"/>
    <cellStyle name="T_Book1_TN - Ho tro khac 2011_Bieu4HTMT 2 3 2 2" xfId="34094"/>
    <cellStyle name="T_Book1_TN - Ho tro khac 2011_Bieu4HTMT 2 3 2 2 2" xfId="34095"/>
    <cellStyle name="T_Book1_TN - Ho tro khac 2011_Bieu4HTMT 2 3 2 3" xfId="34096"/>
    <cellStyle name="T_Book1_TN - Ho tro khac 2011_Bieu4HTMT 2 3 3" xfId="34097"/>
    <cellStyle name="T_Book1_TN - Ho tro khac 2011_Bieu4HTMT 2 3 3 2" xfId="34098"/>
    <cellStyle name="T_Book1_TN - Ho tro khac 2011_Bieu4HTMT 2 3 4" xfId="34099"/>
    <cellStyle name="T_Book1_TN - Ho tro khac 2011_Bieu4HTMT 2 4" xfId="34100"/>
    <cellStyle name="T_Book1_TN - Ho tro khac 2011_Bieu4HTMT 2 4 2" xfId="34101"/>
    <cellStyle name="T_Book1_TN - Ho tro khac 2011_Bieu4HTMT 2 4 2 2" xfId="34102"/>
    <cellStyle name="T_Book1_TN - Ho tro khac 2011_Bieu4HTMT 2 4 3" xfId="34103"/>
    <cellStyle name="T_Book1_TN - Ho tro khac 2011_Bieu4HTMT 2 5" xfId="34104"/>
    <cellStyle name="T_Book1_TN - Ho tro khac 2011_Bieu4HTMT 2 5 2" xfId="34105"/>
    <cellStyle name="T_Book1_TN - Ho tro khac 2011_Bieu4HTMT 2 6" xfId="34106"/>
    <cellStyle name="T_Book1_TN - Ho tro khac 2011_Bieu4HTMT 2 7" xfId="34107"/>
    <cellStyle name="T_Book1_TN - Ho tro khac 2011_Bieu4HTMT 3" xfId="34108"/>
    <cellStyle name="T_Book1_TN - Ho tro khac 2011_Bieu4HTMT 3 2" xfId="34109"/>
    <cellStyle name="T_Book1_TN - Ho tro khac 2011_Bieu4HTMT 3 2 2" xfId="34110"/>
    <cellStyle name="T_Book1_TN - Ho tro khac 2011_Bieu4HTMT 3 2 2 2" xfId="34111"/>
    <cellStyle name="T_Book1_TN - Ho tro khac 2011_Bieu4HTMT 3 2 3" xfId="34112"/>
    <cellStyle name="T_Book1_TN - Ho tro khac 2011_Bieu4HTMT 3 3" xfId="34113"/>
    <cellStyle name="T_Book1_TN - Ho tro khac 2011_Bieu4HTMT 3 3 2" xfId="34114"/>
    <cellStyle name="T_Book1_TN - Ho tro khac 2011_Bieu4HTMT 3 4" xfId="34115"/>
    <cellStyle name="T_Book1_TN - Ho tro khac 2011_Bieu4HTMT 4" xfId="34116"/>
    <cellStyle name="T_Book1_TN - Ho tro khac 2011_Bieu4HTMT 4 2" xfId="34117"/>
    <cellStyle name="T_Book1_TN - Ho tro khac 2011_Bieu4HTMT 4 2 2" xfId="34118"/>
    <cellStyle name="T_Book1_TN - Ho tro khac 2011_Bieu4HTMT 4 2 2 2" xfId="34119"/>
    <cellStyle name="T_Book1_TN - Ho tro khac 2011_Bieu4HTMT 4 2 3" xfId="34120"/>
    <cellStyle name="T_Book1_TN - Ho tro khac 2011_Bieu4HTMT 4 3" xfId="34121"/>
    <cellStyle name="T_Book1_TN - Ho tro khac 2011_Bieu4HTMT 4 3 2" xfId="34122"/>
    <cellStyle name="T_Book1_TN - Ho tro khac 2011_Bieu4HTMT 4 4" xfId="34123"/>
    <cellStyle name="T_Book1_TN - Ho tro khac 2011_Bieu4HTMT 5" xfId="34124"/>
    <cellStyle name="T_Book1_TN - Ho tro khac 2011_Bieu4HTMT 5 2" xfId="34125"/>
    <cellStyle name="T_Book1_TN - Ho tro khac 2011_Bieu4HTMT 5 2 2" xfId="34126"/>
    <cellStyle name="T_Book1_TN - Ho tro khac 2011_Bieu4HTMT 5 3" xfId="34127"/>
    <cellStyle name="T_Book1_TN - Ho tro khac 2011_Bieu4HTMT 6" xfId="34128"/>
    <cellStyle name="T_Book1_TN - Ho tro khac 2011_Bieu4HTMT 6 2" xfId="34129"/>
    <cellStyle name="T_Book1_TN - Ho tro khac 2011_Bieu4HTMT 7" xfId="34130"/>
    <cellStyle name="T_Book1_TN - Ho tro khac 2011_Bieu4HTMT 8" xfId="34131"/>
    <cellStyle name="T_Book1_TN - Ho tro khac 2011_KH TPCP vung TNB (03-1-2012)" xfId="5267"/>
    <cellStyle name="T_Book1_TN - Ho tro khac 2011_KH TPCP vung TNB (03-1-2012) 2" xfId="5268"/>
    <cellStyle name="T_Book1_TN - Ho tro khac 2011_KH TPCP vung TNB (03-1-2012) 2 2" xfId="34132"/>
    <cellStyle name="T_Book1_TN - Ho tro khac 2011_KH TPCP vung TNB (03-1-2012) 2 2 2" xfId="34133"/>
    <cellStyle name="T_Book1_TN - Ho tro khac 2011_KH TPCP vung TNB (03-1-2012) 2 2 2 2" xfId="34134"/>
    <cellStyle name="T_Book1_TN - Ho tro khac 2011_KH TPCP vung TNB (03-1-2012) 2 2 2 2 2" xfId="34135"/>
    <cellStyle name="T_Book1_TN - Ho tro khac 2011_KH TPCP vung TNB (03-1-2012) 2 2 2 3" xfId="34136"/>
    <cellStyle name="T_Book1_TN - Ho tro khac 2011_KH TPCP vung TNB (03-1-2012) 2 2 3" xfId="34137"/>
    <cellStyle name="T_Book1_TN - Ho tro khac 2011_KH TPCP vung TNB (03-1-2012) 2 2 3 2" xfId="34138"/>
    <cellStyle name="T_Book1_TN - Ho tro khac 2011_KH TPCP vung TNB (03-1-2012) 2 2 4" xfId="34139"/>
    <cellStyle name="T_Book1_TN - Ho tro khac 2011_KH TPCP vung TNB (03-1-2012) 2 3" xfId="34140"/>
    <cellStyle name="T_Book1_TN - Ho tro khac 2011_KH TPCP vung TNB (03-1-2012) 2 3 2" xfId="34141"/>
    <cellStyle name="T_Book1_TN - Ho tro khac 2011_KH TPCP vung TNB (03-1-2012) 2 3 2 2" xfId="34142"/>
    <cellStyle name="T_Book1_TN - Ho tro khac 2011_KH TPCP vung TNB (03-1-2012) 2 3 2 2 2" xfId="34143"/>
    <cellStyle name="T_Book1_TN - Ho tro khac 2011_KH TPCP vung TNB (03-1-2012) 2 3 2 3" xfId="34144"/>
    <cellStyle name="T_Book1_TN - Ho tro khac 2011_KH TPCP vung TNB (03-1-2012) 2 3 3" xfId="34145"/>
    <cellStyle name="T_Book1_TN - Ho tro khac 2011_KH TPCP vung TNB (03-1-2012) 2 3 3 2" xfId="34146"/>
    <cellStyle name="T_Book1_TN - Ho tro khac 2011_KH TPCP vung TNB (03-1-2012) 2 3 4" xfId="34147"/>
    <cellStyle name="T_Book1_TN - Ho tro khac 2011_KH TPCP vung TNB (03-1-2012) 2 4" xfId="34148"/>
    <cellStyle name="T_Book1_TN - Ho tro khac 2011_KH TPCP vung TNB (03-1-2012) 2 4 2" xfId="34149"/>
    <cellStyle name="T_Book1_TN - Ho tro khac 2011_KH TPCP vung TNB (03-1-2012) 2 4 2 2" xfId="34150"/>
    <cellStyle name="T_Book1_TN - Ho tro khac 2011_KH TPCP vung TNB (03-1-2012) 2 4 3" xfId="34151"/>
    <cellStyle name="T_Book1_TN - Ho tro khac 2011_KH TPCP vung TNB (03-1-2012) 2 5" xfId="34152"/>
    <cellStyle name="T_Book1_TN - Ho tro khac 2011_KH TPCP vung TNB (03-1-2012) 2 5 2" xfId="34153"/>
    <cellStyle name="T_Book1_TN - Ho tro khac 2011_KH TPCP vung TNB (03-1-2012) 2 6" xfId="34154"/>
    <cellStyle name="T_Book1_TN - Ho tro khac 2011_KH TPCP vung TNB (03-1-2012) 2 7" xfId="34155"/>
    <cellStyle name="T_Book1_TN - Ho tro khac 2011_KH TPCP vung TNB (03-1-2012) 3" xfId="34156"/>
    <cellStyle name="T_Book1_TN - Ho tro khac 2011_KH TPCP vung TNB (03-1-2012) 3 2" xfId="34157"/>
    <cellStyle name="T_Book1_TN - Ho tro khac 2011_KH TPCP vung TNB (03-1-2012) 3 2 2" xfId="34158"/>
    <cellStyle name="T_Book1_TN - Ho tro khac 2011_KH TPCP vung TNB (03-1-2012) 3 2 2 2" xfId="34159"/>
    <cellStyle name="T_Book1_TN - Ho tro khac 2011_KH TPCP vung TNB (03-1-2012) 3 2 3" xfId="34160"/>
    <cellStyle name="T_Book1_TN - Ho tro khac 2011_KH TPCP vung TNB (03-1-2012) 3 3" xfId="34161"/>
    <cellStyle name="T_Book1_TN - Ho tro khac 2011_KH TPCP vung TNB (03-1-2012) 3 3 2" xfId="34162"/>
    <cellStyle name="T_Book1_TN - Ho tro khac 2011_KH TPCP vung TNB (03-1-2012) 3 4" xfId="34163"/>
    <cellStyle name="T_Book1_TN - Ho tro khac 2011_KH TPCP vung TNB (03-1-2012) 4" xfId="34164"/>
    <cellStyle name="T_Book1_TN - Ho tro khac 2011_KH TPCP vung TNB (03-1-2012) 4 2" xfId="34165"/>
    <cellStyle name="T_Book1_TN - Ho tro khac 2011_KH TPCP vung TNB (03-1-2012) 4 2 2" xfId="34166"/>
    <cellStyle name="T_Book1_TN - Ho tro khac 2011_KH TPCP vung TNB (03-1-2012) 4 2 2 2" xfId="34167"/>
    <cellStyle name="T_Book1_TN - Ho tro khac 2011_KH TPCP vung TNB (03-1-2012) 4 2 3" xfId="34168"/>
    <cellStyle name="T_Book1_TN - Ho tro khac 2011_KH TPCP vung TNB (03-1-2012) 4 3" xfId="34169"/>
    <cellStyle name="T_Book1_TN - Ho tro khac 2011_KH TPCP vung TNB (03-1-2012) 4 3 2" xfId="34170"/>
    <cellStyle name="T_Book1_TN - Ho tro khac 2011_KH TPCP vung TNB (03-1-2012) 4 4" xfId="34171"/>
    <cellStyle name="T_Book1_TN - Ho tro khac 2011_KH TPCP vung TNB (03-1-2012) 5" xfId="34172"/>
    <cellStyle name="T_Book1_TN - Ho tro khac 2011_KH TPCP vung TNB (03-1-2012) 5 2" xfId="34173"/>
    <cellStyle name="T_Book1_TN - Ho tro khac 2011_KH TPCP vung TNB (03-1-2012) 5 2 2" xfId="34174"/>
    <cellStyle name="T_Book1_TN - Ho tro khac 2011_KH TPCP vung TNB (03-1-2012) 5 3" xfId="34175"/>
    <cellStyle name="T_Book1_TN - Ho tro khac 2011_KH TPCP vung TNB (03-1-2012) 6" xfId="34176"/>
    <cellStyle name="T_Book1_TN - Ho tro khac 2011_KH TPCP vung TNB (03-1-2012) 6 2" xfId="34177"/>
    <cellStyle name="T_Book1_TN - Ho tro khac 2011_KH TPCP vung TNB (03-1-2012) 7" xfId="34178"/>
    <cellStyle name="T_Book1_TN - Ho tro khac 2011_KH TPCP vung TNB (03-1-2012) 8" xfId="34179"/>
    <cellStyle name="T_Book1_ung truoc 2011 NSTW Thanh Hoa + Nge An gui Thu 12-5" xfId="5269"/>
    <cellStyle name="T_Book1_ung truoc 2011 NSTW Thanh Hoa + Nge An gui Thu 12-5 2" xfId="5270"/>
    <cellStyle name="T_Book1_ung truoc 2011 NSTW Thanh Hoa + Nge An gui Thu 12-5 2 2" xfId="34180"/>
    <cellStyle name="T_Book1_ung truoc 2011 NSTW Thanh Hoa + Nge An gui Thu 12-5 2 2 2" xfId="34181"/>
    <cellStyle name="T_Book1_ung truoc 2011 NSTW Thanh Hoa + Nge An gui Thu 12-5 2 2 2 2" xfId="34182"/>
    <cellStyle name="T_Book1_ung truoc 2011 NSTW Thanh Hoa + Nge An gui Thu 12-5 2 2 2 2 2" xfId="34183"/>
    <cellStyle name="T_Book1_ung truoc 2011 NSTW Thanh Hoa + Nge An gui Thu 12-5 2 2 2 3" xfId="34184"/>
    <cellStyle name="T_Book1_ung truoc 2011 NSTW Thanh Hoa + Nge An gui Thu 12-5 2 2 3" xfId="34185"/>
    <cellStyle name="T_Book1_ung truoc 2011 NSTW Thanh Hoa + Nge An gui Thu 12-5 2 2 3 2" xfId="34186"/>
    <cellStyle name="T_Book1_ung truoc 2011 NSTW Thanh Hoa + Nge An gui Thu 12-5 2 2 4" xfId="34187"/>
    <cellStyle name="T_Book1_ung truoc 2011 NSTW Thanh Hoa + Nge An gui Thu 12-5 2 3" xfId="34188"/>
    <cellStyle name="T_Book1_ung truoc 2011 NSTW Thanh Hoa + Nge An gui Thu 12-5 2 3 2" xfId="34189"/>
    <cellStyle name="T_Book1_ung truoc 2011 NSTW Thanh Hoa + Nge An gui Thu 12-5 2 3 2 2" xfId="34190"/>
    <cellStyle name="T_Book1_ung truoc 2011 NSTW Thanh Hoa + Nge An gui Thu 12-5 2 3 2 2 2" xfId="34191"/>
    <cellStyle name="T_Book1_ung truoc 2011 NSTW Thanh Hoa + Nge An gui Thu 12-5 2 3 2 3" xfId="34192"/>
    <cellStyle name="T_Book1_ung truoc 2011 NSTW Thanh Hoa + Nge An gui Thu 12-5 2 3 3" xfId="34193"/>
    <cellStyle name="T_Book1_ung truoc 2011 NSTW Thanh Hoa + Nge An gui Thu 12-5 2 3 3 2" xfId="34194"/>
    <cellStyle name="T_Book1_ung truoc 2011 NSTW Thanh Hoa + Nge An gui Thu 12-5 2 3 4" xfId="34195"/>
    <cellStyle name="T_Book1_ung truoc 2011 NSTW Thanh Hoa + Nge An gui Thu 12-5 2 4" xfId="34196"/>
    <cellStyle name="T_Book1_ung truoc 2011 NSTW Thanh Hoa + Nge An gui Thu 12-5 2 4 2" xfId="34197"/>
    <cellStyle name="T_Book1_ung truoc 2011 NSTW Thanh Hoa + Nge An gui Thu 12-5 2 4 2 2" xfId="34198"/>
    <cellStyle name="T_Book1_ung truoc 2011 NSTW Thanh Hoa + Nge An gui Thu 12-5 2 4 3" xfId="34199"/>
    <cellStyle name="T_Book1_ung truoc 2011 NSTW Thanh Hoa + Nge An gui Thu 12-5 2 5" xfId="34200"/>
    <cellStyle name="T_Book1_ung truoc 2011 NSTW Thanh Hoa + Nge An gui Thu 12-5 2 5 2" xfId="34201"/>
    <cellStyle name="T_Book1_ung truoc 2011 NSTW Thanh Hoa + Nge An gui Thu 12-5 2 6" xfId="34202"/>
    <cellStyle name="T_Book1_ung truoc 2011 NSTW Thanh Hoa + Nge An gui Thu 12-5 2 7" xfId="34203"/>
    <cellStyle name="T_Book1_ung truoc 2011 NSTW Thanh Hoa + Nge An gui Thu 12-5 3" xfId="34204"/>
    <cellStyle name="T_Book1_ung truoc 2011 NSTW Thanh Hoa + Nge An gui Thu 12-5 3 2" xfId="34205"/>
    <cellStyle name="T_Book1_ung truoc 2011 NSTW Thanh Hoa + Nge An gui Thu 12-5 3 2 2" xfId="34206"/>
    <cellStyle name="T_Book1_ung truoc 2011 NSTW Thanh Hoa + Nge An gui Thu 12-5 3 2 2 2" xfId="34207"/>
    <cellStyle name="T_Book1_ung truoc 2011 NSTW Thanh Hoa + Nge An gui Thu 12-5 3 2 3" xfId="34208"/>
    <cellStyle name="T_Book1_ung truoc 2011 NSTW Thanh Hoa + Nge An gui Thu 12-5 3 3" xfId="34209"/>
    <cellStyle name="T_Book1_ung truoc 2011 NSTW Thanh Hoa + Nge An gui Thu 12-5 3 3 2" xfId="34210"/>
    <cellStyle name="T_Book1_ung truoc 2011 NSTW Thanh Hoa + Nge An gui Thu 12-5 3 4" xfId="34211"/>
    <cellStyle name="T_Book1_ung truoc 2011 NSTW Thanh Hoa + Nge An gui Thu 12-5 4" xfId="34212"/>
    <cellStyle name="T_Book1_ung truoc 2011 NSTW Thanh Hoa + Nge An gui Thu 12-5 4 2" xfId="34213"/>
    <cellStyle name="T_Book1_ung truoc 2011 NSTW Thanh Hoa + Nge An gui Thu 12-5 4 2 2" xfId="34214"/>
    <cellStyle name="T_Book1_ung truoc 2011 NSTW Thanh Hoa + Nge An gui Thu 12-5 4 2 2 2" xfId="34215"/>
    <cellStyle name="T_Book1_ung truoc 2011 NSTW Thanh Hoa + Nge An gui Thu 12-5 4 2 3" xfId="34216"/>
    <cellStyle name="T_Book1_ung truoc 2011 NSTW Thanh Hoa + Nge An gui Thu 12-5 4 3" xfId="34217"/>
    <cellStyle name="T_Book1_ung truoc 2011 NSTW Thanh Hoa + Nge An gui Thu 12-5 4 3 2" xfId="34218"/>
    <cellStyle name="T_Book1_ung truoc 2011 NSTW Thanh Hoa + Nge An gui Thu 12-5 4 4" xfId="34219"/>
    <cellStyle name="T_Book1_ung truoc 2011 NSTW Thanh Hoa + Nge An gui Thu 12-5 5" xfId="34220"/>
    <cellStyle name="T_Book1_ung truoc 2011 NSTW Thanh Hoa + Nge An gui Thu 12-5 5 2" xfId="34221"/>
    <cellStyle name="T_Book1_ung truoc 2011 NSTW Thanh Hoa + Nge An gui Thu 12-5 5 2 2" xfId="34222"/>
    <cellStyle name="T_Book1_ung truoc 2011 NSTW Thanh Hoa + Nge An gui Thu 12-5 5 3" xfId="34223"/>
    <cellStyle name="T_Book1_ung truoc 2011 NSTW Thanh Hoa + Nge An gui Thu 12-5 6" xfId="34224"/>
    <cellStyle name="T_Book1_ung truoc 2011 NSTW Thanh Hoa + Nge An gui Thu 12-5 6 2" xfId="34225"/>
    <cellStyle name="T_Book1_ung truoc 2011 NSTW Thanh Hoa + Nge An gui Thu 12-5 7" xfId="34226"/>
    <cellStyle name="T_Book1_ung truoc 2011 NSTW Thanh Hoa + Nge An gui Thu 12-5 8" xfId="34227"/>
    <cellStyle name="T_Book1_ung truoc 2011 NSTW Thanh Hoa + Nge An gui Thu 12-5_!1 1 bao cao giao KH ve HTCMT vung TNB   12-12-2011" xfId="5271"/>
    <cellStyle name="T_Book1_ung truoc 2011 NSTW Thanh Hoa + Nge An gui Thu 12-5_!1 1 bao cao giao KH ve HTCMT vung TNB   12-12-2011 2" xfId="5272"/>
    <cellStyle name="T_Book1_ung truoc 2011 NSTW Thanh Hoa + Nge An gui Thu 12-5_!1 1 bao cao giao KH ve HTCMT vung TNB   12-12-2011 2 2" xfId="34228"/>
    <cellStyle name="T_Book1_ung truoc 2011 NSTW Thanh Hoa + Nge An gui Thu 12-5_!1 1 bao cao giao KH ve HTCMT vung TNB   12-12-2011 2 2 2" xfId="34229"/>
    <cellStyle name="T_Book1_ung truoc 2011 NSTW Thanh Hoa + Nge An gui Thu 12-5_!1 1 bao cao giao KH ve HTCMT vung TNB   12-12-2011 2 2 2 2" xfId="34230"/>
    <cellStyle name="T_Book1_ung truoc 2011 NSTW Thanh Hoa + Nge An gui Thu 12-5_!1 1 bao cao giao KH ve HTCMT vung TNB   12-12-2011 2 2 2 2 2" xfId="34231"/>
    <cellStyle name="T_Book1_ung truoc 2011 NSTW Thanh Hoa + Nge An gui Thu 12-5_!1 1 bao cao giao KH ve HTCMT vung TNB   12-12-2011 2 2 2 3" xfId="34232"/>
    <cellStyle name="T_Book1_ung truoc 2011 NSTW Thanh Hoa + Nge An gui Thu 12-5_!1 1 bao cao giao KH ve HTCMT vung TNB   12-12-2011 2 2 3" xfId="34233"/>
    <cellStyle name="T_Book1_ung truoc 2011 NSTW Thanh Hoa + Nge An gui Thu 12-5_!1 1 bao cao giao KH ve HTCMT vung TNB   12-12-2011 2 2 3 2" xfId="34234"/>
    <cellStyle name="T_Book1_ung truoc 2011 NSTW Thanh Hoa + Nge An gui Thu 12-5_!1 1 bao cao giao KH ve HTCMT vung TNB   12-12-2011 2 2 4" xfId="34235"/>
    <cellStyle name="T_Book1_ung truoc 2011 NSTW Thanh Hoa + Nge An gui Thu 12-5_!1 1 bao cao giao KH ve HTCMT vung TNB   12-12-2011 2 3" xfId="34236"/>
    <cellStyle name="T_Book1_ung truoc 2011 NSTW Thanh Hoa + Nge An gui Thu 12-5_!1 1 bao cao giao KH ve HTCMT vung TNB   12-12-2011 2 3 2" xfId="34237"/>
    <cellStyle name="T_Book1_ung truoc 2011 NSTW Thanh Hoa + Nge An gui Thu 12-5_!1 1 bao cao giao KH ve HTCMT vung TNB   12-12-2011 2 3 2 2" xfId="34238"/>
    <cellStyle name="T_Book1_ung truoc 2011 NSTW Thanh Hoa + Nge An gui Thu 12-5_!1 1 bao cao giao KH ve HTCMT vung TNB   12-12-2011 2 3 2 2 2" xfId="34239"/>
    <cellStyle name="T_Book1_ung truoc 2011 NSTW Thanh Hoa + Nge An gui Thu 12-5_!1 1 bao cao giao KH ve HTCMT vung TNB   12-12-2011 2 3 2 3" xfId="34240"/>
    <cellStyle name="T_Book1_ung truoc 2011 NSTW Thanh Hoa + Nge An gui Thu 12-5_!1 1 bao cao giao KH ve HTCMT vung TNB   12-12-2011 2 3 3" xfId="34241"/>
    <cellStyle name="T_Book1_ung truoc 2011 NSTW Thanh Hoa + Nge An gui Thu 12-5_!1 1 bao cao giao KH ve HTCMT vung TNB   12-12-2011 2 3 3 2" xfId="34242"/>
    <cellStyle name="T_Book1_ung truoc 2011 NSTW Thanh Hoa + Nge An gui Thu 12-5_!1 1 bao cao giao KH ve HTCMT vung TNB   12-12-2011 2 3 4" xfId="34243"/>
    <cellStyle name="T_Book1_ung truoc 2011 NSTW Thanh Hoa + Nge An gui Thu 12-5_!1 1 bao cao giao KH ve HTCMT vung TNB   12-12-2011 2 4" xfId="34244"/>
    <cellStyle name="T_Book1_ung truoc 2011 NSTW Thanh Hoa + Nge An gui Thu 12-5_!1 1 bao cao giao KH ve HTCMT vung TNB   12-12-2011 2 4 2" xfId="34245"/>
    <cellStyle name="T_Book1_ung truoc 2011 NSTW Thanh Hoa + Nge An gui Thu 12-5_!1 1 bao cao giao KH ve HTCMT vung TNB   12-12-2011 2 4 2 2" xfId="34246"/>
    <cellStyle name="T_Book1_ung truoc 2011 NSTW Thanh Hoa + Nge An gui Thu 12-5_!1 1 bao cao giao KH ve HTCMT vung TNB   12-12-2011 2 4 3" xfId="34247"/>
    <cellStyle name="T_Book1_ung truoc 2011 NSTW Thanh Hoa + Nge An gui Thu 12-5_!1 1 bao cao giao KH ve HTCMT vung TNB   12-12-2011 2 5" xfId="34248"/>
    <cellStyle name="T_Book1_ung truoc 2011 NSTW Thanh Hoa + Nge An gui Thu 12-5_!1 1 bao cao giao KH ve HTCMT vung TNB   12-12-2011 2 5 2" xfId="34249"/>
    <cellStyle name="T_Book1_ung truoc 2011 NSTW Thanh Hoa + Nge An gui Thu 12-5_!1 1 bao cao giao KH ve HTCMT vung TNB   12-12-2011 2 6" xfId="34250"/>
    <cellStyle name="T_Book1_ung truoc 2011 NSTW Thanh Hoa + Nge An gui Thu 12-5_!1 1 bao cao giao KH ve HTCMT vung TNB   12-12-2011 2 7" xfId="34251"/>
    <cellStyle name="T_Book1_ung truoc 2011 NSTW Thanh Hoa + Nge An gui Thu 12-5_!1 1 bao cao giao KH ve HTCMT vung TNB   12-12-2011 3" xfId="34252"/>
    <cellStyle name="T_Book1_ung truoc 2011 NSTW Thanh Hoa + Nge An gui Thu 12-5_!1 1 bao cao giao KH ve HTCMT vung TNB   12-12-2011 3 2" xfId="34253"/>
    <cellStyle name="T_Book1_ung truoc 2011 NSTW Thanh Hoa + Nge An gui Thu 12-5_!1 1 bao cao giao KH ve HTCMT vung TNB   12-12-2011 3 2 2" xfId="34254"/>
    <cellStyle name="T_Book1_ung truoc 2011 NSTW Thanh Hoa + Nge An gui Thu 12-5_!1 1 bao cao giao KH ve HTCMT vung TNB   12-12-2011 3 2 2 2" xfId="34255"/>
    <cellStyle name="T_Book1_ung truoc 2011 NSTW Thanh Hoa + Nge An gui Thu 12-5_!1 1 bao cao giao KH ve HTCMT vung TNB   12-12-2011 3 2 3" xfId="34256"/>
    <cellStyle name="T_Book1_ung truoc 2011 NSTW Thanh Hoa + Nge An gui Thu 12-5_!1 1 bao cao giao KH ve HTCMT vung TNB   12-12-2011 3 3" xfId="34257"/>
    <cellStyle name="T_Book1_ung truoc 2011 NSTW Thanh Hoa + Nge An gui Thu 12-5_!1 1 bao cao giao KH ve HTCMT vung TNB   12-12-2011 3 3 2" xfId="34258"/>
    <cellStyle name="T_Book1_ung truoc 2011 NSTW Thanh Hoa + Nge An gui Thu 12-5_!1 1 bao cao giao KH ve HTCMT vung TNB   12-12-2011 3 4" xfId="34259"/>
    <cellStyle name="T_Book1_ung truoc 2011 NSTW Thanh Hoa + Nge An gui Thu 12-5_!1 1 bao cao giao KH ve HTCMT vung TNB   12-12-2011 4" xfId="34260"/>
    <cellStyle name="T_Book1_ung truoc 2011 NSTW Thanh Hoa + Nge An gui Thu 12-5_!1 1 bao cao giao KH ve HTCMT vung TNB   12-12-2011 4 2" xfId="34261"/>
    <cellStyle name="T_Book1_ung truoc 2011 NSTW Thanh Hoa + Nge An gui Thu 12-5_!1 1 bao cao giao KH ve HTCMT vung TNB   12-12-2011 4 2 2" xfId="34262"/>
    <cellStyle name="T_Book1_ung truoc 2011 NSTW Thanh Hoa + Nge An gui Thu 12-5_!1 1 bao cao giao KH ve HTCMT vung TNB   12-12-2011 4 2 2 2" xfId="34263"/>
    <cellStyle name="T_Book1_ung truoc 2011 NSTW Thanh Hoa + Nge An gui Thu 12-5_!1 1 bao cao giao KH ve HTCMT vung TNB   12-12-2011 4 2 3" xfId="34264"/>
    <cellStyle name="T_Book1_ung truoc 2011 NSTW Thanh Hoa + Nge An gui Thu 12-5_!1 1 bao cao giao KH ve HTCMT vung TNB   12-12-2011 4 3" xfId="34265"/>
    <cellStyle name="T_Book1_ung truoc 2011 NSTW Thanh Hoa + Nge An gui Thu 12-5_!1 1 bao cao giao KH ve HTCMT vung TNB   12-12-2011 4 3 2" xfId="34266"/>
    <cellStyle name="T_Book1_ung truoc 2011 NSTW Thanh Hoa + Nge An gui Thu 12-5_!1 1 bao cao giao KH ve HTCMT vung TNB   12-12-2011 4 4" xfId="34267"/>
    <cellStyle name="T_Book1_ung truoc 2011 NSTW Thanh Hoa + Nge An gui Thu 12-5_!1 1 bao cao giao KH ve HTCMT vung TNB   12-12-2011 5" xfId="34268"/>
    <cellStyle name="T_Book1_ung truoc 2011 NSTW Thanh Hoa + Nge An gui Thu 12-5_!1 1 bao cao giao KH ve HTCMT vung TNB   12-12-2011 5 2" xfId="34269"/>
    <cellStyle name="T_Book1_ung truoc 2011 NSTW Thanh Hoa + Nge An gui Thu 12-5_!1 1 bao cao giao KH ve HTCMT vung TNB   12-12-2011 5 2 2" xfId="34270"/>
    <cellStyle name="T_Book1_ung truoc 2011 NSTW Thanh Hoa + Nge An gui Thu 12-5_!1 1 bao cao giao KH ve HTCMT vung TNB   12-12-2011 5 3" xfId="34271"/>
    <cellStyle name="T_Book1_ung truoc 2011 NSTW Thanh Hoa + Nge An gui Thu 12-5_!1 1 bao cao giao KH ve HTCMT vung TNB   12-12-2011 6" xfId="34272"/>
    <cellStyle name="T_Book1_ung truoc 2011 NSTW Thanh Hoa + Nge An gui Thu 12-5_!1 1 bao cao giao KH ve HTCMT vung TNB   12-12-2011 6 2" xfId="34273"/>
    <cellStyle name="T_Book1_ung truoc 2011 NSTW Thanh Hoa + Nge An gui Thu 12-5_!1 1 bao cao giao KH ve HTCMT vung TNB   12-12-2011 7" xfId="34274"/>
    <cellStyle name="T_Book1_ung truoc 2011 NSTW Thanh Hoa + Nge An gui Thu 12-5_!1 1 bao cao giao KH ve HTCMT vung TNB   12-12-2011 8" xfId="34275"/>
    <cellStyle name="T_Book1_ung truoc 2011 NSTW Thanh Hoa + Nge An gui Thu 12-5_Bieu4HTMT" xfId="5273"/>
    <cellStyle name="T_Book1_ung truoc 2011 NSTW Thanh Hoa + Nge An gui Thu 12-5_Bieu4HTMT 2" xfId="5274"/>
    <cellStyle name="T_Book1_ung truoc 2011 NSTW Thanh Hoa + Nge An gui Thu 12-5_Bieu4HTMT 2 2" xfId="34276"/>
    <cellStyle name="T_Book1_ung truoc 2011 NSTW Thanh Hoa + Nge An gui Thu 12-5_Bieu4HTMT 2 2 2" xfId="34277"/>
    <cellStyle name="T_Book1_ung truoc 2011 NSTW Thanh Hoa + Nge An gui Thu 12-5_Bieu4HTMT 2 2 2 2" xfId="34278"/>
    <cellStyle name="T_Book1_ung truoc 2011 NSTW Thanh Hoa + Nge An gui Thu 12-5_Bieu4HTMT 2 2 2 2 2" xfId="34279"/>
    <cellStyle name="T_Book1_ung truoc 2011 NSTW Thanh Hoa + Nge An gui Thu 12-5_Bieu4HTMT 2 2 2 3" xfId="34280"/>
    <cellStyle name="T_Book1_ung truoc 2011 NSTW Thanh Hoa + Nge An gui Thu 12-5_Bieu4HTMT 2 2 3" xfId="34281"/>
    <cellStyle name="T_Book1_ung truoc 2011 NSTW Thanh Hoa + Nge An gui Thu 12-5_Bieu4HTMT 2 2 3 2" xfId="34282"/>
    <cellStyle name="T_Book1_ung truoc 2011 NSTW Thanh Hoa + Nge An gui Thu 12-5_Bieu4HTMT 2 2 4" xfId="34283"/>
    <cellStyle name="T_Book1_ung truoc 2011 NSTW Thanh Hoa + Nge An gui Thu 12-5_Bieu4HTMT 2 3" xfId="34284"/>
    <cellStyle name="T_Book1_ung truoc 2011 NSTW Thanh Hoa + Nge An gui Thu 12-5_Bieu4HTMT 2 3 2" xfId="34285"/>
    <cellStyle name="T_Book1_ung truoc 2011 NSTW Thanh Hoa + Nge An gui Thu 12-5_Bieu4HTMT 2 3 2 2" xfId="34286"/>
    <cellStyle name="T_Book1_ung truoc 2011 NSTW Thanh Hoa + Nge An gui Thu 12-5_Bieu4HTMT 2 3 2 2 2" xfId="34287"/>
    <cellStyle name="T_Book1_ung truoc 2011 NSTW Thanh Hoa + Nge An gui Thu 12-5_Bieu4HTMT 2 3 2 3" xfId="34288"/>
    <cellStyle name="T_Book1_ung truoc 2011 NSTW Thanh Hoa + Nge An gui Thu 12-5_Bieu4HTMT 2 3 3" xfId="34289"/>
    <cellStyle name="T_Book1_ung truoc 2011 NSTW Thanh Hoa + Nge An gui Thu 12-5_Bieu4HTMT 2 3 3 2" xfId="34290"/>
    <cellStyle name="T_Book1_ung truoc 2011 NSTW Thanh Hoa + Nge An gui Thu 12-5_Bieu4HTMT 2 3 4" xfId="34291"/>
    <cellStyle name="T_Book1_ung truoc 2011 NSTW Thanh Hoa + Nge An gui Thu 12-5_Bieu4HTMT 2 4" xfId="34292"/>
    <cellStyle name="T_Book1_ung truoc 2011 NSTW Thanh Hoa + Nge An gui Thu 12-5_Bieu4HTMT 2 4 2" xfId="34293"/>
    <cellStyle name="T_Book1_ung truoc 2011 NSTW Thanh Hoa + Nge An gui Thu 12-5_Bieu4HTMT 2 4 2 2" xfId="34294"/>
    <cellStyle name="T_Book1_ung truoc 2011 NSTW Thanh Hoa + Nge An gui Thu 12-5_Bieu4HTMT 2 4 3" xfId="34295"/>
    <cellStyle name="T_Book1_ung truoc 2011 NSTW Thanh Hoa + Nge An gui Thu 12-5_Bieu4HTMT 2 5" xfId="34296"/>
    <cellStyle name="T_Book1_ung truoc 2011 NSTW Thanh Hoa + Nge An gui Thu 12-5_Bieu4HTMT 2 5 2" xfId="34297"/>
    <cellStyle name="T_Book1_ung truoc 2011 NSTW Thanh Hoa + Nge An gui Thu 12-5_Bieu4HTMT 2 6" xfId="34298"/>
    <cellStyle name="T_Book1_ung truoc 2011 NSTW Thanh Hoa + Nge An gui Thu 12-5_Bieu4HTMT 2 7" xfId="34299"/>
    <cellStyle name="T_Book1_ung truoc 2011 NSTW Thanh Hoa + Nge An gui Thu 12-5_Bieu4HTMT 3" xfId="34300"/>
    <cellStyle name="T_Book1_ung truoc 2011 NSTW Thanh Hoa + Nge An gui Thu 12-5_Bieu4HTMT 3 2" xfId="34301"/>
    <cellStyle name="T_Book1_ung truoc 2011 NSTW Thanh Hoa + Nge An gui Thu 12-5_Bieu4HTMT 3 2 2" xfId="34302"/>
    <cellStyle name="T_Book1_ung truoc 2011 NSTW Thanh Hoa + Nge An gui Thu 12-5_Bieu4HTMT 3 2 2 2" xfId="34303"/>
    <cellStyle name="T_Book1_ung truoc 2011 NSTW Thanh Hoa + Nge An gui Thu 12-5_Bieu4HTMT 3 2 3" xfId="34304"/>
    <cellStyle name="T_Book1_ung truoc 2011 NSTW Thanh Hoa + Nge An gui Thu 12-5_Bieu4HTMT 3 3" xfId="34305"/>
    <cellStyle name="T_Book1_ung truoc 2011 NSTW Thanh Hoa + Nge An gui Thu 12-5_Bieu4HTMT 3 3 2" xfId="34306"/>
    <cellStyle name="T_Book1_ung truoc 2011 NSTW Thanh Hoa + Nge An gui Thu 12-5_Bieu4HTMT 3 4" xfId="34307"/>
    <cellStyle name="T_Book1_ung truoc 2011 NSTW Thanh Hoa + Nge An gui Thu 12-5_Bieu4HTMT 4" xfId="34308"/>
    <cellStyle name="T_Book1_ung truoc 2011 NSTW Thanh Hoa + Nge An gui Thu 12-5_Bieu4HTMT 4 2" xfId="34309"/>
    <cellStyle name="T_Book1_ung truoc 2011 NSTW Thanh Hoa + Nge An gui Thu 12-5_Bieu4HTMT 4 2 2" xfId="34310"/>
    <cellStyle name="T_Book1_ung truoc 2011 NSTW Thanh Hoa + Nge An gui Thu 12-5_Bieu4HTMT 4 2 2 2" xfId="34311"/>
    <cellStyle name="T_Book1_ung truoc 2011 NSTW Thanh Hoa + Nge An gui Thu 12-5_Bieu4HTMT 4 2 3" xfId="34312"/>
    <cellStyle name="T_Book1_ung truoc 2011 NSTW Thanh Hoa + Nge An gui Thu 12-5_Bieu4HTMT 4 3" xfId="34313"/>
    <cellStyle name="T_Book1_ung truoc 2011 NSTW Thanh Hoa + Nge An gui Thu 12-5_Bieu4HTMT 4 3 2" xfId="34314"/>
    <cellStyle name="T_Book1_ung truoc 2011 NSTW Thanh Hoa + Nge An gui Thu 12-5_Bieu4HTMT 4 4" xfId="34315"/>
    <cellStyle name="T_Book1_ung truoc 2011 NSTW Thanh Hoa + Nge An gui Thu 12-5_Bieu4HTMT 5" xfId="34316"/>
    <cellStyle name="T_Book1_ung truoc 2011 NSTW Thanh Hoa + Nge An gui Thu 12-5_Bieu4HTMT 5 2" xfId="34317"/>
    <cellStyle name="T_Book1_ung truoc 2011 NSTW Thanh Hoa + Nge An gui Thu 12-5_Bieu4HTMT 5 2 2" xfId="34318"/>
    <cellStyle name="T_Book1_ung truoc 2011 NSTW Thanh Hoa + Nge An gui Thu 12-5_Bieu4HTMT 5 3" xfId="34319"/>
    <cellStyle name="T_Book1_ung truoc 2011 NSTW Thanh Hoa + Nge An gui Thu 12-5_Bieu4HTMT 6" xfId="34320"/>
    <cellStyle name="T_Book1_ung truoc 2011 NSTW Thanh Hoa + Nge An gui Thu 12-5_Bieu4HTMT 6 2" xfId="34321"/>
    <cellStyle name="T_Book1_ung truoc 2011 NSTW Thanh Hoa + Nge An gui Thu 12-5_Bieu4HTMT 7" xfId="34322"/>
    <cellStyle name="T_Book1_ung truoc 2011 NSTW Thanh Hoa + Nge An gui Thu 12-5_Bieu4HTMT 8" xfId="34323"/>
    <cellStyle name="T_Book1_ung truoc 2011 NSTW Thanh Hoa + Nge An gui Thu 12-5_Bieu4HTMT_!1 1 bao cao giao KH ve HTCMT vung TNB   12-12-2011" xfId="5275"/>
    <cellStyle name="T_Book1_ung truoc 2011 NSTW Thanh Hoa + Nge An gui Thu 12-5_Bieu4HTMT_!1 1 bao cao giao KH ve HTCMT vung TNB   12-12-2011 2" xfId="5276"/>
    <cellStyle name="T_Book1_ung truoc 2011 NSTW Thanh Hoa + Nge An gui Thu 12-5_Bieu4HTMT_!1 1 bao cao giao KH ve HTCMT vung TNB   12-12-2011 2 2" xfId="34324"/>
    <cellStyle name="T_Book1_ung truoc 2011 NSTW Thanh Hoa + Nge An gui Thu 12-5_Bieu4HTMT_!1 1 bao cao giao KH ve HTCMT vung TNB   12-12-2011 2 2 2" xfId="34325"/>
    <cellStyle name="T_Book1_ung truoc 2011 NSTW Thanh Hoa + Nge An gui Thu 12-5_Bieu4HTMT_!1 1 bao cao giao KH ve HTCMT vung TNB   12-12-2011 2 2 2 2" xfId="34326"/>
    <cellStyle name="T_Book1_ung truoc 2011 NSTW Thanh Hoa + Nge An gui Thu 12-5_Bieu4HTMT_!1 1 bao cao giao KH ve HTCMT vung TNB   12-12-2011 2 2 2 2 2" xfId="34327"/>
    <cellStyle name="T_Book1_ung truoc 2011 NSTW Thanh Hoa + Nge An gui Thu 12-5_Bieu4HTMT_!1 1 bao cao giao KH ve HTCMT vung TNB   12-12-2011 2 2 2 3" xfId="34328"/>
    <cellStyle name="T_Book1_ung truoc 2011 NSTW Thanh Hoa + Nge An gui Thu 12-5_Bieu4HTMT_!1 1 bao cao giao KH ve HTCMT vung TNB   12-12-2011 2 2 3" xfId="34329"/>
    <cellStyle name="T_Book1_ung truoc 2011 NSTW Thanh Hoa + Nge An gui Thu 12-5_Bieu4HTMT_!1 1 bao cao giao KH ve HTCMT vung TNB   12-12-2011 2 2 3 2" xfId="34330"/>
    <cellStyle name="T_Book1_ung truoc 2011 NSTW Thanh Hoa + Nge An gui Thu 12-5_Bieu4HTMT_!1 1 bao cao giao KH ve HTCMT vung TNB   12-12-2011 2 2 4" xfId="34331"/>
    <cellStyle name="T_Book1_ung truoc 2011 NSTW Thanh Hoa + Nge An gui Thu 12-5_Bieu4HTMT_!1 1 bao cao giao KH ve HTCMT vung TNB   12-12-2011 2 3" xfId="34332"/>
    <cellStyle name="T_Book1_ung truoc 2011 NSTW Thanh Hoa + Nge An gui Thu 12-5_Bieu4HTMT_!1 1 bao cao giao KH ve HTCMT vung TNB   12-12-2011 2 3 2" xfId="34333"/>
    <cellStyle name="T_Book1_ung truoc 2011 NSTW Thanh Hoa + Nge An gui Thu 12-5_Bieu4HTMT_!1 1 bao cao giao KH ve HTCMT vung TNB   12-12-2011 2 3 2 2" xfId="34334"/>
    <cellStyle name="T_Book1_ung truoc 2011 NSTW Thanh Hoa + Nge An gui Thu 12-5_Bieu4HTMT_!1 1 bao cao giao KH ve HTCMT vung TNB   12-12-2011 2 3 2 2 2" xfId="34335"/>
    <cellStyle name="T_Book1_ung truoc 2011 NSTW Thanh Hoa + Nge An gui Thu 12-5_Bieu4HTMT_!1 1 bao cao giao KH ve HTCMT vung TNB   12-12-2011 2 3 2 3" xfId="34336"/>
    <cellStyle name="T_Book1_ung truoc 2011 NSTW Thanh Hoa + Nge An gui Thu 12-5_Bieu4HTMT_!1 1 bao cao giao KH ve HTCMT vung TNB   12-12-2011 2 3 3" xfId="34337"/>
    <cellStyle name="T_Book1_ung truoc 2011 NSTW Thanh Hoa + Nge An gui Thu 12-5_Bieu4HTMT_!1 1 bao cao giao KH ve HTCMT vung TNB   12-12-2011 2 3 3 2" xfId="34338"/>
    <cellStyle name="T_Book1_ung truoc 2011 NSTW Thanh Hoa + Nge An gui Thu 12-5_Bieu4HTMT_!1 1 bao cao giao KH ve HTCMT vung TNB   12-12-2011 2 3 4" xfId="34339"/>
    <cellStyle name="T_Book1_ung truoc 2011 NSTW Thanh Hoa + Nge An gui Thu 12-5_Bieu4HTMT_!1 1 bao cao giao KH ve HTCMT vung TNB   12-12-2011 2 4" xfId="34340"/>
    <cellStyle name="T_Book1_ung truoc 2011 NSTW Thanh Hoa + Nge An gui Thu 12-5_Bieu4HTMT_!1 1 bao cao giao KH ve HTCMT vung TNB   12-12-2011 2 4 2" xfId="34341"/>
    <cellStyle name="T_Book1_ung truoc 2011 NSTW Thanh Hoa + Nge An gui Thu 12-5_Bieu4HTMT_!1 1 bao cao giao KH ve HTCMT vung TNB   12-12-2011 2 4 2 2" xfId="34342"/>
    <cellStyle name="T_Book1_ung truoc 2011 NSTW Thanh Hoa + Nge An gui Thu 12-5_Bieu4HTMT_!1 1 bao cao giao KH ve HTCMT vung TNB   12-12-2011 2 4 3" xfId="34343"/>
    <cellStyle name="T_Book1_ung truoc 2011 NSTW Thanh Hoa + Nge An gui Thu 12-5_Bieu4HTMT_!1 1 bao cao giao KH ve HTCMT vung TNB   12-12-2011 2 5" xfId="34344"/>
    <cellStyle name="T_Book1_ung truoc 2011 NSTW Thanh Hoa + Nge An gui Thu 12-5_Bieu4HTMT_!1 1 bao cao giao KH ve HTCMT vung TNB   12-12-2011 2 5 2" xfId="34345"/>
    <cellStyle name="T_Book1_ung truoc 2011 NSTW Thanh Hoa + Nge An gui Thu 12-5_Bieu4HTMT_!1 1 bao cao giao KH ve HTCMT vung TNB   12-12-2011 2 6" xfId="34346"/>
    <cellStyle name="T_Book1_ung truoc 2011 NSTW Thanh Hoa + Nge An gui Thu 12-5_Bieu4HTMT_!1 1 bao cao giao KH ve HTCMT vung TNB   12-12-2011 2 7" xfId="34347"/>
    <cellStyle name="T_Book1_ung truoc 2011 NSTW Thanh Hoa + Nge An gui Thu 12-5_Bieu4HTMT_!1 1 bao cao giao KH ve HTCMT vung TNB   12-12-2011 3" xfId="34348"/>
    <cellStyle name="T_Book1_ung truoc 2011 NSTW Thanh Hoa + Nge An gui Thu 12-5_Bieu4HTMT_!1 1 bao cao giao KH ve HTCMT vung TNB   12-12-2011 3 2" xfId="34349"/>
    <cellStyle name="T_Book1_ung truoc 2011 NSTW Thanh Hoa + Nge An gui Thu 12-5_Bieu4HTMT_!1 1 bao cao giao KH ve HTCMT vung TNB   12-12-2011 3 2 2" xfId="34350"/>
    <cellStyle name="T_Book1_ung truoc 2011 NSTW Thanh Hoa + Nge An gui Thu 12-5_Bieu4HTMT_!1 1 bao cao giao KH ve HTCMT vung TNB   12-12-2011 3 2 2 2" xfId="34351"/>
    <cellStyle name="T_Book1_ung truoc 2011 NSTW Thanh Hoa + Nge An gui Thu 12-5_Bieu4HTMT_!1 1 bao cao giao KH ve HTCMT vung TNB   12-12-2011 3 2 3" xfId="34352"/>
    <cellStyle name="T_Book1_ung truoc 2011 NSTW Thanh Hoa + Nge An gui Thu 12-5_Bieu4HTMT_!1 1 bao cao giao KH ve HTCMT vung TNB   12-12-2011 3 3" xfId="34353"/>
    <cellStyle name="T_Book1_ung truoc 2011 NSTW Thanh Hoa + Nge An gui Thu 12-5_Bieu4HTMT_!1 1 bao cao giao KH ve HTCMT vung TNB   12-12-2011 3 3 2" xfId="34354"/>
    <cellStyle name="T_Book1_ung truoc 2011 NSTW Thanh Hoa + Nge An gui Thu 12-5_Bieu4HTMT_!1 1 bao cao giao KH ve HTCMT vung TNB   12-12-2011 3 4" xfId="34355"/>
    <cellStyle name="T_Book1_ung truoc 2011 NSTW Thanh Hoa + Nge An gui Thu 12-5_Bieu4HTMT_!1 1 bao cao giao KH ve HTCMT vung TNB   12-12-2011 4" xfId="34356"/>
    <cellStyle name="T_Book1_ung truoc 2011 NSTW Thanh Hoa + Nge An gui Thu 12-5_Bieu4HTMT_!1 1 bao cao giao KH ve HTCMT vung TNB   12-12-2011 4 2" xfId="34357"/>
    <cellStyle name="T_Book1_ung truoc 2011 NSTW Thanh Hoa + Nge An gui Thu 12-5_Bieu4HTMT_!1 1 bao cao giao KH ve HTCMT vung TNB   12-12-2011 4 2 2" xfId="34358"/>
    <cellStyle name="T_Book1_ung truoc 2011 NSTW Thanh Hoa + Nge An gui Thu 12-5_Bieu4HTMT_!1 1 bao cao giao KH ve HTCMT vung TNB   12-12-2011 4 2 2 2" xfId="34359"/>
    <cellStyle name="T_Book1_ung truoc 2011 NSTW Thanh Hoa + Nge An gui Thu 12-5_Bieu4HTMT_!1 1 bao cao giao KH ve HTCMT vung TNB   12-12-2011 4 2 3" xfId="34360"/>
    <cellStyle name="T_Book1_ung truoc 2011 NSTW Thanh Hoa + Nge An gui Thu 12-5_Bieu4HTMT_!1 1 bao cao giao KH ve HTCMT vung TNB   12-12-2011 4 3" xfId="34361"/>
    <cellStyle name="T_Book1_ung truoc 2011 NSTW Thanh Hoa + Nge An gui Thu 12-5_Bieu4HTMT_!1 1 bao cao giao KH ve HTCMT vung TNB   12-12-2011 4 3 2" xfId="34362"/>
    <cellStyle name="T_Book1_ung truoc 2011 NSTW Thanh Hoa + Nge An gui Thu 12-5_Bieu4HTMT_!1 1 bao cao giao KH ve HTCMT vung TNB   12-12-2011 4 4" xfId="34363"/>
    <cellStyle name="T_Book1_ung truoc 2011 NSTW Thanh Hoa + Nge An gui Thu 12-5_Bieu4HTMT_!1 1 bao cao giao KH ve HTCMT vung TNB   12-12-2011 5" xfId="34364"/>
    <cellStyle name="T_Book1_ung truoc 2011 NSTW Thanh Hoa + Nge An gui Thu 12-5_Bieu4HTMT_!1 1 bao cao giao KH ve HTCMT vung TNB   12-12-2011 5 2" xfId="34365"/>
    <cellStyle name="T_Book1_ung truoc 2011 NSTW Thanh Hoa + Nge An gui Thu 12-5_Bieu4HTMT_!1 1 bao cao giao KH ve HTCMT vung TNB   12-12-2011 5 2 2" xfId="34366"/>
    <cellStyle name="T_Book1_ung truoc 2011 NSTW Thanh Hoa + Nge An gui Thu 12-5_Bieu4HTMT_!1 1 bao cao giao KH ve HTCMT vung TNB   12-12-2011 5 3" xfId="34367"/>
    <cellStyle name="T_Book1_ung truoc 2011 NSTW Thanh Hoa + Nge An gui Thu 12-5_Bieu4HTMT_!1 1 bao cao giao KH ve HTCMT vung TNB   12-12-2011 6" xfId="34368"/>
    <cellStyle name="T_Book1_ung truoc 2011 NSTW Thanh Hoa + Nge An gui Thu 12-5_Bieu4HTMT_!1 1 bao cao giao KH ve HTCMT vung TNB   12-12-2011 6 2" xfId="34369"/>
    <cellStyle name="T_Book1_ung truoc 2011 NSTW Thanh Hoa + Nge An gui Thu 12-5_Bieu4HTMT_!1 1 bao cao giao KH ve HTCMT vung TNB   12-12-2011 7" xfId="34370"/>
    <cellStyle name="T_Book1_ung truoc 2011 NSTW Thanh Hoa + Nge An gui Thu 12-5_Bieu4HTMT_!1 1 bao cao giao KH ve HTCMT vung TNB   12-12-2011 8" xfId="34371"/>
    <cellStyle name="T_Book1_ung truoc 2011 NSTW Thanh Hoa + Nge An gui Thu 12-5_Bieu4HTMT_KH TPCP vung TNB (03-1-2012)" xfId="5277"/>
    <cellStyle name="T_Book1_ung truoc 2011 NSTW Thanh Hoa + Nge An gui Thu 12-5_Bieu4HTMT_KH TPCP vung TNB (03-1-2012) 2" xfId="5278"/>
    <cellStyle name="T_Book1_ung truoc 2011 NSTW Thanh Hoa + Nge An gui Thu 12-5_Bieu4HTMT_KH TPCP vung TNB (03-1-2012) 2 2" xfId="34372"/>
    <cellStyle name="T_Book1_ung truoc 2011 NSTW Thanh Hoa + Nge An gui Thu 12-5_Bieu4HTMT_KH TPCP vung TNB (03-1-2012) 2 2 2" xfId="34373"/>
    <cellStyle name="T_Book1_ung truoc 2011 NSTW Thanh Hoa + Nge An gui Thu 12-5_Bieu4HTMT_KH TPCP vung TNB (03-1-2012) 2 2 2 2" xfId="34374"/>
    <cellStyle name="T_Book1_ung truoc 2011 NSTW Thanh Hoa + Nge An gui Thu 12-5_Bieu4HTMT_KH TPCP vung TNB (03-1-2012) 2 2 2 2 2" xfId="34375"/>
    <cellStyle name="T_Book1_ung truoc 2011 NSTW Thanh Hoa + Nge An gui Thu 12-5_Bieu4HTMT_KH TPCP vung TNB (03-1-2012) 2 2 2 3" xfId="34376"/>
    <cellStyle name="T_Book1_ung truoc 2011 NSTW Thanh Hoa + Nge An gui Thu 12-5_Bieu4HTMT_KH TPCP vung TNB (03-1-2012) 2 2 3" xfId="34377"/>
    <cellStyle name="T_Book1_ung truoc 2011 NSTW Thanh Hoa + Nge An gui Thu 12-5_Bieu4HTMT_KH TPCP vung TNB (03-1-2012) 2 2 3 2" xfId="34378"/>
    <cellStyle name="T_Book1_ung truoc 2011 NSTW Thanh Hoa + Nge An gui Thu 12-5_Bieu4HTMT_KH TPCP vung TNB (03-1-2012) 2 2 4" xfId="34379"/>
    <cellStyle name="T_Book1_ung truoc 2011 NSTW Thanh Hoa + Nge An gui Thu 12-5_Bieu4HTMT_KH TPCP vung TNB (03-1-2012) 2 3" xfId="34380"/>
    <cellStyle name="T_Book1_ung truoc 2011 NSTW Thanh Hoa + Nge An gui Thu 12-5_Bieu4HTMT_KH TPCP vung TNB (03-1-2012) 2 3 2" xfId="34381"/>
    <cellStyle name="T_Book1_ung truoc 2011 NSTW Thanh Hoa + Nge An gui Thu 12-5_Bieu4HTMT_KH TPCP vung TNB (03-1-2012) 2 3 2 2" xfId="34382"/>
    <cellStyle name="T_Book1_ung truoc 2011 NSTW Thanh Hoa + Nge An gui Thu 12-5_Bieu4HTMT_KH TPCP vung TNB (03-1-2012) 2 3 2 2 2" xfId="34383"/>
    <cellStyle name="T_Book1_ung truoc 2011 NSTW Thanh Hoa + Nge An gui Thu 12-5_Bieu4HTMT_KH TPCP vung TNB (03-1-2012) 2 3 2 3" xfId="34384"/>
    <cellStyle name="T_Book1_ung truoc 2011 NSTW Thanh Hoa + Nge An gui Thu 12-5_Bieu4HTMT_KH TPCP vung TNB (03-1-2012) 2 3 3" xfId="34385"/>
    <cellStyle name="T_Book1_ung truoc 2011 NSTW Thanh Hoa + Nge An gui Thu 12-5_Bieu4HTMT_KH TPCP vung TNB (03-1-2012) 2 3 3 2" xfId="34386"/>
    <cellStyle name="T_Book1_ung truoc 2011 NSTW Thanh Hoa + Nge An gui Thu 12-5_Bieu4HTMT_KH TPCP vung TNB (03-1-2012) 2 3 4" xfId="34387"/>
    <cellStyle name="T_Book1_ung truoc 2011 NSTW Thanh Hoa + Nge An gui Thu 12-5_Bieu4HTMT_KH TPCP vung TNB (03-1-2012) 2 4" xfId="34388"/>
    <cellStyle name="T_Book1_ung truoc 2011 NSTW Thanh Hoa + Nge An gui Thu 12-5_Bieu4HTMT_KH TPCP vung TNB (03-1-2012) 2 4 2" xfId="34389"/>
    <cellStyle name="T_Book1_ung truoc 2011 NSTW Thanh Hoa + Nge An gui Thu 12-5_Bieu4HTMT_KH TPCP vung TNB (03-1-2012) 2 4 2 2" xfId="34390"/>
    <cellStyle name="T_Book1_ung truoc 2011 NSTW Thanh Hoa + Nge An gui Thu 12-5_Bieu4HTMT_KH TPCP vung TNB (03-1-2012) 2 4 3" xfId="34391"/>
    <cellStyle name="T_Book1_ung truoc 2011 NSTW Thanh Hoa + Nge An gui Thu 12-5_Bieu4HTMT_KH TPCP vung TNB (03-1-2012) 2 5" xfId="34392"/>
    <cellStyle name="T_Book1_ung truoc 2011 NSTW Thanh Hoa + Nge An gui Thu 12-5_Bieu4HTMT_KH TPCP vung TNB (03-1-2012) 2 5 2" xfId="34393"/>
    <cellStyle name="T_Book1_ung truoc 2011 NSTW Thanh Hoa + Nge An gui Thu 12-5_Bieu4HTMT_KH TPCP vung TNB (03-1-2012) 2 6" xfId="34394"/>
    <cellStyle name="T_Book1_ung truoc 2011 NSTW Thanh Hoa + Nge An gui Thu 12-5_Bieu4HTMT_KH TPCP vung TNB (03-1-2012) 2 7" xfId="34395"/>
    <cellStyle name="T_Book1_ung truoc 2011 NSTW Thanh Hoa + Nge An gui Thu 12-5_Bieu4HTMT_KH TPCP vung TNB (03-1-2012) 3" xfId="34396"/>
    <cellStyle name="T_Book1_ung truoc 2011 NSTW Thanh Hoa + Nge An gui Thu 12-5_Bieu4HTMT_KH TPCP vung TNB (03-1-2012) 3 2" xfId="34397"/>
    <cellStyle name="T_Book1_ung truoc 2011 NSTW Thanh Hoa + Nge An gui Thu 12-5_Bieu4HTMT_KH TPCP vung TNB (03-1-2012) 3 2 2" xfId="34398"/>
    <cellStyle name="T_Book1_ung truoc 2011 NSTW Thanh Hoa + Nge An gui Thu 12-5_Bieu4HTMT_KH TPCP vung TNB (03-1-2012) 3 2 2 2" xfId="34399"/>
    <cellStyle name="T_Book1_ung truoc 2011 NSTW Thanh Hoa + Nge An gui Thu 12-5_Bieu4HTMT_KH TPCP vung TNB (03-1-2012) 3 2 3" xfId="34400"/>
    <cellStyle name="T_Book1_ung truoc 2011 NSTW Thanh Hoa + Nge An gui Thu 12-5_Bieu4HTMT_KH TPCP vung TNB (03-1-2012) 3 3" xfId="34401"/>
    <cellStyle name="T_Book1_ung truoc 2011 NSTW Thanh Hoa + Nge An gui Thu 12-5_Bieu4HTMT_KH TPCP vung TNB (03-1-2012) 3 3 2" xfId="34402"/>
    <cellStyle name="T_Book1_ung truoc 2011 NSTW Thanh Hoa + Nge An gui Thu 12-5_Bieu4HTMT_KH TPCP vung TNB (03-1-2012) 3 4" xfId="34403"/>
    <cellStyle name="T_Book1_ung truoc 2011 NSTW Thanh Hoa + Nge An gui Thu 12-5_Bieu4HTMT_KH TPCP vung TNB (03-1-2012) 4" xfId="34404"/>
    <cellStyle name="T_Book1_ung truoc 2011 NSTW Thanh Hoa + Nge An gui Thu 12-5_Bieu4HTMT_KH TPCP vung TNB (03-1-2012) 4 2" xfId="34405"/>
    <cellStyle name="T_Book1_ung truoc 2011 NSTW Thanh Hoa + Nge An gui Thu 12-5_Bieu4HTMT_KH TPCP vung TNB (03-1-2012) 4 2 2" xfId="34406"/>
    <cellStyle name="T_Book1_ung truoc 2011 NSTW Thanh Hoa + Nge An gui Thu 12-5_Bieu4HTMT_KH TPCP vung TNB (03-1-2012) 4 2 2 2" xfId="34407"/>
    <cellStyle name="T_Book1_ung truoc 2011 NSTW Thanh Hoa + Nge An gui Thu 12-5_Bieu4HTMT_KH TPCP vung TNB (03-1-2012) 4 2 3" xfId="34408"/>
    <cellStyle name="T_Book1_ung truoc 2011 NSTW Thanh Hoa + Nge An gui Thu 12-5_Bieu4HTMT_KH TPCP vung TNB (03-1-2012) 4 3" xfId="34409"/>
    <cellStyle name="T_Book1_ung truoc 2011 NSTW Thanh Hoa + Nge An gui Thu 12-5_Bieu4HTMT_KH TPCP vung TNB (03-1-2012) 4 3 2" xfId="34410"/>
    <cellStyle name="T_Book1_ung truoc 2011 NSTW Thanh Hoa + Nge An gui Thu 12-5_Bieu4HTMT_KH TPCP vung TNB (03-1-2012) 4 4" xfId="34411"/>
    <cellStyle name="T_Book1_ung truoc 2011 NSTW Thanh Hoa + Nge An gui Thu 12-5_Bieu4HTMT_KH TPCP vung TNB (03-1-2012) 5" xfId="34412"/>
    <cellStyle name="T_Book1_ung truoc 2011 NSTW Thanh Hoa + Nge An gui Thu 12-5_Bieu4HTMT_KH TPCP vung TNB (03-1-2012) 5 2" xfId="34413"/>
    <cellStyle name="T_Book1_ung truoc 2011 NSTW Thanh Hoa + Nge An gui Thu 12-5_Bieu4HTMT_KH TPCP vung TNB (03-1-2012) 5 2 2" xfId="34414"/>
    <cellStyle name="T_Book1_ung truoc 2011 NSTW Thanh Hoa + Nge An gui Thu 12-5_Bieu4HTMT_KH TPCP vung TNB (03-1-2012) 5 3" xfId="34415"/>
    <cellStyle name="T_Book1_ung truoc 2011 NSTW Thanh Hoa + Nge An gui Thu 12-5_Bieu4HTMT_KH TPCP vung TNB (03-1-2012) 6" xfId="34416"/>
    <cellStyle name="T_Book1_ung truoc 2011 NSTW Thanh Hoa + Nge An gui Thu 12-5_Bieu4HTMT_KH TPCP vung TNB (03-1-2012) 6 2" xfId="34417"/>
    <cellStyle name="T_Book1_ung truoc 2011 NSTW Thanh Hoa + Nge An gui Thu 12-5_Bieu4HTMT_KH TPCP vung TNB (03-1-2012) 7" xfId="34418"/>
    <cellStyle name="T_Book1_ung truoc 2011 NSTW Thanh Hoa + Nge An gui Thu 12-5_Bieu4HTMT_KH TPCP vung TNB (03-1-2012) 8" xfId="34419"/>
    <cellStyle name="T_Book1_ung truoc 2011 NSTW Thanh Hoa + Nge An gui Thu 12-5_KH TPCP vung TNB (03-1-2012)" xfId="5279"/>
    <cellStyle name="T_Book1_ung truoc 2011 NSTW Thanh Hoa + Nge An gui Thu 12-5_KH TPCP vung TNB (03-1-2012) 2" xfId="5280"/>
    <cellStyle name="T_Book1_ung truoc 2011 NSTW Thanh Hoa + Nge An gui Thu 12-5_KH TPCP vung TNB (03-1-2012) 2 2" xfId="34420"/>
    <cellStyle name="T_Book1_ung truoc 2011 NSTW Thanh Hoa + Nge An gui Thu 12-5_KH TPCP vung TNB (03-1-2012) 2 2 2" xfId="34421"/>
    <cellStyle name="T_Book1_ung truoc 2011 NSTW Thanh Hoa + Nge An gui Thu 12-5_KH TPCP vung TNB (03-1-2012) 2 2 2 2" xfId="34422"/>
    <cellStyle name="T_Book1_ung truoc 2011 NSTW Thanh Hoa + Nge An gui Thu 12-5_KH TPCP vung TNB (03-1-2012) 2 2 2 2 2" xfId="34423"/>
    <cellStyle name="T_Book1_ung truoc 2011 NSTW Thanh Hoa + Nge An gui Thu 12-5_KH TPCP vung TNB (03-1-2012) 2 2 2 3" xfId="34424"/>
    <cellStyle name="T_Book1_ung truoc 2011 NSTW Thanh Hoa + Nge An gui Thu 12-5_KH TPCP vung TNB (03-1-2012) 2 2 3" xfId="34425"/>
    <cellStyle name="T_Book1_ung truoc 2011 NSTW Thanh Hoa + Nge An gui Thu 12-5_KH TPCP vung TNB (03-1-2012) 2 2 3 2" xfId="34426"/>
    <cellStyle name="T_Book1_ung truoc 2011 NSTW Thanh Hoa + Nge An gui Thu 12-5_KH TPCP vung TNB (03-1-2012) 2 2 4" xfId="34427"/>
    <cellStyle name="T_Book1_ung truoc 2011 NSTW Thanh Hoa + Nge An gui Thu 12-5_KH TPCP vung TNB (03-1-2012) 2 3" xfId="34428"/>
    <cellStyle name="T_Book1_ung truoc 2011 NSTW Thanh Hoa + Nge An gui Thu 12-5_KH TPCP vung TNB (03-1-2012) 2 3 2" xfId="34429"/>
    <cellStyle name="T_Book1_ung truoc 2011 NSTW Thanh Hoa + Nge An gui Thu 12-5_KH TPCP vung TNB (03-1-2012) 2 3 2 2" xfId="34430"/>
    <cellStyle name="T_Book1_ung truoc 2011 NSTW Thanh Hoa + Nge An gui Thu 12-5_KH TPCP vung TNB (03-1-2012) 2 3 2 2 2" xfId="34431"/>
    <cellStyle name="T_Book1_ung truoc 2011 NSTW Thanh Hoa + Nge An gui Thu 12-5_KH TPCP vung TNB (03-1-2012) 2 3 2 3" xfId="34432"/>
    <cellStyle name="T_Book1_ung truoc 2011 NSTW Thanh Hoa + Nge An gui Thu 12-5_KH TPCP vung TNB (03-1-2012) 2 3 3" xfId="34433"/>
    <cellStyle name="T_Book1_ung truoc 2011 NSTW Thanh Hoa + Nge An gui Thu 12-5_KH TPCP vung TNB (03-1-2012) 2 3 3 2" xfId="34434"/>
    <cellStyle name="T_Book1_ung truoc 2011 NSTW Thanh Hoa + Nge An gui Thu 12-5_KH TPCP vung TNB (03-1-2012) 2 3 4" xfId="34435"/>
    <cellStyle name="T_Book1_ung truoc 2011 NSTW Thanh Hoa + Nge An gui Thu 12-5_KH TPCP vung TNB (03-1-2012) 2 4" xfId="34436"/>
    <cellStyle name="T_Book1_ung truoc 2011 NSTW Thanh Hoa + Nge An gui Thu 12-5_KH TPCP vung TNB (03-1-2012) 2 4 2" xfId="34437"/>
    <cellStyle name="T_Book1_ung truoc 2011 NSTW Thanh Hoa + Nge An gui Thu 12-5_KH TPCP vung TNB (03-1-2012) 2 4 2 2" xfId="34438"/>
    <cellStyle name="T_Book1_ung truoc 2011 NSTW Thanh Hoa + Nge An gui Thu 12-5_KH TPCP vung TNB (03-1-2012) 2 4 3" xfId="34439"/>
    <cellStyle name="T_Book1_ung truoc 2011 NSTW Thanh Hoa + Nge An gui Thu 12-5_KH TPCP vung TNB (03-1-2012) 2 5" xfId="34440"/>
    <cellStyle name="T_Book1_ung truoc 2011 NSTW Thanh Hoa + Nge An gui Thu 12-5_KH TPCP vung TNB (03-1-2012) 2 5 2" xfId="34441"/>
    <cellStyle name="T_Book1_ung truoc 2011 NSTW Thanh Hoa + Nge An gui Thu 12-5_KH TPCP vung TNB (03-1-2012) 2 6" xfId="34442"/>
    <cellStyle name="T_Book1_ung truoc 2011 NSTW Thanh Hoa + Nge An gui Thu 12-5_KH TPCP vung TNB (03-1-2012) 2 7" xfId="34443"/>
    <cellStyle name="T_Book1_ung truoc 2011 NSTW Thanh Hoa + Nge An gui Thu 12-5_KH TPCP vung TNB (03-1-2012) 3" xfId="34444"/>
    <cellStyle name="T_Book1_ung truoc 2011 NSTW Thanh Hoa + Nge An gui Thu 12-5_KH TPCP vung TNB (03-1-2012) 3 2" xfId="34445"/>
    <cellStyle name="T_Book1_ung truoc 2011 NSTW Thanh Hoa + Nge An gui Thu 12-5_KH TPCP vung TNB (03-1-2012) 3 2 2" xfId="34446"/>
    <cellStyle name="T_Book1_ung truoc 2011 NSTW Thanh Hoa + Nge An gui Thu 12-5_KH TPCP vung TNB (03-1-2012) 3 2 2 2" xfId="34447"/>
    <cellStyle name="T_Book1_ung truoc 2011 NSTW Thanh Hoa + Nge An gui Thu 12-5_KH TPCP vung TNB (03-1-2012) 3 2 3" xfId="34448"/>
    <cellStyle name="T_Book1_ung truoc 2011 NSTW Thanh Hoa + Nge An gui Thu 12-5_KH TPCP vung TNB (03-1-2012) 3 3" xfId="34449"/>
    <cellStyle name="T_Book1_ung truoc 2011 NSTW Thanh Hoa + Nge An gui Thu 12-5_KH TPCP vung TNB (03-1-2012) 3 3 2" xfId="34450"/>
    <cellStyle name="T_Book1_ung truoc 2011 NSTW Thanh Hoa + Nge An gui Thu 12-5_KH TPCP vung TNB (03-1-2012) 3 4" xfId="34451"/>
    <cellStyle name="T_Book1_ung truoc 2011 NSTW Thanh Hoa + Nge An gui Thu 12-5_KH TPCP vung TNB (03-1-2012) 4" xfId="34452"/>
    <cellStyle name="T_Book1_ung truoc 2011 NSTW Thanh Hoa + Nge An gui Thu 12-5_KH TPCP vung TNB (03-1-2012) 4 2" xfId="34453"/>
    <cellStyle name="T_Book1_ung truoc 2011 NSTW Thanh Hoa + Nge An gui Thu 12-5_KH TPCP vung TNB (03-1-2012) 4 2 2" xfId="34454"/>
    <cellStyle name="T_Book1_ung truoc 2011 NSTW Thanh Hoa + Nge An gui Thu 12-5_KH TPCP vung TNB (03-1-2012) 4 2 2 2" xfId="34455"/>
    <cellStyle name="T_Book1_ung truoc 2011 NSTW Thanh Hoa + Nge An gui Thu 12-5_KH TPCP vung TNB (03-1-2012) 4 2 3" xfId="34456"/>
    <cellStyle name="T_Book1_ung truoc 2011 NSTW Thanh Hoa + Nge An gui Thu 12-5_KH TPCP vung TNB (03-1-2012) 4 3" xfId="34457"/>
    <cellStyle name="T_Book1_ung truoc 2011 NSTW Thanh Hoa + Nge An gui Thu 12-5_KH TPCP vung TNB (03-1-2012) 4 3 2" xfId="34458"/>
    <cellStyle name="T_Book1_ung truoc 2011 NSTW Thanh Hoa + Nge An gui Thu 12-5_KH TPCP vung TNB (03-1-2012) 4 4" xfId="34459"/>
    <cellStyle name="T_Book1_ung truoc 2011 NSTW Thanh Hoa + Nge An gui Thu 12-5_KH TPCP vung TNB (03-1-2012) 5" xfId="34460"/>
    <cellStyle name="T_Book1_ung truoc 2011 NSTW Thanh Hoa + Nge An gui Thu 12-5_KH TPCP vung TNB (03-1-2012) 5 2" xfId="34461"/>
    <cellStyle name="T_Book1_ung truoc 2011 NSTW Thanh Hoa + Nge An gui Thu 12-5_KH TPCP vung TNB (03-1-2012) 5 2 2" xfId="34462"/>
    <cellStyle name="T_Book1_ung truoc 2011 NSTW Thanh Hoa + Nge An gui Thu 12-5_KH TPCP vung TNB (03-1-2012) 5 3" xfId="34463"/>
    <cellStyle name="T_Book1_ung truoc 2011 NSTW Thanh Hoa + Nge An gui Thu 12-5_KH TPCP vung TNB (03-1-2012) 6" xfId="34464"/>
    <cellStyle name="T_Book1_ung truoc 2011 NSTW Thanh Hoa + Nge An gui Thu 12-5_KH TPCP vung TNB (03-1-2012) 6 2" xfId="34465"/>
    <cellStyle name="T_Book1_ung truoc 2011 NSTW Thanh Hoa + Nge An gui Thu 12-5_KH TPCP vung TNB (03-1-2012) 7" xfId="34466"/>
    <cellStyle name="T_Book1_ung truoc 2011 NSTW Thanh Hoa + Nge An gui Thu 12-5_KH TPCP vung TNB (03-1-2012) 8" xfId="34467"/>
    <cellStyle name="T_Book1_ung truoc 2011 NSTW Thanh Hoa + Nge An gui Thu 12-5_Sheet1" xfId="34468"/>
    <cellStyle name="T_Book1_ung truoc 2011 NSTW Thanh Hoa + Nge An gui Thu 12-5_Sheet1 2" xfId="34469"/>
    <cellStyle name="T_Book1_ÿÿÿÿÿ" xfId="5281"/>
    <cellStyle name="T_Book1_ÿÿÿÿÿ 10" xfId="34470"/>
    <cellStyle name="T_Book1_ÿÿÿÿÿ 10 2" xfId="34471"/>
    <cellStyle name="T_Book1_ÿÿÿÿÿ 10 2 2" xfId="34472"/>
    <cellStyle name="T_Book1_ÿÿÿÿÿ 10 2 3" xfId="34473"/>
    <cellStyle name="T_Book1_ÿÿÿÿÿ 10 2 4" xfId="34474"/>
    <cellStyle name="T_Book1_ÿÿÿÿÿ 10 3" xfId="34475"/>
    <cellStyle name="T_Book1_ÿÿÿÿÿ 11" xfId="34476"/>
    <cellStyle name="T_Book1_ÿÿÿÿÿ 11 2" xfId="34477"/>
    <cellStyle name="T_Book1_ÿÿÿÿÿ 11 2 2" xfId="34478"/>
    <cellStyle name="T_Book1_ÿÿÿÿÿ 11 2 3" xfId="34479"/>
    <cellStyle name="T_Book1_ÿÿÿÿÿ 11 2 4" xfId="34480"/>
    <cellStyle name="T_Book1_ÿÿÿÿÿ 11 3" xfId="34481"/>
    <cellStyle name="T_Book1_ÿÿÿÿÿ 12" xfId="34482"/>
    <cellStyle name="T_Book1_ÿÿÿÿÿ 12 2" xfId="34483"/>
    <cellStyle name="T_Book1_ÿÿÿÿÿ 12 2 2" xfId="34484"/>
    <cellStyle name="T_Book1_ÿÿÿÿÿ 12 2 3" xfId="34485"/>
    <cellStyle name="T_Book1_ÿÿÿÿÿ 12 2 4" xfId="34486"/>
    <cellStyle name="T_Book1_ÿÿÿÿÿ 12 3" xfId="34487"/>
    <cellStyle name="T_Book1_ÿÿÿÿÿ 13" xfId="34488"/>
    <cellStyle name="T_Book1_ÿÿÿÿÿ 13 2" xfId="34489"/>
    <cellStyle name="T_Book1_ÿÿÿÿÿ 13 2 2" xfId="34490"/>
    <cellStyle name="T_Book1_ÿÿÿÿÿ 13 2 3" xfId="34491"/>
    <cellStyle name="T_Book1_ÿÿÿÿÿ 13 2 4" xfId="34492"/>
    <cellStyle name="T_Book1_ÿÿÿÿÿ 13 3" xfId="34493"/>
    <cellStyle name="T_Book1_ÿÿÿÿÿ 14" xfId="34494"/>
    <cellStyle name="T_Book1_ÿÿÿÿÿ 14 2" xfId="34495"/>
    <cellStyle name="T_Book1_ÿÿÿÿÿ 14 2 2" xfId="34496"/>
    <cellStyle name="T_Book1_ÿÿÿÿÿ 14 2 3" xfId="34497"/>
    <cellStyle name="T_Book1_ÿÿÿÿÿ 14 2 4" xfId="34498"/>
    <cellStyle name="T_Book1_ÿÿÿÿÿ 14 3" xfId="34499"/>
    <cellStyle name="T_Book1_ÿÿÿÿÿ 15" xfId="34500"/>
    <cellStyle name="T_Book1_ÿÿÿÿÿ 15 2" xfId="34501"/>
    <cellStyle name="T_Book1_ÿÿÿÿÿ 15 2 2" xfId="34502"/>
    <cellStyle name="T_Book1_ÿÿÿÿÿ 15 2 3" xfId="34503"/>
    <cellStyle name="T_Book1_ÿÿÿÿÿ 15 2 4" xfId="34504"/>
    <cellStyle name="T_Book1_ÿÿÿÿÿ 15 3" xfId="34505"/>
    <cellStyle name="T_Book1_ÿÿÿÿÿ 16" xfId="34506"/>
    <cellStyle name="T_Book1_ÿÿÿÿÿ 16 2" xfId="34507"/>
    <cellStyle name="T_Book1_ÿÿÿÿÿ 16 2 2" xfId="34508"/>
    <cellStyle name="T_Book1_ÿÿÿÿÿ 16 2 3" xfId="34509"/>
    <cellStyle name="T_Book1_ÿÿÿÿÿ 16 2 4" xfId="34510"/>
    <cellStyle name="T_Book1_ÿÿÿÿÿ 16 3" xfId="34511"/>
    <cellStyle name="T_Book1_ÿÿÿÿÿ 17" xfId="34512"/>
    <cellStyle name="T_Book1_ÿÿÿÿÿ 17 2" xfId="34513"/>
    <cellStyle name="T_Book1_ÿÿÿÿÿ 17 2 2" xfId="34514"/>
    <cellStyle name="T_Book1_ÿÿÿÿÿ 17 2 3" xfId="34515"/>
    <cellStyle name="T_Book1_ÿÿÿÿÿ 17 2 4" xfId="34516"/>
    <cellStyle name="T_Book1_ÿÿÿÿÿ 17 3" xfId="34517"/>
    <cellStyle name="T_Book1_ÿÿÿÿÿ 18" xfId="34518"/>
    <cellStyle name="T_Book1_ÿÿÿÿÿ 18 2" xfId="34519"/>
    <cellStyle name="T_Book1_ÿÿÿÿÿ 18 2 2" xfId="34520"/>
    <cellStyle name="T_Book1_ÿÿÿÿÿ 18 2 3" xfId="34521"/>
    <cellStyle name="T_Book1_ÿÿÿÿÿ 18 2 4" xfId="34522"/>
    <cellStyle name="T_Book1_ÿÿÿÿÿ 18 3" xfId="34523"/>
    <cellStyle name="T_Book1_ÿÿÿÿÿ 19" xfId="34524"/>
    <cellStyle name="T_Book1_ÿÿÿÿÿ 19 2" xfId="34525"/>
    <cellStyle name="T_Book1_ÿÿÿÿÿ 2" xfId="5282"/>
    <cellStyle name="T_Book1_ÿÿÿÿÿ 2 2" xfId="34526"/>
    <cellStyle name="T_Book1_ÿÿÿÿÿ 2 2 2" xfId="34527"/>
    <cellStyle name="T_Book1_ÿÿÿÿÿ 2 2 2 2" xfId="34528"/>
    <cellStyle name="T_Book1_ÿÿÿÿÿ 2 2 2 2 2" xfId="34529"/>
    <cellStyle name="T_Book1_ÿÿÿÿÿ 2 2 2 3" xfId="34530"/>
    <cellStyle name="T_Book1_ÿÿÿÿÿ 2 2 3" xfId="34531"/>
    <cellStyle name="T_Book1_ÿÿÿÿÿ 2 2 3 2" xfId="34532"/>
    <cellStyle name="T_Book1_ÿÿÿÿÿ 2 2 4" xfId="34533"/>
    <cellStyle name="T_Book1_ÿÿÿÿÿ 2 3" xfId="34534"/>
    <cellStyle name="T_Book1_ÿÿÿÿÿ 2 3 2" xfId="34535"/>
    <cellStyle name="T_Book1_ÿÿÿÿÿ 2 3 2 2" xfId="34536"/>
    <cellStyle name="T_Book1_ÿÿÿÿÿ 2 3 2 2 2" xfId="34537"/>
    <cellStyle name="T_Book1_ÿÿÿÿÿ 2 3 2 3" xfId="34538"/>
    <cellStyle name="T_Book1_ÿÿÿÿÿ 2 3 3" xfId="34539"/>
    <cellStyle name="T_Book1_ÿÿÿÿÿ 2 3 3 2" xfId="34540"/>
    <cellStyle name="T_Book1_ÿÿÿÿÿ 2 3 4" xfId="34541"/>
    <cellStyle name="T_Book1_ÿÿÿÿÿ 2 4" xfId="34542"/>
    <cellStyle name="T_Book1_ÿÿÿÿÿ 2 4 2" xfId="34543"/>
    <cellStyle name="T_Book1_ÿÿÿÿÿ 2 4 2 2" xfId="34544"/>
    <cellStyle name="T_Book1_ÿÿÿÿÿ 2 4 3" xfId="34545"/>
    <cellStyle name="T_Book1_ÿÿÿÿÿ 2 5" xfId="34546"/>
    <cellStyle name="T_Book1_ÿÿÿÿÿ 2 5 2" xfId="34547"/>
    <cellStyle name="T_Book1_ÿÿÿÿÿ 2 6" xfId="34548"/>
    <cellStyle name="T_Book1_ÿÿÿÿÿ 2 7" xfId="34549"/>
    <cellStyle name="T_Book1_ÿÿÿÿÿ 20" xfId="34550"/>
    <cellStyle name="T_Book1_ÿÿÿÿÿ 21" xfId="34551"/>
    <cellStyle name="T_Book1_ÿÿÿÿÿ 3" xfId="34552"/>
    <cellStyle name="T_Book1_ÿÿÿÿÿ 3 2" xfId="34553"/>
    <cellStyle name="T_Book1_ÿÿÿÿÿ 3 2 2" xfId="34554"/>
    <cellStyle name="T_Book1_ÿÿÿÿÿ 3 2 2 2" xfId="34555"/>
    <cellStyle name="T_Book1_ÿÿÿÿÿ 3 2 3" xfId="34556"/>
    <cellStyle name="T_Book1_ÿÿÿÿÿ 3 3" xfId="34557"/>
    <cellStyle name="T_Book1_ÿÿÿÿÿ 3 3 2" xfId="34558"/>
    <cellStyle name="T_Book1_ÿÿÿÿÿ 3 4" xfId="34559"/>
    <cellStyle name="T_Book1_ÿÿÿÿÿ 4" xfId="34560"/>
    <cellStyle name="T_Book1_ÿÿÿÿÿ 4 2" xfId="34561"/>
    <cellStyle name="T_Book1_ÿÿÿÿÿ 4 2 2" xfId="34562"/>
    <cellStyle name="T_Book1_ÿÿÿÿÿ 4 2 2 2" xfId="34563"/>
    <cellStyle name="T_Book1_ÿÿÿÿÿ 4 2 3" xfId="34564"/>
    <cellStyle name="T_Book1_ÿÿÿÿÿ 4 3" xfId="34565"/>
    <cellStyle name="T_Book1_ÿÿÿÿÿ 4 3 2" xfId="34566"/>
    <cellStyle name="T_Book1_ÿÿÿÿÿ 4 4" xfId="34567"/>
    <cellStyle name="T_Book1_ÿÿÿÿÿ 5" xfId="34568"/>
    <cellStyle name="T_Book1_ÿÿÿÿÿ 5 2" xfId="34569"/>
    <cellStyle name="T_Book1_ÿÿÿÿÿ 5 2 2" xfId="34570"/>
    <cellStyle name="T_Book1_ÿÿÿÿÿ 5 2 3" xfId="34571"/>
    <cellStyle name="T_Book1_ÿÿÿÿÿ 5 2 4" xfId="34572"/>
    <cellStyle name="T_Book1_ÿÿÿÿÿ 5 3" xfId="34573"/>
    <cellStyle name="T_Book1_ÿÿÿÿÿ 6" xfId="34574"/>
    <cellStyle name="T_Book1_ÿÿÿÿÿ 6 2" xfId="34575"/>
    <cellStyle name="T_Book1_ÿÿÿÿÿ 6 2 2" xfId="34576"/>
    <cellStyle name="T_Book1_ÿÿÿÿÿ 6 2 3" xfId="34577"/>
    <cellStyle name="T_Book1_ÿÿÿÿÿ 6 2 4" xfId="34578"/>
    <cellStyle name="T_Book1_ÿÿÿÿÿ 6 3" xfId="34579"/>
    <cellStyle name="T_Book1_ÿÿÿÿÿ 7" xfId="34580"/>
    <cellStyle name="T_Book1_ÿÿÿÿÿ 7 2" xfId="34581"/>
    <cellStyle name="T_Book1_ÿÿÿÿÿ 7 2 2" xfId="34582"/>
    <cellStyle name="T_Book1_ÿÿÿÿÿ 7 2 3" xfId="34583"/>
    <cellStyle name="T_Book1_ÿÿÿÿÿ 7 2 4" xfId="34584"/>
    <cellStyle name="T_Book1_ÿÿÿÿÿ 7 3" xfId="34585"/>
    <cellStyle name="T_Book1_ÿÿÿÿÿ 8" xfId="34586"/>
    <cellStyle name="T_Book1_ÿÿÿÿÿ 8 2" xfId="34587"/>
    <cellStyle name="T_Book1_ÿÿÿÿÿ 8 2 2" xfId="34588"/>
    <cellStyle name="T_Book1_ÿÿÿÿÿ 8 2 3" xfId="34589"/>
    <cellStyle name="T_Book1_ÿÿÿÿÿ 8 2 4" xfId="34590"/>
    <cellStyle name="T_Book1_ÿÿÿÿÿ 8 3" xfId="34591"/>
    <cellStyle name="T_Book1_ÿÿÿÿÿ 9" xfId="34592"/>
    <cellStyle name="T_Book1_ÿÿÿÿÿ 9 2" xfId="34593"/>
    <cellStyle name="T_Book1_ÿÿÿÿÿ 9 2 2" xfId="34594"/>
    <cellStyle name="T_Book1_ÿÿÿÿÿ 9 2 3" xfId="34595"/>
    <cellStyle name="T_Book1_ÿÿÿÿÿ 9 2 4" xfId="34596"/>
    <cellStyle name="T_Book1_ÿÿÿÿÿ 9 3" xfId="34597"/>
    <cellStyle name="T_Chuan bi dau tu nam 2008" xfId="5283"/>
    <cellStyle name="T_Chuan bi dau tu nam 2008 2" xfId="5284"/>
    <cellStyle name="T_Chuan bi dau tu nam 2008 2 2" xfId="34598"/>
    <cellStyle name="T_Chuan bi dau tu nam 2008 2 2 2" xfId="34599"/>
    <cellStyle name="T_Chuan bi dau tu nam 2008 2 2 2 2" xfId="34600"/>
    <cellStyle name="T_Chuan bi dau tu nam 2008 2 2 2 2 2" xfId="34601"/>
    <cellStyle name="T_Chuan bi dau tu nam 2008 2 2 2 3" xfId="34602"/>
    <cellStyle name="T_Chuan bi dau tu nam 2008 2 2 3" xfId="34603"/>
    <cellStyle name="T_Chuan bi dau tu nam 2008 2 2 3 2" xfId="34604"/>
    <cellStyle name="T_Chuan bi dau tu nam 2008 2 2 4" xfId="34605"/>
    <cellStyle name="T_Chuan bi dau tu nam 2008 2 3" xfId="34606"/>
    <cellStyle name="T_Chuan bi dau tu nam 2008 2 3 2" xfId="34607"/>
    <cellStyle name="T_Chuan bi dau tu nam 2008 2 3 2 2" xfId="34608"/>
    <cellStyle name="T_Chuan bi dau tu nam 2008 2 3 2 2 2" xfId="34609"/>
    <cellStyle name="T_Chuan bi dau tu nam 2008 2 3 2 3" xfId="34610"/>
    <cellStyle name="T_Chuan bi dau tu nam 2008 2 3 3" xfId="34611"/>
    <cellStyle name="T_Chuan bi dau tu nam 2008 2 3 3 2" xfId="34612"/>
    <cellStyle name="T_Chuan bi dau tu nam 2008 2 3 4" xfId="34613"/>
    <cellStyle name="T_Chuan bi dau tu nam 2008 2 4" xfId="34614"/>
    <cellStyle name="T_Chuan bi dau tu nam 2008 2 4 2" xfId="34615"/>
    <cellStyle name="T_Chuan bi dau tu nam 2008 2 4 2 2" xfId="34616"/>
    <cellStyle name="T_Chuan bi dau tu nam 2008 2 4 3" xfId="34617"/>
    <cellStyle name="T_Chuan bi dau tu nam 2008 2 5" xfId="34618"/>
    <cellStyle name="T_Chuan bi dau tu nam 2008 2 5 2" xfId="34619"/>
    <cellStyle name="T_Chuan bi dau tu nam 2008 2 6" xfId="34620"/>
    <cellStyle name="T_Chuan bi dau tu nam 2008 2 7" xfId="34621"/>
    <cellStyle name="T_Chuan bi dau tu nam 2008 3" xfId="34622"/>
    <cellStyle name="T_Chuan bi dau tu nam 2008 3 2" xfId="34623"/>
    <cellStyle name="T_Chuan bi dau tu nam 2008 3 2 2" xfId="34624"/>
    <cellStyle name="T_Chuan bi dau tu nam 2008 3 2 2 2" xfId="34625"/>
    <cellStyle name="T_Chuan bi dau tu nam 2008 3 2 3" xfId="34626"/>
    <cellStyle name="T_Chuan bi dau tu nam 2008 3 3" xfId="34627"/>
    <cellStyle name="T_Chuan bi dau tu nam 2008 3 3 2" xfId="34628"/>
    <cellStyle name="T_Chuan bi dau tu nam 2008 3 4" xfId="34629"/>
    <cellStyle name="T_Chuan bi dau tu nam 2008 4" xfId="34630"/>
    <cellStyle name="T_Chuan bi dau tu nam 2008 4 2" xfId="34631"/>
    <cellStyle name="T_Chuan bi dau tu nam 2008 4 2 2" xfId="34632"/>
    <cellStyle name="T_Chuan bi dau tu nam 2008 4 2 2 2" xfId="34633"/>
    <cellStyle name="T_Chuan bi dau tu nam 2008 4 2 3" xfId="34634"/>
    <cellStyle name="T_Chuan bi dau tu nam 2008 4 3" xfId="34635"/>
    <cellStyle name="T_Chuan bi dau tu nam 2008 4 3 2" xfId="34636"/>
    <cellStyle name="T_Chuan bi dau tu nam 2008 4 4" xfId="34637"/>
    <cellStyle name="T_Chuan bi dau tu nam 2008 5" xfId="34638"/>
    <cellStyle name="T_Chuan bi dau tu nam 2008 5 2" xfId="34639"/>
    <cellStyle name="T_Chuan bi dau tu nam 2008 5 2 2" xfId="34640"/>
    <cellStyle name="T_Chuan bi dau tu nam 2008 5 3" xfId="34641"/>
    <cellStyle name="T_Chuan bi dau tu nam 2008 6" xfId="34642"/>
    <cellStyle name="T_Chuan bi dau tu nam 2008 6 2" xfId="34643"/>
    <cellStyle name="T_Chuan bi dau tu nam 2008 7" xfId="34644"/>
    <cellStyle name="T_Chuan bi dau tu nam 2008 8" xfId="34645"/>
    <cellStyle name="T_Chuan bi dau tu nam 2008_!1 1 bao cao giao KH ve HTCMT vung TNB   12-12-2011" xfId="5285"/>
    <cellStyle name="T_Chuan bi dau tu nam 2008_!1 1 bao cao giao KH ve HTCMT vung TNB   12-12-2011 2" xfId="5286"/>
    <cellStyle name="T_Chuan bi dau tu nam 2008_!1 1 bao cao giao KH ve HTCMT vung TNB   12-12-2011 2 2" xfId="34646"/>
    <cellStyle name="T_Chuan bi dau tu nam 2008_!1 1 bao cao giao KH ve HTCMT vung TNB   12-12-2011 2 2 2" xfId="34647"/>
    <cellStyle name="T_Chuan bi dau tu nam 2008_!1 1 bao cao giao KH ve HTCMT vung TNB   12-12-2011 2 2 2 2" xfId="34648"/>
    <cellStyle name="T_Chuan bi dau tu nam 2008_!1 1 bao cao giao KH ve HTCMT vung TNB   12-12-2011 2 2 2 2 2" xfId="34649"/>
    <cellStyle name="T_Chuan bi dau tu nam 2008_!1 1 bao cao giao KH ve HTCMT vung TNB   12-12-2011 2 2 2 3" xfId="34650"/>
    <cellStyle name="T_Chuan bi dau tu nam 2008_!1 1 bao cao giao KH ve HTCMT vung TNB   12-12-2011 2 2 3" xfId="34651"/>
    <cellStyle name="T_Chuan bi dau tu nam 2008_!1 1 bao cao giao KH ve HTCMT vung TNB   12-12-2011 2 2 3 2" xfId="34652"/>
    <cellStyle name="T_Chuan bi dau tu nam 2008_!1 1 bao cao giao KH ve HTCMT vung TNB   12-12-2011 2 2 4" xfId="34653"/>
    <cellStyle name="T_Chuan bi dau tu nam 2008_!1 1 bao cao giao KH ve HTCMT vung TNB   12-12-2011 2 3" xfId="34654"/>
    <cellStyle name="T_Chuan bi dau tu nam 2008_!1 1 bao cao giao KH ve HTCMT vung TNB   12-12-2011 2 3 2" xfId="34655"/>
    <cellStyle name="T_Chuan bi dau tu nam 2008_!1 1 bao cao giao KH ve HTCMT vung TNB   12-12-2011 2 3 2 2" xfId="34656"/>
    <cellStyle name="T_Chuan bi dau tu nam 2008_!1 1 bao cao giao KH ve HTCMT vung TNB   12-12-2011 2 3 2 2 2" xfId="34657"/>
    <cellStyle name="T_Chuan bi dau tu nam 2008_!1 1 bao cao giao KH ve HTCMT vung TNB   12-12-2011 2 3 2 3" xfId="34658"/>
    <cellStyle name="T_Chuan bi dau tu nam 2008_!1 1 bao cao giao KH ve HTCMT vung TNB   12-12-2011 2 3 3" xfId="34659"/>
    <cellStyle name="T_Chuan bi dau tu nam 2008_!1 1 bao cao giao KH ve HTCMT vung TNB   12-12-2011 2 3 3 2" xfId="34660"/>
    <cellStyle name="T_Chuan bi dau tu nam 2008_!1 1 bao cao giao KH ve HTCMT vung TNB   12-12-2011 2 3 4" xfId="34661"/>
    <cellStyle name="T_Chuan bi dau tu nam 2008_!1 1 bao cao giao KH ve HTCMT vung TNB   12-12-2011 2 4" xfId="34662"/>
    <cellStyle name="T_Chuan bi dau tu nam 2008_!1 1 bao cao giao KH ve HTCMT vung TNB   12-12-2011 2 4 2" xfId="34663"/>
    <cellStyle name="T_Chuan bi dau tu nam 2008_!1 1 bao cao giao KH ve HTCMT vung TNB   12-12-2011 2 4 2 2" xfId="34664"/>
    <cellStyle name="T_Chuan bi dau tu nam 2008_!1 1 bao cao giao KH ve HTCMT vung TNB   12-12-2011 2 4 3" xfId="34665"/>
    <cellStyle name="T_Chuan bi dau tu nam 2008_!1 1 bao cao giao KH ve HTCMT vung TNB   12-12-2011 2 5" xfId="34666"/>
    <cellStyle name="T_Chuan bi dau tu nam 2008_!1 1 bao cao giao KH ve HTCMT vung TNB   12-12-2011 2 5 2" xfId="34667"/>
    <cellStyle name="T_Chuan bi dau tu nam 2008_!1 1 bao cao giao KH ve HTCMT vung TNB   12-12-2011 2 6" xfId="34668"/>
    <cellStyle name="T_Chuan bi dau tu nam 2008_!1 1 bao cao giao KH ve HTCMT vung TNB   12-12-2011 2 7" xfId="34669"/>
    <cellStyle name="T_Chuan bi dau tu nam 2008_!1 1 bao cao giao KH ve HTCMT vung TNB   12-12-2011 3" xfId="34670"/>
    <cellStyle name="T_Chuan bi dau tu nam 2008_!1 1 bao cao giao KH ve HTCMT vung TNB   12-12-2011 3 2" xfId="34671"/>
    <cellStyle name="T_Chuan bi dau tu nam 2008_!1 1 bao cao giao KH ve HTCMT vung TNB   12-12-2011 3 2 2" xfId="34672"/>
    <cellStyle name="T_Chuan bi dau tu nam 2008_!1 1 bao cao giao KH ve HTCMT vung TNB   12-12-2011 3 2 2 2" xfId="34673"/>
    <cellStyle name="T_Chuan bi dau tu nam 2008_!1 1 bao cao giao KH ve HTCMT vung TNB   12-12-2011 3 2 3" xfId="34674"/>
    <cellStyle name="T_Chuan bi dau tu nam 2008_!1 1 bao cao giao KH ve HTCMT vung TNB   12-12-2011 3 3" xfId="34675"/>
    <cellStyle name="T_Chuan bi dau tu nam 2008_!1 1 bao cao giao KH ve HTCMT vung TNB   12-12-2011 3 3 2" xfId="34676"/>
    <cellStyle name="T_Chuan bi dau tu nam 2008_!1 1 bao cao giao KH ve HTCMT vung TNB   12-12-2011 3 4" xfId="34677"/>
    <cellStyle name="T_Chuan bi dau tu nam 2008_!1 1 bao cao giao KH ve HTCMT vung TNB   12-12-2011 4" xfId="34678"/>
    <cellStyle name="T_Chuan bi dau tu nam 2008_!1 1 bao cao giao KH ve HTCMT vung TNB   12-12-2011 4 2" xfId="34679"/>
    <cellStyle name="T_Chuan bi dau tu nam 2008_!1 1 bao cao giao KH ve HTCMT vung TNB   12-12-2011 4 2 2" xfId="34680"/>
    <cellStyle name="T_Chuan bi dau tu nam 2008_!1 1 bao cao giao KH ve HTCMT vung TNB   12-12-2011 4 2 2 2" xfId="34681"/>
    <cellStyle name="T_Chuan bi dau tu nam 2008_!1 1 bao cao giao KH ve HTCMT vung TNB   12-12-2011 4 2 3" xfId="34682"/>
    <cellStyle name="T_Chuan bi dau tu nam 2008_!1 1 bao cao giao KH ve HTCMT vung TNB   12-12-2011 4 3" xfId="34683"/>
    <cellStyle name="T_Chuan bi dau tu nam 2008_!1 1 bao cao giao KH ve HTCMT vung TNB   12-12-2011 4 3 2" xfId="34684"/>
    <cellStyle name="T_Chuan bi dau tu nam 2008_!1 1 bao cao giao KH ve HTCMT vung TNB   12-12-2011 4 4" xfId="34685"/>
    <cellStyle name="T_Chuan bi dau tu nam 2008_!1 1 bao cao giao KH ve HTCMT vung TNB   12-12-2011 5" xfId="34686"/>
    <cellStyle name="T_Chuan bi dau tu nam 2008_!1 1 bao cao giao KH ve HTCMT vung TNB   12-12-2011 5 2" xfId="34687"/>
    <cellStyle name="T_Chuan bi dau tu nam 2008_!1 1 bao cao giao KH ve HTCMT vung TNB   12-12-2011 5 2 2" xfId="34688"/>
    <cellStyle name="T_Chuan bi dau tu nam 2008_!1 1 bao cao giao KH ve HTCMT vung TNB   12-12-2011 5 3" xfId="34689"/>
    <cellStyle name="T_Chuan bi dau tu nam 2008_!1 1 bao cao giao KH ve HTCMT vung TNB   12-12-2011 6" xfId="34690"/>
    <cellStyle name="T_Chuan bi dau tu nam 2008_!1 1 bao cao giao KH ve HTCMT vung TNB   12-12-2011 6 2" xfId="34691"/>
    <cellStyle name="T_Chuan bi dau tu nam 2008_!1 1 bao cao giao KH ve HTCMT vung TNB   12-12-2011 7" xfId="34692"/>
    <cellStyle name="T_Chuan bi dau tu nam 2008_!1 1 bao cao giao KH ve HTCMT vung TNB   12-12-2011 8" xfId="34693"/>
    <cellStyle name="T_Chuan bi dau tu nam 2008_KH TPCP vung TNB (03-1-2012)" xfId="5287"/>
    <cellStyle name="T_Chuan bi dau tu nam 2008_KH TPCP vung TNB (03-1-2012) 2" xfId="5288"/>
    <cellStyle name="T_Chuan bi dau tu nam 2008_KH TPCP vung TNB (03-1-2012) 2 2" xfId="34694"/>
    <cellStyle name="T_Chuan bi dau tu nam 2008_KH TPCP vung TNB (03-1-2012) 2 2 2" xfId="34695"/>
    <cellStyle name="T_Chuan bi dau tu nam 2008_KH TPCP vung TNB (03-1-2012) 2 2 2 2" xfId="34696"/>
    <cellStyle name="T_Chuan bi dau tu nam 2008_KH TPCP vung TNB (03-1-2012) 2 2 2 2 2" xfId="34697"/>
    <cellStyle name="T_Chuan bi dau tu nam 2008_KH TPCP vung TNB (03-1-2012) 2 2 2 3" xfId="34698"/>
    <cellStyle name="T_Chuan bi dau tu nam 2008_KH TPCP vung TNB (03-1-2012) 2 2 3" xfId="34699"/>
    <cellStyle name="T_Chuan bi dau tu nam 2008_KH TPCP vung TNB (03-1-2012) 2 2 3 2" xfId="34700"/>
    <cellStyle name="T_Chuan bi dau tu nam 2008_KH TPCP vung TNB (03-1-2012) 2 2 4" xfId="34701"/>
    <cellStyle name="T_Chuan bi dau tu nam 2008_KH TPCP vung TNB (03-1-2012) 2 3" xfId="34702"/>
    <cellStyle name="T_Chuan bi dau tu nam 2008_KH TPCP vung TNB (03-1-2012) 2 3 2" xfId="34703"/>
    <cellStyle name="T_Chuan bi dau tu nam 2008_KH TPCP vung TNB (03-1-2012) 2 3 2 2" xfId="34704"/>
    <cellStyle name="T_Chuan bi dau tu nam 2008_KH TPCP vung TNB (03-1-2012) 2 3 2 2 2" xfId="34705"/>
    <cellStyle name="T_Chuan bi dau tu nam 2008_KH TPCP vung TNB (03-1-2012) 2 3 2 3" xfId="34706"/>
    <cellStyle name="T_Chuan bi dau tu nam 2008_KH TPCP vung TNB (03-1-2012) 2 3 3" xfId="34707"/>
    <cellStyle name="T_Chuan bi dau tu nam 2008_KH TPCP vung TNB (03-1-2012) 2 3 3 2" xfId="34708"/>
    <cellStyle name="T_Chuan bi dau tu nam 2008_KH TPCP vung TNB (03-1-2012) 2 3 4" xfId="34709"/>
    <cellStyle name="T_Chuan bi dau tu nam 2008_KH TPCP vung TNB (03-1-2012) 2 4" xfId="34710"/>
    <cellStyle name="T_Chuan bi dau tu nam 2008_KH TPCP vung TNB (03-1-2012) 2 4 2" xfId="34711"/>
    <cellStyle name="T_Chuan bi dau tu nam 2008_KH TPCP vung TNB (03-1-2012) 2 4 2 2" xfId="34712"/>
    <cellStyle name="T_Chuan bi dau tu nam 2008_KH TPCP vung TNB (03-1-2012) 2 4 3" xfId="34713"/>
    <cellStyle name="T_Chuan bi dau tu nam 2008_KH TPCP vung TNB (03-1-2012) 2 5" xfId="34714"/>
    <cellStyle name="T_Chuan bi dau tu nam 2008_KH TPCP vung TNB (03-1-2012) 2 5 2" xfId="34715"/>
    <cellStyle name="T_Chuan bi dau tu nam 2008_KH TPCP vung TNB (03-1-2012) 2 6" xfId="34716"/>
    <cellStyle name="T_Chuan bi dau tu nam 2008_KH TPCP vung TNB (03-1-2012) 2 7" xfId="34717"/>
    <cellStyle name="T_Chuan bi dau tu nam 2008_KH TPCP vung TNB (03-1-2012) 3" xfId="34718"/>
    <cellStyle name="T_Chuan bi dau tu nam 2008_KH TPCP vung TNB (03-1-2012) 3 2" xfId="34719"/>
    <cellStyle name="T_Chuan bi dau tu nam 2008_KH TPCP vung TNB (03-1-2012) 3 2 2" xfId="34720"/>
    <cellStyle name="T_Chuan bi dau tu nam 2008_KH TPCP vung TNB (03-1-2012) 3 2 2 2" xfId="34721"/>
    <cellStyle name="T_Chuan bi dau tu nam 2008_KH TPCP vung TNB (03-1-2012) 3 2 3" xfId="34722"/>
    <cellStyle name="T_Chuan bi dau tu nam 2008_KH TPCP vung TNB (03-1-2012) 3 3" xfId="34723"/>
    <cellStyle name="T_Chuan bi dau tu nam 2008_KH TPCP vung TNB (03-1-2012) 3 3 2" xfId="34724"/>
    <cellStyle name="T_Chuan bi dau tu nam 2008_KH TPCP vung TNB (03-1-2012) 3 4" xfId="34725"/>
    <cellStyle name="T_Chuan bi dau tu nam 2008_KH TPCP vung TNB (03-1-2012) 4" xfId="34726"/>
    <cellStyle name="T_Chuan bi dau tu nam 2008_KH TPCP vung TNB (03-1-2012) 4 2" xfId="34727"/>
    <cellStyle name="T_Chuan bi dau tu nam 2008_KH TPCP vung TNB (03-1-2012) 4 2 2" xfId="34728"/>
    <cellStyle name="T_Chuan bi dau tu nam 2008_KH TPCP vung TNB (03-1-2012) 4 2 2 2" xfId="34729"/>
    <cellStyle name="T_Chuan bi dau tu nam 2008_KH TPCP vung TNB (03-1-2012) 4 2 3" xfId="34730"/>
    <cellStyle name="T_Chuan bi dau tu nam 2008_KH TPCP vung TNB (03-1-2012) 4 3" xfId="34731"/>
    <cellStyle name="T_Chuan bi dau tu nam 2008_KH TPCP vung TNB (03-1-2012) 4 3 2" xfId="34732"/>
    <cellStyle name="T_Chuan bi dau tu nam 2008_KH TPCP vung TNB (03-1-2012) 4 4" xfId="34733"/>
    <cellStyle name="T_Chuan bi dau tu nam 2008_KH TPCP vung TNB (03-1-2012) 5" xfId="34734"/>
    <cellStyle name="T_Chuan bi dau tu nam 2008_KH TPCP vung TNB (03-1-2012) 5 2" xfId="34735"/>
    <cellStyle name="T_Chuan bi dau tu nam 2008_KH TPCP vung TNB (03-1-2012) 5 2 2" xfId="34736"/>
    <cellStyle name="T_Chuan bi dau tu nam 2008_KH TPCP vung TNB (03-1-2012) 5 3" xfId="34737"/>
    <cellStyle name="T_Chuan bi dau tu nam 2008_KH TPCP vung TNB (03-1-2012) 6" xfId="34738"/>
    <cellStyle name="T_Chuan bi dau tu nam 2008_KH TPCP vung TNB (03-1-2012) 6 2" xfId="34739"/>
    <cellStyle name="T_Chuan bi dau tu nam 2008_KH TPCP vung TNB (03-1-2012) 7" xfId="34740"/>
    <cellStyle name="T_Chuan bi dau tu nam 2008_KH TPCP vung TNB (03-1-2012) 8" xfId="34741"/>
    <cellStyle name="T_Copy of Bao cao  XDCB 7 thang nam 2008_So KH&amp;DT SUA" xfId="5289"/>
    <cellStyle name="T_Copy of Bao cao  XDCB 7 thang nam 2008_So KH&amp;DT SUA 2" xfId="5290"/>
    <cellStyle name="T_Copy of Bao cao  XDCB 7 thang nam 2008_So KH&amp;DT SUA 2 2" xfId="34742"/>
    <cellStyle name="T_Copy of Bao cao  XDCB 7 thang nam 2008_So KH&amp;DT SUA 2 2 2" xfId="34743"/>
    <cellStyle name="T_Copy of Bao cao  XDCB 7 thang nam 2008_So KH&amp;DT SUA 2 2 2 2" xfId="34744"/>
    <cellStyle name="T_Copy of Bao cao  XDCB 7 thang nam 2008_So KH&amp;DT SUA 2 2 2 2 2" xfId="34745"/>
    <cellStyle name="T_Copy of Bao cao  XDCB 7 thang nam 2008_So KH&amp;DT SUA 2 2 2 3" xfId="34746"/>
    <cellStyle name="T_Copy of Bao cao  XDCB 7 thang nam 2008_So KH&amp;DT SUA 2 2 3" xfId="34747"/>
    <cellStyle name="T_Copy of Bao cao  XDCB 7 thang nam 2008_So KH&amp;DT SUA 2 2 3 2" xfId="34748"/>
    <cellStyle name="T_Copy of Bao cao  XDCB 7 thang nam 2008_So KH&amp;DT SUA 2 2 4" xfId="34749"/>
    <cellStyle name="T_Copy of Bao cao  XDCB 7 thang nam 2008_So KH&amp;DT SUA 2 3" xfId="34750"/>
    <cellStyle name="T_Copy of Bao cao  XDCB 7 thang nam 2008_So KH&amp;DT SUA 2 3 2" xfId="34751"/>
    <cellStyle name="T_Copy of Bao cao  XDCB 7 thang nam 2008_So KH&amp;DT SUA 2 3 2 2" xfId="34752"/>
    <cellStyle name="T_Copy of Bao cao  XDCB 7 thang nam 2008_So KH&amp;DT SUA 2 3 2 2 2" xfId="34753"/>
    <cellStyle name="T_Copy of Bao cao  XDCB 7 thang nam 2008_So KH&amp;DT SUA 2 3 2 3" xfId="34754"/>
    <cellStyle name="T_Copy of Bao cao  XDCB 7 thang nam 2008_So KH&amp;DT SUA 2 3 3" xfId="34755"/>
    <cellStyle name="T_Copy of Bao cao  XDCB 7 thang nam 2008_So KH&amp;DT SUA 2 3 3 2" xfId="34756"/>
    <cellStyle name="T_Copy of Bao cao  XDCB 7 thang nam 2008_So KH&amp;DT SUA 2 3 4" xfId="34757"/>
    <cellStyle name="T_Copy of Bao cao  XDCB 7 thang nam 2008_So KH&amp;DT SUA 2 4" xfId="34758"/>
    <cellStyle name="T_Copy of Bao cao  XDCB 7 thang nam 2008_So KH&amp;DT SUA 2 4 2" xfId="34759"/>
    <cellStyle name="T_Copy of Bao cao  XDCB 7 thang nam 2008_So KH&amp;DT SUA 2 4 2 2" xfId="34760"/>
    <cellStyle name="T_Copy of Bao cao  XDCB 7 thang nam 2008_So KH&amp;DT SUA 2 4 3" xfId="34761"/>
    <cellStyle name="T_Copy of Bao cao  XDCB 7 thang nam 2008_So KH&amp;DT SUA 2 5" xfId="34762"/>
    <cellStyle name="T_Copy of Bao cao  XDCB 7 thang nam 2008_So KH&amp;DT SUA 2 5 2" xfId="34763"/>
    <cellStyle name="T_Copy of Bao cao  XDCB 7 thang nam 2008_So KH&amp;DT SUA 2 6" xfId="34764"/>
    <cellStyle name="T_Copy of Bao cao  XDCB 7 thang nam 2008_So KH&amp;DT SUA 2 7" xfId="34765"/>
    <cellStyle name="T_Copy of Bao cao  XDCB 7 thang nam 2008_So KH&amp;DT SUA 3" xfId="34766"/>
    <cellStyle name="T_Copy of Bao cao  XDCB 7 thang nam 2008_So KH&amp;DT SUA 3 2" xfId="34767"/>
    <cellStyle name="T_Copy of Bao cao  XDCB 7 thang nam 2008_So KH&amp;DT SUA 3 2 2" xfId="34768"/>
    <cellStyle name="T_Copy of Bao cao  XDCB 7 thang nam 2008_So KH&amp;DT SUA 3 2 2 2" xfId="34769"/>
    <cellStyle name="T_Copy of Bao cao  XDCB 7 thang nam 2008_So KH&amp;DT SUA 3 2 3" xfId="34770"/>
    <cellStyle name="T_Copy of Bao cao  XDCB 7 thang nam 2008_So KH&amp;DT SUA 3 3" xfId="34771"/>
    <cellStyle name="T_Copy of Bao cao  XDCB 7 thang nam 2008_So KH&amp;DT SUA 3 3 2" xfId="34772"/>
    <cellStyle name="T_Copy of Bao cao  XDCB 7 thang nam 2008_So KH&amp;DT SUA 3 4" xfId="34773"/>
    <cellStyle name="T_Copy of Bao cao  XDCB 7 thang nam 2008_So KH&amp;DT SUA 4" xfId="34774"/>
    <cellStyle name="T_Copy of Bao cao  XDCB 7 thang nam 2008_So KH&amp;DT SUA 4 2" xfId="34775"/>
    <cellStyle name="T_Copy of Bao cao  XDCB 7 thang nam 2008_So KH&amp;DT SUA 4 2 2" xfId="34776"/>
    <cellStyle name="T_Copy of Bao cao  XDCB 7 thang nam 2008_So KH&amp;DT SUA 4 2 2 2" xfId="34777"/>
    <cellStyle name="T_Copy of Bao cao  XDCB 7 thang nam 2008_So KH&amp;DT SUA 4 2 3" xfId="34778"/>
    <cellStyle name="T_Copy of Bao cao  XDCB 7 thang nam 2008_So KH&amp;DT SUA 4 3" xfId="34779"/>
    <cellStyle name="T_Copy of Bao cao  XDCB 7 thang nam 2008_So KH&amp;DT SUA 4 3 2" xfId="34780"/>
    <cellStyle name="T_Copy of Bao cao  XDCB 7 thang nam 2008_So KH&amp;DT SUA 4 4" xfId="34781"/>
    <cellStyle name="T_Copy of Bao cao  XDCB 7 thang nam 2008_So KH&amp;DT SUA 5" xfId="34782"/>
    <cellStyle name="T_Copy of Bao cao  XDCB 7 thang nam 2008_So KH&amp;DT SUA 5 2" xfId="34783"/>
    <cellStyle name="T_Copy of Bao cao  XDCB 7 thang nam 2008_So KH&amp;DT SUA 5 2 2" xfId="34784"/>
    <cellStyle name="T_Copy of Bao cao  XDCB 7 thang nam 2008_So KH&amp;DT SUA 5 3" xfId="34785"/>
    <cellStyle name="T_Copy of Bao cao  XDCB 7 thang nam 2008_So KH&amp;DT SUA 6" xfId="34786"/>
    <cellStyle name="T_Copy of Bao cao  XDCB 7 thang nam 2008_So KH&amp;DT SUA 6 2" xfId="34787"/>
    <cellStyle name="T_Copy of Bao cao  XDCB 7 thang nam 2008_So KH&amp;DT SUA 7" xfId="34788"/>
    <cellStyle name="T_Copy of Bao cao  XDCB 7 thang nam 2008_So KH&amp;DT SUA 8" xfId="34789"/>
    <cellStyle name="T_Copy of Bao cao  XDCB 7 thang nam 2008_So KH&amp;DT SUA_!1 1 bao cao giao KH ve HTCMT vung TNB   12-12-2011" xfId="5291"/>
    <cellStyle name="T_Copy of Bao cao  XDCB 7 thang nam 2008_So KH&amp;DT SUA_!1 1 bao cao giao KH ve HTCMT vung TNB   12-12-2011 2" xfId="5292"/>
    <cellStyle name="T_Copy of Bao cao  XDCB 7 thang nam 2008_So KH&amp;DT SUA_!1 1 bao cao giao KH ve HTCMT vung TNB   12-12-2011 2 2" xfId="34790"/>
    <cellStyle name="T_Copy of Bao cao  XDCB 7 thang nam 2008_So KH&amp;DT SUA_!1 1 bao cao giao KH ve HTCMT vung TNB   12-12-2011 2 2 2" xfId="34791"/>
    <cellStyle name="T_Copy of Bao cao  XDCB 7 thang nam 2008_So KH&amp;DT SUA_!1 1 bao cao giao KH ve HTCMT vung TNB   12-12-2011 2 2 2 2" xfId="34792"/>
    <cellStyle name="T_Copy of Bao cao  XDCB 7 thang nam 2008_So KH&amp;DT SUA_!1 1 bao cao giao KH ve HTCMT vung TNB   12-12-2011 2 2 2 2 2" xfId="34793"/>
    <cellStyle name="T_Copy of Bao cao  XDCB 7 thang nam 2008_So KH&amp;DT SUA_!1 1 bao cao giao KH ve HTCMT vung TNB   12-12-2011 2 2 2 3" xfId="34794"/>
    <cellStyle name="T_Copy of Bao cao  XDCB 7 thang nam 2008_So KH&amp;DT SUA_!1 1 bao cao giao KH ve HTCMT vung TNB   12-12-2011 2 2 3" xfId="34795"/>
    <cellStyle name="T_Copy of Bao cao  XDCB 7 thang nam 2008_So KH&amp;DT SUA_!1 1 bao cao giao KH ve HTCMT vung TNB   12-12-2011 2 2 3 2" xfId="34796"/>
    <cellStyle name="T_Copy of Bao cao  XDCB 7 thang nam 2008_So KH&amp;DT SUA_!1 1 bao cao giao KH ve HTCMT vung TNB   12-12-2011 2 2 4" xfId="34797"/>
    <cellStyle name="T_Copy of Bao cao  XDCB 7 thang nam 2008_So KH&amp;DT SUA_!1 1 bao cao giao KH ve HTCMT vung TNB   12-12-2011 2 3" xfId="34798"/>
    <cellStyle name="T_Copy of Bao cao  XDCB 7 thang nam 2008_So KH&amp;DT SUA_!1 1 bao cao giao KH ve HTCMT vung TNB   12-12-2011 2 3 2" xfId="34799"/>
    <cellStyle name="T_Copy of Bao cao  XDCB 7 thang nam 2008_So KH&amp;DT SUA_!1 1 bao cao giao KH ve HTCMT vung TNB   12-12-2011 2 3 2 2" xfId="34800"/>
    <cellStyle name="T_Copy of Bao cao  XDCB 7 thang nam 2008_So KH&amp;DT SUA_!1 1 bao cao giao KH ve HTCMT vung TNB   12-12-2011 2 3 2 2 2" xfId="34801"/>
    <cellStyle name="T_Copy of Bao cao  XDCB 7 thang nam 2008_So KH&amp;DT SUA_!1 1 bao cao giao KH ve HTCMT vung TNB   12-12-2011 2 3 2 3" xfId="34802"/>
    <cellStyle name="T_Copy of Bao cao  XDCB 7 thang nam 2008_So KH&amp;DT SUA_!1 1 bao cao giao KH ve HTCMT vung TNB   12-12-2011 2 3 3" xfId="34803"/>
    <cellStyle name="T_Copy of Bao cao  XDCB 7 thang nam 2008_So KH&amp;DT SUA_!1 1 bao cao giao KH ve HTCMT vung TNB   12-12-2011 2 3 3 2" xfId="34804"/>
    <cellStyle name="T_Copy of Bao cao  XDCB 7 thang nam 2008_So KH&amp;DT SUA_!1 1 bao cao giao KH ve HTCMT vung TNB   12-12-2011 2 3 4" xfId="34805"/>
    <cellStyle name="T_Copy of Bao cao  XDCB 7 thang nam 2008_So KH&amp;DT SUA_!1 1 bao cao giao KH ve HTCMT vung TNB   12-12-2011 2 4" xfId="34806"/>
    <cellStyle name="T_Copy of Bao cao  XDCB 7 thang nam 2008_So KH&amp;DT SUA_!1 1 bao cao giao KH ve HTCMT vung TNB   12-12-2011 2 4 2" xfId="34807"/>
    <cellStyle name="T_Copy of Bao cao  XDCB 7 thang nam 2008_So KH&amp;DT SUA_!1 1 bao cao giao KH ve HTCMT vung TNB   12-12-2011 2 4 2 2" xfId="34808"/>
    <cellStyle name="T_Copy of Bao cao  XDCB 7 thang nam 2008_So KH&amp;DT SUA_!1 1 bao cao giao KH ve HTCMT vung TNB   12-12-2011 2 4 3" xfId="34809"/>
    <cellStyle name="T_Copy of Bao cao  XDCB 7 thang nam 2008_So KH&amp;DT SUA_!1 1 bao cao giao KH ve HTCMT vung TNB   12-12-2011 2 5" xfId="34810"/>
    <cellStyle name="T_Copy of Bao cao  XDCB 7 thang nam 2008_So KH&amp;DT SUA_!1 1 bao cao giao KH ve HTCMT vung TNB   12-12-2011 2 5 2" xfId="34811"/>
    <cellStyle name="T_Copy of Bao cao  XDCB 7 thang nam 2008_So KH&amp;DT SUA_!1 1 bao cao giao KH ve HTCMT vung TNB   12-12-2011 2 6" xfId="34812"/>
    <cellStyle name="T_Copy of Bao cao  XDCB 7 thang nam 2008_So KH&amp;DT SUA_!1 1 bao cao giao KH ve HTCMT vung TNB   12-12-2011 2 7" xfId="34813"/>
    <cellStyle name="T_Copy of Bao cao  XDCB 7 thang nam 2008_So KH&amp;DT SUA_!1 1 bao cao giao KH ve HTCMT vung TNB   12-12-2011 3" xfId="34814"/>
    <cellStyle name="T_Copy of Bao cao  XDCB 7 thang nam 2008_So KH&amp;DT SUA_!1 1 bao cao giao KH ve HTCMT vung TNB   12-12-2011 3 2" xfId="34815"/>
    <cellStyle name="T_Copy of Bao cao  XDCB 7 thang nam 2008_So KH&amp;DT SUA_!1 1 bao cao giao KH ve HTCMT vung TNB   12-12-2011 3 2 2" xfId="34816"/>
    <cellStyle name="T_Copy of Bao cao  XDCB 7 thang nam 2008_So KH&amp;DT SUA_!1 1 bao cao giao KH ve HTCMT vung TNB   12-12-2011 3 2 2 2" xfId="34817"/>
    <cellStyle name="T_Copy of Bao cao  XDCB 7 thang nam 2008_So KH&amp;DT SUA_!1 1 bao cao giao KH ve HTCMT vung TNB   12-12-2011 3 2 3" xfId="34818"/>
    <cellStyle name="T_Copy of Bao cao  XDCB 7 thang nam 2008_So KH&amp;DT SUA_!1 1 bao cao giao KH ve HTCMT vung TNB   12-12-2011 3 3" xfId="34819"/>
    <cellStyle name="T_Copy of Bao cao  XDCB 7 thang nam 2008_So KH&amp;DT SUA_!1 1 bao cao giao KH ve HTCMT vung TNB   12-12-2011 3 3 2" xfId="34820"/>
    <cellStyle name="T_Copy of Bao cao  XDCB 7 thang nam 2008_So KH&amp;DT SUA_!1 1 bao cao giao KH ve HTCMT vung TNB   12-12-2011 3 4" xfId="34821"/>
    <cellStyle name="T_Copy of Bao cao  XDCB 7 thang nam 2008_So KH&amp;DT SUA_!1 1 bao cao giao KH ve HTCMT vung TNB   12-12-2011 4" xfId="34822"/>
    <cellStyle name="T_Copy of Bao cao  XDCB 7 thang nam 2008_So KH&amp;DT SUA_!1 1 bao cao giao KH ve HTCMT vung TNB   12-12-2011 4 2" xfId="34823"/>
    <cellStyle name="T_Copy of Bao cao  XDCB 7 thang nam 2008_So KH&amp;DT SUA_!1 1 bao cao giao KH ve HTCMT vung TNB   12-12-2011 4 2 2" xfId="34824"/>
    <cellStyle name="T_Copy of Bao cao  XDCB 7 thang nam 2008_So KH&amp;DT SUA_!1 1 bao cao giao KH ve HTCMT vung TNB   12-12-2011 4 2 2 2" xfId="34825"/>
    <cellStyle name="T_Copy of Bao cao  XDCB 7 thang nam 2008_So KH&amp;DT SUA_!1 1 bao cao giao KH ve HTCMT vung TNB   12-12-2011 4 2 3" xfId="34826"/>
    <cellStyle name="T_Copy of Bao cao  XDCB 7 thang nam 2008_So KH&amp;DT SUA_!1 1 bao cao giao KH ve HTCMT vung TNB   12-12-2011 4 3" xfId="34827"/>
    <cellStyle name="T_Copy of Bao cao  XDCB 7 thang nam 2008_So KH&amp;DT SUA_!1 1 bao cao giao KH ve HTCMT vung TNB   12-12-2011 4 3 2" xfId="34828"/>
    <cellStyle name="T_Copy of Bao cao  XDCB 7 thang nam 2008_So KH&amp;DT SUA_!1 1 bao cao giao KH ve HTCMT vung TNB   12-12-2011 4 4" xfId="34829"/>
    <cellStyle name="T_Copy of Bao cao  XDCB 7 thang nam 2008_So KH&amp;DT SUA_!1 1 bao cao giao KH ve HTCMT vung TNB   12-12-2011 5" xfId="34830"/>
    <cellStyle name="T_Copy of Bao cao  XDCB 7 thang nam 2008_So KH&amp;DT SUA_!1 1 bao cao giao KH ve HTCMT vung TNB   12-12-2011 5 2" xfId="34831"/>
    <cellStyle name="T_Copy of Bao cao  XDCB 7 thang nam 2008_So KH&amp;DT SUA_!1 1 bao cao giao KH ve HTCMT vung TNB   12-12-2011 5 2 2" xfId="34832"/>
    <cellStyle name="T_Copy of Bao cao  XDCB 7 thang nam 2008_So KH&amp;DT SUA_!1 1 bao cao giao KH ve HTCMT vung TNB   12-12-2011 5 3" xfId="34833"/>
    <cellStyle name="T_Copy of Bao cao  XDCB 7 thang nam 2008_So KH&amp;DT SUA_!1 1 bao cao giao KH ve HTCMT vung TNB   12-12-2011 6" xfId="34834"/>
    <cellStyle name="T_Copy of Bao cao  XDCB 7 thang nam 2008_So KH&amp;DT SUA_!1 1 bao cao giao KH ve HTCMT vung TNB   12-12-2011 6 2" xfId="34835"/>
    <cellStyle name="T_Copy of Bao cao  XDCB 7 thang nam 2008_So KH&amp;DT SUA_!1 1 bao cao giao KH ve HTCMT vung TNB   12-12-2011 7" xfId="34836"/>
    <cellStyle name="T_Copy of Bao cao  XDCB 7 thang nam 2008_So KH&amp;DT SUA_!1 1 bao cao giao KH ve HTCMT vung TNB   12-12-2011 8" xfId="34837"/>
    <cellStyle name="T_Copy of Bao cao  XDCB 7 thang nam 2008_So KH&amp;DT SUA_KH TPCP vung TNB (03-1-2012)" xfId="5293"/>
    <cellStyle name="T_Copy of Bao cao  XDCB 7 thang nam 2008_So KH&amp;DT SUA_KH TPCP vung TNB (03-1-2012) 2" xfId="5294"/>
    <cellStyle name="T_Copy of Bao cao  XDCB 7 thang nam 2008_So KH&amp;DT SUA_KH TPCP vung TNB (03-1-2012) 2 2" xfId="34838"/>
    <cellStyle name="T_Copy of Bao cao  XDCB 7 thang nam 2008_So KH&amp;DT SUA_KH TPCP vung TNB (03-1-2012) 2 2 2" xfId="34839"/>
    <cellStyle name="T_Copy of Bao cao  XDCB 7 thang nam 2008_So KH&amp;DT SUA_KH TPCP vung TNB (03-1-2012) 2 2 2 2" xfId="34840"/>
    <cellStyle name="T_Copy of Bao cao  XDCB 7 thang nam 2008_So KH&amp;DT SUA_KH TPCP vung TNB (03-1-2012) 2 2 2 2 2" xfId="34841"/>
    <cellStyle name="T_Copy of Bao cao  XDCB 7 thang nam 2008_So KH&amp;DT SUA_KH TPCP vung TNB (03-1-2012) 2 2 2 3" xfId="34842"/>
    <cellStyle name="T_Copy of Bao cao  XDCB 7 thang nam 2008_So KH&amp;DT SUA_KH TPCP vung TNB (03-1-2012) 2 2 3" xfId="34843"/>
    <cellStyle name="T_Copy of Bao cao  XDCB 7 thang nam 2008_So KH&amp;DT SUA_KH TPCP vung TNB (03-1-2012) 2 2 3 2" xfId="34844"/>
    <cellStyle name="T_Copy of Bao cao  XDCB 7 thang nam 2008_So KH&amp;DT SUA_KH TPCP vung TNB (03-1-2012) 2 2 4" xfId="34845"/>
    <cellStyle name="T_Copy of Bao cao  XDCB 7 thang nam 2008_So KH&amp;DT SUA_KH TPCP vung TNB (03-1-2012) 2 3" xfId="34846"/>
    <cellStyle name="T_Copy of Bao cao  XDCB 7 thang nam 2008_So KH&amp;DT SUA_KH TPCP vung TNB (03-1-2012) 2 3 2" xfId="34847"/>
    <cellStyle name="T_Copy of Bao cao  XDCB 7 thang nam 2008_So KH&amp;DT SUA_KH TPCP vung TNB (03-1-2012) 2 3 2 2" xfId="34848"/>
    <cellStyle name="T_Copy of Bao cao  XDCB 7 thang nam 2008_So KH&amp;DT SUA_KH TPCP vung TNB (03-1-2012) 2 3 2 2 2" xfId="34849"/>
    <cellStyle name="T_Copy of Bao cao  XDCB 7 thang nam 2008_So KH&amp;DT SUA_KH TPCP vung TNB (03-1-2012) 2 3 2 3" xfId="34850"/>
    <cellStyle name="T_Copy of Bao cao  XDCB 7 thang nam 2008_So KH&amp;DT SUA_KH TPCP vung TNB (03-1-2012) 2 3 3" xfId="34851"/>
    <cellStyle name="T_Copy of Bao cao  XDCB 7 thang nam 2008_So KH&amp;DT SUA_KH TPCP vung TNB (03-1-2012) 2 3 3 2" xfId="34852"/>
    <cellStyle name="T_Copy of Bao cao  XDCB 7 thang nam 2008_So KH&amp;DT SUA_KH TPCP vung TNB (03-1-2012) 2 3 4" xfId="34853"/>
    <cellStyle name="T_Copy of Bao cao  XDCB 7 thang nam 2008_So KH&amp;DT SUA_KH TPCP vung TNB (03-1-2012) 2 4" xfId="34854"/>
    <cellStyle name="T_Copy of Bao cao  XDCB 7 thang nam 2008_So KH&amp;DT SUA_KH TPCP vung TNB (03-1-2012) 2 4 2" xfId="34855"/>
    <cellStyle name="T_Copy of Bao cao  XDCB 7 thang nam 2008_So KH&amp;DT SUA_KH TPCP vung TNB (03-1-2012) 2 4 2 2" xfId="34856"/>
    <cellStyle name="T_Copy of Bao cao  XDCB 7 thang nam 2008_So KH&amp;DT SUA_KH TPCP vung TNB (03-1-2012) 2 4 3" xfId="34857"/>
    <cellStyle name="T_Copy of Bao cao  XDCB 7 thang nam 2008_So KH&amp;DT SUA_KH TPCP vung TNB (03-1-2012) 2 5" xfId="34858"/>
    <cellStyle name="T_Copy of Bao cao  XDCB 7 thang nam 2008_So KH&amp;DT SUA_KH TPCP vung TNB (03-1-2012) 2 5 2" xfId="34859"/>
    <cellStyle name="T_Copy of Bao cao  XDCB 7 thang nam 2008_So KH&amp;DT SUA_KH TPCP vung TNB (03-1-2012) 2 6" xfId="34860"/>
    <cellStyle name="T_Copy of Bao cao  XDCB 7 thang nam 2008_So KH&amp;DT SUA_KH TPCP vung TNB (03-1-2012) 2 7" xfId="34861"/>
    <cellStyle name="T_Copy of Bao cao  XDCB 7 thang nam 2008_So KH&amp;DT SUA_KH TPCP vung TNB (03-1-2012) 3" xfId="34862"/>
    <cellStyle name="T_Copy of Bao cao  XDCB 7 thang nam 2008_So KH&amp;DT SUA_KH TPCP vung TNB (03-1-2012) 3 2" xfId="34863"/>
    <cellStyle name="T_Copy of Bao cao  XDCB 7 thang nam 2008_So KH&amp;DT SUA_KH TPCP vung TNB (03-1-2012) 3 2 2" xfId="34864"/>
    <cellStyle name="T_Copy of Bao cao  XDCB 7 thang nam 2008_So KH&amp;DT SUA_KH TPCP vung TNB (03-1-2012) 3 2 2 2" xfId="34865"/>
    <cellStyle name="T_Copy of Bao cao  XDCB 7 thang nam 2008_So KH&amp;DT SUA_KH TPCP vung TNB (03-1-2012) 3 2 3" xfId="34866"/>
    <cellStyle name="T_Copy of Bao cao  XDCB 7 thang nam 2008_So KH&amp;DT SUA_KH TPCP vung TNB (03-1-2012) 3 3" xfId="34867"/>
    <cellStyle name="T_Copy of Bao cao  XDCB 7 thang nam 2008_So KH&amp;DT SUA_KH TPCP vung TNB (03-1-2012) 3 3 2" xfId="34868"/>
    <cellStyle name="T_Copy of Bao cao  XDCB 7 thang nam 2008_So KH&amp;DT SUA_KH TPCP vung TNB (03-1-2012) 3 4" xfId="34869"/>
    <cellStyle name="T_Copy of Bao cao  XDCB 7 thang nam 2008_So KH&amp;DT SUA_KH TPCP vung TNB (03-1-2012) 4" xfId="34870"/>
    <cellStyle name="T_Copy of Bao cao  XDCB 7 thang nam 2008_So KH&amp;DT SUA_KH TPCP vung TNB (03-1-2012) 4 2" xfId="34871"/>
    <cellStyle name="T_Copy of Bao cao  XDCB 7 thang nam 2008_So KH&amp;DT SUA_KH TPCP vung TNB (03-1-2012) 4 2 2" xfId="34872"/>
    <cellStyle name="T_Copy of Bao cao  XDCB 7 thang nam 2008_So KH&amp;DT SUA_KH TPCP vung TNB (03-1-2012) 4 2 2 2" xfId="34873"/>
    <cellStyle name="T_Copy of Bao cao  XDCB 7 thang nam 2008_So KH&amp;DT SUA_KH TPCP vung TNB (03-1-2012) 4 2 3" xfId="34874"/>
    <cellStyle name="T_Copy of Bao cao  XDCB 7 thang nam 2008_So KH&amp;DT SUA_KH TPCP vung TNB (03-1-2012) 4 3" xfId="34875"/>
    <cellStyle name="T_Copy of Bao cao  XDCB 7 thang nam 2008_So KH&amp;DT SUA_KH TPCP vung TNB (03-1-2012) 4 3 2" xfId="34876"/>
    <cellStyle name="T_Copy of Bao cao  XDCB 7 thang nam 2008_So KH&amp;DT SUA_KH TPCP vung TNB (03-1-2012) 4 4" xfId="34877"/>
    <cellStyle name="T_Copy of Bao cao  XDCB 7 thang nam 2008_So KH&amp;DT SUA_KH TPCP vung TNB (03-1-2012) 5" xfId="34878"/>
    <cellStyle name="T_Copy of Bao cao  XDCB 7 thang nam 2008_So KH&amp;DT SUA_KH TPCP vung TNB (03-1-2012) 5 2" xfId="34879"/>
    <cellStyle name="T_Copy of Bao cao  XDCB 7 thang nam 2008_So KH&amp;DT SUA_KH TPCP vung TNB (03-1-2012) 5 2 2" xfId="34880"/>
    <cellStyle name="T_Copy of Bao cao  XDCB 7 thang nam 2008_So KH&amp;DT SUA_KH TPCP vung TNB (03-1-2012) 5 3" xfId="34881"/>
    <cellStyle name="T_Copy of Bao cao  XDCB 7 thang nam 2008_So KH&amp;DT SUA_KH TPCP vung TNB (03-1-2012) 6" xfId="34882"/>
    <cellStyle name="T_Copy of Bao cao  XDCB 7 thang nam 2008_So KH&amp;DT SUA_KH TPCP vung TNB (03-1-2012) 6 2" xfId="34883"/>
    <cellStyle name="T_Copy of Bao cao  XDCB 7 thang nam 2008_So KH&amp;DT SUA_KH TPCP vung TNB (03-1-2012) 7" xfId="34884"/>
    <cellStyle name="T_Copy of Bao cao  XDCB 7 thang nam 2008_So KH&amp;DT SUA_KH TPCP vung TNB (03-1-2012) 8" xfId="34885"/>
    <cellStyle name="T_CPK" xfId="5295"/>
    <cellStyle name="T_CPK 2" xfId="5296"/>
    <cellStyle name="T_CPK 2 2" xfId="34886"/>
    <cellStyle name="T_CPK 2 2 2" xfId="34887"/>
    <cellStyle name="T_CPK 2 2 2 2" xfId="34888"/>
    <cellStyle name="T_CPK 2 2 2 2 2" xfId="34889"/>
    <cellStyle name="T_CPK 2 2 2 3" xfId="34890"/>
    <cellStyle name="T_CPK 2 2 3" xfId="34891"/>
    <cellStyle name="T_CPK 2 2 3 2" xfId="34892"/>
    <cellStyle name="T_CPK 2 2 4" xfId="34893"/>
    <cellStyle name="T_CPK 2 3" xfId="34894"/>
    <cellStyle name="T_CPK 2 3 2" xfId="34895"/>
    <cellStyle name="T_CPK 2 3 2 2" xfId="34896"/>
    <cellStyle name="T_CPK 2 3 2 2 2" xfId="34897"/>
    <cellStyle name="T_CPK 2 3 2 3" xfId="34898"/>
    <cellStyle name="T_CPK 2 3 3" xfId="34899"/>
    <cellStyle name="T_CPK 2 3 3 2" xfId="34900"/>
    <cellStyle name="T_CPK 2 3 4" xfId="34901"/>
    <cellStyle name="T_CPK 2 4" xfId="34902"/>
    <cellStyle name="T_CPK 2 4 2" xfId="34903"/>
    <cellStyle name="T_CPK 2 4 2 2" xfId="34904"/>
    <cellStyle name="T_CPK 2 4 3" xfId="34905"/>
    <cellStyle name="T_CPK 2 5" xfId="34906"/>
    <cellStyle name="T_CPK 2 5 2" xfId="34907"/>
    <cellStyle name="T_CPK 2 6" xfId="34908"/>
    <cellStyle name="T_CPK 2 7" xfId="34909"/>
    <cellStyle name="T_CPK 3" xfId="34910"/>
    <cellStyle name="T_CPK 3 2" xfId="34911"/>
    <cellStyle name="T_CPK 3 2 2" xfId="34912"/>
    <cellStyle name="T_CPK 3 2 2 2" xfId="34913"/>
    <cellStyle name="T_CPK 3 2 3" xfId="34914"/>
    <cellStyle name="T_CPK 3 3" xfId="34915"/>
    <cellStyle name="T_CPK 3 3 2" xfId="34916"/>
    <cellStyle name="T_CPK 3 4" xfId="34917"/>
    <cellStyle name="T_CPK 4" xfId="34918"/>
    <cellStyle name="T_CPK 4 2" xfId="34919"/>
    <cellStyle name="T_CPK 4 2 2" xfId="34920"/>
    <cellStyle name="T_CPK 4 2 2 2" xfId="34921"/>
    <cellStyle name="T_CPK 4 2 3" xfId="34922"/>
    <cellStyle name="T_CPK 4 3" xfId="34923"/>
    <cellStyle name="T_CPK 4 3 2" xfId="34924"/>
    <cellStyle name="T_CPK 4 4" xfId="34925"/>
    <cellStyle name="T_CPK 5" xfId="34926"/>
    <cellStyle name="T_CPK 5 2" xfId="34927"/>
    <cellStyle name="T_CPK 5 2 2" xfId="34928"/>
    <cellStyle name="T_CPK 5 3" xfId="34929"/>
    <cellStyle name="T_CPK 6" xfId="34930"/>
    <cellStyle name="T_CPK 6 2" xfId="34931"/>
    <cellStyle name="T_CPK 7" xfId="34932"/>
    <cellStyle name="T_CPK 8" xfId="34933"/>
    <cellStyle name="T_CPK_!1 1 bao cao giao KH ve HTCMT vung TNB   12-12-2011" xfId="5297"/>
    <cellStyle name="T_CPK_!1 1 bao cao giao KH ve HTCMT vung TNB   12-12-2011 2" xfId="5298"/>
    <cellStyle name="T_CPK_!1 1 bao cao giao KH ve HTCMT vung TNB   12-12-2011 2 2" xfId="34934"/>
    <cellStyle name="T_CPK_!1 1 bao cao giao KH ve HTCMT vung TNB   12-12-2011 2 2 2" xfId="34935"/>
    <cellStyle name="T_CPK_!1 1 bao cao giao KH ve HTCMT vung TNB   12-12-2011 2 2 2 2" xfId="34936"/>
    <cellStyle name="T_CPK_!1 1 bao cao giao KH ve HTCMT vung TNB   12-12-2011 2 2 2 2 2" xfId="34937"/>
    <cellStyle name="T_CPK_!1 1 bao cao giao KH ve HTCMT vung TNB   12-12-2011 2 2 2 3" xfId="34938"/>
    <cellStyle name="T_CPK_!1 1 bao cao giao KH ve HTCMT vung TNB   12-12-2011 2 2 3" xfId="34939"/>
    <cellStyle name="T_CPK_!1 1 bao cao giao KH ve HTCMT vung TNB   12-12-2011 2 2 3 2" xfId="34940"/>
    <cellStyle name="T_CPK_!1 1 bao cao giao KH ve HTCMT vung TNB   12-12-2011 2 2 4" xfId="34941"/>
    <cellStyle name="T_CPK_!1 1 bao cao giao KH ve HTCMT vung TNB   12-12-2011 2 3" xfId="34942"/>
    <cellStyle name="T_CPK_!1 1 bao cao giao KH ve HTCMT vung TNB   12-12-2011 2 3 2" xfId="34943"/>
    <cellStyle name="T_CPK_!1 1 bao cao giao KH ve HTCMT vung TNB   12-12-2011 2 3 2 2" xfId="34944"/>
    <cellStyle name="T_CPK_!1 1 bao cao giao KH ve HTCMT vung TNB   12-12-2011 2 3 2 2 2" xfId="34945"/>
    <cellStyle name="T_CPK_!1 1 bao cao giao KH ve HTCMT vung TNB   12-12-2011 2 3 2 3" xfId="34946"/>
    <cellStyle name="T_CPK_!1 1 bao cao giao KH ve HTCMT vung TNB   12-12-2011 2 3 3" xfId="34947"/>
    <cellStyle name="T_CPK_!1 1 bao cao giao KH ve HTCMT vung TNB   12-12-2011 2 3 3 2" xfId="34948"/>
    <cellStyle name="T_CPK_!1 1 bao cao giao KH ve HTCMT vung TNB   12-12-2011 2 3 4" xfId="34949"/>
    <cellStyle name="T_CPK_!1 1 bao cao giao KH ve HTCMT vung TNB   12-12-2011 2 4" xfId="34950"/>
    <cellStyle name="T_CPK_!1 1 bao cao giao KH ve HTCMT vung TNB   12-12-2011 2 4 2" xfId="34951"/>
    <cellStyle name="T_CPK_!1 1 bao cao giao KH ve HTCMT vung TNB   12-12-2011 2 4 2 2" xfId="34952"/>
    <cellStyle name="T_CPK_!1 1 bao cao giao KH ve HTCMT vung TNB   12-12-2011 2 4 3" xfId="34953"/>
    <cellStyle name="T_CPK_!1 1 bao cao giao KH ve HTCMT vung TNB   12-12-2011 2 5" xfId="34954"/>
    <cellStyle name="T_CPK_!1 1 bao cao giao KH ve HTCMT vung TNB   12-12-2011 2 5 2" xfId="34955"/>
    <cellStyle name="T_CPK_!1 1 bao cao giao KH ve HTCMT vung TNB   12-12-2011 2 6" xfId="34956"/>
    <cellStyle name="T_CPK_!1 1 bao cao giao KH ve HTCMT vung TNB   12-12-2011 2 7" xfId="34957"/>
    <cellStyle name="T_CPK_!1 1 bao cao giao KH ve HTCMT vung TNB   12-12-2011 3" xfId="34958"/>
    <cellStyle name="T_CPK_!1 1 bao cao giao KH ve HTCMT vung TNB   12-12-2011 3 2" xfId="34959"/>
    <cellStyle name="T_CPK_!1 1 bao cao giao KH ve HTCMT vung TNB   12-12-2011 3 2 2" xfId="34960"/>
    <cellStyle name="T_CPK_!1 1 bao cao giao KH ve HTCMT vung TNB   12-12-2011 3 2 2 2" xfId="34961"/>
    <cellStyle name="T_CPK_!1 1 bao cao giao KH ve HTCMT vung TNB   12-12-2011 3 2 3" xfId="34962"/>
    <cellStyle name="T_CPK_!1 1 bao cao giao KH ve HTCMT vung TNB   12-12-2011 3 3" xfId="34963"/>
    <cellStyle name="T_CPK_!1 1 bao cao giao KH ve HTCMT vung TNB   12-12-2011 3 3 2" xfId="34964"/>
    <cellStyle name="T_CPK_!1 1 bao cao giao KH ve HTCMT vung TNB   12-12-2011 3 4" xfId="34965"/>
    <cellStyle name="T_CPK_!1 1 bao cao giao KH ve HTCMT vung TNB   12-12-2011 4" xfId="34966"/>
    <cellStyle name="T_CPK_!1 1 bao cao giao KH ve HTCMT vung TNB   12-12-2011 4 2" xfId="34967"/>
    <cellStyle name="T_CPK_!1 1 bao cao giao KH ve HTCMT vung TNB   12-12-2011 4 2 2" xfId="34968"/>
    <cellStyle name="T_CPK_!1 1 bao cao giao KH ve HTCMT vung TNB   12-12-2011 4 2 2 2" xfId="34969"/>
    <cellStyle name="T_CPK_!1 1 bao cao giao KH ve HTCMT vung TNB   12-12-2011 4 2 3" xfId="34970"/>
    <cellStyle name="T_CPK_!1 1 bao cao giao KH ve HTCMT vung TNB   12-12-2011 4 3" xfId="34971"/>
    <cellStyle name="T_CPK_!1 1 bao cao giao KH ve HTCMT vung TNB   12-12-2011 4 3 2" xfId="34972"/>
    <cellStyle name="T_CPK_!1 1 bao cao giao KH ve HTCMT vung TNB   12-12-2011 4 4" xfId="34973"/>
    <cellStyle name="T_CPK_!1 1 bao cao giao KH ve HTCMT vung TNB   12-12-2011 5" xfId="34974"/>
    <cellStyle name="T_CPK_!1 1 bao cao giao KH ve HTCMT vung TNB   12-12-2011 5 2" xfId="34975"/>
    <cellStyle name="T_CPK_!1 1 bao cao giao KH ve HTCMT vung TNB   12-12-2011 5 2 2" xfId="34976"/>
    <cellStyle name="T_CPK_!1 1 bao cao giao KH ve HTCMT vung TNB   12-12-2011 5 3" xfId="34977"/>
    <cellStyle name="T_CPK_!1 1 bao cao giao KH ve HTCMT vung TNB   12-12-2011 6" xfId="34978"/>
    <cellStyle name="T_CPK_!1 1 bao cao giao KH ve HTCMT vung TNB   12-12-2011 6 2" xfId="34979"/>
    <cellStyle name="T_CPK_!1 1 bao cao giao KH ve HTCMT vung TNB   12-12-2011 7" xfId="34980"/>
    <cellStyle name="T_CPK_!1 1 bao cao giao KH ve HTCMT vung TNB   12-12-2011 8" xfId="34981"/>
    <cellStyle name="T_CPK_Bieu4HTMT" xfId="5299"/>
    <cellStyle name="T_CPK_Bieu4HTMT 2" xfId="5300"/>
    <cellStyle name="T_CPK_Bieu4HTMT 2 2" xfId="34982"/>
    <cellStyle name="T_CPK_Bieu4HTMT 2 2 2" xfId="34983"/>
    <cellStyle name="T_CPK_Bieu4HTMT 2 2 2 2" xfId="34984"/>
    <cellStyle name="T_CPK_Bieu4HTMT 2 2 2 2 2" xfId="34985"/>
    <cellStyle name="T_CPK_Bieu4HTMT 2 2 2 3" xfId="34986"/>
    <cellStyle name="T_CPK_Bieu4HTMT 2 2 3" xfId="34987"/>
    <cellStyle name="T_CPK_Bieu4HTMT 2 2 3 2" xfId="34988"/>
    <cellStyle name="T_CPK_Bieu4HTMT 2 2 4" xfId="34989"/>
    <cellStyle name="T_CPK_Bieu4HTMT 2 3" xfId="34990"/>
    <cellStyle name="T_CPK_Bieu4HTMT 2 3 2" xfId="34991"/>
    <cellStyle name="T_CPK_Bieu4HTMT 2 3 2 2" xfId="34992"/>
    <cellStyle name="T_CPK_Bieu4HTMT 2 3 2 2 2" xfId="34993"/>
    <cellStyle name="T_CPK_Bieu4HTMT 2 3 2 3" xfId="34994"/>
    <cellStyle name="T_CPK_Bieu4HTMT 2 3 3" xfId="34995"/>
    <cellStyle name="T_CPK_Bieu4HTMT 2 3 3 2" xfId="34996"/>
    <cellStyle name="T_CPK_Bieu4HTMT 2 3 4" xfId="34997"/>
    <cellStyle name="T_CPK_Bieu4HTMT 2 4" xfId="34998"/>
    <cellStyle name="T_CPK_Bieu4HTMT 2 4 2" xfId="34999"/>
    <cellStyle name="T_CPK_Bieu4HTMT 2 4 2 2" xfId="35000"/>
    <cellStyle name="T_CPK_Bieu4HTMT 2 4 3" xfId="35001"/>
    <cellStyle name="T_CPK_Bieu4HTMT 2 5" xfId="35002"/>
    <cellStyle name="T_CPK_Bieu4HTMT 2 5 2" xfId="35003"/>
    <cellStyle name="T_CPK_Bieu4HTMT 2 6" xfId="35004"/>
    <cellStyle name="T_CPK_Bieu4HTMT 2 7" xfId="35005"/>
    <cellStyle name="T_CPK_Bieu4HTMT 3" xfId="35006"/>
    <cellStyle name="T_CPK_Bieu4HTMT 3 2" xfId="35007"/>
    <cellStyle name="T_CPK_Bieu4HTMT 3 2 2" xfId="35008"/>
    <cellStyle name="T_CPK_Bieu4HTMT 3 2 2 2" xfId="35009"/>
    <cellStyle name="T_CPK_Bieu4HTMT 3 2 3" xfId="35010"/>
    <cellStyle name="T_CPK_Bieu4HTMT 3 3" xfId="35011"/>
    <cellStyle name="T_CPK_Bieu4HTMT 3 3 2" xfId="35012"/>
    <cellStyle name="T_CPK_Bieu4HTMT 3 4" xfId="35013"/>
    <cellStyle name="T_CPK_Bieu4HTMT 4" xfId="35014"/>
    <cellStyle name="T_CPK_Bieu4HTMT 4 2" xfId="35015"/>
    <cellStyle name="T_CPK_Bieu4HTMT 4 2 2" xfId="35016"/>
    <cellStyle name="T_CPK_Bieu4HTMT 4 2 2 2" xfId="35017"/>
    <cellStyle name="T_CPK_Bieu4HTMT 4 2 3" xfId="35018"/>
    <cellStyle name="T_CPK_Bieu4HTMT 4 3" xfId="35019"/>
    <cellStyle name="T_CPK_Bieu4HTMT 4 3 2" xfId="35020"/>
    <cellStyle name="T_CPK_Bieu4HTMT 4 4" xfId="35021"/>
    <cellStyle name="T_CPK_Bieu4HTMT 5" xfId="35022"/>
    <cellStyle name="T_CPK_Bieu4HTMT 5 2" xfId="35023"/>
    <cellStyle name="T_CPK_Bieu4HTMT 5 2 2" xfId="35024"/>
    <cellStyle name="T_CPK_Bieu4HTMT 5 3" xfId="35025"/>
    <cellStyle name="T_CPK_Bieu4HTMT 6" xfId="35026"/>
    <cellStyle name="T_CPK_Bieu4HTMT 6 2" xfId="35027"/>
    <cellStyle name="T_CPK_Bieu4HTMT 7" xfId="35028"/>
    <cellStyle name="T_CPK_Bieu4HTMT 8" xfId="35029"/>
    <cellStyle name="T_CPK_Bieu4HTMT_!1 1 bao cao giao KH ve HTCMT vung TNB   12-12-2011" xfId="5301"/>
    <cellStyle name="T_CPK_Bieu4HTMT_!1 1 bao cao giao KH ve HTCMT vung TNB   12-12-2011 2" xfId="5302"/>
    <cellStyle name="T_CPK_Bieu4HTMT_!1 1 bao cao giao KH ve HTCMT vung TNB   12-12-2011 2 2" xfId="35030"/>
    <cellStyle name="T_CPK_Bieu4HTMT_!1 1 bao cao giao KH ve HTCMT vung TNB   12-12-2011 2 2 2" xfId="35031"/>
    <cellStyle name="T_CPK_Bieu4HTMT_!1 1 bao cao giao KH ve HTCMT vung TNB   12-12-2011 2 2 2 2" xfId="35032"/>
    <cellStyle name="T_CPK_Bieu4HTMT_!1 1 bao cao giao KH ve HTCMT vung TNB   12-12-2011 2 2 2 2 2" xfId="35033"/>
    <cellStyle name="T_CPK_Bieu4HTMT_!1 1 bao cao giao KH ve HTCMT vung TNB   12-12-2011 2 2 2 3" xfId="35034"/>
    <cellStyle name="T_CPK_Bieu4HTMT_!1 1 bao cao giao KH ve HTCMT vung TNB   12-12-2011 2 2 3" xfId="35035"/>
    <cellStyle name="T_CPK_Bieu4HTMT_!1 1 bao cao giao KH ve HTCMT vung TNB   12-12-2011 2 2 3 2" xfId="35036"/>
    <cellStyle name="T_CPK_Bieu4HTMT_!1 1 bao cao giao KH ve HTCMT vung TNB   12-12-2011 2 2 4" xfId="35037"/>
    <cellStyle name="T_CPK_Bieu4HTMT_!1 1 bao cao giao KH ve HTCMT vung TNB   12-12-2011 2 3" xfId="35038"/>
    <cellStyle name="T_CPK_Bieu4HTMT_!1 1 bao cao giao KH ve HTCMT vung TNB   12-12-2011 2 3 2" xfId="35039"/>
    <cellStyle name="T_CPK_Bieu4HTMT_!1 1 bao cao giao KH ve HTCMT vung TNB   12-12-2011 2 3 2 2" xfId="35040"/>
    <cellStyle name="T_CPK_Bieu4HTMT_!1 1 bao cao giao KH ve HTCMT vung TNB   12-12-2011 2 3 2 2 2" xfId="35041"/>
    <cellStyle name="T_CPK_Bieu4HTMT_!1 1 bao cao giao KH ve HTCMT vung TNB   12-12-2011 2 3 2 3" xfId="35042"/>
    <cellStyle name="T_CPK_Bieu4HTMT_!1 1 bao cao giao KH ve HTCMT vung TNB   12-12-2011 2 3 3" xfId="35043"/>
    <cellStyle name="T_CPK_Bieu4HTMT_!1 1 bao cao giao KH ve HTCMT vung TNB   12-12-2011 2 3 3 2" xfId="35044"/>
    <cellStyle name="T_CPK_Bieu4HTMT_!1 1 bao cao giao KH ve HTCMT vung TNB   12-12-2011 2 3 4" xfId="35045"/>
    <cellStyle name="T_CPK_Bieu4HTMT_!1 1 bao cao giao KH ve HTCMT vung TNB   12-12-2011 2 4" xfId="35046"/>
    <cellStyle name="T_CPK_Bieu4HTMT_!1 1 bao cao giao KH ve HTCMT vung TNB   12-12-2011 2 4 2" xfId="35047"/>
    <cellStyle name="T_CPK_Bieu4HTMT_!1 1 bao cao giao KH ve HTCMT vung TNB   12-12-2011 2 4 2 2" xfId="35048"/>
    <cellStyle name="T_CPK_Bieu4HTMT_!1 1 bao cao giao KH ve HTCMT vung TNB   12-12-2011 2 4 3" xfId="35049"/>
    <cellStyle name="T_CPK_Bieu4HTMT_!1 1 bao cao giao KH ve HTCMT vung TNB   12-12-2011 2 5" xfId="35050"/>
    <cellStyle name="T_CPK_Bieu4HTMT_!1 1 bao cao giao KH ve HTCMT vung TNB   12-12-2011 2 5 2" xfId="35051"/>
    <cellStyle name="T_CPK_Bieu4HTMT_!1 1 bao cao giao KH ve HTCMT vung TNB   12-12-2011 2 6" xfId="35052"/>
    <cellStyle name="T_CPK_Bieu4HTMT_!1 1 bao cao giao KH ve HTCMT vung TNB   12-12-2011 2 7" xfId="35053"/>
    <cellStyle name="T_CPK_Bieu4HTMT_!1 1 bao cao giao KH ve HTCMT vung TNB   12-12-2011 3" xfId="35054"/>
    <cellStyle name="T_CPK_Bieu4HTMT_!1 1 bao cao giao KH ve HTCMT vung TNB   12-12-2011 3 2" xfId="35055"/>
    <cellStyle name="T_CPK_Bieu4HTMT_!1 1 bao cao giao KH ve HTCMT vung TNB   12-12-2011 3 2 2" xfId="35056"/>
    <cellStyle name="T_CPK_Bieu4HTMT_!1 1 bao cao giao KH ve HTCMT vung TNB   12-12-2011 3 2 2 2" xfId="35057"/>
    <cellStyle name="T_CPK_Bieu4HTMT_!1 1 bao cao giao KH ve HTCMT vung TNB   12-12-2011 3 2 3" xfId="35058"/>
    <cellStyle name="T_CPK_Bieu4HTMT_!1 1 bao cao giao KH ve HTCMT vung TNB   12-12-2011 3 3" xfId="35059"/>
    <cellStyle name="T_CPK_Bieu4HTMT_!1 1 bao cao giao KH ve HTCMT vung TNB   12-12-2011 3 3 2" xfId="35060"/>
    <cellStyle name="T_CPK_Bieu4HTMT_!1 1 bao cao giao KH ve HTCMT vung TNB   12-12-2011 3 4" xfId="35061"/>
    <cellStyle name="T_CPK_Bieu4HTMT_!1 1 bao cao giao KH ve HTCMT vung TNB   12-12-2011 4" xfId="35062"/>
    <cellStyle name="T_CPK_Bieu4HTMT_!1 1 bao cao giao KH ve HTCMT vung TNB   12-12-2011 4 2" xfId="35063"/>
    <cellStyle name="T_CPK_Bieu4HTMT_!1 1 bao cao giao KH ve HTCMT vung TNB   12-12-2011 4 2 2" xfId="35064"/>
    <cellStyle name="T_CPK_Bieu4HTMT_!1 1 bao cao giao KH ve HTCMT vung TNB   12-12-2011 4 2 2 2" xfId="35065"/>
    <cellStyle name="T_CPK_Bieu4HTMT_!1 1 bao cao giao KH ve HTCMT vung TNB   12-12-2011 4 2 3" xfId="35066"/>
    <cellStyle name="T_CPK_Bieu4HTMT_!1 1 bao cao giao KH ve HTCMT vung TNB   12-12-2011 4 3" xfId="35067"/>
    <cellStyle name="T_CPK_Bieu4HTMT_!1 1 bao cao giao KH ve HTCMT vung TNB   12-12-2011 4 3 2" xfId="35068"/>
    <cellStyle name="T_CPK_Bieu4HTMT_!1 1 bao cao giao KH ve HTCMT vung TNB   12-12-2011 4 4" xfId="35069"/>
    <cellStyle name="T_CPK_Bieu4HTMT_!1 1 bao cao giao KH ve HTCMT vung TNB   12-12-2011 5" xfId="35070"/>
    <cellStyle name="T_CPK_Bieu4HTMT_!1 1 bao cao giao KH ve HTCMT vung TNB   12-12-2011 5 2" xfId="35071"/>
    <cellStyle name="T_CPK_Bieu4HTMT_!1 1 bao cao giao KH ve HTCMT vung TNB   12-12-2011 5 2 2" xfId="35072"/>
    <cellStyle name="T_CPK_Bieu4HTMT_!1 1 bao cao giao KH ve HTCMT vung TNB   12-12-2011 5 3" xfId="35073"/>
    <cellStyle name="T_CPK_Bieu4HTMT_!1 1 bao cao giao KH ve HTCMT vung TNB   12-12-2011 6" xfId="35074"/>
    <cellStyle name="T_CPK_Bieu4HTMT_!1 1 bao cao giao KH ve HTCMT vung TNB   12-12-2011 6 2" xfId="35075"/>
    <cellStyle name="T_CPK_Bieu4HTMT_!1 1 bao cao giao KH ve HTCMT vung TNB   12-12-2011 7" xfId="35076"/>
    <cellStyle name="T_CPK_Bieu4HTMT_!1 1 bao cao giao KH ve HTCMT vung TNB   12-12-2011 8" xfId="35077"/>
    <cellStyle name="T_CPK_Bieu4HTMT_KH TPCP vung TNB (03-1-2012)" xfId="5303"/>
    <cellStyle name="T_CPK_Bieu4HTMT_KH TPCP vung TNB (03-1-2012) 2" xfId="5304"/>
    <cellStyle name="T_CPK_Bieu4HTMT_KH TPCP vung TNB (03-1-2012) 2 2" xfId="35078"/>
    <cellStyle name="T_CPK_Bieu4HTMT_KH TPCP vung TNB (03-1-2012) 2 2 2" xfId="35079"/>
    <cellStyle name="T_CPK_Bieu4HTMT_KH TPCP vung TNB (03-1-2012) 2 2 2 2" xfId="35080"/>
    <cellStyle name="T_CPK_Bieu4HTMT_KH TPCP vung TNB (03-1-2012) 2 2 2 2 2" xfId="35081"/>
    <cellStyle name="T_CPK_Bieu4HTMT_KH TPCP vung TNB (03-1-2012) 2 2 2 3" xfId="35082"/>
    <cellStyle name="T_CPK_Bieu4HTMT_KH TPCP vung TNB (03-1-2012) 2 2 3" xfId="35083"/>
    <cellStyle name="T_CPK_Bieu4HTMT_KH TPCP vung TNB (03-1-2012) 2 2 3 2" xfId="35084"/>
    <cellStyle name="T_CPK_Bieu4HTMT_KH TPCP vung TNB (03-1-2012) 2 2 4" xfId="35085"/>
    <cellStyle name="T_CPK_Bieu4HTMT_KH TPCP vung TNB (03-1-2012) 2 3" xfId="35086"/>
    <cellStyle name="T_CPK_Bieu4HTMT_KH TPCP vung TNB (03-1-2012) 2 3 2" xfId="35087"/>
    <cellStyle name="T_CPK_Bieu4HTMT_KH TPCP vung TNB (03-1-2012) 2 3 2 2" xfId="35088"/>
    <cellStyle name="T_CPK_Bieu4HTMT_KH TPCP vung TNB (03-1-2012) 2 3 2 2 2" xfId="35089"/>
    <cellStyle name="T_CPK_Bieu4HTMT_KH TPCP vung TNB (03-1-2012) 2 3 2 3" xfId="35090"/>
    <cellStyle name="T_CPK_Bieu4HTMT_KH TPCP vung TNB (03-1-2012) 2 3 3" xfId="35091"/>
    <cellStyle name="T_CPK_Bieu4HTMT_KH TPCP vung TNB (03-1-2012) 2 3 3 2" xfId="35092"/>
    <cellStyle name="T_CPK_Bieu4HTMT_KH TPCP vung TNB (03-1-2012) 2 3 4" xfId="35093"/>
    <cellStyle name="T_CPK_Bieu4HTMT_KH TPCP vung TNB (03-1-2012) 2 4" xfId="35094"/>
    <cellStyle name="T_CPK_Bieu4HTMT_KH TPCP vung TNB (03-1-2012) 2 4 2" xfId="35095"/>
    <cellStyle name="T_CPK_Bieu4HTMT_KH TPCP vung TNB (03-1-2012) 2 4 2 2" xfId="35096"/>
    <cellStyle name="T_CPK_Bieu4HTMT_KH TPCP vung TNB (03-1-2012) 2 4 3" xfId="35097"/>
    <cellStyle name="T_CPK_Bieu4HTMT_KH TPCP vung TNB (03-1-2012) 2 5" xfId="35098"/>
    <cellStyle name="T_CPK_Bieu4HTMT_KH TPCP vung TNB (03-1-2012) 2 5 2" xfId="35099"/>
    <cellStyle name="T_CPK_Bieu4HTMT_KH TPCP vung TNB (03-1-2012) 2 6" xfId="35100"/>
    <cellStyle name="T_CPK_Bieu4HTMT_KH TPCP vung TNB (03-1-2012) 2 7" xfId="35101"/>
    <cellStyle name="T_CPK_Bieu4HTMT_KH TPCP vung TNB (03-1-2012) 3" xfId="35102"/>
    <cellStyle name="T_CPK_Bieu4HTMT_KH TPCP vung TNB (03-1-2012) 3 2" xfId="35103"/>
    <cellStyle name="T_CPK_Bieu4HTMT_KH TPCP vung TNB (03-1-2012) 3 2 2" xfId="35104"/>
    <cellStyle name="T_CPK_Bieu4HTMT_KH TPCP vung TNB (03-1-2012) 3 2 2 2" xfId="35105"/>
    <cellStyle name="T_CPK_Bieu4HTMT_KH TPCP vung TNB (03-1-2012) 3 2 3" xfId="35106"/>
    <cellStyle name="T_CPK_Bieu4HTMT_KH TPCP vung TNB (03-1-2012) 3 3" xfId="35107"/>
    <cellStyle name="T_CPK_Bieu4HTMT_KH TPCP vung TNB (03-1-2012) 3 3 2" xfId="35108"/>
    <cellStyle name="T_CPK_Bieu4HTMT_KH TPCP vung TNB (03-1-2012) 3 4" xfId="35109"/>
    <cellStyle name="T_CPK_Bieu4HTMT_KH TPCP vung TNB (03-1-2012) 4" xfId="35110"/>
    <cellStyle name="T_CPK_Bieu4HTMT_KH TPCP vung TNB (03-1-2012) 4 2" xfId="35111"/>
    <cellStyle name="T_CPK_Bieu4HTMT_KH TPCP vung TNB (03-1-2012) 4 2 2" xfId="35112"/>
    <cellStyle name="T_CPK_Bieu4HTMT_KH TPCP vung TNB (03-1-2012) 4 2 2 2" xfId="35113"/>
    <cellStyle name="T_CPK_Bieu4HTMT_KH TPCP vung TNB (03-1-2012) 4 2 3" xfId="35114"/>
    <cellStyle name="T_CPK_Bieu4HTMT_KH TPCP vung TNB (03-1-2012) 4 3" xfId="35115"/>
    <cellStyle name="T_CPK_Bieu4HTMT_KH TPCP vung TNB (03-1-2012) 4 3 2" xfId="35116"/>
    <cellStyle name="T_CPK_Bieu4HTMT_KH TPCP vung TNB (03-1-2012) 4 4" xfId="35117"/>
    <cellStyle name="T_CPK_Bieu4HTMT_KH TPCP vung TNB (03-1-2012) 5" xfId="35118"/>
    <cellStyle name="T_CPK_Bieu4HTMT_KH TPCP vung TNB (03-1-2012) 5 2" xfId="35119"/>
    <cellStyle name="T_CPK_Bieu4HTMT_KH TPCP vung TNB (03-1-2012) 5 2 2" xfId="35120"/>
    <cellStyle name="T_CPK_Bieu4HTMT_KH TPCP vung TNB (03-1-2012) 5 3" xfId="35121"/>
    <cellStyle name="T_CPK_Bieu4HTMT_KH TPCP vung TNB (03-1-2012) 6" xfId="35122"/>
    <cellStyle name="T_CPK_Bieu4HTMT_KH TPCP vung TNB (03-1-2012) 6 2" xfId="35123"/>
    <cellStyle name="T_CPK_Bieu4HTMT_KH TPCP vung TNB (03-1-2012) 7" xfId="35124"/>
    <cellStyle name="T_CPK_Bieu4HTMT_KH TPCP vung TNB (03-1-2012) 8" xfId="35125"/>
    <cellStyle name="T_CPK_KH TPCP vung TNB (03-1-2012)" xfId="5305"/>
    <cellStyle name="T_CPK_KH TPCP vung TNB (03-1-2012) 2" xfId="5306"/>
    <cellStyle name="T_CPK_KH TPCP vung TNB (03-1-2012) 2 2" xfId="35126"/>
    <cellStyle name="T_CPK_KH TPCP vung TNB (03-1-2012) 2 2 2" xfId="35127"/>
    <cellStyle name="T_CPK_KH TPCP vung TNB (03-1-2012) 2 2 2 2" xfId="35128"/>
    <cellStyle name="T_CPK_KH TPCP vung TNB (03-1-2012) 2 2 2 2 2" xfId="35129"/>
    <cellStyle name="T_CPK_KH TPCP vung TNB (03-1-2012) 2 2 2 3" xfId="35130"/>
    <cellStyle name="T_CPK_KH TPCP vung TNB (03-1-2012) 2 2 3" xfId="35131"/>
    <cellStyle name="T_CPK_KH TPCP vung TNB (03-1-2012) 2 2 3 2" xfId="35132"/>
    <cellStyle name="T_CPK_KH TPCP vung TNB (03-1-2012) 2 2 4" xfId="35133"/>
    <cellStyle name="T_CPK_KH TPCP vung TNB (03-1-2012) 2 3" xfId="35134"/>
    <cellStyle name="T_CPK_KH TPCP vung TNB (03-1-2012) 2 3 2" xfId="35135"/>
    <cellStyle name="T_CPK_KH TPCP vung TNB (03-1-2012) 2 3 2 2" xfId="35136"/>
    <cellStyle name="T_CPK_KH TPCP vung TNB (03-1-2012) 2 3 2 2 2" xfId="35137"/>
    <cellStyle name="T_CPK_KH TPCP vung TNB (03-1-2012) 2 3 2 3" xfId="35138"/>
    <cellStyle name="T_CPK_KH TPCP vung TNB (03-1-2012) 2 3 3" xfId="35139"/>
    <cellStyle name="T_CPK_KH TPCP vung TNB (03-1-2012) 2 3 3 2" xfId="35140"/>
    <cellStyle name="T_CPK_KH TPCP vung TNB (03-1-2012) 2 3 4" xfId="35141"/>
    <cellStyle name="T_CPK_KH TPCP vung TNB (03-1-2012) 2 4" xfId="35142"/>
    <cellStyle name="T_CPK_KH TPCP vung TNB (03-1-2012) 2 4 2" xfId="35143"/>
    <cellStyle name="T_CPK_KH TPCP vung TNB (03-1-2012) 2 4 2 2" xfId="35144"/>
    <cellStyle name="T_CPK_KH TPCP vung TNB (03-1-2012) 2 4 3" xfId="35145"/>
    <cellStyle name="T_CPK_KH TPCP vung TNB (03-1-2012) 2 5" xfId="35146"/>
    <cellStyle name="T_CPK_KH TPCP vung TNB (03-1-2012) 2 5 2" xfId="35147"/>
    <cellStyle name="T_CPK_KH TPCP vung TNB (03-1-2012) 2 6" xfId="35148"/>
    <cellStyle name="T_CPK_KH TPCP vung TNB (03-1-2012) 2 7" xfId="35149"/>
    <cellStyle name="T_CPK_KH TPCP vung TNB (03-1-2012) 3" xfId="35150"/>
    <cellStyle name="T_CPK_KH TPCP vung TNB (03-1-2012) 3 2" xfId="35151"/>
    <cellStyle name="T_CPK_KH TPCP vung TNB (03-1-2012) 3 2 2" xfId="35152"/>
    <cellStyle name="T_CPK_KH TPCP vung TNB (03-1-2012) 3 2 2 2" xfId="35153"/>
    <cellStyle name="T_CPK_KH TPCP vung TNB (03-1-2012) 3 2 3" xfId="35154"/>
    <cellStyle name="T_CPK_KH TPCP vung TNB (03-1-2012) 3 3" xfId="35155"/>
    <cellStyle name="T_CPK_KH TPCP vung TNB (03-1-2012) 3 3 2" xfId="35156"/>
    <cellStyle name="T_CPK_KH TPCP vung TNB (03-1-2012) 3 4" xfId="35157"/>
    <cellStyle name="T_CPK_KH TPCP vung TNB (03-1-2012) 4" xfId="35158"/>
    <cellStyle name="T_CPK_KH TPCP vung TNB (03-1-2012) 4 2" xfId="35159"/>
    <cellStyle name="T_CPK_KH TPCP vung TNB (03-1-2012) 4 2 2" xfId="35160"/>
    <cellStyle name="T_CPK_KH TPCP vung TNB (03-1-2012) 4 2 2 2" xfId="35161"/>
    <cellStyle name="T_CPK_KH TPCP vung TNB (03-1-2012) 4 2 3" xfId="35162"/>
    <cellStyle name="T_CPK_KH TPCP vung TNB (03-1-2012) 4 3" xfId="35163"/>
    <cellStyle name="T_CPK_KH TPCP vung TNB (03-1-2012) 4 3 2" xfId="35164"/>
    <cellStyle name="T_CPK_KH TPCP vung TNB (03-1-2012) 4 4" xfId="35165"/>
    <cellStyle name="T_CPK_KH TPCP vung TNB (03-1-2012) 5" xfId="35166"/>
    <cellStyle name="T_CPK_KH TPCP vung TNB (03-1-2012) 5 2" xfId="35167"/>
    <cellStyle name="T_CPK_KH TPCP vung TNB (03-1-2012) 5 2 2" xfId="35168"/>
    <cellStyle name="T_CPK_KH TPCP vung TNB (03-1-2012) 5 3" xfId="35169"/>
    <cellStyle name="T_CPK_KH TPCP vung TNB (03-1-2012) 6" xfId="35170"/>
    <cellStyle name="T_CPK_KH TPCP vung TNB (03-1-2012) 6 2" xfId="35171"/>
    <cellStyle name="T_CPK_KH TPCP vung TNB (03-1-2012) 7" xfId="35172"/>
    <cellStyle name="T_CPK_KH TPCP vung TNB (03-1-2012) 8" xfId="35173"/>
    <cellStyle name="T_CPK_Sheet1" xfId="35174"/>
    <cellStyle name="T_CPK_Sheet1 2" xfId="35175"/>
    <cellStyle name="T_CTMTQG 2008" xfId="5307"/>
    <cellStyle name="T_CTMTQG 2008 2" xfId="5308"/>
    <cellStyle name="T_CTMTQG 2008 2 2" xfId="35176"/>
    <cellStyle name="T_CTMTQG 2008 2 2 2" xfId="35177"/>
    <cellStyle name="T_CTMTQG 2008 2 2 2 2" xfId="35178"/>
    <cellStyle name="T_CTMTQG 2008 2 2 2 2 2" xfId="35179"/>
    <cellStyle name="T_CTMTQG 2008 2 2 2 3" xfId="35180"/>
    <cellStyle name="T_CTMTQG 2008 2 2 3" xfId="35181"/>
    <cellStyle name="T_CTMTQG 2008 2 2 3 2" xfId="35182"/>
    <cellStyle name="T_CTMTQG 2008 2 2 4" xfId="35183"/>
    <cellStyle name="T_CTMTQG 2008 2 3" xfId="35184"/>
    <cellStyle name="T_CTMTQG 2008 2 3 2" xfId="35185"/>
    <cellStyle name="T_CTMTQG 2008 2 3 2 2" xfId="35186"/>
    <cellStyle name="T_CTMTQG 2008 2 3 2 2 2" xfId="35187"/>
    <cellStyle name="T_CTMTQG 2008 2 3 2 3" xfId="35188"/>
    <cellStyle name="T_CTMTQG 2008 2 3 3" xfId="35189"/>
    <cellStyle name="T_CTMTQG 2008 2 3 3 2" xfId="35190"/>
    <cellStyle name="T_CTMTQG 2008 2 3 4" xfId="35191"/>
    <cellStyle name="T_CTMTQG 2008 2 4" xfId="35192"/>
    <cellStyle name="T_CTMTQG 2008 2 4 2" xfId="35193"/>
    <cellStyle name="T_CTMTQG 2008 2 4 2 2" xfId="35194"/>
    <cellStyle name="T_CTMTQG 2008 2 4 3" xfId="35195"/>
    <cellStyle name="T_CTMTQG 2008 2 5" xfId="35196"/>
    <cellStyle name="T_CTMTQG 2008 2 5 2" xfId="35197"/>
    <cellStyle name="T_CTMTQG 2008 2 6" xfId="35198"/>
    <cellStyle name="T_CTMTQG 2008 2 7" xfId="35199"/>
    <cellStyle name="T_CTMTQG 2008 3" xfId="35200"/>
    <cellStyle name="T_CTMTQG 2008 3 2" xfId="35201"/>
    <cellStyle name="T_CTMTQG 2008 3 2 2" xfId="35202"/>
    <cellStyle name="T_CTMTQG 2008 3 2 2 2" xfId="35203"/>
    <cellStyle name="T_CTMTQG 2008 3 2 3" xfId="35204"/>
    <cellStyle name="T_CTMTQG 2008 3 3" xfId="35205"/>
    <cellStyle name="T_CTMTQG 2008 3 3 2" xfId="35206"/>
    <cellStyle name="T_CTMTQG 2008 3 4" xfId="35207"/>
    <cellStyle name="T_CTMTQG 2008 4" xfId="35208"/>
    <cellStyle name="T_CTMTQG 2008 4 2" xfId="35209"/>
    <cellStyle name="T_CTMTQG 2008 4 2 2" xfId="35210"/>
    <cellStyle name="T_CTMTQG 2008 4 2 2 2" xfId="35211"/>
    <cellStyle name="T_CTMTQG 2008 4 2 3" xfId="35212"/>
    <cellStyle name="T_CTMTQG 2008 4 3" xfId="35213"/>
    <cellStyle name="T_CTMTQG 2008 4 3 2" xfId="35214"/>
    <cellStyle name="T_CTMTQG 2008 4 4" xfId="35215"/>
    <cellStyle name="T_CTMTQG 2008 5" xfId="35216"/>
    <cellStyle name="T_CTMTQG 2008 5 2" xfId="35217"/>
    <cellStyle name="T_CTMTQG 2008 5 2 2" xfId="35218"/>
    <cellStyle name="T_CTMTQG 2008 5 3" xfId="35219"/>
    <cellStyle name="T_CTMTQG 2008 6" xfId="35220"/>
    <cellStyle name="T_CTMTQG 2008 6 2" xfId="35221"/>
    <cellStyle name="T_CTMTQG 2008 7" xfId="35222"/>
    <cellStyle name="T_CTMTQG 2008 8" xfId="35223"/>
    <cellStyle name="T_CTMTQG 2008_!1 1 bao cao giao KH ve HTCMT vung TNB   12-12-2011" xfId="5309"/>
    <cellStyle name="T_CTMTQG 2008_!1 1 bao cao giao KH ve HTCMT vung TNB   12-12-2011 2" xfId="5310"/>
    <cellStyle name="T_CTMTQG 2008_!1 1 bao cao giao KH ve HTCMT vung TNB   12-12-2011 2 2" xfId="35224"/>
    <cellStyle name="T_CTMTQG 2008_!1 1 bao cao giao KH ve HTCMT vung TNB   12-12-2011 2 2 2" xfId="35225"/>
    <cellStyle name="T_CTMTQG 2008_!1 1 bao cao giao KH ve HTCMT vung TNB   12-12-2011 2 2 2 2" xfId="35226"/>
    <cellStyle name="T_CTMTQG 2008_!1 1 bao cao giao KH ve HTCMT vung TNB   12-12-2011 2 2 2 2 2" xfId="35227"/>
    <cellStyle name="T_CTMTQG 2008_!1 1 bao cao giao KH ve HTCMT vung TNB   12-12-2011 2 2 2 3" xfId="35228"/>
    <cellStyle name="T_CTMTQG 2008_!1 1 bao cao giao KH ve HTCMT vung TNB   12-12-2011 2 2 3" xfId="35229"/>
    <cellStyle name="T_CTMTQG 2008_!1 1 bao cao giao KH ve HTCMT vung TNB   12-12-2011 2 2 3 2" xfId="35230"/>
    <cellStyle name="T_CTMTQG 2008_!1 1 bao cao giao KH ve HTCMT vung TNB   12-12-2011 2 2 4" xfId="35231"/>
    <cellStyle name="T_CTMTQG 2008_!1 1 bao cao giao KH ve HTCMT vung TNB   12-12-2011 2 3" xfId="35232"/>
    <cellStyle name="T_CTMTQG 2008_!1 1 bao cao giao KH ve HTCMT vung TNB   12-12-2011 2 3 2" xfId="35233"/>
    <cellStyle name="T_CTMTQG 2008_!1 1 bao cao giao KH ve HTCMT vung TNB   12-12-2011 2 3 2 2" xfId="35234"/>
    <cellStyle name="T_CTMTQG 2008_!1 1 bao cao giao KH ve HTCMT vung TNB   12-12-2011 2 3 2 2 2" xfId="35235"/>
    <cellStyle name="T_CTMTQG 2008_!1 1 bao cao giao KH ve HTCMT vung TNB   12-12-2011 2 3 2 3" xfId="35236"/>
    <cellStyle name="T_CTMTQG 2008_!1 1 bao cao giao KH ve HTCMT vung TNB   12-12-2011 2 3 3" xfId="35237"/>
    <cellStyle name="T_CTMTQG 2008_!1 1 bao cao giao KH ve HTCMT vung TNB   12-12-2011 2 3 3 2" xfId="35238"/>
    <cellStyle name="T_CTMTQG 2008_!1 1 bao cao giao KH ve HTCMT vung TNB   12-12-2011 2 3 4" xfId="35239"/>
    <cellStyle name="T_CTMTQG 2008_!1 1 bao cao giao KH ve HTCMT vung TNB   12-12-2011 2 4" xfId="35240"/>
    <cellStyle name="T_CTMTQG 2008_!1 1 bao cao giao KH ve HTCMT vung TNB   12-12-2011 2 4 2" xfId="35241"/>
    <cellStyle name="T_CTMTQG 2008_!1 1 bao cao giao KH ve HTCMT vung TNB   12-12-2011 2 4 2 2" xfId="35242"/>
    <cellStyle name="T_CTMTQG 2008_!1 1 bao cao giao KH ve HTCMT vung TNB   12-12-2011 2 4 3" xfId="35243"/>
    <cellStyle name="T_CTMTQG 2008_!1 1 bao cao giao KH ve HTCMT vung TNB   12-12-2011 2 5" xfId="35244"/>
    <cellStyle name="T_CTMTQG 2008_!1 1 bao cao giao KH ve HTCMT vung TNB   12-12-2011 2 5 2" xfId="35245"/>
    <cellStyle name="T_CTMTQG 2008_!1 1 bao cao giao KH ve HTCMT vung TNB   12-12-2011 2 6" xfId="35246"/>
    <cellStyle name="T_CTMTQG 2008_!1 1 bao cao giao KH ve HTCMT vung TNB   12-12-2011 2 7" xfId="35247"/>
    <cellStyle name="T_CTMTQG 2008_!1 1 bao cao giao KH ve HTCMT vung TNB   12-12-2011 3" xfId="35248"/>
    <cellStyle name="T_CTMTQG 2008_!1 1 bao cao giao KH ve HTCMT vung TNB   12-12-2011 3 2" xfId="35249"/>
    <cellStyle name="T_CTMTQG 2008_!1 1 bao cao giao KH ve HTCMT vung TNB   12-12-2011 3 2 2" xfId="35250"/>
    <cellStyle name="T_CTMTQG 2008_!1 1 bao cao giao KH ve HTCMT vung TNB   12-12-2011 3 2 2 2" xfId="35251"/>
    <cellStyle name="T_CTMTQG 2008_!1 1 bao cao giao KH ve HTCMT vung TNB   12-12-2011 3 2 3" xfId="35252"/>
    <cellStyle name="T_CTMTQG 2008_!1 1 bao cao giao KH ve HTCMT vung TNB   12-12-2011 3 3" xfId="35253"/>
    <cellStyle name="T_CTMTQG 2008_!1 1 bao cao giao KH ve HTCMT vung TNB   12-12-2011 3 3 2" xfId="35254"/>
    <cellStyle name="T_CTMTQG 2008_!1 1 bao cao giao KH ve HTCMT vung TNB   12-12-2011 3 4" xfId="35255"/>
    <cellStyle name="T_CTMTQG 2008_!1 1 bao cao giao KH ve HTCMT vung TNB   12-12-2011 4" xfId="35256"/>
    <cellStyle name="T_CTMTQG 2008_!1 1 bao cao giao KH ve HTCMT vung TNB   12-12-2011 4 2" xfId="35257"/>
    <cellStyle name="T_CTMTQG 2008_!1 1 bao cao giao KH ve HTCMT vung TNB   12-12-2011 4 2 2" xfId="35258"/>
    <cellStyle name="T_CTMTQG 2008_!1 1 bao cao giao KH ve HTCMT vung TNB   12-12-2011 4 2 2 2" xfId="35259"/>
    <cellStyle name="T_CTMTQG 2008_!1 1 bao cao giao KH ve HTCMT vung TNB   12-12-2011 4 2 3" xfId="35260"/>
    <cellStyle name="T_CTMTQG 2008_!1 1 bao cao giao KH ve HTCMT vung TNB   12-12-2011 4 3" xfId="35261"/>
    <cellStyle name="T_CTMTQG 2008_!1 1 bao cao giao KH ve HTCMT vung TNB   12-12-2011 4 3 2" xfId="35262"/>
    <cellStyle name="T_CTMTQG 2008_!1 1 bao cao giao KH ve HTCMT vung TNB   12-12-2011 4 4" xfId="35263"/>
    <cellStyle name="T_CTMTQG 2008_!1 1 bao cao giao KH ve HTCMT vung TNB   12-12-2011 5" xfId="35264"/>
    <cellStyle name="T_CTMTQG 2008_!1 1 bao cao giao KH ve HTCMT vung TNB   12-12-2011 5 2" xfId="35265"/>
    <cellStyle name="T_CTMTQG 2008_!1 1 bao cao giao KH ve HTCMT vung TNB   12-12-2011 5 2 2" xfId="35266"/>
    <cellStyle name="T_CTMTQG 2008_!1 1 bao cao giao KH ve HTCMT vung TNB   12-12-2011 5 3" xfId="35267"/>
    <cellStyle name="T_CTMTQG 2008_!1 1 bao cao giao KH ve HTCMT vung TNB   12-12-2011 6" xfId="35268"/>
    <cellStyle name="T_CTMTQG 2008_!1 1 bao cao giao KH ve HTCMT vung TNB   12-12-2011 6 2" xfId="35269"/>
    <cellStyle name="T_CTMTQG 2008_!1 1 bao cao giao KH ve HTCMT vung TNB   12-12-2011 7" xfId="35270"/>
    <cellStyle name="T_CTMTQG 2008_!1 1 bao cao giao KH ve HTCMT vung TNB   12-12-2011 8" xfId="35271"/>
    <cellStyle name="T_CTMTQG 2008_Bieu mau danh muc du an thuoc CTMTQG nam 2008" xfId="5311"/>
    <cellStyle name="T_CTMTQG 2008_Bieu mau danh muc du an thuoc CTMTQG nam 2008 2" xfId="5312"/>
    <cellStyle name="T_CTMTQG 2008_Bieu mau danh muc du an thuoc CTMTQG nam 2008 2 2" xfId="35272"/>
    <cellStyle name="T_CTMTQG 2008_Bieu mau danh muc du an thuoc CTMTQG nam 2008 2 2 2" xfId="35273"/>
    <cellStyle name="T_CTMTQG 2008_Bieu mau danh muc du an thuoc CTMTQG nam 2008 2 2 2 2" xfId="35274"/>
    <cellStyle name="T_CTMTQG 2008_Bieu mau danh muc du an thuoc CTMTQG nam 2008 2 2 2 2 2" xfId="35275"/>
    <cellStyle name="T_CTMTQG 2008_Bieu mau danh muc du an thuoc CTMTQG nam 2008 2 2 2 3" xfId="35276"/>
    <cellStyle name="T_CTMTQG 2008_Bieu mau danh muc du an thuoc CTMTQG nam 2008 2 2 3" xfId="35277"/>
    <cellStyle name="T_CTMTQG 2008_Bieu mau danh muc du an thuoc CTMTQG nam 2008 2 2 3 2" xfId="35278"/>
    <cellStyle name="T_CTMTQG 2008_Bieu mau danh muc du an thuoc CTMTQG nam 2008 2 2 4" xfId="35279"/>
    <cellStyle name="T_CTMTQG 2008_Bieu mau danh muc du an thuoc CTMTQG nam 2008 2 3" xfId="35280"/>
    <cellStyle name="T_CTMTQG 2008_Bieu mau danh muc du an thuoc CTMTQG nam 2008 2 3 2" xfId="35281"/>
    <cellStyle name="T_CTMTQG 2008_Bieu mau danh muc du an thuoc CTMTQG nam 2008 2 3 2 2" xfId="35282"/>
    <cellStyle name="T_CTMTQG 2008_Bieu mau danh muc du an thuoc CTMTQG nam 2008 2 3 2 2 2" xfId="35283"/>
    <cellStyle name="T_CTMTQG 2008_Bieu mau danh muc du an thuoc CTMTQG nam 2008 2 3 2 3" xfId="35284"/>
    <cellStyle name="T_CTMTQG 2008_Bieu mau danh muc du an thuoc CTMTQG nam 2008 2 3 3" xfId="35285"/>
    <cellStyle name="T_CTMTQG 2008_Bieu mau danh muc du an thuoc CTMTQG nam 2008 2 3 3 2" xfId="35286"/>
    <cellStyle name="T_CTMTQG 2008_Bieu mau danh muc du an thuoc CTMTQG nam 2008 2 3 4" xfId="35287"/>
    <cellStyle name="T_CTMTQG 2008_Bieu mau danh muc du an thuoc CTMTQG nam 2008 2 4" xfId="35288"/>
    <cellStyle name="T_CTMTQG 2008_Bieu mau danh muc du an thuoc CTMTQG nam 2008 2 4 2" xfId="35289"/>
    <cellStyle name="T_CTMTQG 2008_Bieu mau danh muc du an thuoc CTMTQG nam 2008 2 4 2 2" xfId="35290"/>
    <cellStyle name="T_CTMTQG 2008_Bieu mau danh muc du an thuoc CTMTQG nam 2008 2 4 3" xfId="35291"/>
    <cellStyle name="T_CTMTQG 2008_Bieu mau danh muc du an thuoc CTMTQG nam 2008 2 5" xfId="35292"/>
    <cellStyle name="T_CTMTQG 2008_Bieu mau danh muc du an thuoc CTMTQG nam 2008 2 5 2" xfId="35293"/>
    <cellStyle name="T_CTMTQG 2008_Bieu mau danh muc du an thuoc CTMTQG nam 2008 2 6" xfId="35294"/>
    <cellStyle name="T_CTMTQG 2008_Bieu mau danh muc du an thuoc CTMTQG nam 2008 2 7" xfId="35295"/>
    <cellStyle name="T_CTMTQG 2008_Bieu mau danh muc du an thuoc CTMTQG nam 2008 3" xfId="35296"/>
    <cellStyle name="T_CTMTQG 2008_Bieu mau danh muc du an thuoc CTMTQG nam 2008 3 2" xfId="35297"/>
    <cellStyle name="T_CTMTQG 2008_Bieu mau danh muc du an thuoc CTMTQG nam 2008 3 2 2" xfId="35298"/>
    <cellStyle name="T_CTMTQG 2008_Bieu mau danh muc du an thuoc CTMTQG nam 2008 3 2 2 2" xfId="35299"/>
    <cellStyle name="T_CTMTQG 2008_Bieu mau danh muc du an thuoc CTMTQG nam 2008 3 2 3" xfId="35300"/>
    <cellStyle name="T_CTMTQG 2008_Bieu mau danh muc du an thuoc CTMTQG nam 2008 3 3" xfId="35301"/>
    <cellStyle name="T_CTMTQG 2008_Bieu mau danh muc du an thuoc CTMTQG nam 2008 3 3 2" xfId="35302"/>
    <cellStyle name="T_CTMTQG 2008_Bieu mau danh muc du an thuoc CTMTQG nam 2008 3 4" xfId="35303"/>
    <cellStyle name="T_CTMTQG 2008_Bieu mau danh muc du an thuoc CTMTQG nam 2008 4" xfId="35304"/>
    <cellStyle name="T_CTMTQG 2008_Bieu mau danh muc du an thuoc CTMTQG nam 2008 4 2" xfId="35305"/>
    <cellStyle name="T_CTMTQG 2008_Bieu mau danh muc du an thuoc CTMTQG nam 2008 4 2 2" xfId="35306"/>
    <cellStyle name="T_CTMTQG 2008_Bieu mau danh muc du an thuoc CTMTQG nam 2008 4 2 2 2" xfId="35307"/>
    <cellStyle name="T_CTMTQG 2008_Bieu mau danh muc du an thuoc CTMTQG nam 2008 4 2 3" xfId="35308"/>
    <cellStyle name="T_CTMTQG 2008_Bieu mau danh muc du an thuoc CTMTQG nam 2008 4 3" xfId="35309"/>
    <cellStyle name="T_CTMTQG 2008_Bieu mau danh muc du an thuoc CTMTQG nam 2008 4 3 2" xfId="35310"/>
    <cellStyle name="T_CTMTQG 2008_Bieu mau danh muc du an thuoc CTMTQG nam 2008 4 4" xfId="35311"/>
    <cellStyle name="T_CTMTQG 2008_Bieu mau danh muc du an thuoc CTMTQG nam 2008 5" xfId="35312"/>
    <cellStyle name="T_CTMTQG 2008_Bieu mau danh muc du an thuoc CTMTQG nam 2008 5 2" xfId="35313"/>
    <cellStyle name="T_CTMTQG 2008_Bieu mau danh muc du an thuoc CTMTQG nam 2008 5 2 2" xfId="35314"/>
    <cellStyle name="T_CTMTQG 2008_Bieu mau danh muc du an thuoc CTMTQG nam 2008 5 3" xfId="35315"/>
    <cellStyle name="T_CTMTQG 2008_Bieu mau danh muc du an thuoc CTMTQG nam 2008 6" xfId="35316"/>
    <cellStyle name="T_CTMTQG 2008_Bieu mau danh muc du an thuoc CTMTQG nam 2008 6 2" xfId="35317"/>
    <cellStyle name="T_CTMTQG 2008_Bieu mau danh muc du an thuoc CTMTQG nam 2008 7" xfId="35318"/>
    <cellStyle name="T_CTMTQG 2008_Bieu mau danh muc du an thuoc CTMTQG nam 2008 8" xfId="35319"/>
    <cellStyle name="T_CTMTQG 2008_Bieu mau danh muc du an thuoc CTMTQG nam 2008_!1 1 bao cao giao KH ve HTCMT vung TNB   12-12-2011" xfId="5313"/>
    <cellStyle name="T_CTMTQG 2008_Bieu mau danh muc du an thuoc CTMTQG nam 2008_!1 1 bao cao giao KH ve HTCMT vung TNB   12-12-2011 2" xfId="5314"/>
    <cellStyle name="T_CTMTQG 2008_Bieu mau danh muc du an thuoc CTMTQG nam 2008_!1 1 bao cao giao KH ve HTCMT vung TNB   12-12-2011 2 2" xfId="35320"/>
    <cellStyle name="T_CTMTQG 2008_Bieu mau danh muc du an thuoc CTMTQG nam 2008_!1 1 bao cao giao KH ve HTCMT vung TNB   12-12-2011 2 2 2" xfId="35321"/>
    <cellStyle name="T_CTMTQG 2008_Bieu mau danh muc du an thuoc CTMTQG nam 2008_!1 1 bao cao giao KH ve HTCMT vung TNB   12-12-2011 2 2 2 2" xfId="35322"/>
    <cellStyle name="T_CTMTQG 2008_Bieu mau danh muc du an thuoc CTMTQG nam 2008_!1 1 bao cao giao KH ve HTCMT vung TNB   12-12-2011 2 2 2 2 2" xfId="35323"/>
    <cellStyle name="T_CTMTQG 2008_Bieu mau danh muc du an thuoc CTMTQG nam 2008_!1 1 bao cao giao KH ve HTCMT vung TNB   12-12-2011 2 2 2 3" xfId="35324"/>
    <cellStyle name="T_CTMTQG 2008_Bieu mau danh muc du an thuoc CTMTQG nam 2008_!1 1 bao cao giao KH ve HTCMT vung TNB   12-12-2011 2 2 3" xfId="35325"/>
    <cellStyle name="T_CTMTQG 2008_Bieu mau danh muc du an thuoc CTMTQG nam 2008_!1 1 bao cao giao KH ve HTCMT vung TNB   12-12-2011 2 2 3 2" xfId="35326"/>
    <cellStyle name="T_CTMTQG 2008_Bieu mau danh muc du an thuoc CTMTQG nam 2008_!1 1 bao cao giao KH ve HTCMT vung TNB   12-12-2011 2 2 4" xfId="35327"/>
    <cellStyle name="T_CTMTQG 2008_Bieu mau danh muc du an thuoc CTMTQG nam 2008_!1 1 bao cao giao KH ve HTCMT vung TNB   12-12-2011 2 3" xfId="35328"/>
    <cellStyle name="T_CTMTQG 2008_Bieu mau danh muc du an thuoc CTMTQG nam 2008_!1 1 bao cao giao KH ve HTCMT vung TNB   12-12-2011 2 3 2" xfId="35329"/>
    <cellStyle name="T_CTMTQG 2008_Bieu mau danh muc du an thuoc CTMTQG nam 2008_!1 1 bao cao giao KH ve HTCMT vung TNB   12-12-2011 2 3 2 2" xfId="35330"/>
    <cellStyle name="T_CTMTQG 2008_Bieu mau danh muc du an thuoc CTMTQG nam 2008_!1 1 bao cao giao KH ve HTCMT vung TNB   12-12-2011 2 3 2 2 2" xfId="35331"/>
    <cellStyle name="T_CTMTQG 2008_Bieu mau danh muc du an thuoc CTMTQG nam 2008_!1 1 bao cao giao KH ve HTCMT vung TNB   12-12-2011 2 3 2 3" xfId="35332"/>
    <cellStyle name="T_CTMTQG 2008_Bieu mau danh muc du an thuoc CTMTQG nam 2008_!1 1 bao cao giao KH ve HTCMT vung TNB   12-12-2011 2 3 3" xfId="35333"/>
    <cellStyle name="T_CTMTQG 2008_Bieu mau danh muc du an thuoc CTMTQG nam 2008_!1 1 bao cao giao KH ve HTCMT vung TNB   12-12-2011 2 3 3 2" xfId="35334"/>
    <cellStyle name="T_CTMTQG 2008_Bieu mau danh muc du an thuoc CTMTQG nam 2008_!1 1 bao cao giao KH ve HTCMT vung TNB   12-12-2011 2 3 4" xfId="35335"/>
    <cellStyle name="T_CTMTQG 2008_Bieu mau danh muc du an thuoc CTMTQG nam 2008_!1 1 bao cao giao KH ve HTCMT vung TNB   12-12-2011 2 4" xfId="35336"/>
    <cellStyle name="T_CTMTQG 2008_Bieu mau danh muc du an thuoc CTMTQG nam 2008_!1 1 bao cao giao KH ve HTCMT vung TNB   12-12-2011 2 4 2" xfId="35337"/>
    <cellStyle name="T_CTMTQG 2008_Bieu mau danh muc du an thuoc CTMTQG nam 2008_!1 1 bao cao giao KH ve HTCMT vung TNB   12-12-2011 2 4 2 2" xfId="35338"/>
    <cellStyle name="T_CTMTQG 2008_Bieu mau danh muc du an thuoc CTMTQG nam 2008_!1 1 bao cao giao KH ve HTCMT vung TNB   12-12-2011 2 4 3" xfId="35339"/>
    <cellStyle name="T_CTMTQG 2008_Bieu mau danh muc du an thuoc CTMTQG nam 2008_!1 1 bao cao giao KH ve HTCMT vung TNB   12-12-2011 2 5" xfId="35340"/>
    <cellStyle name="T_CTMTQG 2008_Bieu mau danh muc du an thuoc CTMTQG nam 2008_!1 1 bao cao giao KH ve HTCMT vung TNB   12-12-2011 2 5 2" xfId="35341"/>
    <cellStyle name="T_CTMTQG 2008_Bieu mau danh muc du an thuoc CTMTQG nam 2008_!1 1 bao cao giao KH ve HTCMT vung TNB   12-12-2011 2 6" xfId="35342"/>
    <cellStyle name="T_CTMTQG 2008_Bieu mau danh muc du an thuoc CTMTQG nam 2008_!1 1 bao cao giao KH ve HTCMT vung TNB   12-12-2011 2 7" xfId="35343"/>
    <cellStyle name="T_CTMTQG 2008_Bieu mau danh muc du an thuoc CTMTQG nam 2008_!1 1 bao cao giao KH ve HTCMT vung TNB   12-12-2011 3" xfId="35344"/>
    <cellStyle name="T_CTMTQG 2008_Bieu mau danh muc du an thuoc CTMTQG nam 2008_!1 1 bao cao giao KH ve HTCMT vung TNB   12-12-2011 3 2" xfId="35345"/>
    <cellStyle name="T_CTMTQG 2008_Bieu mau danh muc du an thuoc CTMTQG nam 2008_!1 1 bao cao giao KH ve HTCMT vung TNB   12-12-2011 3 2 2" xfId="35346"/>
    <cellStyle name="T_CTMTQG 2008_Bieu mau danh muc du an thuoc CTMTQG nam 2008_!1 1 bao cao giao KH ve HTCMT vung TNB   12-12-2011 3 2 2 2" xfId="35347"/>
    <cellStyle name="T_CTMTQG 2008_Bieu mau danh muc du an thuoc CTMTQG nam 2008_!1 1 bao cao giao KH ve HTCMT vung TNB   12-12-2011 3 2 3" xfId="35348"/>
    <cellStyle name="T_CTMTQG 2008_Bieu mau danh muc du an thuoc CTMTQG nam 2008_!1 1 bao cao giao KH ve HTCMT vung TNB   12-12-2011 3 3" xfId="35349"/>
    <cellStyle name="T_CTMTQG 2008_Bieu mau danh muc du an thuoc CTMTQG nam 2008_!1 1 bao cao giao KH ve HTCMT vung TNB   12-12-2011 3 3 2" xfId="35350"/>
    <cellStyle name="T_CTMTQG 2008_Bieu mau danh muc du an thuoc CTMTQG nam 2008_!1 1 bao cao giao KH ve HTCMT vung TNB   12-12-2011 3 4" xfId="35351"/>
    <cellStyle name="T_CTMTQG 2008_Bieu mau danh muc du an thuoc CTMTQG nam 2008_!1 1 bao cao giao KH ve HTCMT vung TNB   12-12-2011 4" xfId="35352"/>
    <cellStyle name="T_CTMTQG 2008_Bieu mau danh muc du an thuoc CTMTQG nam 2008_!1 1 bao cao giao KH ve HTCMT vung TNB   12-12-2011 4 2" xfId="35353"/>
    <cellStyle name="T_CTMTQG 2008_Bieu mau danh muc du an thuoc CTMTQG nam 2008_!1 1 bao cao giao KH ve HTCMT vung TNB   12-12-2011 4 2 2" xfId="35354"/>
    <cellStyle name="T_CTMTQG 2008_Bieu mau danh muc du an thuoc CTMTQG nam 2008_!1 1 bao cao giao KH ve HTCMT vung TNB   12-12-2011 4 2 2 2" xfId="35355"/>
    <cellStyle name="T_CTMTQG 2008_Bieu mau danh muc du an thuoc CTMTQG nam 2008_!1 1 bao cao giao KH ve HTCMT vung TNB   12-12-2011 4 2 3" xfId="35356"/>
    <cellStyle name="T_CTMTQG 2008_Bieu mau danh muc du an thuoc CTMTQG nam 2008_!1 1 bao cao giao KH ve HTCMT vung TNB   12-12-2011 4 3" xfId="35357"/>
    <cellStyle name="T_CTMTQG 2008_Bieu mau danh muc du an thuoc CTMTQG nam 2008_!1 1 bao cao giao KH ve HTCMT vung TNB   12-12-2011 4 3 2" xfId="35358"/>
    <cellStyle name="T_CTMTQG 2008_Bieu mau danh muc du an thuoc CTMTQG nam 2008_!1 1 bao cao giao KH ve HTCMT vung TNB   12-12-2011 4 4" xfId="35359"/>
    <cellStyle name="T_CTMTQG 2008_Bieu mau danh muc du an thuoc CTMTQG nam 2008_!1 1 bao cao giao KH ve HTCMT vung TNB   12-12-2011 5" xfId="35360"/>
    <cellStyle name="T_CTMTQG 2008_Bieu mau danh muc du an thuoc CTMTQG nam 2008_!1 1 bao cao giao KH ve HTCMT vung TNB   12-12-2011 5 2" xfId="35361"/>
    <cellStyle name="T_CTMTQG 2008_Bieu mau danh muc du an thuoc CTMTQG nam 2008_!1 1 bao cao giao KH ve HTCMT vung TNB   12-12-2011 5 2 2" xfId="35362"/>
    <cellStyle name="T_CTMTQG 2008_Bieu mau danh muc du an thuoc CTMTQG nam 2008_!1 1 bao cao giao KH ve HTCMT vung TNB   12-12-2011 5 3" xfId="35363"/>
    <cellStyle name="T_CTMTQG 2008_Bieu mau danh muc du an thuoc CTMTQG nam 2008_!1 1 bao cao giao KH ve HTCMT vung TNB   12-12-2011 6" xfId="35364"/>
    <cellStyle name="T_CTMTQG 2008_Bieu mau danh muc du an thuoc CTMTQG nam 2008_!1 1 bao cao giao KH ve HTCMT vung TNB   12-12-2011 6 2" xfId="35365"/>
    <cellStyle name="T_CTMTQG 2008_Bieu mau danh muc du an thuoc CTMTQG nam 2008_!1 1 bao cao giao KH ve HTCMT vung TNB   12-12-2011 7" xfId="35366"/>
    <cellStyle name="T_CTMTQG 2008_Bieu mau danh muc du an thuoc CTMTQG nam 2008_!1 1 bao cao giao KH ve HTCMT vung TNB   12-12-2011 8" xfId="35367"/>
    <cellStyle name="T_CTMTQG 2008_Bieu mau danh muc du an thuoc CTMTQG nam 2008_KH TPCP vung TNB (03-1-2012)" xfId="5315"/>
    <cellStyle name="T_CTMTQG 2008_Bieu mau danh muc du an thuoc CTMTQG nam 2008_KH TPCP vung TNB (03-1-2012) 2" xfId="5316"/>
    <cellStyle name="T_CTMTQG 2008_Bieu mau danh muc du an thuoc CTMTQG nam 2008_KH TPCP vung TNB (03-1-2012) 2 2" xfId="35368"/>
    <cellStyle name="T_CTMTQG 2008_Bieu mau danh muc du an thuoc CTMTQG nam 2008_KH TPCP vung TNB (03-1-2012) 2 2 2" xfId="35369"/>
    <cellStyle name="T_CTMTQG 2008_Bieu mau danh muc du an thuoc CTMTQG nam 2008_KH TPCP vung TNB (03-1-2012) 2 2 2 2" xfId="35370"/>
    <cellStyle name="T_CTMTQG 2008_Bieu mau danh muc du an thuoc CTMTQG nam 2008_KH TPCP vung TNB (03-1-2012) 2 2 2 2 2" xfId="35371"/>
    <cellStyle name="T_CTMTQG 2008_Bieu mau danh muc du an thuoc CTMTQG nam 2008_KH TPCP vung TNB (03-1-2012) 2 2 2 3" xfId="35372"/>
    <cellStyle name="T_CTMTQG 2008_Bieu mau danh muc du an thuoc CTMTQG nam 2008_KH TPCP vung TNB (03-1-2012) 2 2 3" xfId="35373"/>
    <cellStyle name="T_CTMTQG 2008_Bieu mau danh muc du an thuoc CTMTQG nam 2008_KH TPCP vung TNB (03-1-2012) 2 2 3 2" xfId="35374"/>
    <cellStyle name="T_CTMTQG 2008_Bieu mau danh muc du an thuoc CTMTQG nam 2008_KH TPCP vung TNB (03-1-2012) 2 2 4" xfId="35375"/>
    <cellStyle name="T_CTMTQG 2008_Bieu mau danh muc du an thuoc CTMTQG nam 2008_KH TPCP vung TNB (03-1-2012) 2 3" xfId="35376"/>
    <cellStyle name="T_CTMTQG 2008_Bieu mau danh muc du an thuoc CTMTQG nam 2008_KH TPCP vung TNB (03-1-2012) 2 3 2" xfId="35377"/>
    <cellStyle name="T_CTMTQG 2008_Bieu mau danh muc du an thuoc CTMTQG nam 2008_KH TPCP vung TNB (03-1-2012) 2 3 2 2" xfId="35378"/>
    <cellStyle name="T_CTMTQG 2008_Bieu mau danh muc du an thuoc CTMTQG nam 2008_KH TPCP vung TNB (03-1-2012) 2 3 2 2 2" xfId="35379"/>
    <cellStyle name="T_CTMTQG 2008_Bieu mau danh muc du an thuoc CTMTQG nam 2008_KH TPCP vung TNB (03-1-2012) 2 3 2 3" xfId="35380"/>
    <cellStyle name="T_CTMTQG 2008_Bieu mau danh muc du an thuoc CTMTQG nam 2008_KH TPCP vung TNB (03-1-2012) 2 3 3" xfId="35381"/>
    <cellStyle name="T_CTMTQG 2008_Bieu mau danh muc du an thuoc CTMTQG nam 2008_KH TPCP vung TNB (03-1-2012) 2 3 3 2" xfId="35382"/>
    <cellStyle name="T_CTMTQG 2008_Bieu mau danh muc du an thuoc CTMTQG nam 2008_KH TPCP vung TNB (03-1-2012) 2 3 4" xfId="35383"/>
    <cellStyle name="T_CTMTQG 2008_Bieu mau danh muc du an thuoc CTMTQG nam 2008_KH TPCP vung TNB (03-1-2012) 2 4" xfId="35384"/>
    <cellStyle name="T_CTMTQG 2008_Bieu mau danh muc du an thuoc CTMTQG nam 2008_KH TPCP vung TNB (03-1-2012) 2 4 2" xfId="35385"/>
    <cellStyle name="T_CTMTQG 2008_Bieu mau danh muc du an thuoc CTMTQG nam 2008_KH TPCP vung TNB (03-1-2012) 2 4 2 2" xfId="35386"/>
    <cellStyle name="T_CTMTQG 2008_Bieu mau danh muc du an thuoc CTMTQG nam 2008_KH TPCP vung TNB (03-1-2012) 2 4 3" xfId="35387"/>
    <cellStyle name="T_CTMTQG 2008_Bieu mau danh muc du an thuoc CTMTQG nam 2008_KH TPCP vung TNB (03-1-2012) 2 5" xfId="35388"/>
    <cellStyle name="T_CTMTQG 2008_Bieu mau danh muc du an thuoc CTMTQG nam 2008_KH TPCP vung TNB (03-1-2012) 2 5 2" xfId="35389"/>
    <cellStyle name="T_CTMTQG 2008_Bieu mau danh muc du an thuoc CTMTQG nam 2008_KH TPCP vung TNB (03-1-2012) 2 6" xfId="35390"/>
    <cellStyle name="T_CTMTQG 2008_Bieu mau danh muc du an thuoc CTMTQG nam 2008_KH TPCP vung TNB (03-1-2012) 2 7" xfId="35391"/>
    <cellStyle name="T_CTMTQG 2008_Bieu mau danh muc du an thuoc CTMTQG nam 2008_KH TPCP vung TNB (03-1-2012) 3" xfId="35392"/>
    <cellStyle name="T_CTMTQG 2008_Bieu mau danh muc du an thuoc CTMTQG nam 2008_KH TPCP vung TNB (03-1-2012) 3 2" xfId="35393"/>
    <cellStyle name="T_CTMTQG 2008_Bieu mau danh muc du an thuoc CTMTQG nam 2008_KH TPCP vung TNB (03-1-2012) 3 2 2" xfId="35394"/>
    <cellStyle name="T_CTMTQG 2008_Bieu mau danh muc du an thuoc CTMTQG nam 2008_KH TPCP vung TNB (03-1-2012) 3 2 2 2" xfId="35395"/>
    <cellStyle name="T_CTMTQG 2008_Bieu mau danh muc du an thuoc CTMTQG nam 2008_KH TPCP vung TNB (03-1-2012) 3 2 3" xfId="35396"/>
    <cellStyle name="T_CTMTQG 2008_Bieu mau danh muc du an thuoc CTMTQG nam 2008_KH TPCP vung TNB (03-1-2012) 3 3" xfId="35397"/>
    <cellStyle name="T_CTMTQG 2008_Bieu mau danh muc du an thuoc CTMTQG nam 2008_KH TPCP vung TNB (03-1-2012) 3 3 2" xfId="35398"/>
    <cellStyle name="T_CTMTQG 2008_Bieu mau danh muc du an thuoc CTMTQG nam 2008_KH TPCP vung TNB (03-1-2012) 3 4" xfId="35399"/>
    <cellStyle name="T_CTMTQG 2008_Bieu mau danh muc du an thuoc CTMTQG nam 2008_KH TPCP vung TNB (03-1-2012) 4" xfId="35400"/>
    <cellStyle name="T_CTMTQG 2008_Bieu mau danh muc du an thuoc CTMTQG nam 2008_KH TPCP vung TNB (03-1-2012) 4 2" xfId="35401"/>
    <cellStyle name="T_CTMTQG 2008_Bieu mau danh muc du an thuoc CTMTQG nam 2008_KH TPCP vung TNB (03-1-2012) 4 2 2" xfId="35402"/>
    <cellStyle name="T_CTMTQG 2008_Bieu mau danh muc du an thuoc CTMTQG nam 2008_KH TPCP vung TNB (03-1-2012) 4 2 2 2" xfId="35403"/>
    <cellStyle name="T_CTMTQG 2008_Bieu mau danh muc du an thuoc CTMTQG nam 2008_KH TPCP vung TNB (03-1-2012) 4 2 3" xfId="35404"/>
    <cellStyle name="T_CTMTQG 2008_Bieu mau danh muc du an thuoc CTMTQG nam 2008_KH TPCP vung TNB (03-1-2012) 4 3" xfId="35405"/>
    <cellStyle name="T_CTMTQG 2008_Bieu mau danh muc du an thuoc CTMTQG nam 2008_KH TPCP vung TNB (03-1-2012) 4 3 2" xfId="35406"/>
    <cellStyle name="T_CTMTQG 2008_Bieu mau danh muc du an thuoc CTMTQG nam 2008_KH TPCP vung TNB (03-1-2012) 4 4" xfId="35407"/>
    <cellStyle name="T_CTMTQG 2008_Bieu mau danh muc du an thuoc CTMTQG nam 2008_KH TPCP vung TNB (03-1-2012) 5" xfId="35408"/>
    <cellStyle name="T_CTMTQG 2008_Bieu mau danh muc du an thuoc CTMTQG nam 2008_KH TPCP vung TNB (03-1-2012) 5 2" xfId="35409"/>
    <cellStyle name="T_CTMTQG 2008_Bieu mau danh muc du an thuoc CTMTQG nam 2008_KH TPCP vung TNB (03-1-2012) 5 2 2" xfId="35410"/>
    <cellStyle name="T_CTMTQG 2008_Bieu mau danh muc du an thuoc CTMTQG nam 2008_KH TPCP vung TNB (03-1-2012) 5 3" xfId="35411"/>
    <cellStyle name="T_CTMTQG 2008_Bieu mau danh muc du an thuoc CTMTQG nam 2008_KH TPCP vung TNB (03-1-2012) 6" xfId="35412"/>
    <cellStyle name="T_CTMTQG 2008_Bieu mau danh muc du an thuoc CTMTQG nam 2008_KH TPCP vung TNB (03-1-2012) 6 2" xfId="35413"/>
    <cellStyle name="T_CTMTQG 2008_Bieu mau danh muc du an thuoc CTMTQG nam 2008_KH TPCP vung TNB (03-1-2012) 7" xfId="35414"/>
    <cellStyle name="T_CTMTQG 2008_Bieu mau danh muc du an thuoc CTMTQG nam 2008_KH TPCP vung TNB (03-1-2012) 8" xfId="35415"/>
    <cellStyle name="T_CTMTQG 2008_Hi-Tong hop KQ phan bo KH nam 08- LD fong giao 15-11-08" xfId="5317"/>
    <cellStyle name="T_CTMTQG 2008_Hi-Tong hop KQ phan bo KH nam 08- LD fong giao 15-11-08 2" xfId="5318"/>
    <cellStyle name="T_CTMTQG 2008_Hi-Tong hop KQ phan bo KH nam 08- LD fong giao 15-11-08 2 2" xfId="35416"/>
    <cellStyle name="T_CTMTQG 2008_Hi-Tong hop KQ phan bo KH nam 08- LD fong giao 15-11-08 2 2 2" xfId="35417"/>
    <cellStyle name="T_CTMTQG 2008_Hi-Tong hop KQ phan bo KH nam 08- LD fong giao 15-11-08 2 2 2 2" xfId="35418"/>
    <cellStyle name="T_CTMTQG 2008_Hi-Tong hop KQ phan bo KH nam 08- LD fong giao 15-11-08 2 2 2 2 2" xfId="35419"/>
    <cellStyle name="T_CTMTQG 2008_Hi-Tong hop KQ phan bo KH nam 08- LD fong giao 15-11-08 2 2 2 3" xfId="35420"/>
    <cellStyle name="T_CTMTQG 2008_Hi-Tong hop KQ phan bo KH nam 08- LD fong giao 15-11-08 2 2 3" xfId="35421"/>
    <cellStyle name="T_CTMTQG 2008_Hi-Tong hop KQ phan bo KH nam 08- LD fong giao 15-11-08 2 2 3 2" xfId="35422"/>
    <cellStyle name="T_CTMTQG 2008_Hi-Tong hop KQ phan bo KH nam 08- LD fong giao 15-11-08 2 2 4" xfId="35423"/>
    <cellStyle name="T_CTMTQG 2008_Hi-Tong hop KQ phan bo KH nam 08- LD fong giao 15-11-08 2 3" xfId="35424"/>
    <cellStyle name="T_CTMTQG 2008_Hi-Tong hop KQ phan bo KH nam 08- LD fong giao 15-11-08 2 3 2" xfId="35425"/>
    <cellStyle name="T_CTMTQG 2008_Hi-Tong hop KQ phan bo KH nam 08- LD fong giao 15-11-08 2 3 2 2" xfId="35426"/>
    <cellStyle name="T_CTMTQG 2008_Hi-Tong hop KQ phan bo KH nam 08- LD fong giao 15-11-08 2 3 2 2 2" xfId="35427"/>
    <cellStyle name="T_CTMTQG 2008_Hi-Tong hop KQ phan bo KH nam 08- LD fong giao 15-11-08 2 3 2 3" xfId="35428"/>
    <cellStyle name="T_CTMTQG 2008_Hi-Tong hop KQ phan bo KH nam 08- LD fong giao 15-11-08 2 3 3" xfId="35429"/>
    <cellStyle name="T_CTMTQG 2008_Hi-Tong hop KQ phan bo KH nam 08- LD fong giao 15-11-08 2 3 3 2" xfId="35430"/>
    <cellStyle name="T_CTMTQG 2008_Hi-Tong hop KQ phan bo KH nam 08- LD fong giao 15-11-08 2 3 4" xfId="35431"/>
    <cellStyle name="T_CTMTQG 2008_Hi-Tong hop KQ phan bo KH nam 08- LD fong giao 15-11-08 2 4" xfId="35432"/>
    <cellStyle name="T_CTMTQG 2008_Hi-Tong hop KQ phan bo KH nam 08- LD fong giao 15-11-08 2 4 2" xfId="35433"/>
    <cellStyle name="T_CTMTQG 2008_Hi-Tong hop KQ phan bo KH nam 08- LD fong giao 15-11-08 2 4 2 2" xfId="35434"/>
    <cellStyle name="T_CTMTQG 2008_Hi-Tong hop KQ phan bo KH nam 08- LD fong giao 15-11-08 2 4 3" xfId="35435"/>
    <cellStyle name="T_CTMTQG 2008_Hi-Tong hop KQ phan bo KH nam 08- LD fong giao 15-11-08 2 5" xfId="35436"/>
    <cellStyle name="T_CTMTQG 2008_Hi-Tong hop KQ phan bo KH nam 08- LD fong giao 15-11-08 2 5 2" xfId="35437"/>
    <cellStyle name="T_CTMTQG 2008_Hi-Tong hop KQ phan bo KH nam 08- LD fong giao 15-11-08 2 6" xfId="35438"/>
    <cellStyle name="T_CTMTQG 2008_Hi-Tong hop KQ phan bo KH nam 08- LD fong giao 15-11-08 2 7" xfId="35439"/>
    <cellStyle name="T_CTMTQG 2008_Hi-Tong hop KQ phan bo KH nam 08- LD fong giao 15-11-08 3" xfId="35440"/>
    <cellStyle name="T_CTMTQG 2008_Hi-Tong hop KQ phan bo KH nam 08- LD fong giao 15-11-08 3 2" xfId="35441"/>
    <cellStyle name="T_CTMTQG 2008_Hi-Tong hop KQ phan bo KH nam 08- LD fong giao 15-11-08 3 2 2" xfId="35442"/>
    <cellStyle name="T_CTMTQG 2008_Hi-Tong hop KQ phan bo KH nam 08- LD fong giao 15-11-08 3 2 2 2" xfId="35443"/>
    <cellStyle name="T_CTMTQG 2008_Hi-Tong hop KQ phan bo KH nam 08- LD fong giao 15-11-08 3 2 3" xfId="35444"/>
    <cellStyle name="T_CTMTQG 2008_Hi-Tong hop KQ phan bo KH nam 08- LD fong giao 15-11-08 3 3" xfId="35445"/>
    <cellStyle name="T_CTMTQG 2008_Hi-Tong hop KQ phan bo KH nam 08- LD fong giao 15-11-08 3 3 2" xfId="35446"/>
    <cellStyle name="T_CTMTQG 2008_Hi-Tong hop KQ phan bo KH nam 08- LD fong giao 15-11-08 3 4" xfId="35447"/>
    <cellStyle name="T_CTMTQG 2008_Hi-Tong hop KQ phan bo KH nam 08- LD fong giao 15-11-08 4" xfId="35448"/>
    <cellStyle name="T_CTMTQG 2008_Hi-Tong hop KQ phan bo KH nam 08- LD fong giao 15-11-08 4 2" xfId="35449"/>
    <cellStyle name="T_CTMTQG 2008_Hi-Tong hop KQ phan bo KH nam 08- LD fong giao 15-11-08 4 2 2" xfId="35450"/>
    <cellStyle name="T_CTMTQG 2008_Hi-Tong hop KQ phan bo KH nam 08- LD fong giao 15-11-08 4 2 2 2" xfId="35451"/>
    <cellStyle name="T_CTMTQG 2008_Hi-Tong hop KQ phan bo KH nam 08- LD fong giao 15-11-08 4 2 3" xfId="35452"/>
    <cellStyle name="T_CTMTQG 2008_Hi-Tong hop KQ phan bo KH nam 08- LD fong giao 15-11-08 4 3" xfId="35453"/>
    <cellStyle name="T_CTMTQG 2008_Hi-Tong hop KQ phan bo KH nam 08- LD fong giao 15-11-08 4 3 2" xfId="35454"/>
    <cellStyle name="T_CTMTQG 2008_Hi-Tong hop KQ phan bo KH nam 08- LD fong giao 15-11-08 4 4" xfId="35455"/>
    <cellStyle name="T_CTMTQG 2008_Hi-Tong hop KQ phan bo KH nam 08- LD fong giao 15-11-08 5" xfId="35456"/>
    <cellStyle name="T_CTMTQG 2008_Hi-Tong hop KQ phan bo KH nam 08- LD fong giao 15-11-08 5 2" xfId="35457"/>
    <cellStyle name="T_CTMTQG 2008_Hi-Tong hop KQ phan bo KH nam 08- LD fong giao 15-11-08 5 2 2" xfId="35458"/>
    <cellStyle name="T_CTMTQG 2008_Hi-Tong hop KQ phan bo KH nam 08- LD fong giao 15-11-08 5 3" xfId="35459"/>
    <cellStyle name="T_CTMTQG 2008_Hi-Tong hop KQ phan bo KH nam 08- LD fong giao 15-11-08 6" xfId="35460"/>
    <cellStyle name="T_CTMTQG 2008_Hi-Tong hop KQ phan bo KH nam 08- LD fong giao 15-11-08 6 2" xfId="35461"/>
    <cellStyle name="T_CTMTQG 2008_Hi-Tong hop KQ phan bo KH nam 08- LD fong giao 15-11-08 7" xfId="35462"/>
    <cellStyle name="T_CTMTQG 2008_Hi-Tong hop KQ phan bo KH nam 08- LD fong giao 15-11-08 8" xfId="35463"/>
    <cellStyle name="T_CTMTQG 2008_Hi-Tong hop KQ phan bo KH nam 08- LD fong giao 15-11-08_!1 1 bao cao giao KH ve HTCMT vung TNB   12-12-2011" xfId="5319"/>
    <cellStyle name="T_CTMTQG 2008_Hi-Tong hop KQ phan bo KH nam 08- LD fong giao 15-11-08_!1 1 bao cao giao KH ve HTCMT vung TNB   12-12-2011 2" xfId="5320"/>
    <cellStyle name="T_CTMTQG 2008_Hi-Tong hop KQ phan bo KH nam 08- LD fong giao 15-11-08_!1 1 bao cao giao KH ve HTCMT vung TNB   12-12-2011 2 2" xfId="35464"/>
    <cellStyle name="T_CTMTQG 2008_Hi-Tong hop KQ phan bo KH nam 08- LD fong giao 15-11-08_!1 1 bao cao giao KH ve HTCMT vung TNB   12-12-2011 2 2 2" xfId="35465"/>
    <cellStyle name="T_CTMTQG 2008_Hi-Tong hop KQ phan bo KH nam 08- LD fong giao 15-11-08_!1 1 bao cao giao KH ve HTCMT vung TNB   12-12-2011 2 2 2 2" xfId="35466"/>
    <cellStyle name="T_CTMTQG 2008_Hi-Tong hop KQ phan bo KH nam 08- LD fong giao 15-11-08_!1 1 bao cao giao KH ve HTCMT vung TNB   12-12-2011 2 2 2 2 2" xfId="35467"/>
    <cellStyle name="T_CTMTQG 2008_Hi-Tong hop KQ phan bo KH nam 08- LD fong giao 15-11-08_!1 1 bao cao giao KH ve HTCMT vung TNB   12-12-2011 2 2 2 3" xfId="35468"/>
    <cellStyle name="T_CTMTQG 2008_Hi-Tong hop KQ phan bo KH nam 08- LD fong giao 15-11-08_!1 1 bao cao giao KH ve HTCMT vung TNB   12-12-2011 2 2 3" xfId="35469"/>
    <cellStyle name="T_CTMTQG 2008_Hi-Tong hop KQ phan bo KH nam 08- LD fong giao 15-11-08_!1 1 bao cao giao KH ve HTCMT vung TNB   12-12-2011 2 2 3 2" xfId="35470"/>
    <cellStyle name="T_CTMTQG 2008_Hi-Tong hop KQ phan bo KH nam 08- LD fong giao 15-11-08_!1 1 bao cao giao KH ve HTCMT vung TNB   12-12-2011 2 2 4" xfId="35471"/>
    <cellStyle name="T_CTMTQG 2008_Hi-Tong hop KQ phan bo KH nam 08- LD fong giao 15-11-08_!1 1 bao cao giao KH ve HTCMT vung TNB   12-12-2011 2 3" xfId="35472"/>
    <cellStyle name="T_CTMTQG 2008_Hi-Tong hop KQ phan bo KH nam 08- LD fong giao 15-11-08_!1 1 bao cao giao KH ve HTCMT vung TNB   12-12-2011 2 3 2" xfId="35473"/>
    <cellStyle name="T_CTMTQG 2008_Hi-Tong hop KQ phan bo KH nam 08- LD fong giao 15-11-08_!1 1 bao cao giao KH ve HTCMT vung TNB   12-12-2011 2 3 2 2" xfId="35474"/>
    <cellStyle name="T_CTMTQG 2008_Hi-Tong hop KQ phan bo KH nam 08- LD fong giao 15-11-08_!1 1 bao cao giao KH ve HTCMT vung TNB   12-12-2011 2 3 2 2 2" xfId="35475"/>
    <cellStyle name="T_CTMTQG 2008_Hi-Tong hop KQ phan bo KH nam 08- LD fong giao 15-11-08_!1 1 bao cao giao KH ve HTCMT vung TNB   12-12-2011 2 3 2 3" xfId="35476"/>
    <cellStyle name="T_CTMTQG 2008_Hi-Tong hop KQ phan bo KH nam 08- LD fong giao 15-11-08_!1 1 bao cao giao KH ve HTCMT vung TNB   12-12-2011 2 3 3" xfId="35477"/>
    <cellStyle name="T_CTMTQG 2008_Hi-Tong hop KQ phan bo KH nam 08- LD fong giao 15-11-08_!1 1 bao cao giao KH ve HTCMT vung TNB   12-12-2011 2 3 3 2" xfId="35478"/>
    <cellStyle name="T_CTMTQG 2008_Hi-Tong hop KQ phan bo KH nam 08- LD fong giao 15-11-08_!1 1 bao cao giao KH ve HTCMT vung TNB   12-12-2011 2 3 4" xfId="35479"/>
    <cellStyle name="T_CTMTQG 2008_Hi-Tong hop KQ phan bo KH nam 08- LD fong giao 15-11-08_!1 1 bao cao giao KH ve HTCMT vung TNB   12-12-2011 2 4" xfId="35480"/>
    <cellStyle name="T_CTMTQG 2008_Hi-Tong hop KQ phan bo KH nam 08- LD fong giao 15-11-08_!1 1 bao cao giao KH ve HTCMT vung TNB   12-12-2011 2 4 2" xfId="35481"/>
    <cellStyle name="T_CTMTQG 2008_Hi-Tong hop KQ phan bo KH nam 08- LD fong giao 15-11-08_!1 1 bao cao giao KH ve HTCMT vung TNB   12-12-2011 2 4 2 2" xfId="35482"/>
    <cellStyle name="T_CTMTQG 2008_Hi-Tong hop KQ phan bo KH nam 08- LD fong giao 15-11-08_!1 1 bao cao giao KH ve HTCMT vung TNB   12-12-2011 2 4 3" xfId="35483"/>
    <cellStyle name="T_CTMTQG 2008_Hi-Tong hop KQ phan bo KH nam 08- LD fong giao 15-11-08_!1 1 bao cao giao KH ve HTCMT vung TNB   12-12-2011 2 5" xfId="35484"/>
    <cellStyle name="T_CTMTQG 2008_Hi-Tong hop KQ phan bo KH nam 08- LD fong giao 15-11-08_!1 1 bao cao giao KH ve HTCMT vung TNB   12-12-2011 2 5 2" xfId="35485"/>
    <cellStyle name="T_CTMTQG 2008_Hi-Tong hop KQ phan bo KH nam 08- LD fong giao 15-11-08_!1 1 bao cao giao KH ve HTCMT vung TNB   12-12-2011 2 6" xfId="35486"/>
    <cellStyle name="T_CTMTQG 2008_Hi-Tong hop KQ phan bo KH nam 08- LD fong giao 15-11-08_!1 1 bao cao giao KH ve HTCMT vung TNB   12-12-2011 2 7" xfId="35487"/>
    <cellStyle name="T_CTMTQG 2008_Hi-Tong hop KQ phan bo KH nam 08- LD fong giao 15-11-08_!1 1 bao cao giao KH ve HTCMT vung TNB   12-12-2011 3" xfId="35488"/>
    <cellStyle name="T_CTMTQG 2008_Hi-Tong hop KQ phan bo KH nam 08- LD fong giao 15-11-08_!1 1 bao cao giao KH ve HTCMT vung TNB   12-12-2011 3 2" xfId="35489"/>
    <cellStyle name="T_CTMTQG 2008_Hi-Tong hop KQ phan bo KH nam 08- LD fong giao 15-11-08_!1 1 bao cao giao KH ve HTCMT vung TNB   12-12-2011 3 2 2" xfId="35490"/>
    <cellStyle name="T_CTMTQG 2008_Hi-Tong hop KQ phan bo KH nam 08- LD fong giao 15-11-08_!1 1 bao cao giao KH ve HTCMT vung TNB   12-12-2011 3 2 2 2" xfId="35491"/>
    <cellStyle name="T_CTMTQG 2008_Hi-Tong hop KQ phan bo KH nam 08- LD fong giao 15-11-08_!1 1 bao cao giao KH ve HTCMT vung TNB   12-12-2011 3 2 3" xfId="35492"/>
    <cellStyle name="T_CTMTQG 2008_Hi-Tong hop KQ phan bo KH nam 08- LD fong giao 15-11-08_!1 1 bao cao giao KH ve HTCMT vung TNB   12-12-2011 3 3" xfId="35493"/>
    <cellStyle name="T_CTMTQG 2008_Hi-Tong hop KQ phan bo KH nam 08- LD fong giao 15-11-08_!1 1 bao cao giao KH ve HTCMT vung TNB   12-12-2011 3 3 2" xfId="35494"/>
    <cellStyle name="T_CTMTQG 2008_Hi-Tong hop KQ phan bo KH nam 08- LD fong giao 15-11-08_!1 1 bao cao giao KH ve HTCMT vung TNB   12-12-2011 3 4" xfId="35495"/>
    <cellStyle name="T_CTMTQG 2008_Hi-Tong hop KQ phan bo KH nam 08- LD fong giao 15-11-08_!1 1 bao cao giao KH ve HTCMT vung TNB   12-12-2011 4" xfId="35496"/>
    <cellStyle name="T_CTMTQG 2008_Hi-Tong hop KQ phan bo KH nam 08- LD fong giao 15-11-08_!1 1 bao cao giao KH ve HTCMT vung TNB   12-12-2011 4 2" xfId="35497"/>
    <cellStyle name="T_CTMTQG 2008_Hi-Tong hop KQ phan bo KH nam 08- LD fong giao 15-11-08_!1 1 bao cao giao KH ve HTCMT vung TNB   12-12-2011 4 2 2" xfId="35498"/>
    <cellStyle name="T_CTMTQG 2008_Hi-Tong hop KQ phan bo KH nam 08- LD fong giao 15-11-08_!1 1 bao cao giao KH ve HTCMT vung TNB   12-12-2011 4 2 2 2" xfId="35499"/>
    <cellStyle name="T_CTMTQG 2008_Hi-Tong hop KQ phan bo KH nam 08- LD fong giao 15-11-08_!1 1 bao cao giao KH ve HTCMT vung TNB   12-12-2011 4 2 3" xfId="35500"/>
    <cellStyle name="T_CTMTQG 2008_Hi-Tong hop KQ phan bo KH nam 08- LD fong giao 15-11-08_!1 1 bao cao giao KH ve HTCMT vung TNB   12-12-2011 4 3" xfId="35501"/>
    <cellStyle name="T_CTMTQG 2008_Hi-Tong hop KQ phan bo KH nam 08- LD fong giao 15-11-08_!1 1 bao cao giao KH ve HTCMT vung TNB   12-12-2011 4 3 2" xfId="35502"/>
    <cellStyle name="T_CTMTQG 2008_Hi-Tong hop KQ phan bo KH nam 08- LD fong giao 15-11-08_!1 1 bao cao giao KH ve HTCMT vung TNB   12-12-2011 4 4" xfId="35503"/>
    <cellStyle name="T_CTMTQG 2008_Hi-Tong hop KQ phan bo KH nam 08- LD fong giao 15-11-08_!1 1 bao cao giao KH ve HTCMT vung TNB   12-12-2011 5" xfId="35504"/>
    <cellStyle name="T_CTMTQG 2008_Hi-Tong hop KQ phan bo KH nam 08- LD fong giao 15-11-08_!1 1 bao cao giao KH ve HTCMT vung TNB   12-12-2011 5 2" xfId="35505"/>
    <cellStyle name="T_CTMTQG 2008_Hi-Tong hop KQ phan bo KH nam 08- LD fong giao 15-11-08_!1 1 bao cao giao KH ve HTCMT vung TNB   12-12-2011 5 2 2" xfId="35506"/>
    <cellStyle name="T_CTMTQG 2008_Hi-Tong hop KQ phan bo KH nam 08- LD fong giao 15-11-08_!1 1 bao cao giao KH ve HTCMT vung TNB   12-12-2011 5 3" xfId="35507"/>
    <cellStyle name="T_CTMTQG 2008_Hi-Tong hop KQ phan bo KH nam 08- LD fong giao 15-11-08_!1 1 bao cao giao KH ve HTCMT vung TNB   12-12-2011 6" xfId="35508"/>
    <cellStyle name="T_CTMTQG 2008_Hi-Tong hop KQ phan bo KH nam 08- LD fong giao 15-11-08_!1 1 bao cao giao KH ve HTCMT vung TNB   12-12-2011 6 2" xfId="35509"/>
    <cellStyle name="T_CTMTQG 2008_Hi-Tong hop KQ phan bo KH nam 08- LD fong giao 15-11-08_!1 1 bao cao giao KH ve HTCMT vung TNB   12-12-2011 7" xfId="35510"/>
    <cellStyle name="T_CTMTQG 2008_Hi-Tong hop KQ phan bo KH nam 08- LD fong giao 15-11-08_!1 1 bao cao giao KH ve HTCMT vung TNB   12-12-2011 8" xfId="35511"/>
    <cellStyle name="T_CTMTQG 2008_Hi-Tong hop KQ phan bo KH nam 08- LD fong giao 15-11-08_KH TPCP vung TNB (03-1-2012)" xfId="5321"/>
    <cellStyle name="T_CTMTQG 2008_Hi-Tong hop KQ phan bo KH nam 08- LD fong giao 15-11-08_KH TPCP vung TNB (03-1-2012) 2" xfId="5322"/>
    <cellStyle name="T_CTMTQG 2008_Hi-Tong hop KQ phan bo KH nam 08- LD fong giao 15-11-08_KH TPCP vung TNB (03-1-2012) 2 2" xfId="35512"/>
    <cellStyle name="T_CTMTQG 2008_Hi-Tong hop KQ phan bo KH nam 08- LD fong giao 15-11-08_KH TPCP vung TNB (03-1-2012) 2 2 2" xfId="35513"/>
    <cellStyle name="T_CTMTQG 2008_Hi-Tong hop KQ phan bo KH nam 08- LD fong giao 15-11-08_KH TPCP vung TNB (03-1-2012) 2 2 2 2" xfId="35514"/>
    <cellStyle name="T_CTMTQG 2008_Hi-Tong hop KQ phan bo KH nam 08- LD fong giao 15-11-08_KH TPCP vung TNB (03-1-2012) 2 2 2 2 2" xfId="35515"/>
    <cellStyle name="T_CTMTQG 2008_Hi-Tong hop KQ phan bo KH nam 08- LD fong giao 15-11-08_KH TPCP vung TNB (03-1-2012) 2 2 2 3" xfId="35516"/>
    <cellStyle name="T_CTMTQG 2008_Hi-Tong hop KQ phan bo KH nam 08- LD fong giao 15-11-08_KH TPCP vung TNB (03-1-2012) 2 2 3" xfId="35517"/>
    <cellStyle name="T_CTMTQG 2008_Hi-Tong hop KQ phan bo KH nam 08- LD fong giao 15-11-08_KH TPCP vung TNB (03-1-2012) 2 2 3 2" xfId="35518"/>
    <cellStyle name="T_CTMTQG 2008_Hi-Tong hop KQ phan bo KH nam 08- LD fong giao 15-11-08_KH TPCP vung TNB (03-1-2012) 2 2 4" xfId="35519"/>
    <cellStyle name="T_CTMTQG 2008_Hi-Tong hop KQ phan bo KH nam 08- LD fong giao 15-11-08_KH TPCP vung TNB (03-1-2012) 2 3" xfId="35520"/>
    <cellStyle name="T_CTMTQG 2008_Hi-Tong hop KQ phan bo KH nam 08- LD fong giao 15-11-08_KH TPCP vung TNB (03-1-2012) 2 3 2" xfId="35521"/>
    <cellStyle name="T_CTMTQG 2008_Hi-Tong hop KQ phan bo KH nam 08- LD fong giao 15-11-08_KH TPCP vung TNB (03-1-2012) 2 3 2 2" xfId="35522"/>
    <cellStyle name="T_CTMTQG 2008_Hi-Tong hop KQ phan bo KH nam 08- LD fong giao 15-11-08_KH TPCP vung TNB (03-1-2012) 2 3 2 2 2" xfId="35523"/>
    <cellStyle name="T_CTMTQG 2008_Hi-Tong hop KQ phan bo KH nam 08- LD fong giao 15-11-08_KH TPCP vung TNB (03-1-2012) 2 3 2 3" xfId="35524"/>
    <cellStyle name="T_CTMTQG 2008_Hi-Tong hop KQ phan bo KH nam 08- LD fong giao 15-11-08_KH TPCP vung TNB (03-1-2012) 2 3 3" xfId="35525"/>
    <cellStyle name="T_CTMTQG 2008_Hi-Tong hop KQ phan bo KH nam 08- LD fong giao 15-11-08_KH TPCP vung TNB (03-1-2012) 2 3 3 2" xfId="35526"/>
    <cellStyle name="T_CTMTQG 2008_Hi-Tong hop KQ phan bo KH nam 08- LD fong giao 15-11-08_KH TPCP vung TNB (03-1-2012) 2 3 4" xfId="35527"/>
    <cellStyle name="T_CTMTQG 2008_Hi-Tong hop KQ phan bo KH nam 08- LD fong giao 15-11-08_KH TPCP vung TNB (03-1-2012) 2 4" xfId="35528"/>
    <cellStyle name="T_CTMTQG 2008_Hi-Tong hop KQ phan bo KH nam 08- LD fong giao 15-11-08_KH TPCP vung TNB (03-1-2012) 2 4 2" xfId="35529"/>
    <cellStyle name="T_CTMTQG 2008_Hi-Tong hop KQ phan bo KH nam 08- LD fong giao 15-11-08_KH TPCP vung TNB (03-1-2012) 2 4 2 2" xfId="35530"/>
    <cellStyle name="T_CTMTQG 2008_Hi-Tong hop KQ phan bo KH nam 08- LD fong giao 15-11-08_KH TPCP vung TNB (03-1-2012) 2 4 3" xfId="35531"/>
    <cellStyle name="T_CTMTQG 2008_Hi-Tong hop KQ phan bo KH nam 08- LD fong giao 15-11-08_KH TPCP vung TNB (03-1-2012) 2 5" xfId="35532"/>
    <cellStyle name="T_CTMTQG 2008_Hi-Tong hop KQ phan bo KH nam 08- LD fong giao 15-11-08_KH TPCP vung TNB (03-1-2012) 2 5 2" xfId="35533"/>
    <cellStyle name="T_CTMTQG 2008_Hi-Tong hop KQ phan bo KH nam 08- LD fong giao 15-11-08_KH TPCP vung TNB (03-1-2012) 2 6" xfId="35534"/>
    <cellStyle name="T_CTMTQG 2008_Hi-Tong hop KQ phan bo KH nam 08- LD fong giao 15-11-08_KH TPCP vung TNB (03-1-2012) 2 7" xfId="35535"/>
    <cellStyle name="T_CTMTQG 2008_Hi-Tong hop KQ phan bo KH nam 08- LD fong giao 15-11-08_KH TPCP vung TNB (03-1-2012) 3" xfId="35536"/>
    <cellStyle name="T_CTMTQG 2008_Hi-Tong hop KQ phan bo KH nam 08- LD fong giao 15-11-08_KH TPCP vung TNB (03-1-2012) 3 2" xfId="35537"/>
    <cellStyle name="T_CTMTQG 2008_Hi-Tong hop KQ phan bo KH nam 08- LD fong giao 15-11-08_KH TPCP vung TNB (03-1-2012) 3 2 2" xfId="35538"/>
    <cellStyle name="T_CTMTQG 2008_Hi-Tong hop KQ phan bo KH nam 08- LD fong giao 15-11-08_KH TPCP vung TNB (03-1-2012) 3 2 2 2" xfId="35539"/>
    <cellStyle name="T_CTMTQG 2008_Hi-Tong hop KQ phan bo KH nam 08- LD fong giao 15-11-08_KH TPCP vung TNB (03-1-2012) 3 2 3" xfId="35540"/>
    <cellStyle name="T_CTMTQG 2008_Hi-Tong hop KQ phan bo KH nam 08- LD fong giao 15-11-08_KH TPCP vung TNB (03-1-2012) 3 3" xfId="35541"/>
    <cellStyle name="T_CTMTQG 2008_Hi-Tong hop KQ phan bo KH nam 08- LD fong giao 15-11-08_KH TPCP vung TNB (03-1-2012) 3 3 2" xfId="35542"/>
    <cellStyle name="T_CTMTQG 2008_Hi-Tong hop KQ phan bo KH nam 08- LD fong giao 15-11-08_KH TPCP vung TNB (03-1-2012) 3 4" xfId="35543"/>
    <cellStyle name="T_CTMTQG 2008_Hi-Tong hop KQ phan bo KH nam 08- LD fong giao 15-11-08_KH TPCP vung TNB (03-1-2012) 4" xfId="35544"/>
    <cellStyle name="T_CTMTQG 2008_Hi-Tong hop KQ phan bo KH nam 08- LD fong giao 15-11-08_KH TPCP vung TNB (03-1-2012) 4 2" xfId="35545"/>
    <cellStyle name="T_CTMTQG 2008_Hi-Tong hop KQ phan bo KH nam 08- LD fong giao 15-11-08_KH TPCP vung TNB (03-1-2012) 4 2 2" xfId="35546"/>
    <cellStyle name="T_CTMTQG 2008_Hi-Tong hop KQ phan bo KH nam 08- LD fong giao 15-11-08_KH TPCP vung TNB (03-1-2012) 4 2 2 2" xfId="35547"/>
    <cellStyle name="T_CTMTQG 2008_Hi-Tong hop KQ phan bo KH nam 08- LD fong giao 15-11-08_KH TPCP vung TNB (03-1-2012) 4 2 3" xfId="35548"/>
    <cellStyle name="T_CTMTQG 2008_Hi-Tong hop KQ phan bo KH nam 08- LD fong giao 15-11-08_KH TPCP vung TNB (03-1-2012) 4 3" xfId="35549"/>
    <cellStyle name="T_CTMTQG 2008_Hi-Tong hop KQ phan bo KH nam 08- LD fong giao 15-11-08_KH TPCP vung TNB (03-1-2012) 4 3 2" xfId="35550"/>
    <cellStyle name="T_CTMTQG 2008_Hi-Tong hop KQ phan bo KH nam 08- LD fong giao 15-11-08_KH TPCP vung TNB (03-1-2012) 4 4" xfId="35551"/>
    <cellStyle name="T_CTMTQG 2008_Hi-Tong hop KQ phan bo KH nam 08- LD fong giao 15-11-08_KH TPCP vung TNB (03-1-2012) 5" xfId="35552"/>
    <cellStyle name="T_CTMTQG 2008_Hi-Tong hop KQ phan bo KH nam 08- LD fong giao 15-11-08_KH TPCP vung TNB (03-1-2012) 5 2" xfId="35553"/>
    <cellStyle name="T_CTMTQG 2008_Hi-Tong hop KQ phan bo KH nam 08- LD fong giao 15-11-08_KH TPCP vung TNB (03-1-2012) 5 2 2" xfId="35554"/>
    <cellStyle name="T_CTMTQG 2008_Hi-Tong hop KQ phan bo KH nam 08- LD fong giao 15-11-08_KH TPCP vung TNB (03-1-2012) 5 3" xfId="35555"/>
    <cellStyle name="T_CTMTQG 2008_Hi-Tong hop KQ phan bo KH nam 08- LD fong giao 15-11-08_KH TPCP vung TNB (03-1-2012) 6" xfId="35556"/>
    <cellStyle name="T_CTMTQG 2008_Hi-Tong hop KQ phan bo KH nam 08- LD fong giao 15-11-08_KH TPCP vung TNB (03-1-2012) 6 2" xfId="35557"/>
    <cellStyle name="T_CTMTQG 2008_Hi-Tong hop KQ phan bo KH nam 08- LD fong giao 15-11-08_KH TPCP vung TNB (03-1-2012) 7" xfId="35558"/>
    <cellStyle name="T_CTMTQG 2008_Hi-Tong hop KQ phan bo KH nam 08- LD fong giao 15-11-08_KH TPCP vung TNB (03-1-2012) 8" xfId="35559"/>
    <cellStyle name="T_CTMTQG 2008_Ket qua thuc hien nam 2008" xfId="5323"/>
    <cellStyle name="T_CTMTQG 2008_Ket qua thuc hien nam 2008 2" xfId="5324"/>
    <cellStyle name="T_CTMTQG 2008_Ket qua thuc hien nam 2008 2 2" xfId="35560"/>
    <cellStyle name="T_CTMTQG 2008_Ket qua thuc hien nam 2008 2 2 2" xfId="35561"/>
    <cellStyle name="T_CTMTQG 2008_Ket qua thuc hien nam 2008 2 2 2 2" xfId="35562"/>
    <cellStyle name="T_CTMTQG 2008_Ket qua thuc hien nam 2008 2 2 2 2 2" xfId="35563"/>
    <cellStyle name="T_CTMTQG 2008_Ket qua thuc hien nam 2008 2 2 2 3" xfId="35564"/>
    <cellStyle name="T_CTMTQG 2008_Ket qua thuc hien nam 2008 2 2 3" xfId="35565"/>
    <cellStyle name="T_CTMTQG 2008_Ket qua thuc hien nam 2008 2 2 3 2" xfId="35566"/>
    <cellStyle name="T_CTMTQG 2008_Ket qua thuc hien nam 2008 2 2 4" xfId="35567"/>
    <cellStyle name="T_CTMTQG 2008_Ket qua thuc hien nam 2008 2 3" xfId="35568"/>
    <cellStyle name="T_CTMTQG 2008_Ket qua thuc hien nam 2008 2 3 2" xfId="35569"/>
    <cellStyle name="T_CTMTQG 2008_Ket qua thuc hien nam 2008 2 3 2 2" xfId="35570"/>
    <cellStyle name="T_CTMTQG 2008_Ket qua thuc hien nam 2008 2 3 2 2 2" xfId="35571"/>
    <cellStyle name="T_CTMTQG 2008_Ket qua thuc hien nam 2008 2 3 2 3" xfId="35572"/>
    <cellStyle name="T_CTMTQG 2008_Ket qua thuc hien nam 2008 2 3 3" xfId="35573"/>
    <cellStyle name="T_CTMTQG 2008_Ket qua thuc hien nam 2008 2 3 3 2" xfId="35574"/>
    <cellStyle name="T_CTMTQG 2008_Ket qua thuc hien nam 2008 2 3 4" xfId="35575"/>
    <cellStyle name="T_CTMTQG 2008_Ket qua thuc hien nam 2008 2 4" xfId="35576"/>
    <cellStyle name="T_CTMTQG 2008_Ket qua thuc hien nam 2008 2 4 2" xfId="35577"/>
    <cellStyle name="T_CTMTQG 2008_Ket qua thuc hien nam 2008 2 4 2 2" xfId="35578"/>
    <cellStyle name="T_CTMTQG 2008_Ket qua thuc hien nam 2008 2 4 3" xfId="35579"/>
    <cellStyle name="T_CTMTQG 2008_Ket qua thuc hien nam 2008 2 5" xfId="35580"/>
    <cellStyle name="T_CTMTQG 2008_Ket qua thuc hien nam 2008 2 5 2" xfId="35581"/>
    <cellStyle name="T_CTMTQG 2008_Ket qua thuc hien nam 2008 2 6" xfId="35582"/>
    <cellStyle name="T_CTMTQG 2008_Ket qua thuc hien nam 2008 2 7" xfId="35583"/>
    <cellStyle name="T_CTMTQG 2008_Ket qua thuc hien nam 2008 3" xfId="35584"/>
    <cellStyle name="T_CTMTQG 2008_Ket qua thuc hien nam 2008 3 2" xfId="35585"/>
    <cellStyle name="T_CTMTQG 2008_Ket qua thuc hien nam 2008 3 2 2" xfId="35586"/>
    <cellStyle name="T_CTMTQG 2008_Ket qua thuc hien nam 2008 3 2 2 2" xfId="35587"/>
    <cellStyle name="T_CTMTQG 2008_Ket qua thuc hien nam 2008 3 2 3" xfId="35588"/>
    <cellStyle name="T_CTMTQG 2008_Ket qua thuc hien nam 2008 3 3" xfId="35589"/>
    <cellStyle name="T_CTMTQG 2008_Ket qua thuc hien nam 2008 3 3 2" xfId="35590"/>
    <cellStyle name="T_CTMTQG 2008_Ket qua thuc hien nam 2008 3 4" xfId="35591"/>
    <cellStyle name="T_CTMTQG 2008_Ket qua thuc hien nam 2008 4" xfId="35592"/>
    <cellStyle name="T_CTMTQG 2008_Ket qua thuc hien nam 2008 4 2" xfId="35593"/>
    <cellStyle name="T_CTMTQG 2008_Ket qua thuc hien nam 2008 4 2 2" xfId="35594"/>
    <cellStyle name="T_CTMTQG 2008_Ket qua thuc hien nam 2008 4 2 2 2" xfId="35595"/>
    <cellStyle name="T_CTMTQG 2008_Ket qua thuc hien nam 2008 4 2 3" xfId="35596"/>
    <cellStyle name="T_CTMTQG 2008_Ket qua thuc hien nam 2008 4 3" xfId="35597"/>
    <cellStyle name="T_CTMTQG 2008_Ket qua thuc hien nam 2008 4 3 2" xfId="35598"/>
    <cellStyle name="T_CTMTQG 2008_Ket qua thuc hien nam 2008 4 4" xfId="35599"/>
    <cellStyle name="T_CTMTQG 2008_Ket qua thuc hien nam 2008 5" xfId="35600"/>
    <cellStyle name="T_CTMTQG 2008_Ket qua thuc hien nam 2008 5 2" xfId="35601"/>
    <cellStyle name="T_CTMTQG 2008_Ket qua thuc hien nam 2008 5 2 2" xfId="35602"/>
    <cellStyle name="T_CTMTQG 2008_Ket qua thuc hien nam 2008 5 3" xfId="35603"/>
    <cellStyle name="T_CTMTQG 2008_Ket qua thuc hien nam 2008 6" xfId="35604"/>
    <cellStyle name="T_CTMTQG 2008_Ket qua thuc hien nam 2008 6 2" xfId="35605"/>
    <cellStyle name="T_CTMTQG 2008_Ket qua thuc hien nam 2008 7" xfId="35606"/>
    <cellStyle name="T_CTMTQG 2008_Ket qua thuc hien nam 2008 8" xfId="35607"/>
    <cellStyle name="T_CTMTQG 2008_Ket qua thuc hien nam 2008_!1 1 bao cao giao KH ve HTCMT vung TNB   12-12-2011" xfId="5325"/>
    <cellStyle name="T_CTMTQG 2008_Ket qua thuc hien nam 2008_!1 1 bao cao giao KH ve HTCMT vung TNB   12-12-2011 2" xfId="5326"/>
    <cellStyle name="T_CTMTQG 2008_Ket qua thuc hien nam 2008_!1 1 bao cao giao KH ve HTCMT vung TNB   12-12-2011 2 2" xfId="35608"/>
    <cellStyle name="T_CTMTQG 2008_Ket qua thuc hien nam 2008_!1 1 bao cao giao KH ve HTCMT vung TNB   12-12-2011 2 2 2" xfId="35609"/>
    <cellStyle name="T_CTMTQG 2008_Ket qua thuc hien nam 2008_!1 1 bao cao giao KH ve HTCMT vung TNB   12-12-2011 2 2 2 2" xfId="35610"/>
    <cellStyle name="T_CTMTQG 2008_Ket qua thuc hien nam 2008_!1 1 bao cao giao KH ve HTCMT vung TNB   12-12-2011 2 2 2 2 2" xfId="35611"/>
    <cellStyle name="T_CTMTQG 2008_Ket qua thuc hien nam 2008_!1 1 bao cao giao KH ve HTCMT vung TNB   12-12-2011 2 2 2 3" xfId="35612"/>
    <cellStyle name="T_CTMTQG 2008_Ket qua thuc hien nam 2008_!1 1 bao cao giao KH ve HTCMT vung TNB   12-12-2011 2 2 3" xfId="35613"/>
    <cellStyle name="T_CTMTQG 2008_Ket qua thuc hien nam 2008_!1 1 bao cao giao KH ve HTCMT vung TNB   12-12-2011 2 2 3 2" xfId="35614"/>
    <cellStyle name="T_CTMTQG 2008_Ket qua thuc hien nam 2008_!1 1 bao cao giao KH ve HTCMT vung TNB   12-12-2011 2 2 4" xfId="35615"/>
    <cellStyle name="T_CTMTQG 2008_Ket qua thuc hien nam 2008_!1 1 bao cao giao KH ve HTCMT vung TNB   12-12-2011 2 3" xfId="35616"/>
    <cellStyle name="T_CTMTQG 2008_Ket qua thuc hien nam 2008_!1 1 bao cao giao KH ve HTCMT vung TNB   12-12-2011 2 3 2" xfId="35617"/>
    <cellStyle name="T_CTMTQG 2008_Ket qua thuc hien nam 2008_!1 1 bao cao giao KH ve HTCMT vung TNB   12-12-2011 2 3 2 2" xfId="35618"/>
    <cellStyle name="T_CTMTQG 2008_Ket qua thuc hien nam 2008_!1 1 bao cao giao KH ve HTCMT vung TNB   12-12-2011 2 3 2 2 2" xfId="35619"/>
    <cellStyle name="T_CTMTQG 2008_Ket qua thuc hien nam 2008_!1 1 bao cao giao KH ve HTCMT vung TNB   12-12-2011 2 3 2 3" xfId="35620"/>
    <cellStyle name="T_CTMTQG 2008_Ket qua thuc hien nam 2008_!1 1 bao cao giao KH ve HTCMT vung TNB   12-12-2011 2 3 3" xfId="35621"/>
    <cellStyle name="T_CTMTQG 2008_Ket qua thuc hien nam 2008_!1 1 bao cao giao KH ve HTCMT vung TNB   12-12-2011 2 3 3 2" xfId="35622"/>
    <cellStyle name="T_CTMTQG 2008_Ket qua thuc hien nam 2008_!1 1 bao cao giao KH ve HTCMT vung TNB   12-12-2011 2 3 4" xfId="35623"/>
    <cellStyle name="T_CTMTQG 2008_Ket qua thuc hien nam 2008_!1 1 bao cao giao KH ve HTCMT vung TNB   12-12-2011 2 4" xfId="35624"/>
    <cellStyle name="T_CTMTQG 2008_Ket qua thuc hien nam 2008_!1 1 bao cao giao KH ve HTCMT vung TNB   12-12-2011 2 4 2" xfId="35625"/>
    <cellStyle name="T_CTMTQG 2008_Ket qua thuc hien nam 2008_!1 1 bao cao giao KH ve HTCMT vung TNB   12-12-2011 2 4 2 2" xfId="35626"/>
    <cellStyle name="T_CTMTQG 2008_Ket qua thuc hien nam 2008_!1 1 bao cao giao KH ve HTCMT vung TNB   12-12-2011 2 4 3" xfId="35627"/>
    <cellStyle name="T_CTMTQG 2008_Ket qua thuc hien nam 2008_!1 1 bao cao giao KH ve HTCMT vung TNB   12-12-2011 2 5" xfId="35628"/>
    <cellStyle name="T_CTMTQG 2008_Ket qua thuc hien nam 2008_!1 1 bao cao giao KH ve HTCMT vung TNB   12-12-2011 2 5 2" xfId="35629"/>
    <cellStyle name="T_CTMTQG 2008_Ket qua thuc hien nam 2008_!1 1 bao cao giao KH ve HTCMT vung TNB   12-12-2011 2 6" xfId="35630"/>
    <cellStyle name="T_CTMTQG 2008_Ket qua thuc hien nam 2008_!1 1 bao cao giao KH ve HTCMT vung TNB   12-12-2011 2 7" xfId="35631"/>
    <cellStyle name="T_CTMTQG 2008_Ket qua thuc hien nam 2008_!1 1 bao cao giao KH ve HTCMT vung TNB   12-12-2011 3" xfId="35632"/>
    <cellStyle name="T_CTMTQG 2008_Ket qua thuc hien nam 2008_!1 1 bao cao giao KH ve HTCMT vung TNB   12-12-2011 3 2" xfId="35633"/>
    <cellStyle name="T_CTMTQG 2008_Ket qua thuc hien nam 2008_!1 1 bao cao giao KH ve HTCMT vung TNB   12-12-2011 3 2 2" xfId="35634"/>
    <cellStyle name="T_CTMTQG 2008_Ket qua thuc hien nam 2008_!1 1 bao cao giao KH ve HTCMT vung TNB   12-12-2011 3 2 2 2" xfId="35635"/>
    <cellStyle name="T_CTMTQG 2008_Ket qua thuc hien nam 2008_!1 1 bao cao giao KH ve HTCMT vung TNB   12-12-2011 3 2 3" xfId="35636"/>
    <cellStyle name="T_CTMTQG 2008_Ket qua thuc hien nam 2008_!1 1 bao cao giao KH ve HTCMT vung TNB   12-12-2011 3 3" xfId="35637"/>
    <cellStyle name="T_CTMTQG 2008_Ket qua thuc hien nam 2008_!1 1 bao cao giao KH ve HTCMT vung TNB   12-12-2011 3 3 2" xfId="35638"/>
    <cellStyle name="T_CTMTQG 2008_Ket qua thuc hien nam 2008_!1 1 bao cao giao KH ve HTCMT vung TNB   12-12-2011 3 4" xfId="35639"/>
    <cellStyle name="T_CTMTQG 2008_Ket qua thuc hien nam 2008_!1 1 bao cao giao KH ve HTCMT vung TNB   12-12-2011 4" xfId="35640"/>
    <cellStyle name="T_CTMTQG 2008_Ket qua thuc hien nam 2008_!1 1 bao cao giao KH ve HTCMT vung TNB   12-12-2011 4 2" xfId="35641"/>
    <cellStyle name="T_CTMTQG 2008_Ket qua thuc hien nam 2008_!1 1 bao cao giao KH ve HTCMT vung TNB   12-12-2011 4 2 2" xfId="35642"/>
    <cellStyle name="T_CTMTQG 2008_Ket qua thuc hien nam 2008_!1 1 bao cao giao KH ve HTCMT vung TNB   12-12-2011 4 2 2 2" xfId="35643"/>
    <cellStyle name="T_CTMTQG 2008_Ket qua thuc hien nam 2008_!1 1 bao cao giao KH ve HTCMT vung TNB   12-12-2011 4 2 3" xfId="35644"/>
    <cellStyle name="T_CTMTQG 2008_Ket qua thuc hien nam 2008_!1 1 bao cao giao KH ve HTCMT vung TNB   12-12-2011 4 3" xfId="35645"/>
    <cellStyle name="T_CTMTQG 2008_Ket qua thuc hien nam 2008_!1 1 bao cao giao KH ve HTCMT vung TNB   12-12-2011 4 3 2" xfId="35646"/>
    <cellStyle name="T_CTMTQG 2008_Ket qua thuc hien nam 2008_!1 1 bao cao giao KH ve HTCMT vung TNB   12-12-2011 4 4" xfId="35647"/>
    <cellStyle name="T_CTMTQG 2008_Ket qua thuc hien nam 2008_!1 1 bao cao giao KH ve HTCMT vung TNB   12-12-2011 5" xfId="35648"/>
    <cellStyle name="T_CTMTQG 2008_Ket qua thuc hien nam 2008_!1 1 bao cao giao KH ve HTCMT vung TNB   12-12-2011 5 2" xfId="35649"/>
    <cellStyle name="T_CTMTQG 2008_Ket qua thuc hien nam 2008_!1 1 bao cao giao KH ve HTCMT vung TNB   12-12-2011 5 2 2" xfId="35650"/>
    <cellStyle name="T_CTMTQG 2008_Ket qua thuc hien nam 2008_!1 1 bao cao giao KH ve HTCMT vung TNB   12-12-2011 5 3" xfId="35651"/>
    <cellStyle name="T_CTMTQG 2008_Ket qua thuc hien nam 2008_!1 1 bao cao giao KH ve HTCMT vung TNB   12-12-2011 6" xfId="35652"/>
    <cellStyle name="T_CTMTQG 2008_Ket qua thuc hien nam 2008_!1 1 bao cao giao KH ve HTCMT vung TNB   12-12-2011 6 2" xfId="35653"/>
    <cellStyle name="T_CTMTQG 2008_Ket qua thuc hien nam 2008_!1 1 bao cao giao KH ve HTCMT vung TNB   12-12-2011 7" xfId="35654"/>
    <cellStyle name="T_CTMTQG 2008_Ket qua thuc hien nam 2008_!1 1 bao cao giao KH ve HTCMT vung TNB   12-12-2011 8" xfId="35655"/>
    <cellStyle name="T_CTMTQG 2008_Ket qua thuc hien nam 2008_KH TPCP vung TNB (03-1-2012)" xfId="5327"/>
    <cellStyle name="T_CTMTQG 2008_Ket qua thuc hien nam 2008_KH TPCP vung TNB (03-1-2012) 2" xfId="5328"/>
    <cellStyle name="T_CTMTQG 2008_Ket qua thuc hien nam 2008_KH TPCP vung TNB (03-1-2012) 2 2" xfId="35656"/>
    <cellStyle name="T_CTMTQG 2008_Ket qua thuc hien nam 2008_KH TPCP vung TNB (03-1-2012) 2 2 2" xfId="35657"/>
    <cellStyle name="T_CTMTQG 2008_Ket qua thuc hien nam 2008_KH TPCP vung TNB (03-1-2012) 2 2 2 2" xfId="35658"/>
    <cellStyle name="T_CTMTQG 2008_Ket qua thuc hien nam 2008_KH TPCP vung TNB (03-1-2012) 2 2 2 2 2" xfId="35659"/>
    <cellStyle name="T_CTMTQG 2008_Ket qua thuc hien nam 2008_KH TPCP vung TNB (03-1-2012) 2 2 2 3" xfId="35660"/>
    <cellStyle name="T_CTMTQG 2008_Ket qua thuc hien nam 2008_KH TPCP vung TNB (03-1-2012) 2 2 3" xfId="35661"/>
    <cellStyle name="T_CTMTQG 2008_Ket qua thuc hien nam 2008_KH TPCP vung TNB (03-1-2012) 2 2 3 2" xfId="35662"/>
    <cellStyle name="T_CTMTQG 2008_Ket qua thuc hien nam 2008_KH TPCP vung TNB (03-1-2012) 2 2 4" xfId="35663"/>
    <cellStyle name="T_CTMTQG 2008_Ket qua thuc hien nam 2008_KH TPCP vung TNB (03-1-2012) 2 3" xfId="35664"/>
    <cellStyle name="T_CTMTQG 2008_Ket qua thuc hien nam 2008_KH TPCP vung TNB (03-1-2012) 2 3 2" xfId="35665"/>
    <cellStyle name="T_CTMTQG 2008_Ket qua thuc hien nam 2008_KH TPCP vung TNB (03-1-2012) 2 3 2 2" xfId="35666"/>
    <cellStyle name="T_CTMTQG 2008_Ket qua thuc hien nam 2008_KH TPCP vung TNB (03-1-2012) 2 3 2 2 2" xfId="35667"/>
    <cellStyle name="T_CTMTQG 2008_Ket qua thuc hien nam 2008_KH TPCP vung TNB (03-1-2012) 2 3 2 3" xfId="35668"/>
    <cellStyle name="T_CTMTQG 2008_Ket qua thuc hien nam 2008_KH TPCP vung TNB (03-1-2012) 2 3 3" xfId="35669"/>
    <cellStyle name="T_CTMTQG 2008_Ket qua thuc hien nam 2008_KH TPCP vung TNB (03-1-2012) 2 3 3 2" xfId="35670"/>
    <cellStyle name="T_CTMTQG 2008_Ket qua thuc hien nam 2008_KH TPCP vung TNB (03-1-2012) 2 3 4" xfId="35671"/>
    <cellStyle name="T_CTMTQG 2008_Ket qua thuc hien nam 2008_KH TPCP vung TNB (03-1-2012) 2 4" xfId="35672"/>
    <cellStyle name="T_CTMTQG 2008_Ket qua thuc hien nam 2008_KH TPCP vung TNB (03-1-2012) 2 4 2" xfId="35673"/>
    <cellStyle name="T_CTMTQG 2008_Ket qua thuc hien nam 2008_KH TPCP vung TNB (03-1-2012) 2 4 2 2" xfId="35674"/>
    <cellStyle name="T_CTMTQG 2008_Ket qua thuc hien nam 2008_KH TPCP vung TNB (03-1-2012) 2 4 3" xfId="35675"/>
    <cellStyle name="T_CTMTQG 2008_Ket qua thuc hien nam 2008_KH TPCP vung TNB (03-1-2012) 2 5" xfId="35676"/>
    <cellStyle name="T_CTMTQG 2008_Ket qua thuc hien nam 2008_KH TPCP vung TNB (03-1-2012) 2 5 2" xfId="35677"/>
    <cellStyle name="T_CTMTQG 2008_Ket qua thuc hien nam 2008_KH TPCP vung TNB (03-1-2012) 2 6" xfId="35678"/>
    <cellStyle name="T_CTMTQG 2008_Ket qua thuc hien nam 2008_KH TPCP vung TNB (03-1-2012) 2 7" xfId="35679"/>
    <cellStyle name="T_CTMTQG 2008_Ket qua thuc hien nam 2008_KH TPCP vung TNB (03-1-2012) 3" xfId="35680"/>
    <cellStyle name="T_CTMTQG 2008_Ket qua thuc hien nam 2008_KH TPCP vung TNB (03-1-2012) 3 2" xfId="35681"/>
    <cellStyle name="T_CTMTQG 2008_Ket qua thuc hien nam 2008_KH TPCP vung TNB (03-1-2012) 3 2 2" xfId="35682"/>
    <cellStyle name="T_CTMTQG 2008_Ket qua thuc hien nam 2008_KH TPCP vung TNB (03-1-2012) 3 2 2 2" xfId="35683"/>
    <cellStyle name="T_CTMTQG 2008_Ket qua thuc hien nam 2008_KH TPCP vung TNB (03-1-2012) 3 2 3" xfId="35684"/>
    <cellStyle name="T_CTMTQG 2008_Ket qua thuc hien nam 2008_KH TPCP vung TNB (03-1-2012) 3 3" xfId="35685"/>
    <cellStyle name="T_CTMTQG 2008_Ket qua thuc hien nam 2008_KH TPCP vung TNB (03-1-2012) 3 3 2" xfId="35686"/>
    <cellStyle name="T_CTMTQG 2008_Ket qua thuc hien nam 2008_KH TPCP vung TNB (03-1-2012) 3 4" xfId="35687"/>
    <cellStyle name="T_CTMTQG 2008_Ket qua thuc hien nam 2008_KH TPCP vung TNB (03-1-2012) 4" xfId="35688"/>
    <cellStyle name="T_CTMTQG 2008_Ket qua thuc hien nam 2008_KH TPCP vung TNB (03-1-2012) 4 2" xfId="35689"/>
    <cellStyle name="T_CTMTQG 2008_Ket qua thuc hien nam 2008_KH TPCP vung TNB (03-1-2012) 4 2 2" xfId="35690"/>
    <cellStyle name="T_CTMTQG 2008_Ket qua thuc hien nam 2008_KH TPCP vung TNB (03-1-2012) 4 2 2 2" xfId="35691"/>
    <cellStyle name="T_CTMTQG 2008_Ket qua thuc hien nam 2008_KH TPCP vung TNB (03-1-2012) 4 2 3" xfId="35692"/>
    <cellStyle name="T_CTMTQG 2008_Ket qua thuc hien nam 2008_KH TPCP vung TNB (03-1-2012) 4 3" xfId="35693"/>
    <cellStyle name="T_CTMTQG 2008_Ket qua thuc hien nam 2008_KH TPCP vung TNB (03-1-2012) 4 3 2" xfId="35694"/>
    <cellStyle name="T_CTMTQG 2008_Ket qua thuc hien nam 2008_KH TPCP vung TNB (03-1-2012) 4 4" xfId="35695"/>
    <cellStyle name="T_CTMTQG 2008_Ket qua thuc hien nam 2008_KH TPCP vung TNB (03-1-2012) 5" xfId="35696"/>
    <cellStyle name="T_CTMTQG 2008_Ket qua thuc hien nam 2008_KH TPCP vung TNB (03-1-2012) 5 2" xfId="35697"/>
    <cellStyle name="T_CTMTQG 2008_Ket qua thuc hien nam 2008_KH TPCP vung TNB (03-1-2012) 5 2 2" xfId="35698"/>
    <cellStyle name="T_CTMTQG 2008_Ket qua thuc hien nam 2008_KH TPCP vung TNB (03-1-2012) 5 3" xfId="35699"/>
    <cellStyle name="T_CTMTQG 2008_Ket qua thuc hien nam 2008_KH TPCP vung TNB (03-1-2012) 6" xfId="35700"/>
    <cellStyle name="T_CTMTQG 2008_Ket qua thuc hien nam 2008_KH TPCP vung TNB (03-1-2012) 6 2" xfId="35701"/>
    <cellStyle name="T_CTMTQG 2008_Ket qua thuc hien nam 2008_KH TPCP vung TNB (03-1-2012) 7" xfId="35702"/>
    <cellStyle name="T_CTMTQG 2008_Ket qua thuc hien nam 2008_KH TPCP vung TNB (03-1-2012) 8" xfId="35703"/>
    <cellStyle name="T_CTMTQG 2008_KH TPCP vung TNB (03-1-2012)" xfId="5329"/>
    <cellStyle name="T_CTMTQG 2008_KH TPCP vung TNB (03-1-2012) 2" xfId="5330"/>
    <cellStyle name="T_CTMTQG 2008_KH TPCP vung TNB (03-1-2012) 2 2" xfId="35704"/>
    <cellStyle name="T_CTMTQG 2008_KH TPCP vung TNB (03-1-2012) 2 2 2" xfId="35705"/>
    <cellStyle name="T_CTMTQG 2008_KH TPCP vung TNB (03-1-2012) 2 2 2 2" xfId="35706"/>
    <cellStyle name="T_CTMTQG 2008_KH TPCP vung TNB (03-1-2012) 2 2 2 2 2" xfId="35707"/>
    <cellStyle name="T_CTMTQG 2008_KH TPCP vung TNB (03-1-2012) 2 2 2 3" xfId="35708"/>
    <cellStyle name="T_CTMTQG 2008_KH TPCP vung TNB (03-1-2012) 2 2 3" xfId="35709"/>
    <cellStyle name="T_CTMTQG 2008_KH TPCP vung TNB (03-1-2012) 2 2 3 2" xfId="35710"/>
    <cellStyle name="T_CTMTQG 2008_KH TPCP vung TNB (03-1-2012) 2 2 4" xfId="35711"/>
    <cellStyle name="T_CTMTQG 2008_KH TPCP vung TNB (03-1-2012) 2 3" xfId="35712"/>
    <cellStyle name="T_CTMTQG 2008_KH TPCP vung TNB (03-1-2012) 2 3 2" xfId="35713"/>
    <cellStyle name="T_CTMTQG 2008_KH TPCP vung TNB (03-1-2012) 2 3 2 2" xfId="35714"/>
    <cellStyle name="T_CTMTQG 2008_KH TPCP vung TNB (03-1-2012) 2 3 2 2 2" xfId="35715"/>
    <cellStyle name="T_CTMTQG 2008_KH TPCP vung TNB (03-1-2012) 2 3 2 3" xfId="35716"/>
    <cellStyle name="T_CTMTQG 2008_KH TPCP vung TNB (03-1-2012) 2 3 3" xfId="35717"/>
    <cellStyle name="T_CTMTQG 2008_KH TPCP vung TNB (03-1-2012) 2 3 3 2" xfId="35718"/>
    <cellStyle name="T_CTMTQG 2008_KH TPCP vung TNB (03-1-2012) 2 3 4" xfId="35719"/>
    <cellStyle name="T_CTMTQG 2008_KH TPCP vung TNB (03-1-2012) 2 4" xfId="35720"/>
    <cellStyle name="T_CTMTQG 2008_KH TPCP vung TNB (03-1-2012) 2 4 2" xfId="35721"/>
    <cellStyle name="T_CTMTQG 2008_KH TPCP vung TNB (03-1-2012) 2 4 2 2" xfId="35722"/>
    <cellStyle name="T_CTMTQG 2008_KH TPCP vung TNB (03-1-2012) 2 4 3" xfId="35723"/>
    <cellStyle name="T_CTMTQG 2008_KH TPCP vung TNB (03-1-2012) 2 5" xfId="35724"/>
    <cellStyle name="T_CTMTQG 2008_KH TPCP vung TNB (03-1-2012) 2 5 2" xfId="35725"/>
    <cellStyle name="T_CTMTQG 2008_KH TPCP vung TNB (03-1-2012) 2 6" xfId="35726"/>
    <cellStyle name="T_CTMTQG 2008_KH TPCP vung TNB (03-1-2012) 2 7" xfId="35727"/>
    <cellStyle name="T_CTMTQG 2008_KH TPCP vung TNB (03-1-2012) 3" xfId="35728"/>
    <cellStyle name="T_CTMTQG 2008_KH TPCP vung TNB (03-1-2012) 3 2" xfId="35729"/>
    <cellStyle name="T_CTMTQG 2008_KH TPCP vung TNB (03-1-2012) 3 2 2" xfId="35730"/>
    <cellStyle name="T_CTMTQG 2008_KH TPCP vung TNB (03-1-2012) 3 2 2 2" xfId="35731"/>
    <cellStyle name="T_CTMTQG 2008_KH TPCP vung TNB (03-1-2012) 3 2 3" xfId="35732"/>
    <cellStyle name="T_CTMTQG 2008_KH TPCP vung TNB (03-1-2012) 3 3" xfId="35733"/>
    <cellStyle name="T_CTMTQG 2008_KH TPCP vung TNB (03-1-2012) 3 3 2" xfId="35734"/>
    <cellStyle name="T_CTMTQG 2008_KH TPCP vung TNB (03-1-2012) 3 4" xfId="35735"/>
    <cellStyle name="T_CTMTQG 2008_KH TPCP vung TNB (03-1-2012) 4" xfId="35736"/>
    <cellStyle name="T_CTMTQG 2008_KH TPCP vung TNB (03-1-2012) 4 2" xfId="35737"/>
    <cellStyle name="T_CTMTQG 2008_KH TPCP vung TNB (03-1-2012) 4 2 2" xfId="35738"/>
    <cellStyle name="T_CTMTQG 2008_KH TPCP vung TNB (03-1-2012) 4 2 2 2" xfId="35739"/>
    <cellStyle name="T_CTMTQG 2008_KH TPCP vung TNB (03-1-2012) 4 2 3" xfId="35740"/>
    <cellStyle name="T_CTMTQG 2008_KH TPCP vung TNB (03-1-2012) 4 3" xfId="35741"/>
    <cellStyle name="T_CTMTQG 2008_KH TPCP vung TNB (03-1-2012) 4 3 2" xfId="35742"/>
    <cellStyle name="T_CTMTQG 2008_KH TPCP vung TNB (03-1-2012) 4 4" xfId="35743"/>
    <cellStyle name="T_CTMTQG 2008_KH TPCP vung TNB (03-1-2012) 5" xfId="35744"/>
    <cellStyle name="T_CTMTQG 2008_KH TPCP vung TNB (03-1-2012) 5 2" xfId="35745"/>
    <cellStyle name="T_CTMTQG 2008_KH TPCP vung TNB (03-1-2012) 5 2 2" xfId="35746"/>
    <cellStyle name="T_CTMTQG 2008_KH TPCP vung TNB (03-1-2012) 5 3" xfId="35747"/>
    <cellStyle name="T_CTMTQG 2008_KH TPCP vung TNB (03-1-2012) 6" xfId="35748"/>
    <cellStyle name="T_CTMTQG 2008_KH TPCP vung TNB (03-1-2012) 6 2" xfId="35749"/>
    <cellStyle name="T_CTMTQG 2008_KH TPCP vung TNB (03-1-2012) 7" xfId="35750"/>
    <cellStyle name="T_CTMTQG 2008_KH TPCP vung TNB (03-1-2012) 8" xfId="35751"/>
    <cellStyle name="T_CTMTQG 2008_KH XDCB_2008 lan 1" xfId="5331"/>
    <cellStyle name="T_CTMTQG 2008_KH XDCB_2008 lan 1 2" xfId="5332"/>
    <cellStyle name="T_CTMTQG 2008_KH XDCB_2008 lan 1 2 2" xfId="35752"/>
    <cellStyle name="T_CTMTQG 2008_KH XDCB_2008 lan 1 2 2 2" xfId="35753"/>
    <cellStyle name="T_CTMTQG 2008_KH XDCB_2008 lan 1 2 2 2 2" xfId="35754"/>
    <cellStyle name="T_CTMTQG 2008_KH XDCB_2008 lan 1 2 2 2 2 2" xfId="35755"/>
    <cellStyle name="T_CTMTQG 2008_KH XDCB_2008 lan 1 2 2 2 3" xfId="35756"/>
    <cellStyle name="T_CTMTQG 2008_KH XDCB_2008 lan 1 2 2 3" xfId="35757"/>
    <cellStyle name="T_CTMTQG 2008_KH XDCB_2008 lan 1 2 2 3 2" xfId="35758"/>
    <cellStyle name="T_CTMTQG 2008_KH XDCB_2008 lan 1 2 2 4" xfId="35759"/>
    <cellStyle name="T_CTMTQG 2008_KH XDCB_2008 lan 1 2 3" xfId="35760"/>
    <cellStyle name="T_CTMTQG 2008_KH XDCB_2008 lan 1 2 3 2" xfId="35761"/>
    <cellStyle name="T_CTMTQG 2008_KH XDCB_2008 lan 1 2 3 2 2" xfId="35762"/>
    <cellStyle name="T_CTMTQG 2008_KH XDCB_2008 lan 1 2 3 2 2 2" xfId="35763"/>
    <cellStyle name="T_CTMTQG 2008_KH XDCB_2008 lan 1 2 3 2 3" xfId="35764"/>
    <cellStyle name="T_CTMTQG 2008_KH XDCB_2008 lan 1 2 3 3" xfId="35765"/>
    <cellStyle name="T_CTMTQG 2008_KH XDCB_2008 lan 1 2 3 3 2" xfId="35766"/>
    <cellStyle name="T_CTMTQG 2008_KH XDCB_2008 lan 1 2 3 4" xfId="35767"/>
    <cellStyle name="T_CTMTQG 2008_KH XDCB_2008 lan 1 2 4" xfId="35768"/>
    <cellStyle name="T_CTMTQG 2008_KH XDCB_2008 lan 1 2 4 2" xfId="35769"/>
    <cellStyle name="T_CTMTQG 2008_KH XDCB_2008 lan 1 2 4 2 2" xfId="35770"/>
    <cellStyle name="T_CTMTQG 2008_KH XDCB_2008 lan 1 2 4 3" xfId="35771"/>
    <cellStyle name="T_CTMTQG 2008_KH XDCB_2008 lan 1 2 5" xfId="35772"/>
    <cellStyle name="T_CTMTQG 2008_KH XDCB_2008 lan 1 2 5 2" xfId="35773"/>
    <cellStyle name="T_CTMTQG 2008_KH XDCB_2008 lan 1 2 6" xfId="35774"/>
    <cellStyle name="T_CTMTQG 2008_KH XDCB_2008 lan 1 2 7" xfId="35775"/>
    <cellStyle name="T_CTMTQG 2008_KH XDCB_2008 lan 1 3" xfId="35776"/>
    <cellStyle name="T_CTMTQG 2008_KH XDCB_2008 lan 1 3 2" xfId="35777"/>
    <cellStyle name="T_CTMTQG 2008_KH XDCB_2008 lan 1 3 2 2" xfId="35778"/>
    <cellStyle name="T_CTMTQG 2008_KH XDCB_2008 lan 1 3 2 2 2" xfId="35779"/>
    <cellStyle name="T_CTMTQG 2008_KH XDCB_2008 lan 1 3 2 3" xfId="35780"/>
    <cellStyle name="T_CTMTQG 2008_KH XDCB_2008 lan 1 3 3" xfId="35781"/>
    <cellStyle name="T_CTMTQG 2008_KH XDCB_2008 lan 1 3 3 2" xfId="35782"/>
    <cellStyle name="T_CTMTQG 2008_KH XDCB_2008 lan 1 3 4" xfId="35783"/>
    <cellStyle name="T_CTMTQG 2008_KH XDCB_2008 lan 1 4" xfId="35784"/>
    <cellStyle name="T_CTMTQG 2008_KH XDCB_2008 lan 1 4 2" xfId="35785"/>
    <cellStyle name="T_CTMTQG 2008_KH XDCB_2008 lan 1 4 2 2" xfId="35786"/>
    <cellStyle name="T_CTMTQG 2008_KH XDCB_2008 lan 1 4 2 2 2" xfId="35787"/>
    <cellStyle name="T_CTMTQG 2008_KH XDCB_2008 lan 1 4 2 3" xfId="35788"/>
    <cellStyle name="T_CTMTQG 2008_KH XDCB_2008 lan 1 4 3" xfId="35789"/>
    <cellStyle name="T_CTMTQG 2008_KH XDCB_2008 lan 1 4 3 2" xfId="35790"/>
    <cellStyle name="T_CTMTQG 2008_KH XDCB_2008 lan 1 4 4" xfId="35791"/>
    <cellStyle name="T_CTMTQG 2008_KH XDCB_2008 lan 1 5" xfId="35792"/>
    <cellStyle name="T_CTMTQG 2008_KH XDCB_2008 lan 1 5 2" xfId="35793"/>
    <cellStyle name="T_CTMTQG 2008_KH XDCB_2008 lan 1 5 2 2" xfId="35794"/>
    <cellStyle name="T_CTMTQG 2008_KH XDCB_2008 lan 1 5 3" xfId="35795"/>
    <cellStyle name="T_CTMTQG 2008_KH XDCB_2008 lan 1 6" xfId="35796"/>
    <cellStyle name="T_CTMTQG 2008_KH XDCB_2008 lan 1 6 2" xfId="35797"/>
    <cellStyle name="T_CTMTQG 2008_KH XDCB_2008 lan 1 7" xfId="35798"/>
    <cellStyle name="T_CTMTQG 2008_KH XDCB_2008 lan 1 8" xfId="35799"/>
    <cellStyle name="T_CTMTQG 2008_KH XDCB_2008 lan 1 sua ngay 27-10" xfId="5333"/>
    <cellStyle name="T_CTMTQG 2008_KH XDCB_2008 lan 1 sua ngay 27-10 2" xfId="5334"/>
    <cellStyle name="T_CTMTQG 2008_KH XDCB_2008 lan 1 sua ngay 27-10 2 2" xfId="35800"/>
    <cellStyle name="T_CTMTQG 2008_KH XDCB_2008 lan 1 sua ngay 27-10 2 2 2" xfId="35801"/>
    <cellStyle name="T_CTMTQG 2008_KH XDCB_2008 lan 1 sua ngay 27-10 2 2 2 2" xfId="35802"/>
    <cellStyle name="T_CTMTQG 2008_KH XDCB_2008 lan 1 sua ngay 27-10 2 2 2 2 2" xfId="35803"/>
    <cellStyle name="T_CTMTQG 2008_KH XDCB_2008 lan 1 sua ngay 27-10 2 2 2 3" xfId="35804"/>
    <cellStyle name="T_CTMTQG 2008_KH XDCB_2008 lan 1 sua ngay 27-10 2 2 3" xfId="35805"/>
    <cellStyle name="T_CTMTQG 2008_KH XDCB_2008 lan 1 sua ngay 27-10 2 2 3 2" xfId="35806"/>
    <cellStyle name="T_CTMTQG 2008_KH XDCB_2008 lan 1 sua ngay 27-10 2 2 4" xfId="35807"/>
    <cellStyle name="T_CTMTQG 2008_KH XDCB_2008 lan 1 sua ngay 27-10 2 3" xfId="35808"/>
    <cellStyle name="T_CTMTQG 2008_KH XDCB_2008 lan 1 sua ngay 27-10 2 3 2" xfId="35809"/>
    <cellStyle name="T_CTMTQG 2008_KH XDCB_2008 lan 1 sua ngay 27-10 2 3 2 2" xfId="35810"/>
    <cellStyle name="T_CTMTQG 2008_KH XDCB_2008 lan 1 sua ngay 27-10 2 3 2 2 2" xfId="35811"/>
    <cellStyle name="T_CTMTQG 2008_KH XDCB_2008 lan 1 sua ngay 27-10 2 3 2 3" xfId="35812"/>
    <cellStyle name="T_CTMTQG 2008_KH XDCB_2008 lan 1 sua ngay 27-10 2 3 3" xfId="35813"/>
    <cellStyle name="T_CTMTQG 2008_KH XDCB_2008 lan 1 sua ngay 27-10 2 3 3 2" xfId="35814"/>
    <cellStyle name="T_CTMTQG 2008_KH XDCB_2008 lan 1 sua ngay 27-10 2 3 4" xfId="35815"/>
    <cellStyle name="T_CTMTQG 2008_KH XDCB_2008 lan 1 sua ngay 27-10 2 4" xfId="35816"/>
    <cellStyle name="T_CTMTQG 2008_KH XDCB_2008 lan 1 sua ngay 27-10 2 4 2" xfId="35817"/>
    <cellStyle name="T_CTMTQG 2008_KH XDCB_2008 lan 1 sua ngay 27-10 2 4 2 2" xfId="35818"/>
    <cellStyle name="T_CTMTQG 2008_KH XDCB_2008 lan 1 sua ngay 27-10 2 4 3" xfId="35819"/>
    <cellStyle name="T_CTMTQG 2008_KH XDCB_2008 lan 1 sua ngay 27-10 2 5" xfId="35820"/>
    <cellStyle name="T_CTMTQG 2008_KH XDCB_2008 lan 1 sua ngay 27-10 2 5 2" xfId="35821"/>
    <cellStyle name="T_CTMTQG 2008_KH XDCB_2008 lan 1 sua ngay 27-10 2 6" xfId="35822"/>
    <cellStyle name="T_CTMTQG 2008_KH XDCB_2008 lan 1 sua ngay 27-10 2 7" xfId="35823"/>
    <cellStyle name="T_CTMTQG 2008_KH XDCB_2008 lan 1 sua ngay 27-10 3" xfId="35824"/>
    <cellStyle name="T_CTMTQG 2008_KH XDCB_2008 lan 1 sua ngay 27-10 3 2" xfId="35825"/>
    <cellStyle name="T_CTMTQG 2008_KH XDCB_2008 lan 1 sua ngay 27-10 3 2 2" xfId="35826"/>
    <cellStyle name="T_CTMTQG 2008_KH XDCB_2008 lan 1 sua ngay 27-10 3 2 2 2" xfId="35827"/>
    <cellStyle name="T_CTMTQG 2008_KH XDCB_2008 lan 1 sua ngay 27-10 3 2 3" xfId="35828"/>
    <cellStyle name="T_CTMTQG 2008_KH XDCB_2008 lan 1 sua ngay 27-10 3 3" xfId="35829"/>
    <cellStyle name="T_CTMTQG 2008_KH XDCB_2008 lan 1 sua ngay 27-10 3 3 2" xfId="35830"/>
    <cellStyle name="T_CTMTQG 2008_KH XDCB_2008 lan 1 sua ngay 27-10 3 4" xfId="35831"/>
    <cellStyle name="T_CTMTQG 2008_KH XDCB_2008 lan 1 sua ngay 27-10 4" xfId="35832"/>
    <cellStyle name="T_CTMTQG 2008_KH XDCB_2008 lan 1 sua ngay 27-10 4 2" xfId="35833"/>
    <cellStyle name="T_CTMTQG 2008_KH XDCB_2008 lan 1 sua ngay 27-10 4 2 2" xfId="35834"/>
    <cellStyle name="T_CTMTQG 2008_KH XDCB_2008 lan 1 sua ngay 27-10 4 2 2 2" xfId="35835"/>
    <cellStyle name="T_CTMTQG 2008_KH XDCB_2008 lan 1 sua ngay 27-10 4 2 3" xfId="35836"/>
    <cellStyle name="T_CTMTQG 2008_KH XDCB_2008 lan 1 sua ngay 27-10 4 3" xfId="35837"/>
    <cellStyle name="T_CTMTQG 2008_KH XDCB_2008 lan 1 sua ngay 27-10 4 3 2" xfId="35838"/>
    <cellStyle name="T_CTMTQG 2008_KH XDCB_2008 lan 1 sua ngay 27-10 4 4" xfId="35839"/>
    <cellStyle name="T_CTMTQG 2008_KH XDCB_2008 lan 1 sua ngay 27-10 5" xfId="35840"/>
    <cellStyle name="T_CTMTQG 2008_KH XDCB_2008 lan 1 sua ngay 27-10 5 2" xfId="35841"/>
    <cellStyle name="T_CTMTQG 2008_KH XDCB_2008 lan 1 sua ngay 27-10 5 2 2" xfId="35842"/>
    <cellStyle name="T_CTMTQG 2008_KH XDCB_2008 lan 1 sua ngay 27-10 5 3" xfId="35843"/>
    <cellStyle name="T_CTMTQG 2008_KH XDCB_2008 lan 1 sua ngay 27-10 6" xfId="35844"/>
    <cellStyle name="T_CTMTQG 2008_KH XDCB_2008 lan 1 sua ngay 27-10 6 2" xfId="35845"/>
    <cellStyle name="T_CTMTQG 2008_KH XDCB_2008 lan 1 sua ngay 27-10 7" xfId="35846"/>
    <cellStyle name="T_CTMTQG 2008_KH XDCB_2008 lan 1 sua ngay 27-10 8" xfId="35847"/>
    <cellStyle name="T_CTMTQG 2008_KH XDCB_2008 lan 1 sua ngay 27-10_!1 1 bao cao giao KH ve HTCMT vung TNB   12-12-2011" xfId="5335"/>
    <cellStyle name="T_CTMTQG 2008_KH XDCB_2008 lan 1 sua ngay 27-10_!1 1 bao cao giao KH ve HTCMT vung TNB   12-12-2011 2" xfId="5336"/>
    <cellStyle name="T_CTMTQG 2008_KH XDCB_2008 lan 1 sua ngay 27-10_!1 1 bao cao giao KH ve HTCMT vung TNB   12-12-2011 2 2" xfId="35848"/>
    <cellStyle name="T_CTMTQG 2008_KH XDCB_2008 lan 1 sua ngay 27-10_!1 1 bao cao giao KH ve HTCMT vung TNB   12-12-2011 2 2 2" xfId="35849"/>
    <cellStyle name="T_CTMTQG 2008_KH XDCB_2008 lan 1 sua ngay 27-10_!1 1 bao cao giao KH ve HTCMT vung TNB   12-12-2011 2 2 2 2" xfId="35850"/>
    <cellStyle name="T_CTMTQG 2008_KH XDCB_2008 lan 1 sua ngay 27-10_!1 1 bao cao giao KH ve HTCMT vung TNB   12-12-2011 2 2 2 2 2" xfId="35851"/>
    <cellStyle name="T_CTMTQG 2008_KH XDCB_2008 lan 1 sua ngay 27-10_!1 1 bao cao giao KH ve HTCMT vung TNB   12-12-2011 2 2 2 3" xfId="35852"/>
    <cellStyle name="T_CTMTQG 2008_KH XDCB_2008 lan 1 sua ngay 27-10_!1 1 bao cao giao KH ve HTCMT vung TNB   12-12-2011 2 2 3" xfId="35853"/>
    <cellStyle name="T_CTMTQG 2008_KH XDCB_2008 lan 1 sua ngay 27-10_!1 1 bao cao giao KH ve HTCMT vung TNB   12-12-2011 2 2 3 2" xfId="35854"/>
    <cellStyle name="T_CTMTQG 2008_KH XDCB_2008 lan 1 sua ngay 27-10_!1 1 bao cao giao KH ve HTCMT vung TNB   12-12-2011 2 2 4" xfId="35855"/>
    <cellStyle name="T_CTMTQG 2008_KH XDCB_2008 lan 1 sua ngay 27-10_!1 1 bao cao giao KH ve HTCMT vung TNB   12-12-2011 2 3" xfId="35856"/>
    <cellStyle name="T_CTMTQG 2008_KH XDCB_2008 lan 1 sua ngay 27-10_!1 1 bao cao giao KH ve HTCMT vung TNB   12-12-2011 2 3 2" xfId="35857"/>
    <cellStyle name="T_CTMTQG 2008_KH XDCB_2008 lan 1 sua ngay 27-10_!1 1 bao cao giao KH ve HTCMT vung TNB   12-12-2011 2 3 2 2" xfId="35858"/>
    <cellStyle name="T_CTMTQG 2008_KH XDCB_2008 lan 1 sua ngay 27-10_!1 1 bao cao giao KH ve HTCMT vung TNB   12-12-2011 2 3 2 2 2" xfId="35859"/>
    <cellStyle name="T_CTMTQG 2008_KH XDCB_2008 lan 1 sua ngay 27-10_!1 1 bao cao giao KH ve HTCMT vung TNB   12-12-2011 2 3 2 3" xfId="35860"/>
    <cellStyle name="T_CTMTQG 2008_KH XDCB_2008 lan 1 sua ngay 27-10_!1 1 bao cao giao KH ve HTCMT vung TNB   12-12-2011 2 3 3" xfId="35861"/>
    <cellStyle name="T_CTMTQG 2008_KH XDCB_2008 lan 1 sua ngay 27-10_!1 1 bao cao giao KH ve HTCMT vung TNB   12-12-2011 2 3 3 2" xfId="35862"/>
    <cellStyle name="T_CTMTQG 2008_KH XDCB_2008 lan 1 sua ngay 27-10_!1 1 bao cao giao KH ve HTCMT vung TNB   12-12-2011 2 3 4" xfId="35863"/>
    <cellStyle name="T_CTMTQG 2008_KH XDCB_2008 lan 1 sua ngay 27-10_!1 1 bao cao giao KH ve HTCMT vung TNB   12-12-2011 2 4" xfId="35864"/>
    <cellStyle name="T_CTMTQG 2008_KH XDCB_2008 lan 1 sua ngay 27-10_!1 1 bao cao giao KH ve HTCMT vung TNB   12-12-2011 2 4 2" xfId="35865"/>
    <cellStyle name="T_CTMTQG 2008_KH XDCB_2008 lan 1 sua ngay 27-10_!1 1 bao cao giao KH ve HTCMT vung TNB   12-12-2011 2 4 2 2" xfId="35866"/>
    <cellStyle name="T_CTMTQG 2008_KH XDCB_2008 lan 1 sua ngay 27-10_!1 1 bao cao giao KH ve HTCMT vung TNB   12-12-2011 2 4 3" xfId="35867"/>
    <cellStyle name="T_CTMTQG 2008_KH XDCB_2008 lan 1 sua ngay 27-10_!1 1 bao cao giao KH ve HTCMT vung TNB   12-12-2011 2 5" xfId="35868"/>
    <cellStyle name="T_CTMTQG 2008_KH XDCB_2008 lan 1 sua ngay 27-10_!1 1 bao cao giao KH ve HTCMT vung TNB   12-12-2011 2 5 2" xfId="35869"/>
    <cellStyle name="T_CTMTQG 2008_KH XDCB_2008 lan 1 sua ngay 27-10_!1 1 bao cao giao KH ve HTCMT vung TNB   12-12-2011 2 6" xfId="35870"/>
    <cellStyle name="T_CTMTQG 2008_KH XDCB_2008 lan 1 sua ngay 27-10_!1 1 bao cao giao KH ve HTCMT vung TNB   12-12-2011 2 7" xfId="35871"/>
    <cellStyle name="T_CTMTQG 2008_KH XDCB_2008 lan 1 sua ngay 27-10_!1 1 bao cao giao KH ve HTCMT vung TNB   12-12-2011 3" xfId="35872"/>
    <cellStyle name="T_CTMTQG 2008_KH XDCB_2008 lan 1 sua ngay 27-10_!1 1 bao cao giao KH ve HTCMT vung TNB   12-12-2011 3 2" xfId="35873"/>
    <cellStyle name="T_CTMTQG 2008_KH XDCB_2008 lan 1 sua ngay 27-10_!1 1 bao cao giao KH ve HTCMT vung TNB   12-12-2011 3 2 2" xfId="35874"/>
    <cellStyle name="T_CTMTQG 2008_KH XDCB_2008 lan 1 sua ngay 27-10_!1 1 bao cao giao KH ve HTCMT vung TNB   12-12-2011 3 2 2 2" xfId="35875"/>
    <cellStyle name="T_CTMTQG 2008_KH XDCB_2008 lan 1 sua ngay 27-10_!1 1 bao cao giao KH ve HTCMT vung TNB   12-12-2011 3 2 3" xfId="35876"/>
    <cellStyle name="T_CTMTQG 2008_KH XDCB_2008 lan 1 sua ngay 27-10_!1 1 bao cao giao KH ve HTCMT vung TNB   12-12-2011 3 3" xfId="35877"/>
    <cellStyle name="T_CTMTQG 2008_KH XDCB_2008 lan 1 sua ngay 27-10_!1 1 bao cao giao KH ve HTCMT vung TNB   12-12-2011 3 3 2" xfId="35878"/>
    <cellStyle name="T_CTMTQG 2008_KH XDCB_2008 lan 1 sua ngay 27-10_!1 1 bao cao giao KH ve HTCMT vung TNB   12-12-2011 3 4" xfId="35879"/>
    <cellStyle name="T_CTMTQG 2008_KH XDCB_2008 lan 1 sua ngay 27-10_!1 1 bao cao giao KH ve HTCMT vung TNB   12-12-2011 4" xfId="35880"/>
    <cellStyle name="T_CTMTQG 2008_KH XDCB_2008 lan 1 sua ngay 27-10_!1 1 bao cao giao KH ve HTCMT vung TNB   12-12-2011 4 2" xfId="35881"/>
    <cellStyle name="T_CTMTQG 2008_KH XDCB_2008 lan 1 sua ngay 27-10_!1 1 bao cao giao KH ve HTCMT vung TNB   12-12-2011 4 2 2" xfId="35882"/>
    <cellStyle name="T_CTMTQG 2008_KH XDCB_2008 lan 1 sua ngay 27-10_!1 1 bao cao giao KH ve HTCMT vung TNB   12-12-2011 4 2 2 2" xfId="35883"/>
    <cellStyle name="T_CTMTQG 2008_KH XDCB_2008 lan 1 sua ngay 27-10_!1 1 bao cao giao KH ve HTCMT vung TNB   12-12-2011 4 2 3" xfId="35884"/>
    <cellStyle name="T_CTMTQG 2008_KH XDCB_2008 lan 1 sua ngay 27-10_!1 1 bao cao giao KH ve HTCMT vung TNB   12-12-2011 4 3" xfId="35885"/>
    <cellStyle name="T_CTMTQG 2008_KH XDCB_2008 lan 1 sua ngay 27-10_!1 1 bao cao giao KH ve HTCMT vung TNB   12-12-2011 4 3 2" xfId="35886"/>
    <cellStyle name="T_CTMTQG 2008_KH XDCB_2008 lan 1 sua ngay 27-10_!1 1 bao cao giao KH ve HTCMT vung TNB   12-12-2011 4 4" xfId="35887"/>
    <cellStyle name="T_CTMTQG 2008_KH XDCB_2008 lan 1 sua ngay 27-10_!1 1 bao cao giao KH ve HTCMT vung TNB   12-12-2011 5" xfId="35888"/>
    <cellStyle name="T_CTMTQG 2008_KH XDCB_2008 lan 1 sua ngay 27-10_!1 1 bao cao giao KH ve HTCMT vung TNB   12-12-2011 5 2" xfId="35889"/>
    <cellStyle name="T_CTMTQG 2008_KH XDCB_2008 lan 1 sua ngay 27-10_!1 1 bao cao giao KH ve HTCMT vung TNB   12-12-2011 5 2 2" xfId="35890"/>
    <cellStyle name="T_CTMTQG 2008_KH XDCB_2008 lan 1 sua ngay 27-10_!1 1 bao cao giao KH ve HTCMT vung TNB   12-12-2011 5 3" xfId="35891"/>
    <cellStyle name="T_CTMTQG 2008_KH XDCB_2008 lan 1 sua ngay 27-10_!1 1 bao cao giao KH ve HTCMT vung TNB   12-12-2011 6" xfId="35892"/>
    <cellStyle name="T_CTMTQG 2008_KH XDCB_2008 lan 1 sua ngay 27-10_!1 1 bao cao giao KH ve HTCMT vung TNB   12-12-2011 6 2" xfId="35893"/>
    <cellStyle name="T_CTMTQG 2008_KH XDCB_2008 lan 1 sua ngay 27-10_!1 1 bao cao giao KH ve HTCMT vung TNB   12-12-2011 7" xfId="35894"/>
    <cellStyle name="T_CTMTQG 2008_KH XDCB_2008 lan 1 sua ngay 27-10_!1 1 bao cao giao KH ve HTCMT vung TNB   12-12-2011 8" xfId="35895"/>
    <cellStyle name="T_CTMTQG 2008_KH XDCB_2008 lan 1 sua ngay 27-10_KH TPCP vung TNB (03-1-2012)" xfId="5337"/>
    <cellStyle name="T_CTMTQG 2008_KH XDCB_2008 lan 1 sua ngay 27-10_KH TPCP vung TNB (03-1-2012) 2" xfId="5338"/>
    <cellStyle name="T_CTMTQG 2008_KH XDCB_2008 lan 1 sua ngay 27-10_KH TPCP vung TNB (03-1-2012) 2 2" xfId="35896"/>
    <cellStyle name="T_CTMTQG 2008_KH XDCB_2008 lan 1 sua ngay 27-10_KH TPCP vung TNB (03-1-2012) 2 2 2" xfId="35897"/>
    <cellStyle name="T_CTMTQG 2008_KH XDCB_2008 lan 1 sua ngay 27-10_KH TPCP vung TNB (03-1-2012) 2 2 2 2" xfId="35898"/>
    <cellStyle name="T_CTMTQG 2008_KH XDCB_2008 lan 1 sua ngay 27-10_KH TPCP vung TNB (03-1-2012) 2 2 2 2 2" xfId="35899"/>
    <cellStyle name="T_CTMTQG 2008_KH XDCB_2008 lan 1 sua ngay 27-10_KH TPCP vung TNB (03-1-2012) 2 2 2 3" xfId="35900"/>
    <cellStyle name="T_CTMTQG 2008_KH XDCB_2008 lan 1 sua ngay 27-10_KH TPCP vung TNB (03-1-2012) 2 2 3" xfId="35901"/>
    <cellStyle name="T_CTMTQG 2008_KH XDCB_2008 lan 1 sua ngay 27-10_KH TPCP vung TNB (03-1-2012) 2 2 3 2" xfId="35902"/>
    <cellStyle name="T_CTMTQG 2008_KH XDCB_2008 lan 1 sua ngay 27-10_KH TPCP vung TNB (03-1-2012) 2 2 4" xfId="35903"/>
    <cellStyle name="T_CTMTQG 2008_KH XDCB_2008 lan 1 sua ngay 27-10_KH TPCP vung TNB (03-1-2012) 2 3" xfId="35904"/>
    <cellStyle name="T_CTMTQG 2008_KH XDCB_2008 lan 1 sua ngay 27-10_KH TPCP vung TNB (03-1-2012) 2 3 2" xfId="35905"/>
    <cellStyle name="T_CTMTQG 2008_KH XDCB_2008 lan 1 sua ngay 27-10_KH TPCP vung TNB (03-1-2012) 2 3 2 2" xfId="35906"/>
    <cellStyle name="T_CTMTQG 2008_KH XDCB_2008 lan 1 sua ngay 27-10_KH TPCP vung TNB (03-1-2012) 2 3 2 2 2" xfId="35907"/>
    <cellStyle name="T_CTMTQG 2008_KH XDCB_2008 lan 1 sua ngay 27-10_KH TPCP vung TNB (03-1-2012) 2 3 2 3" xfId="35908"/>
    <cellStyle name="T_CTMTQG 2008_KH XDCB_2008 lan 1 sua ngay 27-10_KH TPCP vung TNB (03-1-2012) 2 3 3" xfId="35909"/>
    <cellStyle name="T_CTMTQG 2008_KH XDCB_2008 lan 1 sua ngay 27-10_KH TPCP vung TNB (03-1-2012) 2 3 3 2" xfId="35910"/>
    <cellStyle name="T_CTMTQG 2008_KH XDCB_2008 lan 1 sua ngay 27-10_KH TPCP vung TNB (03-1-2012) 2 3 4" xfId="35911"/>
    <cellStyle name="T_CTMTQG 2008_KH XDCB_2008 lan 1 sua ngay 27-10_KH TPCP vung TNB (03-1-2012) 2 4" xfId="35912"/>
    <cellStyle name="T_CTMTQG 2008_KH XDCB_2008 lan 1 sua ngay 27-10_KH TPCP vung TNB (03-1-2012) 2 4 2" xfId="35913"/>
    <cellStyle name="T_CTMTQG 2008_KH XDCB_2008 lan 1 sua ngay 27-10_KH TPCP vung TNB (03-1-2012) 2 4 2 2" xfId="35914"/>
    <cellStyle name="T_CTMTQG 2008_KH XDCB_2008 lan 1 sua ngay 27-10_KH TPCP vung TNB (03-1-2012) 2 4 3" xfId="35915"/>
    <cellStyle name="T_CTMTQG 2008_KH XDCB_2008 lan 1 sua ngay 27-10_KH TPCP vung TNB (03-1-2012) 2 5" xfId="35916"/>
    <cellStyle name="T_CTMTQG 2008_KH XDCB_2008 lan 1 sua ngay 27-10_KH TPCP vung TNB (03-1-2012) 2 5 2" xfId="35917"/>
    <cellStyle name="T_CTMTQG 2008_KH XDCB_2008 lan 1 sua ngay 27-10_KH TPCP vung TNB (03-1-2012) 2 6" xfId="35918"/>
    <cellStyle name="T_CTMTQG 2008_KH XDCB_2008 lan 1 sua ngay 27-10_KH TPCP vung TNB (03-1-2012) 2 7" xfId="35919"/>
    <cellStyle name="T_CTMTQG 2008_KH XDCB_2008 lan 1 sua ngay 27-10_KH TPCP vung TNB (03-1-2012) 3" xfId="35920"/>
    <cellStyle name="T_CTMTQG 2008_KH XDCB_2008 lan 1 sua ngay 27-10_KH TPCP vung TNB (03-1-2012) 3 2" xfId="35921"/>
    <cellStyle name="T_CTMTQG 2008_KH XDCB_2008 lan 1 sua ngay 27-10_KH TPCP vung TNB (03-1-2012) 3 2 2" xfId="35922"/>
    <cellStyle name="T_CTMTQG 2008_KH XDCB_2008 lan 1 sua ngay 27-10_KH TPCP vung TNB (03-1-2012) 3 2 2 2" xfId="35923"/>
    <cellStyle name="T_CTMTQG 2008_KH XDCB_2008 lan 1 sua ngay 27-10_KH TPCP vung TNB (03-1-2012) 3 2 3" xfId="35924"/>
    <cellStyle name="T_CTMTQG 2008_KH XDCB_2008 lan 1 sua ngay 27-10_KH TPCP vung TNB (03-1-2012) 3 3" xfId="35925"/>
    <cellStyle name="T_CTMTQG 2008_KH XDCB_2008 lan 1 sua ngay 27-10_KH TPCP vung TNB (03-1-2012) 3 3 2" xfId="35926"/>
    <cellStyle name="T_CTMTQG 2008_KH XDCB_2008 lan 1 sua ngay 27-10_KH TPCP vung TNB (03-1-2012) 3 4" xfId="35927"/>
    <cellStyle name="T_CTMTQG 2008_KH XDCB_2008 lan 1 sua ngay 27-10_KH TPCP vung TNB (03-1-2012) 4" xfId="35928"/>
    <cellStyle name="T_CTMTQG 2008_KH XDCB_2008 lan 1 sua ngay 27-10_KH TPCP vung TNB (03-1-2012) 4 2" xfId="35929"/>
    <cellStyle name="T_CTMTQG 2008_KH XDCB_2008 lan 1 sua ngay 27-10_KH TPCP vung TNB (03-1-2012) 4 2 2" xfId="35930"/>
    <cellStyle name="T_CTMTQG 2008_KH XDCB_2008 lan 1 sua ngay 27-10_KH TPCP vung TNB (03-1-2012) 4 2 2 2" xfId="35931"/>
    <cellStyle name="T_CTMTQG 2008_KH XDCB_2008 lan 1 sua ngay 27-10_KH TPCP vung TNB (03-1-2012) 4 2 3" xfId="35932"/>
    <cellStyle name="T_CTMTQG 2008_KH XDCB_2008 lan 1 sua ngay 27-10_KH TPCP vung TNB (03-1-2012) 4 3" xfId="35933"/>
    <cellStyle name="T_CTMTQG 2008_KH XDCB_2008 lan 1 sua ngay 27-10_KH TPCP vung TNB (03-1-2012) 4 3 2" xfId="35934"/>
    <cellStyle name="T_CTMTQG 2008_KH XDCB_2008 lan 1 sua ngay 27-10_KH TPCP vung TNB (03-1-2012) 4 4" xfId="35935"/>
    <cellStyle name="T_CTMTQG 2008_KH XDCB_2008 lan 1 sua ngay 27-10_KH TPCP vung TNB (03-1-2012) 5" xfId="35936"/>
    <cellStyle name="T_CTMTQG 2008_KH XDCB_2008 lan 1 sua ngay 27-10_KH TPCP vung TNB (03-1-2012) 5 2" xfId="35937"/>
    <cellStyle name="T_CTMTQG 2008_KH XDCB_2008 lan 1 sua ngay 27-10_KH TPCP vung TNB (03-1-2012) 5 2 2" xfId="35938"/>
    <cellStyle name="T_CTMTQG 2008_KH XDCB_2008 lan 1 sua ngay 27-10_KH TPCP vung TNB (03-1-2012) 5 3" xfId="35939"/>
    <cellStyle name="T_CTMTQG 2008_KH XDCB_2008 lan 1 sua ngay 27-10_KH TPCP vung TNB (03-1-2012) 6" xfId="35940"/>
    <cellStyle name="T_CTMTQG 2008_KH XDCB_2008 lan 1 sua ngay 27-10_KH TPCP vung TNB (03-1-2012) 6 2" xfId="35941"/>
    <cellStyle name="T_CTMTQG 2008_KH XDCB_2008 lan 1 sua ngay 27-10_KH TPCP vung TNB (03-1-2012) 7" xfId="35942"/>
    <cellStyle name="T_CTMTQG 2008_KH XDCB_2008 lan 1 sua ngay 27-10_KH TPCP vung TNB (03-1-2012) 8" xfId="35943"/>
    <cellStyle name="T_CTMTQG 2008_KH XDCB_2008 lan 1_!1 1 bao cao giao KH ve HTCMT vung TNB   12-12-2011" xfId="5339"/>
    <cellStyle name="T_CTMTQG 2008_KH XDCB_2008 lan 1_!1 1 bao cao giao KH ve HTCMT vung TNB   12-12-2011 2" xfId="5340"/>
    <cellStyle name="T_CTMTQG 2008_KH XDCB_2008 lan 1_!1 1 bao cao giao KH ve HTCMT vung TNB   12-12-2011 2 2" xfId="35944"/>
    <cellStyle name="T_CTMTQG 2008_KH XDCB_2008 lan 1_!1 1 bao cao giao KH ve HTCMT vung TNB   12-12-2011 2 2 2" xfId="35945"/>
    <cellStyle name="T_CTMTQG 2008_KH XDCB_2008 lan 1_!1 1 bao cao giao KH ve HTCMT vung TNB   12-12-2011 2 2 2 2" xfId="35946"/>
    <cellStyle name="T_CTMTQG 2008_KH XDCB_2008 lan 1_!1 1 bao cao giao KH ve HTCMT vung TNB   12-12-2011 2 2 2 2 2" xfId="35947"/>
    <cellStyle name="T_CTMTQG 2008_KH XDCB_2008 lan 1_!1 1 bao cao giao KH ve HTCMT vung TNB   12-12-2011 2 2 2 3" xfId="35948"/>
    <cellStyle name="T_CTMTQG 2008_KH XDCB_2008 lan 1_!1 1 bao cao giao KH ve HTCMT vung TNB   12-12-2011 2 2 3" xfId="35949"/>
    <cellStyle name="T_CTMTQG 2008_KH XDCB_2008 lan 1_!1 1 bao cao giao KH ve HTCMT vung TNB   12-12-2011 2 2 3 2" xfId="35950"/>
    <cellStyle name="T_CTMTQG 2008_KH XDCB_2008 lan 1_!1 1 bao cao giao KH ve HTCMT vung TNB   12-12-2011 2 2 4" xfId="35951"/>
    <cellStyle name="T_CTMTQG 2008_KH XDCB_2008 lan 1_!1 1 bao cao giao KH ve HTCMT vung TNB   12-12-2011 2 3" xfId="35952"/>
    <cellStyle name="T_CTMTQG 2008_KH XDCB_2008 lan 1_!1 1 bao cao giao KH ve HTCMT vung TNB   12-12-2011 2 3 2" xfId="35953"/>
    <cellStyle name="T_CTMTQG 2008_KH XDCB_2008 lan 1_!1 1 bao cao giao KH ve HTCMT vung TNB   12-12-2011 2 3 2 2" xfId="35954"/>
    <cellStyle name="T_CTMTQG 2008_KH XDCB_2008 lan 1_!1 1 bao cao giao KH ve HTCMT vung TNB   12-12-2011 2 3 2 2 2" xfId="35955"/>
    <cellStyle name="T_CTMTQG 2008_KH XDCB_2008 lan 1_!1 1 bao cao giao KH ve HTCMT vung TNB   12-12-2011 2 3 2 3" xfId="35956"/>
    <cellStyle name="T_CTMTQG 2008_KH XDCB_2008 lan 1_!1 1 bao cao giao KH ve HTCMT vung TNB   12-12-2011 2 3 3" xfId="35957"/>
    <cellStyle name="T_CTMTQG 2008_KH XDCB_2008 lan 1_!1 1 bao cao giao KH ve HTCMT vung TNB   12-12-2011 2 3 3 2" xfId="35958"/>
    <cellStyle name="T_CTMTQG 2008_KH XDCB_2008 lan 1_!1 1 bao cao giao KH ve HTCMT vung TNB   12-12-2011 2 3 4" xfId="35959"/>
    <cellStyle name="T_CTMTQG 2008_KH XDCB_2008 lan 1_!1 1 bao cao giao KH ve HTCMT vung TNB   12-12-2011 2 4" xfId="35960"/>
    <cellStyle name="T_CTMTQG 2008_KH XDCB_2008 lan 1_!1 1 bao cao giao KH ve HTCMT vung TNB   12-12-2011 2 4 2" xfId="35961"/>
    <cellStyle name="T_CTMTQG 2008_KH XDCB_2008 lan 1_!1 1 bao cao giao KH ve HTCMT vung TNB   12-12-2011 2 4 2 2" xfId="35962"/>
    <cellStyle name="T_CTMTQG 2008_KH XDCB_2008 lan 1_!1 1 bao cao giao KH ve HTCMT vung TNB   12-12-2011 2 4 3" xfId="35963"/>
    <cellStyle name="T_CTMTQG 2008_KH XDCB_2008 lan 1_!1 1 bao cao giao KH ve HTCMT vung TNB   12-12-2011 2 5" xfId="35964"/>
    <cellStyle name="T_CTMTQG 2008_KH XDCB_2008 lan 1_!1 1 bao cao giao KH ve HTCMT vung TNB   12-12-2011 2 5 2" xfId="35965"/>
    <cellStyle name="T_CTMTQG 2008_KH XDCB_2008 lan 1_!1 1 bao cao giao KH ve HTCMT vung TNB   12-12-2011 2 6" xfId="35966"/>
    <cellStyle name="T_CTMTQG 2008_KH XDCB_2008 lan 1_!1 1 bao cao giao KH ve HTCMT vung TNB   12-12-2011 2 7" xfId="35967"/>
    <cellStyle name="T_CTMTQG 2008_KH XDCB_2008 lan 1_!1 1 bao cao giao KH ve HTCMT vung TNB   12-12-2011 3" xfId="35968"/>
    <cellStyle name="T_CTMTQG 2008_KH XDCB_2008 lan 1_!1 1 bao cao giao KH ve HTCMT vung TNB   12-12-2011 3 2" xfId="35969"/>
    <cellStyle name="T_CTMTQG 2008_KH XDCB_2008 lan 1_!1 1 bao cao giao KH ve HTCMT vung TNB   12-12-2011 3 2 2" xfId="35970"/>
    <cellStyle name="T_CTMTQG 2008_KH XDCB_2008 lan 1_!1 1 bao cao giao KH ve HTCMT vung TNB   12-12-2011 3 2 2 2" xfId="35971"/>
    <cellStyle name="T_CTMTQG 2008_KH XDCB_2008 lan 1_!1 1 bao cao giao KH ve HTCMT vung TNB   12-12-2011 3 2 3" xfId="35972"/>
    <cellStyle name="T_CTMTQG 2008_KH XDCB_2008 lan 1_!1 1 bao cao giao KH ve HTCMT vung TNB   12-12-2011 3 3" xfId="35973"/>
    <cellStyle name="T_CTMTQG 2008_KH XDCB_2008 lan 1_!1 1 bao cao giao KH ve HTCMT vung TNB   12-12-2011 3 3 2" xfId="35974"/>
    <cellStyle name="T_CTMTQG 2008_KH XDCB_2008 lan 1_!1 1 bao cao giao KH ve HTCMT vung TNB   12-12-2011 3 4" xfId="35975"/>
    <cellStyle name="T_CTMTQG 2008_KH XDCB_2008 lan 1_!1 1 bao cao giao KH ve HTCMT vung TNB   12-12-2011 4" xfId="35976"/>
    <cellStyle name="T_CTMTQG 2008_KH XDCB_2008 lan 1_!1 1 bao cao giao KH ve HTCMT vung TNB   12-12-2011 4 2" xfId="35977"/>
    <cellStyle name="T_CTMTQG 2008_KH XDCB_2008 lan 1_!1 1 bao cao giao KH ve HTCMT vung TNB   12-12-2011 4 2 2" xfId="35978"/>
    <cellStyle name="T_CTMTQG 2008_KH XDCB_2008 lan 1_!1 1 bao cao giao KH ve HTCMT vung TNB   12-12-2011 4 2 2 2" xfId="35979"/>
    <cellStyle name="T_CTMTQG 2008_KH XDCB_2008 lan 1_!1 1 bao cao giao KH ve HTCMT vung TNB   12-12-2011 4 2 3" xfId="35980"/>
    <cellStyle name="T_CTMTQG 2008_KH XDCB_2008 lan 1_!1 1 bao cao giao KH ve HTCMT vung TNB   12-12-2011 4 3" xfId="35981"/>
    <cellStyle name="T_CTMTQG 2008_KH XDCB_2008 lan 1_!1 1 bao cao giao KH ve HTCMT vung TNB   12-12-2011 4 3 2" xfId="35982"/>
    <cellStyle name="T_CTMTQG 2008_KH XDCB_2008 lan 1_!1 1 bao cao giao KH ve HTCMT vung TNB   12-12-2011 4 4" xfId="35983"/>
    <cellStyle name="T_CTMTQG 2008_KH XDCB_2008 lan 1_!1 1 bao cao giao KH ve HTCMT vung TNB   12-12-2011 5" xfId="35984"/>
    <cellStyle name="T_CTMTQG 2008_KH XDCB_2008 lan 1_!1 1 bao cao giao KH ve HTCMT vung TNB   12-12-2011 5 2" xfId="35985"/>
    <cellStyle name="T_CTMTQG 2008_KH XDCB_2008 lan 1_!1 1 bao cao giao KH ve HTCMT vung TNB   12-12-2011 5 2 2" xfId="35986"/>
    <cellStyle name="T_CTMTQG 2008_KH XDCB_2008 lan 1_!1 1 bao cao giao KH ve HTCMT vung TNB   12-12-2011 5 3" xfId="35987"/>
    <cellStyle name="T_CTMTQG 2008_KH XDCB_2008 lan 1_!1 1 bao cao giao KH ve HTCMT vung TNB   12-12-2011 6" xfId="35988"/>
    <cellStyle name="T_CTMTQG 2008_KH XDCB_2008 lan 1_!1 1 bao cao giao KH ve HTCMT vung TNB   12-12-2011 6 2" xfId="35989"/>
    <cellStyle name="T_CTMTQG 2008_KH XDCB_2008 lan 1_!1 1 bao cao giao KH ve HTCMT vung TNB   12-12-2011 7" xfId="35990"/>
    <cellStyle name="T_CTMTQG 2008_KH XDCB_2008 lan 1_!1 1 bao cao giao KH ve HTCMT vung TNB   12-12-2011 8" xfId="35991"/>
    <cellStyle name="T_CTMTQG 2008_KH XDCB_2008 lan 1_KH TPCP vung TNB (03-1-2012)" xfId="5341"/>
    <cellStyle name="T_CTMTQG 2008_KH XDCB_2008 lan 1_KH TPCP vung TNB (03-1-2012) 2" xfId="5342"/>
    <cellStyle name="T_CTMTQG 2008_KH XDCB_2008 lan 1_KH TPCP vung TNB (03-1-2012) 2 2" xfId="35992"/>
    <cellStyle name="T_CTMTQG 2008_KH XDCB_2008 lan 1_KH TPCP vung TNB (03-1-2012) 2 2 2" xfId="35993"/>
    <cellStyle name="T_CTMTQG 2008_KH XDCB_2008 lan 1_KH TPCP vung TNB (03-1-2012) 2 2 2 2" xfId="35994"/>
    <cellStyle name="T_CTMTQG 2008_KH XDCB_2008 lan 1_KH TPCP vung TNB (03-1-2012) 2 2 2 2 2" xfId="35995"/>
    <cellStyle name="T_CTMTQG 2008_KH XDCB_2008 lan 1_KH TPCP vung TNB (03-1-2012) 2 2 2 3" xfId="35996"/>
    <cellStyle name="T_CTMTQG 2008_KH XDCB_2008 lan 1_KH TPCP vung TNB (03-1-2012) 2 2 3" xfId="35997"/>
    <cellStyle name="T_CTMTQG 2008_KH XDCB_2008 lan 1_KH TPCP vung TNB (03-1-2012) 2 2 3 2" xfId="35998"/>
    <cellStyle name="T_CTMTQG 2008_KH XDCB_2008 lan 1_KH TPCP vung TNB (03-1-2012) 2 2 4" xfId="35999"/>
    <cellStyle name="T_CTMTQG 2008_KH XDCB_2008 lan 1_KH TPCP vung TNB (03-1-2012) 2 3" xfId="36000"/>
    <cellStyle name="T_CTMTQG 2008_KH XDCB_2008 lan 1_KH TPCP vung TNB (03-1-2012) 2 3 2" xfId="36001"/>
    <cellStyle name="T_CTMTQG 2008_KH XDCB_2008 lan 1_KH TPCP vung TNB (03-1-2012) 2 3 2 2" xfId="36002"/>
    <cellStyle name="T_CTMTQG 2008_KH XDCB_2008 lan 1_KH TPCP vung TNB (03-1-2012) 2 3 2 2 2" xfId="36003"/>
    <cellStyle name="T_CTMTQG 2008_KH XDCB_2008 lan 1_KH TPCP vung TNB (03-1-2012) 2 3 2 3" xfId="36004"/>
    <cellStyle name="T_CTMTQG 2008_KH XDCB_2008 lan 1_KH TPCP vung TNB (03-1-2012) 2 3 3" xfId="36005"/>
    <cellStyle name="T_CTMTQG 2008_KH XDCB_2008 lan 1_KH TPCP vung TNB (03-1-2012) 2 3 3 2" xfId="36006"/>
    <cellStyle name="T_CTMTQG 2008_KH XDCB_2008 lan 1_KH TPCP vung TNB (03-1-2012) 2 3 4" xfId="36007"/>
    <cellStyle name="T_CTMTQG 2008_KH XDCB_2008 lan 1_KH TPCP vung TNB (03-1-2012) 2 4" xfId="36008"/>
    <cellStyle name="T_CTMTQG 2008_KH XDCB_2008 lan 1_KH TPCP vung TNB (03-1-2012) 2 4 2" xfId="36009"/>
    <cellStyle name="T_CTMTQG 2008_KH XDCB_2008 lan 1_KH TPCP vung TNB (03-1-2012) 2 4 2 2" xfId="36010"/>
    <cellStyle name="T_CTMTQG 2008_KH XDCB_2008 lan 1_KH TPCP vung TNB (03-1-2012) 2 4 3" xfId="36011"/>
    <cellStyle name="T_CTMTQG 2008_KH XDCB_2008 lan 1_KH TPCP vung TNB (03-1-2012) 2 5" xfId="36012"/>
    <cellStyle name="T_CTMTQG 2008_KH XDCB_2008 lan 1_KH TPCP vung TNB (03-1-2012) 2 5 2" xfId="36013"/>
    <cellStyle name="T_CTMTQG 2008_KH XDCB_2008 lan 1_KH TPCP vung TNB (03-1-2012) 2 6" xfId="36014"/>
    <cellStyle name="T_CTMTQG 2008_KH XDCB_2008 lan 1_KH TPCP vung TNB (03-1-2012) 2 7" xfId="36015"/>
    <cellStyle name="T_CTMTQG 2008_KH XDCB_2008 lan 1_KH TPCP vung TNB (03-1-2012) 3" xfId="36016"/>
    <cellStyle name="T_CTMTQG 2008_KH XDCB_2008 lan 1_KH TPCP vung TNB (03-1-2012) 3 2" xfId="36017"/>
    <cellStyle name="T_CTMTQG 2008_KH XDCB_2008 lan 1_KH TPCP vung TNB (03-1-2012) 3 2 2" xfId="36018"/>
    <cellStyle name="T_CTMTQG 2008_KH XDCB_2008 lan 1_KH TPCP vung TNB (03-1-2012) 3 2 2 2" xfId="36019"/>
    <cellStyle name="T_CTMTQG 2008_KH XDCB_2008 lan 1_KH TPCP vung TNB (03-1-2012) 3 2 3" xfId="36020"/>
    <cellStyle name="T_CTMTQG 2008_KH XDCB_2008 lan 1_KH TPCP vung TNB (03-1-2012) 3 3" xfId="36021"/>
    <cellStyle name="T_CTMTQG 2008_KH XDCB_2008 lan 1_KH TPCP vung TNB (03-1-2012) 3 3 2" xfId="36022"/>
    <cellStyle name="T_CTMTQG 2008_KH XDCB_2008 lan 1_KH TPCP vung TNB (03-1-2012) 3 4" xfId="36023"/>
    <cellStyle name="T_CTMTQG 2008_KH XDCB_2008 lan 1_KH TPCP vung TNB (03-1-2012) 4" xfId="36024"/>
    <cellStyle name="T_CTMTQG 2008_KH XDCB_2008 lan 1_KH TPCP vung TNB (03-1-2012) 4 2" xfId="36025"/>
    <cellStyle name="T_CTMTQG 2008_KH XDCB_2008 lan 1_KH TPCP vung TNB (03-1-2012) 4 2 2" xfId="36026"/>
    <cellStyle name="T_CTMTQG 2008_KH XDCB_2008 lan 1_KH TPCP vung TNB (03-1-2012) 4 2 2 2" xfId="36027"/>
    <cellStyle name="T_CTMTQG 2008_KH XDCB_2008 lan 1_KH TPCP vung TNB (03-1-2012) 4 2 3" xfId="36028"/>
    <cellStyle name="T_CTMTQG 2008_KH XDCB_2008 lan 1_KH TPCP vung TNB (03-1-2012) 4 3" xfId="36029"/>
    <cellStyle name="T_CTMTQG 2008_KH XDCB_2008 lan 1_KH TPCP vung TNB (03-1-2012) 4 3 2" xfId="36030"/>
    <cellStyle name="T_CTMTQG 2008_KH XDCB_2008 lan 1_KH TPCP vung TNB (03-1-2012) 4 4" xfId="36031"/>
    <cellStyle name="T_CTMTQG 2008_KH XDCB_2008 lan 1_KH TPCP vung TNB (03-1-2012) 5" xfId="36032"/>
    <cellStyle name="T_CTMTQG 2008_KH XDCB_2008 lan 1_KH TPCP vung TNB (03-1-2012) 5 2" xfId="36033"/>
    <cellStyle name="T_CTMTQG 2008_KH XDCB_2008 lan 1_KH TPCP vung TNB (03-1-2012) 5 2 2" xfId="36034"/>
    <cellStyle name="T_CTMTQG 2008_KH XDCB_2008 lan 1_KH TPCP vung TNB (03-1-2012) 5 3" xfId="36035"/>
    <cellStyle name="T_CTMTQG 2008_KH XDCB_2008 lan 1_KH TPCP vung TNB (03-1-2012) 6" xfId="36036"/>
    <cellStyle name="T_CTMTQG 2008_KH XDCB_2008 lan 1_KH TPCP vung TNB (03-1-2012) 6 2" xfId="36037"/>
    <cellStyle name="T_CTMTQG 2008_KH XDCB_2008 lan 1_KH TPCP vung TNB (03-1-2012) 7" xfId="36038"/>
    <cellStyle name="T_CTMTQG 2008_KH XDCB_2008 lan 1_KH TPCP vung TNB (03-1-2012) 8" xfId="36039"/>
    <cellStyle name="T_CTMTQG 2008_KH XDCB_2008 lan 2 sua ngay 10-11" xfId="5343"/>
    <cellStyle name="T_CTMTQG 2008_KH XDCB_2008 lan 2 sua ngay 10-11 2" xfId="5344"/>
    <cellStyle name="T_CTMTQG 2008_KH XDCB_2008 lan 2 sua ngay 10-11 2 2" xfId="36040"/>
    <cellStyle name="T_CTMTQG 2008_KH XDCB_2008 lan 2 sua ngay 10-11 2 2 2" xfId="36041"/>
    <cellStyle name="T_CTMTQG 2008_KH XDCB_2008 lan 2 sua ngay 10-11 2 2 2 2" xfId="36042"/>
    <cellStyle name="T_CTMTQG 2008_KH XDCB_2008 lan 2 sua ngay 10-11 2 2 2 2 2" xfId="36043"/>
    <cellStyle name="T_CTMTQG 2008_KH XDCB_2008 lan 2 sua ngay 10-11 2 2 2 3" xfId="36044"/>
    <cellStyle name="T_CTMTQG 2008_KH XDCB_2008 lan 2 sua ngay 10-11 2 2 3" xfId="36045"/>
    <cellStyle name="T_CTMTQG 2008_KH XDCB_2008 lan 2 sua ngay 10-11 2 2 3 2" xfId="36046"/>
    <cellStyle name="T_CTMTQG 2008_KH XDCB_2008 lan 2 sua ngay 10-11 2 2 4" xfId="36047"/>
    <cellStyle name="T_CTMTQG 2008_KH XDCB_2008 lan 2 sua ngay 10-11 2 3" xfId="36048"/>
    <cellStyle name="T_CTMTQG 2008_KH XDCB_2008 lan 2 sua ngay 10-11 2 3 2" xfId="36049"/>
    <cellStyle name="T_CTMTQG 2008_KH XDCB_2008 lan 2 sua ngay 10-11 2 3 2 2" xfId="36050"/>
    <cellStyle name="T_CTMTQG 2008_KH XDCB_2008 lan 2 sua ngay 10-11 2 3 2 2 2" xfId="36051"/>
    <cellStyle name="T_CTMTQG 2008_KH XDCB_2008 lan 2 sua ngay 10-11 2 3 2 3" xfId="36052"/>
    <cellStyle name="T_CTMTQG 2008_KH XDCB_2008 lan 2 sua ngay 10-11 2 3 3" xfId="36053"/>
    <cellStyle name="T_CTMTQG 2008_KH XDCB_2008 lan 2 sua ngay 10-11 2 3 3 2" xfId="36054"/>
    <cellStyle name="T_CTMTQG 2008_KH XDCB_2008 lan 2 sua ngay 10-11 2 3 4" xfId="36055"/>
    <cellStyle name="T_CTMTQG 2008_KH XDCB_2008 lan 2 sua ngay 10-11 2 4" xfId="36056"/>
    <cellStyle name="T_CTMTQG 2008_KH XDCB_2008 lan 2 sua ngay 10-11 2 4 2" xfId="36057"/>
    <cellStyle name="T_CTMTQG 2008_KH XDCB_2008 lan 2 sua ngay 10-11 2 4 2 2" xfId="36058"/>
    <cellStyle name="T_CTMTQG 2008_KH XDCB_2008 lan 2 sua ngay 10-11 2 4 3" xfId="36059"/>
    <cellStyle name="T_CTMTQG 2008_KH XDCB_2008 lan 2 sua ngay 10-11 2 5" xfId="36060"/>
    <cellStyle name="T_CTMTQG 2008_KH XDCB_2008 lan 2 sua ngay 10-11 2 5 2" xfId="36061"/>
    <cellStyle name="T_CTMTQG 2008_KH XDCB_2008 lan 2 sua ngay 10-11 2 6" xfId="36062"/>
    <cellStyle name="T_CTMTQG 2008_KH XDCB_2008 lan 2 sua ngay 10-11 2 7" xfId="36063"/>
    <cellStyle name="T_CTMTQG 2008_KH XDCB_2008 lan 2 sua ngay 10-11 3" xfId="36064"/>
    <cellStyle name="T_CTMTQG 2008_KH XDCB_2008 lan 2 sua ngay 10-11 3 2" xfId="36065"/>
    <cellStyle name="T_CTMTQG 2008_KH XDCB_2008 lan 2 sua ngay 10-11 3 2 2" xfId="36066"/>
    <cellStyle name="T_CTMTQG 2008_KH XDCB_2008 lan 2 sua ngay 10-11 3 2 2 2" xfId="36067"/>
    <cellStyle name="T_CTMTQG 2008_KH XDCB_2008 lan 2 sua ngay 10-11 3 2 3" xfId="36068"/>
    <cellStyle name="T_CTMTQG 2008_KH XDCB_2008 lan 2 sua ngay 10-11 3 3" xfId="36069"/>
    <cellStyle name="T_CTMTQG 2008_KH XDCB_2008 lan 2 sua ngay 10-11 3 3 2" xfId="36070"/>
    <cellStyle name="T_CTMTQG 2008_KH XDCB_2008 lan 2 sua ngay 10-11 3 4" xfId="36071"/>
    <cellStyle name="T_CTMTQG 2008_KH XDCB_2008 lan 2 sua ngay 10-11 4" xfId="36072"/>
    <cellStyle name="T_CTMTQG 2008_KH XDCB_2008 lan 2 sua ngay 10-11 4 2" xfId="36073"/>
    <cellStyle name="T_CTMTQG 2008_KH XDCB_2008 lan 2 sua ngay 10-11 4 2 2" xfId="36074"/>
    <cellStyle name="T_CTMTQG 2008_KH XDCB_2008 lan 2 sua ngay 10-11 4 2 2 2" xfId="36075"/>
    <cellStyle name="T_CTMTQG 2008_KH XDCB_2008 lan 2 sua ngay 10-11 4 2 3" xfId="36076"/>
    <cellStyle name="T_CTMTQG 2008_KH XDCB_2008 lan 2 sua ngay 10-11 4 3" xfId="36077"/>
    <cellStyle name="T_CTMTQG 2008_KH XDCB_2008 lan 2 sua ngay 10-11 4 3 2" xfId="36078"/>
    <cellStyle name="T_CTMTQG 2008_KH XDCB_2008 lan 2 sua ngay 10-11 4 4" xfId="36079"/>
    <cellStyle name="T_CTMTQG 2008_KH XDCB_2008 lan 2 sua ngay 10-11 5" xfId="36080"/>
    <cellStyle name="T_CTMTQG 2008_KH XDCB_2008 lan 2 sua ngay 10-11 5 2" xfId="36081"/>
    <cellStyle name="T_CTMTQG 2008_KH XDCB_2008 lan 2 sua ngay 10-11 5 2 2" xfId="36082"/>
    <cellStyle name="T_CTMTQG 2008_KH XDCB_2008 lan 2 sua ngay 10-11 5 3" xfId="36083"/>
    <cellStyle name="T_CTMTQG 2008_KH XDCB_2008 lan 2 sua ngay 10-11 6" xfId="36084"/>
    <cellStyle name="T_CTMTQG 2008_KH XDCB_2008 lan 2 sua ngay 10-11 6 2" xfId="36085"/>
    <cellStyle name="T_CTMTQG 2008_KH XDCB_2008 lan 2 sua ngay 10-11 7" xfId="36086"/>
    <cellStyle name="T_CTMTQG 2008_KH XDCB_2008 lan 2 sua ngay 10-11 8" xfId="36087"/>
    <cellStyle name="T_CTMTQG 2008_KH XDCB_2008 lan 2 sua ngay 10-11_!1 1 bao cao giao KH ve HTCMT vung TNB   12-12-2011" xfId="5345"/>
    <cellStyle name="T_CTMTQG 2008_KH XDCB_2008 lan 2 sua ngay 10-11_!1 1 bao cao giao KH ve HTCMT vung TNB   12-12-2011 2" xfId="5346"/>
    <cellStyle name="T_CTMTQG 2008_KH XDCB_2008 lan 2 sua ngay 10-11_!1 1 bao cao giao KH ve HTCMT vung TNB   12-12-2011 2 2" xfId="36088"/>
    <cellStyle name="T_CTMTQG 2008_KH XDCB_2008 lan 2 sua ngay 10-11_!1 1 bao cao giao KH ve HTCMT vung TNB   12-12-2011 2 2 2" xfId="36089"/>
    <cellStyle name="T_CTMTQG 2008_KH XDCB_2008 lan 2 sua ngay 10-11_!1 1 bao cao giao KH ve HTCMT vung TNB   12-12-2011 2 2 2 2" xfId="36090"/>
    <cellStyle name="T_CTMTQG 2008_KH XDCB_2008 lan 2 sua ngay 10-11_!1 1 bao cao giao KH ve HTCMT vung TNB   12-12-2011 2 2 2 2 2" xfId="36091"/>
    <cellStyle name="T_CTMTQG 2008_KH XDCB_2008 lan 2 sua ngay 10-11_!1 1 bao cao giao KH ve HTCMT vung TNB   12-12-2011 2 2 2 3" xfId="36092"/>
    <cellStyle name="T_CTMTQG 2008_KH XDCB_2008 lan 2 sua ngay 10-11_!1 1 bao cao giao KH ve HTCMT vung TNB   12-12-2011 2 2 3" xfId="36093"/>
    <cellStyle name="T_CTMTQG 2008_KH XDCB_2008 lan 2 sua ngay 10-11_!1 1 bao cao giao KH ve HTCMT vung TNB   12-12-2011 2 2 3 2" xfId="36094"/>
    <cellStyle name="T_CTMTQG 2008_KH XDCB_2008 lan 2 sua ngay 10-11_!1 1 bao cao giao KH ve HTCMT vung TNB   12-12-2011 2 2 4" xfId="36095"/>
    <cellStyle name="T_CTMTQG 2008_KH XDCB_2008 lan 2 sua ngay 10-11_!1 1 bao cao giao KH ve HTCMT vung TNB   12-12-2011 2 3" xfId="36096"/>
    <cellStyle name="T_CTMTQG 2008_KH XDCB_2008 lan 2 sua ngay 10-11_!1 1 bao cao giao KH ve HTCMT vung TNB   12-12-2011 2 3 2" xfId="36097"/>
    <cellStyle name="T_CTMTQG 2008_KH XDCB_2008 lan 2 sua ngay 10-11_!1 1 bao cao giao KH ve HTCMT vung TNB   12-12-2011 2 3 2 2" xfId="36098"/>
    <cellStyle name="T_CTMTQG 2008_KH XDCB_2008 lan 2 sua ngay 10-11_!1 1 bao cao giao KH ve HTCMT vung TNB   12-12-2011 2 3 2 2 2" xfId="36099"/>
    <cellStyle name="T_CTMTQG 2008_KH XDCB_2008 lan 2 sua ngay 10-11_!1 1 bao cao giao KH ve HTCMT vung TNB   12-12-2011 2 3 2 3" xfId="36100"/>
    <cellStyle name="T_CTMTQG 2008_KH XDCB_2008 lan 2 sua ngay 10-11_!1 1 bao cao giao KH ve HTCMT vung TNB   12-12-2011 2 3 3" xfId="36101"/>
    <cellStyle name="T_CTMTQG 2008_KH XDCB_2008 lan 2 sua ngay 10-11_!1 1 bao cao giao KH ve HTCMT vung TNB   12-12-2011 2 3 3 2" xfId="36102"/>
    <cellStyle name="T_CTMTQG 2008_KH XDCB_2008 lan 2 sua ngay 10-11_!1 1 bao cao giao KH ve HTCMT vung TNB   12-12-2011 2 3 4" xfId="36103"/>
    <cellStyle name="T_CTMTQG 2008_KH XDCB_2008 lan 2 sua ngay 10-11_!1 1 bao cao giao KH ve HTCMT vung TNB   12-12-2011 2 4" xfId="36104"/>
    <cellStyle name="T_CTMTQG 2008_KH XDCB_2008 lan 2 sua ngay 10-11_!1 1 bao cao giao KH ve HTCMT vung TNB   12-12-2011 2 4 2" xfId="36105"/>
    <cellStyle name="T_CTMTQG 2008_KH XDCB_2008 lan 2 sua ngay 10-11_!1 1 bao cao giao KH ve HTCMT vung TNB   12-12-2011 2 4 2 2" xfId="36106"/>
    <cellStyle name="T_CTMTQG 2008_KH XDCB_2008 lan 2 sua ngay 10-11_!1 1 bao cao giao KH ve HTCMT vung TNB   12-12-2011 2 4 3" xfId="36107"/>
    <cellStyle name="T_CTMTQG 2008_KH XDCB_2008 lan 2 sua ngay 10-11_!1 1 bao cao giao KH ve HTCMT vung TNB   12-12-2011 2 5" xfId="36108"/>
    <cellStyle name="T_CTMTQG 2008_KH XDCB_2008 lan 2 sua ngay 10-11_!1 1 bao cao giao KH ve HTCMT vung TNB   12-12-2011 2 5 2" xfId="36109"/>
    <cellStyle name="T_CTMTQG 2008_KH XDCB_2008 lan 2 sua ngay 10-11_!1 1 bao cao giao KH ve HTCMT vung TNB   12-12-2011 2 6" xfId="36110"/>
    <cellStyle name="T_CTMTQG 2008_KH XDCB_2008 lan 2 sua ngay 10-11_!1 1 bao cao giao KH ve HTCMT vung TNB   12-12-2011 2 7" xfId="36111"/>
    <cellStyle name="T_CTMTQG 2008_KH XDCB_2008 lan 2 sua ngay 10-11_!1 1 bao cao giao KH ve HTCMT vung TNB   12-12-2011 3" xfId="36112"/>
    <cellStyle name="T_CTMTQG 2008_KH XDCB_2008 lan 2 sua ngay 10-11_!1 1 bao cao giao KH ve HTCMT vung TNB   12-12-2011 3 2" xfId="36113"/>
    <cellStyle name="T_CTMTQG 2008_KH XDCB_2008 lan 2 sua ngay 10-11_!1 1 bao cao giao KH ve HTCMT vung TNB   12-12-2011 3 2 2" xfId="36114"/>
    <cellStyle name="T_CTMTQG 2008_KH XDCB_2008 lan 2 sua ngay 10-11_!1 1 bao cao giao KH ve HTCMT vung TNB   12-12-2011 3 2 2 2" xfId="36115"/>
    <cellStyle name="T_CTMTQG 2008_KH XDCB_2008 lan 2 sua ngay 10-11_!1 1 bao cao giao KH ve HTCMT vung TNB   12-12-2011 3 2 3" xfId="36116"/>
    <cellStyle name="T_CTMTQG 2008_KH XDCB_2008 lan 2 sua ngay 10-11_!1 1 bao cao giao KH ve HTCMT vung TNB   12-12-2011 3 3" xfId="36117"/>
    <cellStyle name="T_CTMTQG 2008_KH XDCB_2008 lan 2 sua ngay 10-11_!1 1 bao cao giao KH ve HTCMT vung TNB   12-12-2011 3 3 2" xfId="36118"/>
    <cellStyle name="T_CTMTQG 2008_KH XDCB_2008 lan 2 sua ngay 10-11_!1 1 bao cao giao KH ve HTCMT vung TNB   12-12-2011 3 4" xfId="36119"/>
    <cellStyle name="T_CTMTQG 2008_KH XDCB_2008 lan 2 sua ngay 10-11_!1 1 bao cao giao KH ve HTCMT vung TNB   12-12-2011 4" xfId="36120"/>
    <cellStyle name="T_CTMTQG 2008_KH XDCB_2008 lan 2 sua ngay 10-11_!1 1 bao cao giao KH ve HTCMT vung TNB   12-12-2011 4 2" xfId="36121"/>
    <cellStyle name="T_CTMTQG 2008_KH XDCB_2008 lan 2 sua ngay 10-11_!1 1 bao cao giao KH ve HTCMT vung TNB   12-12-2011 4 2 2" xfId="36122"/>
    <cellStyle name="T_CTMTQG 2008_KH XDCB_2008 lan 2 sua ngay 10-11_!1 1 bao cao giao KH ve HTCMT vung TNB   12-12-2011 4 2 2 2" xfId="36123"/>
    <cellStyle name="T_CTMTQG 2008_KH XDCB_2008 lan 2 sua ngay 10-11_!1 1 bao cao giao KH ve HTCMT vung TNB   12-12-2011 4 2 3" xfId="36124"/>
    <cellStyle name="T_CTMTQG 2008_KH XDCB_2008 lan 2 sua ngay 10-11_!1 1 bao cao giao KH ve HTCMT vung TNB   12-12-2011 4 3" xfId="36125"/>
    <cellStyle name="T_CTMTQG 2008_KH XDCB_2008 lan 2 sua ngay 10-11_!1 1 bao cao giao KH ve HTCMT vung TNB   12-12-2011 4 3 2" xfId="36126"/>
    <cellStyle name="T_CTMTQG 2008_KH XDCB_2008 lan 2 sua ngay 10-11_!1 1 bao cao giao KH ve HTCMT vung TNB   12-12-2011 4 4" xfId="36127"/>
    <cellStyle name="T_CTMTQG 2008_KH XDCB_2008 lan 2 sua ngay 10-11_!1 1 bao cao giao KH ve HTCMT vung TNB   12-12-2011 5" xfId="36128"/>
    <cellStyle name="T_CTMTQG 2008_KH XDCB_2008 lan 2 sua ngay 10-11_!1 1 bao cao giao KH ve HTCMT vung TNB   12-12-2011 5 2" xfId="36129"/>
    <cellStyle name="T_CTMTQG 2008_KH XDCB_2008 lan 2 sua ngay 10-11_!1 1 bao cao giao KH ve HTCMT vung TNB   12-12-2011 5 2 2" xfId="36130"/>
    <cellStyle name="T_CTMTQG 2008_KH XDCB_2008 lan 2 sua ngay 10-11_!1 1 bao cao giao KH ve HTCMT vung TNB   12-12-2011 5 3" xfId="36131"/>
    <cellStyle name="T_CTMTQG 2008_KH XDCB_2008 lan 2 sua ngay 10-11_!1 1 bao cao giao KH ve HTCMT vung TNB   12-12-2011 6" xfId="36132"/>
    <cellStyle name="T_CTMTQG 2008_KH XDCB_2008 lan 2 sua ngay 10-11_!1 1 bao cao giao KH ve HTCMT vung TNB   12-12-2011 6 2" xfId="36133"/>
    <cellStyle name="T_CTMTQG 2008_KH XDCB_2008 lan 2 sua ngay 10-11_!1 1 bao cao giao KH ve HTCMT vung TNB   12-12-2011 7" xfId="36134"/>
    <cellStyle name="T_CTMTQG 2008_KH XDCB_2008 lan 2 sua ngay 10-11_!1 1 bao cao giao KH ve HTCMT vung TNB   12-12-2011 8" xfId="36135"/>
    <cellStyle name="T_CTMTQG 2008_KH XDCB_2008 lan 2 sua ngay 10-11_KH TPCP vung TNB (03-1-2012)" xfId="5347"/>
    <cellStyle name="T_CTMTQG 2008_KH XDCB_2008 lan 2 sua ngay 10-11_KH TPCP vung TNB (03-1-2012) 2" xfId="5348"/>
    <cellStyle name="T_CTMTQG 2008_KH XDCB_2008 lan 2 sua ngay 10-11_KH TPCP vung TNB (03-1-2012) 2 2" xfId="36136"/>
    <cellStyle name="T_CTMTQG 2008_KH XDCB_2008 lan 2 sua ngay 10-11_KH TPCP vung TNB (03-1-2012) 2 2 2" xfId="36137"/>
    <cellStyle name="T_CTMTQG 2008_KH XDCB_2008 lan 2 sua ngay 10-11_KH TPCP vung TNB (03-1-2012) 2 2 2 2" xfId="36138"/>
    <cellStyle name="T_CTMTQG 2008_KH XDCB_2008 lan 2 sua ngay 10-11_KH TPCP vung TNB (03-1-2012) 2 2 2 2 2" xfId="36139"/>
    <cellStyle name="T_CTMTQG 2008_KH XDCB_2008 lan 2 sua ngay 10-11_KH TPCP vung TNB (03-1-2012) 2 2 2 3" xfId="36140"/>
    <cellStyle name="T_CTMTQG 2008_KH XDCB_2008 lan 2 sua ngay 10-11_KH TPCP vung TNB (03-1-2012) 2 2 3" xfId="36141"/>
    <cellStyle name="T_CTMTQG 2008_KH XDCB_2008 lan 2 sua ngay 10-11_KH TPCP vung TNB (03-1-2012) 2 2 3 2" xfId="36142"/>
    <cellStyle name="T_CTMTQG 2008_KH XDCB_2008 lan 2 sua ngay 10-11_KH TPCP vung TNB (03-1-2012) 2 2 4" xfId="36143"/>
    <cellStyle name="T_CTMTQG 2008_KH XDCB_2008 lan 2 sua ngay 10-11_KH TPCP vung TNB (03-1-2012) 2 3" xfId="36144"/>
    <cellStyle name="T_CTMTQG 2008_KH XDCB_2008 lan 2 sua ngay 10-11_KH TPCP vung TNB (03-1-2012) 2 3 2" xfId="36145"/>
    <cellStyle name="T_CTMTQG 2008_KH XDCB_2008 lan 2 sua ngay 10-11_KH TPCP vung TNB (03-1-2012) 2 3 2 2" xfId="36146"/>
    <cellStyle name="T_CTMTQG 2008_KH XDCB_2008 lan 2 sua ngay 10-11_KH TPCP vung TNB (03-1-2012) 2 3 2 2 2" xfId="36147"/>
    <cellStyle name="T_CTMTQG 2008_KH XDCB_2008 lan 2 sua ngay 10-11_KH TPCP vung TNB (03-1-2012) 2 3 2 3" xfId="36148"/>
    <cellStyle name="T_CTMTQG 2008_KH XDCB_2008 lan 2 sua ngay 10-11_KH TPCP vung TNB (03-1-2012) 2 3 3" xfId="36149"/>
    <cellStyle name="T_CTMTQG 2008_KH XDCB_2008 lan 2 sua ngay 10-11_KH TPCP vung TNB (03-1-2012) 2 3 3 2" xfId="36150"/>
    <cellStyle name="T_CTMTQG 2008_KH XDCB_2008 lan 2 sua ngay 10-11_KH TPCP vung TNB (03-1-2012) 2 3 4" xfId="36151"/>
    <cellStyle name="T_CTMTQG 2008_KH XDCB_2008 lan 2 sua ngay 10-11_KH TPCP vung TNB (03-1-2012) 2 4" xfId="36152"/>
    <cellStyle name="T_CTMTQG 2008_KH XDCB_2008 lan 2 sua ngay 10-11_KH TPCP vung TNB (03-1-2012) 2 4 2" xfId="36153"/>
    <cellStyle name="T_CTMTQG 2008_KH XDCB_2008 lan 2 sua ngay 10-11_KH TPCP vung TNB (03-1-2012) 2 4 2 2" xfId="36154"/>
    <cellStyle name="T_CTMTQG 2008_KH XDCB_2008 lan 2 sua ngay 10-11_KH TPCP vung TNB (03-1-2012) 2 4 3" xfId="36155"/>
    <cellStyle name="T_CTMTQG 2008_KH XDCB_2008 lan 2 sua ngay 10-11_KH TPCP vung TNB (03-1-2012) 2 5" xfId="36156"/>
    <cellStyle name="T_CTMTQG 2008_KH XDCB_2008 lan 2 sua ngay 10-11_KH TPCP vung TNB (03-1-2012) 2 5 2" xfId="36157"/>
    <cellStyle name="T_CTMTQG 2008_KH XDCB_2008 lan 2 sua ngay 10-11_KH TPCP vung TNB (03-1-2012) 2 6" xfId="36158"/>
    <cellStyle name="T_CTMTQG 2008_KH XDCB_2008 lan 2 sua ngay 10-11_KH TPCP vung TNB (03-1-2012) 2 7" xfId="36159"/>
    <cellStyle name="T_CTMTQG 2008_KH XDCB_2008 lan 2 sua ngay 10-11_KH TPCP vung TNB (03-1-2012) 3" xfId="36160"/>
    <cellStyle name="T_CTMTQG 2008_KH XDCB_2008 lan 2 sua ngay 10-11_KH TPCP vung TNB (03-1-2012) 3 2" xfId="36161"/>
    <cellStyle name="T_CTMTQG 2008_KH XDCB_2008 lan 2 sua ngay 10-11_KH TPCP vung TNB (03-1-2012) 3 2 2" xfId="36162"/>
    <cellStyle name="T_CTMTQG 2008_KH XDCB_2008 lan 2 sua ngay 10-11_KH TPCP vung TNB (03-1-2012) 3 2 2 2" xfId="36163"/>
    <cellStyle name="T_CTMTQG 2008_KH XDCB_2008 lan 2 sua ngay 10-11_KH TPCP vung TNB (03-1-2012) 3 2 3" xfId="36164"/>
    <cellStyle name="T_CTMTQG 2008_KH XDCB_2008 lan 2 sua ngay 10-11_KH TPCP vung TNB (03-1-2012) 3 3" xfId="36165"/>
    <cellStyle name="T_CTMTQG 2008_KH XDCB_2008 lan 2 sua ngay 10-11_KH TPCP vung TNB (03-1-2012) 3 3 2" xfId="36166"/>
    <cellStyle name="T_CTMTQG 2008_KH XDCB_2008 lan 2 sua ngay 10-11_KH TPCP vung TNB (03-1-2012) 3 4" xfId="36167"/>
    <cellStyle name="T_CTMTQG 2008_KH XDCB_2008 lan 2 sua ngay 10-11_KH TPCP vung TNB (03-1-2012) 4" xfId="36168"/>
    <cellStyle name="T_CTMTQG 2008_KH XDCB_2008 lan 2 sua ngay 10-11_KH TPCP vung TNB (03-1-2012) 4 2" xfId="36169"/>
    <cellStyle name="T_CTMTQG 2008_KH XDCB_2008 lan 2 sua ngay 10-11_KH TPCP vung TNB (03-1-2012) 4 2 2" xfId="36170"/>
    <cellStyle name="T_CTMTQG 2008_KH XDCB_2008 lan 2 sua ngay 10-11_KH TPCP vung TNB (03-1-2012) 4 2 2 2" xfId="36171"/>
    <cellStyle name="T_CTMTQG 2008_KH XDCB_2008 lan 2 sua ngay 10-11_KH TPCP vung TNB (03-1-2012) 4 2 3" xfId="36172"/>
    <cellStyle name="T_CTMTQG 2008_KH XDCB_2008 lan 2 sua ngay 10-11_KH TPCP vung TNB (03-1-2012) 4 3" xfId="36173"/>
    <cellStyle name="T_CTMTQG 2008_KH XDCB_2008 lan 2 sua ngay 10-11_KH TPCP vung TNB (03-1-2012) 4 3 2" xfId="36174"/>
    <cellStyle name="T_CTMTQG 2008_KH XDCB_2008 lan 2 sua ngay 10-11_KH TPCP vung TNB (03-1-2012) 4 4" xfId="36175"/>
    <cellStyle name="T_CTMTQG 2008_KH XDCB_2008 lan 2 sua ngay 10-11_KH TPCP vung TNB (03-1-2012) 5" xfId="36176"/>
    <cellStyle name="T_CTMTQG 2008_KH XDCB_2008 lan 2 sua ngay 10-11_KH TPCP vung TNB (03-1-2012) 5 2" xfId="36177"/>
    <cellStyle name="T_CTMTQG 2008_KH XDCB_2008 lan 2 sua ngay 10-11_KH TPCP vung TNB (03-1-2012) 5 2 2" xfId="36178"/>
    <cellStyle name="T_CTMTQG 2008_KH XDCB_2008 lan 2 sua ngay 10-11_KH TPCP vung TNB (03-1-2012) 5 3" xfId="36179"/>
    <cellStyle name="T_CTMTQG 2008_KH XDCB_2008 lan 2 sua ngay 10-11_KH TPCP vung TNB (03-1-2012) 6" xfId="36180"/>
    <cellStyle name="T_CTMTQG 2008_KH XDCB_2008 lan 2 sua ngay 10-11_KH TPCP vung TNB (03-1-2012) 6 2" xfId="36181"/>
    <cellStyle name="T_CTMTQG 2008_KH XDCB_2008 lan 2 sua ngay 10-11_KH TPCP vung TNB (03-1-2012) 7" xfId="36182"/>
    <cellStyle name="T_CTMTQG 2008_KH XDCB_2008 lan 2 sua ngay 10-11_KH TPCP vung TNB (03-1-2012) 8" xfId="36183"/>
    <cellStyle name="T_danh muc chuan bi dau tu 2011 ngay 07-6-2011" xfId="5349"/>
    <cellStyle name="T_danh muc chuan bi dau tu 2011 ngay 07-6-2011 2" xfId="5350"/>
    <cellStyle name="T_danh muc chuan bi dau tu 2011 ngay 07-6-2011 2 2" xfId="36184"/>
    <cellStyle name="T_danh muc chuan bi dau tu 2011 ngay 07-6-2011 2 2 2" xfId="36185"/>
    <cellStyle name="T_danh muc chuan bi dau tu 2011 ngay 07-6-2011 2 2 2 2" xfId="36186"/>
    <cellStyle name="T_danh muc chuan bi dau tu 2011 ngay 07-6-2011 2 2 2 2 2" xfId="36187"/>
    <cellStyle name="T_danh muc chuan bi dau tu 2011 ngay 07-6-2011 2 2 2 3" xfId="36188"/>
    <cellStyle name="T_danh muc chuan bi dau tu 2011 ngay 07-6-2011 2 2 3" xfId="36189"/>
    <cellStyle name="T_danh muc chuan bi dau tu 2011 ngay 07-6-2011 2 2 3 2" xfId="36190"/>
    <cellStyle name="T_danh muc chuan bi dau tu 2011 ngay 07-6-2011 2 2 4" xfId="36191"/>
    <cellStyle name="T_danh muc chuan bi dau tu 2011 ngay 07-6-2011 2 3" xfId="36192"/>
    <cellStyle name="T_danh muc chuan bi dau tu 2011 ngay 07-6-2011 2 3 2" xfId="36193"/>
    <cellStyle name="T_danh muc chuan bi dau tu 2011 ngay 07-6-2011 2 3 2 2" xfId="36194"/>
    <cellStyle name="T_danh muc chuan bi dau tu 2011 ngay 07-6-2011 2 3 2 2 2" xfId="36195"/>
    <cellStyle name="T_danh muc chuan bi dau tu 2011 ngay 07-6-2011 2 3 2 3" xfId="36196"/>
    <cellStyle name="T_danh muc chuan bi dau tu 2011 ngay 07-6-2011 2 3 3" xfId="36197"/>
    <cellStyle name="T_danh muc chuan bi dau tu 2011 ngay 07-6-2011 2 3 3 2" xfId="36198"/>
    <cellStyle name="T_danh muc chuan bi dau tu 2011 ngay 07-6-2011 2 3 4" xfId="36199"/>
    <cellStyle name="T_danh muc chuan bi dau tu 2011 ngay 07-6-2011 2 4" xfId="36200"/>
    <cellStyle name="T_danh muc chuan bi dau tu 2011 ngay 07-6-2011 2 4 2" xfId="36201"/>
    <cellStyle name="T_danh muc chuan bi dau tu 2011 ngay 07-6-2011 2 4 2 2" xfId="36202"/>
    <cellStyle name="T_danh muc chuan bi dau tu 2011 ngay 07-6-2011 2 4 3" xfId="36203"/>
    <cellStyle name="T_danh muc chuan bi dau tu 2011 ngay 07-6-2011 2 5" xfId="36204"/>
    <cellStyle name="T_danh muc chuan bi dau tu 2011 ngay 07-6-2011 2 5 2" xfId="36205"/>
    <cellStyle name="T_danh muc chuan bi dau tu 2011 ngay 07-6-2011 2 6" xfId="36206"/>
    <cellStyle name="T_danh muc chuan bi dau tu 2011 ngay 07-6-2011 2 7" xfId="36207"/>
    <cellStyle name="T_danh muc chuan bi dau tu 2011 ngay 07-6-2011 3" xfId="36208"/>
    <cellStyle name="T_danh muc chuan bi dau tu 2011 ngay 07-6-2011 3 2" xfId="36209"/>
    <cellStyle name="T_danh muc chuan bi dau tu 2011 ngay 07-6-2011 3 2 2" xfId="36210"/>
    <cellStyle name="T_danh muc chuan bi dau tu 2011 ngay 07-6-2011 3 2 2 2" xfId="36211"/>
    <cellStyle name="T_danh muc chuan bi dau tu 2011 ngay 07-6-2011 3 2 3" xfId="36212"/>
    <cellStyle name="T_danh muc chuan bi dau tu 2011 ngay 07-6-2011 3 3" xfId="36213"/>
    <cellStyle name="T_danh muc chuan bi dau tu 2011 ngay 07-6-2011 3 3 2" xfId="36214"/>
    <cellStyle name="T_danh muc chuan bi dau tu 2011 ngay 07-6-2011 3 4" xfId="36215"/>
    <cellStyle name="T_danh muc chuan bi dau tu 2011 ngay 07-6-2011 4" xfId="36216"/>
    <cellStyle name="T_danh muc chuan bi dau tu 2011 ngay 07-6-2011 4 2" xfId="36217"/>
    <cellStyle name="T_danh muc chuan bi dau tu 2011 ngay 07-6-2011 4 2 2" xfId="36218"/>
    <cellStyle name="T_danh muc chuan bi dau tu 2011 ngay 07-6-2011 4 2 2 2" xfId="36219"/>
    <cellStyle name="T_danh muc chuan bi dau tu 2011 ngay 07-6-2011 4 2 3" xfId="36220"/>
    <cellStyle name="T_danh muc chuan bi dau tu 2011 ngay 07-6-2011 4 3" xfId="36221"/>
    <cellStyle name="T_danh muc chuan bi dau tu 2011 ngay 07-6-2011 4 3 2" xfId="36222"/>
    <cellStyle name="T_danh muc chuan bi dau tu 2011 ngay 07-6-2011 4 4" xfId="36223"/>
    <cellStyle name="T_danh muc chuan bi dau tu 2011 ngay 07-6-2011 5" xfId="36224"/>
    <cellStyle name="T_danh muc chuan bi dau tu 2011 ngay 07-6-2011 5 2" xfId="36225"/>
    <cellStyle name="T_danh muc chuan bi dau tu 2011 ngay 07-6-2011 5 2 2" xfId="36226"/>
    <cellStyle name="T_danh muc chuan bi dau tu 2011 ngay 07-6-2011 5 3" xfId="36227"/>
    <cellStyle name="T_danh muc chuan bi dau tu 2011 ngay 07-6-2011 6" xfId="36228"/>
    <cellStyle name="T_danh muc chuan bi dau tu 2011 ngay 07-6-2011 6 2" xfId="36229"/>
    <cellStyle name="T_danh muc chuan bi dau tu 2011 ngay 07-6-2011 7" xfId="36230"/>
    <cellStyle name="T_danh muc chuan bi dau tu 2011 ngay 07-6-2011 8" xfId="36231"/>
    <cellStyle name="T_danh muc chuan bi dau tu 2011 ngay 07-6-2011_!1 1 bao cao giao KH ve HTCMT vung TNB   12-12-2011" xfId="5351"/>
    <cellStyle name="T_danh muc chuan bi dau tu 2011 ngay 07-6-2011_!1 1 bao cao giao KH ve HTCMT vung TNB   12-12-2011 2" xfId="5352"/>
    <cellStyle name="T_danh muc chuan bi dau tu 2011 ngay 07-6-2011_!1 1 bao cao giao KH ve HTCMT vung TNB   12-12-2011 2 2" xfId="36232"/>
    <cellStyle name="T_danh muc chuan bi dau tu 2011 ngay 07-6-2011_!1 1 bao cao giao KH ve HTCMT vung TNB   12-12-2011 2 2 2" xfId="36233"/>
    <cellStyle name="T_danh muc chuan bi dau tu 2011 ngay 07-6-2011_!1 1 bao cao giao KH ve HTCMT vung TNB   12-12-2011 2 2 2 2" xfId="36234"/>
    <cellStyle name="T_danh muc chuan bi dau tu 2011 ngay 07-6-2011_!1 1 bao cao giao KH ve HTCMT vung TNB   12-12-2011 2 2 2 2 2" xfId="36235"/>
    <cellStyle name="T_danh muc chuan bi dau tu 2011 ngay 07-6-2011_!1 1 bao cao giao KH ve HTCMT vung TNB   12-12-2011 2 2 2 3" xfId="36236"/>
    <cellStyle name="T_danh muc chuan bi dau tu 2011 ngay 07-6-2011_!1 1 bao cao giao KH ve HTCMT vung TNB   12-12-2011 2 2 3" xfId="36237"/>
    <cellStyle name="T_danh muc chuan bi dau tu 2011 ngay 07-6-2011_!1 1 bao cao giao KH ve HTCMT vung TNB   12-12-2011 2 2 3 2" xfId="36238"/>
    <cellStyle name="T_danh muc chuan bi dau tu 2011 ngay 07-6-2011_!1 1 bao cao giao KH ve HTCMT vung TNB   12-12-2011 2 2 4" xfId="36239"/>
    <cellStyle name="T_danh muc chuan bi dau tu 2011 ngay 07-6-2011_!1 1 bao cao giao KH ve HTCMT vung TNB   12-12-2011 2 3" xfId="36240"/>
    <cellStyle name="T_danh muc chuan bi dau tu 2011 ngay 07-6-2011_!1 1 bao cao giao KH ve HTCMT vung TNB   12-12-2011 2 3 2" xfId="36241"/>
    <cellStyle name="T_danh muc chuan bi dau tu 2011 ngay 07-6-2011_!1 1 bao cao giao KH ve HTCMT vung TNB   12-12-2011 2 3 2 2" xfId="36242"/>
    <cellStyle name="T_danh muc chuan bi dau tu 2011 ngay 07-6-2011_!1 1 bao cao giao KH ve HTCMT vung TNB   12-12-2011 2 3 2 2 2" xfId="36243"/>
    <cellStyle name="T_danh muc chuan bi dau tu 2011 ngay 07-6-2011_!1 1 bao cao giao KH ve HTCMT vung TNB   12-12-2011 2 3 2 3" xfId="36244"/>
    <cellStyle name="T_danh muc chuan bi dau tu 2011 ngay 07-6-2011_!1 1 bao cao giao KH ve HTCMT vung TNB   12-12-2011 2 3 3" xfId="36245"/>
    <cellStyle name="T_danh muc chuan bi dau tu 2011 ngay 07-6-2011_!1 1 bao cao giao KH ve HTCMT vung TNB   12-12-2011 2 3 3 2" xfId="36246"/>
    <cellStyle name="T_danh muc chuan bi dau tu 2011 ngay 07-6-2011_!1 1 bao cao giao KH ve HTCMT vung TNB   12-12-2011 2 3 4" xfId="36247"/>
    <cellStyle name="T_danh muc chuan bi dau tu 2011 ngay 07-6-2011_!1 1 bao cao giao KH ve HTCMT vung TNB   12-12-2011 2 4" xfId="36248"/>
    <cellStyle name="T_danh muc chuan bi dau tu 2011 ngay 07-6-2011_!1 1 bao cao giao KH ve HTCMT vung TNB   12-12-2011 2 4 2" xfId="36249"/>
    <cellStyle name="T_danh muc chuan bi dau tu 2011 ngay 07-6-2011_!1 1 bao cao giao KH ve HTCMT vung TNB   12-12-2011 2 4 2 2" xfId="36250"/>
    <cellStyle name="T_danh muc chuan bi dau tu 2011 ngay 07-6-2011_!1 1 bao cao giao KH ve HTCMT vung TNB   12-12-2011 2 4 3" xfId="36251"/>
    <cellStyle name="T_danh muc chuan bi dau tu 2011 ngay 07-6-2011_!1 1 bao cao giao KH ve HTCMT vung TNB   12-12-2011 2 5" xfId="36252"/>
    <cellStyle name="T_danh muc chuan bi dau tu 2011 ngay 07-6-2011_!1 1 bao cao giao KH ve HTCMT vung TNB   12-12-2011 2 5 2" xfId="36253"/>
    <cellStyle name="T_danh muc chuan bi dau tu 2011 ngay 07-6-2011_!1 1 bao cao giao KH ve HTCMT vung TNB   12-12-2011 2 6" xfId="36254"/>
    <cellStyle name="T_danh muc chuan bi dau tu 2011 ngay 07-6-2011_!1 1 bao cao giao KH ve HTCMT vung TNB   12-12-2011 2 7" xfId="36255"/>
    <cellStyle name="T_danh muc chuan bi dau tu 2011 ngay 07-6-2011_!1 1 bao cao giao KH ve HTCMT vung TNB   12-12-2011 3" xfId="36256"/>
    <cellStyle name="T_danh muc chuan bi dau tu 2011 ngay 07-6-2011_!1 1 bao cao giao KH ve HTCMT vung TNB   12-12-2011 3 2" xfId="36257"/>
    <cellStyle name="T_danh muc chuan bi dau tu 2011 ngay 07-6-2011_!1 1 bao cao giao KH ve HTCMT vung TNB   12-12-2011 3 2 2" xfId="36258"/>
    <cellStyle name="T_danh muc chuan bi dau tu 2011 ngay 07-6-2011_!1 1 bao cao giao KH ve HTCMT vung TNB   12-12-2011 3 2 2 2" xfId="36259"/>
    <cellStyle name="T_danh muc chuan bi dau tu 2011 ngay 07-6-2011_!1 1 bao cao giao KH ve HTCMT vung TNB   12-12-2011 3 2 3" xfId="36260"/>
    <cellStyle name="T_danh muc chuan bi dau tu 2011 ngay 07-6-2011_!1 1 bao cao giao KH ve HTCMT vung TNB   12-12-2011 3 3" xfId="36261"/>
    <cellStyle name="T_danh muc chuan bi dau tu 2011 ngay 07-6-2011_!1 1 bao cao giao KH ve HTCMT vung TNB   12-12-2011 3 3 2" xfId="36262"/>
    <cellStyle name="T_danh muc chuan bi dau tu 2011 ngay 07-6-2011_!1 1 bao cao giao KH ve HTCMT vung TNB   12-12-2011 3 4" xfId="36263"/>
    <cellStyle name="T_danh muc chuan bi dau tu 2011 ngay 07-6-2011_!1 1 bao cao giao KH ve HTCMT vung TNB   12-12-2011 4" xfId="36264"/>
    <cellStyle name="T_danh muc chuan bi dau tu 2011 ngay 07-6-2011_!1 1 bao cao giao KH ve HTCMT vung TNB   12-12-2011 4 2" xfId="36265"/>
    <cellStyle name="T_danh muc chuan bi dau tu 2011 ngay 07-6-2011_!1 1 bao cao giao KH ve HTCMT vung TNB   12-12-2011 4 2 2" xfId="36266"/>
    <cellStyle name="T_danh muc chuan bi dau tu 2011 ngay 07-6-2011_!1 1 bao cao giao KH ve HTCMT vung TNB   12-12-2011 4 2 2 2" xfId="36267"/>
    <cellStyle name="T_danh muc chuan bi dau tu 2011 ngay 07-6-2011_!1 1 bao cao giao KH ve HTCMT vung TNB   12-12-2011 4 2 3" xfId="36268"/>
    <cellStyle name="T_danh muc chuan bi dau tu 2011 ngay 07-6-2011_!1 1 bao cao giao KH ve HTCMT vung TNB   12-12-2011 4 3" xfId="36269"/>
    <cellStyle name="T_danh muc chuan bi dau tu 2011 ngay 07-6-2011_!1 1 bao cao giao KH ve HTCMT vung TNB   12-12-2011 4 3 2" xfId="36270"/>
    <cellStyle name="T_danh muc chuan bi dau tu 2011 ngay 07-6-2011_!1 1 bao cao giao KH ve HTCMT vung TNB   12-12-2011 4 4" xfId="36271"/>
    <cellStyle name="T_danh muc chuan bi dau tu 2011 ngay 07-6-2011_!1 1 bao cao giao KH ve HTCMT vung TNB   12-12-2011 5" xfId="36272"/>
    <cellStyle name="T_danh muc chuan bi dau tu 2011 ngay 07-6-2011_!1 1 bao cao giao KH ve HTCMT vung TNB   12-12-2011 5 2" xfId="36273"/>
    <cellStyle name="T_danh muc chuan bi dau tu 2011 ngay 07-6-2011_!1 1 bao cao giao KH ve HTCMT vung TNB   12-12-2011 5 2 2" xfId="36274"/>
    <cellStyle name="T_danh muc chuan bi dau tu 2011 ngay 07-6-2011_!1 1 bao cao giao KH ve HTCMT vung TNB   12-12-2011 5 3" xfId="36275"/>
    <cellStyle name="T_danh muc chuan bi dau tu 2011 ngay 07-6-2011_!1 1 bao cao giao KH ve HTCMT vung TNB   12-12-2011 6" xfId="36276"/>
    <cellStyle name="T_danh muc chuan bi dau tu 2011 ngay 07-6-2011_!1 1 bao cao giao KH ve HTCMT vung TNB   12-12-2011 6 2" xfId="36277"/>
    <cellStyle name="T_danh muc chuan bi dau tu 2011 ngay 07-6-2011_!1 1 bao cao giao KH ve HTCMT vung TNB   12-12-2011 7" xfId="36278"/>
    <cellStyle name="T_danh muc chuan bi dau tu 2011 ngay 07-6-2011_!1 1 bao cao giao KH ve HTCMT vung TNB   12-12-2011 8" xfId="36279"/>
    <cellStyle name="T_danh muc chuan bi dau tu 2011 ngay 07-6-2011_KH TPCP vung TNB (03-1-2012)" xfId="5353"/>
    <cellStyle name="T_danh muc chuan bi dau tu 2011 ngay 07-6-2011_KH TPCP vung TNB (03-1-2012) 2" xfId="5354"/>
    <cellStyle name="T_danh muc chuan bi dau tu 2011 ngay 07-6-2011_KH TPCP vung TNB (03-1-2012) 2 2" xfId="36280"/>
    <cellStyle name="T_danh muc chuan bi dau tu 2011 ngay 07-6-2011_KH TPCP vung TNB (03-1-2012) 2 2 2" xfId="36281"/>
    <cellStyle name="T_danh muc chuan bi dau tu 2011 ngay 07-6-2011_KH TPCP vung TNB (03-1-2012) 2 2 2 2" xfId="36282"/>
    <cellStyle name="T_danh muc chuan bi dau tu 2011 ngay 07-6-2011_KH TPCP vung TNB (03-1-2012) 2 2 2 2 2" xfId="36283"/>
    <cellStyle name="T_danh muc chuan bi dau tu 2011 ngay 07-6-2011_KH TPCP vung TNB (03-1-2012) 2 2 2 3" xfId="36284"/>
    <cellStyle name="T_danh muc chuan bi dau tu 2011 ngay 07-6-2011_KH TPCP vung TNB (03-1-2012) 2 2 3" xfId="36285"/>
    <cellStyle name="T_danh muc chuan bi dau tu 2011 ngay 07-6-2011_KH TPCP vung TNB (03-1-2012) 2 2 3 2" xfId="36286"/>
    <cellStyle name="T_danh muc chuan bi dau tu 2011 ngay 07-6-2011_KH TPCP vung TNB (03-1-2012) 2 2 4" xfId="36287"/>
    <cellStyle name="T_danh muc chuan bi dau tu 2011 ngay 07-6-2011_KH TPCP vung TNB (03-1-2012) 2 3" xfId="36288"/>
    <cellStyle name="T_danh muc chuan bi dau tu 2011 ngay 07-6-2011_KH TPCP vung TNB (03-1-2012) 2 3 2" xfId="36289"/>
    <cellStyle name="T_danh muc chuan bi dau tu 2011 ngay 07-6-2011_KH TPCP vung TNB (03-1-2012) 2 3 2 2" xfId="36290"/>
    <cellStyle name="T_danh muc chuan bi dau tu 2011 ngay 07-6-2011_KH TPCP vung TNB (03-1-2012) 2 3 2 2 2" xfId="36291"/>
    <cellStyle name="T_danh muc chuan bi dau tu 2011 ngay 07-6-2011_KH TPCP vung TNB (03-1-2012) 2 3 2 3" xfId="36292"/>
    <cellStyle name="T_danh muc chuan bi dau tu 2011 ngay 07-6-2011_KH TPCP vung TNB (03-1-2012) 2 3 3" xfId="36293"/>
    <cellStyle name="T_danh muc chuan bi dau tu 2011 ngay 07-6-2011_KH TPCP vung TNB (03-1-2012) 2 3 3 2" xfId="36294"/>
    <cellStyle name="T_danh muc chuan bi dau tu 2011 ngay 07-6-2011_KH TPCP vung TNB (03-1-2012) 2 3 4" xfId="36295"/>
    <cellStyle name="T_danh muc chuan bi dau tu 2011 ngay 07-6-2011_KH TPCP vung TNB (03-1-2012) 2 4" xfId="36296"/>
    <cellStyle name="T_danh muc chuan bi dau tu 2011 ngay 07-6-2011_KH TPCP vung TNB (03-1-2012) 2 4 2" xfId="36297"/>
    <cellStyle name="T_danh muc chuan bi dau tu 2011 ngay 07-6-2011_KH TPCP vung TNB (03-1-2012) 2 4 2 2" xfId="36298"/>
    <cellStyle name="T_danh muc chuan bi dau tu 2011 ngay 07-6-2011_KH TPCP vung TNB (03-1-2012) 2 4 3" xfId="36299"/>
    <cellStyle name="T_danh muc chuan bi dau tu 2011 ngay 07-6-2011_KH TPCP vung TNB (03-1-2012) 2 5" xfId="36300"/>
    <cellStyle name="T_danh muc chuan bi dau tu 2011 ngay 07-6-2011_KH TPCP vung TNB (03-1-2012) 2 5 2" xfId="36301"/>
    <cellStyle name="T_danh muc chuan bi dau tu 2011 ngay 07-6-2011_KH TPCP vung TNB (03-1-2012) 2 6" xfId="36302"/>
    <cellStyle name="T_danh muc chuan bi dau tu 2011 ngay 07-6-2011_KH TPCP vung TNB (03-1-2012) 2 7" xfId="36303"/>
    <cellStyle name="T_danh muc chuan bi dau tu 2011 ngay 07-6-2011_KH TPCP vung TNB (03-1-2012) 3" xfId="36304"/>
    <cellStyle name="T_danh muc chuan bi dau tu 2011 ngay 07-6-2011_KH TPCP vung TNB (03-1-2012) 3 2" xfId="36305"/>
    <cellStyle name="T_danh muc chuan bi dau tu 2011 ngay 07-6-2011_KH TPCP vung TNB (03-1-2012) 3 2 2" xfId="36306"/>
    <cellStyle name="T_danh muc chuan bi dau tu 2011 ngay 07-6-2011_KH TPCP vung TNB (03-1-2012) 3 2 2 2" xfId="36307"/>
    <cellStyle name="T_danh muc chuan bi dau tu 2011 ngay 07-6-2011_KH TPCP vung TNB (03-1-2012) 3 2 3" xfId="36308"/>
    <cellStyle name="T_danh muc chuan bi dau tu 2011 ngay 07-6-2011_KH TPCP vung TNB (03-1-2012) 3 3" xfId="36309"/>
    <cellStyle name="T_danh muc chuan bi dau tu 2011 ngay 07-6-2011_KH TPCP vung TNB (03-1-2012) 3 3 2" xfId="36310"/>
    <cellStyle name="T_danh muc chuan bi dau tu 2011 ngay 07-6-2011_KH TPCP vung TNB (03-1-2012) 3 4" xfId="36311"/>
    <cellStyle name="T_danh muc chuan bi dau tu 2011 ngay 07-6-2011_KH TPCP vung TNB (03-1-2012) 4" xfId="36312"/>
    <cellStyle name="T_danh muc chuan bi dau tu 2011 ngay 07-6-2011_KH TPCP vung TNB (03-1-2012) 4 2" xfId="36313"/>
    <cellStyle name="T_danh muc chuan bi dau tu 2011 ngay 07-6-2011_KH TPCP vung TNB (03-1-2012) 4 2 2" xfId="36314"/>
    <cellStyle name="T_danh muc chuan bi dau tu 2011 ngay 07-6-2011_KH TPCP vung TNB (03-1-2012) 4 2 2 2" xfId="36315"/>
    <cellStyle name="T_danh muc chuan bi dau tu 2011 ngay 07-6-2011_KH TPCP vung TNB (03-1-2012) 4 2 3" xfId="36316"/>
    <cellStyle name="T_danh muc chuan bi dau tu 2011 ngay 07-6-2011_KH TPCP vung TNB (03-1-2012) 4 3" xfId="36317"/>
    <cellStyle name="T_danh muc chuan bi dau tu 2011 ngay 07-6-2011_KH TPCP vung TNB (03-1-2012) 4 3 2" xfId="36318"/>
    <cellStyle name="T_danh muc chuan bi dau tu 2011 ngay 07-6-2011_KH TPCP vung TNB (03-1-2012) 4 4" xfId="36319"/>
    <cellStyle name="T_danh muc chuan bi dau tu 2011 ngay 07-6-2011_KH TPCP vung TNB (03-1-2012) 5" xfId="36320"/>
    <cellStyle name="T_danh muc chuan bi dau tu 2011 ngay 07-6-2011_KH TPCP vung TNB (03-1-2012) 5 2" xfId="36321"/>
    <cellStyle name="T_danh muc chuan bi dau tu 2011 ngay 07-6-2011_KH TPCP vung TNB (03-1-2012) 5 2 2" xfId="36322"/>
    <cellStyle name="T_danh muc chuan bi dau tu 2011 ngay 07-6-2011_KH TPCP vung TNB (03-1-2012) 5 3" xfId="36323"/>
    <cellStyle name="T_danh muc chuan bi dau tu 2011 ngay 07-6-2011_KH TPCP vung TNB (03-1-2012) 6" xfId="36324"/>
    <cellStyle name="T_danh muc chuan bi dau tu 2011 ngay 07-6-2011_KH TPCP vung TNB (03-1-2012) 6 2" xfId="36325"/>
    <cellStyle name="T_danh muc chuan bi dau tu 2011 ngay 07-6-2011_KH TPCP vung TNB (03-1-2012) 7" xfId="36326"/>
    <cellStyle name="T_danh muc chuan bi dau tu 2011 ngay 07-6-2011_KH TPCP vung TNB (03-1-2012) 8" xfId="36327"/>
    <cellStyle name="T_Danh muc pbo nguon von XSKT, XDCB nam 2009 chuyen qua nam 2010" xfId="5355"/>
    <cellStyle name="T_Danh muc pbo nguon von XSKT, XDCB nam 2009 chuyen qua nam 2010 2" xfId="5356"/>
    <cellStyle name="T_Danh muc pbo nguon von XSKT, XDCB nam 2009 chuyen qua nam 2010 2 2" xfId="36328"/>
    <cellStyle name="T_Danh muc pbo nguon von XSKT, XDCB nam 2009 chuyen qua nam 2010 2 2 2" xfId="36329"/>
    <cellStyle name="T_Danh muc pbo nguon von XSKT, XDCB nam 2009 chuyen qua nam 2010 2 2 2 2" xfId="36330"/>
    <cellStyle name="T_Danh muc pbo nguon von XSKT, XDCB nam 2009 chuyen qua nam 2010 2 2 2 2 2" xfId="36331"/>
    <cellStyle name="T_Danh muc pbo nguon von XSKT, XDCB nam 2009 chuyen qua nam 2010 2 2 2 3" xfId="36332"/>
    <cellStyle name="T_Danh muc pbo nguon von XSKT, XDCB nam 2009 chuyen qua nam 2010 2 2 3" xfId="36333"/>
    <cellStyle name="T_Danh muc pbo nguon von XSKT, XDCB nam 2009 chuyen qua nam 2010 2 2 3 2" xfId="36334"/>
    <cellStyle name="T_Danh muc pbo nguon von XSKT, XDCB nam 2009 chuyen qua nam 2010 2 2 4" xfId="36335"/>
    <cellStyle name="T_Danh muc pbo nguon von XSKT, XDCB nam 2009 chuyen qua nam 2010 2 3" xfId="36336"/>
    <cellStyle name="T_Danh muc pbo nguon von XSKT, XDCB nam 2009 chuyen qua nam 2010 2 3 2" xfId="36337"/>
    <cellStyle name="T_Danh muc pbo nguon von XSKT, XDCB nam 2009 chuyen qua nam 2010 2 3 2 2" xfId="36338"/>
    <cellStyle name="T_Danh muc pbo nguon von XSKT, XDCB nam 2009 chuyen qua nam 2010 2 3 2 2 2" xfId="36339"/>
    <cellStyle name="T_Danh muc pbo nguon von XSKT, XDCB nam 2009 chuyen qua nam 2010 2 3 2 3" xfId="36340"/>
    <cellStyle name="T_Danh muc pbo nguon von XSKT, XDCB nam 2009 chuyen qua nam 2010 2 3 3" xfId="36341"/>
    <cellStyle name="T_Danh muc pbo nguon von XSKT, XDCB nam 2009 chuyen qua nam 2010 2 3 3 2" xfId="36342"/>
    <cellStyle name="T_Danh muc pbo nguon von XSKT, XDCB nam 2009 chuyen qua nam 2010 2 3 4" xfId="36343"/>
    <cellStyle name="T_Danh muc pbo nguon von XSKT, XDCB nam 2009 chuyen qua nam 2010 2 4" xfId="36344"/>
    <cellStyle name="T_Danh muc pbo nguon von XSKT, XDCB nam 2009 chuyen qua nam 2010 2 4 2" xfId="36345"/>
    <cellStyle name="T_Danh muc pbo nguon von XSKT, XDCB nam 2009 chuyen qua nam 2010 2 4 2 2" xfId="36346"/>
    <cellStyle name="T_Danh muc pbo nguon von XSKT, XDCB nam 2009 chuyen qua nam 2010 2 4 3" xfId="36347"/>
    <cellStyle name="T_Danh muc pbo nguon von XSKT, XDCB nam 2009 chuyen qua nam 2010 2 5" xfId="36348"/>
    <cellStyle name="T_Danh muc pbo nguon von XSKT, XDCB nam 2009 chuyen qua nam 2010 2 5 2" xfId="36349"/>
    <cellStyle name="T_Danh muc pbo nguon von XSKT, XDCB nam 2009 chuyen qua nam 2010 2 6" xfId="36350"/>
    <cellStyle name="T_Danh muc pbo nguon von XSKT, XDCB nam 2009 chuyen qua nam 2010 2 7" xfId="36351"/>
    <cellStyle name="T_Danh muc pbo nguon von XSKT, XDCB nam 2009 chuyen qua nam 2010 3" xfId="36352"/>
    <cellStyle name="T_Danh muc pbo nguon von XSKT, XDCB nam 2009 chuyen qua nam 2010 3 2" xfId="36353"/>
    <cellStyle name="T_Danh muc pbo nguon von XSKT, XDCB nam 2009 chuyen qua nam 2010 3 2 2" xfId="36354"/>
    <cellStyle name="T_Danh muc pbo nguon von XSKT, XDCB nam 2009 chuyen qua nam 2010 3 2 2 2" xfId="36355"/>
    <cellStyle name="T_Danh muc pbo nguon von XSKT, XDCB nam 2009 chuyen qua nam 2010 3 2 3" xfId="36356"/>
    <cellStyle name="T_Danh muc pbo nguon von XSKT, XDCB nam 2009 chuyen qua nam 2010 3 3" xfId="36357"/>
    <cellStyle name="T_Danh muc pbo nguon von XSKT, XDCB nam 2009 chuyen qua nam 2010 3 3 2" xfId="36358"/>
    <cellStyle name="T_Danh muc pbo nguon von XSKT, XDCB nam 2009 chuyen qua nam 2010 3 4" xfId="36359"/>
    <cellStyle name="T_Danh muc pbo nguon von XSKT, XDCB nam 2009 chuyen qua nam 2010 4" xfId="36360"/>
    <cellStyle name="T_Danh muc pbo nguon von XSKT, XDCB nam 2009 chuyen qua nam 2010 4 2" xfId="36361"/>
    <cellStyle name="T_Danh muc pbo nguon von XSKT, XDCB nam 2009 chuyen qua nam 2010 4 2 2" xfId="36362"/>
    <cellStyle name="T_Danh muc pbo nguon von XSKT, XDCB nam 2009 chuyen qua nam 2010 4 2 2 2" xfId="36363"/>
    <cellStyle name="T_Danh muc pbo nguon von XSKT, XDCB nam 2009 chuyen qua nam 2010 4 2 3" xfId="36364"/>
    <cellStyle name="T_Danh muc pbo nguon von XSKT, XDCB nam 2009 chuyen qua nam 2010 4 3" xfId="36365"/>
    <cellStyle name="T_Danh muc pbo nguon von XSKT, XDCB nam 2009 chuyen qua nam 2010 4 3 2" xfId="36366"/>
    <cellStyle name="T_Danh muc pbo nguon von XSKT, XDCB nam 2009 chuyen qua nam 2010 4 4" xfId="36367"/>
    <cellStyle name="T_Danh muc pbo nguon von XSKT, XDCB nam 2009 chuyen qua nam 2010 5" xfId="36368"/>
    <cellStyle name="T_Danh muc pbo nguon von XSKT, XDCB nam 2009 chuyen qua nam 2010 5 2" xfId="36369"/>
    <cellStyle name="T_Danh muc pbo nguon von XSKT, XDCB nam 2009 chuyen qua nam 2010 5 2 2" xfId="36370"/>
    <cellStyle name="T_Danh muc pbo nguon von XSKT, XDCB nam 2009 chuyen qua nam 2010 5 3" xfId="36371"/>
    <cellStyle name="T_Danh muc pbo nguon von XSKT, XDCB nam 2009 chuyen qua nam 2010 6" xfId="36372"/>
    <cellStyle name="T_Danh muc pbo nguon von XSKT, XDCB nam 2009 chuyen qua nam 2010 6 2" xfId="36373"/>
    <cellStyle name="T_Danh muc pbo nguon von XSKT, XDCB nam 2009 chuyen qua nam 2010 7" xfId="36374"/>
    <cellStyle name="T_Danh muc pbo nguon von XSKT, XDCB nam 2009 chuyen qua nam 2010 8" xfId="36375"/>
    <cellStyle name="T_Danh muc pbo nguon von XSKT, XDCB nam 2009 chuyen qua nam 2010_!1 1 bao cao giao KH ve HTCMT vung TNB   12-12-2011" xfId="5357"/>
    <cellStyle name="T_Danh muc pbo nguon von XSKT, XDCB nam 2009 chuyen qua nam 2010_!1 1 bao cao giao KH ve HTCMT vung TNB   12-12-2011 2" xfId="5358"/>
    <cellStyle name="T_Danh muc pbo nguon von XSKT, XDCB nam 2009 chuyen qua nam 2010_!1 1 bao cao giao KH ve HTCMT vung TNB   12-12-2011 2 2" xfId="36376"/>
    <cellStyle name="T_Danh muc pbo nguon von XSKT, XDCB nam 2009 chuyen qua nam 2010_!1 1 bao cao giao KH ve HTCMT vung TNB   12-12-2011 2 2 2" xfId="36377"/>
    <cellStyle name="T_Danh muc pbo nguon von XSKT, XDCB nam 2009 chuyen qua nam 2010_!1 1 bao cao giao KH ve HTCMT vung TNB   12-12-2011 2 2 2 2" xfId="36378"/>
    <cellStyle name="T_Danh muc pbo nguon von XSKT, XDCB nam 2009 chuyen qua nam 2010_!1 1 bao cao giao KH ve HTCMT vung TNB   12-12-2011 2 2 2 2 2" xfId="36379"/>
    <cellStyle name="T_Danh muc pbo nguon von XSKT, XDCB nam 2009 chuyen qua nam 2010_!1 1 bao cao giao KH ve HTCMT vung TNB   12-12-2011 2 2 2 3" xfId="36380"/>
    <cellStyle name="T_Danh muc pbo nguon von XSKT, XDCB nam 2009 chuyen qua nam 2010_!1 1 bao cao giao KH ve HTCMT vung TNB   12-12-2011 2 2 3" xfId="36381"/>
    <cellStyle name="T_Danh muc pbo nguon von XSKT, XDCB nam 2009 chuyen qua nam 2010_!1 1 bao cao giao KH ve HTCMT vung TNB   12-12-2011 2 2 3 2" xfId="36382"/>
    <cellStyle name="T_Danh muc pbo nguon von XSKT, XDCB nam 2009 chuyen qua nam 2010_!1 1 bao cao giao KH ve HTCMT vung TNB   12-12-2011 2 2 4" xfId="36383"/>
    <cellStyle name="T_Danh muc pbo nguon von XSKT, XDCB nam 2009 chuyen qua nam 2010_!1 1 bao cao giao KH ve HTCMT vung TNB   12-12-2011 2 3" xfId="36384"/>
    <cellStyle name="T_Danh muc pbo nguon von XSKT, XDCB nam 2009 chuyen qua nam 2010_!1 1 bao cao giao KH ve HTCMT vung TNB   12-12-2011 2 3 2" xfId="36385"/>
    <cellStyle name="T_Danh muc pbo nguon von XSKT, XDCB nam 2009 chuyen qua nam 2010_!1 1 bao cao giao KH ve HTCMT vung TNB   12-12-2011 2 3 2 2" xfId="36386"/>
    <cellStyle name="T_Danh muc pbo nguon von XSKT, XDCB nam 2009 chuyen qua nam 2010_!1 1 bao cao giao KH ve HTCMT vung TNB   12-12-2011 2 3 2 2 2" xfId="36387"/>
    <cellStyle name="T_Danh muc pbo nguon von XSKT, XDCB nam 2009 chuyen qua nam 2010_!1 1 bao cao giao KH ve HTCMT vung TNB   12-12-2011 2 3 2 3" xfId="36388"/>
    <cellStyle name="T_Danh muc pbo nguon von XSKT, XDCB nam 2009 chuyen qua nam 2010_!1 1 bao cao giao KH ve HTCMT vung TNB   12-12-2011 2 3 3" xfId="36389"/>
    <cellStyle name="T_Danh muc pbo nguon von XSKT, XDCB nam 2009 chuyen qua nam 2010_!1 1 bao cao giao KH ve HTCMT vung TNB   12-12-2011 2 3 3 2" xfId="36390"/>
    <cellStyle name="T_Danh muc pbo nguon von XSKT, XDCB nam 2009 chuyen qua nam 2010_!1 1 bao cao giao KH ve HTCMT vung TNB   12-12-2011 2 3 4" xfId="36391"/>
    <cellStyle name="T_Danh muc pbo nguon von XSKT, XDCB nam 2009 chuyen qua nam 2010_!1 1 bao cao giao KH ve HTCMT vung TNB   12-12-2011 2 4" xfId="36392"/>
    <cellStyle name="T_Danh muc pbo nguon von XSKT, XDCB nam 2009 chuyen qua nam 2010_!1 1 bao cao giao KH ve HTCMT vung TNB   12-12-2011 2 4 2" xfId="36393"/>
    <cellStyle name="T_Danh muc pbo nguon von XSKT, XDCB nam 2009 chuyen qua nam 2010_!1 1 bao cao giao KH ve HTCMT vung TNB   12-12-2011 2 4 2 2" xfId="36394"/>
    <cellStyle name="T_Danh muc pbo nguon von XSKT, XDCB nam 2009 chuyen qua nam 2010_!1 1 bao cao giao KH ve HTCMT vung TNB   12-12-2011 2 4 3" xfId="36395"/>
    <cellStyle name="T_Danh muc pbo nguon von XSKT, XDCB nam 2009 chuyen qua nam 2010_!1 1 bao cao giao KH ve HTCMT vung TNB   12-12-2011 2 5" xfId="36396"/>
    <cellStyle name="T_Danh muc pbo nguon von XSKT, XDCB nam 2009 chuyen qua nam 2010_!1 1 bao cao giao KH ve HTCMT vung TNB   12-12-2011 2 5 2" xfId="36397"/>
    <cellStyle name="T_Danh muc pbo nguon von XSKT, XDCB nam 2009 chuyen qua nam 2010_!1 1 bao cao giao KH ve HTCMT vung TNB   12-12-2011 2 6" xfId="36398"/>
    <cellStyle name="T_Danh muc pbo nguon von XSKT, XDCB nam 2009 chuyen qua nam 2010_!1 1 bao cao giao KH ve HTCMT vung TNB   12-12-2011 2 7" xfId="36399"/>
    <cellStyle name="T_Danh muc pbo nguon von XSKT, XDCB nam 2009 chuyen qua nam 2010_!1 1 bao cao giao KH ve HTCMT vung TNB   12-12-2011 3" xfId="36400"/>
    <cellStyle name="T_Danh muc pbo nguon von XSKT, XDCB nam 2009 chuyen qua nam 2010_!1 1 bao cao giao KH ve HTCMT vung TNB   12-12-2011 3 2" xfId="36401"/>
    <cellStyle name="T_Danh muc pbo nguon von XSKT, XDCB nam 2009 chuyen qua nam 2010_!1 1 bao cao giao KH ve HTCMT vung TNB   12-12-2011 3 2 2" xfId="36402"/>
    <cellStyle name="T_Danh muc pbo nguon von XSKT, XDCB nam 2009 chuyen qua nam 2010_!1 1 bao cao giao KH ve HTCMT vung TNB   12-12-2011 3 2 2 2" xfId="36403"/>
    <cellStyle name="T_Danh muc pbo nguon von XSKT, XDCB nam 2009 chuyen qua nam 2010_!1 1 bao cao giao KH ve HTCMT vung TNB   12-12-2011 3 2 3" xfId="36404"/>
    <cellStyle name="T_Danh muc pbo nguon von XSKT, XDCB nam 2009 chuyen qua nam 2010_!1 1 bao cao giao KH ve HTCMT vung TNB   12-12-2011 3 3" xfId="36405"/>
    <cellStyle name="T_Danh muc pbo nguon von XSKT, XDCB nam 2009 chuyen qua nam 2010_!1 1 bao cao giao KH ve HTCMT vung TNB   12-12-2011 3 3 2" xfId="36406"/>
    <cellStyle name="T_Danh muc pbo nguon von XSKT, XDCB nam 2009 chuyen qua nam 2010_!1 1 bao cao giao KH ve HTCMT vung TNB   12-12-2011 3 4" xfId="36407"/>
    <cellStyle name="T_Danh muc pbo nguon von XSKT, XDCB nam 2009 chuyen qua nam 2010_!1 1 bao cao giao KH ve HTCMT vung TNB   12-12-2011 4" xfId="36408"/>
    <cellStyle name="T_Danh muc pbo nguon von XSKT, XDCB nam 2009 chuyen qua nam 2010_!1 1 bao cao giao KH ve HTCMT vung TNB   12-12-2011 4 2" xfId="36409"/>
    <cellStyle name="T_Danh muc pbo nguon von XSKT, XDCB nam 2009 chuyen qua nam 2010_!1 1 bao cao giao KH ve HTCMT vung TNB   12-12-2011 4 2 2" xfId="36410"/>
    <cellStyle name="T_Danh muc pbo nguon von XSKT, XDCB nam 2009 chuyen qua nam 2010_!1 1 bao cao giao KH ve HTCMT vung TNB   12-12-2011 4 2 2 2" xfId="36411"/>
    <cellStyle name="T_Danh muc pbo nguon von XSKT, XDCB nam 2009 chuyen qua nam 2010_!1 1 bao cao giao KH ve HTCMT vung TNB   12-12-2011 4 2 3" xfId="36412"/>
    <cellStyle name="T_Danh muc pbo nguon von XSKT, XDCB nam 2009 chuyen qua nam 2010_!1 1 bao cao giao KH ve HTCMT vung TNB   12-12-2011 4 3" xfId="36413"/>
    <cellStyle name="T_Danh muc pbo nguon von XSKT, XDCB nam 2009 chuyen qua nam 2010_!1 1 bao cao giao KH ve HTCMT vung TNB   12-12-2011 4 3 2" xfId="36414"/>
    <cellStyle name="T_Danh muc pbo nguon von XSKT, XDCB nam 2009 chuyen qua nam 2010_!1 1 bao cao giao KH ve HTCMT vung TNB   12-12-2011 4 4" xfId="36415"/>
    <cellStyle name="T_Danh muc pbo nguon von XSKT, XDCB nam 2009 chuyen qua nam 2010_!1 1 bao cao giao KH ve HTCMT vung TNB   12-12-2011 5" xfId="36416"/>
    <cellStyle name="T_Danh muc pbo nguon von XSKT, XDCB nam 2009 chuyen qua nam 2010_!1 1 bao cao giao KH ve HTCMT vung TNB   12-12-2011 5 2" xfId="36417"/>
    <cellStyle name="T_Danh muc pbo nguon von XSKT, XDCB nam 2009 chuyen qua nam 2010_!1 1 bao cao giao KH ve HTCMT vung TNB   12-12-2011 5 2 2" xfId="36418"/>
    <cellStyle name="T_Danh muc pbo nguon von XSKT, XDCB nam 2009 chuyen qua nam 2010_!1 1 bao cao giao KH ve HTCMT vung TNB   12-12-2011 5 3" xfId="36419"/>
    <cellStyle name="T_Danh muc pbo nguon von XSKT, XDCB nam 2009 chuyen qua nam 2010_!1 1 bao cao giao KH ve HTCMT vung TNB   12-12-2011 6" xfId="36420"/>
    <cellStyle name="T_Danh muc pbo nguon von XSKT, XDCB nam 2009 chuyen qua nam 2010_!1 1 bao cao giao KH ve HTCMT vung TNB   12-12-2011 6 2" xfId="36421"/>
    <cellStyle name="T_Danh muc pbo nguon von XSKT, XDCB nam 2009 chuyen qua nam 2010_!1 1 bao cao giao KH ve HTCMT vung TNB   12-12-2011 7" xfId="36422"/>
    <cellStyle name="T_Danh muc pbo nguon von XSKT, XDCB nam 2009 chuyen qua nam 2010_!1 1 bao cao giao KH ve HTCMT vung TNB   12-12-2011 8" xfId="36423"/>
    <cellStyle name="T_Danh muc pbo nguon von XSKT, XDCB nam 2009 chuyen qua nam 2010_KH TPCP vung TNB (03-1-2012)" xfId="5359"/>
    <cellStyle name="T_Danh muc pbo nguon von XSKT, XDCB nam 2009 chuyen qua nam 2010_KH TPCP vung TNB (03-1-2012) 2" xfId="5360"/>
    <cellStyle name="T_Danh muc pbo nguon von XSKT, XDCB nam 2009 chuyen qua nam 2010_KH TPCP vung TNB (03-1-2012) 2 2" xfId="36424"/>
    <cellStyle name="T_Danh muc pbo nguon von XSKT, XDCB nam 2009 chuyen qua nam 2010_KH TPCP vung TNB (03-1-2012) 2 2 2" xfId="36425"/>
    <cellStyle name="T_Danh muc pbo nguon von XSKT, XDCB nam 2009 chuyen qua nam 2010_KH TPCP vung TNB (03-1-2012) 2 2 2 2" xfId="36426"/>
    <cellStyle name="T_Danh muc pbo nguon von XSKT, XDCB nam 2009 chuyen qua nam 2010_KH TPCP vung TNB (03-1-2012) 2 2 2 2 2" xfId="36427"/>
    <cellStyle name="T_Danh muc pbo nguon von XSKT, XDCB nam 2009 chuyen qua nam 2010_KH TPCP vung TNB (03-1-2012) 2 2 2 3" xfId="36428"/>
    <cellStyle name="T_Danh muc pbo nguon von XSKT, XDCB nam 2009 chuyen qua nam 2010_KH TPCP vung TNB (03-1-2012) 2 2 3" xfId="36429"/>
    <cellStyle name="T_Danh muc pbo nguon von XSKT, XDCB nam 2009 chuyen qua nam 2010_KH TPCP vung TNB (03-1-2012) 2 2 3 2" xfId="36430"/>
    <cellStyle name="T_Danh muc pbo nguon von XSKT, XDCB nam 2009 chuyen qua nam 2010_KH TPCP vung TNB (03-1-2012) 2 2 4" xfId="36431"/>
    <cellStyle name="T_Danh muc pbo nguon von XSKT, XDCB nam 2009 chuyen qua nam 2010_KH TPCP vung TNB (03-1-2012) 2 3" xfId="36432"/>
    <cellStyle name="T_Danh muc pbo nguon von XSKT, XDCB nam 2009 chuyen qua nam 2010_KH TPCP vung TNB (03-1-2012) 2 3 2" xfId="36433"/>
    <cellStyle name="T_Danh muc pbo nguon von XSKT, XDCB nam 2009 chuyen qua nam 2010_KH TPCP vung TNB (03-1-2012) 2 3 2 2" xfId="36434"/>
    <cellStyle name="T_Danh muc pbo nguon von XSKT, XDCB nam 2009 chuyen qua nam 2010_KH TPCP vung TNB (03-1-2012) 2 3 2 2 2" xfId="36435"/>
    <cellStyle name="T_Danh muc pbo nguon von XSKT, XDCB nam 2009 chuyen qua nam 2010_KH TPCP vung TNB (03-1-2012) 2 3 2 3" xfId="36436"/>
    <cellStyle name="T_Danh muc pbo nguon von XSKT, XDCB nam 2009 chuyen qua nam 2010_KH TPCP vung TNB (03-1-2012) 2 3 3" xfId="36437"/>
    <cellStyle name="T_Danh muc pbo nguon von XSKT, XDCB nam 2009 chuyen qua nam 2010_KH TPCP vung TNB (03-1-2012) 2 3 3 2" xfId="36438"/>
    <cellStyle name="T_Danh muc pbo nguon von XSKT, XDCB nam 2009 chuyen qua nam 2010_KH TPCP vung TNB (03-1-2012) 2 3 4" xfId="36439"/>
    <cellStyle name="T_Danh muc pbo nguon von XSKT, XDCB nam 2009 chuyen qua nam 2010_KH TPCP vung TNB (03-1-2012) 2 4" xfId="36440"/>
    <cellStyle name="T_Danh muc pbo nguon von XSKT, XDCB nam 2009 chuyen qua nam 2010_KH TPCP vung TNB (03-1-2012) 2 4 2" xfId="36441"/>
    <cellStyle name="T_Danh muc pbo nguon von XSKT, XDCB nam 2009 chuyen qua nam 2010_KH TPCP vung TNB (03-1-2012) 2 4 2 2" xfId="36442"/>
    <cellStyle name="T_Danh muc pbo nguon von XSKT, XDCB nam 2009 chuyen qua nam 2010_KH TPCP vung TNB (03-1-2012) 2 4 3" xfId="36443"/>
    <cellStyle name="T_Danh muc pbo nguon von XSKT, XDCB nam 2009 chuyen qua nam 2010_KH TPCP vung TNB (03-1-2012) 2 5" xfId="36444"/>
    <cellStyle name="T_Danh muc pbo nguon von XSKT, XDCB nam 2009 chuyen qua nam 2010_KH TPCP vung TNB (03-1-2012) 2 5 2" xfId="36445"/>
    <cellStyle name="T_Danh muc pbo nguon von XSKT, XDCB nam 2009 chuyen qua nam 2010_KH TPCP vung TNB (03-1-2012) 2 6" xfId="36446"/>
    <cellStyle name="T_Danh muc pbo nguon von XSKT, XDCB nam 2009 chuyen qua nam 2010_KH TPCP vung TNB (03-1-2012) 2 7" xfId="36447"/>
    <cellStyle name="T_Danh muc pbo nguon von XSKT, XDCB nam 2009 chuyen qua nam 2010_KH TPCP vung TNB (03-1-2012) 3" xfId="36448"/>
    <cellStyle name="T_Danh muc pbo nguon von XSKT, XDCB nam 2009 chuyen qua nam 2010_KH TPCP vung TNB (03-1-2012) 3 2" xfId="36449"/>
    <cellStyle name="T_Danh muc pbo nguon von XSKT, XDCB nam 2009 chuyen qua nam 2010_KH TPCP vung TNB (03-1-2012) 3 2 2" xfId="36450"/>
    <cellStyle name="T_Danh muc pbo nguon von XSKT, XDCB nam 2009 chuyen qua nam 2010_KH TPCP vung TNB (03-1-2012) 3 2 2 2" xfId="36451"/>
    <cellStyle name="T_Danh muc pbo nguon von XSKT, XDCB nam 2009 chuyen qua nam 2010_KH TPCP vung TNB (03-1-2012) 3 2 3" xfId="36452"/>
    <cellStyle name="T_Danh muc pbo nguon von XSKT, XDCB nam 2009 chuyen qua nam 2010_KH TPCP vung TNB (03-1-2012) 3 3" xfId="36453"/>
    <cellStyle name="T_Danh muc pbo nguon von XSKT, XDCB nam 2009 chuyen qua nam 2010_KH TPCP vung TNB (03-1-2012) 3 3 2" xfId="36454"/>
    <cellStyle name="T_Danh muc pbo nguon von XSKT, XDCB nam 2009 chuyen qua nam 2010_KH TPCP vung TNB (03-1-2012) 3 4" xfId="36455"/>
    <cellStyle name="T_Danh muc pbo nguon von XSKT, XDCB nam 2009 chuyen qua nam 2010_KH TPCP vung TNB (03-1-2012) 4" xfId="36456"/>
    <cellStyle name="T_Danh muc pbo nguon von XSKT, XDCB nam 2009 chuyen qua nam 2010_KH TPCP vung TNB (03-1-2012) 4 2" xfId="36457"/>
    <cellStyle name="T_Danh muc pbo nguon von XSKT, XDCB nam 2009 chuyen qua nam 2010_KH TPCP vung TNB (03-1-2012) 4 2 2" xfId="36458"/>
    <cellStyle name="T_Danh muc pbo nguon von XSKT, XDCB nam 2009 chuyen qua nam 2010_KH TPCP vung TNB (03-1-2012) 4 2 2 2" xfId="36459"/>
    <cellStyle name="T_Danh muc pbo nguon von XSKT, XDCB nam 2009 chuyen qua nam 2010_KH TPCP vung TNB (03-1-2012) 4 2 3" xfId="36460"/>
    <cellStyle name="T_Danh muc pbo nguon von XSKT, XDCB nam 2009 chuyen qua nam 2010_KH TPCP vung TNB (03-1-2012) 4 3" xfId="36461"/>
    <cellStyle name="T_Danh muc pbo nguon von XSKT, XDCB nam 2009 chuyen qua nam 2010_KH TPCP vung TNB (03-1-2012) 4 3 2" xfId="36462"/>
    <cellStyle name="T_Danh muc pbo nguon von XSKT, XDCB nam 2009 chuyen qua nam 2010_KH TPCP vung TNB (03-1-2012) 4 4" xfId="36463"/>
    <cellStyle name="T_Danh muc pbo nguon von XSKT, XDCB nam 2009 chuyen qua nam 2010_KH TPCP vung TNB (03-1-2012) 5" xfId="36464"/>
    <cellStyle name="T_Danh muc pbo nguon von XSKT, XDCB nam 2009 chuyen qua nam 2010_KH TPCP vung TNB (03-1-2012) 5 2" xfId="36465"/>
    <cellStyle name="T_Danh muc pbo nguon von XSKT, XDCB nam 2009 chuyen qua nam 2010_KH TPCP vung TNB (03-1-2012) 5 2 2" xfId="36466"/>
    <cellStyle name="T_Danh muc pbo nguon von XSKT, XDCB nam 2009 chuyen qua nam 2010_KH TPCP vung TNB (03-1-2012) 5 3" xfId="36467"/>
    <cellStyle name="T_Danh muc pbo nguon von XSKT, XDCB nam 2009 chuyen qua nam 2010_KH TPCP vung TNB (03-1-2012) 6" xfId="36468"/>
    <cellStyle name="T_Danh muc pbo nguon von XSKT, XDCB nam 2009 chuyen qua nam 2010_KH TPCP vung TNB (03-1-2012) 6 2" xfId="36469"/>
    <cellStyle name="T_Danh muc pbo nguon von XSKT, XDCB nam 2009 chuyen qua nam 2010_KH TPCP vung TNB (03-1-2012) 7" xfId="36470"/>
    <cellStyle name="T_Danh muc pbo nguon von XSKT, XDCB nam 2009 chuyen qua nam 2010_KH TPCP vung TNB (03-1-2012) 8" xfId="36471"/>
    <cellStyle name="T_dieu chinh KH 2011 ngay 26-5-2011111" xfId="5361"/>
    <cellStyle name="T_dieu chinh KH 2011 ngay 26-5-2011111 2" xfId="5362"/>
    <cellStyle name="T_dieu chinh KH 2011 ngay 26-5-2011111 2 2" xfId="36472"/>
    <cellStyle name="T_dieu chinh KH 2011 ngay 26-5-2011111 2 2 2" xfId="36473"/>
    <cellStyle name="T_dieu chinh KH 2011 ngay 26-5-2011111 2 2 2 2" xfId="36474"/>
    <cellStyle name="T_dieu chinh KH 2011 ngay 26-5-2011111 2 2 2 2 2" xfId="36475"/>
    <cellStyle name="T_dieu chinh KH 2011 ngay 26-5-2011111 2 2 2 3" xfId="36476"/>
    <cellStyle name="T_dieu chinh KH 2011 ngay 26-5-2011111 2 2 3" xfId="36477"/>
    <cellStyle name="T_dieu chinh KH 2011 ngay 26-5-2011111 2 2 3 2" xfId="36478"/>
    <cellStyle name="T_dieu chinh KH 2011 ngay 26-5-2011111 2 2 4" xfId="36479"/>
    <cellStyle name="T_dieu chinh KH 2011 ngay 26-5-2011111 2 3" xfId="36480"/>
    <cellStyle name="T_dieu chinh KH 2011 ngay 26-5-2011111 2 3 2" xfId="36481"/>
    <cellStyle name="T_dieu chinh KH 2011 ngay 26-5-2011111 2 3 2 2" xfId="36482"/>
    <cellStyle name="T_dieu chinh KH 2011 ngay 26-5-2011111 2 3 2 2 2" xfId="36483"/>
    <cellStyle name="T_dieu chinh KH 2011 ngay 26-5-2011111 2 3 2 3" xfId="36484"/>
    <cellStyle name="T_dieu chinh KH 2011 ngay 26-5-2011111 2 3 3" xfId="36485"/>
    <cellStyle name="T_dieu chinh KH 2011 ngay 26-5-2011111 2 3 3 2" xfId="36486"/>
    <cellStyle name="T_dieu chinh KH 2011 ngay 26-5-2011111 2 3 4" xfId="36487"/>
    <cellStyle name="T_dieu chinh KH 2011 ngay 26-5-2011111 2 4" xfId="36488"/>
    <cellStyle name="T_dieu chinh KH 2011 ngay 26-5-2011111 2 4 2" xfId="36489"/>
    <cellStyle name="T_dieu chinh KH 2011 ngay 26-5-2011111 2 4 2 2" xfId="36490"/>
    <cellStyle name="T_dieu chinh KH 2011 ngay 26-5-2011111 2 4 3" xfId="36491"/>
    <cellStyle name="T_dieu chinh KH 2011 ngay 26-5-2011111 2 5" xfId="36492"/>
    <cellStyle name="T_dieu chinh KH 2011 ngay 26-5-2011111 2 5 2" xfId="36493"/>
    <cellStyle name="T_dieu chinh KH 2011 ngay 26-5-2011111 2 6" xfId="36494"/>
    <cellStyle name="T_dieu chinh KH 2011 ngay 26-5-2011111 2 7" xfId="36495"/>
    <cellStyle name="T_dieu chinh KH 2011 ngay 26-5-2011111 3" xfId="36496"/>
    <cellStyle name="T_dieu chinh KH 2011 ngay 26-5-2011111 3 2" xfId="36497"/>
    <cellStyle name="T_dieu chinh KH 2011 ngay 26-5-2011111 3 2 2" xfId="36498"/>
    <cellStyle name="T_dieu chinh KH 2011 ngay 26-5-2011111 3 2 2 2" xfId="36499"/>
    <cellStyle name="T_dieu chinh KH 2011 ngay 26-5-2011111 3 2 3" xfId="36500"/>
    <cellStyle name="T_dieu chinh KH 2011 ngay 26-5-2011111 3 3" xfId="36501"/>
    <cellStyle name="T_dieu chinh KH 2011 ngay 26-5-2011111 3 3 2" xfId="36502"/>
    <cellStyle name="T_dieu chinh KH 2011 ngay 26-5-2011111 3 4" xfId="36503"/>
    <cellStyle name="T_dieu chinh KH 2011 ngay 26-5-2011111 4" xfId="36504"/>
    <cellStyle name="T_dieu chinh KH 2011 ngay 26-5-2011111 4 2" xfId="36505"/>
    <cellStyle name="T_dieu chinh KH 2011 ngay 26-5-2011111 4 2 2" xfId="36506"/>
    <cellStyle name="T_dieu chinh KH 2011 ngay 26-5-2011111 4 2 2 2" xfId="36507"/>
    <cellStyle name="T_dieu chinh KH 2011 ngay 26-5-2011111 4 2 3" xfId="36508"/>
    <cellStyle name="T_dieu chinh KH 2011 ngay 26-5-2011111 4 3" xfId="36509"/>
    <cellStyle name="T_dieu chinh KH 2011 ngay 26-5-2011111 4 3 2" xfId="36510"/>
    <cellStyle name="T_dieu chinh KH 2011 ngay 26-5-2011111 4 4" xfId="36511"/>
    <cellStyle name="T_dieu chinh KH 2011 ngay 26-5-2011111 5" xfId="36512"/>
    <cellStyle name="T_dieu chinh KH 2011 ngay 26-5-2011111 5 2" xfId="36513"/>
    <cellStyle name="T_dieu chinh KH 2011 ngay 26-5-2011111 5 2 2" xfId="36514"/>
    <cellStyle name="T_dieu chinh KH 2011 ngay 26-5-2011111 5 3" xfId="36515"/>
    <cellStyle name="T_dieu chinh KH 2011 ngay 26-5-2011111 6" xfId="36516"/>
    <cellStyle name="T_dieu chinh KH 2011 ngay 26-5-2011111 6 2" xfId="36517"/>
    <cellStyle name="T_dieu chinh KH 2011 ngay 26-5-2011111 7" xfId="36518"/>
    <cellStyle name="T_dieu chinh KH 2011 ngay 26-5-2011111 8" xfId="36519"/>
    <cellStyle name="T_dieu chinh KH 2011 ngay 26-5-2011111_!1 1 bao cao giao KH ve HTCMT vung TNB   12-12-2011" xfId="5363"/>
    <cellStyle name="T_dieu chinh KH 2011 ngay 26-5-2011111_!1 1 bao cao giao KH ve HTCMT vung TNB   12-12-2011 2" xfId="5364"/>
    <cellStyle name="T_dieu chinh KH 2011 ngay 26-5-2011111_!1 1 bao cao giao KH ve HTCMT vung TNB   12-12-2011 2 2" xfId="36520"/>
    <cellStyle name="T_dieu chinh KH 2011 ngay 26-5-2011111_!1 1 bao cao giao KH ve HTCMT vung TNB   12-12-2011 2 2 2" xfId="36521"/>
    <cellStyle name="T_dieu chinh KH 2011 ngay 26-5-2011111_!1 1 bao cao giao KH ve HTCMT vung TNB   12-12-2011 2 2 2 2" xfId="36522"/>
    <cellStyle name="T_dieu chinh KH 2011 ngay 26-5-2011111_!1 1 bao cao giao KH ve HTCMT vung TNB   12-12-2011 2 2 2 2 2" xfId="36523"/>
    <cellStyle name="T_dieu chinh KH 2011 ngay 26-5-2011111_!1 1 bao cao giao KH ve HTCMT vung TNB   12-12-2011 2 2 2 3" xfId="36524"/>
    <cellStyle name="T_dieu chinh KH 2011 ngay 26-5-2011111_!1 1 bao cao giao KH ve HTCMT vung TNB   12-12-2011 2 2 3" xfId="36525"/>
    <cellStyle name="T_dieu chinh KH 2011 ngay 26-5-2011111_!1 1 bao cao giao KH ve HTCMT vung TNB   12-12-2011 2 2 3 2" xfId="36526"/>
    <cellStyle name="T_dieu chinh KH 2011 ngay 26-5-2011111_!1 1 bao cao giao KH ve HTCMT vung TNB   12-12-2011 2 2 4" xfId="36527"/>
    <cellStyle name="T_dieu chinh KH 2011 ngay 26-5-2011111_!1 1 bao cao giao KH ve HTCMT vung TNB   12-12-2011 2 3" xfId="36528"/>
    <cellStyle name="T_dieu chinh KH 2011 ngay 26-5-2011111_!1 1 bao cao giao KH ve HTCMT vung TNB   12-12-2011 2 3 2" xfId="36529"/>
    <cellStyle name="T_dieu chinh KH 2011 ngay 26-5-2011111_!1 1 bao cao giao KH ve HTCMT vung TNB   12-12-2011 2 3 2 2" xfId="36530"/>
    <cellStyle name="T_dieu chinh KH 2011 ngay 26-5-2011111_!1 1 bao cao giao KH ve HTCMT vung TNB   12-12-2011 2 3 2 2 2" xfId="36531"/>
    <cellStyle name="T_dieu chinh KH 2011 ngay 26-5-2011111_!1 1 bao cao giao KH ve HTCMT vung TNB   12-12-2011 2 3 2 3" xfId="36532"/>
    <cellStyle name="T_dieu chinh KH 2011 ngay 26-5-2011111_!1 1 bao cao giao KH ve HTCMT vung TNB   12-12-2011 2 3 3" xfId="36533"/>
    <cellStyle name="T_dieu chinh KH 2011 ngay 26-5-2011111_!1 1 bao cao giao KH ve HTCMT vung TNB   12-12-2011 2 3 3 2" xfId="36534"/>
    <cellStyle name="T_dieu chinh KH 2011 ngay 26-5-2011111_!1 1 bao cao giao KH ve HTCMT vung TNB   12-12-2011 2 3 4" xfId="36535"/>
    <cellStyle name="T_dieu chinh KH 2011 ngay 26-5-2011111_!1 1 bao cao giao KH ve HTCMT vung TNB   12-12-2011 2 4" xfId="36536"/>
    <cellStyle name="T_dieu chinh KH 2011 ngay 26-5-2011111_!1 1 bao cao giao KH ve HTCMT vung TNB   12-12-2011 2 4 2" xfId="36537"/>
    <cellStyle name="T_dieu chinh KH 2011 ngay 26-5-2011111_!1 1 bao cao giao KH ve HTCMT vung TNB   12-12-2011 2 4 2 2" xfId="36538"/>
    <cellStyle name="T_dieu chinh KH 2011 ngay 26-5-2011111_!1 1 bao cao giao KH ve HTCMT vung TNB   12-12-2011 2 4 3" xfId="36539"/>
    <cellStyle name="T_dieu chinh KH 2011 ngay 26-5-2011111_!1 1 bao cao giao KH ve HTCMT vung TNB   12-12-2011 2 5" xfId="36540"/>
    <cellStyle name="T_dieu chinh KH 2011 ngay 26-5-2011111_!1 1 bao cao giao KH ve HTCMT vung TNB   12-12-2011 2 5 2" xfId="36541"/>
    <cellStyle name="T_dieu chinh KH 2011 ngay 26-5-2011111_!1 1 bao cao giao KH ve HTCMT vung TNB   12-12-2011 2 6" xfId="36542"/>
    <cellStyle name="T_dieu chinh KH 2011 ngay 26-5-2011111_!1 1 bao cao giao KH ve HTCMT vung TNB   12-12-2011 2 7" xfId="36543"/>
    <cellStyle name="T_dieu chinh KH 2011 ngay 26-5-2011111_!1 1 bao cao giao KH ve HTCMT vung TNB   12-12-2011 3" xfId="36544"/>
    <cellStyle name="T_dieu chinh KH 2011 ngay 26-5-2011111_!1 1 bao cao giao KH ve HTCMT vung TNB   12-12-2011 3 2" xfId="36545"/>
    <cellStyle name="T_dieu chinh KH 2011 ngay 26-5-2011111_!1 1 bao cao giao KH ve HTCMT vung TNB   12-12-2011 3 2 2" xfId="36546"/>
    <cellStyle name="T_dieu chinh KH 2011 ngay 26-5-2011111_!1 1 bao cao giao KH ve HTCMT vung TNB   12-12-2011 3 2 2 2" xfId="36547"/>
    <cellStyle name="T_dieu chinh KH 2011 ngay 26-5-2011111_!1 1 bao cao giao KH ve HTCMT vung TNB   12-12-2011 3 2 3" xfId="36548"/>
    <cellStyle name="T_dieu chinh KH 2011 ngay 26-5-2011111_!1 1 bao cao giao KH ve HTCMT vung TNB   12-12-2011 3 3" xfId="36549"/>
    <cellStyle name="T_dieu chinh KH 2011 ngay 26-5-2011111_!1 1 bao cao giao KH ve HTCMT vung TNB   12-12-2011 3 3 2" xfId="36550"/>
    <cellStyle name="T_dieu chinh KH 2011 ngay 26-5-2011111_!1 1 bao cao giao KH ve HTCMT vung TNB   12-12-2011 3 4" xfId="36551"/>
    <cellStyle name="T_dieu chinh KH 2011 ngay 26-5-2011111_!1 1 bao cao giao KH ve HTCMT vung TNB   12-12-2011 4" xfId="36552"/>
    <cellStyle name="T_dieu chinh KH 2011 ngay 26-5-2011111_!1 1 bao cao giao KH ve HTCMT vung TNB   12-12-2011 4 2" xfId="36553"/>
    <cellStyle name="T_dieu chinh KH 2011 ngay 26-5-2011111_!1 1 bao cao giao KH ve HTCMT vung TNB   12-12-2011 4 2 2" xfId="36554"/>
    <cellStyle name="T_dieu chinh KH 2011 ngay 26-5-2011111_!1 1 bao cao giao KH ve HTCMT vung TNB   12-12-2011 4 2 2 2" xfId="36555"/>
    <cellStyle name="T_dieu chinh KH 2011 ngay 26-5-2011111_!1 1 bao cao giao KH ve HTCMT vung TNB   12-12-2011 4 2 3" xfId="36556"/>
    <cellStyle name="T_dieu chinh KH 2011 ngay 26-5-2011111_!1 1 bao cao giao KH ve HTCMT vung TNB   12-12-2011 4 3" xfId="36557"/>
    <cellStyle name="T_dieu chinh KH 2011 ngay 26-5-2011111_!1 1 bao cao giao KH ve HTCMT vung TNB   12-12-2011 4 3 2" xfId="36558"/>
    <cellStyle name="T_dieu chinh KH 2011 ngay 26-5-2011111_!1 1 bao cao giao KH ve HTCMT vung TNB   12-12-2011 4 4" xfId="36559"/>
    <cellStyle name="T_dieu chinh KH 2011 ngay 26-5-2011111_!1 1 bao cao giao KH ve HTCMT vung TNB   12-12-2011 5" xfId="36560"/>
    <cellStyle name="T_dieu chinh KH 2011 ngay 26-5-2011111_!1 1 bao cao giao KH ve HTCMT vung TNB   12-12-2011 5 2" xfId="36561"/>
    <cellStyle name="T_dieu chinh KH 2011 ngay 26-5-2011111_!1 1 bao cao giao KH ve HTCMT vung TNB   12-12-2011 5 2 2" xfId="36562"/>
    <cellStyle name="T_dieu chinh KH 2011 ngay 26-5-2011111_!1 1 bao cao giao KH ve HTCMT vung TNB   12-12-2011 5 3" xfId="36563"/>
    <cellStyle name="T_dieu chinh KH 2011 ngay 26-5-2011111_!1 1 bao cao giao KH ve HTCMT vung TNB   12-12-2011 6" xfId="36564"/>
    <cellStyle name="T_dieu chinh KH 2011 ngay 26-5-2011111_!1 1 bao cao giao KH ve HTCMT vung TNB   12-12-2011 6 2" xfId="36565"/>
    <cellStyle name="T_dieu chinh KH 2011 ngay 26-5-2011111_!1 1 bao cao giao KH ve HTCMT vung TNB   12-12-2011 7" xfId="36566"/>
    <cellStyle name="T_dieu chinh KH 2011 ngay 26-5-2011111_!1 1 bao cao giao KH ve HTCMT vung TNB   12-12-2011 8" xfId="36567"/>
    <cellStyle name="T_dieu chinh KH 2011 ngay 26-5-2011111_KH TPCP vung TNB (03-1-2012)" xfId="5365"/>
    <cellStyle name="T_dieu chinh KH 2011 ngay 26-5-2011111_KH TPCP vung TNB (03-1-2012) 2" xfId="5366"/>
    <cellStyle name="T_dieu chinh KH 2011 ngay 26-5-2011111_KH TPCP vung TNB (03-1-2012) 2 2" xfId="36568"/>
    <cellStyle name="T_dieu chinh KH 2011 ngay 26-5-2011111_KH TPCP vung TNB (03-1-2012) 2 2 2" xfId="36569"/>
    <cellStyle name="T_dieu chinh KH 2011 ngay 26-5-2011111_KH TPCP vung TNB (03-1-2012) 2 2 2 2" xfId="36570"/>
    <cellStyle name="T_dieu chinh KH 2011 ngay 26-5-2011111_KH TPCP vung TNB (03-1-2012) 2 2 2 2 2" xfId="36571"/>
    <cellStyle name="T_dieu chinh KH 2011 ngay 26-5-2011111_KH TPCP vung TNB (03-1-2012) 2 2 2 3" xfId="36572"/>
    <cellStyle name="T_dieu chinh KH 2011 ngay 26-5-2011111_KH TPCP vung TNB (03-1-2012) 2 2 3" xfId="36573"/>
    <cellStyle name="T_dieu chinh KH 2011 ngay 26-5-2011111_KH TPCP vung TNB (03-1-2012) 2 2 3 2" xfId="36574"/>
    <cellStyle name="T_dieu chinh KH 2011 ngay 26-5-2011111_KH TPCP vung TNB (03-1-2012) 2 2 4" xfId="36575"/>
    <cellStyle name="T_dieu chinh KH 2011 ngay 26-5-2011111_KH TPCP vung TNB (03-1-2012) 2 3" xfId="36576"/>
    <cellStyle name="T_dieu chinh KH 2011 ngay 26-5-2011111_KH TPCP vung TNB (03-1-2012) 2 3 2" xfId="36577"/>
    <cellStyle name="T_dieu chinh KH 2011 ngay 26-5-2011111_KH TPCP vung TNB (03-1-2012) 2 3 2 2" xfId="36578"/>
    <cellStyle name="T_dieu chinh KH 2011 ngay 26-5-2011111_KH TPCP vung TNB (03-1-2012) 2 3 2 2 2" xfId="36579"/>
    <cellStyle name="T_dieu chinh KH 2011 ngay 26-5-2011111_KH TPCP vung TNB (03-1-2012) 2 3 2 3" xfId="36580"/>
    <cellStyle name="T_dieu chinh KH 2011 ngay 26-5-2011111_KH TPCP vung TNB (03-1-2012) 2 3 3" xfId="36581"/>
    <cellStyle name="T_dieu chinh KH 2011 ngay 26-5-2011111_KH TPCP vung TNB (03-1-2012) 2 3 3 2" xfId="36582"/>
    <cellStyle name="T_dieu chinh KH 2011 ngay 26-5-2011111_KH TPCP vung TNB (03-1-2012) 2 3 4" xfId="36583"/>
    <cellStyle name="T_dieu chinh KH 2011 ngay 26-5-2011111_KH TPCP vung TNB (03-1-2012) 2 4" xfId="36584"/>
    <cellStyle name="T_dieu chinh KH 2011 ngay 26-5-2011111_KH TPCP vung TNB (03-1-2012) 2 4 2" xfId="36585"/>
    <cellStyle name="T_dieu chinh KH 2011 ngay 26-5-2011111_KH TPCP vung TNB (03-1-2012) 2 4 2 2" xfId="36586"/>
    <cellStyle name="T_dieu chinh KH 2011 ngay 26-5-2011111_KH TPCP vung TNB (03-1-2012) 2 4 3" xfId="36587"/>
    <cellStyle name="T_dieu chinh KH 2011 ngay 26-5-2011111_KH TPCP vung TNB (03-1-2012) 2 5" xfId="36588"/>
    <cellStyle name="T_dieu chinh KH 2011 ngay 26-5-2011111_KH TPCP vung TNB (03-1-2012) 2 5 2" xfId="36589"/>
    <cellStyle name="T_dieu chinh KH 2011 ngay 26-5-2011111_KH TPCP vung TNB (03-1-2012) 2 6" xfId="36590"/>
    <cellStyle name="T_dieu chinh KH 2011 ngay 26-5-2011111_KH TPCP vung TNB (03-1-2012) 2 7" xfId="36591"/>
    <cellStyle name="T_dieu chinh KH 2011 ngay 26-5-2011111_KH TPCP vung TNB (03-1-2012) 3" xfId="36592"/>
    <cellStyle name="T_dieu chinh KH 2011 ngay 26-5-2011111_KH TPCP vung TNB (03-1-2012) 3 2" xfId="36593"/>
    <cellStyle name="T_dieu chinh KH 2011 ngay 26-5-2011111_KH TPCP vung TNB (03-1-2012) 3 2 2" xfId="36594"/>
    <cellStyle name="T_dieu chinh KH 2011 ngay 26-5-2011111_KH TPCP vung TNB (03-1-2012) 3 2 2 2" xfId="36595"/>
    <cellStyle name="T_dieu chinh KH 2011 ngay 26-5-2011111_KH TPCP vung TNB (03-1-2012) 3 2 3" xfId="36596"/>
    <cellStyle name="T_dieu chinh KH 2011 ngay 26-5-2011111_KH TPCP vung TNB (03-1-2012) 3 3" xfId="36597"/>
    <cellStyle name="T_dieu chinh KH 2011 ngay 26-5-2011111_KH TPCP vung TNB (03-1-2012) 3 3 2" xfId="36598"/>
    <cellStyle name="T_dieu chinh KH 2011 ngay 26-5-2011111_KH TPCP vung TNB (03-1-2012) 3 4" xfId="36599"/>
    <cellStyle name="T_dieu chinh KH 2011 ngay 26-5-2011111_KH TPCP vung TNB (03-1-2012) 4" xfId="36600"/>
    <cellStyle name="T_dieu chinh KH 2011 ngay 26-5-2011111_KH TPCP vung TNB (03-1-2012) 4 2" xfId="36601"/>
    <cellStyle name="T_dieu chinh KH 2011 ngay 26-5-2011111_KH TPCP vung TNB (03-1-2012) 4 2 2" xfId="36602"/>
    <cellStyle name="T_dieu chinh KH 2011 ngay 26-5-2011111_KH TPCP vung TNB (03-1-2012) 4 2 2 2" xfId="36603"/>
    <cellStyle name="T_dieu chinh KH 2011 ngay 26-5-2011111_KH TPCP vung TNB (03-1-2012) 4 2 3" xfId="36604"/>
    <cellStyle name="T_dieu chinh KH 2011 ngay 26-5-2011111_KH TPCP vung TNB (03-1-2012) 4 3" xfId="36605"/>
    <cellStyle name="T_dieu chinh KH 2011 ngay 26-5-2011111_KH TPCP vung TNB (03-1-2012) 4 3 2" xfId="36606"/>
    <cellStyle name="T_dieu chinh KH 2011 ngay 26-5-2011111_KH TPCP vung TNB (03-1-2012) 4 4" xfId="36607"/>
    <cellStyle name="T_dieu chinh KH 2011 ngay 26-5-2011111_KH TPCP vung TNB (03-1-2012) 5" xfId="36608"/>
    <cellStyle name="T_dieu chinh KH 2011 ngay 26-5-2011111_KH TPCP vung TNB (03-1-2012) 5 2" xfId="36609"/>
    <cellStyle name="T_dieu chinh KH 2011 ngay 26-5-2011111_KH TPCP vung TNB (03-1-2012) 5 2 2" xfId="36610"/>
    <cellStyle name="T_dieu chinh KH 2011 ngay 26-5-2011111_KH TPCP vung TNB (03-1-2012) 5 3" xfId="36611"/>
    <cellStyle name="T_dieu chinh KH 2011 ngay 26-5-2011111_KH TPCP vung TNB (03-1-2012) 6" xfId="36612"/>
    <cellStyle name="T_dieu chinh KH 2011 ngay 26-5-2011111_KH TPCP vung TNB (03-1-2012) 6 2" xfId="36613"/>
    <cellStyle name="T_dieu chinh KH 2011 ngay 26-5-2011111_KH TPCP vung TNB (03-1-2012) 7" xfId="36614"/>
    <cellStyle name="T_dieu chinh KH 2011 ngay 26-5-2011111_KH TPCP vung TNB (03-1-2012) 8" xfId="36615"/>
    <cellStyle name="T_DK 2014-2015 final" xfId="5367"/>
    <cellStyle name="T_DK 2014-2015 final 2" xfId="36616"/>
    <cellStyle name="T_DK 2014-2015 final 2 2" xfId="36617"/>
    <cellStyle name="T_DK 2014-2015 final 2 2 2" xfId="36618"/>
    <cellStyle name="T_DK 2014-2015 final 2 2 2 2" xfId="36619"/>
    <cellStyle name="T_DK 2014-2015 final 2 2 3" xfId="36620"/>
    <cellStyle name="T_DK 2014-2015 final 2 3" xfId="36621"/>
    <cellStyle name="T_DK 2014-2015 final 2 3 2" xfId="36622"/>
    <cellStyle name="T_DK 2014-2015 final 2 4" xfId="36623"/>
    <cellStyle name="T_DK 2014-2015 final 3" xfId="36624"/>
    <cellStyle name="T_DK 2014-2015 final 3 2" xfId="36625"/>
    <cellStyle name="T_DK 2014-2015 final 3 2 2" xfId="36626"/>
    <cellStyle name="T_DK 2014-2015 final 3 2 2 2" xfId="36627"/>
    <cellStyle name="T_DK 2014-2015 final 3 2 3" xfId="36628"/>
    <cellStyle name="T_DK 2014-2015 final 3 3" xfId="36629"/>
    <cellStyle name="T_DK 2014-2015 final 3 3 2" xfId="36630"/>
    <cellStyle name="T_DK 2014-2015 final 3 4" xfId="36631"/>
    <cellStyle name="T_DK 2014-2015 final 4" xfId="36632"/>
    <cellStyle name="T_DK 2014-2015 final 4 2" xfId="36633"/>
    <cellStyle name="T_DK 2014-2015 final 4 2 2" xfId="36634"/>
    <cellStyle name="T_DK 2014-2015 final 4 3" xfId="36635"/>
    <cellStyle name="T_DK 2014-2015 final 5" xfId="36636"/>
    <cellStyle name="T_DK 2014-2015 final 5 2" xfId="36637"/>
    <cellStyle name="T_DK 2014-2015 final 6" xfId="36638"/>
    <cellStyle name="T_DK 2014-2015 final 7" xfId="36639"/>
    <cellStyle name="T_DK 2014-2015 final_05-12  KH trung han 2016-2020 - Liem Thinh edited" xfId="5368"/>
    <cellStyle name="T_DK 2014-2015 final_05-12  KH trung han 2016-2020 - Liem Thinh edited 2" xfId="36640"/>
    <cellStyle name="T_DK 2014-2015 final_05-12  KH trung han 2016-2020 - Liem Thinh edited 2 2" xfId="36641"/>
    <cellStyle name="T_DK 2014-2015 final_05-12  KH trung han 2016-2020 - Liem Thinh edited 2 2 2" xfId="36642"/>
    <cellStyle name="T_DK 2014-2015 final_05-12  KH trung han 2016-2020 - Liem Thinh edited 2 2 2 2" xfId="36643"/>
    <cellStyle name="T_DK 2014-2015 final_05-12  KH trung han 2016-2020 - Liem Thinh edited 2 2 3" xfId="36644"/>
    <cellStyle name="T_DK 2014-2015 final_05-12  KH trung han 2016-2020 - Liem Thinh edited 2 3" xfId="36645"/>
    <cellStyle name="T_DK 2014-2015 final_05-12  KH trung han 2016-2020 - Liem Thinh edited 2 3 2" xfId="36646"/>
    <cellStyle name="T_DK 2014-2015 final_05-12  KH trung han 2016-2020 - Liem Thinh edited 2 4" xfId="36647"/>
    <cellStyle name="T_DK 2014-2015 final_05-12  KH trung han 2016-2020 - Liem Thinh edited 3" xfId="36648"/>
    <cellStyle name="T_DK 2014-2015 final_05-12  KH trung han 2016-2020 - Liem Thinh edited 3 2" xfId="36649"/>
    <cellStyle name="T_DK 2014-2015 final_05-12  KH trung han 2016-2020 - Liem Thinh edited 3 2 2" xfId="36650"/>
    <cellStyle name="T_DK 2014-2015 final_05-12  KH trung han 2016-2020 - Liem Thinh edited 3 2 2 2" xfId="36651"/>
    <cellStyle name="T_DK 2014-2015 final_05-12  KH trung han 2016-2020 - Liem Thinh edited 3 2 3" xfId="36652"/>
    <cellStyle name="T_DK 2014-2015 final_05-12  KH trung han 2016-2020 - Liem Thinh edited 3 3" xfId="36653"/>
    <cellStyle name="T_DK 2014-2015 final_05-12  KH trung han 2016-2020 - Liem Thinh edited 3 3 2" xfId="36654"/>
    <cellStyle name="T_DK 2014-2015 final_05-12  KH trung han 2016-2020 - Liem Thinh edited 3 4" xfId="36655"/>
    <cellStyle name="T_DK 2014-2015 final_05-12  KH trung han 2016-2020 - Liem Thinh edited 4" xfId="36656"/>
    <cellStyle name="T_DK 2014-2015 final_05-12  KH trung han 2016-2020 - Liem Thinh edited 4 2" xfId="36657"/>
    <cellStyle name="T_DK 2014-2015 final_05-12  KH trung han 2016-2020 - Liem Thinh edited 4 2 2" xfId="36658"/>
    <cellStyle name="T_DK 2014-2015 final_05-12  KH trung han 2016-2020 - Liem Thinh edited 4 3" xfId="36659"/>
    <cellStyle name="T_DK 2014-2015 final_05-12  KH trung han 2016-2020 - Liem Thinh edited 5" xfId="36660"/>
    <cellStyle name="T_DK 2014-2015 final_05-12  KH trung han 2016-2020 - Liem Thinh edited 5 2" xfId="36661"/>
    <cellStyle name="T_DK 2014-2015 final_05-12  KH trung han 2016-2020 - Liem Thinh edited 6" xfId="36662"/>
    <cellStyle name="T_DK 2014-2015 final_05-12  KH trung han 2016-2020 - Liem Thinh edited 7" xfId="36663"/>
    <cellStyle name="T_DK 2014-2015 final_Copy of 05-12  KH trung han 2016-2020 - Liem Thinh edited (1)" xfId="5369"/>
    <cellStyle name="T_DK 2014-2015 final_Copy of 05-12  KH trung han 2016-2020 - Liem Thinh edited (1) 2" xfId="36664"/>
    <cellStyle name="T_DK 2014-2015 final_Copy of 05-12  KH trung han 2016-2020 - Liem Thinh edited (1) 2 2" xfId="36665"/>
    <cellStyle name="T_DK 2014-2015 final_Copy of 05-12  KH trung han 2016-2020 - Liem Thinh edited (1) 2 2 2" xfId="36666"/>
    <cellStyle name="T_DK 2014-2015 final_Copy of 05-12  KH trung han 2016-2020 - Liem Thinh edited (1) 2 2 2 2" xfId="36667"/>
    <cellStyle name="T_DK 2014-2015 final_Copy of 05-12  KH trung han 2016-2020 - Liem Thinh edited (1) 2 2 3" xfId="36668"/>
    <cellStyle name="T_DK 2014-2015 final_Copy of 05-12  KH trung han 2016-2020 - Liem Thinh edited (1) 2 3" xfId="36669"/>
    <cellStyle name="T_DK 2014-2015 final_Copy of 05-12  KH trung han 2016-2020 - Liem Thinh edited (1) 2 3 2" xfId="36670"/>
    <cellStyle name="T_DK 2014-2015 final_Copy of 05-12  KH trung han 2016-2020 - Liem Thinh edited (1) 2 4" xfId="36671"/>
    <cellStyle name="T_DK 2014-2015 final_Copy of 05-12  KH trung han 2016-2020 - Liem Thinh edited (1) 3" xfId="36672"/>
    <cellStyle name="T_DK 2014-2015 final_Copy of 05-12  KH trung han 2016-2020 - Liem Thinh edited (1) 3 2" xfId="36673"/>
    <cellStyle name="T_DK 2014-2015 final_Copy of 05-12  KH trung han 2016-2020 - Liem Thinh edited (1) 3 2 2" xfId="36674"/>
    <cellStyle name="T_DK 2014-2015 final_Copy of 05-12  KH trung han 2016-2020 - Liem Thinh edited (1) 3 2 2 2" xfId="36675"/>
    <cellStyle name="T_DK 2014-2015 final_Copy of 05-12  KH trung han 2016-2020 - Liem Thinh edited (1) 3 2 3" xfId="36676"/>
    <cellStyle name="T_DK 2014-2015 final_Copy of 05-12  KH trung han 2016-2020 - Liem Thinh edited (1) 3 3" xfId="36677"/>
    <cellStyle name="T_DK 2014-2015 final_Copy of 05-12  KH trung han 2016-2020 - Liem Thinh edited (1) 3 3 2" xfId="36678"/>
    <cellStyle name="T_DK 2014-2015 final_Copy of 05-12  KH trung han 2016-2020 - Liem Thinh edited (1) 3 4" xfId="36679"/>
    <cellStyle name="T_DK 2014-2015 final_Copy of 05-12  KH trung han 2016-2020 - Liem Thinh edited (1) 4" xfId="36680"/>
    <cellStyle name="T_DK 2014-2015 final_Copy of 05-12  KH trung han 2016-2020 - Liem Thinh edited (1) 4 2" xfId="36681"/>
    <cellStyle name="T_DK 2014-2015 final_Copy of 05-12  KH trung han 2016-2020 - Liem Thinh edited (1) 4 2 2" xfId="36682"/>
    <cellStyle name="T_DK 2014-2015 final_Copy of 05-12  KH trung han 2016-2020 - Liem Thinh edited (1) 4 3" xfId="36683"/>
    <cellStyle name="T_DK 2014-2015 final_Copy of 05-12  KH trung han 2016-2020 - Liem Thinh edited (1) 5" xfId="36684"/>
    <cellStyle name="T_DK 2014-2015 final_Copy of 05-12  KH trung han 2016-2020 - Liem Thinh edited (1) 5 2" xfId="36685"/>
    <cellStyle name="T_DK 2014-2015 final_Copy of 05-12  KH trung han 2016-2020 - Liem Thinh edited (1) 6" xfId="36686"/>
    <cellStyle name="T_DK 2014-2015 final_Copy of 05-12  KH trung han 2016-2020 - Liem Thinh edited (1) 7" xfId="36687"/>
    <cellStyle name="T_DK 2014-2015 new" xfId="5370"/>
    <cellStyle name="T_DK 2014-2015 new 2" xfId="36688"/>
    <cellStyle name="T_DK 2014-2015 new 2 2" xfId="36689"/>
    <cellStyle name="T_DK 2014-2015 new 2 2 2" xfId="36690"/>
    <cellStyle name="T_DK 2014-2015 new 2 2 2 2" xfId="36691"/>
    <cellStyle name="T_DK 2014-2015 new 2 2 3" xfId="36692"/>
    <cellStyle name="T_DK 2014-2015 new 2 3" xfId="36693"/>
    <cellStyle name="T_DK 2014-2015 new 2 3 2" xfId="36694"/>
    <cellStyle name="T_DK 2014-2015 new 2 4" xfId="36695"/>
    <cellStyle name="T_DK 2014-2015 new 3" xfId="36696"/>
    <cellStyle name="T_DK 2014-2015 new 3 2" xfId="36697"/>
    <cellStyle name="T_DK 2014-2015 new 3 2 2" xfId="36698"/>
    <cellStyle name="T_DK 2014-2015 new 3 2 2 2" xfId="36699"/>
    <cellStyle name="T_DK 2014-2015 new 3 2 3" xfId="36700"/>
    <cellStyle name="T_DK 2014-2015 new 3 3" xfId="36701"/>
    <cellStyle name="T_DK 2014-2015 new 3 3 2" xfId="36702"/>
    <cellStyle name="T_DK 2014-2015 new 3 4" xfId="36703"/>
    <cellStyle name="T_DK 2014-2015 new 4" xfId="36704"/>
    <cellStyle name="T_DK 2014-2015 new 4 2" xfId="36705"/>
    <cellStyle name="T_DK 2014-2015 new 4 2 2" xfId="36706"/>
    <cellStyle name="T_DK 2014-2015 new 4 3" xfId="36707"/>
    <cellStyle name="T_DK 2014-2015 new 5" xfId="36708"/>
    <cellStyle name="T_DK 2014-2015 new 5 2" xfId="36709"/>
    <cellStyle name="T_DK 2014-2015 new 6" xfId="36710"/>
    <cellStyle name="T_DK 2014-2015 new 7" xfId="36711"/>
    <cellStyle name="T_DK 2014-2015 new_05-12  KH trung han 2016-2020 - Liem Thinh edited" xfId="5371"/>
    <cellStyle name="T_DK 2014-2015 new_05-12  KH trung han 2016-2020 - Liem Thinh edited 2" xfId="36712"/>
    <cellStyle name="T_DK 2014-2015 new_05-12  KH trung han 2016-2020 - Liem Thinh edited 2 2" xfId="36713"/>
    <cellStyle name="T_DK 2014-2015 new_05-12  KH trung han 2016-2020 - Liem Thinh edited 2 2 2" xfId="36714"/>
    <cellStyle name="T_DK 2014-2015 new_05-12  KH trung han 2016-2020 - Liem Thinh edited 2 2 2 2" xfId="36715"/>
    <cellStyle name="T_DK 2014-2015 new_05-12  KH trung han 2016-2020 - Liem Thinh edited 2 2 3" xfId="36716"/>
    <cellStyle name="T_DK 2014-2015 new_05-12  KH trung han 2016-2020 - Liem Thinh edited 2 3" xfId="36717"/>
    <cellStyle name="T_DK 2014-2015 new_05-12  KH trung han 2016-2020 - Liem Thinh edited 2 3 2" xfId="36718"/>
    <cellStyle name="T_DK 2014-2015 new_05-12  KH trung han 2016-2020 - Liem Thinh edited 2 4" xfId="36719"/>
    <cellStyle name="T_DK 2014-2015 new_05-12  KH trung han 2016-2020 - Liem Thinh edited 3" xfId="36720"/>
    <cellStyle name="T_DK 2014-2015 new_05-12  KH trung han 2016-2020 - Liem Thinh edited 3 2" xfId="36721"/>
    <cellStyle name="T_DK 2014-2015 new_05-12  KH trung han 2016-2020 - Liem Thinh edited 3 2 2" xfId="36722"/>
    <cellStyle name="T_DK 2014-2015 new_05-12  KH trung han 2016-2020 - Liem Thinh edited 3 2 2 2" xfId="36723"/>
    <cellStyle name="T_DK 2014-2015 new_05-12  KH trung han 2016-2020 - Liem Thinh edited 3 2 3" xfId="36724"/>
    <cellStyle name="T_DK 2014-2015 new_05-12  KH trung han 2016-2020 - Liem Thinh edited 3 3" xfId="36725"/>
    <cellStyle name="T_DK 2014-2015 new_05-12  KH trung han 2016-2020 - Liem Thinh edited 3 3 2" xfId="36726"/>
    <cellStyle name="T_DK 2014-2015 new_05-12  KH trung han 2016-2020 - Liem Thinh edited 3 4" xfId="36727"/>
    <cellStyle name="T_DK 2014-2015 new_05-12  KH trung han 2016-2020 - Liem Thinh edited 4" xfId="36728"/>
    <cellStyle name="T_DK 2014-2015 new_05-12  KH trung han 2016-2020 - Liem Thinh edited 4 2" xfId="36729"/>
    <cellStyle name="T_DK 2014-2015 new_05-12  KH trung han 2016-2020 - Liem Thinh edited 4 2 2" xfId="36730"/>
    <cellStyle name="T_DK 2014-2015 new_05-12  KH trung han 2016-2020 - Liem Thinh edited 4 3" xfId="36731"/>
    <cellStyle name="T_DK 2014-2015 new_05-12  KH trung han 2016-2020 - Liem Thinh edited 5" xfId="36732"/>
    <cellStyle name="T_DK 2014-2015 new_05-12  KH trung han 2016-2020 - Liem Thinh edited 5 2" xfId="36733"/>
    <cellStyle name="T_DK 2014-2015 new_05-12  KH trung han 2016-2020 - Liem Thinh edited 6" xfId="36734"/>
    <cellStyle name="T_DK 2014-2015 new_05-12  KH trung han 2016-2020 - Liem Thinh edited 7" xfId="36735"/>
    <cellStyle name="T_DK 2014-2015 new_Copy of 05-12  KH trung han 2016-2020 - Liem Thinh edited (1)" xfId="5372"/>
    <cellStyle name="T_DK 2014-2015 new_Copy of 05-12  KH trung han 2016-2020 - Liem Thinh edited (1) 2" xfId="36736"/>
    <cellStyle name="T_DK 2014-2015 new_Copy of 05-12  KH trung han 2016-2020 - Liem Thinh edited (1) 2 2" xfId="36737"/>
    <cellStyle name="T_DK 2014-2015 new_Copy of 05-12  KH trung han 2016-2020 - Liem Thinh edited (1) 2 2 2" xfId="36738"/>
    <cellStyle name="T_DK 2014-2015 new_Copy of 05-12  KH trung han 2016-2020 - Liem Thinh edited (1) 2 2 2 2" xfId="36739"/>
    <cellStyle name="T_DK 2014-2015 new_Copy of 05-12  KH trung han 2016-2020 - Liem Thinh edited (1) 2 2 3" xfId="36740"/>
    <cellStyle name="T_DK 2014-2015 new_Copy of 05-12  KH trung han 2016-2020 - Liem Thinh edited (1) 2 3" xfId="36741"/>
    <cellStyle name="T_DK 2014-2015 new_Copy of 05-12  KH trung han 2016-2020 - Liem Thinh edited (1) 2 3 2" xfId="36742"/>
    <cellStyle name="T_DK 2014-2015 new_Copy of 05-12  KH trung han 2016-2020 - Liem Thinh edited (1) 2 4" xfId="36743"/>
    <cellStyle name="T_DK 2014-2015 new_Copy of 05-12  KH trung han 2016-2020 - Liem Thinh edited (1) 3" xfId="36744"/>
    <cellStyle name="T_DK 2014-2015 new_Copy of 05-12  KH trung han 2016-2020 - Liem Thinh edited (1) 3 2" xfId="36745"/>
    <cellStyle name="T_DK 2014-2015 new_Copy of 05-12  KH trung han 2016-2020 - Liem Thinh edited (1) 3 2 2" xfId="36746"/>
    <cellStyle name="T_DK 2014-2015 new_Copy of 05-12  KH trung han 2016-2020 - Liem Thinh edited (1) 3 2 2 2" xfId="36747"/>
    <cellStyle name="T_DK 2014-2015 new_Copy of 05-12  KH trung han 2016-2020 - Liem Thinh edited (1) 3 2 3" xfId="36748"/>
    <cellStyle name="T_DK 2014-2015 new_Copy of 05-12  KH trung han 2016-2020 - Liem Thinh edited (1) 3 3" xfId="36749"/>
    <cellStyle name="T_DK 2014-2015 new_Copy of 05-12  KH trung han 2016-2020 - Liem Thinh edited (1) 3 3 2" xfId="36750"/>
    <cellStyle name="T_DK 2014-2015 new_Copy of 05-12  KH trung han 2016-2020 - Liem Thinh edited (1) 3 4" xfId="36751"/>
    <cellStyle name="T_DK 2014-2015 new_Copy of 05-12  KH trung han 2016-2020 - Liem Thinh edited (1) 4" xfId="36752"/>
    <cellStyle name="T_DK 2014-2015 new_Copy of 05-12  KH trung han 2016-2020 - Liem Thinh edited (1) 4 2" xfId="36753"/>
    <cellStyle name="T_DK 2014-2015 new_Copy of 05-12  KH trung han 2016-2020 - Liem Thinh edited (1) 4 2 2" xfId="36754"/>
    <cellStyle name="T_DK 2014-2015 new_Copy of 05-12  KH trung han 2016-2020 - Liem Thinh edited (1) 4 3" xfId="36755"/>
    <cellStyle name="T_DK 2014-2015 new_Copy of 05-12  KH trung han 2016-2020 - Liem Thinh edited (1) 5" xfId="36756"/>
    <cellStyle name="T_DK 2014-2015 new_Copy of 05-12  KH trung han 2016-2020 - Liem Thinh edited (1) 5 2" xfId="36757"/>
    <cellStyle name="T_DK 2014-2015 new_Copy of 05-12  KH trung han 2016-2020 - Liem Thinh edited (1) 6" xfId="36758"/>
    <cellStyle name="T_DK 2014-2015 new_Copy of 05-12  KH trung han 2016-2020 - Liem Thinh edited (1) 7" xfId="36759"/>
    <cellStyle name="T_DK KH CBDT 2014 11-11-2013" xfId="5373"/>
    <cellStyle name="T_DK KH CBDT 2014 11-11-2013 2" xfId="36760"/>
    <cellStyle name="T_DK KH CBDT 2014 11-11-2013 2 2" xfId="36761"/>
    <cellStyle name="T_DK KH CBDT 2014 11-11-2013 2 2 2" xfId="36762"/>
    <cellStyle name="T_DK KH CBDT 2014 11-11-2013 2 2 2 2" xfId="36763"/>
    <cellStyle name="T_DK KH CBDT 2014 11-11-2013 2 2 3" xfId="36764"/>
    <cellStyle name="T_DK KH CBDT 2014 11-11-2013 2 3" xfId="36765"/>
    <cellStyle name="T_DK KH CBDT 2014 11-11-2013 2 3 2" xfId="36766"/>
    <cellStyle name="T_DK KH CBDT 2014 11-11-2013 2 4" xfId="36767"/>
    <cellStyle name="T_DK KH CBDT 2014 11-11-2013 3" xfId="36768"/>
    <cellStyle name="T_DK KH CBDT 2014 11-11-2013 3 2" xfId="36769"/>
    <cellStyle name="T_DK KH CBDT 2014 11-11-2013 3 2 2" xfId="36770"/>
    <cellStyle name="T_DK KH CBDT 2014 11-11-2013 3 2 2 2" xfId="36771"/>
    <cellStyle name="T_DK KH CBDT 2014 11-11-2013 3 2 3" xfId="36772"/>
    <cellStyle name="T_DK KH CBDT 2014 11-11-2013 3 3" xfId="36773"/>
    <cellStyle name="T_DK KH CBDT 2014 11-11-2013 3 3 2" xfId="36774"/>
    <cellStyle name="T_DK KH CBDT 2014 11-11-2013 3 4" xfId="36775"/>
    <cellStyle name="T_DK KH CBDT 2014 11-11-2013 4" xfId="36776"/>
    <cellStyle name="T_DK KH CBDT 2014 11-11-2013 4 2" xfId="36777"/>
    <cellStyle name="T_DK KH CBDT 2014 11-11-2013 4 2 2" xfId="36778"/>
    <cellStyle name="T_DK KH CBDT 2014 11-11-2013 4 3" xfId="36779"/>
    <cellStyle name="T_DK KH CBDT 2014 11-11-2013 5" xfId="36780"/>
    <cellStyle name="T_DK KH CBDT 2014 11-11-2013 5 2" xfId="36781"/>
    <cellStyle name="T_DK KH CBDT 2014 11-11-2013 6" xfId="36782"/>
    <cellStyle name="T_DK KH CBDT 2014 11-11-2013 7" xfId="36783"/>
    <cellStyle name="T_DK KH CBDT 2014 11-11-2013(1)" xfId="5374"/>
    <cellStyle name="T_DK KH CBDT 2014 11-11-2013(1) 2" xfId="36784"/>
    <cellStyle name="T_DK KH CBDT 2014 11-11-2013(1) 2 2" xfId="36785"/>
    <cellStyle name="T_DK KH CBDT 2014 11-11-2013(1) 2 2 2" xfId="36786"/>
    <cellStyle name="T_DK KH CBDT 2014 11-11-2013(1) 2 2 2 2" xfId="36787"/>
    <cellStyle name="T_DK KH CBDT 2014 11-11-2013(1) 2 2 3" xfId="36788"/>
    <cellStyle name="T_DK KH CBDT 2014 11-11-2013(1) 2 3" xfId="36789"/>
    <cellStyle name="T_DK KH CBDT 2014 11-11-2013(1) 2 3 2" xfId="36790"/>
    <cellStyle name="T_DK KH CBDT 2014 11-11-2013(1) 2 4" xfId="36791"/>
    <cellStyle name="T_DK KH CBDT 2014 11-11-2013(1) 3" xfId="36792"/>
    <cellStyle name="T_DK KH CBDT 2014 11-11-2013(1) 3 2" xfId="36793"/>
    <cellStyle name="T_DK KH CBDT 2014 11-11-2013(1) 3 2 2" xfId="36794"/>
    <cellStyle name="T_DK KH CBDT 2014 11-11-2013(1) 3 2 2 2" xfId="36795"/>
    <cellStyle name="T_DK KH CBDT 2014 11-11-2013(1) 3 2 3" xfId="36796"/>
    <cellStyle name="T_DK KH CBDT 2014 11-11-2013(1) 3 3" xfId="36797"/>
    <cellStyle name="T_DK KH CBDT 2014 11-11-2013(1) 3 3 2" xfId="36798"/>
    <cellStyle name="T_DK KH CBDT 2014 11-11-2013(1) 3 4" xfId="36799"/>
    <cellStyle name="T_DK KH CBDT 2014 11-11-2013(1) 4" xfId="36800"/>
    <cellStyle name="T_DK KH CBDT 2014 11-11-2013(1) 4 2" xfId="36801"/>
    <cellStyle name="T_DK KH CBDT 2014 11-11-2013(1) 4 2 2" xfId="36802"/>
    <cellStyle name="T_DK KH CBDT 2014 11-11-2013(1) 4 3" xfId="36803"/>
    <cellStyle name="T_DK KH CBDT 2014 11-11-2013(1) 5" xfId="36804"/>
    <cellStyle name="T_DK KH CBDT 2014 11-11-2013(1) 5 2" xfId="36805"/>
    <cellStyle name="T_DK KH CBDT 2014 11-11-2013(1) 6" xfId="36806"/>
    <cellStyle name="T_DK KH CBDT 2014 11-11-2013(1) 7" xfId="36807"/>
    <cellStyle name="T_DK KH CBDT 2014 11-11-2013(1)_05-12  KH trung han 2016-2020 - Liem Thinh edited" xfId="5375"/>
    <cellStyle name="T_DK KH CBDT 2014 11-11-2013(1)_05-12  KH trung han 2016-2020 - Liem Thinh edited 2" xfId="36808"/>
    <cellStyle name="T_DK KH CBDT 2014 11-11-2013(1)_05-12  KH trung han 2016-2020 - Liem Thinh edited 2 2" xfId="36809"/>
    <cellStyle name="T_DK KH CBDT 2014 11-11-2013(1)_05-12  KH trung han 2016-2020 - Liem Thinh edited 2 2 2" xfId="36810"/>
    <cellStyle name="T_DK KH CBDT 2014 11-11-2013(1)_05-12  KH trung han 2016-2020 - Liem Thinh edited 2 2 2 2" xfId="36811"/>
    <cellStyle name="T_DK KH CBDT 2014 11-11-2013(1)_05-12  KH trung han 2016-2020 - Liem Thinh edited 2 2 3" xfId="36812"/>
    <cellStyle name="T_DK KH CBDT 2014 11-11-2013(1)_05-12  KH trung han 2016-2020 - Liem Thinh edited 2 3" xfId="36813"/>
    <cellStyle name="T_DK KH CBDT 2014 11-11-2013(1)_05-12  KH trung han 2016-2020 - Liem Thinh edited 2 3 2" xfId="36814"/>
    <cellStyle name="T_DK KH CBDT 2014 11-11-2013(1)_05-12  KH trung han 2016-2020 - Liem Thinh edited 2 4" xfId="36815"/>
    <cellStyle name="T_DK KH CBDT 2014 11-11-2013(1)_05-12  KH trung han 2016-2020 - Liem Thinh edited 3" xfId="36816"/>
    <cellStyle name="T_DK KH CBDT 2014 11-11-2013(1)_05-12  KH trung han 2016-2020 - Liem Thinh edited 3 2" xfId="36817"/>
    <cellStyle name="T_DK KH CBDT 2014 11-11-2013(1)_05-12  KH trung han 2016-2020 - Liem Thinh edited 3 2 2" xfId="36818"/>
    <cellStyle name="T_DK KH CBDT 2014 11-11-2013(1)_05-12  KH trung han 2016-2020 - Liem Thinh edited 3 2 2 2" xfId="36819"/>
    <cellStyle name="T_DK KH CBDT 2014 11-11-2013(1)_05-12  KH trung han 2016-2020 - Liem Thinh edited 3 2 3" xfId="36820"/>
    <cellStyle name="T_DK KH CBDT 2014 11-11-2013(1)_05-12  KH trung han 2016-2020 - Liem Thinh edited 3 3" xfId="36821"/>
    <cellStyle name="T_DK KH CBDT 2014 11-11-2013(1)_05-12  KH trung han 2016-2020 - Liem Thinh edited 3 3 2" xfId="36822"/>
    <cellStyle name="T_DK KH CBDT 2014 11-11-2013(1)_05-12  KH trung han 2016-2020 - Liem Thinh edited 3 4" xfId="36823"/>
    <cellStyle name="T_DK KH CBDT 2014 11-11-2013(1)_05-12  KH trung han 2016-2020 - Liem Thinh edited 4" xfId="36824"/>
    <cellStyle name="T_DK KH CBDT 2014 11-11-2013(1)_05-12  KH trung han 2016-2020 - Liem Thinh edited 4 2" xfId="36825"/>
    <cellStyle name="T_DK KH CBDT 2014 11-11-2013(1)_05-12  KH trung han 2016-2020 - Liem Thinh edited 4 2 2" xfId="36826"/>
    <cellStyle name="T_DK KH CBDT 2014 11-11-2013(1)_05-12  KH trung han 2016-2020 - Liem Thinh edited 4 3" xfId="36827"/>
    <cellStyle name="T_DK KH CBDT 2014 11-11-2013(1)_05-12  KH trung han 2016-2020 - Liem Thinh edited 5" xfId="36828"/>
    <cellStyle name="T_DK KH CBDT 2014 11-11-2013(1)_05-12  KH trung han 2016-2020 - Liem Thinh edited 5 2" xfId="36829"/>
    <cellStyle name="T_DK KH CBDT 2014 11-11-2013(1)_05-12  KH trung han 2016-2020 - Liem Thinh edited 6" xfId="36830"/>
    <cellStyle name="T_DK KH CBDT 2014 11-11-2013(1)_05-12  KH trung han 2016-2020 - Liem Thinh edited 7" xfId="36831"/>
    <cellStyle name="T_DK KH CBDT 2014 11-11-2013(1)_Copy of 05-12  KH trung han 2016-2020 - Liem Thinh edited (1)" xfId="5376"/>
    <cellStyle name="T_DK KH CBDT 2014 11-11-2013(1)_Copy of 05-12  KH trung han 2016-2020 - Liem Thinh edited (1) 2" xfId="36832"/>
    <cellStyle name="T_DK KH CBDT 2014 11-11-2013(1)_Copy of 05-12  KH trung han 2016-2020 - Liem Thinh edited (1) 2 2" xfId="36833"/>
    <cellStyle name="T_DK KH CBDT 2014 11-11-2013(1)_Copy of 05-12  KH trung han 2016-2020 - Liem Thinh edited (1) 2 2 2" xfId="36834"/>
    <cellStyle name="T_DK KH CBDT 2014 11-11-2013(1)_Copy of 05-12  KH trung han 2016-2020 - Liem Thinh edited (1) 2 2 2 2" xfId="36835"/>
    <cellStyle name="T_DK KH CBDT 2014 11-11-2013(1)_Copy of 05-12  KH trung han 2016-2020 - Liem Thinh edited (1) 2 2 3" xfId="36836"/>
    <cellStyle name="T_DK KH CBDT 2014 11-11-2013(1)_Copy of 05-12  KH trung han 2016-2020 - Liem Thinh edited (1) 2 3" xfId="36837"/>
    <cellStyle name="T_DK KH CBDT 2014 11-11-2013(1)_Copy of 05-12  KH trung han 2016-2020 - Liem Thinh edited (1) 2 3 2" xfId="36838"/>
    <cellStyle name="T_DK KH CBDT 2014 11-11-2013(1)_Copy of 05-12  KH trung han 2016-2020 - Liem Thinh edited (1) 2 4" xfId="36839"/>
    <cellStyle name="T_DK KH CBDT 2014 11-11-2013(1)_Copy of 05-12  KH trung han 2016-2020 - Liem Thinh edited (1) 3" xfId="36840"/>
    <cellStyle name="T_DK KH CBDT 2014 11-11-2013(1)_Copy of 05-12  KH trung han 2016-2020 - Liem Thinh edited (1) 3 2" xfId="36841"/>
    <cellStyle name="T_DK KH CBDT 2014 11-11-2013(1)_Copy of 05-12  KH trung han 2016-2020 - Liem Thinh edited (1) 3 2 2" xfId="36842"/>
    <cellStyle name="T_DK KH CBDT 2014 11-11-2013(1)_Copy of 05-12  KH trung han 2016-2020 - Liem Thinh edited (1) 3 2 2 2" xfId="36843"/>
    <cellStyle name="T_DK KH CBDT 2014 11-11-2013(1)_Copy of 05-12  KH trung han 2016-2020 - Liem Thinh edited (1) 3 2 3" xfId="36844"/>
    <cellStyle name="T_DK KH CBDT 2014 11-11-2013(1)_Copy of 05-12  KH trung han 2016-2020 - Liem Thinh edited (1) 3 3" xfId="36845"/>
    <cellStyle name="T_DK KH CBDT 2014 11-11-2013(1)_Copy of 05-12  KH trung han 2016-2020 - Liem Thinh edited (1) 3 3 2" xfId="36846"/>
    <cellStyle name="T_DK KH CBDT 2014 11-11-2013(1)_Copy of 05-12  KH trung han 2016-2020 - Liem Thinh edited (1) 3 4" xfId="36847"/>
    <cellStyle name="T_DK KH CBDT 2014 11-11-2013(1)_Copy of 05-12  KH trung han 2016-2020 - Liem Thinh edited (1) 4" xfId="36848"/>
    <cellStyle name="T_DK KH CBDT 2014 11-11-2013(1)_Copy of 05-12  KH trung han 2016-2020 - Liem Thinh edited (1) 4 2" xfId="36849"/>
    <cellStyle name="T_DK KH CBDT 2014 11-11-2013(1)_Copy of 05-12  KH trung han 2016-2020 - Liem Thinh edited (1) 4 2 2" xfId="36850"/>
    <cellStyle name="T_DK KH CBDT 2014 11-11-2013(1)_Copy of 05-12  KH trung han 2016-2020 - Liem Thinh edited (1) 4 3" xfId="36851"/>
    <cellStyle name="T_DK KH CBDT 2014 11-11-2013(1)_Copy of 05-12  KH trung han 2016-2020 - Liem Thinh edited (1) 5" xfId="36852"/>
    <cellStyle name="T_DK KH CBDT 2014 11-11-2013(1)_Copy of 05-12  KH trung han 2016-2020 - Liem Thinh edited (1) 5 2" xfId="36853"/>
    <cellStyle name="T_DK KH CBDT 2014 11-11-2013(1)_Copy of 05-12  KH trung han 2016-2020 - Liem Thinh edited (1) 6" xfId="36854"/>
    <cellStyle name="T_DK KH CBDT 2014 11-11-2013(1)_Copy of 05-12  KH trung han 2016-2020 - Liem Thinh edited (1) 7" xfId="36855"/>
    <cellStyle name="T_DK KH CBDT 2014 11-11-2013_05-12  KH trung han 2016-2020 - Liem Thinh edited" xfId="5377"/>
    <cellStyle name="T_DK KH CBDT 2014 11-11-2013_05-12  KH trung han 2016-2020 - Liem Thinh edited 2" xfId="36856"/>
    <cellStyle name="T_DK KH CBDT 2014 11-11-2013_05-12  KH trung han 2016-2020 - Liem Thinh edited 2 2" xfId="36857"/>
    <cellStyle name="T_DK KH CBDT 2014 11-11-2013_05-12  KH trung han 2016-2020 - Liem Thinh edited 2 2 2" xfId="36858"/>
    <cellStyle name="T_DK KH CBDT 2014 11-11-2013_05-12  KH trung han 2016-2020 - Liem Thinh edited 2 2 2 2" xfId="36859"/>
    <cellStyle name="T_DK KH CBDT 2014 11-11-2013_05-12  KH trung han 2016-2020 - Liem Thinh edited 2 2 3" xfId="36860"/>
    <cellStyle name="T_DK KH CBDT 2014 11-11-2013_05-12  KH trung han 2016-2020 - Liem Thinh edited 2 3" xfId="36861"/>
    <cellStyle name="T_DK KH CBDT 2014 11-11-2013_05-12  KH trung han 2016-2020 - Liem Thinh edited 2 3 2" xfId="36862"/>
    <cellStyle name="T_DK KH CBDT 2014 11-11-2013_05-12  KH trung han 2016-2020 - Liem Thinh edited 2 4" xfId="36863"/>
    <cellStyle name="T_DK KH CBDT 2014 11-11-2013_05-12  KH trung han 2016-2020 - Liem Thinh edited 3" xfId="36864"/>
    <cellStyle name="T_DK KH CBDT 2014 11-11-2013_05-12  KH trung han 2016-2020 - Liem Thinh edited 3 2" xfId="36865"/>
    <cellStyle name="T_DK KH CBDT 2014 11-11-2013_05-12  KH trung han 2016-2020 - Liem Thinh edited 3 2 2" xfId="36866"/>
    <cellStyle name="T_DK KH CBDT 2014 11-11-2013_05-12  KH trung han 2016-2020 - Liem Thinh edited 3 2 2 2" xfId="36867"/>
    <cellStyle name="T_DK KH CBDT 2014 11-11-2013_05-12  KH trung han 2016-2020 - Liem Thinh edited 3 2 3" xfId="36868"/>
    <cellStyle name="T_DK KH CBDT 2014 11-11-2013_05-12  KH trung han 2016-2020 - Liem Thinh edited 3 3" xfId="36869"/>
    <cellStyle name="T_DK KH CBDT 2014 11-11-2013_05-12  KH trung han 2016-2020 - Liem Thinh edited 3 3 2" xfId="36870"/>
    <cellStyle name="T_DK KH CBDT 2014 11-11-2013_05-12  KH trung han 2016-2020 - Liem Thinh edited 3 4" xfId="36871"/>
    <cellStyle name="T_DK KH CBDT 2014 11-11-2013_05-12  KH trung han 2016-2020 - Liem Thinh edited 4" xfId="36872"/>
    <cellStyle name="T_DK KH CBDT 2014 11-11-2013_05-12  KH trung han 2016-2020 - Liem Thinh edited 4 2" xfId="36873"/>
    <cellStyle name="T_DK KH CBDT 2014 11-11-2013_05-12  KH trung han 2016-2020 - Liem Thinh edited 4 2 2" xfId="36874"/>
    <cellStyle name="T_DK KH CBDT 2014 11-11-2013_05-12  KH trung han 2016-2020 - Liem Thinh edited 4 3" xfId="36875"/>
    <cellStyle name="T_DK KH CBDT 2014 11-11-2013_05-12  KH trung han 2016-2020 - Liem Thinh edited 5" xfId="36876"/>
    <cellStyle name="T_DK KH CBDT 2014 11-11-2013_05-12  KH trung han 2016-2020 - Liem Thinh edited 5 2" xfId="36877"/>
    <cellStyle name="T_DK KH CBDT 2014 11-11-2013_05-12  KH trung han 2016-2020 - Liem Thinh edited 6" xfId="36878"/>
    <cellStyle name="T_DK KH CBDT 2014 11-11-2013_05-12  KH trung han 2016-2020 - Liem Thinh edited 7" xfId="36879"/>
    <cellStyle name="T_DK KH CBDT 2014 11-11-2013_Copy of 05-12  KH trung han 2016-2020 - Liem Thinh edited (1)" xfId="5378"/>
    <cellStyle name="T_DK KH CBDT 2014 11-11-2013_Copy of 05-12  KH trung han 2016-2020 - Liem Thinh edited (1) 2" xfId="36880"/>
    <cellStyle name="T_DK KH CBDT 2014 11-11-2013_Copy of 05-12  KH trung han 2016-2020 - Liem Thinh edited (1) 2 2" xfId="36881"/>
    <cellStyle name="T_DK KH CBDT 2014 11-11-2013_Copy of 05-12  KH trung han 2016-2020 - Liem Thinh edited (1) 2 2 2" xfId="36882"/>
    <cellStyle name="T_DK KH CBDT 2014 11-11-2013_Copy of 05-12  KH trung han 2016-2020 - Liem Thinh edited (1) 2 2 2 2" xfId="36883"/>
    <cellStyle name="T_DK KH CBDT 2014 11-11-2013_Copy of 05-12  KH trung han 2016-2020 - Liem Thinh edited (1) 2 2 3" xfId="36884"/>
    <cellStyle name="T_DK KH CBDT 2014 11-11-2013_Copy of 05-12  KH trung han 2016-2020 - Liem Thinh edited (1) 2 3" xfId="36885"/>
    <cellStyle name="T_DK KH CBDT 2014 11-11-2013_Copy of 05-12  KH trung han 2016-2020 - Liem Thinh edited (1) 2 3 2" xfId="36886"/>
    <cellStyle name="T_DK KH CBDT 2014 11-11-2013_Copy of 05-12  KH trung han 2016-2020 - Liem Thinh edited (1) 2 4" xfId="36887"/>
    <cellStyle name="T_DK KH CBDT 2014 11-11-2013_Copy of 05-12  KH trung han 2016-2020 - Liem Thinh edited (1) 3" xfId="36888"/>
    <cellStyle name="T_DK KH CBDT 2014 11-11-2013_Copy of 05-12  KH trung han 2016-2020 - Liem Thinh edited (1) 3 2" xfId="36889"/>
    <cellStyle name="T_DK KH CBDT 2014 11-11-2013_Copy of 05-12  KH trung han 2016-2020 - Liem Thinh edited (1) 3 2 2" xfId="36890"/>
    <cellStyle name="T_DK KH CBDT 2014 11-11-2013_Copy of 05-12  KH trung han 2016-2020 - Liem Thinh edited (1) 3 2 2 2" xfId="36891"/>
    <cellStyle name="T_DK KH CBDT 2014 11-11-2013_Copy of 05-12  KH trung han 2016-2020 - Liem Thinh edited (1) 3 2 3" xfId="36892"/>
    <cellStyle name="T_DK KH CBDT 2014 11-11-2013_Copy of 05-12  KH trung han 2016-2020 - Liem Thinh edited (1) 3 3" xfId="36893"/>
    <cellStyle name="T_DK KH CBDT 2014 11-11-2013_Copy of 05-12  KH trung han 2016-2020 - Liem Thinh edited (1) 3 3 2" xfId="36894"/>
    <cellStyle name="T_DK KH CBDT 2014 11-11-2013_Copy of 05-12  KH trung han 2016-2020 - Liem Thinh edited (1) 3 4" xfId="36895"/>
    <cellStyle name="T_DK KH CBDT 2014 11-11-2013_Copy of 05-12  KH trung han 2016-2020 - Liem Thinh edited (1) 4" xfId="36896"/>
    <cellStyle name="T_DK KH CBDT 2014 11-11-2013_Copy of 05-12  KH trung han 2016-2020 - Liem Thinh edited (1) 4 2" xfId="36897"/>
    <cellStyle name="T_DK KH CBDT 2014 11-11-2013_Copy of 05-12  KH trung han 2016-2020 - Liem Thinh edited (1) 4 2 2" xfId="36898"/>
    <cellStyle name="T_DK KH CBDT 2014 11-11-2013_Copy of 05-12  KH trung han 2016-2020 - Liem Thinh edited (1) 4 3" xfId="36899"/>
    <cellStyle name="T_DK KH CBDT 2014 11-11-2013_Copy of 05-12  KH trung han 2016-2020 - Liem Thinh edited (1) 5" xfId="36900"/>
    <cellStyle name="T_DK KH CBDT 2014 11-11-2013_Copy of 05-12  KH trung han 2016-2020 - Liem Thinh edited (1) 5 2" xfId="36901"/>
    <cellStyle name="T_DK KH CBDT 2014 11-11-2013_Copy of 05-12  KH trung han 2016-2020 - Liem Thinh edited (1) 6" xfId="36902"/>
    <cellStyle name="T_DK KH CBDT 2014 11-11-2013_Copy of 05-12  KH trung han 2016-2020 - Liem Thinh edited (1) 7" xfId="36903"/>
    <cellStyle name="T_DS KCH PHAN BO VON NSDP NAM 2010" xfId="5379"/>
    <cellStyle name="T_DS KCH PHAN BO VON NSDP NAM 2010 2" xfId="5380"/>
    <cellStyle name="T_DS KCH PHAN BO VON NSDP NAM 2010 2 2" xfId="36904"/>
    <cellStyle name="T_DS KCH PHAN BO VON NSDP NAM 2010 2 2 2" xfId="36905"/>
    <cellStyle name="T_DS KCH PHAN BO VON NSDP NAM 2010 2 2 2 2" xfId="36906"/>
    <cellStyle name="T_DS KCH PHAN BO VON NSDP NAM 2010 2 2 2 2 2" xfId="36907"/>
    <cellStyle name="T_DS KCH PHAN BO VON NSDP NAM 2010 2 2 2 3" xfId="36908"/>
    <cellStyle name="T_DS KCH PHAN BO VON NSDP NAM 2010 2 2 3" xfId="36909"/>
    <cellStyle name="T_DS KCH PHAN BO VON NSDP NAM 2010 2 2 3 2" xfId="36910"/>
    <cellStyle name="T_DS KCH PHAN BO VON NSDP NAM 2010 2 2 4" xfId="36911"/>
    <cellStyle name="T_DS KCH PHAN BO VON NSDP NAM 2010 2 3" xfId="36912"/>
    <cellStyle name="T_DS KCH PHAN BO VON NSDP NAM 2010 2 3 2" xfId="36913"/>
    <cellStyle name="T_DS KCH PHAN BO VON NSDP NAM 2010 2 3 2 2" xfId="36914"/>
    <cellStyle name="T_DS KCH PHAN BO VON NSDP NAM 2010 2 3 2 2 2" xfId="36915"/>
    <cellStyle name="T_DS KCH PHAN BO VON NSDP NAM 2010 2 3 2 3" xfId="36916"/>
    <cellStyle name="T_DS KCH PHAN BO VON NSDP NAM 2010 2 3 3" xfId="36917"/>
    <cellStyle name="T_DS KCH PHAN BO VON NSDP NAM 2010 2 3 3 2" xfId="36918"/>
    <cellStyle name="T_DS KCH PHAN BO VON NSDP NAM 2010 2 3 4" xfId="36919"/>
    <cellStyle name="T_DS KCH PHAN BO VON NSDP NAM 2010 2 4" xfId="36920"/>
    <cellStyle name="T_DS KCH PHAN BO VON NSDP NAM 2010 2 4 2" xfId="36921"/>
    <cellStyle name="T_DS KCH PHAN BO VON NSDP NAM 2010 2 4 2 2" xfId="36922"/>
    <cellStyle name="T_DS KCH PHAN BO VON NSDP NAM 2010 2 4 3" xfId="36923"/>
    <cellStyle name="T_DS KCH PHAN BO VON NSDP NAM 2010 2 5" xfId="36924"/>
    <cellStyle name="T_DS KCH PHAN BO VON NSDP NAM 2010 2 5 2" xfId="36925"/>
    <cellStyle name="T_DS KCH PHAN BO VON NSDP NAM 2010 2 6" xfId="36926"/>
    <cellStyle name="T_DS KCH PHAN BO VON NSDP NAM 2010 2 7" xfId="36927"/>
    <cellStyle name="T_DS KCH PHAN BO VON NSDP NAM 2010 3" xfId="36928"/>
    <cellStyle name="T_DS KCH PHAN BO VON NSDP NAM 2010 3 2" xfId="36929"/>
    <cellStyle name="T_DS KCH PHAN BO VON NSDP NAM 2010 3 2 2" xfId="36930"/>
    <cellStyle name="T_DS KCH PHAN BO VON NSDP NAM 2010 3 2 2 2" xfId="36931"/>
    <cellStyle name="T_DS KCH PHAN BO VON NSDP NAM 2010 3 2 3" xfId="36932"/>
    <cellStyle name="T_DS KCH PHAN BO VON NSDP NAM 2010 3 3" xfId="36933"/>
    <cellStyle name="T_DS KCH PHAN BO VON NSDP NAM 2010 3 3 2" xfId="36934"/>
    <cellStyle name="T_DS KCH PHAN BO VON NSDP NAM 2010 3 4" xfId="36935"/>
    <cellStyle name="T_DS KCH PHAN BO VON NSDP NAM 2010 4" xfId="36936"/>
    <cellStyle name="T_DS KCH PHAN BO VON NSDP NAM 2010 4 2" xfId="36937"/>
    <cellStyle name="T_DS KCH PHAN BO VON NSDP NAM 2010 4 2 2" xfId="36938"/>
    <cellStyle name="T_DS KCH PHAN BO VON NSDP NAM 2010 4 2 2 2" xfId="36939"/>
    <cellStyle name="T_DS KCH PHAN BO VON NSDP NAM 2010 4 2 3" xfId="36940"/>
    <cellStyle name="T_DS KCH PHAN BO VON NSDP NAM 2010 4 3" xfId="36941"/>
    <cellStyle name="T_DS KCH PHAN BO VON NSDP NAM 2010 4 3 2" xfId="36942"/>
    <cellStyle name="T_DS KCH PHAN BO VON NSDP NAM 2010 4 4" xfId="36943"/>
    <cellStyle name="T_DS KCH PHAN BO VON NSDP NAM 2010 5" xfId="36944"/>
    <cellStyle name="T_DS KCH PHAN BO VON NSDP NAM 2010 5 2" xfId="36945"/>
    <cellStyle name="T_DS KCH PHAN BO VON NSDP NAM 2010 5 2 2" xfId="36946"/>
    <cellStyle name="T_DS KCH PHAN BO VON NSDP NAM 2010 5 3" xfId="36947"/>
    <cellStyle name="T_DS KCH PHAN BO VON NSDP NAM 2010 6" xfId="36948"/>
    <cellStyle name="T_DS KCH PHAN BO VON NSDP NAM 2010 6 2" xfId="36949"/>
    <cellStyle name="T_DS KCH PHAN BO VON NSDP NAM 2010 7" xfId="36950"/>
    <cellStyle name="T_DS KCH PHAN BO VON NSDP NAM 2010 8" xfId="36951"/>
    <cellStyle name="T_DS KCH PHAN BO VON NSDP NAM 2010_!1 1 bao cao giao KH ve HTCMT vung TNB   12-12-2011" xfId="5381"/>
    <cellStyle name="T_DS KCH PHAN BO VON NSDP NAM 2010_!1 1 bao cao giao KH ve HTCMT vung TNB   12-12-2011 2" xfId="5382"/>
    <cellStyle name="T_DS KCH PHAN BO VON NSDP NAM 2010_!1 1 bao cao giao KH ve HTCMT vung TNB   12-12-2011 2 2" xfId="36952"/>
    <cellStyle name="T_DS KCH PHAN BO VON NSDP NAM 2010_!1 1 bao cao giao KH ve HTCMT vung TNB   12-12-2011 2 2 2" xfId="36953"/>
    <cellStyle name="T_DS KCH PHAN BO VON NSDP NAM 2010_!1 1 bao cao giao KH ve HTCMT vung TNB   12-12-2011 2 2 2 2" xfId="36954"/>
    <cellStyle name="T_DS KCH PHAN BO VON NSDP NAM 2010_!1 1 bao cao giao KH ve HTCMT vung TNB   12-12-2011 2 2 2 2 2" xfId="36955"/>
    <cellStyle name="T_DS KCH PHAN BO VON NSDP NAM 2010_!1 1 bao cao giao KH ve HTCMT vung TNB   12-12-2011 2 2 2 3" xfId="36956"/>
    <cellStyle name="T_DS KCH PHAN BO VON NSDP NAM 2010_!1 1 bao cao giao KH ve HTCMT vung TNB   12-12-2011 2 2 3" xfId="36957"/>
    <cellStyle name="T_DS KCH PHAN BO VON NSDP NAM 2010_!1 1 bao cao giao KH ve HTCMT vung TNB   12-12-2011 2 2 3 2" xfId="36958"/>
    <cellStyle name="T_DS KCH PHAN BO VON NSDP NAM 2010_!1 1 bao cao giao KH ve HTCMT vung TNB   12-12-2011 2 2 4" xfId="36959"/>
    <cellStyle name="T_DS KCH PHAN BO VON NSDP NAM 2010_!1 1 bao cao giao KH ve HTCMT vung TNB   12-12-2011 2 3" xfId="36960"/>
    <cellStyle name="T_DS KCH PHAN BO VON NSDP NAM 2010_!1 1 bao cao giao KH ve HTCMT vung TNB   12-12-2011 2 3 2" xfId="36961"/>
    <cellStyle name="T_DS KCH PHAN BO VON NSDP NAM 2010_!1 1 bao cao giao KH ve HTCMT vung TNB   12-12-2011 2 3 2 2" xfId="36962"/>
    <cellStyle name="T_DS KCH PHAN BO VON NSDP NAM 2010_!1 1 bao cao giao KH ve HTCMT vung TNB   12-12-2011 2 3 2 2 2" xfId="36963"/>
    <cellStyle name="T_DS KCH PHAN BO VON NSDP NAM 2010_!1 1 bao cao giao KH ve HTCMT vung TNB   12-12-2011 2 3 2 3" xfId="36964"/>
    <cellStyle name="T_DS KCH PHAN BO VON NSDP NAM 2010_!1 1 bao cao giao KH ve HTCMT vung TNB   12-12-2011 2 3 3" xfId="36965"/>
    <cellStyle name="T_DS KCH PHAN BO VON NSDP NAM 2010_!1 1 bao cao giao KH ve HTCMT vung TNB   12-12-2011 2 3 3 2" xfId="36966"/>
    <cellStyle name="T_DS KCH PHAN BO VON NSDP NAM 2010_!1 1 bao cao giao KH ve HTCMT vung TNB   12-12-2011 2 3 4" xfId="36967"/>
    <cellStyle name="T_DS KCH PHAN BO VON NSDP NAM 2010_!1 1 bao cao giao KH ve HTCMT vung TNB   12-12-2011 2 4" xfId="36968"/>
    <cellStyle name="T_DS KCH PHAN BO VON NSDP NAM 2010_!1 1 bao cao giao KH ve HTCMT vung TNB   12-12-2011 2 4 2" xfId="36969"/>
    <cellStyle name="T_DS KCH PHAN BO VON NSDP NAM 2010_!1 1 bao cao giao KH ve HTCMT vung TNB   12-12-2011 2 4 2 2" xfId="36970"/>
    <cellStyle name="T_DS KCH PHAN BO VON NSDP NAM 2010_!1 1 bao cao giao KH ve HTCMT vung TNB   12-12-2011 2 4 3" xfId="36971"/>
    <cellStyle name="T_DS KCH PHAN BO VON NSDP NAM 2010_!1 1 bao cao giao KH ve HTCMT vung TNB   12-12-2011 2 5" xfId="36972"/>
    <cellStyle name="T_DS KCH PHAN BO VON NSDP NAM 2010_!1 1 bao cao giao KH ve HTCMT vung TNB   12-12-2011 2 5 2" xfId="36973"/>
    <cellStyle name="T_DS KCH PHAN BO VON NSDP NAM 2010_!1 1 bao cao giao KH ve HTCMT vung TNB   12-12-2011 2 6" xfId="36974"/>
    <cellStyle name="T_DS KCH PHAN BO VON NSDP NAM 2010_!1 1 bao cao giao KH ve HTCMT vung TNB   12-12-2011 2 7" xfId="36975"/>
    <cellStyle name="T_DS KCH PHAN BO VON NSDP NAM 2010_!1 1 bao cao giao KH ve HTCMT vung TNB   12-12-2011 3" xfId="36976"/>
    <cellStyle name="T_DS KCH PHAN BO VON NSDP NAM 2010_!1 1 bao cao giao KH ve HTCMT vung TNB   12-12-2011 3 2" xfId="36977"/>
    <cellStyle name="T_DS KCH PHAN BO VON NSDP NAM 2010_!1 1 bao cao giao KH ve HTCMT vung TNB   12-12-2011 3 2 2" xfId="36978"/>
    <cellStyle name="T_DS KCH PHAN BO VON NSDP NAM 2010_!1 1 bao cao giao KH ve HTCMT vung TNB   12-12-2011 3 2 2 2" xfId="36979"/>
    <cellStyle name="T_DS KCH PHAN BO VON NSDP NAM 2010_!1 1 bao cao giao KH ve HTCMT vung TNB   12-12-2011 3 2 3" xfId="36980"/>
    <cellStyle name="T_DS KCH PHAN BO VON NSDP NAM 2010_!1 1 bao cao giao KH ve HTCMT vung TNB   12-12-2011 3 3" xfId="36981"/>
    <cellStyle name="T_DS KCH PHAN BO VON NSDP NAM 2010_!1 1 bao cao giao KH ve HTCMT vung TNB   12-12-2011 3 3 2" xfId="36982"/>
    <cellStyle name="T_DS KCH PHAN BO VON NSDP NAM 2010_!1 1 bao cao giao KH ve HTCMT vung TNB   12-12-2011 3 4" xfId="36983"/>
    <cellStyle name="T_DS KCH PHAN BO VON NSDP NAM 2010_!1 1 bao cao giao KH ve HTCMT vung TNB   12-12-2011 4" xfId="36984"/>
    <cellStyle name="T_DS KCH PHAN BO VON NSDP NAM 2010_!1 1 bao cao giao KH ve HTCMT vung TNB   12-12-2011 4 2" xfId="36985"/>
    <cellStyle name="T_DS KCH PHAN BO VON NSDP NAM 2010_!1 1 bao cao giao KH ve HTCMT vung TNB   12-12-2011 4 2 2" xfId="36986"/>
    <cellStyle name="T_DS KCH PHAN BO VON NSDP NAM 2010_!1 1 bao cao giao KH ve HTCMT vung TNB   12-12-2011 4 2 2 2" xfId="36987"/>
    <cellStyle name="T_DS KCH PHAN BO VON NSDP NAM 2010_!1 1 bao cao giao KH ve HTCMT vung TNB   12-12-2011 4 2 3" xfId="36988"/>
    <cellStyle name="T_DS KCH PHAN BO VON NSDP NAM 2010_!1 1 bao cao giao KH ve HTCMT vung TNB   12-12-2011 4 3" xfId="36989"/>
    <cellStyle name="T_DS KCH PHAN BO VON NSDP NAM 2010_!1 1 bao cao giao KH ve HTCMT vung TNB   12-12-2011 4 3 2" xfId="36990"/>
    <cellStyle name="T_DS KCH PHAN BO VON NSDP NAM 2010_!1 1 bao cao giao KH ve HTCMT vung TNB   12-12-2011 4 4" xfId="36991"/>
    <cellStyle name="T_DS KCH PHAN BO VON NSDP NAM 2010_!1 1 bao cao giao KH ve HTCMT vung TNB   12-12-2011 5" xfId="36992"/>
    <cellStyle name="T_DS KCH PHAN BO VON NSDP NAM 2010_!1 1 bao cao giao KH ve HTCMT vung TNB   12-12-2011 5 2" xfId="36993"/>
    <cellStyle name="T_DS KCH PHAN BO VON NSDP NAM 2010_!1 1 bao cao giao KH ve HTCMT vung TNB   12-12-2011 5 2 2" xfId="36994"/>
    <cellStyle name="T_DS KCH PHAN BO VON NSDP NAM 2010_!1 1 bao cao giao KH ve HTCMT vung TNB   12-12-2011 5 3" xfId="36995"/>
    <cellStyle name="T_DS KCH PHAN BO VON NSDP NAM 2010_!1 1 bao cao giao KH ve HTCMT vung TNB   12-12-2011 6" xfId="36996"/>
    <cellStyle name="T_DS KCH PHAN BO VON NSDP NAM 2010_!1 1 bao cao giao KH ve HTCMT vung TNB   12-12-2011 6 2" xfId="36997"/>
    <cellStyle name="T_DS KCH PHAN BO VON NSDP NAM 2010_!1 1 bao cao giao KH ve HTCMT vung TNB   12-12-2011 7" xfId="36998"/>
    <cellStyle name="T_DS KCH PHAN BO VON NSDP NAM 2010_!1 1 bao cao giao KH ve HTCMT vung TNB   12-12-2011 8" xfId="36999"/>
    <cellStyle name="T_DS KCH PHAN BO VON NSDP NAM 2010_KH TPCP vung TNB (03-1-2012)" xfId="5383"/>
    <cellStyle name="T_DS KCH PHAN BO VON NSDP NAM 2010_KH TPCP vung TNB (03-1-2012) 2" xfId="5384"/>
    <cellStyle name="T_DS KCH PHAN BO VON NSDP NAM 2010_KH TPCP vung TNB (03-1-2012) 2 2" xfId="37000"/>
    <cellStyle name="T_DS KCH PHAN BO VON NSDP NAM 2010_KH TPCP vung TNB (03-1-2012) 2 2 2" xfId="37001"/>
    <cellStyle name="T_DS KCH PHAN BO VON NSDP NAM 2010_KH TPCP vung TNB (03-1-2012) 2 2 2 2" xfId="37002"/>
    <cellStyle name="T_DS KCH PHAN BO VON NSDP NAM 2010_KH TPCP vung TNB (03-1-2012) 2 2 2 2 2" xfId="37003"/>
    <cellStyle name="T_DS KCH PHAN BO VON NSDP NAM 2010_KH TPCP vung TNB (03-1-2012) 2 2 2 3" xfId="37004"/>
    <cellStyle name="T_DS KCH PHAN BO VON NSDP NAM 2010_KH TPCP vung TNB (03-1-2012) 2 2 3" xfId="37005"/>
    <cellStyle name="T_DS KCH PHAN BO VON NSDP NAM 2010_KH TPCP vung TNB (03-1-2012) 2 2 3 2" xfId="37006"/>
    <cellStyle name="T_DS KCH PHAN BO VON NSDP NAM 2010_KH TPCP vung TNB (03-1-2012) 2 2 4" xfId="37007"/>
    <cellStyle name="T_DS KCH PHAN BO VON NSDP NAM 2010_KH TPCP vung TNB (03-1-2012) 2 3" xfId="37008"/>
    <cellStyle name="T_DS KCH PHAN BO VON NSDP NAM 2010_KH TPCP vung TNB (03-1-2012) 2 3 2" xfId="37009"/>
    <cellStyle name="T_DS KCH PHAN BO VON NSDP NAM 2010_KH TPCP vung TNB (03-1-2012) 2 3 2 2" xfId="37010"/>
    <cellStyle name="T_DS KCH PHAN BO VON NSDP NAM 2010_KH TPCP vung TNB (03-1-2012) 2 3 2 2 2" xfId="37011"/>
    <cellStyle name="T_DS KCH PHAN BO VON NSDP NAM 2010_KH TPCP vung TNB (03-1-2012) 2 3 2 3" xfId="37012"/>
    <cellStyle name="T_DS KCH PHAN BO VON NSDP NAM 2010_KH TPCP vung TNB (03-1-2012) 2 3 3" xfId="37013"/>
    <cellStyle name="T_DS KCH PHAN BO VON NSDP NAM 2010_KH TPCP vung TNB (03-1-2012) 2 3 3 2" xfId="37014"/>
    <cellStyle name="T_DS KCH PHAN BO VON NSDP NAM 2010_KH TPCP vung TNB (03-1-2012) 2 3 4" xfId="37015"/>
    <cellStyle name="T_DS KCH PHAN BO VON NSDP NAM 2010_KH TPCP vung TNB (03-1-2012) 2 4" xfId="37016"/>
    <cellStyle name="T_DS KCH PHAN BO VON NSDP NAM 2010_KH TPCP vung TNB (03-1-2012) 2 4 2" xfId="37017"/>
    <cellStyle name="T_DS KCH PHAN BO VON NSDP NAM 2010_KH TPCP vung TNB (03-1-2012) 2 4 2 2" xfId="37018"/>
    <cellStyle name="T_DS KCH PHAN BO VON NSDP NAM 2010_KH TPCP vung TNB (03-1-2012) 2 4 3" xfId="37019"/>
    <cellStyle name="T_DS KCH PHAN BO VON NSDP NAM 2010_KH TPCP vung TNB (03-1-2012) 2 5" xfId="37020"/>
    <cellStyle name="T_DS KCH PHAN BO VON NSDP NAM 2010_KH TPCP vung TNB (03-1-2012) 2 5 2" xfId="37021"/>
    <cellStyle name="T_DS KCH PHAN BO VON NSDP NAM 2010_KH TPCP vung TNB (03-1-2012) 2 6" xfId="37022"/>
    <cellStyle name="T_DS KCH PHAN BO VON NSDP NAM 2010_KH TPCP vung TNB (03-1-2012) 2 7" xfId="37023"/>
    <cellStyle name="T_DS KCH PHAN BO VON NSDP NAM 2010_KH TPCP vung TNB (03-1-2012) 3" xfId="37024"/>
    <cellStyle name="T_DS KCH PHAN BO VON NSDP NAM 2010_KH TPCP vung TNB (03-1-2012) 3 2" xfId="37025"/>
    <cellStyle name="T_DS KCH PHAN BO VON NSDP NAM 2010_KH TPCP vung TNB (03-1-2012) 3 2 2" xfId="37026"/>
    <cellStyle name="T_DS KCH PHAN BO VON NSDP NAM 2010_KH TPCP vung TNB (03-1-2012) 3 2 2 2" xfId="37027"/>
    <cellStyle name="T_DS KCH PHAN BO VON NSDP NAM 2010_KH TPCP vung TNB (03-1-2012) 3 2 3" xfId="37028"/>
    <cellStyle name="T_DS KCH PHAN BO VON NSDP NAM 2010_KH TPCP vung TNB (03-1-2012) 3 3" xfId="37029"/>
    <cellStyle name="T_DS KCH PHAN BO VON NSDP NAM 2010_KH TPCP vung TNB (03-1-2012) 3 3 2" xfId="37030"/>
    <cellStyle name="T_DS KCH PHAN BO VON NSDP NAM 2010_KH TPCP vung TNB (03-1-2012) 3 4" xfId="37031"/>
    <cellStyle name="T_DS KCH PHAN BO VON NSDP NAM 2010_KH TPCP vung TNB (03-1-2012) 4" xfId="37032"/>
    <cellStyle name="T_DS KCH PHAN BO VON NSDP NAM 2010_KH TPCP vung TNB (03-1-2012) 4 2" xfId="37033"/>
    <cellStyle name="T_DS KCH PHAN BO VON NSDP NAM 2010_KH TPCP vung TNB (03-1-2012) 4 2 2" xfId="37034"/>
    <cellStyle name="T_DS KCH PHAN BO VON NSDP NAM 2010_KH TPCP vung TNB (03-1-2012) 4 2 2 2" xfId="37035"/>
    <cellStyle name="T_DS KCH PHAN BO VON NSDP NAM 2010_KH TPCP vung TNB (03-1-2012) 4 2 3" xfId="37036"/>
    <cellStyle name="T_DS KCH PHAN BO VON NSDP NAM 2010_KH TPCP vung TNB (03-1-2012) 4 3" xfId="37037"/>
    <cellStyle name="T_DS KCH PHAN BO VON NSDP NAM 2010_KH TPCP vung TNB (03-1-2012) 4 3 2" xfId="37038"/>
    <cellStyle name="T_DS KCH PHAN BO VON NSDP NAM 2010_KH TPCP vung TNB (03-1-2012) 4 4" xfId="37039"/>
    <cellStyle name="T_DS KCH PHAN BO VON NSDP NAM 2010_KH TPCP vung TNB (03-1-2012) 5" xfId="37040"/>
    <cellStyle name="T_DS KCH PHAN BO VON NSDP NAM 2010_KH TPCP vung TNB (03-1-2012) 5 2" xfId="37041"/>
    <cellStyle name="T_DS KCH PHAN BO VON NSDP NAM 2010_KH TPCP vung TNB (03-1-2012) 5 2 2" xfId="37042"/>
    <cellStyle name="T_DS KCH PHAN BO VON NSDP NAM 2010_KH TPCP vung TNB (03-1-2012) 5 3" xfId="37043"/>
    <cellStyle name="T_DS KCH PHAN BO VON NSDP NAM 2010_KH TPCP vung TNB (03-1-2012) 6" xfId="37044"/>
    <cellStyle name="T_DS KCH PHAN BO VON NSDP NAM 2010_KH TPCP vung TNB (03-1-2012) 6 2" xfId="37045"/>
    <cellStyle name="T_DS KCH PHAN BO VON NSDP NAM 2010_KH TPCP vung TNB (03-1-2012) 7" xfId="37046"/>
    <cellStyle name="T_DS KCH PHAN BO VON NSDP NAM 2010_KH TPCP vung TNB (03-1-2012) 8" xfId="37047"/>
    <cellStyle name="T_Du an khoi cong moi nam 2010" xfId="5385"/>
    <cellStyle name="T_Du an khoi cong moi nam 2010 2" xfId="5386"/>
    <cellStyle name="T_Du an khoi cong moi nam 2010 2 2" xfId="37048"/>
    <cellStyle name="T_Du an khoi cong moi nam 2010 2 2 2" xfId="37049"/>
    <cellStyle name="T_Du an khoi cong moi nam 2010 2 2 2 2" xfId="37050"/>
    <cellStyle name="T_Du an khoi cong moi nam 2010 2 2 2 2 2" xfId="37051"/>
    <cellStyle name="T_Du an khoi cong moi nam 2010 2 2 2 3" xfId="37052"/>
    <cellStyle name="T_Du an khoi cong moi nam 2010 2 2 3" xfId="37053"/>
    <cellStyle name="T_Du an khoi cong moi nam 2010 2 2 3 2" xfId="37054"/>
    <cellStyle name="T_Du an khoi cong moi nam 2010 2 2 4" xfId="37055"/>
    <cellStyle name="T_Du an khoi cong moi nam 2010 2 3" xfId="37056"/>
    <cellStyle name="T_Du an khoi cong moi nam 2010 2 3 2" xfId="37057"/>
    <cellStyle name="T_Du an khoi cong moi nam 2010 2 3 2 2" xfId="37058"/>
    <cellStyle name="T_Du an khoi cong moi nam 2010 2 3 2 2 2" xfId="37059"/>
    <cellStyle name="T_Du an khoi cong moi nam 2010 2 3 2 3" xfId="37060"/>
    <cellStyle name="T_Du an khoi cong moi nam 2010 2 3 3" xfId="37061"/>
    <cellStyle name="T_Du an khoi cong moi nam 2010 2 3 3 2" xfId="37062"/>
    <cellStyle name="T_Du an khoi cong moi nam 2010 2 3 4" xfId="37063"/>
    <cellStyle name="T_Du an khoi cong moi nam 2010 2 4" xfId="37064"/>
    <cellStyle name="T_Du an khoi cong moi nam 2010 2 4 2" xfId="37065"/>
    <cellStyle name="T_Du an khoi cong moi nam 2010 2 4 2 2" xfId="37066"/>
    <cellStyle name="T_Du an khoi cong moi nam 2010 2 4 3" xfId="37067"/>
    <cellStyle name="T_Du an khoi cong moi nam 2010 2 5" xfId="37068"/>
    <cellStyle name="T_Du an khoi cong moi nam 2010 2 5 2" xfId="37069"/>
    <cellStyle name="T_Du an khoi cong moi nam 2010 2 6" xfId="37070"/>
    <cellStyle name="T_Du an khoi cong moi nam 2010 2 7" xfId="37071"/>
    <cellStyle name="T_Du an khoi cong moi nam 2010 3" xfId="37072"/>
    <cellStyle name="T_Du an khoi cong moi nam 2010 3 2" xfId="37073"/>
    <cellStyle name="T_Du an khoi cong moi nam 2010 3 2 2" xfId="37074"/>
    <cellStyle name="T_Du an khoi cong moi nam 2010 3 2 2 2" xfId="37075"/>
    <cellStyle name="T_Du an khoi cong moi nam 2010 3 2 3" xfId="37076"/>
    <cellStyle name="T_Du an khoi cong moi nam 2010 3 3" xfId="37077"/>
    <cellStyle name="T_Du an khoi cong moi nam 2010 3 3 2" xfId="37078"/>
    <cellStyle name="T_Du an khoi cong moi nam 2010 3 4" xfId="37079"/>
    <cellStyle name="T_Du an khoi cong moi nam 2010 4" xfId="37080"/>
    <cellStyle name="T_Du an khoi cong moi nam 2010 4 2" xfId="37081"/>
    <cellStyle name="T_Du an khoi cong moi nam 2010 4 2 2" xfId="37082"/>
    <cellStyle name="T_Du an khoi cong moi nam 2010 4 2 2 2" xfId="37083"/>
    <cellStyle name="T_Du an khoi cong moi nam 2010 4 2 3" xfId="37084"/>
    <cellStyle name="T_Du an khoi cong moi nam 2010 4 3" xfId="37085"/>
    <cellStyle name="T_Du an khoi cong moi nam 2010 4 3 2" xfId="37086"/>
    <cellStyle name="T_Du an khoi cong moi nam 2010 4 4" xfId="37087"/>
    <cellStyle name="T_Du an khoi cong moi nam 2010 5" xfId="37088"/>
    <cellStyle name="T_Du an khoi cong moi nam 2010 5 2" xfId="37089"/>
    <cellStyle name="T_Du an khoi cong moi nam 2010 5 2 2" xfId="37090"/>
    <cellStyle name="T_Du an khoi cong moi nam 2010 5 3" xfId="37091"/>
    <cellStyle name="T_Du an khoi cong moi nam 2010 6" xfId="37092"/>
    <cellStyle name="T_Du an khoi cong moi nam 2010 6 2" xfId="37093"/>
    <cellStyle name="T_Du an khoi cong moi nam 2010 7" xfId="37094"/>
    <cellStyle name="T_Du an khoi cong moi nam 2010 8" xfId="37095"/>
    <cellStyle name="T_Du an khoi cong moi nam 2010_!1 1 bao cao giao KH ve HTCMT vung TNB   12-12-2011" xfId="5387"/>
    <cellStyle name="T_Du an khoi cong moi nam 2010_!1 1 bao cao giao KH ve HTCMT vung TNB   12-12-2011 2" xfId="5388"/>
    <cellStyle name="T_Du an khoi cong moi nam 2010_!1 1 bao cao giao KH ve HTCMT vung TNB   12-12-2011 2 2" xfId="37096"/>
    <cellStyle name="T_Du an khoi cong moi nam 2010_!1 1 bao cao giao KH ve HTCMT vung TNB   12-12-2011 2 2 2" xfId="37097"/>
    <cellStyle name="T_Du an khoi cong moi nam 2010_!1 1 bao cao giao KH ve HTCMT vung TNB   12-12-2011 2 2 2 2" xfId="37098"/>
    <cellStyle name="T_Du an khoi cong moi nam 2010_!1 1 bao cao giao KH ve HTCMT vung TNB   12-12-2011 2 2 2 2 2" xfId="37099"/>
    <cellStyle name="T_Du an khoi cong moi nam 2010_!1 1 bao cao giao KH ve HTCMT vung TNB   12-12-2011 2 2 2 3" xfId="37100"/>
    <cellStyle name="T_Du an khoi cong moi nam 2010_!1 1 bao cao giao KH ve HTCMT vung TNB   12-12-2011 2 2 3" xfId="37101"/>
    <cellStyle name="T_Du an khoi cong moi nam 2010_!1 1 bao cao giao KH ve HTCMT vung TNB   12-12-2011 2 2 3 2" xfId="37102"/>
    <cellStyle name="T_Du an khoi cong moi nam 2010_!1 1 bao cao giao KH ve HTCMT vung TNB   12-12-2011 2 2 4" xfId="37103"/>
    <cellStyle name="T_Du an khoi cong moi nam 2010_!1 1 bao cao giao KH ve HTCMT vung TNB   12-12-2011 2 3" xfId="37104"/>
    <cellStyle name="T_Du an khoi cong moi nam 2010_!1 1 bao cao giao KH ve HTCMT vung TNB   12-12-2011 2 3 2" xfId="37105"/>
    <cellStyle name="T_Du an khoi cong moi nam 2010_!1 1 bao cao giao KH ve HTCMT vung TNB   12-12-2011 2 3 2 2" xfId="37106"/>
    <cellStyle name="T_Du an khoi cong moi nam 2010_!1 1 bao cao giao KH ve HTCMT vung TNB   12-12-2011 2 3 2 2 2" xfId="37107"/>
    <cellStyle name="T_Du an khoi cong moi nam 2010_!1 1 bao cao giao KH ve HTCMT vung TNB   12-12-2011 2 3 2 3" xfId="37108"/>
    <cellStyle name="T_Du an khoi cong moi nam 2010_!1 1 bao cao giao KH ve HTCMT vung TNB   12-12-2011 2 3 3" xfId="37109"/>
    <cellStyle name="T_Du an khoi cong moi nam 2010_!1 1 bao cao giao KH ve HTCMT vung TNB   12-12-2011 2 3 3 2" xfId="37110"/>
    <cellStyle name="T_Du an khoi cong moi nam 2010_!1 1 bao cao giao KH ve HTCMT vung TNB   12-12-2011 2 3 4" xfId="37111"/>
    <cellStyle name="T_Du an khoi cong moi nam 2010_!1 1 bao cao giao KH ve HTCMT vung TNB   12-12-2011 2 4" xfId="37112"/>
    <cellStyle name="T_Du an khoi cong moi nam 2010_!1 1 bao cao giao KH ve HTCMT vung TNB   12-12-2011 2 4 2" xfId="37113"/>
    <cellStyle name="T_Du an khoi cong moi nam 2010_!1 1 bao cao giao KH ve HTCMT vung TNB   12-12-2011 2 4 2 2" xfId="37114"/>
    <cellStyle name="T_Du an khoi cong moi nam 2010_!1 1 bao cao giao KH ve HTCMT vung TNB   12-12-2011 2 4 3" xfId="37115"/>
    <cellStyle name="T_Du an khoi cong moi nam 2010_!1 1 bao cao giao KH ve HTCMT vung TNB   12-12-2011 2 5" xfId="37116"/>
    <cellStyle name="T_Du an khoi cong moi nam 2010_!1 1 bao cao giao KH ve HTCMT vung TNB   12-12-2011 2 5 2" xfId="37117"/>
    <cellStyle name="T_Du an khoi cong moi nam 2010_!1 1 bao cao giao KH ve HTCMT vung TNB   12-12-2011 2 6" xfId="37118"/>
    <cellStyle name="T_Du an khoi cong moi nam 2010_!1 1 bao cao giao KH ve HTCMT vung TNB   12-12-2011 2 7" xfId="37119"/>
    <cellStyle name="T_Du an khoi cong moi nam 2010_!1 1 bao cao giao KH ve HTCMT vung TNB   12-12-2011 3" xfId="37120"/>
    <cellStyle name="T_Du an khoi cong moi nam 2010_!1 1 bao cao giao KH ve HTCMT vung TNB   12-12-2011 3 2" xfId="37121"/>
    <cellStyle name="T_Du an khoi cong moi nam 2010_!1 1 bao cao giao KH ve HTCMT vung TNB   12-12-2011 3 2 2" xfId="37122"/>
    <cellStyle name="T_Du an khoi cong moi nam 2010_!1 1 bao cao giao KH ve HTCMT vung TNB   12-12-2011 3 2 2 2" xfId="37123"/>
    <cellStyle name="T_Du an khoi cong moi nam 2010_!1 1 bao cao giao KH ve HTCMT vung TNB   12-12-2011 3 2 3" xfId="37124"/>
    <cellStyle name="T_Du an khoi cong moi nam 2010_!1 1 bao cao giao KH ve HTCMT vung TNB   12-12-2011 3 3" xfId="37125"/>
    <cellStyle name="T_Du an khoi cong moi nam 2010_!1 1 bao cao giao KH ve HTCMT vung TNB   12-12-2011 3 3 2" xfId="37126"/>
    <cellStyle name="T_Du an khoi cong moi nam 2010_!1 1 bao cao giao KH ve HTCMT vung TNB   12-12-2011 3 4" xfId="37127"/>
    <cellStyle name="T_Du an khoi cong moi nam 2010_!1 1 bao cao giao KH ve HTCMT vung TNB   12-12-2011 4" xfId="37128"/>
    <cellStyle name="T_Du an khoi cong moi nam 2010_!1 1 bao cao giao KH ve HTCMT vung TNB   12-12-2011 4 2" xfId="37129"/>
    <cellStyle name="T_Du an khoi cong moi nam 2010_!1 1 bao cao giao KH ve HTCMT vung TNB   12-12-2011 4 2 2" xfId="37130"/>
    <cellStyle name="T_Du an khoi cong moi nam 2010_!1 1 bao cao giao KH ve HTCMT vung TNB   12-12-2011 4 2 2 2" xfId="37131"/>
    <cellStyle name="T_Du an khoi cong moi nam 2010_!1 1 bao cao giao KH ve HTCMT vung TNB   12-12-2011 4 2 3" xfId="37132"/>
    <cellStyle name="T_Du an khoi cong moi nam 2010_!1 1 bao cao giao KH ve HTCMT vung TNB   12-12-2011 4 3" xfId="37133"/>
    <cellStyle name="T_Du an khoi cong moi nam 2010_!1 1 bao cao giao KH ve HTCMT vung TNB   12-12-2011 4 3 2" xfId="37134"/>
    <cellStyle name="T_Du an khoi cong moi nam 2010_!1 1 bao cao giao KH ve HTCMT vung TNB   12-12-2011 4 4" xfId="37135"/>
    <cellStyle name="T_Du an khoi cong moi nam 2010_!1 1 bao cao giao KH ve HTCMT vung TNB   12-12-2011 5" xfId="37136"/>
    <cellStyle name="T_Du an khoi cong moi nam 2010_!1 1 bao cao giao KH ve HTCMT vung TNB   12-12-2011 5 2" xfId="37137"/>
    <cellStyle name="T_Du an khoi cong moi nam 2010_!1 1 bao cao giao KH ve HTCMT vung TNB   12-12-2011 5 2 2" xfId="37138"/>
    <cellStyle name="T_Du an khoi cong moi nam 2010_!1 1 bao cao giao KH ve HTCMT vung TNB   12-12-2011 5 3" xfId="37139"/>
    <cellStyle name="T_Du an khoi cong moi nam 2010_!1 1 bao cao giao KH ve HTCMT vung TNB   12-12-2011 6" xfId="37140"/>
    <cellStyle name="T_Du an khoi cong moi nam 2010_!1 1 bao cao giao KH ve HTCMT vung TNB   12-12-2011 6 2" xfId="37141"/>
    <cellStyle name="T_Du an khoi cong moi nam 2010_!1 1 bao cao giao KH ve HTCMT vung TNB   12-12-2011 7" xfId="37142"/>
    <cellStyle name="T_Du an khoi cong moi nam 2010_!1 1 bao cao giao KH ve HTCMT vung TNB   12-12-2011 8" xfId="37143"/>
    <cellStyle name="T_Du an khoi cong moi nam 2010_KH TPCP vung TNB (03-1-2012)" xfId="5389"/>
    <cellStyle name="T_Du an khoi cong moi nam 2010_KH TPCP vung TNB (03-1-2012) 2" xfId="5390"/>
    <cellStyle name="T_Du an khoi cong moi nam 2010_KH TPCP vung TNB (03-1-2012) 2 2" xfId="37144"/>
    <cellStyle name="T_Du an khoi cong moi nam 2010_KH TPCP vung TNB (03-1-2012) 2 2 2" xfId="37145"/>
    <cellStyle name="T_Du an khoi cong moi nam 2010_KH TPCP vung TNB (03-1-2012) 2 2 2 2" xfId="37146"/>
    <cellStyle name="T_Du an khoi cong moi nam 2010_KH TPCP vung TNB (03-1-2012) 2 2 2 2 2" xfId="37147"/>
    <cellStyle name="T_Du an khoi cong moi nam 2010_KH TPCP vung TNB (03-1-2012) 2 2 2 3" xfId="37148"/>
    <cellStyle name="T_Du an khoi cong moi nam 2010_KH TPCP vung TNB (03-1-2012) 2 2 3" xfId="37149"/>
    <cellStyle name="T_Du an khoi cong moi nam 2010_KH TPCP vung TNB (03-1-2012) 2 2 3 2" xfId="37150"/>
    <cellStyle name="T_Du an khoi cong moi nam 2010_KH TPCP vung TNB (03-1-2012) 2 2 4" xfId="37151"/>
    <cellStyle name="T_Du an khoi cong moi nam 2010_KH TPCP vung TNB (03-1-2012) 2 3" xfId="37152"/>
    <cellStyle name="T_Du an khoi cong moi nam 2010_KH TPCP vung TNB (03-1-2012) 2 3 2" xfId="37153"/>
    <cellStyle name="T_Du an khoi cong moi nam 2010_KH TPCP vung TNB (03-1-2012) 2 3 2 2" xfId="37154"/>
    <cellStyle name="T_Du an khoi cong moi nam 2010_KH TPCP vung TNB (03-1-2012) 2 3 2 2 2" xfId="37155"/>
    <cellStyle name="T_Du an khoi cong moi nam 2010_KH TPCP vung TNB (03-1-2012) 2 3 2 3" xfId="37156"/>
    <cellStyle name="T_Du an khoi cong moi nam 2010_KH TPCP vung TNB (03-1-2012) 2 3 3" xfId="37157"/>
    <cellStyle name="T_Du an khoi cong moi nam 2010_KH TPCP vung TNB (03-1-2012) 2 3 3 2" xfId="37158"/>
    <cellStyle name="T_Du an khoi cong moi nam 2010_KH TPCP vung TNB (03-1-2012) 2 3 4" xfId="37159"/>
    <cellStyle name="T_Du an khoi cong moi nam 2010_KH TPCP vung TNB (03-1-2012) 2 4" xfId="37160"/>
    <cellStyle name="T_Du an khoi cong moi nam 2010_KH TPCP vung TNB (03-1-2012) 2 4 2" xfId="37161"/>
    <cellStyle name="T_Du an khoi cong moi nam 2010_KH TPCP vung TNB (03-1-2012) 2 4 2 2" xfId="37162"/>
    <cellStyle name="T_Du an khoi cong moi nam 2010_KH TPCP vung TNB (03-1-2012) 2 4 3" xfId="37163"/>
    <cellStyle name="T_Du an khoi cong moi nam 2010_KH TPCP vung TNB (03-1-2012) 2 5" xfId="37164"/>
    <cellStyle name="T_Du an khoi cong moi nam 2010_KH TPCP vung TNB (03-1-2012) 2 5 2" xfId="37165"/>
    <cellStyle name="T_Du an khoi cong moi nam 2010_KH TPCP vung TNB (03-1-2012) 2 6" xfId="37166"/>
    <cellStyle name="T_Du an khoi cong moi nam 2010_KH TPCP vung TNB (03-1-2012) 2 7" xfId="37167"/>
    <cellStyle name="T_Du an khoi cong moi nam 2010_KH TPCP vung TNB (03-1-2012) 3" xfId="37168"/>
    <cellStyle name="T_Du an khoi cong moi nam 2010_KH TPCP vung TNB (03-1-2012) 3 2" xfId="37169"/>
    <cellStyle name="T_Du an khoi cong moi nam 2010_KH TPCP vung TNB (03-1-2012) 3 2 2" xfId="37170"/>
    <cellStyle name="T_Du an khoi cong moi nam 2010_KH TPCP vung TNB (03-1-2012) 3 2 2 2" xfId="37171"/>
    <cellStyle name="T_Du an khoi cong moi nam 2010_KH TPCP vung TNB (03-1-2012) 3 2 3" xfId="37172"/>
    <cellStyle name="T_Du an khoi cong moi nam 2010_KH TPCP vung TNB (03-1-2012) 3 3" xfId="37173"/>
    <cellStyle name="T_Du an khoi cong moi nam 2010_KH TPCP vung TNB (03-1-2012) 3 3 2" xfId="37174"/>
    <cellStyle name="T_Du an khoi cong moi nam 2010_KH TPCP vung TNB (03-1-2012) 3 4" xfId="37175"/>
    <cellStyle name="T_Du an khoi cong moi nam 2010_KH TPCP vung TNB (03-1-2012) 4" xfId="37176"/>
    <cellStyle name="T_Du an khoi cong moi nam 2010_KH TPCP vung TNB (03-1-2012) 4 2" xfId="37177"/>
    <cellStyle name="T_Du an khoi cong moi nam 2010_KH TPCP vung TNB (03-1-2012) 4 2 2" xfId="37178"/>
    <cellStyle name="T_Du an khoi cong moi nam 2010_KH TPCP vung TNB (03-1-2012) 4 2 2 2" xfId="37179"/>
    <cellStyle name="T_Du an khoi cong moi nam 2010_KH TPCP vung TNB (03-1-2012) 4 2 3" xfId="37180"/>
    <cellStyle name="T_Du an khoi cong moi nam 2010_KH TPCP vung TNB (03-1-2012) 4 3" xfId="37181"/>
    <cellStyle name="T_Du an khoi cong moi nam 2010_KH TPCP vung TNB (03-1-2012) 4 3 2" xfId="37182"/>
    <cellStyle name="T_Du an khoi cong moi nam 2010_KH TPCP vung TNB (03-1-2012) 4 4" xfId="37183"/>
    <cellStyle name="T_Du an khoi cong moi nam 2010_KH TPCP vung TNB (03-1-2012) 5" xfId="37184"/>
    <cellStyle name="T_Du an khoi cong moi nam 2010_KH TPCP vung TNB (03-1-2012) 5 2" xfId="37185"/>
    <cellStyle name="T_Du an khoi cong moi nam 2010_KH TPCP vung TNB (03-1-2012) 5 2 2" xfId="37186"/>
    <cellStyle name="T_Du an khoi cong moi nam 2010_KH TPCP vung TNB (03-1-2012) 5 3" xfId="37187"/>
    <cellStyle name="T_Du an khoi cong moi nam 2010_KH TPCP vung TNB (03-1-2012) 6" xfId="37188"/>
    <cellStyle name="T_Du an khoi cong moi nam 2010_KH TPCP vung TNB (03-1-2012) 6 2" xfId="37189"/>
    <cellStyle name="T_Du an khoi cong moi nam 2010_KH TPCP vung TNB (03-1-2012) 7" xfId="37190"/>
    <cellStyle name="T_Du an khoi cong moi nam 2010_KH TPCP vung TNB (03-1-2012) 8" xfId="37191"/>
    <cellStyle name="T_DU AN TKQH VA CHUAN BI DAU TU NAM 2007 sua ngay 9-11" xfId="5391"/>
    <cellStyle name="T_DU AN TKQH VA CHUAN BI DAU TU NAM 2007 sua ngay 9-11 2" xfId="5392"/>
    <cellStyle name="T_DU AN TKQH VA CHUAN BI DAU TU NAM 2007 sua ngay 9-11 2 2" xfId="37192"/>
    <cellStyle name="T_DU AN TKQH VA CHUAN BI DAU TU NAM 2007 sua ngay 9-11 2 2 2" xfId="37193"/>
    <cellStyle name="T_DU AN TKQH VA CHUAN BI DAU TU NAM 2007 sua ngay 9-11 2 2 2 2" xfId="37194"/>
    <cellStyle name="T_DU AN TKQH VA CHUAN BI DAU TU NAM 2007 sua ngay 9-11 2 2 2 2 2" xfId="37195"/>
    <cellStyle name="T_DU AN TKQH VA CHUAN BI DAU TU NAM 2007 sua ngay 9-11 2 2 2 3" xfId="37196"/>
    <cellStyle name="T_DU AN TKQH VA CHUAN BI DAU TU NAM 2007 sua ngay 9-11 2 2 3" xfId="37197"/>
    <cellStyle name="T_DU AN TKQH VA CHUAN BI DAU TU NAM 2007 sua ngay 9-11 2 2 3 2" xfId="37198"/>
    <cellStyle name="T_DU AN TKQH VA CHUAN BI DAU TU NAM 2007 sua ngay 9-11 2 2 4" xfId="37199"/>
    <cellStyle name="T_DU AN TKQH VA CHUAN BI DAU TU NAM 2007 sua ngay 9-11 2 3" xfId="37200"/>
    <cellStyle name="T_DU AN TKQH VA CHUAN BI DAU TU NAM 2007 sua ngay 9-11 2 3 2" xfId="37201"/>
    <cellStyle name="T_DU AN TKQH VA CHUAN BI DAU TU NAM 2007 sua ngay 9-11 2 3 2 2" xfId="37202"/>
    <cellStyle name="T_DU AN TKQH VA CHUAN BI DAU TU NAM 2007 sua ngay 9-11 2 3 2 2 2" xfId="37203"/>
    <cellStyle name="T_DU AN TKQH VA CHUAN BI DAU TU NAM 2007 sua ngay 9-11 2 3 2 3" xfId="37204"/>
    <cellStyle name="T_DU AN TKQH VA CHUAN BI DAU TU NAM 2007 sua ngay 9-11 2 3 3" xfId="37205"/>
    <cellStyle name="T_DU AN TKQH VA CHUAN BI DAU TU NAM 2007 sua ngay 9-11 2 3 3 2" xfId="37206"/>
    <cellStyle name="T_DU AN TKQH VA CHUAN BI DAU TU NAM 2007 sua ngay 9-11 2 3 4" xfId="37207"/>
    <cellStyle name="T_DU AN TKQH VA CHUAN BI DAU TU NAM 2007 sua ngay 9-11 2 4" xfId="37208"/>
    <cellStyle name="T_DU AN TKQH VA CHUAN BI DAU TU NAM 2007 sua ngay 9-11 2 4 2" xfId="37209"/>
    <cellStyle name="T_DU AN TKQH VA CHUAN BI DAU TU NAM 2007 sua ngay 9-11 2 4 2 2" xfId="37210"/>
    <cellStyle name="T_DU AN TKQH VA CHUAN BI DAU TU NAM 2007 sua ngay 9-11 2 4 3" xfId="37211"/>
    <cellStyle name="T_DU AN TKQH VA CHUAN BI DAU TU NAM 2007 sua ngay 9-11 2 5" xfId="37212"/>
    <cellStyle name="T_DU AN TKQH VA CHUAN BI DAU TU NAM 2007 sua ngay 9-11 2 5 2" xfId="37213"/>
    <cellStyle name="T_DU AN TKQH VA CHUAN BI DAU TU NAM 2007 sua ngay 9-11 2 6" xfId="37214"/>
    <cellStyle name="T_DU AN TKQH VA CHUAN BI DAU TU NAM 2007 sua ngay 9-11 2 7" xfId="37215"/>
    <cellStyle name="T_DU AN TKQH VA CHUAN BI DAU TU NAM 2007 sua ngay 9-11 3" xfId="37216"/>
    <cellStyle name="T_DU AN TKQH VA CHUAN BI DAU TU NAM 2007 sua ngay 9-11 3 2" xfId="37217"/>
    <cellStyle name="T_DU AN TKQH VA CHUAN BI DAU TU NAM 2007 sua ngay 9-11 3 2 2" xfId="37218"/>
    <cellStyle name="T_DU AN TKQH VA CHUAN BI DAU TU NAM 2007 sua ngay 9-11 3 2 2 2" xfId="37219"/>
    <cellStyle name="T_DU AN TKQH VA CHUAN BI DAU TU NAM 2007 sua ngay 9-11 3 2 3" xfId="37220"/>
    <cellStyle name="T_DU AN TKQH VA CHUAN BI DAU TU NAM 2007 sua ngay 9-11 3 3" xfId="37221"/>
    <cellStyle name="T_DU AN TKQH VA CHUAN BI DAU TU NAM 2007 sua ngay 9-11 3 3 2" xfId="37222"/>
    <cellStyle name="T_DU AN TKQH VA CHUAN BI DAU TU NAM 2007 sua ngay 9-11 3 4" xfId="37223"/>
    <cellStyle name="T_DU AN TKQH VA CHUAN BI DAU TU NAM 2007 sua ngay 9-11 4" xfId="37224"/>
    <cellStyle name="T_DU AN TKQH VA CHUAN BI DAU TU NAM 2007 sua ngay 9-11 4 2" xfId="37225"/>
    <cellStyle name="T_DU AN TKQH VA CHUAN BI DAU TU NAM 2007 sua ngay 9-11 4 2 2" xfId="37226"/>
    <cellStyle name="T_DU AN TKQH VA CHUAN BI DAU TU NAM 2007 sua ngay 9-11 4 2 2 2" xfId="37227"/>
    <cellStyle name="T_DU AN TKQH VA CHUAN BI DAU TU NAM 2007 sua ngay 9-11 4 2 3" xfId="37228"/>
    <cellStyle name="T_DU AN TKQH VA CHUAN BI DAU TU NAM 2007 sua ngay 9-11 4 3" xfId="37229"/>
    <cellStyle name="T_DU AN TKQH VA CHUAN BI DAU TU NAM 2007 sua ngay 9-11 4 3 2" xfId="37230"/>
    <cellStyle name="T_DU AN TKQH VA CHUAN BI DAU TU NAM 2007 sua ngay 9-11 4 4" xfId="37231"/>
    <cellStyle name="T_DU AN TKQH VA CHUAN BI DAU TU NAM 2007 sua ngay 9-11 5" xfId="37232"/>
    <cellStyle name="T_DU AN TKQH VA CHUAN BI DAU TU NAM 2007 sua ngay 9-11 5 2" xfId="37233"/>
    <cellStyle name="T_DU AN TKQH VA CHUAN BI DAU TU NAM 2007 sua ngay 9-11 5 2 2" xfId="37234"/>
    <cellStyle name="T_DU AN TKQH VA CHUAN BI DAU TU NAM 2007 sua ngay 9-11 5 3" xfId="37235"/>
    <cellStyle name="T_DU AN TKQH VA CHUAN BI DAU TU NAM 2007 sua ngay 9-11 6" xfId="37236"/>
    <cellStyle name="T_DU AN TKQH VA CHUAN BI DAU TU NAM 2007 sua ngay 9-11 6 2" xfId="37237"/>
    <cellStyle name="T_DU AN TKQH VA CHUAN BI DAU TU NAM 2007 sua ngay 9-11 7" xfId="37238"/>
    <cellStyle name="T_DU AN TKQH VA CHUAN BI DAU TU NAM 2007 sua ngay 9-11 8" xfId="37239"/>
    <cellStyle name="T_DU AN TKQH VA CHUAN BI DAU TU NAM 2007 sua ngay 9-11_!1 1 bao cao giao KH ve HTCMT vung TNB   12-12-2011" xfId="5393"/>
    <cellStyle name="T_DU AN TKQH VA CHUAN BI DAU TU NAM 2007 sua ngay 9-11_!1 1 bao cao giao KH ve HTCMT vung TNB   12-12-2011 2" xfId="5394"/>
    <cellStyle name="T_DU AN TKQH VA CHUAN BI DAU TU NAM 2007 sua ngay 9-11_!1 1 bao cao giao KH ve HTCMT vung TNB   12-12-2011 2 2" xfId="37240"/>
    <cellStyle name="T_DU AN TKQH VA CHUAN BI DAU TU NAM 2007 sua ngay 9-11_!1 1 bao cao giao KH ve HTCMT vung TNB   12-12-2011 2 2 2" xfId="37241"/>
    <cellStyle name="T_DU AN TKQH VA CHUAN BI DAU TU NAM 2007 sua ngay 9-11_!1 1 bao cao giao KH ve HTCMT vung TNB   12-12-2011 2 2 2 2" xfId="37242"/>
    <cellStyle name="T_DU AN TKQH VA CHUAN BI DAU TU NAM 2007 sua ngay 9-11_!1 1 bao cao giao KH ve HTCMT vung TNB   12-12-2011 2 2 2 2 2" xfId="37243"/>
    <cellStyle name="T_DU AN TKQH VA CHUAN BI DAU TU NAM 2007 sua ngay 9-11_!1 1 bao cao giao KH ve HTCMT vung TNB   12-12-2011 2 2 2 3" xfId="37244"/>
    <cellStyle name="T_DU AN TKQH VA CHUAN BI DAU TU NAM 2007 sua ngay 9-11_!1 1 bao cao giao KH ve HTCMT vung TNB   12-12-2011 2 2 3" xfId="37245"/>
    <cellStyle name="T_DU AN TKQH VA CHUAN BI DAU TU NAM 2007 sua ngay 9-11_!1 1 bao cao giao KH ve HTCMT vung TNB   12-12-2011 2 2 3 2" xfId="37246"/>
    <cellStyle name="T_DU AN TKQH VA CHUAN BI DAU TU NAM 2007 sua ngay 9-11_!1 1 bao cao giao KH ve HTCMT vung TNB   12-12-2011 2 2 4" xfId="37247"/>
    <cellStyle name="T_DU AN TKQH VA CHUAN BI DAU TU NAM 2007 sua ngay 9-11_!1 1 bao cao giao KH ve HTCMT vung TNB   12-12-2011 2 3" xfId="37248"/>
    <cellStyle name="T_DU AN TKQH VA CHUAN BI DAU TU NAM 2007 sua ngay 9-11_!1 1 bao cao giao KH ve HTCMT vung TNB   12-12-2011 2 3 2" xfId="37249"/>
    <cellStyle name="T_DU AN TKQH VA CHUAN BI DAU TU NAM 2007 sua ngay 9-11_!1 1 bao cao giao KH ve HTCMT vung TNB   12-12-2011 2 3 2 2" xfId="37250"/>
    <cellStyle name="T_DU AN TKQH VA CHUAN BI DAU TU NAM 2007 sua ngay 9-11_!1 1 bao cao giao KH ve HTCMT vung TNB   12-12-2011 2 3 2 2 2" xfId="37251"/>
    <cellStyle name="T_DU AN TKQH VA CHUAN BI DAU TU NAM 2007 sua ngay 9-11_!1 1 bao cao giao KH ve HTCMT vung TNB   12-12-2011 2 3 2 3" xfId="37252"/>
    <cellStyle name="T_DU AN TKQH VA CHUAN BI DAU TU NAM 2007 sua ngay 9-11_!1 1 bao cao giao KH ve HTCMT vung TNB   12-12-2011 2 3 3" xfId="37253"/>
    <cellStyle name="T_DU AN TKQH VA CHUAN BI DAU TU NAM 2007 sua ngay 9-11_!1 1 bao cao giao KH ve HTCMT vung TNB   12-12-2011 2 3 3 2" xfId="37254"/>
    <cellStyle name="T_DU AN TKQH VA CHUAN BI DAU TU NAM 2007 sua ngay 9-11_!1 1 bao cao giao KH ve HTCMT vung TNB   12-12-2011 2 3 4" xfId="37255"/>
    <cellStyle name="T_DU AN TKQH VA CHUAN BI DAU TU NAM 2007 sua ngay 9-11_!1 1 bao cao giao KH ve HTCMT vung TNB   12-12-2011 2 4" xfId="37256"/>
    <cellStyle name="T_DU AN TKQH VA CHUAN BI DAU TU NAM 2007 sua ngay 9-11_!1 1 bao cao giao KH ve HTCMT vung TNB   12-12-2011 2 4 2" xfId="37257"/>
    <cellStyle name="T_DU AN TKQH VA CHUAN BI DAU TU NAM 2007 sua ngay 9-11_!1 1 bao cao giao KH ve HTCMT vung TNB   12-12-2011 2 4 2 2" xfId="37258"/>
    <cellStyle name="T_DU AN TKQH VA CHUAN BI DAU TU NAM 2007 sua ngay 9-11_!1 1 bao cao giao KH ve HTCMT vung TNB   12-12-2011 2 4 3" xfId="37259"/>
    <cellStyle name="T_DU AN TKQH VA CHUAN BI DAU TU NAM 2007 sua ngay 9-11_!1 1 bao cao giao KH ve HTCMT vung TNB   12-12-2011 2 5" xfId="37260"/>
    <cellStyle name="T_DU AN TKQH VA CHUAN BI DAU TU NAM 2007 sua ngay 9-11_!1 1 bao cao giao KH ve HTCMT vung TNB   12-12-2011 2 5 2" xfId="37261"/>
    <cellStyle name="T_DU AN TKQH VA CHUAN BI DAU TU NAM 2007 sua ngay 9-11_!1 1 bao cao giao KH ve HTCMT vung TNB   12-12-2011 2 6" xfId="37262"/>
    <cellStyle name="T_DU AN TKQH VA CHUAN BI DAU TU NAM 2007 sua ngay 9-11_!1 1 bao cao giao KH ve HTCMT vung TNB   12-12-2011 2 7" xfId="37263"/>
    <cellStyle name="T_DU AN TKQH VA CHUAN BI DAU TU NAM 2007 sua ngay 9-11_!1 1 bao cao giao KH ve HTCMT vung TNB   12-12-2011 3" xfId="37264"/>
    <cellStyle name="T_DU AN TKQH VA CHUAN BI DAU TU NAM 2007 sua ngay 9-11_!1 1 bao cao giao KH ve HTCMT vung TNB   12-12-2011 3 2" xfId="37265"/>
    <cellStyle name="T_DU AN TKQH VA CHUAN BI DAU TU NAM 2007 sua ngay 9-11_!1 1 bao cao giao KH ve HTCMT vung TNB   12-12-2011 3 2 2" xfId="37266"/>
    <cellStyle name="T_DU AN TKQH VA CHUAN BI DAU TU NAM 2007 sua ngay 9-11_!1 1 bao cao giao KH ve HTCMT vung TNB   12-12-2011 3 2 2 2" xfId="37267"/>
    <cellStyle name="T_DU AN TKQH VA CHUAN BI DAU TU NAM 2007 sua ngay 9-11_!1 1 bao cao giao KH ve HTCMT vung TNB   12-12-2011 3 2 3" xfId="37268"/>
    <cellStyle name="T_DU AN TKQH VA CHUAN BI DAU TU NAM 2007 sua ngay 9-11_!1 1 bao cao giao KH ve HTCMT vung TNB   12-12-2011 3 3" xfId="37269"/>
    <cellStyle name="T_DU AN TKQH VA CHUAN BI DAU TU NAM 2007 sua ngay 9-11_!1 1 bao cao giao KH ve HTCMT vung TNB   12-12-2011 3 3 2" xfId="37270"/>
    <cellStyle name="T_DU AN TKQH VA CHUAN BI DAU TU NAM 2007 sua ngay 9-11_!1 1 bao cao giao KH ve HTCMT vung TNB   12-12-2011 3 4" xfId="37271"/>
    <cellStyle name="T_DU AN TKQH VA CHUAN BI DAU TU NAM 2007 sua ngay 9-11_!1 1 bao cao giao KH ve HTCMT vung TNB   12-12-2011 4" xfId="37272"/>
    <cellStyle name="T_DU AN TKQH VA CHUAN BI DAU TU NAM 2007 sua ngay 9-11_!1 1 bao cao giao KH ve HTCMT vung TNB   12-12-2011 4 2" xfId="37273"/>
    <cellStyle name="T_DU AN TKQH VA CHUAN BI DAU TU NAM 2007 sua ngay 9-11_!1 1 bao cao giao KH ve HTCMT vung TNB   12-12-2011 4 2 2" xfId="37274"/>
    <cellStyle name="T_DU AN TKQH VA CHUAN BI DAU TU NAM 2007 sua ngay 9-11_!1 1 bao cao giao KH ve HTCMT vung TNB   12-12-2011 4 2 2 2" xfId="37275"/>
    <cellStyle name="T_DU AN TKQH VA CHUAN BI DAU TU NAM 2007 sua ngay 9-11_!1 1 bao cao giao KH ve HTCMT vung TNB   12-12-2011 4 2 3" xfId="37276"/>
    <cellStyle name="T_DU AN TKQH VA CHUAN BI DAU TU NAM 2007 sua ngay 9-11_!1 1 bao cao giao KH ve HTCMT vung TNB   12-12-2011 4 3" xfId="37277"/>
    <cellStyle name="T_DU AN TKQH VA CHUAN BI DAU TU NAM 2007 sua ngay 9-11_!1 1 bao cao giao KH ve HTCMT vung TNB   12-12-2011 4 3 2" xfId="37278"/>
    <cellStyle name="T_DU AN TKQH VA CHUAN BI DAU TU NAM 2007 sua ngay 9-11_!1 1 bao cao giao KH ve HTCMT vung TNB   12-12-2011 4 4" xfId="37279"/>
    <cellStyle name="T_DU AN TKQH VA CHUAN BI DAU TU NAM 2007 sua ngay 9-11_!1 1 bao cao giao KH ve HTCMT vung TNB   12-12-2011 5" xfId="37280"/>
    <cellStyle name="T_DU AN TKQH VA CHUAN BI DAU TU NAM 2007 sua ngay 9-11_!1 1 bao cao giao KH ve HTCMT vung TNB   12-12-2011 5 2" xfId="37281"/>
    <cellStyle name="T_DU AN TKQH VA CHUAN BI DAU TU NAM 2007 sua ngay 9-11_!1 1 bao cao giao KH ve HTCMT vung TNB   12-12-2011 5 2 2" xfId="37282"/>
    <cellStyle name="T_DU AN TKQH VA CHUAN BI DAU TU NAM 2007 sua ngay 9-11_!1 1 bao cao giao KH ve HTCMT vung TNB   12-12-2011 5 3" xfId="37283"/>
    <cellStyle name="T_DU AN TKQH VA CHUAN BI DAU TU NAM 2007 sua ngay 9-11_!1 1 bao cao giao KH ve HTCMT vung TNB   12-12-2011 6" xfId="37284"/>
    <cellStyle name="T_DU AN TKQH VA CHUAN BI DAU TU NAM 2007 sua ngay 9-11_!1 1 bao cao giao KH ve HTCMT vung TNB   12-12-2011 6 2" xfId="37285"/>
    <cellStyle name="T_DU AN TKQH VA CHUAN BI DAU TU NAM 2007 sua ngay 9-11_!1 1 bao cao giao KH ve HTCMT vung TNB   12-12-2011 7" xfId="37286"/>
    <cellStyle name="T_DU AN TKQH VA CHUAN BI DAU TU NAM 2007 sua ngay 9-11_!1 1 bao cao giao KH ve HTCMT vung TNB   12-12-2011 8" xfId="37287"/>
    <cellStyle name="T_DU AN TKQH VA CHUAN BI DAU TU NAM 2007 sua ngay 9-11_Bieu mau danh muc du an thuoc CTMTQG nam 2008" xfId="5395"/>
    <cellStyle name="T_DU AN TKQH VA CHUAN BI DAU TU NAM 2007 sua ngay 9-11_Bieu mau danh muc du an thuoc CTMTQG nam 2008 2" xfId="5396"/>
    <cellStyle name="T_DU AN TKQH VA CHUAN BI DAU TU NAM 2007 sua ngay 9-11_Bieu mau danh muc du an thuoc CTMTQG nam 2008 2 2" xfId="37288"/>
    <cellStyle name="T_DU AN TKQH VA CHUAN BI DAU TU NAM 2007 sua ngay 9-11_Bieu mau danh muc du an thuoc CTMTQG nam 2008 2 2 2" xfId="37289"/>
    <cellStyle name="T_DU AN TKQH VA CHUAN BI DAU TU NAM 2007 sua ngay 9-11_Bieu mau danh muc du an thuoc CTMTQG nam 2008 2 2 2 2" xfId="37290"/>
    <cellStyle name="T_DU AN TKQH VA CHUAN BI DAU TU NAM 2007 sua ngay 9-11_Bieu mau danh muc du an thuoc CTMTQG nam 2008 2 2 2 2 2" xfId="37291"/>
    <cellStyle name="T_DU AN TKQH VA CHUAN BI DAU TU NAM 2007 sua ngay 9-11_Bieu mau danh muc du an thuoc CTMTQG nam 2008 2 2 2 3" xfId="37292"/>
    <cellStyle name="T_DU AN TKQH VA CHUAN BI DAU TU NAM 2007 sua ngay 9-11_Bieu mau danh muc du an thuoc CTMTQG nam 2008 2 2 3" xfId="37293"/>
    <cellStyle name="T_DU AN TKQH VA CHUAN BI DAU TU NAM 2007 sua ngay 9-11_Bieu mau danh muc du an thuoc CTMTQG nam 2008 2 2 3 2" xfId="37294"/>
    <cellStyle name="T_DU AN TKQH VA CHUAN BI DAU TU NAM 2007 sua ngay 9-11_Bieu mau danh muc du an thuoc CTMTQG nam 2008 2 2 4" xfId="37295"/>
    <cellStyle name="T_DU AN TKQH VA CHUAN BI DAU TU NAM 2007 sua ngay 9-11_Bieu mau danh muc du an thuoc CTMTQG nam 2008 2 3" xfId="37296"/>
    <cellStyle name="T_DU AN TKQH VA CHUAN BI DAU TU NAM 2007 sua ngay 9-11_Bieu mau danh muc du an thuoc CTMTQG nam 2008 2 3 2" xfId="37297"/>
    <cellStyle name="T_DU AN TKQH VA CHUAN BI DAU TU NAM 2007 sua ngay 9-11_Bieu mau danh muc du an thuoc CTMTQG nam 2008 2 3 2 2" xfId="37298"/>
    <cellStyle name="T_DU AN TKQH VA CHUAN BI DAU TU NAM 2007 sua ngay 9-11_Bieu mau danh muc du an thuoc CTMTQG nam 2008 2 3 2 2 2" xfId="37299"/>
    <cellStyle name="T_DU AN TKQH VA CHUAN BI DAU TU NAM 2007 sua ngay 9-11_Bieu mau danh muc du an thuoc CTMTQG nam 2008 2 3 2 3" xfId="37300"/>
    <cellStyle name="T_DU AN TKQH VA CHUAN BI DAU TU NAM 2007 sua ngay 9-11_Bieu mau danh muc du an thuoc CTMTQG nam 2008 2 3 3" xfId="37301"/>
    <cellStyle name="T_DU AN TKQH VA CHUAN BI DAU TU NAM 2007 sua ngay 9-11_Bieu mau danh muc du an thuoc CTMTQG nam 2008 2 3 3 2" xfId="37302"/>
    <cellStyle name="T_DU AN TKQH VA CHUAN BI DAU TU NAM 2007 sua ngay 9-11_Bieu mau danh muc du an thuoc CTMTQG nam 2008 2 3 4" xfId="37303"/>
    <cellStyle name="T_DU AN TKQH VA CHUAN BI DAU TU NAM 2007 sua ngay 9-11_Bieu mau danh muc du an thuoc CTMTQG nam 2008 2 4" xfId="37304"/>
    <cellStyle name="T_DU AN TKQH VA CHUAN BI DAU TU NAM 2007 sua ngay 9-11_Bieu mau danh muc du an thuoc CTMTQG nam 2008 2 4 2" xfId="37305"/>
    <cellStyle name="T_DU AN TKQH VA CHUAN BI DAU TU NAM 2007 sua ngay 9-11_Bieu mau danh muc du an thuoc CTMTQG nam 2008 2 4 2 2" xfId="37306"/>
    <cellStyle name="T_DU AN TKQH VA CHUAN BI DAU TU NAM 2007 sua ngay 9-11_Bieu mau danh muc du an thuoc CTMTQG nam 2008 2 4 3" xfId="37307"/>
    <cellStyle name="T_DU AN TKQH VA CHUAN BI DAU TU NAM 2007 sua ngay 9-11_Bieu mau danh muc du an thuoc CTMTQG nam 2008 2 5" xfId="37308"/>
    <cellStyle name="T_DU AN TKQH VA CHUAN BI DAU TU NAM 2007 sua ngay 9-11_Bieu mau danh muc du an thuoc CTMTQG nam 2008 2 5 2" xfId="37309"/>
    <cellStyle name="T_DU AN TKQH VA CHUAN BI DAU TU NAM 2007 sua ngay 9-11_Bieu mau danh muc du an thuoc CTMTQG nam 2008 2 6" xfId="37310"/>
    <cellStyle name="T_DU AN TKQH VA CHUAN BI DAU TU NAM 2007 sua ngay 9-11_Bieu mau danh muc du an thuoc CTMTQG nam 2008 2 7" xfId="37311"/>
    <cellStyle name="T_DU AN TKQH VA CHUAN BI DAU TU NAM 2007 sua ngay 9-11_Bieu mau danh muc du an thuoc CTMTQG nam 2008 3" xfId="37312"/>
    <cellStyle name="T_DU AN TKQH VA CHUAN BI DAU TU NAM 2007 sua ngay 9-11_Bieu mau danh muc du an thuoc CTMTQG nam 2008 3 2" xfId="37313"/>
    <cellStyle name="T_DU AN TKQH VA CHUAN BI DAU TU NAM 2007 sua ngay 9-11_Bieu mau danh muc du an thuoc CTMTQG nam 2008 3 2 2" xfId="37314"/>
    <cellStyle name="T_DU AN TKQH VA CHUAN BI DAU TU NAM 2007 sua ngay 9-11_Bieu mau danh muc du an thuoc CTMTQG nam 2008 3 2 2 2" xfId="37315"/>
    <cellStyle name="T_DU AN TKQH VA CHUAN BI DAU TU NAM 2007 sua ngay 9-11_Bieu mau danh muc du an thuoc CTMTQG nam 2008 3 2 3" xfId="37316"/>
    <cellStyle name="T_DU AN TKQH VA CHUAN BI DAU TU NAM 2007 sua ngay 9-11_Bieu mau danh muc du an thuoc CTMTQG nam 2008 3 3" xfId="37317"/>
    <cellStyle name="T_DU AN TKQH VA CHUAN BI DAU TU NAM 2007 sua ngay 9-11_Bieu mau danh muc du an thuoc CTMTQG nam 2008 3 3 2" xfId="37318"/>
    <cellStyle name="T_DU AN TKQH VA CHUAN BI DAU TU NAM 2007 sua ngay 9-11_Bieu mau danh muc du an thuoc CTMTQG nam 2008 3 4" xfId="37319"/>
    <cellStyle name="T_DU AN TKQH VA CHUAN BI DAU TU NAM 2007 sua ngay 9-11_Bieu mau danh muc du an thuoc CTMTQG nam 2008 4" xfId="37320"/>
    <cellStyle name="T_DU AN TKQH VA CHUAN BI DAU TU NAM 2007 sua ngay 9-11_Bieu mau danh muc du an thuoc CTMTQG nam 2008 4 2" xfId="37321"/>
    <cellStyle name="T_DU AN TKQH VA CHUAN BI DAU TU NAM 2007 sua ngay 9-11_Bieu mau danh muc du an thuoc CTMTQG nam 2008 4 2 2" xfId="37322"/>
    <cellStyle name="T_DU AN TKQH VA CHUAN BI DAU TU NAM 2007 sua ngay 9-11_Bieu mau danh muc du an thuoc CTMTQG nam 2008 4 2 2 2" xfId="37323"/>
    <cellStyle name="T_DU AN TKQH VA CHUAN BI DAU TU NAM 2007 sua ngay 9-11_Bieu mau danh muc du an thuoc CTMTQG nam 2008 4 2 3" xfId="37324"/>
    <cellStyle name="T_DU AN TKQH VA CHUAN BI DAU TU NAM 2007 sua ngay 9-11_Bieu mau danh muc du an thuoc CTMTQG nam 2008 4 3" xfId="37325"/>
    <cellStyle name="T_DU AN TKQH VA CHUAN BI DAU TU NAM 2007 sua ngay 9-11_Bieu mau danh muc du an thuoc CTMTQG nam 2008 4 3 2" xfId="37326"/>
    <cellStyle name="T_DU AN TKQH VA CHUAN BI DAU TU NAM 2007 sua ngay 9-11_Bieu mau danh muc du an thuoc CTMTQG nam 2008 4 4" xfId="37327"/>
    <cellStyle name="T_DU AN TKQH VA CHUAN BI DAU TU NAM 2007 sua ngay 9-11_Bieu mau danh muc du an thuoc CTMTQG nam 2008 5" xfId="37328"/>
    <cellStyle name="T_DU AN TKQH VA CHUAN BI DAU TU NAM 2007 sua ngay 9-11_Bieu mau danh muc du an thuoc CTMTQG nam 2008 5 2" xfId="37329"/>
    <cellStyle name="T_DU AN TKQH VA CHUAN BI DAU TU NAM 2007 sua ngay 9-11_Bieu mau danh muc du an thuoc CTMTQG nam 2008 5 2 2" xfId="37330"/>
    <cellStyle name="T_DU AN TKQH VA CHUAN BI DAU TU NAM 2007 sua ngay 9-11_Bieu mau danh muc du an thuoc CTMTQG nam 2008 5 3" xfId="37331"/>
    <cellStyle name="T_DU AN TKQH VA CHUAN BI DAU TU NAM 2007 sua ngay 9-11_Bieu mau danh muc du an thuoc CTMTQG nam 2008 6" xfId="37332"/>
    <cellStyle name="T_DU AN TKQH VA CHUAN BI DAU TU NAM 2007 sua ngay 9-11_Bieu mau danh muc du an thuoc CTMTQG nam 2008 6 2" xfId="37333"/>
    <cellStyle name="T_DU AN TKQH VA CHUAN BI DAU TU NAM 2007 sua ngay 9-11_Bieu mau danh muc du an thuoc CTMTQG nam 2008 7" xfId="37334"/>
    <cellStyle name="T_DU AN TKQH VA CHUAN BI DAU TU NAM 2007 sua ngay 9-11_Bieu mau danh muc du an thuoc CTMTQG nam 2008 8" xfId="37335"/>
    <cellStyle name="T_DU AN TKQH VA CHUAN BI DAU TU NAM 2007 sua ngay 9-11_Bieu mau danh muc du an thuoc CTMTQG nam 2008_!1 1 bao cao giao KH ve HTCMT vung TNB   12-12-2011" xfId="5397"/>
    <cellStyle name="T_DU AN TKQH VA CHUAN BI DAU TU NAM 2007 sua ngay 9-11_Bieu mau danh muc du an thuoc CTMTQG nam 2008_!1 1 bao cao giao KH ve HTCMT vung TNB   12-12-2011 2" xfId="5398"/>
    <cellStyle name="T_DU AN TKQH VA CHUAN BI DAU TU NAM 2007 sua ngay 9-11_Bieu mau danh muc du an thuoc CTMTQG nam 2008_!1 1 bao cao giao KH ve HTCMT vung TNB   12-12-2011 2 2" xfId="37336"/>
    <cellStyle name="T_DU AN TKQH VA CHUAN BI DAU TU NAM 2007 sua ngay 9-11_Bieu mau danh muc du an thuoc CTMTQG nam 2008_!1 1 bao cao giao KH ve HTCMT vung TNB   12-12-2011 2 2 2" xfId="37337"/>
    <cellStyle name="T_DU AN TKQH VA CHUAN BI DAU TU NAM 2007 sua ngay 9-11_Bieu mau danh muc du an thuoc CTMTQG nam 2008_!1 1 bao cao giao KH ve HTCMT vung TNB   12-12-2011 2 2 2 2" xfId="37338"/>
    <cellStyle name="T_DU AN TKQH VA CHUAN BI DAU TU NAM 2007 sua ngay 9-11_Bieu mau danh muc du an thuoc CTMTQG nam 2008_!1 1 bao cao giao KH ve HTCMT vung TNB   12-12-2011 2 2 2 2 2" xfId="37339"/>
    <cellStyle name="T_DU AN TKQH VA CHUAN BI DAU TU NAM 2007 sua ngay 9-11_Bieu mau danh muc du an thuoc CTMTQG nam 2008_!1 1 bao cao giao KH ve HTCMT vung TNB   12-12-2011 2 2 2 3" xfId="37340"/>
    <cellStyle name="T_DU AN TKQH VA CHUAN BI DAU TU NAM 2007 sua ngay 9-11_Bieu mau danh muc du an thuoc CTMTQG nam 2008_!1 1 bao cao giao KH ve HTCMT vung TNB   12-12-2011 2 2 3" xfId="37341"/>
    <cellStyle name="T_DU AN TKQH VA CHUAN BI DAU TU NAM 2007 sua ngay 9-11_Bieu mau danh muc du an thuoc CTMTQG nam 2008_!1 1 bao cao giao KH ve HTCMT vung TNB   12-12-2011 2 2 3 2" xfId="37342"/>
    <cellStyle name="T_DU AN TKQH VA CHUAN BI DAU TU NAM 2007 sua ngay 9-11_Bieu mau danh muc du an thuoc CTMTQG nam 2008_!1 1 bao cao giao KH ve HTCMT vung TNB   12-12-2011 2 2 4" xfId="37343"/>
    <cellStyle name="T_DU AN TKQH VA CHUAN BI DAU TU NAM 2007 sua ngay 9-11_Bieu mau danh muc du an thuoc CTMTQG nam 2008_!1 1 bao cao giao KH ve HTCMT vung TNB   12-12-2011 2 3" xfId="37344"/>
    <cellStyle name="T_DU AN TKQH VA CHUAN BI DAU TU NAM 2007 sua ngay 9-11_Bieu mau danh muc du an thuoc CTMTQG nam 2008_!1 1 bao cao giao KH ve HTCMT vung TNB   12-12-2011 2 3 2" xfId="37345"/>
    <cellStyle name="T_DU AN TKQH VA CHUAN BI DAU TU NAM 2007 sua ngay 9-11_Bieu mau danh muc du an thuoc CTMTQG nam 2008_!1 1 bao cao giao KH ve HTCMT vung TNB   12-12-2011 2 3 2 2" xfId="37346"/>
    <cellStyle name="T_DU AN TKQH VA CHUAN BI DAU TU NAM 2007 sua ngay 9-11_Bieu mau danh muc du an thuoc CTMTQG nam 2008_!1 1 bao cao giao KH ve HTCMT vung TNB   12-12-2011 2 3 2 2 2" xfId="37347"/>
    <cellStyle name="T_DU AN TKQH VA CHUAN BI DAU TU NAM 2007 sua ngay 9-11_Bieu mau danh muc du an thuoc CTMTQG nam 2008_!1 1 bao cao giao KH ve HTCMT vung TNB   12-12-2011 2 3 2 3" xfId="37348"/>
    <cellStyle name="T_DU AN TKQH VA CHUAN BI DAU TU NAM 2007 sua ngay 9-11_Bieu mau danh muc du an thuoc CTMTQG nam 2008_!1 1 bao cao giao KH ve HTCMT vung TNB   12-12-2011 2 3 3" xfId="37349"/>
    <cellStyle name="T_DU AN TKQH VA CHUAN BI DAU TU NAM 2007 sua ngay 9-11_Bieu mau danh muc du an thuoc CTMTQG nam 2008_!1 1 bao cao giao KH ve HTCMT vung TNB   12-12-2011 2 3 3 2" xfId="37350"/>
    <cellStyle name="T_DU AN TKQH VA CHUAN BI DAU TU NAM 2007 sua ngay 9-11_Bieu mau danh muc du an thuoc CTMTQG nam 2008_!1 1 bao cao giao KH ve HTCMT vung TNB   12-12-2011 2 3 4" xfId="37351"/>
    <cellStyle name="T_DU AN TKQH VA CHUAN BI DAU TU NAM 2007 sua ngay 9-11_Bieu mau danh muc du an thuoc CTMTQG nam 2008_!1 1 bao cao giao KH ve HTCMT vung TNB   12-12-2011 2 4" xfId="37352"/>
    <cellStyle name="T_DU AN TKQH VA CHUAN BI DAU TU NAM 2007 sua ngay 9-11_Bieu mau danh muc du an thuoc CTMTQG nam 2008_!1 1 bao cao giao KH ve HTCMT vung TNB   12-12-2011 2 4 2" xfId="37353"/>
    <cellStyle name="T_DU AN TKQH VA CHUAN BI DAU TU NAM 2007 sua ngay 9-11_Bieu mau danh muc du an thuoc CTMTQG nam 2008_!1 1 bao cao giao KH ve HTCMT vung TNB   12-12-2011 2 4 2 2" xfId="37354"/>
    <cellStyle name="T_DU AN TKQH VA CHUAN BI DAU TU NAM 2007 sua ngay 9-11_Bieu mau danh muc du an thuoc CTMTQG nam 2008_!1 1 bao cao giao KH ve HTCMT vung TNB   12-12-2011 2 4 3" xfId="37355"/>
    <cellStyle name="T_DU AN TKQH VA CHUAN BI DAU TU NAM 2007 sua ngay 9-11_Bieu mau danh muc du an thuoc CTMTQG nam 2008_!1 1 bao cao giao KH ve HTCMT vung TNB   12-12-2011 2 5" xfId="37356"/>
    <cellStyle name="T_DU AN TKQH VA CHUAN BI DAU TU NAM 2007 sua ngay 9-11_Bieu mau danh muc du an thuoc CTMTQG nam 2008_!1 1 bao cao giao KH ve HTCMT vung TNB   12-12-2011 2 5 2" xfId="37357"/>
    <cellStyle name="T_DU AN TKQH VA CHUAN BI DAU TU NAM 2007 sua ngay 9-11_Bieu mau danh muc du an thuoc CTMTQG nam 2008_!1 1 bao cao giao KH ve HTCMT vung TNB   12-12-2011 2 6" xfId="37358"/>
    <cellStyle name="T_DU AN TKQH VA CHUAN BI DAU TU NAM 2007 sua ngay 9-11_Bieu mau danh muc du an thuoc CTMTQG nam 2008_!1 1 bao cao giao KH ve HTCMT vung TNB   12-12-2011 2 7" xfId="37359"/>
    <cellStyle name="T_DU AN TKQH VA CHUAN BI DAU TU NAM 2007 sua ngay 9-11_Bieu mau danh muc du an thuoc CTMTQG nam 2008_!1 1 bao cao giao KH ve HTCMT vung TNB   12-12-2011 3" xfId="37360"/>
    <cellStyle name="T_DU AN TKQH VA CHUAN BI DAU TU NAM 2007 sua ngay 9-11_Bieu mau danh muc du an thuoc CTMTQG nam 2008_!1 1 bao cao giao KH ve HTCMT vung TNB   12-12-2011 3 2" xfId="37361"/>
    <cellStyle name="T_DU AN TKQH VA CHUAN BI DAU TU NAM 2007 sua ngay 9-11_Bieu mau danh muc du an thuoc CTMTQG nam 2008_!1 1 bao cao giao KH ve HTCMT vung TNB   12-12-2011 3 2 2" xfId="37362"/>
    <cellStyle name="T_DU AN TKQH VA CHUAN BI DAU TU NAM 2007 sua ngay 9-11_Bieu mau danh muc du an thuoc CTMTQG nam 2008_!1 1 bao cao giao KH ve HTCMT vung TNB   12-12-2011 3 2 2 2" xfId="37363"/>
    <cellStyle name="T_DU AN TKQH VA CHUAN BI DAU TU NAM 2007 sua ngay 9-11_Bieu mau danh muc du an thuoc CTMTQG nam 2008_!1 1 bao cao giao KH ve HTCMT vung TNB   12-12-2011 3 2 3" xfId="37364"/>
    <cellStyle name="T_DU AN TKQH VA CHUAN BI DAU TU NAM 2007 sua ngay 9-11_Bieu mau danh muc du an thuoc CTMTQG nam 2008_!1 1 bao cao giao KH ve HTCMT vung TNB   12-12-2011 3 3" xfId="37365"/>
    <cellStyle name="T_DU AN TKQH VA CHUAN BI DAU TU NAM 2007 sua ngay 9-11_Bieu mau danh muc du an thuoc CTMTQG nam 2008_!1 1 bao cao giao KH ve HTCMT vung TNB   12-12-2011 3 3 2" xfId="37366"/>
    <cellStyle name="T_DU AN TKQH VA CHUAN BI DAU TU NAM 2007 sua ngay 9-11_Bieu mau danh muc du an thuoc CTMTQG nam 2008_!1 1 bao cao giao KH ve HTCMT vung TNB   12-12-2011 3 4" xfId="37367"/>
    <cellStyle name="T_DU AN TKQH VA CHUAN BI DAU TU NAM 2007 sua ngay 9-11_Bieu mau danh muc du an thuoc CTMTQG nam 2008_!1 1 bao cao giao KH ve HTCMT vung TNB   12-12-2011 4" xfId="37368"/>
    <cellStyle name="T_DU AN TKQH VA CHUAN BI DAU TU NAM 2007 sua ngay 9-11_Bieu mau danh muc du an thuoc CTMTQG nam 2008_!1 1 bao cao giao KH ve HTCMT vung TNB   12-12-2011 4 2" xfId="37369"/>
    <cellStyle name="T_DU AN TKQH VA CHUAN BI DAU TU NAM 2007 sua ngay 9-11_Bieu mau danh muc du an thuoc CTMTQG nam 2008_!1 1 bao cao giao KH ve HTCMT vung TNB   12-12-2011 4 2 2" xfId="37370"/>
    <cellStyle name="T_DU AN TKQH VA CHUAN BI DAU TU NAM 2007 sua ngay 9-11_Bieu mau danh muc du an thuoc CTMTQG nam 2008_!1 1 bao cao giao KH ve HTCMT vung TNB   12-12-2011 4 2 2 2" xfId="37371"/>
    <cellStyle name="T_DU AN TKQH VA CHUAN BI DAU TU NAM 2007 sua ngay 9-11_Bieu mau danh muc du an thuoc CTMTQG nam 2008_!1 1 bao cao giao KH ve HTCMT vung TNB   12-12-2011 4 2 3" xfId="37372"/>
    <cellStyle name="T_DU AN TKQH VA CHUAN BI DAU TU NAM 2007 sua ngay 9-11_Bieu mau danh muc du an thuoc CTMTQG nam 2008_!1 1 bao cao giao KH ve HTCMT vung TNB   12-12-2011 4 3" xfId="37373"/>
    <cellStyle name="T_DU AN TKQH VA CHUAN BI DAU TU NAM 2007 sua ngay 9-11_Bieu mau danh muc du an thuoc CTMTQG nam 2008_!1 1 bao cao giao KH ve HTCMT vung TNB   12-12-2011 4 3 2" xfId="37374"/>
    <cellStyle name="T_DU AN TKQH VA CHUAN BI DAU TU NAM 2007 sua ngay 9-11_Bieu mau danh muc du an thuoc CTMTQG nam 2008_!1 1 bao cao giao KH ve HTCMT vung TNB   12-12-2011 4 4" xfId="37375"/>
    <cellStyle name="T_DU AN TKQH VA CHUAN BI DAU TU NAM 2007 sua ngay 9-11_Bieu mau danh muc du an thuoc CTMTQG nam 2008_!1 1 bao cao giao KH ve HTCMT vung TNB   12-12-2011 5" xfId="37376"/>
    <cellStyle name="T_DU AN TKQH VA CHUAN BI DAU TU NAM 2007 sua ngay 9-11_Bieu mau danh muc du an thuoc CTMTQG nam 2008_!1 1 bao cao giao KH ve HTCMT vung TNB   12-12-2011 5 2" xfId="37377"/>
    <cellStyle name="T_DU AN TKQH VA CHUAN BI DAU TU NAM 2007 sua ngay 9-11_Bieu mau danh muc du an thuoc CTMTQG nam 2008_!1 1 bao cao giao KH ve HTCMT vung TNB   12-12-2011 5 2 2" xfId="37378"/>
    <cellStyle name="T_DU AN TKQH VA CHUAN BI DAU TU NAM 2007 sua ngay 9-11_Bieu mau danh muc du an thuoc CTMTQG nam 2008_!1 1 bao cao giao KH ve HTCMT vung TNB   12-12-2011 5 3" xfId="37379"/>
    <cellStyle name="T_DU AN TKQH VA CHUAN BI DAU TU NAM 2007 sua ngay 9-11_Bieu mau danh muc du an thuoc CTMTQG nam 2008_!1 1 bao cao giao KH ve HTCMT vung TNB   12-12-2011 6" xfId="37380"/>
    <cellStyle name="T_DU AN TKQH VA CHUAN BI DAU TU NAM 2007 sua ngay 9-11_Bieu mau danh muc du an thuoc CTMTQG nam 2008_!1 1 bao cao giao KH ve HTCMT vung TNB   12-12-2011 6 2" xfId="37381"/>
    <cellStyle name="T_DU AN TKQH VA CHUAN BI DAU TU NAM 2007 sua ngay 9-11_Bieu mau danh muc du an thuoc CTMTQG nam 2008_!1 1 bao cao giao KH ve HTCMT vung TNB   12-12-2011 7" xfId="37382"/>
    <cellStyle name="T_DU AN TKQH VA CHUAN BI DAU TU NAM 2007 sua ngay 9-11_Bieu mau danh muc du an thuoc CTMTQG nam 2008_!1 1 bao cao giao KH ve HTCMT vung TNB   12-12-2011 8" xfId="37383"/>
    <cellStyle name="T_DU AN TKQH VA CHUAN BI DAU TU NAM 2007 sua ngay 9-11_Bieu mau danh muc du an thuoc CTMTQG nam 2008_KH TPCP vung TNB (03-1-2012)" xfId="5399"/>
    <cellStyle name="T_DU AN TKQH VA CHUAN BI DAU TU NAM 2007 sua ngay 9-11_Bieu mau danh muc du an thuoc CTMTQG nam 2008_KH TPCP vung TNB (03-1-2012) 2" xfId="5400"/>
    <cellStyle name="T_DU AN TKQH VA CHUAN BI DAU TU NAM 2007 sua ngay 9-11_Bieu mau danh muc du an thuoc CTMTQG nam 2008_KH TPCP vung TNB (03-1-2012) 2 2" xfId="37384"/>
    <cellStyle name="T_DU AN TKQH VA CHUAN BI DAU TU NAM 2007 sua ngay 9-11_Bieu mau danh muc du an thuoc CTMTQG nam 2008_KH TPCP vung TNB (03-1-2012) 2 2 2" xfId="37385"/>
    <cellStyle name="T_DU AN TKQH VA CHUAN BI DAU TU NAM 2007 sua ngay 9-11_Bieu mau danh muc du an thuoc CTMTQG nam 2008_KH TPCP vung TNB (03-1-2012) 2 2 2 2" xfId="37386"/>
    <cellStyle name="T_DU AN TKQH VA CHUAN BI DAU TU NAM 2007 sua ngay 9-11_Bieu mau danh muc du an thuoc CTMTQG nam 2008_KH TPCP vung TNB (03-1-2012) 2 2 2 2 2" xfId="37387"/>
    <cellStyle name="T_DU AN TKQH VA CHUAN BI DAU TU NAM 2007 sua ngay 9-11_Bieu mau danh muc du an thuoc CTMTQG nam 2008_KH TPCP vung TNB (03-1-2012) 2 2 2 3" xfId="37388"/>
    <cellStyle name="T_DU AN TKQH VA CHUAN BI DAU TU NAM 2007 sua ngay 9-11_Bieu mau danh muc du an thuoc CTMTQG nam 2008_KH TPCP vung TNB (03-1-2012) 2 2 3" xfId="37389"/>
    <cellStyle name="T_DU AN TKQH VA CHUAN BI DAU TU NAM 2007 sua ngay 9-11_Bieu mau danh muc du an thuoc CTMTQG nam 2008_KH TPCP vung TNB (03-1-2012) 2 2 3 2" xfId="37390"/>
    <cellStyle name="T_DU AN TKQH VA CHUAN BI DAU TU NAM 2007 sua ngay 9-11_Bieu mau danh muc du an thuoc CTMTQG nam 2008_KH TPCP vung TNB (03-1-2012) 2 2 4" xfId="37391"/>
    <cellStyle name="T_DU AN TKQH VA CHUAN BI DAU TU NAM 2007 sua ngay 9-11_Bieu mau danh muc du an thuoc CTMTQG nam 2008_KH TPCP vung TNB (03-1-2012) 2 3" xfId="37392"/>
    <cellStyle name="T_DU AN TKQH VA CHUAN BI DAU TU NAM 2007 sua ngay 9-11_Bieu mau danh muc du an thuoc CTMTQG nam 2008_KH TPCP vung TNB (03-1-2012) 2 3 2" xfId="37393"/>
    <cellStyle name="T_DU AN TKQH VA CHUAN BI DAU TU NAM 2007 sua ngay 9-11_Bieu mau danh muc du an thuoc CTMTQG nam 2008_KH TPCP vung TNB (03-1-2012) 2 3 2 2" xfId="37394"/>
    <cellStyle name="T_DU AN TKQH VA CHUAN BI DAU TU NAM 2007 sua ngay 9-11_Bieu mau danh muc du an thuoc CTMTQG nam 2008_KH TPCP vung TNB (03-1-2012) 2 3 2 2 2" xfId="37395"/>
    <cellStyle name="T_DU AN TKQH VA CHUAN BI DAU TU NAM 2007 sua ngay 9-11_Bieu mau danh muc du an thuoc CTMTQG nam 2008_KH TPCP vung TNB (03-1-2012) 2 3 2 3" xfId="37396"/>
    <cellStyle name="T_DU AN TKQH VA CHUAN BI DAU TU NAM 2007 sua ngay 9-11_Bieu mau danh muc du an thuoc CTMTQG nam 2008_KH TPCP vung TNB (03-1-2012) 2 3 3" xfId="37397"/>
    <cellStyle name="T_DU AN TKQH VA CHUAN BI DAU TU NAM 2007 sua ngay 9-11_Bieu mau danh muc du an thuoc CTMTQG nam 2008_KH TPCP vung TNB (03-1-2012) 2 3 3 2" xfId="37398"/>
    <cellStyle name="T_DU AN TKQH VA CHUAN BI DAU TU NAM 2007 sua ngay 9-11_Bieu mau danh muc du an thuoc CTMTQG nam 2008_KH TPCP vung TNB (03-1-2012) 2 3 4" xfId="37399"/>
    <cellStyle name="T_DU AN TKQH VA CHUAN BI DAU TU NAM 2007 sua ngay 9-11_Bieu mau danh muc du an thuoc CTMTQG nam 2008_KH TPCP vung TNB (03-1-2012) 2 4" xfId="37400"/>
    <cellStyle name="T_DU AN TKQH VA CHUAN BI DAU TU NAM 2007 sua ngay 9-11_Bieu mau danh muc du an thuoc CTMTQG nam 2008_KH TPCP vung TNB (03-1-2012) 2 4 2" xfId="37401"/>
    <cellStyle name="T_DU AN TKQH VA CHUAN BI DAU TU NAM 2007 sua ngay 9-11_Bieu mau danh muc du an thuoc CTMTQG nam 2008_KH TPCP vung TNB (03-1-2012) 2 4 2 2" xfId="37402"/>
    <cellStyle name="T_DU AN TKQH VA CHUAN BI DAU TU NAM 2007 sua ngay 9-11_Bieu mau danh muc du an thuoc CTMTQG nam 2008_KH TPCP vung TNB (03-1-2012) 2 4 3" xfId="37403"/>
    <cellStyle name="T_DU AN TKQH VA CHUAN BI DAU TU NAM 2007 sua ngay 9-11_Bieu mau danh muc du an thuoc CTMTQG nam 2008_KH TPCP vung TNB (03-1-2012) 2 5" xfId="37404"/>
    <cellStyle name="T_DU AN TKQH VA CHUAN BI DAU TU NAM 2007 sua ngay 9-11_Bieu mau danh muc du an thuoc CTMTQG nam 2008_KH TPCP vung TNB (03-1-2012) 2 5 2" xfId="37405"/>
    <cellStyle name="T_DU AN TKQH VA CHUAN BI DAU TU NAM 2007 sua ngay 9-11_Bieu mau danh muc du an thuoc CTMTQG nam 2008_KH TPCP vung TNB (03-1-2012) 2 6" xfId="37406"/>
    <cellStyle name="T_DU AN TKQH VA CHUAN BI DAU TU NAM 2007 sua ngay 9-11_Bieu mau danh muc du an thuoc CTMTQG nam 2008_KH TPCP vung TNB (03-1-2012) 2 7" xfId="37407"/>
    <cellStyle name="T_DU AN TKQH VA CHUAN BI DAU TU NAM 2007 sua ngay 9-11_Bieu mau danh muc du an thuoc CTMTQG nam 2008_KH TPCP vung TNB (03-1-2012) 3" xfId="37408"/>
    <cellStyle name="T_DU AN TKQH VA CHUAN BI DAU TU NAM 2007 sua ngay 9-11_Bieu mau danh muc du an thuoc CTMTQG nam 2008_KH TPCP vung TNB (03-1-2012) 3 2" xfId="37409"/>
    <cellStyle name="T_DU AN TKQH VA CHUAN BI DAU TU NAM 2007 sua ngay 9-11_Bieu mau danh muc du an thuoc CTMTQG nam 2008_KH TPCP vung TNB (03-1-2012) 3 2 2" xfId="37410"/>
    <cellStyle name="T_DU AN TKQH VA CHUAN BI DAU TU NAM 2007 sua ngay 9-11_Bieu mau danh muc du an thuoc CTMTQG nam 2008_KH TPCP vung TNB (03-1-2012) 3 2 2 2" xfId="37411"/>
    <cellStyle name="T_DU AN TKQH VA CHUAN BI DAU TU NAM 2007 sua ngay 9-11_Bieu mau danh muc du an thuoc CTMTQG nam 2008_KH TPCP vung TNB (03-1-2012) 3 2 3" xfId="37412"/>
    <cellStyle name="T_DU AN TKQH VA CHUAN BI DAU TU NAM 2007 sua ngay 9-11_Bieu mau danh muc du an thuoc CTMTQG nam 2008_KH TPCP vung TNB (03-1-2012) 3 3" xfId="37413"/>
    <cellStyle name="T_DU AN TKQH VA CHUAN BI DAU TU NAM 2007 sua ngay 9-11_Bieu mau danh muc du an thuoc CTMTQG nam 2008_KH TPCP vung TNB (03-1-2012) 3 3 2" xfId="37414"/>
    <cellStyle name="T_DU AN TKQH VA CHUAN BI DAU TU NAM 2007 sua ngay 9-11_Bieu mau danh muc du an thuoc CTMTQG nam 2008_KH TPCP vung TNB (03-1-2012) 3 4" xfId="37415"/>
    <cellStyle name="T_DU AN TKQH VA CHUAN BI DAU TU NAM 2007 sua ngay 9-11_Bieu mau danh muc du an thuoc CTMTQG nam 2008_KH TPCP vung TNB (03-1-2012) 4" xfId="37416"/>
    <cellStyle name="T_DU AN TKQH VA CHUAN BI DAU TU NAM 2007 sua ngay 9-11_Bieu mau danh muc du an thuoc CTMTQG nam 2008_KH TPCP vung TNB (03-1-2012) 4 2" xfId="37417"/>
    <cellStyle name="T_DU AN TKQH VA CHUAN BI DAU TU NAM 2007 sua ngay 9-11_Bieu mau danh muc du an thuoc CTMTQG nam 2008_KH TPCP vung TNB (03-1-2012) 4 2 2" xfId="37418"/>
    <cellStyle name="T_DU AN TKQH VA CHUAN BI DAU TU NAM 2007 sua ngay 9-11_Bieu mau danh muc du an thuoc CTMTQG nam 2008_KH TPCP vung TNB (03-1-2012) 4 2 2 2" xfId="37419"/>
    <cellStyle name="T_DU AN TKQH VA CHUAN BI DAU TU NAM 2007 sua ngay 9-11_Bieu mau danh muc du an thuoc CTMTQG nam 2008_KH TPCP vung TNB (03-1-2012) 4 2 3" xfId="37420"/>
    <cellStyle name="T_DU AN TKQH VA CHUAN BI DAU TU NAM 2007 sua ngay 9-11_Bieu mau danh muc du an thuoc CTMTQG nam 2008_KH TPCP vung TNB (03-1-2012) 4 3" xfId="37421"/>
    <cellStyle name="T_DU AN TKQH VA CHUAN BI DAU TU NAM 2007 sua ngay 9-11_Bieu mau danh muc du an thuoc CTMTQG nam 2008_KH TPCP vung TNB (03-1-2012) 4 3 2" xfId="37422"/>
    <cellStyle name="T_DU AN TKQH VA CHUAN BI DAU TU NAM 2007 sua ngay 9-11_Bieu mau danh muc du an thuoc CTMTQG nam 2008_KH TPCP vung TNB (03-1-2012) 4 4" xfId="37423"/>
    <cellStyle name="T_DU AN TKQH VA CHUAN BI DAU TU NAM 2007 sua ngay 9-11_Bieu mau danh muc du an thuoc CTMTQG nam 2008_KH TPCP vung TNB (03-1-2012) 5" xfId="37424"/>
    <cellStyle name="T_DU AN TKQH VA CHUAN BI DAU TU NAM 2007 sua ngay 9-11_Bieu mau danh muc du an thuoc CTMTQG nam 2008_KH TPCP vung TNB (03-1-2012) 5 2" xfId="37425"/>
    <cellStyle name="T_DU AN TKQH VA CHUAN BI DAU TU NAM 2007 sua ngay 9-11_Bieu mau danh muc du an thuoc CTMTQG nam 2008_KH TPCP vung TNB (03-1-2012) 5 2 2" xfId="37426"/>
    <cellStyle name="T_DU AN TKQH VA CHUAN BI DAU TU NAM 2007 sua ngay 9-11_Bieu mau danh muc du an thuoc CTMTQG nam 2008_KH TPCP vung TNB (03-1-2012) 5 3" xfId="37427"/>
    <cellStyle name="T_DU AN TKQH VA CHUAN BI DAU TU NAM 2007 sua ngay 9-11_Bieu mau danh muc du an thuoc CTMTQG nam 2008_KH TPCP vung TNB (03-1-2012) 6" xfId="37428"/>
    <cellStyle name="T_DU AN TKQH VA CHUAN BI DAU TU NAM 2007 sua ngay 9-11_Bieu mau danh muc du an thuoc CTMTQG nam 2008_KH TPCP vung TNB (03-1-2012) 6 2" xfId="37429"/>
    <cellStyle name="T_DU AN TKQH VA CHUAN BI DAU TU NAM 2007 sua ngay 9-11_Bieu mau danh muc du an thuoc CTMTQG nam 2008_KH TPCP vung TNB (03-1-2012) 7" xfId="37430"/>
    <cellStyle name="T_DU AN TKQH VA CHUAN BI DAU TU NAM 2007 sua ngay 9-11_Bieu mau danh muc du an thuoc CTMTQG nam 2008_KH TPCP vung TNB (03-1-2012) 8" xfId="37431"/>
    <cellStyle name="T_DU AN TKQH VA CHUAN BI DAU TU NAM 2007 sua ngay 9-11_Du an khoi cong moi nam 2010" xfId="5401"/>
    <cellStyle name="T_DU AN TKQH VA CHUAN BI DAU TU NAM 2007 sua ngay 9-11_Du an khoi cong moi nam 2010 2" xfId="5402"/>
    <cellStyle name="T_DU AN TKQH VA CHUAN BI DAU TU NAM 2007 sua ngay 9-11_Du an khoi cong moi nam 2010 2 2" xfId="37432"/>
    <cellStyle name="T_DU AN TKQH VA CHUAN BI DAU TU NAM 2007 sua ngay 9-11_Du an khoi cong moi nam 2010 2 2 2" xfId="37433"/>
    <cellStyle name="T_DU AN TKQH VA CHUAN BI DAU TU NAM 2007 sua ngay 9-11_Du an khoi cong moi nam 2010 2 2 2 2" xfId="37434"/>
    <cellStyle name="T_DU AN TKQH VA CHUAN BI DAU TU NAM 2007 sua ngay 9-11_Du an khoi cong moi nam 2010 2 2 2 2 2" xfId="37435"/>
    <cellStyle name="T_DU AN TKQH VA CHUAN BI DAU TU NAM 2007 sua ngay 9-11_Du an khoi cong moi nam 2010 2 2 2 3" xfId="37436"/>
    <cellStyle name="T_DU AN TKQH VA CHUAN BI DAU TU NAM 2007 sua ngay 9-11_Du an khoi cong moi nam 2010 2 2 3" xfId="37437"/>
    <cellStyle name="T_DU AN TKQH VA CHUAN BI DAU TU NAM 2007 sua ngay 9-11_Du an khoi cong moi nam 2010 2 2 3 2" xfId="37438"/>
    <cellStyle name="T_DU AN TKQH VA CHUAN BI DAU TU NAM 2007 sua ngay 9-11_Du an khoi cong moi nam 2010 2 2 4" xfId="37439"/>
    <cellStyle name="T_DU AN TKQH VA CHUAN BI DAU TU NAM 2007 sua ngay 9-11_Du an khoi cong moi nam 2010 2 3" xfId="37440"/>
    <cellStyle name="T_DU AN TKQH VA CHUAN BI DAU TU NAM 2007 sua ngay 9-11_Du an khoi cong moi nam 2010 2 3 2" xfId="37441"/>
    <cellStyle name="T_DU AN TKQH VA CHUAN BI DAU TU NAM 2007 sua ngay 9-11_Du an khoi cong moi nam 2010 2 3 2 2" xfId="37442"/>
    <cellStyle name="T_DU AN TKQH VA CHUAN BI DAU TU NAM 2007 sua ngay 9-11_Du an khoi cong moi nam 2010 2 3 2 2 2" xfId="37443"/>
    <cellStyle name="T_DU AN TKQH VA CHUAN BI DAU TU NAM 2007 sua ngay 9-11_Du an khoi cong moi nam 2010 2 3 2 3" xfId="37444"/>
    <cellStyle name="T_DU AN TKQH VA CHUAN BI DAU TU NAM 2007 sua ngay 9-11_Du an khoi cong moi nam 2010 2 3 3" xfId="37445"/>
    <cellStyle name="T_DU AN TKQH VA CHUAN BI DAU TU NAM 2007 sua ngay 9-11_Du an khoi cong moi nam 2010 2 3 3 2" xfId="37446"/>
    <cellStyle name="T_DU AN TKQH VA CHUAN BI DAU TU NAM 2007 sua ngay 9-11_Du an khoi cong moi nam 2010 2 3 4" xfId="37447"/>
    <cellStyle name="T_DU AN TKQH VA CHUAN BI DAU TU NAM 2007 sua ngay 9-11_Du an khoi cong moi nam 2010 2 4" xfId="37448"/>
    <cellStyle name="T_DU AN TKQH VA CHUAN BI DAU TU NAM 2007 sua ngay 9-11_Du an khoi cong moi nam 2010 2 4 2" xfId="37449"/>
    <cellStyle name="T_DU AN TKQH VA CHUAN BI DAU TU NAM 2007 sua ngay 9-11_Du an khoi cong moi nam 2010 2 4 2 2" xfId="37450"/>
    <cellStyle name="T_DU AN TKQH VA CHUAN BI DAU TU NAM 2007 sua ngay 9-11_Du an khoi cong moi nam 2010 2 4 3" xfId="37451"/>
    <cellStyle name="T_DU AN TKQH VA CHUAN BI DAU TU NAM 2007 sua ngay 9-11_Du an khoi cong moi nam 2010 2 5" xfId="37452"/>
    <cellStyle name="T_DU AN TKQH VA CHUAN BI DAU TU NAM 2007 sua ngay 9-11_Du an khoi cong moi nam 2010 2 5 2" xfId="37453"/>
    <cellStyle name="T_DU AN TKQH VA CHUAN BI DAU TU NAM 2007 sua ngay 9-11_Du an khoi cong moi nam 2010 2 6" xfId="37454"/>
    <cellStyle name="T_DU AN TKQH VA CHUAN BI DAU TU NAM 2007 sua ngay 9-11_Du an khoi cong moi nam 2010 2 7" xfId="37455"/>
    <cellStyle name="T_DU AN TKQH VA CHUAN BI DAU TU NAM 2007 sua ngay 9-11_Du an khoi cong moi nam 2010 3" xfId="37456"/>
    <cellStyle name="T_DU AN TKQH VA CHUAN BI DAU TU NAM 2007 sua ngay 9-11_Du an khoi cong moi nam 2010 3 2" xfId="37457"/>
    <cellStyle name="T_DU AN TKQH VA CHUAN BI DAU TU NAM 2007 sua ngay 9-11_Du an khoi cong moi nam 2010 3 2 2" xfId="37458"/>
    <cellStyle name="T_DU AN TKQH VA CHUAN BI DAU TU NAM 2007 sua ngay 9-11_Du an khoi cong moi nam 2010 3 2 2 2" xfId="37459"/>
    <cellStyle name="T_DU AN TKQH VA CHUAN BI DAU TU NAM 2007 sua ngay 9-11_Du an khoi cong moi nam 2010 3 2 3" xfId="37460"/>
    <cellStyle name="T_DU AN TKQH VA CHUAN BI DAU TU NAM 2007 sua ngay 9-11_Du an khoi cong moi nam 2010 3 3" xfId="37461"/>
    <cellStyle name="T_DU AN TKQH VA CHUAN BI DAU TU NAM 2007 sua ngay 9-11_Du an khoi cong moi nam 2010 3 3 2" xfId="37462"/>
    <cellStyle name="T_DU AN TKQH VA CHUAN BI DAU TU NAM 2007 sua ngay 9-11_Du an khoi cong moi nam 2010 3 4" xfId="37463"/>
    <cellStyle name="T_DU AN TKQH VA CHUAN BI DAU TU NAM 2007 sua ngay 9-11_Du an khoi cong moi nam 2010 4" xfId="37464"/>
    <cellStyle name="T_DU AN TKQH VA CHUAN BI DAU TU NAM 2007 sua ngay 9-11_Du an khoi cong moi nam 2010 4 2" xfId="37465"/>
    <cellStyle name="T_DU AN TKQH VA CHUAN BI DAU TU NAM 2007 sua ngay 9-11_Du an khoi cong moi nam 2010 4 2 2" xfId="37466"/>
    <cellStyle name="T_DU AN TKQH VA CHUAN BI DAU TU NAM 2007 sua ngay 9-11_Du an khoi cong moi nam 2010 4 2 2 2" xfId="37467"/>
    <cellStyle name="T_DU AN TKQH VA CHUAN BI DAU TU NAM 2007 sua ngay 9-11_Du an khoi cong moi nam 2010 4 2 3" xfId="37468"/>
    <cellStyle name="T_DU AN TKQH VA CHUAN BI DAU TU NAM 2007 sua ngay 9-11_Du an khoi cong moi nam 2010 4 3" xfId="37469"/>
    <cellStyle name="T_DU AN TKQH VA CHUAN BI DAU TU NAM 2007 sua ngay 9-11_Du an khoi cong moi nam 2010 4 3 2" xfId="37470"/>
    <cellStyle name="T_DU AN TKQH VA CHUAN BI DAU TU NAM 2007 sua ngay 9-11_Du an khoi cong moi nam 2010 4 4" xfId="37471"/>
    <cellStyle name="T_DU AN TKQH VA CHUAN BI DAU TU NAM 2007 sua ngay 9-11_Du an khoi cong moi nam 2010 5" xfId="37472"/>
    <cellStyle name="T_DU AN TKQH VA CHUAN BI DAU TU NAM 2007 sua ngay 9-11_Du an khoi cong moi nam 2010 5 2" xfId="37473"/>
    <cellStyle name="T_DU AN TKQH VA CHUAN BI DAU TU NAM 2007 sua ngay 9-11_Du an khoi cong moi nam 2010 5 2 2" xfId="37474"/>
    <cellStyle name="T_DU AN TKQH VA CHUAN BI DAU TU NAM 2007 sua ngay 9-11_Du an khoi cong moi nam 2010 5 3" xfId="37475"/>
    <cellStyle name="T_DU AN TKQH VA CHUAN BI DAU TU NAM 2007 sua ngay 9-11_Du an khoi cong moi nam 2010 6" xfId="37476"/>
    <cellStyle name="T_DU AN TKQH VA CHUAN BI DAU TU NAM 2007 sua ngay 9-11_Du an khoi cong moi nam 2010 6 2" xfId="37477"/>
    <cellStyle name="T_DU AN TKQH VA CHUAN BI DAU TU NAM 2007 sua ngay 9-11_Du an khoi cong moi nam 2010 7" xfId="37478"/>
    <cellStyle name="T_DU AN TKQH VA CHUAN BI DAU TU NAM 2007 sua ngay 9-11_Du an khoi cong moi nam 2010 8" xfId="37479"/>
    <cellStyle name="T_DU AN TKQH VA CHUAN BI DAU TU NAM 2007 sua ngay 9-11_Du an khoi cong moi nam 2010_!1 1 bao cao giao KH ve HTCMT vung TNB   12-12-2011" xfId="5403"/>
    <cellStyle name="T_DU AN TKQH VA CHUAN BI DAU TU NAM 2007 sua ngay 9-11_Du an khoi cong moi nam 2010_!1 1 bao cao giao KH ve HTCMT vung TNB   12-12-2011 2" xfId="5404"/>
    <cellStyle name="T_DU AN TKQH VA CHUAN BI DAU TU NAM 2007 sua ngay 9-11_Du an khoi cong moi nam 2010_!1 1 bao cao giao KH ve HTCMT vung TNB   12-12-2011 2 2" xfId="37480"/>
    <cellStyle name="T_DU AN TKQH VA CHUAN BI DAU TU NAM 2007 sua ngay 9-11_Du an khoi cong moi nam 2010_!1 1 bao cao giao KH ve HTCMT vung TNB   12-12-2011 2 2 2" xfId="37481"/>
    <cellStyle name="T_DU AN TKQH VA CHUAN BI DAU TU NAM 2007 sua ngay 9-11_Du an khoi cong moi nam 2010_!1 1 bao cao giao KH ve HTCMT vung TNB   12-12-2011 2 2 2 2" xfId="37482"/>
    <cellStyle name="T_DU AN TKQH VA CHUAN BI DAU TU NAM 2007 sua ngay 9-11_Du an khoi cong moi nam 2010_!1 1 bao cao giao KH ve HTCMT vung TNB   12-12-2011 2 2 2 2 2" xfId="37483"/>
    <cellStyle name="T_DU AN TKQH VA CHUAN BI DAU TU NAM 2007 sua ngay 9-11_Du an khoi cong moi nam 2010_!1 1 bao cao giao KH ve HTCMT vung TNB   12-12-2011 2 2 2 3" xfId="37484"/>
    <cellStyle name="T_DU AN TKQH VA CHUAN BI DAU TU NAM 2007 sua ngay 9-11_Du an khoi cong moi nam 2010_!1 1 bao cao giao KH ve HTCMT vung TNB   12-12-2011 2 2 3" xfId="37485"/>
    <cellStyle name="T_DU AN TKQH VA CHUAN BI DAU TU NAM 2007 sua ngay 9-11_Du an khoi cong moi nam 2010_!1 1 bao cao giao KH ve HTCMT vung TNB   12-12-2011 2 2 3 2" xfId="37486"/>
    <cellStyle name="T_DU AN TKQH VA CHUAN BI DAU TU NAM 2007 sua ngay 9-11_Du an khoi cong moi nam 2010_!1 1 bao cao giao KH ve HTCMT vung TNB   12-12-2011 2 2 4" xfId="37487"/>
    <cellStyle name="T_DU AN TKQH VA CHUAN BI DAU TU NAM 2007 sua ngay 9-11_Du an khoi cong moi nam 2010_!1 1 bao cao giao KH ve HTCMT vung TNB   12-12-2011 2 3" xfId="37488"/>
    <cellStyle name="T_DU AN TKQH VA CHUAN BI DAU TU NAM 2007 sua ngay 9-11_Du an khoi cong moi nam 2010_!1 1 bao cao giao KH ve HTCMT vung TNB   12-12-2011 2 3 2" xfId="37489"/>
    <cellStyle name="T_DU AN TKQH VA CHUAN BI DAU TU NAM 2007 sua ngay 9-11_Du an khoi cong moi nam 2010_!1 1 bao cao giao KH ve HTCMT vung TNB   12-12-2011 2 3 2 2" xfId="37490"/>
    <cellStyle name="T_DU AN TKQH VA CHUAN BI DAU TU NAM 2007 sua ngay 9-11_Du an khoi cong moi nam 2010_!1 1 bao cao giao KH ve HTCMT vung TNB   12-12-2011 2 3 2 2 2" xfId="37491"/>
    <cellStyle name="T_DU AN TKQH VA CHUAN BI DAU TU NAM 2007 sua ngay 9-11_Du an khoi cong moi nam 2010_!1 1 bao cao giao KH ve HTCMT vung TNB   12-12-2011 2 3 2 3" xfId="37492"/>
    <cellStyle name="T_DU AN TKQH VA CHUAN BI DAU TU NAM 2007 sua ngay 9-11_Du an khoi cong moi nam 2010_!1 1 bao cao giao KH ve HTCMT vung TNB   12-12-2011 2 3 3" xfId="37493"/>
    <cellStyle name="T_DU AN TKQH VA CHUAN BI DAU TU NAM 2007 sua ngay 9-11_Du an khoi cong moi nam 2010_!1 1 bao cao giao KH ve HTCMT vung TNB   12-12-2011 2 3 3 2" xfId="37494"/>
    <cellStyle name="T_DU AN TKQH VA CHUAN BI DAU TU NAM 2007 sua ngay 9-11_Du an khoi cong moi nam 2010_!1 1 bao cao giao KH ve HTCMT vung TNB   12-12-2011 2 3 4" xfId="37495"/>
    <cellStyle name="T_DU AN TKQH VA CHUAN BI DAU TU NAM 2007 sua ngay 9-11_Du an khoi cong moi nam 2010_!1 1 bao cao giao KH ve HTCMT vung TNB   12-12-2011 2 4" xfId="37496"/>
    <cellStyle name="T_DU AN TKQH VA CHUAN BI DAU TU NAM 2007 sua ngay 9-11_Du an khoi cong moi nam 2010_!1 1 bao cao giao KH ve HTCMT vung TNB   12-12-2011 2 4 2" xfId="37497"/>
    <cellStyle name="T_DU AN TKQH VA CHUAN BI DAU TU NAM 2007 sua ngay 9-11_Du an khoi cong moi nam 2010_!1 1 bao cao giao KH ve HTCMT vung TNB   12-12-2011 2 4 2 2" xfId="37498"/>
    <cellStyle name="T_DU AN TKQH VA CHUAN BI DAU TU NAM 2007 sua ngay 9-11_Du an khoi cong moi nam 2010_!1 1 bao cao giao KH ve HTCMT vung TNB   12-12-2011 2 4 3" xfId="37499"/>
    <cellStyle name="T_DU AN TKQH VA CHUAN BI DAU TU NAM 2007 sua ngay 9-11_Du an khoi cong moi nam 2010_!1 1 bao cao giao KH ve HTCMT vung TNB   12-12-2011 2 5" xfId="37500"/>
    <cellStyle name="T_DU AN TKQH VA CHUAN BI DAU TU NAM 2007 sua ngay 9-11_Du an khoi cong moi nam 2010_!1 1 bao cao giao KH ve HTCMT vung TNB   12-12-2011 2 5 2" xfId="37501"/>
    <cellStyle name="T_DU AN TKQH VA CHUAN BI DAU TU NAM 2007 sua ngay 9-11_Du an khoi cong moi nam 2010_!1 1 bao cao giao KH ve HTCMT vung TNB   12-12-2011 2 6" xfId="37502"/>
    <cellStyle name="T_DU AN TKQH VA CHUAN BI DAU TU NAM 2007 sua ngay 9-11_Du an khoi cong moi nam 2010_!1 1 bao cao giao KH ve HTCMT vung TNB   12-12-2011 2 7" xfId="37503"/>
    <cellStyle name="T_DU AN TKQH VA CHUAN BI DAU TU NAM 2007 sua ngay 9-11_Du an khoi cong moi nam 2010_!1 1 bao cao giao KH ve HTCMT vung TNB   12-12-2011 3" xfId="37504"/>
    <cellStyle name="T_DU AN TKQH VA CHUAN BI DAU TU NAM 2007 sua ngay 9-11_Du an khoi cong moi nam 2010_!1 1 bao cao giao KH ve HTCMT vung TNB   12-12-2011 3 2" xfId="37505"/>
    <cellStyle name="T_DU AN TKQH VA CHUAN BI DAU TU NAM 2007 sua ngay 9-11_Du an khoi cong moi nam 2010_!1 1 bao cao giao KH ve HTCMT vung TNB   12-12-2011 3 2 2" xfId="37506"/>
    <cellStyle name="T_DU AN TKQH VA CHUAN BI DAU TU NAM 2007 sua ngay 9-11_Du an khoi cong moi nam 2010_!1 1 bao cao giao KH ve HTCMT vung TNB   12-12-2011 3 2 2 2" xfId="37507"/>
    <cellStyle name="T_DU AN TKQH VA CHUAN BI DAU TU NAM 2007 sua ngay 9-11_Du an khoi cong moi nam 2010_!1 1 bao cao giao KH ve HTCMT vung TNB   12-12-2011 3 2 3" xfId="37508"/>
    <cellStyle name="T_DU AN TKQH VA CHUAN BI DAU TU NAM 2007 sua ngay 9-11_Du an khoi cong moi nam 2010_!1 1 bao cao giao KH ve HTCMT vung TNB   12-12-2011 3 3" xfId="37509"/>
    <cellStyle name="T_DU AN TKQH VA CHUAN BI DAU TU NAM 2007 sua ngay 9-11_Du an khoi cong moi nam 2010_!1 1 bao cao giao KH ve HTCMT vung TNB   12-12-2011 3 3 2" xfId="37510"/>
    <cellStyle name="T_DU AN TKQH VA CHUAN BI DAU TU NAM 2007 sua ngay 9-11_Du an khoi cong moi nam 2010_!1 1 bao cao giao KH ve HTCMT vung TNB   12-12-2011 3 4" xfId="37511"/>
    <cellStyle name="T_DU AN TKQH VA CHUAN BI DAU TU NAM 2007 sua ngay 9-11_Du an khoi cong moi nam 2010_!1 1 bao cao giao KH ve HTCMT vung TNB   12-12-2011 4" xfId="37512"/>
    <cellStyle name="T_DU AN TKQH VA CHUAN BI DAU TU NAM 2007 sua ngay 9-11_Du an khoi cong moi nam 2010_!1 1 bao cao giao KH ve HTCMT vung TNB   12-12-2011 4 2" xfId="37513"/>
    <cellStyle name="T_DU AN TKQH VA CHUAN BI DAU TU NAM 2007 sua ngay 9-11_Du an khoi cong moi nam 2010_!1 1 bao cao giao KH ve HTCMT vung TNB   12-12-2011 4 2 2" xfId="37514"/>
    <cellStyle name="T_DU AN TKQH VA CHUAN BI DAU TU NAM 2007 sua ngay 9-11_Du an khoi cong moi nam 2010_!1 1 bao cao giao KH ve HTCMT vung TNB   12-12-2011 4 2 2 2" xfId="37515"/>
    <cellStyle name="T_DU AN TKQH VA CHUAN BI DAU TU NAM 2007 sua ngay 9-11_Du an khoi cong moi nam 2010_!1 1 bao cao giao KH ve HTCMT vung TNB   12-12-2011 4 2 3" xfId="37516"/>
    <cellStyle name="T_DU AN TKQH VA CHUAN BI DAU TU NAM 2007 sua ngay 9-11_Du an khoi cong moi nam 2010_!1 1 bao cao giao KH ve HTCMT vung TNB   12-12-2011 4 3" xfId="37517"/>
    <cellStyle name="T_DU AN TKQH VA CHUAN BI DAU TU NAM 2007 sua ngay 9-11_Du an khoi cong moi nam 2010_!1 1 bao cao giao KH ve HTCMT vung TNB   12-12-2011 4 3 2" xfId="37518"/>
    <cellStyle name="T_DU AN TKQH VA CHUAN BI DAU TU NAM 2007 sua ngay 9-11_Du an khoi cong moi nam 2010_!1 1 bao cao giao KH ve HTCMT vung TNB   12-12-2011 4 4" xfId="37519"/>
    <cellStyle name="T_DU AN TKQH VA CHUAN BI DAU TU NAM 2007 sua ngay 9-11_Du an khoi cong moi nam 2010_!1 1 bao cao giao KH ve HTCMT vung TNB   12-12-2011 5" xfId="37520"/>
    <cellStyle name="T_DU AN TKQH VA CHUAN BI DAU TU NAM 2007 sua ngay 9-11_Du an khoi cong moi nam 2010_!1 1 bao cao giao KH ve HTCMT vung TNB   12-12-2011 5 2" xfId="37521"/>
    <cellStyle name="T_DU AN TKQH VA CHUAN BI DAU TU NAM 2007 sua ngay 9-11_Du an khoi cong moi nam 2010_!1 1 bao cao giao KH ve HTCMT vung TNB   12-12-2011 5 2 2" xfId="37522"/>
    <cellStyle name="T_DU AN TKQH VA CHUAN BI DAU TU NAM 2007 sua ngay 9-11_Du an khoi cong moi nam 2010_!1 1 bao cao giao KH ve HTCMT vung TNB   12-12-2011 5 3" xfId="37523"/>
    <cellStyle name="T_DU AN TKQH VA CHUAN BI DAU TU NAM 2007 sua ngay 9-11_Du an khoi cong moi nam 2010_!1 1 bao cao giao KH ve HTCMT vung TNB   12-12-2011 6" xfId="37524"/>
    <cellStyle name="T_DU AN TKQH VA CHUAN BI DAU TU NAM 2007 sua ngay 9-11_Du an khoi cong moi nam 2010_!1 1 bao cao giao KH ve HTCMT vung TNB   12-12-2011 6 2" xfId="37525"/>
    <cellStyle name="T_DU AN TKQH VA CHUAN BI DAU TU NAM 2007 sua ngay 9-11_Du an khoi cong moi nam 2010_!1 1 bao cao giao KH ve HTCMT vung TNB   12-12-2011 7" xfId="37526"/>
    <cellStyle name="T_DU AN TKQH VA CHUAN BI DAU TU NAM 2007 sua ngay 9-11_Du an khoi cong moi nam 2010_!1 1 bao cao giao KH ve HTCMT vung TNB   12-12-2011 8" xfId="37527"/>
    <cellStyle name="T_DU AN TKQH VA CHUAN BI DAU TU NAM 2007 sua ngay 9-11_Du an khoi cong moi nam 2010_KH TPCP vung TNB (03-1-2012)" xfId="5405"/>
    <cellStyle name="T_DU AN TKQH VA CHUAN BI DAU TU NAM 2007 sua ngay 9-11_Du an khoi cong moi nam 2010_KH TPCP vung TNB (03-1-2012) 2" xfId="5406"/>
    <cellStyle name="T_DU AN TKQH VA CHUAN BI DAU TU NAM 2007 sua ngay 9-11_Du an khoi cong moi nam 2010_KH TPCP vung TNB (03-1-2012) 2 2" xfId="37528"/>
    <cellStyle name="T_DU AN TKQH VA CHUAN BI DAU TU NAM 2007 sua ngay 9-11_Du an khoi cong moi nam 2010_KH TPCP vung TNB (03-1-2012) 2 2 2" xfId="37529"/>
    <cellStyle name="T_DU AN TKQH VA CHUAN BI DAU TU NAM 2007 sua ngay 9-11_Du an khoi cong moi nam 2010_KH TPCP vung TNB (03-1-2012) 2 2 2 2" xfId="37530"/>
    <cellStyle name="T_DU AN TKQH VA CHUAN BI DAU TU NAM 2007 sua ngay 9-11_Du an khoi cong moi nam 2010_KH TPCP vung TNB (03-1-2012) 2 2 2 2 2" xfId="37531"/>
    <cellStyle name="T_DU AN TKQH VA CHUAN BI DAU TU NAM 2007 sua ngay 9-11_Du an khoi cong moi nam 2010_KH TPCP vung TNB (03-1-2012) 2 2 2 3" xfId="37532"/>
    <cellStyle name="T_DU AN TKQH VA CHUAN BI DAU TU NAM 2007 sua ngay 9-11_Du an khoi cong moi nam 2010_KH TPCP vung TNB (03-1-2012) 2 2 3" xfId="37533"/>
    <cellStyle name="T_DU AN TKQH VA CHUAN BI DAU TU NAM 2007 sua ngay 9-11_Du an khoi cong moi nam 2010_KH TPCP vung TNB (03-1-2012) 2 2 3 2" xfId="37534"/>
    <cellStyle name="T_DU AN TKQH VA CHUAN BI DAU TU NAM 2007 sua ngay 9-11_Du an khoi cong moi nam 2010_KH TPCP vung TNB (03-1-2012) 2 2 4" xfId="37535"/>
    <cellStyle name="T_DU AN TKQH VA CHUAN BI DAU TU NAM 2007 sua ngay 9-11_Du an khoi cong moi nam 2010_KH TPCP vung TNB (03-1-2012) 2 3" xfId="37536"/>
    <cellStyle name="T_DU AN TKQH VA CHUAN BI DAU TU NAM 2007 sua ngay 9-11_Du an khoi cong moi nam 2010_KH TPCP vung TNB (03-1-2012) 2 3 2" xfId="37537"/>
    <cellStyle name="T_DU AN TKQH VA CHUAN BI DAU TU NAM 2007 sua ngay 9-11_Du an khoi cong moi nam 2010_KH TPCP vung TNB (03-1-2012) 2 3 2 2" xfId="37538"/>
    <cellStyle name="T_DU AN TKQH VA CHUAN BI DAU TU NAM 2007 sua ngay 9-11_Du an khoi cong moi nam 2010_KH TPCP vung TNB (03-1-2012) 2 3 2 2 2" xfId="37539"/>
    <cellStyle name="T_DU AN TKQH VA CHUAN BI DAU TU NAM 2007 sua ngay 9-11_Du an khoi cong moi nam 2010_KH TPCP vung TNB (03-1-2012) 2 3 2 3" xfId="37540"/>
    <cellStyle name="T_DU AN TKQH VA CHUAN BI DAU TU NAM 2007 sua ngay 9-11_Du an khoi cong moi nam 2010_KH TPCP vung TNB (03-1-2012) 2 3 3" xfId="37541"/>
    <cellStyle name="T_DU AN TKQH VA CHUAN BI DAU TU NAM 2007 sua ngay 9-11_Du an khoi cong moi nam 2010_KH TPCP vung TNB (03-1-2012) 2 3 3 2" xfId="37542"/>
    <cellStyle name="T_DU AN TKQH VA CHUAN BI DAU TU NAM 2007 sua ngay 9-11_Du an khoi cong moi nam 2010_KH TPCP vung TNB (03-1-2012) 2 3 4" xfId="37543"/>
    <cellStyle name="T_DU AN TKQH VA CHUAN BI DAU TU NAM 2007 sua ngay 9-11_Du an khoi cong moi nam 2010_KH TPCP vung TNB (03-1-2012) 2 4" xfId="37544"/>
    <cellStyle name="T_DU AN TKQH VA CHUAN BI DAU TU NAM 2007 sua ngay 9-11_Du an khoi cong moi nam 2010_KH TPCP vung TNB (03-1-2012) 2 4 2" xfId="37545"/>
    <cellStyle name="T_DU AN TKQH VA CHUAN BI DAU TU NAM 2007 sua ngay 9-11_Du an khoi cong moi nam 2010_KH TPCP vung TNB (03-1-2012) 2 4 2 2" xfId="37546"/>
    <cellStyle name="T_DU AN TKQH VA CHUAN BI DAU TU NAM 2007 sua ngay 9-11_Du an khoi cong moi nam 2010_KH TPCP vung TNB (03-1-2012) 2 4 3" xfId="37547"/>
    <cellStyle name="T_DU AN TKQH VA CHUAN BI DAU TU NAM 2007 sua ngay 9-11_Du an khoi cong moi nam 2010_KH TPCP vung TNB (03-1-2012) 2 5" xfId="37548"/>
    <cellStyle name="T_DU AN TKQH VA CHUAN BI DAU TU NAM 2007 sua ngay 9-11_Du an khoi cong moi nam 2010_KH TPCP vung TNB (03-1-2012) 2 5 2" xfId="37549"/>
    <cellStyle name="T_DU AN TKQH VA CHUAN BI DAU TU NAM 2007 sua ngay 9-11_Du an khoi cong moi nam 2010_KH TPCP vung TNB (03-1-2012) 2 6" xfId="37550"/>
    <cellStyle name="T_DU AN TKQH VA CHUAN BI DAU TU NAM 2007 sua ngay 9-11_Du an khoi cong moi nam 2010_KH TPCP vung TNB (03-1-2012) 2 7" xfId="37551"/>
    <cellStyle name="T_DU AN TKQH VA CHUAN BI DAU TU NAM 2007 sua ngay 9-11_Du an khoi cong moi nam 2010_KH TPCP vung TNB (03-1-2012) 3" xfId="37552"/>
    <cellStyle name="T_DU AN TKQH VA CHUAN BI DAU TU NAM 2007 sua ngay 9-11_Du an khoi cong moi nam 2010_KH TPCP vung TNB (03-1-2012) 3 2" xfId="37553"/>
    <cellStyle name="T_DU AN TKQH VA CHUAN BI DAU TU NAM 2007 sua ngay 9-11_Du an khoi cong moi nam 2010_KH TPCP vung TNB (03-1-2012) 3 2 2" xfId="37554"/>
    <cellStyle name="T_DU AN TKQH VA CHUAN BI DAU TU NAM 2007 sua ngay 9-11_Du an khoi cong moi nam 2010_KH TPCP vung TNB (03-1-2012) 3 2 2 2" xfId="37555"/>
    <cellStyle name="T_DU AN TKQH VA CHUAN BI DAU TU NAM 2007 sua ngay 9-11_Du an khoi cong moi nam 2010_KH TPCP vung TNB (03-1-2012) 3 2 3" xfId="37556"/>
    <cellStyle name="T_DU AN TKQH VA CHUAN BI DAU TU NAM 2007 sua ngay 9-11_Du an khoi cong moi nam 2010_KH TPCP vung TNB (03-1-2012) 3 3" xfId="37557"/>
    <cellStyle name="T_DU AN TKQH VA CHUAN BI DAU TU NAM 2007 sua ngay 9-11_Du an khoi cong moi nam 2010_KH TPCP vung TNB (03-1-2012) 3 3 2" xfId="37558"/>
    <cellStyle name="T_DU AN TKQH VA CHUAN BI DAU TU NAM 2007 sua ngay 9-11_Du an khoi cong moi nam 2010_KH TPCP vung TNB (03-1-2012) 3 4" xfId="37559"/>
    <cellStyle name="T_DU AN TKQH VA CHUAN BI DAU TU NAM 2007 sua ngay 9-11_Du an khoi cong moi nam 2010_KH TPCP vung TNB (03-1-2012) 4" xfId="37560"/>
    <cellStyle name="T_DU AN TKQH VA CHUAN BI DAU TU NAM 2007 sua ngay 9-11_Du an khoi cong moi nam 2010_KH TPCP vung TNB (03-1-2012) 4 2" xfId="37561"/>
    <cellStyle name="T_DU AN TKQH VA CHUAN BI DAU TU NAM 2007 sua ngay 9-11_Du an khoi cong moi nam 2010_KH TPCP vung TNB (03-1-2012) 4 2 2" xfId="37562"/>
    <cellStyle name="T_DU AN TKQH VA CHUAN BI DAU TU NAM 2007 sua ngay 9-11_Du an khoi cong moi nam 2010_KH TPCP vung TNB (03-1-2012) 4 2 2 2" xfId="37563"/>
    <cellStyle name="T_DU AN TKQH VA CHUAN BI DAU TU NAM 2007 sua ngay 9-11_Du an khoi cong moi nam 2010_KH TPCP vung TNB (03-1-2012) 4 2 3" xfId="37564"/>
    <cellStyle name="T_DU AN TKQH VA CHUAN BI DAU TU NAM 2007 sua ngay 9-11_Du an khoi cong moi nam 2010_KH TPCP vung TNB (03-1-2012) 4 3" xfId="37565"/>
    <cellStyle name="T_DU AN TKQH VA CHUAN BI DAU TU NAM 2007 sua ngay 9-11_Du an khoi cong moi nam 2010_KH TPCP vung TNB (03-1-2012) 4 3 2" xfId="37566"/>
    <cellStyle name="T_DU AN TKQH VA CHUAN BI DAU TU NAM 2007 sua ngay 9-11_Du an khoi cong moi nam 2010_KH TPCP vung TNB (03-1-2012) 4 4" xfId="37567"/>
    <cellStyle name="T_DU AN TKQH VA CHUAN BI DAU TU NAM 2007 sua ngay 9-11_Du an khoi cong moi nam 2010_KH TPCP vung TNB (03-1-2012) 5" xfId="37568"/>
    <cellStyle name="T_DU AN TKQH VA CHUAN BI DAU TU NAM 2007 sua ngay 9-11_Du an khoi cong moi nam 2010_KH TPCP vung TNB (03-1-2012) 5 2" xfId="37569"/>
    <cellStyle name="T_DU AN TKQH VA CHUAN BI DAU TU NAM 2007 sua ngay 9-11_Du an khoi cong moi nam 2010_KH TPCP vung TNB (03-1-2012) 5 2 2" xfId="37570"/>
    <cellStyle name="T_DU AN TKQH VA CHUAN BI DAU TU NAM 2007 sua ngay 9-11_Du an khoi cong moi nam 2010_KH TPCP vung TNB (03-1-2012) 5 3" xfId="37571"/>
    <cellStyle name="T_DU AN TKQH VA CHUAN BI DAU TU NAM 2007 sua ngay 9-11_Du an khoi cong moi nam 2010_KH TPCP vung TNB (03-1-2012) 6" xfId="37572"/>
    <cellStyle name="T_DU AN TKQH VA CHUAN BI DAU TU NAM 2007 sua ngay 9-11_Du an khoi cong moi nam 2010_KH TPCP vung TNB (03-1-2012) 6 2" xfId="37573"/>
    <cellStyle name="T_DU AN TKQH VA CHUAN BI DAU TU NAM 2007 sua ngay 9-11_Du an khoi cong moi nam 2010_KH TPCP vung TNB (03-1-2012) 7" xfId="37574"/>
    <cellStyle name="T_DU AN TKQH VA CHUAN BI DAU TU NAM 2007 sua ngay 9-11_Du an khoi cong moi nam 2010_KH TPCP vung TNB (03-1-2012) 8" xfId="37575"/>
    <cellStyle name="T_DU AN TKQH VA CHUAN BI DAU TU NAM 2007 sua ngay 9-11_Ket qua phan bo von nam 2008" xfId="5407"/>
    <cellStyle name="T_DU AN TKQH VA CHUAN BI DAU TU NAM 2007 sua ngay 9-11_Ket qua phan bo von nam 2008 2" xfId="5408"/>
    <cellStyle name="T_DU AN TKQH VA CHUAN BI DAU TU NAM 2007 sua ngay 9-11_Ket qua phan bo von nam 2008 2 2" xfId="37576"/>
    <cellStyle name="T_DU AN TKQH VA CHUAN BI DAU TU NAM 2007 sua ngay 9-11_Ket qua phan bo von nam 2008 2 2 2" xfId="37577"/>
    <cellStyle name="T_DU AN TKQH VA CHUAN BI DAU TU NAM 2007 sua ngay 9-11_Ket qua phan bo von nam 2008 2 2 2 2" xfId="37578"/>
    <cellStyle name="T_DU AN TKQH VA CHUAN BI DAU TU NAM 2007 sua ngay 9-11_Ket qua phan bo von nam 2008 2 2 2 2 2" xfId="37579"/>
    <cellStyle name="T_DU AN TKQH VA CHUAN BI DAU TU NAM 2007 sua ngay 9-11_Ket qua phan bo von nam 2008 2 2 2 3" xfId="37580"/>
    <cellStyle name="T_DU AN TKQH VA CHUAN BI DAU TU NAM 2007 sua ngay 9-11_Ket qua phan bo von nam 2008 2 2 3" xfId="37581"/>
    <cellStyle name="T_DU AN TKQH VA CHUAN BI DAU TU NAM 2007 sua ngay 9-11_Ket qua phan bo von nam 2008 2 2 3 2" xfId="37582"/>
    <cellStyle name="T_DU AN TKQH VA CHUAN BI DAU TU NAM 2007 sua ngay 9-11_Ket qua phan bo von nam 2008 2 2 4" xfId="37583"/>
    <cellStyle name="T_DU AN TKQH VA CHUAN BI DAU TU NAM 2007 sua ngay 9-11_Ket qua phan bo von nam 2008 2 3" xfId="37584"/>
    <cellStyle name="T_DU AN TKQH VA CHUAN BI DAU TU NAM 2007 sua ngay 9-11_Ket qua phan bo von nam 2008 2 3 2" xfId="37585"/>
    <cellStyle name="T_DU AN TKQH VA CHUAN BI DAU TU NAM 2007 sua ngay 9-11_Ket qua phan bo von nam 2008 2 3 2 2" xfId="37586"/>
    <cellStyle name="T_DU AN TKQH VA CHUAN BI DAU TU NAM 2007 sua ngay 9-11_Ket qua phan bo von nam 2008 2 3 2 2 2" xfId="37587"/>
    <cellStyle name="T_DU AN TKQH VA CHUAN BI DAU TU NAM 2007 sua ngay 9-11_Ket qua phan bo von nam 2008 2 3 2 3" xfId="37588"/>
    <cellStyle name="T_DU AN TKQH VA CHUAN BI DAU TU NAM 2007 sua ngay 9-11_Ket qua phan bo von nam 2008 2 3 3" xfId="37589"/>
    <cellStyle name="T_DU AN TKQH VA CHUAN BI DAU TU NAM 2007 sua ngay 9-11_Ket qua phan bo von nam 2008 2 3 3 2" xfId="37590"/>
    <cellStyle name="T_DU AN TKQH VA CHUAN BI DAU TU NAM 2007 sua ngay 9-11_Ket qua phan bo von nam 2008 2 3 4" xfId="37591"/>
    <cellStyle name="T_DU AN TKQH VA CHUAN BI DAU TU NAM 2007 sua ngay 9-11_Ket qua phan bo von nam 2008 2 4" xfId="37592"/>
    <cellStyle name="T_DU AN TKQH VA CHUAN BI DAU TU NAM 2007 sua ngay 9-11_Ket qua phan bo von nam 2008 2 4 2" xfId="37593"/>
    <cellStyle name="T_DU AN TKQH VA CHUAN BI DAU TU NAM 2007 sua ngay 9-11_Ket qua phan bo von nam 2008 2 4 2 2" xfId="37594"/>
    <cellStyle name="T_DU AN TKQH VA CHUAN BI DAU TU NAM 2007 sua ngay 9-11_Ket qua phan bo von nam 2008 2 4 3" xfId="37595"/>
    <cellStyle name="T_DU AN TKQH VA CHUAN BI DAU TU NAM 2007 sua ngay 9-11_Ket qua phan bo von nam 2008 2 5" xfId="37596"/>
    <cellStyle name="T_DU AN TKQH VA CHUAN BI DAU TU NAM 2007 sua ngay 9-11_Ket qua phan bo von nam 2008 2 5 2" xfId="37597"/>
    <cellStyle name="T_DU AN TKQH VA CHUAN BI DAU TU NAM 2007 sua ngay 9-11_Ket qua phan bo von nam 2008 2 6" xfId="37598"/>
    <cellStyle name="T_DU AN TKQH VA CHUAN BI DAU TU NAM 2007 sua ngay 9-11_Ket qua phan bo von nam 2008 2 7" xfId="37599"/>
    <cellStyle name="T_DU AN TKQH VA CHUAN BI DAU TU NAM 2007 sua ngay 9-11_Ket qua phan bo von nam 2008 3" xfId="37600"/>
    <cellStyle name="T_DU AN TKQH VA CHUAN BI DAU TU NAM 2007 sua ngay 9-11_Ket qua phan bo von nam 2008 3 2" xfId="37601"/>
    <cellStyle name="T_DU AN TKQH VA CHUAN BI DAU TU NAM 2007 sua ngay 9-11_Ket qua phan bo von nam 2008 3 2 2" xfId="37602"/>
    <cellStyle name="T_DU AN TKQH VA CHUAN BI DAU TU NAM 2007 sua ngay 9-11_Ket qua phan bo von nam 2008 3 2 2 2" xfId="37603"/>
    <cellStyle name="T_DU AN TKQH VA CHUAN BI DAU TU NAM 2007 sua ngay 9-11_Ket qua phan bo von nam 2008 3 2 3" xfId="37604"/>
    <cellStyle name="T_DU AN TKQH VA CHUAN BI DAU TU NAM 2007 sua ngay 9-11_Ket qua phan bo von nam 2008 3 3" xfId="37605"/>
    <cellStyle name="T_DU AN TKQH VA CHUAN BI DAU TU NAM 2007 sua ngay 9-11_Ket qua phan bo von nam 2008 3 3 2" xfId="37606"/>
    <cellStyle name="T_DU AN TKQH VA CHUAN BI DAU TU NAM 2007 sua ngay 9-11_Ket qua phan bo von nam 2008 3 4" xfId="37607"/>
    <cellStyle name="T_DU AN TKQH VA CHUAN BI DAU TU NAM 2007 sua ngay 9-11_Ket qua phan bo von nam 2008 4" xfId="37608"/>
    <cellStyle name="T_DU AN TKQH VA CHUAN BI DAU TU NAM 2007 sua ngay 9-11_Ket qua phan bo von nam 2008 4 2" xfId="37609"/>
    <cellStyle name="T_DU AN TKQH VA CHUAN BI DAU TU NAM 2007 sua ngay 9-11_Ket qua phan bo von nam 2008 4 2 2" xfId="37610"/>
    <cellStyle name="T_DU AN TKQH VA CHUAN BI DAU TU NAM 2007 sua ngay 9-11_Ket qua phan bo von nam 2008 4 2 2 2" xfId="37611"/>
    <cellStyle name="T_DU AN TKQH VA CHUAN BI DAU TU NAM 2007 sua ngay 9-11_Ket qua phan bo von nam 2008 4 2 3" xfId="37612"/>
    <cellStyle name="T_DU AN TKQH VA CHUAN BI DAU TU NAM 2007 sua ngay 9-11_Ket qua phan bo von nam 2008 4 3" xfId="37613"/>
    <cellStyle name="T_DU AN TKQH VA CHUAN BI DAU TU NAM 2007 sua ngay 9-11_Ket qua phan bo von nam 2008 4 3 2" xfId="37614"/>
    <cellStyle name="T_DU AN TKQH VA CHUAN BI DAU TU NAM 2007 sua ngay 9-11_Ket qua phan bo von nam 2008 4 4" xfId="37615"/>
    <cellStyle name="T_DU AN TKQH VA CHUAN BI DAU TU NAM 2007 sua ngay 9-11_Ket qua phan bo von nam 2008 5" xfId="37616"/>
    <cellStyle name="T_DU AN TKQH VA CHUAN BI DAU TU NAM 2007 sua ngay 9-11_Ket qua phan bo von nam 2008 5 2" xfId="37617"/>
    <cellStyle name="T_DU AN TKQH VA CHUAN BI DAU TU NAM 2007 sua ngay 9-11_Ket qua phan bo von nam 2008 5 2 2" xfId="37618"/>
    <cellStyle name="T_DU AN TKQH VA CHUAN BI DAU TU NAM 2007 sua ngay 9-11_Ket qua phan bo von nam 2008 5 3" xfId="37619"/>
    <cellStyle name="T_DU AN TKQH VA CHUAN BI DAU TU NAM 2007 sua ngay 9-11_Ket qua phan bo von nam 2008 6" xfId="37620"/>
    <cellStyle name="T_DU AN TKQH VA CHUAN BI DAU TU NAM 2007 sua ngay 9-11_Ket qua phan bo von nam 2008 6 2" xfId="37621"/>
    <cellStyle name="T_DU AN TKQH VA CHUAN BI DAU TU NAM 2007 sua ngay 9-11_Ket qua phan bo von nam 2008 7" xfId="37622"/>
    <cellStyle name="T_DU AN TKQH VA CHUAN BI DAU TU NAM 2007 sua ngay 9-11_Ket qua phan bo von nam 2008 8" xfId="37623"/>
    <cellStyle name="T_DU AN TKQH VA CHUAN BI DAU TU NAM 2007 sua ngay 9-11_Ket qua phan bo von nam 2008_!1 1 bao cao giao KH ve HTCMT vung TNB   12-12-2011" xfId="5409"/>
    <cellStyle name="T_DU AN TKQH VA CHUAN BI DAU TU NAM 2007 sua ngay 9-11_Ket qua phan bo von nam 2008_!1 1 bao cao giao KH ve HTCMT vung TNB   12-12-2011 2" xfId="5410"/>
    <cellStyle name="T_DU AN TKQH VA CHUAN BI DAU TU NAM 2007 sua ngay 9-11_Ket qua phan bo von nam 2008_!1 1 bao cao giao KH ve HTCMT vung TNB   12-12-2011 2 2" xfId="37624"/>
    <cellStyle name="T_DU AN TKQH VA CHUAN BI DAU TU NAM 2007 sua ngay 9-11_Ket qua phan bo von nam 2008_!1 1 bao cao giao KH ve HTCMT vung TNB   12-12-2011 2 2 2" xfId="37625"/>
    <cellStyle name="T_DU AN TKQH VA CHUAN BI DAU TU NAM 2007 sua ngay 9-11_Ket qua phan bo von nam 2008_!1 1 bao cao giao KH ve HTCMT vung TNB   12-12-2011 2 2 2 2" xfId="37626"/>
    <cellStyle name="T_DU AN TKQH VA CHUAN BI DAU TU NAM 2007 sua ngay 9-11_Ket qua phan bo von nam 2008_!1 1 bao cao giao KH ve HTCMT vung TNB   12-12-2011 2 2 2 2 2" xfId="37627"/>
    <cellStyle name="T_DU AN TKQH VA CHUAN BI DAU TU NAM 2007 sua ngay 9-11_Ket qua phan bo von nam 2008_!1 1 bao cao giao KH ve HTCMT vung TNB   12-12-2011 2 2 2 2 2 2" xfId="37628"/>
    <cellStyle name="T_DU AN TKQH VA CHUAN BI DAU TU NAM 2007 sua ngay 9-11_Ket qua phan bo von nam 2008_!1 1 bao cao giao KH ve HTCMT vung TNB   12-12-2011 2 2 2 2 3" xfId="37629"/>
    <cellStyle name="T_DU AN TKQH VA CHUAN BI DAU TU NAM 2007 sua ngay 9-11_Ket qua phan bo von nam 2008_!1 1 bao cao giao KH ve HTCMT vung TNB   12-12-2011 2 2 2 3" xfId="37630"/>
    <cellStyle name="T_DU AN TKQH VA CHUAN BI DAU TU NAM 2007 sua ngay 9-11_Ket qua phan bo von nam 2008_!1 1 bao cao giao KH ve HTCMT vung TNB   12-12-2011 2 2 2 3 2" xfId="37631"/>
    <cellStyle name="T_DU AN TKQH VA CHUAN BI DAU TU NAM 2007 sua ngay 9-11_Ket qua phan bo von nam 2008_!1 1 bao cao giao KH ve HTCMT vung TNB   12-12-2011 2 2 2 4" xfId="37632"/>
    <cellStyle name="T_DU AN TKQH VA CHUAN BI DAU TU NAM 2007 sua ngay 9-11_Ket qua phan bo von nam 2008_!1 1 bao cao giao KH ve HTCMT vung TNB   12-12-2011 2 2 3" xfId="37633"/>
    <cellStyle name="T_DU AN TKQH VA CHUAN BI DAU TU NAM 2007 sua ngay 9-11_Ket qua phan bo von nam 2008_!1 1 bao cao giao KH ve HTCMT vung TNB   12-12-2011 2 2 3 2" xfId="37634"/>
    <cellStyle name="T_DU AN TKQH VA CHUAN BI DAU TU NAM 2007 sua ngay 9-11_Ket qua phan bo von nam 2008_!1 1 bao cao giao KH ve HTCMT vung TNB   12-12-2011 2 2 3 2 2" xfId="37635"/>
    <cellStyle name="T_DU AN TKQH VA CHUAN BI DAU TU NAM 2007 sua ngay 9-11_Ket qua phan bo von nam 2008_!1 1 bao cao giao KH ve HTCMT vung TNB   12-12-2011 2 2 3 2 2 2" xfId="37636"/>
    <cellStyle name="T_DU AN TKQH VA CHUAN BI DAU TU NAM 2007 sua ngay 9-11_Ket qua phan bo von nam 2008_!1 1 bao cao giao KH ve HTCMT vung TNB   12-12-2011 2 2 3 2 3" xfId="37637"/>
    <cellStyle name="T_DU AN TKQH VA CHUAN BI DAU TU NAM 2007 sua ngay 9-11_Ket qua phan bo von nam 2008_!1 1 bao cao giao KH ve HTCMT vung TNB   12-12-2011 2 2 3 3" xfId="37638"/>
    <cellStyle name="T_DU AN TKQH VA CHUAN BI DAU TU NAM 2007 sua ngay 9-11_Ket qua phan bo von nam 2008_!1 1 bao cao giao KH ve HTCMT vung TNB   12-12-2011 2 2 3 3 2" xfId="37639"/>
    <cellStyle name="T_DU AN TKQH VA CHUAN BI DAU TU NAM 2007 sua ngay 9-11_Ket qua phan bo von nam 2008_!1 1 bao cao giao KH ve HTCMT vung TNB   12-12-2011 2 2 3 4" xfId="37640"/>
    <cellStyle name="T_DU AN TKQH VA CHUAN BI DAU TU NAM 2007 sua ngay 9-11_Ket qua phan bo von nam 2008_!1 1 bao cao giao KH ve HTCMT vung TNB   12-12-2011 2 2 4" xfId="37641"/>
    <cellStyle name="T_DU AN TKQH VA CHUAN BI DAU TU NAM 2007 sua ngay 9-11_Ket qua phan bo von nam 2008_!1 1 bao cao giao KH ve HTCMT vung TNB   12-12-2011 2 2 4 2" xfId="37642"/>
    <cellStyle name="T_DU AN TKQH VA CHUAN BI DAU TU NAM 2007 sua ngay 9-11_Ket qua phan bo von nam 2008_!1 1 bao cao giao KH ve HTCMT vung TNB   12-12-2011 2 2 4 2 2" xfId="37643"/>
    <cellStyle name="T_DU AN TKQH VA CHUAN BI DAU TU NAM 2007 sua ngay 9-11_Ket qua phan bo von nam 2008_!1 1 bao cao giao KH ve HTCMT vung TNB   12-12-2011 2 2 4 3" xfId="37644"/>
    <cellStyle name="T_DU AN TKQH VA CHUAN BI DAU TU NAM 2007 sua ngay 9-11_Ket qua phan bo von nam 2008_!1 1 bao cao giao KH ve HTCMT vung TNB   12-12-2011 2 2 5" xfId="37645"/>
    <cellStyle name="T_DU AN TKQH VA CHUAN BI DAU TU NAM 2007 sua ngay 9-11_Ket qua phan bo von nam 2008_!1 1 bao cao giao KH ve HTCMT vung TNB   12-12-2011 2 2 5 2" xfId="37646"/>
    <cellStyle name="T_DU AN TKQH VA CHUAN BI DAU TU NAM 2007 sua ngay 9-11_Ket qua phan bo von nam 2008_!1 1 bao cao giao KH ve HTCMT vung TNB   12-12-2011 2 2 6" xfId="37647"/>
    <cellStyle name="T_DU AN TKQH VA CHUAN BI DAU TU NAM 2007 sua ngay 9-11_Ket qua phan bo von nam 2008_!1 1 bao cao giao KH ve HTCMT vung TNB   12-12-2011 2 3" xfId="37648"/>
    <cellStyle name="T_DU AN TKQH VA CHUAN BI DAU TU NAM 2007 sua ngay 9-11_Ket qua phan bo von nam 2008_!1 1 bao cao giao KH ve HTCMT vung TNB   12-12-2011 2 3 2" xfId="37649"/>
    <cellStyle name="T_DU AN TKQH VA CHUAN BI DAU TU NAM 2007 sua ngay 9-11_Ket qua phan bo von nam 2008_!1 1 bao cao giao KH ve HTCMT vung TNB   12-12-2011 2 3 2 2" xfId="37650"/>
    <cellStyle name="T_DU AN TKQH VA CHUAN BI DAU TU NAM 2007 sua ngay 9-11_Ket qua phan bo von nam 2008_!1 1 bao cao giao KH ve HTCMT vung TNB   12-12-2011 2 3 2 2 2" xfId="37651"/>
    <cellStyle name="T_DU AN TKQH VA CHUAN BI DAU TU NAM 2007 sua ngay 9-11_Ket qua phan bo von nam 2008_!1 1 bao cao giao KH ve HTCMT vung TNB   12-12-2011 2 3 2 3" xfId="37652"/>
    <cellStyle name="T_DU AN TKQH VA CHUAN BI DAU TU NAM 2007 sua ngay 9-11_Ket qua phan bo von nam 2008_!1 1 bao cao giao KH ve HTCMT vung TNB   12-12-2011 2 3 3" xfId="37653"/>
    <cellStyle name="T_DU AN TKQH VA CHUAN BI DAU TU NAM 2007 sua ngay 9-11_Ket qua phan bo von nam 2008_!1 1 bao cao giao KH ve HTCMT vung TNB   12-12-2011 2 3 3 2" xfId="37654"/>
    <cellStyle name="T_DU AN TKQH VA CHUAN BI DAU TU NAM 2007 sua ngay 9-11_Ket qua phan bo von nam 2008_!1 1 bao cao giao KH ve HTCMT vung TNB   12-12-2011 2 3 4" xfId="37655"/>
    <cellStyle name="T_DU AN TKQH VA CHUAN BI DAU TU NAM 2007 sua ngay 9-11_Ket qua phan bo von nam 2008_!1 1 bao cao giao KH ve HTCMT vung TNB   12-12-2011 2 4" xfId="37656"/>
    <cellStyle name="T_DU AN TKQH VA CHUAN BI DAU TU NAM 2007 sua ngay 9-11_Ket qua phan bo von nam 2008_!1 1 bao cao giao KH ve HTCMT vung TNB   12-12-2011 2 4 2" xfId="37657"/>
    <cellStyle name="T_DU AN TKQH VA CHUAN BI DAU TU NAM 2007 sua ngay 9-11_Ket qua phan bo von nam 2008_!1 1 bao cao giao KH ve HTCMT vung TNB   12-12-2011 2 4 2 2" xfId="37658"/>
    <cellStyle name="T_DU AN TKQH VA CHUAN BI DAU TU NAM 2007 sua ngay 9-11_Ket qua phan bo von nam 2008_!1 1 bao cao giao KH ve HTCMT vung TNB   12-12-2011 2 4 2 2 2" xfId="37659"/>
    <cellStyle name="T_DU AN TKQH VA CHUAN BI DAU TU NAM 2007 sua ngay 9-11_Ket qua phan bo von nam 2008_!1 1 bao cao giao KH ve HTCMT vung TNB   12-12-2011 2 4 2 3" xfId="37660"/>
    <cellStyle name="T_DU AN TKQH VA CHUAN BI DAU TU NAM 2007 sua ngay 9-11_Ket qua phan bo von nam 2008_!1 1 bao cao giao KH ve HTCMT vung TNB   12-12-2011 2 4 3" xfId="37661"/>
    <cellStyle name="T_DU AN TKQH VA CHUAN BI DAU TU NAM 2007 sua ngay 9-11_Ket qua phan bo von nam 2008_!1 1 bao cao giao KH ve HTCMT vung TNB   12-12-2011 2 4 3 2" xfId="37662"/>
    <cellStyle name="T_DU AN TKQH VA CHUAN BI DAU TU NAM 2007 sua ngay 9-11_Ket qua phan bo von nam 2008_!1 1 bao cao giao KH ve HTCMT vung TNB   12-12-2011 2 4 4" xfId="37663"/>
    <cellStyle name="T_DU AN TKQH VA CHUAN BI DAU TU NAM 2007 sua ngay 9-11_Ket qua phan bo von nam 2008_!1 1 bao cao giao KH ve HTCMT vung TNB   12-12-2011 2 5" xfId="37664"/>
    <cellStyle name="T_DU AN TKQH VA CHUAN BI DAU TU NAM 2007 sua ngay 9-11_Ket qua phan bo von nam 2008_!1 1 bao cao giao KH ve HTCMT vung TNB   12-12-2011 2 5 2" xfId="37665"/>
    <cellStyle name="T_DU AN TKQH VA CHUAN BI DAU TU NAM 2007 sua ngay 9-11_Ket qua phan bo von nam 2008_!1 1 bao cao giao KH ve HTCMT vung TNB   12-12-2011 2 5 2 2" xfId="37666"/>
    <cellStyle name="T_DU AN TKQH VA CHUAN BI DAU TU NAM 2007 sua ngay 9-11_Ket qua phan bo von nam 2008_!1 1 bao cao giao KH ve HTCMT vung TNB   12-12-2011 2 5 3" xfId="37667"/>
    <cellStyle name="T_DU AN TKQH VA CHUAN BI DAU TU NAM 2007 sua ngay 9-11_Ket qua phan bo von nam 2008_!1 1 bao cao giao KH ve HTCMT vung TNB   12-12-2011 2 6" xfId="37668"/>
    <cellStyle name="T_DU AN TKQH VA CHUAN BI DAU TU NAM 2007 sua ngay 9-11_Ket qua phan bo von nam 2008_!1 1 bao cao giao KH ve HTCMT vung TNB   12-12-2011 2 6 2" xfId="37669"/>
    <cellStyle name="T_DU AN TKQH VA CHUAN BI DAU TU NAM 2007 sua ngay 9-11_Ket qua phan bo von nam 2008_!1 1 bao cao giao KH ve HTCMT vung TNB   12-12-2011 2 7" xfId="37670"/>
    <cellStyle name="T_DU AN TKQH VA CHUAN BI DAU TU NAM 2007 sua ngay 9-11_Ket qua phan bo von nam 2008_!1 1 bao cao giao KH ve HTCMT vung TNB   12-12-2011 2 8" xfId="37671"/>
    <cellStyle name="T_DU AN TKQH VA CHUAN BI DAU TU NAM 2007 sua ngay 9-11_Ket qua phan bo von nam 2008_!1 1 bao cao giao KH ve HTCMT vung TNB   12-12-2011 3" xfId="37672"/>
    <cellStyle name="T_DU AN TKQH VA CHUAN BI DAU TU NAM 2007 sua ngay 9-11_Ket qua phan bo von nam 2008_!1 1 bao cao giao KH ve HTCMT vung TNB   12-12-2011 3 2" xfId="37673"/>
    <cellStyle name="T_DU AN TKQH VA CHUAN BI DAU TU NAM 2007 sua ngay 9-11_Ket qua phan bo von nam 2008_!1 1 bao cao giao KH ve HTCMT vung TNB   12-12-2011 3 2 2" xfId="37674"/>
    <cellStyle name="T_DU AN TKQH VA CHUAN BI DAU TU NAM 2007 sua ngay 9-11_Ket qua phan bo von nam 2008_!1 1 bao cao giao KH ve HTCMT vung TNB   12-12-2011 3 2 2 2" xfId="37675"/>
    <cellStyle name="T_DU AN TKQH VA CHUAN BI DAU TU NAM 2007 sua ngay 9-11_Ket qua phan bo von nam 2008_!1 1 bao cao giao KH ve HTCMT vung TNB   12-12-2011 3 2 2 2 2" xfId="37676"/>
    <cellStyle name="T_DU AN TKQH VA CHUAN BI DAU TU NAM 2007 sua ngay 9-11_Ket qua phan bo von nam 2008_!1 1 bao cao giao KH ve HTCMT vung TNB   12-12-2011 3 2 2 3" xfId="37677"/>
    <cellStyle name="T_DU AN TKQH VA CHUAN BI DAU TU NAM 2007 sua ngay 9-11_Ket qua phan bo von nam 2008_!1 1 bao cao giao KH ve HTCMT vung TNB   12-12-2011 3 2 3" xfId="37678"/>
    <cellStyle name="T_DU AN TKQH VA CHUAN BI DAU TU NAM 2007 sua ngay 9-11_Ket qua phan bo von nam 2008_!1 1 bao cao giao KH ve HTCMT vung TNB   12-12-2011 3 2 3 2" xfId="37679"/>
    <cellStyle name="T_DU AN TKQH VA CHUAN BI DAU TU NAM 2007 sua ngay 9-11_Ket qua phan bo von nam 2008_!1 1 bao cao giao KH ve HTCMT vung TNB   12-12-2011 3 2 4" xfId="37680"/>
    <cellStyle name="T_DU AN TKQH VA CHUAN BI DAU TU NAM 2007 sua ngay 9-11_Ket qua phan bo von nam 2008_!1 1 bao cao giao KH ve HTCMT vung TNB   12-12-2011 3 3" xfId="37681"/>
    <cellStyle name="T_DU AN TKQH VA CHUAN BI DAU TU NAM 2007 sua ngay 9-11_Ket qua phan bo von nam 2008_!1 1 bao cao giao KH ve HTCMT vung TNB   12-12-2011 3 3 2" xfId="37682"/>
    <cellStyle name="T_DU AN TKQH VA CHUAN BI DAU TU NAM 2007 sua ngay 9-11_Ket qua phan bo von nam 2008_!1 1 bao cao giao KH ve HTCMT vung TNB   12-12-2011 3 3 2 2" xfId="37683"/>
    <cellStyle name="T_DU AN TKQH VA CHUAN BI DAU TU NAM 2007 sua ngay 9-11_Ket qua phan bo von nam 2008_!1 1 bao cao giao KH ve HTCMT vung TNB   12-12-2011 3 3 2 2 2" xfId="37684"/>
    <cellStyle name="T_DU AN TKQH VA CHUAN BI DAU TU NAM 2007 sua ngay 9-11_Ket qua phan bo von nam 2008_!1 1 bao cao giao KH ve HTCMT vung TNB   12-12-2011 3 3 2 3" xfId="37685"/>
    <cellStyle name="T_DU AN TKQH VA CHUAN BI DAU TU NAM 2007 sua ngay 9-11_Ket qua phan bo von nam 2008_!1 1 bao cao giao KH ve HTCMT vung TNB   12-12-2011 3 3 3" xfId="37686"/>
    <cellStyle name="T_DU AN TKQH VA CHUAN BI DAU TU NAM 2007 sua ngay 9-11_Ket qua phan bo von nam 2008_!1 1 bao cao giao KH ve HTCMT vung TNB   12-12-2011 3 3 3 2" xfId="37687"/>
    <cellStyle name="T_DU AN TKQH VA CHUAN BI DAU TU NAM 2007 sua ngay 9-11_Ket qua phan bo von nam 2008_!1 1 bao cao giao KH ve HTCMT vung TNB   12-12-2011 3 3 4" xfId="37688"/>
    <cellStyle name="T_DU AN TKQH VA CHUAN BI DAU TU NAM 2007 sua ngay 9-11_Ket qua phan bo von nam 2008_!1 1 bao cao giao KH ve HTCMT vung TNB   12-12-2011 3 4" xfId="37689"/>
    <cellStyle name="T_DU AN TKQH VA CHUAN BI DAU TU NAM 2007 sua ngay 9-11_Ket qua phan bo von nam 2008_!1 1 bao cao giao KH ve HTCMT vung TNB   12-12-2011 3 4 2" xfId="37690"/>
    <cellStyle name="T_DU AN TKQH VA CHUAN BI DAU TU NAM 2007 sua ngay 9-11_Ket qua phan bo von nam 2008_!1 1 bao cao giao KH ve HTCMT vung TNB   12-12-2011 3 4 2 2" xfId="37691"/>
    <cellStyle name="T_DU AN TKQH VA CHUAN BI DAU TU NAM 2007 sua ngay 9-11_Ket qua phan bo von nam 2008_!1 1 bao cao giao KH ve HTCMT vung TNB   12-12-2011 3 4 3" xfId="37692"/>
    <cellStyle name="T_DU AN TKQH VA CHUAN BI DAU TU NAM 2007 sua ngay 9-11_Ket qua phan bo von nam 2008_!1 1 bao cao giao KH ve HTCMT vung TNB   12-12-2011 3 5" xfId="37693"/>
    <cellStyle name="T_DU AN TKQH VA CHUAN BI DAU TU NAM 2007 sua ngay 9-11_Ket qua phan bo von nam 2008_!1 1 bao cao giao KH ve HTCMT vung TNB   12-12-2011 3 5 2" xfId="37694"/>
    <cellStyle name="T_DU AN TKQH VA CHUAN BI DAU TU NAM 2007 sua ngay 9-11_Ket qua phan bo von nam 2008_!1 1 bao cao giao KH ve HTCMT vung TNB   12-12-2011 3 6" xfId="37695"/>
    <cellStyle name="T_DU AN TKQH VA CHUAN BI DAU TU NAM 2007 sua ngay 9-11_Ket qua phan bo von nam 2008_!1 1 bao cao giao KH ve HTCMT vung TNB   12-12-2011 4" xfId="37696"/>
    <cellStyle name="T_DU AN TKQH VA CHUAN BI DAU TU NAM 2007 sua ngay 9-11_Ket qua phan bo von nam 2008_!1 1 bao cao giao KH ve HTCMT vung TNB   12-12-2011 4 2" xfId="37697"/>
    <cellStyle name="T_DU AN TKQH VA CHUAN BI DAU TU NAM 2007 sua ngay 9-11_Ket qua phan bo von nam 2008_!1 1 bao cao giao KH ve HTCMT vung TNB   12-12-2011 4 2 2" xfId="37698"/>
    <cellStyle name="T_DU AN TKQH VA CHUAN BI DAU TU NAM 2007 sua ngay 9-11_Ket qua phan bo von nam 2008_!1 1 bao cao giao KH ve HTCMT vung TNB   12-12-2011 4 2 2 2" xfId="37699"/>
    <cellStyle name="T_DU AN TKQH VA CHUAN BI DAU TU NAM 2007 sua ngay 9-11_Ket qua phan bo von nam 2008_!1 1 bao cao giao KH ve HTCMT vung TNB   12-12-2011 4 2 3" xfId="37700"/>
    <cellStyle name="T_DU AN TKQH VA CHUAN BI DAU TU NAM 2007 sua ngay 9-11_Ket qua phan bo von nam 2008_!1 1 bao cao giao KH ve HTCMT vung TNB   12-12-2011 4 3" xfId="37701"/>
    <cellStyle name="T_DU AN TKQH VA CHUAN BI DAU TU NAM 2007 sua ngay 9-11_Ket qua phan bo von nam 2008_!1 1 bao cao giao KH ve HTCMT vung TNB   12-12-2011 4 3 2" xfId="37702"/>
    <cellStyle name="T_DU AN TKQH VA CHUAN BI DAU TU NAM 2007 sua ngay 9-11_Ket qua phan bo von nam 2008_!1 1 bao cao giao KH ve HTCMT vung TNB   12-12-2011 4 4" xfId="37703"/>
    <cellStyle name="T_DU AN TKQH VA CHUAN BI DAU TU NAM 2007 sua ngay 9-11_Ket qua phan bo von nam 2008_!1 1 bao cao giao KH ve HTCMT vung TNB   12-12-2011 5" xfId="37704"/>
    <cellStyle name="T_DU AN TKQH VA CHUAN BI DAU TU NAM 2007 sua ngay 9-11_Ket qua phan bo von nam 2008_!1 1 bao cao giao KH ve HTCMT vung TNB   12-12-2011 5 2" xfId="37705"/>
    <cellStyle name="T_DU AN TKQH VA CHUAN BI DAU TU NAM 2007 sua ngay 9-11_Ket qua phan bo von nam 2008_!1 1 bao cao giao KH ve HTCMT vung TNB   12-12-2011 5 2 2" xfId="37706"/>
    <cellStyle name="T_DU AN TKQH VA CHUAN BI DAU TU NAM 2007 sua ngay 9-11_Ket qua phan bo von nam 2008_!1 1 bao cao giao KH ve HTCMT vung TNB   12-12-2011 5 2 2 2" xfId="37707"/>
    <cellStyle name="T_DU AN TKQH VA CHUAN BI DAU TU NAM 2007 sua ngay 9-11_Ket qua phan bo von nam 2008_!1 1 bao cao giao KH ve HTCMT vung TNB   12-12-2011 5 2 3" xfId="37708"/>
    <cellStyle name="T_DU AN TKQH VA CHUAN BI DAU TU NAM 2007 sua ngay 9-11_Ket qua phan bo von nam 2008_!1 1 bao cao giao KH ve HTCMT vung TNB   12-12-2011 5 3" xfId="37709"/>
    <cellStyle name="T_DU AN TKQH VA CHUAN BI DAU TU NAM 2007 sua ngay 9-11_Ket qua phan bo von nam 2008_!1 1 bao cao giao KH ve HTCMT vung TNB   12-12-2011 5 3 2" xfId="37710"/>
    <cellStyle name="T_DU AN TKQH VA CHUAN BI DAU TU NAM 2007 sua ngay 9-11_Ket qua phan bo von nam 2008_!1 1 bao cao giao KH ve HTCMT vung TNB   12-12-2011 5 4" xfId="37711"/>
    <cellStyle name="T_DU AN TKQH VA CHUAN BI DAU TU NAM 2007 sua ngay 9-11_Ket qua phan bo von nam 2008_!1 1 bao cao giao KH ve HTCMT vung TNB   12-12-2011 6" xfId="37712"/>
    <cellStyle name="T_DU AN TKQH VA CHUAN BI DAU TU NAM 2007 sua ngay 9-11_Ket qua phan bo von nam 2008_!1 1 bao cao giao KH ve HTCMT vung TNB   12-12-2011 6 2" xfId="37713"/>
    <cellStyle name="T_DU AN TKQH VA CHUAN BI DAU TU NAM 2007 sua ngay 9-11_Ket qua phan bo von nam 2008_!1 1 bao cao giao KH ve HTCMT vung TNB   12-12-2011 6 2 2" xfId="37714"/>
    <cellStyle name="T_DU AN TKQH VA CHUAN BI DAU TU NAM 2007 sua ngay 9-11_Ket qua phan bo von nam 2008_!1 1 bao cao giao KH ve HTCMT vung TNB   12-12-2011 6 3" xfId="37715"/>
    <cellStyle name="T_DU AN TKQH VA CHUAN BI DAU TU NAM 2007 sua ngay 9-11_Ket qua phan bo von nam 2008_!1 1 bao cao giao KH ve HTCMT vung TNB   12-12-2011 7" xfId="37716"/>
    <cellStyle name="T_DU AN TKQH VA CHUAN BI DAU TU NAM 2007 sua ngay 9-11_Ket qua phan bo von nam 2008_!1 1 bao cao giao KH ve HTCMT vung TNB   12-12-2011 7 2" xfId="37717"/>
    <cellStyle name="T_DU AN TKQH VA CHUAN BI DAU TU NAM 2007 sua ngay 9-11_Ket qua phan bo von nam 2008_!1 1 bao cao giao KH ve HTCMT vung TNB   12-12-2011 8" xfId="37718"/>
    <cellStyle name="T_DU AN TKQH VA CHUAN BI DAU TU NAM 2007 sua ngay 9-11_Ket qua phan bo von nam 2008_!1 1 bao cao giao KH ve HTCMT vung TNB   12-12-2011 9" xfId="37719"/>
    <cellStyle name="T_DU AN TKQH VA CHUAN BI DAU TU NAM 2007 sua ngay 9-11_Ket qua phan bo von nam 2008_KH TPCP vung TNB (03-1-2012)" xfId="5411"/>
    <cellStyle name="T_DU AN TKQH VA CHUAN BI DAU TU NAM 2007 sua ngay 9-11_Ket qua phan bo von nam 2008_KH TPCP vung TNB (03-1-2012) 2" xfId="5412"/>
    <cellStyle name="T_DU AN TKQH VA CHUAN BI DAU TU NAM 2007 sua ngay 9-11_Ket qua phan bo von nam 2008_KH TPCP vung TNB (03-1-2012) 2 2" xfId="37720"/>
    <cellStyle name="T_DU AN TKQH VA CHUAN BI DAU TU NAM 2007 sua ngay 9-11_Ket qua phan bo von nam 2008_KH TPCP vung TNB (03-1-2012) 2 2 2" xfId="37721"/>
    <cellStyle name="T_DU AN TKQH VA CHUAN BI DAU TU NAM 2007 sua ngay 9-11_Ket qua phan bo von nam 2008_KH TPCP vung TNB (03-1-2012) 2 2 2 2" xfId="37722"/>
    <cellStyle name="T_DU AN TKQH VA CHUAN BI DAU TU NAM 2007 sua ngay 9-11_Ket qua phan bo von nam 2008_KH TPCP vung TNB (03-1-2012) 2 2 2 2 2" xfId="37723"/>
    <cellStyle name="T_DU AN TKQH VA CHUAN BI DAU TU NAM 2007 sua ngay 9-11_Ket qua phan bo von nam 2008_KH TPCP vung TNB (03-1-2012) 2 2 2 2 2 2" xfId="37724"/>
    <cellStyle name="T_DU AN TKQH VA CHUAN BI DAU TU NAM 2007 sua ngay 9-11_Ket qua phan bo von nam 2008_KH TPCP vung TNB (03-1-2012) 2 2 2 2 3" xfId="37725"/>
    <cellStyle name="T_DU AN TKQH VA CHUAN BI DAU TU NAM 2007 sua ngay 9-11_Ket qua phan bo von nam 2008_KH TPCP vung TNB (03-1-2012) 2 2 2 3" xfId="37726"/>
    <cellStyle name="T_DU AN TKQH VA CHUAN BI DAU TU NAM 2007 sua ngay 9-11_Ket qua phan bo von nam 2008_KH TPCP vung TNB (03-1-2012) 2 2 2 3 2" xfId="37727"/>
    <cellStyle name="T_DU AN TKQH VA CHUAN BI DAU TU NAM 2007 sua ngay 9-11_Ket qua phan bo von nam 2008_KH TPCP vung TNB (03-1-2012) 2 2 2 4" xfId="37728"/>
    <cellStyle name="T_DU AN TKQH VA CHUAN BI DAU TU NAM 2007 sua ngay 9-11_Ket qua phan bo von nam 2008_KH TPCP vung TNB (03-1-2012) 2 2 3" xfId="37729"/>
    <cellStyle name="T_DU AN TKQH VA CHUAN BI DAU TU NAM 2007 sua ngay 9-11_Ket qua phan bo von nam 2008_KH TPCP vung TNB (03-1-2012) 2 2 3 2" xfId="37730"/>
    <cellStyle name="T_DU AN TKQH VA CHUAN BI DAU TU NAM 2007 sua ngay 9-11_Ket qua phan bo von nam 2008_KH TPCP vung TNB (03-1-2012) 2 2 3 2 2" xfId="37731"/>
    <cellStyle name="T_DU AN TKQH VA CHUAN BI DAU TU NAM 2007 sua ngay 9-11_Ket qua phan bo von nam 2008_KH TPCP vung TNB (03-1-2012) 2 2 3 2 2 2" xfId="37732"/>
    <cellStyle name="T_DU AN TKQH VA CHUAN BI DAU TU NAM 2007 sua ngay 9-11_Ket qua phan bo von nam 2008_KH TPCP vung TNB (03-1-2012) 2 2 3 2 3" xfId="37733"/>
    <cellStyle name="T_DU AN TKQH VA CHUAN BI DAU TU NAM 2007 sua ngay 9-11_Ket qua phan bo von nam 2008_KH TPCP vung TNB (03-1-2012) 2 2 3 3" xfId="37734"/>
    <cellStyle name="T_DU AN TKQH VA CHUAN BI DAU TU NAM 2007 sua ngay 9-11_Ket qua phan bo von nam 2008_KH TPCP vung TNB (03-1-2012) 2 2 3 3 2" xfId="37735"/>
    <cellStyle name="T_DU AN TKQH VA CHUAN BI DAU TU NAM 2007 sua ngay 9-11_Ket qua phan bo von nam 2008_KH TPCP vung TNB (03-1-2012) 2 2 3 4" xfId="37736"/>
    <cellStyle name="T_DU AN TKQH VA CHUAN BI DAU TU NAM 2007 sua ngay 9-11_Ket qua phan bo von nam 2008_KH TPCP vung TNB (03-1-2012) 2 2 4" xfId="37737"/>
    <cellStyle name="T_DU AN TKQH VA CHUAN BI DAU TU NAM 2007 sua ngay 9-11_Ket qua phan bo von nam 2008_KH TPCP vung TNB (03-1-2012) 2 2 4 2" xfId="37738"/>
    <cellStyle name="T_DU AN TKQH VA CHUAN BI DAU TU NAM 2007 sua ngay 9-11_Ket qua phan bo von nam 2008_KH TPCP vung TNB (03-1-2012) 2 2 4 2 2" xfId="37739"/>
    <cellStyle name="T_DU AN TKQH VA CHUAN BI DAU TU NAM 2007 sua ngay 9-11_Ket qua phan bo von nam 2008_KH TPCP vung TNB (03-1-2012) 2 2 4 3" xfId="37740"/>
    <cellStyle name="T_DU AN TKQH VA CHUAN BI DAU TU NAM 2007 sua ngay 9-11_Ket qua phan bo von nam 2008_KH TPCP vung TNB (03-1-2012) 2 2 5" xfId="37741"/>
    <cellStyle name="T_DU AN TKQH VA CHUAN BI DAU TU NAM 2007 sua ngay 9-11_Ket qua phan bo von nam 2008_KH TPCP vung TNB (03-1-2012) 2 2 5 2" xfId="37742"/>
    <cellStyle name="T_DU AN TKQH VA CHUAN BI DAU TU NAM 2007 sua ngay 9-11_Ket qua phan bo von nam 2008_KH TPCP vung TNB (03-1-2012) 2 2 6" xfId="37743"/>
    <cellStyle name="T_DU AN TKQH VA CHUAN BI DAU TU NAM 2007 sua ngay 9-11_Ket qua phan bo von nam 2008_KH TPCP vung TNB (03-1-2012) 2 3" xfId="37744"/>
    <cellStyle name="T_DU AN TKQH VA CHUAN BI DAU TU NAM 2007 sua ngay 9-11_Ket qua phan bo von nam 2008_KH TPCP vung TNB (03-1-2012) 2 3 2" xfId="37745"/>
    <cellStyle name="T_DU AN TKQH VA CHUAN BI DAU TU NAM 2007 sua ngay 9-11_Ket qua phan bo von nam 2008_KH TPCP vung TNB (03-1-2012) 2 3 2 2" xfId="37746"/>
    <cellStyle name="T_DU AN TKQH VA CHUAN BI DAU TU NAM 2007 sua ngay 9-11_Ket qua phan bo von nam 2008_KH TPCP vung TNB (03-1-2012) 2 3 2 2 2" xfId="37747"/>
    <cellStyle name="T_DU AN TKQH VA CHUAN BI DAU TU NAM 2007 sua ngay 9-11_Ket qua phan bo von nam 2008_KH TPCP vung TNB (03-1-2012) 2 3 2 3" xfId="37748"/>
    <cellStyle name="T_DU AN TKQH VA CHUAN BI DAU TU NAM 2007 sua ngay 9-11_Ket qua phan bo von nam 2008_KH TPCP vung TNB (03-1-2012) 2 3 3" xfId="37749"/>
    <cellStyle name="T_DU AN TKQH VA CHUAN BI DAU TU NAM 2007 sua ngay 9-11_Ket qua phan bo von nam 2008_KH TPCP vung TNB (03-1-2012) 2 3 3 2" xfId="37750"/>
    <cellStyle name="T_DU AN TKQH VA CHUAN BI DAU TU NAM 2007 sua ngay 9-11_Ket qua phan bo von nam 2008_KH TPCP vung TNB (03-1-2012) 2 3 4" xfId="37751"/>
    <cellStyle name="T_DU AN TKQH VA CHUAN BI DAU TU NAM 2007 sua ngay 9-11_Ket qua phan bo von nam 2008_KH TPCP vung TNB (03-1-2012) 2 4" xfId="37752"/>
    <cellStyle name="T_DU AN TKQH VA CHUAN BI DAU TU NAM 2007 sua ngay 9-11_Ket qua phan bo von nam 2008_KH TPCP vung TNB (03-1-2012) 2 4 2" xfId="37753"/>
    <cellStyle name="T_DU AN TKQH VA CHUAN BI DAU TU NAM 2007 sua ngay 9-11_Ket qua phan bo von nam 2008_KH TPCP vung TNB (03-1-2012) 2 4 2 2" xfId="37754"/>
    <cellStyle name="T_DU AN TKQH VA CHUAN BI DAU TU NAM 2007 sua ngay 9-11_Ket qua phan bo von nam 2008_KH TPCP vung TNB (03-1-2012) 2 4 2 2 2" xfId="37755"/>
    <cellStyle name="T_DU AN TKQH VA CHUAN BI DAU TU NAM 2007 sua ngay 9-11_Ket qua phan bo von nam 2008_KH TPCP vung TNB (03-1-2012) 2 4 2 3" xfId="37756"/>
    <cellStyle name="T_DU AN TKQH VA CHUAN BI DAU TU NAM 2007 sua ngay 9-11_Ket qua phan bo von nam 2008_KH TPCP vung TNB (03-1-2012) 2 4 3" xfId="37757"/>
    <cellStyle name="T_DU AN TKQH VA CHUAN BI DAU TU NAM 2007 sua ngay 9-11_Ket qua phan bo von nam 2008_KH TPCP vung TNB (03-1-2012) 2 4 3 2" xfId="37758"/>
    <cellStyle name="T_DU AN TKQH VA CHUAN BI DAU TU NAM 2007 sua ngay 9-11_Ket qua phan bo von nam 2008_KH TPCP vung TNB (03-1-2012) 2 4 4" xfId="37759"/>
    <cellStyle name="T_DU AN TKQH VA CHUAN BI DAU TU NAM 2007 sua ngay 9-11_Ket qua phan bo von nam 2008_KH TPCP vung TNB (03-1-2012) 2 5" xfId="37760"/>
    <cellStyle name="T_DU AN TKQH VA CHUAN BI DAU TU NAM 2007 sua ngay 9-11_Ket qua phan bo von nam 2008_KH TPCP vung TNB (03-1-2012) 2 5 2" xfId="37761"/>
    <cellStyle name="T_DU AN TKQH VA CHUAN BI DAU TU NAM 2007 sua ngay 9-11_Ket qua phan bo von nam 2008_KH TPCP vung TNB (03-1-2012) 2 5 2 2" xfId="37762"/>
    <cellStyle name="T_DU AN TKQH VA CHUAN BI DAU TU NAM 2007 sua ngay 9-11_Ket qua phan bo von nam 2008_KH TPCP vung TNB (03-1-2012) 2 5 3" xfId="37763"/>
    <cellStyle name="T_DU AN TKQH VA CHUAN BI DAU TU NAM 2007 sua ngay 9-11_Ket qua phan bo von nam 2008_KH TPCP vung TNB (03-1-2012) 2 6" xfId="37764"/>
    <cellStyle name="T_DU AN TKQH VA CHUAN BI DAU TU NAM 2007 sua ngay 9-11_Ket qua phan bo von nam 2008_KH TPCP vung TNB (03-1-2012) 2 6 2" xfId="37765"/>
    <cellStyle name="T_DU AN TKQH VA CHUAN BI DAU TU NAM 2007 sua ngay 9-11_Ket qua phan bo von nam 2008_KH TPCP vung TNB (03-1-2012) 2 7" xfId="37766"/>
    <cellStyle name="T_DU AN TKQH VA CHUAN BI DAU TU NAM 2007 sua ngay 9-11_Ket qua phan bo von nam 2008_KH TPCP vung TNB (03-1-2012) 2 8" xfId="37767"/>
    <cellStyle name="T_DU AN TKQH VA CHUAN BI DAU TU NAM 2007 sua ngay 9-11_Ket qua phan bo von nam 2008_KH TPCP vung TNB (03-1-2012) 3" xfId="37768"/>
    <cellStyle name="T_DU AN TKQH VA CHUAN BI DAU TU NAM 2007 sua ngay 9-11_Ket qua phan bo von nam 2008_KH TPCP vung TNB (03-1-2012) 3 2" xfId="37769"/>
    <cellStyle name="T_DU AN TKQH VA CHUAN BI DAU TU NAM 2007 sua ngay 9-11_Ket qua phan bo von nam 2008_KH TPCP vung TNB (03-1-2012) 3 2 2" xfId="37770"/>
    <cellStyle name="T_DU AN TKQH VA CHUAN BI DAU TU NAM 2007 sua ngay 9-11_Ket qua phan bo von nam 2008_KH TPCP vung TNB (03-1-2012) 3 2 2 2" xfId="37771"/>
    <cellStyle name="T_DU AN TKQH VA CHUAN BI DAU TU NAM 2007 sua ngay 9-11_Ket qua phan bo von nam 2008_KH TPCP vung TNB (03-1-2012) 3 2 2 2 2" xfId="37772"/>
    <cellStyle name="T_DU AN TKQH VA CHUAN BI DAU TU NAM 2007 sua ngay 9-11_Ket qua phan bo von nam 2008_KH TPCP vung TNB (03-1-2012) 3 2 2 3" xfId="37773"/>
    <cellStyle name="T_DU AN TKQH VA CHUAN BI DAU TU NAM 2007 sua ngay 9-11_Ket qua phan bo von nam 2008_KH TPCP vung TNB (03-1-2012) 3 2 3" xfId="37774"/>
    <cellStyle name="T_DU AN TKQH VA CHUAN BI DAU TU NAM 2007 sua ngay 9-11_Ket qua phan bo von nam 2008_KH TPCP vung TNB (03-1-2012) 3 2 3 2" xfId="37775"/>
    <cellStyle name="T_DU AN TKQH VA CHUAN BI DAU TU NAM 2007 sua ngay 9-11_Ket qua phan bo von nam 2008_KH TPCP vung TNB (03-1-2012) 3 2 4" xfId="37776"/>
    <cellStyle name="T_DU AN TKQH VA CHUAN BI DAU TU NAM 2007 sua ngay 9-11_Ket qua phan bo von nam 2008_KH TPCP vung TNB (03-1-2012) 3 3" xfId="37777"/>
    <cellStyle name="T_DU AN TKQH VA CHUAN BI DAU TU NAM 2007 sua ngay 9-11_Ket qua phan bo von nam 2008_KH TPCP vung TNB (03-1-2012) 3 3 2" xfId="37778"/>
    <cellStyle name="T_DU AN TKQH VA CHUAN BI DAU TU NAM 2007 sua ngay 9-11_Ket qua phan bo von nam 2008_KH TPCP vung TNB (03-1-2012) 3 3 2 2" xfId="37779"/>
    <cellStyle name="T_DU AN TKQH VA CHUAN BI DAU TU NAM 2007 sua ngay 9-11_Ket qua phan bo von nam 2008_KH TPCP vung TNB (03-1-2012) 3 3 2 2 2" xfId="37780"/>
    <cellStyle name="T_DU AN TKQH VA CHUAN BI DAU TU NAM 2007 sua ngay 9-11_Ket qua phan bo von nam 2008_KH TPCP vung TNB (03-1-2012) 3 3 2 3" xfId="37781"/>
    <cellStyle name="T_DU AN TKQH VA CHUAN BI DAU TU NAM 2007 sua ngay 9-11_Ket qua phan bo von nam 2008_KH TPCP vung TNB (03-1-2012) 3 3 3" xfId="37782"/>
    <cellStyle name="T_DU AN TKQH VA CHUAN BI DAU TU NAM 2007 sua ngay 9-11_Ket qua phan bo von nam 2008_KH TPCP vung TNB (03-1-2012) 3 3 3 2" xfId="37783"/>
    <cellStyle name="T_DU AN TKQH VA CHUAN BI DAU TU NAM 2007 sua ngay 9-11_Ket qua phan bo von nam 2008_KH TPCP vung TNB (03-1-2012) 3 3 4" xfId="37784"/>
    <cellStyle name="T_DU AN TKQH VA CHUAN BI DAU TU NAM 2007 sua ngay 9-11_Ket qua phan bo von nam 2008_KH TPCP vung TNB (03-1-2012) 3 4" xfId="37785"/>
    <cellStyle name="T_DU AN TKQH VA CHUAN BI DAU TU NAM 2007 sua ngay 9-11_Ket qua phan bo von nam 2008_KH TPCP vung TNB (03-1-2012) 3 4 2" xfId="37786"/>
    <cellStyle name="T_DU AN TKQH VA CHUAN BI DAU TU NAM 2007 sua ngay 9-11_Ket qua phan bo von nam 2008_KH TPCP vung TNB (03-1-2012) 3 4 2 2" xfId="37787"/>
    <cellStyle name="T_DU AN TKQH VA CHUAN BI DAU TU NAM 2007 sua ngay 9-11_Ket qua phan bo von nam 2008_KH TPCP vung TNB (03-1-2012) 3 4 3" xfId="37788"/>
    <cellStyle name="T_DU AN TKQH VA CHUAN BI DAU TU NAM 2007 sua ngay 9-11_Ket qua phan bo von nam 2008_KH TPCP vung TNB (03-1-2012) 3 5" xfId="37789"/>
    <cellStyle name="T_DU AN TKQH VA CHUAN BI DAU TU NAM 2007 sua ngay 9-11_Ket qua phan bo von nam 2008_KH TPCP vung TNB (03-1-2012) 3 5 2" xfId="37790"/>
    <cellStyle name="T_DU AN TKQH VA CHUAN BI DAU TU NAM 2007 sua ngay 9-11_Ket qua phan bo von nam 2008_KH TPCP vung TNB (03-1-2012) 3 6" xfId="37791"/>
    <cellStyle name="T_DU AN TKQH VA CHUAN BI DAU TU NAM 2007 sua ngay 9-11_Ket qua phan bo von nam 2008_KH TPCP vung TNB (03-1-2012) 4" xfId="37792"/>
    <cellStyle name="T_DU AN TKQH VA CHUAN BI DAU TU NAM 2007 sua ngay 9-11_Ket qua phan bo von nam 2008_KH TPCP vung TNB (03-1-2012) 4 2" xfId="37793"/>
    <cellStyle name="T_DU AN TKQH VA CHUAN BI DAU TU NAM 2007 sua ngay 9-11_Ket qua phan bo von nam 2008_KH TPCP vung TNB (03-1-2012) 4 2 2" xfId="37794"/>
    <cellStyle name="T_DU AN TKQH VA CHUAN BI DAU TU NAM 2007 sua ngay 9-11_Ket qua phan bo von nam 2008_KH TPCP vung TNB (03-1-2012) 4 2 2 2" xfId="37795"/>
    <cellStyle name="T_DU AN TKQH VA CHUAN BI DAU TU NAM 2007 sua ngay 9-11_Ket qua phan bo von nam 2008_KH TPCP vung TNB (03-1-2012) 4 2 3" xfId="37796"/>
    <cellStyle name="T_DU AN TKQH VA CHUAN BI DAU TU NAM 2007 sua ngay 9-11_Ket qua phan bo von nam 2008_KH TPCP vung TNB (03-1-2012) 4 3" xfId="37797"/>
    <cellStyle name="T_DU AN TKQH VA CHUAN BI DAU TU NAM 2007 sua ngay 9-11_Ket qua phan bo von nam 2008_KH TPCP vung TNB (03-1-2012) 4 3 2" xfId="37798"/>
    <cellStyle name="T_DU AN TKQH VA CHUAN BI DAU TU NAM 2007 sua ngay 9-11_Ket qua phan bo von nam 2008_KH TPCP vung TNB (03-1-2012) 4 4" xfId="37799"/>
    <cellStyle name="T_DU AN TKQH VA CHUAN BI DAU TU NAM 2007 sua ngay 9-11_Ket qua phan bo von nam 2008_KH TPCP vung TNB (03-1-2012) 5" xfId="37800"/>
    <cellStyle name="T_DU AN TKQH VA CHUAN BI DAU TU NAM 2007 sua ngay 9-11_Ket qua phan bo von nam 2008_KH TPCP vung TNB (03-1-2012) 5 2" xfId="37801"/>
    <cellStyle name="T_DU AN TKQH VA CHUAN BI DAU TU NAM 2007 sua ngay 9-11_Ket qua phan bo von nam 2008_KH TPCP vung TNB (03-1-2012) 5 2 2" xfId="37802"/>
    <cellStyle name="T_DU AN TKQH VA CHUAN BI DAU TU NAM 2007 sua ngay 9-11_Ket qua phan bo von nam 2008_KH TPCP vung TNB (03-1-2012) 5 2 2 2" xfId="37803"/>
    <cellStyle name="T_DU AN TKQH VA CHUAN BI DAU TU NAM 2007 sua ngay 9-11_Ket qua phan bo von nam 2008_KH TPCP vung TNB (03-1-2012) 5 2 3" xfId="37804"/>
    <cellStyle name="T_DU AN TKQH VA CHUAN BI DAU TU NAM 2007 sua ngay 9-11_Ket qua phan bo von nam 2008_KH TPCP vung TNB (03-1-2012) 5 3" xfId="37805"/>
    <cellStyle name="T_DU AN TKQH VA CHUAN BI DAU TU NAM 2007 sua ngay 9-11_Ket qua phan bo von nam 2008_KH TPCP vung TNB (03-1-2012) 5 3 2" xfId="37806"/>
    <cellStyle name="T_DU AN TKQH VA CHUAN BI DAU TU NAM 2007 sua ngay 9-11_Ket qua phan bo von nam 2008_KH TPCP vung TNB (03-1-2012) 5 4" xfId="37807"/>
    <cellStyle name="T_DU AN TKQH VA CHUAN BI DAU TU NAM 2007 sua ngay 9-11_Ket qua phan bo von nam 2008_KH TPCP vung TNB (03-1-2012) 6" xfId="37808"/>
    <cellStyle name="T_DU AN TKQH VA CHUAN BI DAU TU NAM 2007 sua ngay 9-11_Ket qua phan bo von nam 2008_KH TPCP vung TNB (03-1-2012) 6 2" xfId="37809"/>
    <cellStyle name="T_DU AN TKQH VA CHUAN BI DAU TU NAM 2007 sua ngay 9-11_Ket qua phan bo von nam 2008_KH TPCP vung TNB (03-1-2012) 6 2 2" xfId="37810"/>
    <cellStyle name="T_DU AN TKQH VA CHUAN BI DAU TU NAM 2007 sua ngay 9-11_Ket qua phan bo von nam 2008_KH TPCP vung TNB (03-1-2012) 6 3" xfId="37811"/>
    <cellStyle name="T_DU AN TKQH VA CHUAN BI DAU TU NAM 2007 sua ngay 9-11_Ket qua phan bo von nam 2008_KH TPCP vung TNB (03-1-2012) 7" xfId="37812"/>
    <cellStyle name="T_DU AN TKQH VA CHUAN BI DAU TU NAM 2007 sua ngay 9-11_Ket qua phan bo von nam 2008_KH TPCP vung TNB (03-1-2012) 7 2" xfId="37813"/>
    <cellStyle name="T_DU AN TKQH VA CHUAN BI DAU TU NAM 2007 sua ngay 9-11_Ket qua phan bo von nam 2008_KH TPCP vung TNB (03-1-2012) 8" xfId="37814"/>
    <cellStyle name="T_DU AN TKQH VA CHUAN BI DAU TU NAM 2007 sua ngay 9-11_Ket qua phan bo von nam 2008_KH TPCP vung TNB (03-1-2012) 9" xfId="37815"/>
    <cellStyle name="T_DU AN TKQH VA CHUAN BI DAU TU NAM 2007 sua ngay 9-11_KH TPCP vung TNB (03-1-2012)" xfId="5413"/>
    <cellStyle name="T_DU AN TKQH VA CHUAN BI DAU TU NAM 2007 sua ngay 9-11_KH TPCP vung TNB (03-1-2012) 2" xfId="5414"/>
    <cellStyle name="T_DU AN TKQH VA CHUAN BI DAU TU NAM 2007 sua ngay 9-11_KH TPCP vung TNB (03-1-2012) 2 2" xfId="37816"/>
    <cellStyle name="T_DU AN TKQH VA CHUAN BI DAU TU NAM 2007 sua ngay 9-11_KH TPCP vung TNB (03-1-2012) 2 2 2" xfId="37817"/>
    <cellStyle name="T_DU AN TKQH VA CHUAN BI DAU TU NAM 2007 sua ngay 9-11_KH TPCP vung TNB (03-1-2012) 2 2 2 2" xfId="37818"/>
    <cellStyle name="T_DU AN TKQH VA CHUAN BI DAU TU NAM 2007 sua ngay 9-11_KH TPCP vung TNB (03-1-2012) 2 2 2 2 2" xfId="37819"/>
    <cellStyle name="T_DU AN TKQH VA CHUAN BI DAU TU NAM 2007 sua ngay 9-11_KH TPCP vung TNB (03-1-2012) 2 2 2 2 2 2" xfId="37820"/>
    <cellStyle name="T_DU AN TKQH VA CHUAN BI DAU TU NAM 2007 sua ngay 9-11_KH TPCP vung TNB (03-1-2012) 2 2 2 2 3" xfId="37821"/>
    <cellStyle name="T_DU AN TKQH VA CHUAN BI DAU TU NAM 2007 sua ngay 9-11_KH TPCP vung TNB (03-1-2012) 2 2 2 3" xfId="37822"/>
    <cellStyle name="T_DU AN TKQH VA CHUAN BI DAU TU NAM 2007 sua ngay 9-11_KH TPCP vung TNB (03-1-2012) 2 2 2 3 2" xfId="37823"/>
    <cellStyle name="T_DU AN TKQH VA CHUAN BI DAU TU NAM 2007 sua ngay 9-11_KH TPCP vung TNB (03-1-2012) 2 2 2 4" xfId="37824"/>
    <cellStyle name="T_DU AN TKQH VA CHUAN BI DAU TU NAM 2007 sua ngay 9-11_KH TPCP vung TNB (03-1-2012) 2 2 3" xfId="37825"/>
    <cellStyle name="T_DU AN TKQH VA CHUAN BI DAU TU NAM 2007 sua ngay 9-11_KH TPCP vung TNB (03-1-2012) 2 2 3 2" xfId="37826"/>
    <cellStyle name="T_DU AN TKQH VA CHUAN BI DAU TU NAM 2007 sua ngay 9-11_KH TPCP vung TNB (03-1-2012) 2 2 3 2 2" xfId="37827"/>
    <cellStyle name="T_DU AN TKQH VA CHUAN BI DAU TU NAM 2007 sua ngay 9-11_KH TPCP vung TNB (03-1-2012) 2 2 3 2 2 2" xfId="37828"/>
    <cellStyle name="T_DU AN TKQH VA CHUAN BI DAU TU NAM 2007 sua ngay 9-11_KH TPCP vung TNB (03-1-2012) 2 2 3 2 3" xfId="37829"/>
    <cellStyle name="T_DU AN TKQH VA CHUAN BI DAU TU NAM 2007 sua ngay 9-11_KH TPCP vung TNB (03-1-2012) 2 2 3 3" xfId="37830"/>
    <cellStyle name="T_DU AN TKQH VA CHUAN BI DAU TU NAM 2007 sua ngay 9-11_KH TPCP vung TNB (03-1-2012) 2 2 3 3 2" xfId="37831"/>
    <cellStyle name="T_DU AN TKQH VA CHUAN BI DAU TU NAM 2007 sua ngay 9-11_KH TPCP vung TNB (03-1-2012) 2 2 3 4" xfId="37832"/>
    <cellStyle name="T_DU AN TKQH VA CHUAN BI DAU TU NAM 2007 sua ngay 9-11_KH TPCP vung TNB (03-1-2012) 2 2 4" xfId="37833"/>
    <cellStyle name="T_DU AN TKQH VA CHUAN BI DAU TU NAM 2007 sua ngay 9-11_KH TPCP vung TNB (03-1-2012) 2 2 4 2" xfId="37834"/>
    <cellStyle name="T_DU AN TKQH VA CHUAN BI DAU TU NAM 2007 sua ngay 9-11_KH TPCP vung TNB (03-1-2012) 2 2 4 2 2" xfId="37835"/>
    <cellStyle name="T_DU AN TKQH VA CHUAN BI DAU TU NAM 2007 sua ngay 9-11_KH TPCP vung TNB (03-1-2012) 2 2 4 3" xfId="37836"/>
    <cellStyle name="T_DU AN TKQH VA CHUAN BI DAU TU NAM 2007 sua ngay 9-11_KH TPCP vung TNB (03-1-2012) 2 2 5" xfId="37837"/>
    <cellStyle name="T_DU AN TKQH VA CHUAN BI DAU TU NAM 2007 sua ngay 9-11_KH TPCP vung TNB (03-1-2012) 2 2 5 2" xfId="37838"/>
    <cellStyle name="T_DU AN TKQH VA CHUAN BI DAU TU NAM 2007 sua ngay 9-11_KH TPCP vung TNB (03-1-2012) 2 2 6" xfId="37839"/>
    <cellStyle name="T_DU AN TKQH VA CHUAN BI DAU TU NAM 2007 sua ngay 9-11_KH TPCP vung TNB (03-1-2012) 2 3" xfId="37840"/>
    <cellStyle name="T_DU AN TKQH VA CHUAN BI DAU TU NAM 2007 sua ngay 9-11_KH TPCP vung TNB (03-1-2012) 2 3 2" xfId="37841"/>
    <cellStyle name="T_DU AN TKQH VA CHUAN BI DAU TU NAM 2007 sua ngay 9-11_KH TPCP vung TNB (03-1-2012) 2 3 2 2" xfId="37842"/>
    <cellStyle name="T_DU AN TKQH VA CHUAN BI DAU TU NAM 2007 sua ngay 9-11_KH TPCP vung TNB (03-1-2012) 2 3 2 2 2" xfId="37843"/>
    <cellStyle name="T_DU AN TKQH VA CHUAN BI DAU TU NAM 2007 sua ngay 9-11_KH TPCP vung TNB (03-1-2012) 2 3 2 3" xfId="37844"/>
    <cellStyle name="T_DU AN TKQH VA CHUAN BI DAU TU NAM 2007 sua ngay 9-11_KH TPCP vung TNB (03-1-2012) 2 3 3" xfId="37845"/>
    <cellStyle name="T_DU AN TKQH VA CHUAN BI DAU TU NAM 2007 sua ngay 9-11_KH TPCP vung TNB (03-1-2012) 2 3 3 2" xfId="37846"/>
    <cellStyle name="T_DU AN TKQH VA CHUAN BI DAU TU NAM 2007 sua ngay 9-11_KH TPCP vung TNB (03-1-2012) 2 3 4" xfId="37847"/>
    <cellStyle name="T_DU AN TKQH VA CHUAN BI DAU TU NAM 2007 sua ngay 9-11_KH TPCP vung TNB (03-1-2012) 2 4" xfId="37848"/>
    <cellStyle name="T_DU AN TKQH VA CHUAN BI DAU TU NAM 2007 sua ngay 9-11_KH TPCP vung TNB (03-1-2012) 2 4 2" xfId="37849"/>
    <cellStyle name="T_DU AN TKQH VA CHUAN BI DAU TU NAM 2007 sua ngay 9-11_KH TPCP vung TNB (03-1-2012) 2 4 2 2" xfId="37850"/>
    <cellStyle name="T_DU AN TKQH VA CHUAN BI DAU TU NAM 2007 sua ngay 9-11_KH TPCP vung TNB (03-1-2012) 2 4 2 2 2" xfId="37851"/>
    <cellStyle name="T_DU AN TKQH VA CHUAN BI DAU TU NAM 2007 sua ngay 9-11_KH TPCP vung TNB (03-1-2012) 2 4 2 3" xfId="37852"/>
    <cellStyle name="T_DU AN TKQH VA CHUAN BI DAU TU NAM 2007 sua ngay 9-11_KH TPCP vung TNB (03-1-2012) 2 4 3" xfId="37853"/>
    <cellStyle name="T_DU AN TKQH VA CHUAN BI DAU TU NAM 2007 sua ngay 9-11_KH TPCP vung TNB (03-1-2012) 2 4 3 2" xfId="37854"/>
    <cellStyle name="T_DU AN TKQH VA CHUAN BI DAU TU NAM 2007 sua ngay 9-11_KH TPCP vung TNB (03-1-2012) 2 4 4" xfId="37855"/>
    <cellStyle name="T_DU AN TKQH VA CHUAN BI DAU TU NAM 2007 sua ngay 9-11_KH TPCP vung TNB (03-1-2012) 2 5" xfId="37856"/>
    <cellStyle name="T_DU AN TKQH VA CHUAN BI DAU TU NAM 2007 sua ngay 9-11_KH TPCP vung TNB (03-1-2012) 2 5 2" xfId="37857"/>
    <cellStyle name="T_DU AN TKQH VA CHUAN BI DAU TU NAM 2007 sua ngay 9-11_KH TPCP vung TNB (03-1-2012) 2 5 2 2" xfId="37858"/>
    <cellStyle name="T_DU AN TKQH VA CHUAN BI DAU TU NAM 2007 sua ngay 9-11_KH TPCP vung TNB (03-1-2012) 2 5 3" xfId="37859"/>
    <cellStyle name="T_DU AN TKQH VA CHUAN BI DAU TU NAM 2007 sua ngay 9-11_KH TPCP vung TNB (03-1-2012) 2 6" xfId="37860"/>
    <cellStyle name="T_DU AN TKQH VA CHUAN BI DAU TU NAM 2007 sua ngay 9-11_KH TPCP vung TNB (03-1-2012) 2 6 2" xfId="37861"/>
    <cellStyle name="T_DU AN TKQH VA CHUAN BI DAU TU NAM 2007 sua ngay 9-11_KH TPCP vung TNB (03-1-2012) 2 7" xfId="37862"/>
    <cellStyle name="T_DU AN TKQH VA CHUAN BI DAU TU NAM 2007 sua ngay 9-11_KH TPCP vung TNB (03-1-2012) 2 8" xfId="37863"/>
    <cellStyle name="T_DU AN TKQH VA CHUAN BI DAU TU NAM 2007 sua ngay 9-11_KH TPCP vung TNB (03-1-2012) 3" xfId="37864"/>
    <cellStyle name="T_DU AN TKQH VA CHUAN BI DAU TU NAM 2007 sua ngay 9-11_KH TPCP vung TNB (03-1-2012) 3 2" xfId="37865"/>
    <cellStyle name="T_DU AN TKQH VA CHUAN BI DAU TU NAM 2007 sua ngay 9-11_KH TPCP vung TNB (03-1-2012) 3 2 2" xfId="37866"/>
    <cellStyle name="T_DU AN TKQH VA CHUAN BI DAU TU NAM 2007 sua ngay 9-11_KH TPCP vung TNB (03-1-2012) 3 2 2 2" xfId="37867"/>
    <cellStyle name="T_DU AN TKQH VA CHUAN BI DAU TU NAM 2007 sua ngay 9-11_KH TPCP vung TNB (03-1-2012) 3 2 2 2 2" xfId="37868"/>
    <cellStyle name="T_DU AN TKQH VA CHUAN BI DAU TU NAM 2007 sua ngay 9-11_KH TPCP vung TNB (03-1-2012) 3 2 2 3" xfId="37869"/>
    <cellStyle name="T_DU AN TKQH VA CHUAN BI DAU TU NAM 2007 sua ngay 9-11_KH TPCP vung TNB (03-1-2012) 3 2 3" xfId="37870"/>
    <cellStyle name="T_DU AN TKQH VA CHUAN BI DAU TU NAM 2007 sua ngay 9-11_KH TPCP vung TNB (03-1-2012) 3 2 3 2" xfId="37871"/>
    <cellStyle name="T_DU AN TKQH VA CHUAN BI DAU TU NAM 2007 sua ngay 9-11_KH TPCP vung TNB (03-1-2012) 3 2 4" xfId="37872"/>
    <cellStyle name="T_DU AN TKQH VA CHUAN BI DAU TU NAM 2007 sua ngay 9-11_KH TPCP vung TNB (03-1-2012) 3 3" xfId="37873"/>
    <cellStyle name="T_DU AN TKQH VA CHUAN BI DAU TU NAM 2007 sua ngay 9-11_KH TPCP vung TNB (03-1-2012) 3 3 2" xfId="37874"/>
    <cellStyle name="T_DU AN TKQH VA CHUAN BI DAU TU NAM 2007 sua ngay 9-11_KH TPCP vung TNB (03-1-2012) 3 3 2 2" xfId="37875"/>
    <cellStyle name="T_DU AN TKQH VA CHUAN BI DAU TU NAM 2007 sua ngay 9-11_KH TPCP vung TNB (03-1-2012) 3 3 2 2 2" xfId="37876"/>
    <cellStyle name="T_DU AN TKQH VA CHUAN BI DAU TU NAM 2007 sua ngay 9-11_KH TPCP vung TNB (03-1-2012) 3 3 2 3" xfId="37877"/>
    <cellStyle name="T_DU AN TKQH VA CHUAN BI DAU TU NAM 2007 sua ngay 9-11_KH TPCP vung TNB (03-1-2012) 3 3 3" xfId="37878"/>
    <cellStyle name="T_DU AN TKQH VA CHUAN BI DAU TU NAM 2007 sua ngay 9-11_KH TPCP vung TNB (03-1-2012) 3 3 3 2" xfId="37879"/>
    <cellStyle name="T_DU AN TKQH VA CHUAN BI DAU TU NAM 2007 sua ngay 9-11_KH TPCP vung TNB (03-1-2012) 3 3 4" xfId="37880"/>
    <cellStyle name="T_DU AN TKQH VA CHUAN BI DAU TU NAM 2007 sua ngay 9-11_KH TPCP vung TNB (03-1-2012) 3 4" xfId="37881"/>
    <cellStyle name="T_DU AN TKQH VA CHUAN BI DAU TU NAM 2007 sua ngay 9-11_KH TPCP vung TNB (03-1-2012) 3 4 2" xfId="37882"/>
    <cellStyle name="T_DU AN TKQH VA CHUAN BI DAU TU NAM 2007 sua ngay 9-11_KH TPCP vung TNB (03-1-2012) 3 4 2 2" xfId="37883"/>
    <cellStyle name="T_DU AN TKQH VA CHUAN BI DAU TU NAM 2007 sua ngay 9-11_KH TPCP vung TNB (03-1-2012) 3 4 3" xfId="37884"/>
    <cellStyle name="T_DU AN TKQH VA CHUAN BI DAU TU NAM 2007 sua ngay 9-11_KH TPCP vung TNB (03-1-2012) 3 5" xfId="37885"/>
    <cellStyle name="T_DU AN TKQH VA CHUAN BI DAU TU NAM 2007 sua ngay 9-11_KH TPCP vung TNB (03-1-2012) 3 5 2" xfId="37886"/>
    <cellStyle name="T_DU AN TKQH VA CHUAN BI DAU TU NAM 2007 sua ngay 9-11_KH TPCP vung TNB (03-1-2012) 3 6" xfId="37887"/>
    <cellStyle name="T_DU AN TKQH VA CHUAN BI DAU TU NAM 2007 sua ngay 9-11_KH TPCP vung TNB (03-1-2012) 4" xfId="37888"/>
    <cellStyle name="T_DU AN TKQH VA CHUAN BI DAU TU NAM 2007 sua ngay 9-11_KH TPCP vung TNB (03-1-2012) 4 2" xfId="37889"/>
    <cellStyle name="T_DU AN TKQH VA CHUAN BI DAU TU NAM 2007 sua ngay 9-11_KH TPCP vung TNB (03-1-2012) 4 2 2" xfId="37890"/>
    <cellStyle name="T_DU AN TKQH VA CHUAN BI DAU TU NAM 2007 sua ngay 9-11_KH TPCP vung TNB (03-1-2012) 4 2 2 2" xfId="37891"/>
    <cellStyle name="T_DU AN TKQH VA CHUAN BI DAU TU NAM 2007 sua ngay 9-11_KH TPCP vung TNB (03-1-2012) 4 2 3" xfId="37892"/>
    <cellStyle name="T_DU AN TKQH VA CHUAN BI DAU TU NAM 2007 sua ngay 9-11_KH TPCP vung TNB (03-1-2012) 4 3" xfId="37893"/>
    <cellStyle name="T_DU AN TKQH VA CHUAN BI DAU TU NAM 2007 sua ngay 9-11_KH TPCP vung TNB (03-1-2012) 4 3 2" xfId="37894"/>
    <cellStyle name="T_DU AN TKQH VA CHUAN BI DAU TU NAM 2007 sua ngay 9-11_KH TPCP vung TNB (03-1-2012) 4 4" xfId="37895"/>
    <cellStyle name="T_DU AN TKQH VA CHUAN BI DAU TU NAM 2007 sua ngay 9-11_KH TPCP vung TNB (03-1-2012) 5" xfId="37896"/>
    <cellStyle name="T_DU AN TKQH VA CHUAN BI DAU TU NAM 2007 sua ngay 9-11_KH TPCP vung TNB (03-1-2012) 5 2" xfId="37897"/>
    <cellStyle name="T_DU AN TKQH VA CHUAN BI DAU TU NAM 2007 sua ngay 9-11_KH TPCP vung TNB (03-1-2012) 5 2 2" xfId="37898"/>
    <cellStyle name="T_DU AN TKQH VA CHUAN BI DAU TU NAM 2007 sua ngay 9-11_KH TPCP vung TNB (03-1-2012) 5 2 2 2" xfId="37899"/>
    <cellStyle name="T_DU AN TKQH VA CHUAN BI DAU TU NAM 2007 sua ngay 9-11_KH TPCP vung TNB (03-1-2012) 5 2 3" xfId="37900"/>
    <cellStyle name="T_DU AN TKQH VA CHUAN BI DAU TU NAM 2007 sua ngay 9-11_KH TPCP vung TNB (03-1-2012) 5 3" xfId="37901"/>
    <cellStyle name="T_DU AN TKQH VA CHUAN BI DAU TU NAM 2007 sua ngay 9-11_KH TPCP vung TNB (03-1-2012) 5 3 2" xfId="37902"/>
    <cellStyle name="T_DU AN TKQH VA CHUAN BI DAU TU NAM 2007 sua ngay 9-11_KH TPCP vung TNB (03-1-2012) 5 4" xfId="37903"/>
    <cellStyle name="T_DU AN TKQH VA CHUAN BI DAU TU NAM 2007 sua ngay 9-11_KH TPCP vung TNB (03-1-2012) 6" xfId="37904"/>
    <cellStyle name="T_DU AN TKQH VA CHUAN BI DAU TU NAM 2007 sua ngay 9-11_KH TPCP vung TNB (03-1-2012) 6 2" xfId="37905"/>
    <cellStyle name="T_DU AN TKQH VA CHUAN BI DAU TU NAM 2007 sua ngay 9-11_KH TPCP vung TNB (03-1-2012) 6 2 2" xfId="37906"/>
    <cellStyle name="T_DU AN TKQH VA CHUAN BI DAU TU NAM 2007 sua ngay 9-11_KH TPCP vung TNB (03-1-2012) 6 3" xfId="37907"/>
    <cellStyle name="T_DU AN TKQH VA CHUAN BI DAU TU NAM 2007 sua ngay 9-11_KH TPCP vung TNB (03-1-2012) 7" xfId="37908"/>
    <cellStyle name="T_DU AN TKQH VA CHUAN BI DAU TU NAM 2007 sua ngay 9-11_KH TPCP vung TNB (03-1-2012) 7 2" xfId="37909"/>
    <cellStyle name="T_DU AN TKQH VA CHUAN BI DAU TU NAM 2007 sua ngay 9-11_KH TPCP vung TNB (03-1-2012) 8" xfId="37910"/>
    <cellStyle name="T_DU AN TKQH VA CHUAN BI DAU TU NAM 2007 sua ngay 9-11_KH TPCP vung TNB (03-1-2012) 9" xfId="37911"/>
    <cellStyle name="T_DU AN TKQH VA CHUAN BI DAU TU NAM 2007 sua ngay 9-11_KH XDCB_2008 lan 2 sua ngay 10-11" xfId="5415"/>
    <cellStyle name="T_DU AN TKQH VA CHUAN BI DAU TU NAM 2007 sua ngay 9-11_KH XDCB_2008 lan 2 sua ngay 10-11 2" xfId="5416"/>
    <cellStyle name="T_DU AN TKQH VA CHUAN BI DAU TU NAM 2007 sua ngay 9-11_KH XDCB_2008 lan 2 sua ngay 10-11 2 2" xfId="37912"/>
    <cellStyle name="T_DU AN TKQH VA CHUAN BI DAU TU NAM 2007 sua ngay 9-11_KH XDCB_2008 lan 2 sua ngay 10-11 2 2 2" xfId="37913"/>
    <cellStyle name="T_DU AN TKQH VA CHUAN BI DAU TU NAM 2007 sua ngay 9-11_KH XDCB_2008 lan 2 sua ngay 10-11 2 2 2 2" xfId="37914"/>
    <cellStyle name="T_DU AN TKQH VA CHUAN BI DAU TU NAM 2007 sua ngay 9-11_KH XDCB_2008 lan 2 sua ngay 10-11 2 2 2 2 2" xfId="37915"/>
    <cellStyle name="T_DU AN TKQH VA CHUAN BI DAU TU NAM 2007 sua ngay 9-11_KH XDCB_2008 lan 2 sua ngay 10-11 2 2 2 2 2 2" xfId="37916"/>
    <cellStyle name="T_DU AN TKQH VA CHUAN BI DAU TU NAM 2007 sua ngay 9-11_KH XDCB_2008 lan 2 sua ngay 10-11 2 2 2 2 3" xfId="37917"/>
    <cellStyle name="T_DU AN TKQH VA CHUAN BI DAU TU NAM 2007 sua ngay 9-11_KH XDCB_2008 lan 2 sua ngay 10-11 2 2 2 3" xfId="37918"/>
    <cellStyle name="T_DU AN TKQH VA CHUAN BI DAU TU NAM 2007 sua ngay 9-11_KH XDCB_2008 lan 2 sua ngay 10-11 2 2 2 3 2" xfId="37919"/>
    <cellStyle name="T_DU AN TKQH VA CHUAN BI DAU TU NAM 2007 sua ngay 9-11_KH XDCB_2008 lan 2 sua ngay 10-11 2 2 2 4" xfId="37920"/>
    <cellStyle name="T_DU AN TKQH VA CHUAN BI DAU TU NAM 2007 sua ngay 9-11_KH XDCB_2008 lan 2 sua ngay 10-11 2 2 3" xfId="37921"/>
    <cellStyle name="T_DU AN TKQH VA CHUAN BI DAU TU NAM 2007 sua ngay 9-11_KH XDCB_2008 lan 2 sua ngay 10-11 2 2 3 2" xfId="37922"/>
    <cellStyle name="T_DU AN TKQH VA CHUAN BI DAU TU NAM 2007 sua ngay 9-11_KH XDCB_2008 lan 2 sua ngay 10-11 2 2 3 2 2" xfId="37923"/>
    <cellStyle name="T_DU AN TKQH VA CHUAN BI DAU TU NAM 2007 sua ngay 9-11_KH XDCB_2008 lan 2 sua ngay 10-11 2 2 3 2 2 2" xfId="37924"/>
    <cellStyle name="T_DU AN TKQH VA CHUAN BI DAU TU NAM 2007 sua ngay 9-11_KH XDCB_2008 lan 2 sua ngay 10-11 2 2 3 2 3" xfId="37925"/>
    <cellStyle name="T_DU AN TKQH VA CHUAN BI DAU TU NAM 2007 sua ngay 9-11_KH XDCB_2008 lan 2 sua ngay 10-11 2 2 3 3" xfId="37926"/>
    <cellStyle name="T_DU AN TKQH VA CHUAN BI DAU TU NAM 2007 sua ngay 9-11_KH XDCB_2008 lan 2 sua ngay 10-11 2 2 3 3 2" xfId="37927"/>
    <cellStyle name="T_DU AN TKQH VA CHUAN BI DAU TU NAM 2007 sua ngay 9-11_KH XDCB_2008 lan 2 sua ngay 10-11 2 2 3 4" xfId="37928"/>
    <cellStyle name="T_DU AN TKQH VA CHUAN BI DAU TU NAM 2007 sua ngay 9-11_KH XDCB_2008 lan 2 sua ngay 10-11 2 2 4" xfId="37929"/>
    <cellStyle name="T_DU AN TKQH VA CHUAN BI DAU TU NAM 2007 sua ngay 9-11_KH XDCB_2008 lan 2 sua ngay 10-11 2 2 4 2" xfId="37930"/>
    <cellStyle name="T_DU AN TKQH VA CHUAN BI DAU TU NAM 2007 sua ngay 9-11_KH XDCB_2008 lan 2 sua ngay 10-11 2 2 4 2 2" xfId="37931"/>
    <cellStyle name="T_DU AN TKQH VA CHUAN BI DAU TU NAM 2007 sua ngay 9-11_KH XDCB_2008 lan 2 sua ngay 10-11 2 2 4 3" xfId="37932"/>
    <cellStyle name="T_DU AN TKQH VA CHUAN BI DAU TU NAM 2007 sua ngay 9-11_KH XDCB_2008 lan 2 sua ngay 10-11 2 2 5" xfId="37933"/>
    <cellStyle name="T_DU AN TKQH VA CHUAN BI DAU TU NAM 2007 sua ngay 9-11_KH XDCB_2008 lan 2 sua ngay 10-11 2 2 5 2" xfId="37934"/>
    <cellStyle name="T_DU AN TKQH VA CHUAN BI DAU TU NAM 2007 sua ngay 9-11_KH XDCB_2008 lan 2 sua ngay 10-11 2 2 6" xfId="37935"/>
    <cellStyle name="T_DU AN TKQH VA CHUAN BI DAU TU NAM 2007 sua ngay 9-11_KH XDCB_2008 lan 2 sua ngay 10-11 2 3" xfId="37936"/>
    <cellStyle name="T_DU AN TKQH VA CHUAN BI DAU TU NAM 2007 sua ngay 9-11_KH XDCB_2008 lan 2 sua ngay 10-11 2 3 2" xfId="37937"/>
    <cellStyle name="T_DU AN TKQH VA CHUAN BI DAU TU NAM 2007 sua ngay 9-11_KH XDCB_2008 lan 2 sua ngay 10-11 2 3 2 2" xfId="37938"/>
    <cellStyle name="T_DU AN TKQH VA CHUAN BI DAU TU NAM 2007 sua ngay 9-11_KH XDCB_2008 lan 2 sua ngay 10-11 2 3 2 2 2" xfId="37939"/>
    <cellStyle name="T_DU AN TKQH VA CHUAN BI DAU TU NAM 2007 sua ngay 9-11_KH XDCB_2008 lan 2 sua ngay 10-11 2 3 2 3" xfId="37940"/>
    <cellStyle name="T_DU AN TKQH VA CHUAN BI DAU TU NAM 2007 sua ngay 9-11_KH XDCB_2008 lan 2 sua ngay 10-11 2 3 3" xfId="37941"/>
    <cellStyle name="T_DU AN TKQH VA CHUAN BI DAU TU NAM 2007 sua ngay 9-11_KH XDCB_2008 lan 2 sua ngay 10-11 2 3 3 2" xfId="37942"/>
    <cellStyle name="T_DU AN TKQH VA CHUAN BI DAU TU NAM 2007 sua ngay 9-11_KH XDCB_2008 lan 2 sua ngay 10-11 2 3 4" xfId="37943"/>
    <cellStyle name="T_DU AN TKQH VA CHUAN BI DAU TU NAM 2007 sua ngay 9-11_KH XDCB_2008 lan 2 sua ngay 10-11 2 4" xfId="37944"/>
    <cellStyle name="T_DU AN TKQH VA CHUAN BI DAU TU NAM 2007 sua ngay 9-11_KH XDCB_2008 lan 2 sua ngay 10-11 2 4 2" xfId="37945"/>
    <cellStyle name="T_DU AN TKQH VA CHUAN BI DAU TU NAM 2007 sua ngay 9-11_KH XDCB_2008 lan 2 sua ngay 10-11 2 4 2 2" xfId="37946"/>
    <cellStyle name="T_DU AN TKQH VA CHUAN BI DAU TU NAM 2007 sua ngay 9-11_KH XDCB_2008 lan 2 sua ngay 10-11 2 4 2 2 2" xfId="37947"/>
    <cellStyle name="T_DU AN TKQH VA CHUAN BI DAU TU NAM 2007 sua ngay 9-11_KH XDCB_2008 lan 2 sua ngay 10-11 2 4 2 3" xfId="37948"/>
    <cellStyle name="T_DU AN TKQH VA CHUAN BI DAU TU NAM 2007 sua ngay 9-11_KH XDCB_2008 lan 2 sua ngay 10-11 2 4 3" xfId="37949"/>
    <cellStyle name="T_DU AN TKQH VA CHUAN BI DAU TU NAM 2007 sua ngay 9-11_KH XDCB_2008 lan 2 sua ngay 10-11 2 4 3 2" xfId="37950"/>
    <cellStyle name="T_DU AN TKQH VA CHUAN BI DAU TU NAM 2007 sua ngay 9-11_KH XDCB_2008 lan 2 sua ngay 10-11 2 4 4" xfId="37951"/>
    <cellStyle name="T_DU AN TKQH VA CHUAN BI DAU TU NAM 2007 sua ngay 9-11_KH XDCB_2008 lan 2 sua ngay 10-11 2 5" xfId="37952"/>
    <cellStyle name="T_DU AN TKQH VA CHUAN BI DAU TU NAM 2007 sua ngay 9-11_KH XDCB_2008 lan 2 sua ngay 10-11 2 5 2" xfId="37953"/>
    <cellStyle name="T_DU AN TKQH VA CHUAN BI DAU TU NAM 2007 sua ngay 9-11_KH XDCB_2008 lan 2 sua ngay 10-11 2 5 2 2" xfId="37954"/>
    <cellStyle name="T_DU AN TKQH VA CHUAN BI DAU TU NAM 2007 sua ngay 9-11_KH XDCB_2008 lan 2 sua ngay 10-11 2 5 3" xfId="37955"/>
    <cellStyle name="T_DU AN TKQH VA CHUAN BI DAU TU NAM 2007 sua ngay 9-11_KH XDCB_2008 lan 2 sua ngay 10-11 2 6" xfId="37956"/>
    <cellStyle name="T_DU AN TKQH VA CHUAN BI DAU TU NAM 2007 sua ngay 9-11_KH XDCB_2008 lan 2 sua ngay 10-11 2 6 2" xfId="37957"/>
    <cellStyle name="T_DU AN TKQH VA CHUAN BI DAU TU NAM 2007 sua ngay 9-11_KH XDCB_2008 lan 2 sua ngay 10-11 2 7" xfId="37958"/>
    <cellStyle name="T_DU AN TKQH VA CHUAN BI DAU TU NAM 2007 sua ngay 9-11_KH XDCB_2008 lan 2 sua ngay 10-11 2 8" xfId="37959"/>
    <cellStyle name="T_DU AN TKQH VA CHUAN BI DAU TU NAM 2007 sua ngay 9-11_KH XDCB_2008 lan 2 sua ngay 10-11 3" xfId="37960"/>
    <cellStyle name="T_DU AN TKQH VA CHUAN BI DAU TU NAM 2007 sua ngay 9-11_KH XDCB_2008 lan 2 sua ngay 10-11 3 2" xfId="37961"/>
    <cellStyle name="T_DU AN TKQH VA CHUAN BI DAU TU NAM 2007 sua ngay 9-11_KH XDCB_2008 lan 2 sua ngay 10-11 3 2 2" xfId="37962"/>
    <cellStyle name="T_DU AN TKQH VA CHUAN BI DAU TU NAM 2007 sua ngay 9-11_KH XDCB_2008 lan 2 sua ngay 10-11 3 2 2 2" xfId="37963"/>
    <cellStyle name="T_DU AN TKQH VA CHUAN BI DAU TU NAM 2007 sua ngay 9-11_KH XDCB_2008 lan 2 sua ngay 10-11 3 2 2 2 2" xfId="37964"/>
    <cellStyle name="T_DU AN TKQH VA CHUAN BI DAU TU NAM 2007 sua ngay 9-11_KH XDCB_2008 lan 2 sua ngay 10-11 3 2 2 3" xfId="37965"/>
    <cellStyle name="T_DU AN TKQH VA CHUAN BI DAU TU NAM 2007 sua ngay 9-11_KH XDCB_2008 lan 2 sua ngay 10-11 3 2 3" xfId="37966"/>
    <cellStyle name="T_DU AN TKQH VA CHUAN BI DAU TU NAM 2007 sua ngay 9-11_KH XDCB_2008 lan 2 sua ngay 10-11 3 2 3 2" xfId="37967"/>
    <cellStyle name="T_DU AN TKQH VA CHUAN BI DAU TU NAM 2007 sua ngay 9-11_KH XDCB_2008 lan 2 sua ngay 10-11 3 2 4" xfId="37968"/>
    <cellStyle name="T_DU AN TKQH VA CHUAN BI DAU TU NAM 2007 sua ngay 9-11_KH XDCB_2008 lan 2 sua ngay 10-11 3 3" xfId="37969"/>
    <cellStyle name="T_DU AN TKQH VA CHUAN BI DAU TU NAM 2007 sua ngay 9-11_KH XDCB_2008 lan 2 sua ngay 10-11 3 3 2" xfId="37970"/>
    <cellStyle name="T_DU AN TKQH VA CHUAN BI DAU TU NAM 2007 sua ngay 9-11_KH XDCB_2008 lan 2 sua ngay 10-11 3 3 2 2" xfId="37971"/>
    <cellStyle name="T_DU AN TKQH VA CHUAN BI DAU TU NAM 2007 sua ngay 9-11_KH XDCB_2008 lan 2 sua ngay 10-11 3 3 2 2 2" xfId="37972"/>
    <cellStyle name="T_DU AN TKQH VA CHUAN BI DAU TU NAM 2007 sua ngay 9-11_KH XDCB_2008 lan 2 sua ngay 10-11 3 3 2 3" xfId="37973"/>
    <cellStyle name="T_DU AN TKQH VA CHUAN BI DAU TU NAM 2007 sua ngay 9-11_KH XDCB_2008 lan 2 sua ngay 10-11 3 3 3" xfId="37974"/>
    <cellStyle name="T_DU AN TKQH VA CHUAN BI DAU TU NAM 2007 sua ngay 9-11_KH XDCB_2008 lan 2 sua ngay 10-11 3 3 3 2" xfId="37975"/>
    <cellStyle name="T_DU AN TKQH VA CHUAN BI DAU TU NAM 2007 sua ngay 9-11_KH XDCB_2008 lan 2 sua ngay 10-11 3 3 4" xfId="37976"/>
    <cellStyle name="T_DU AN TKQH VA CHUAN BI DAU TU NAM 2007 sua ngay 9-11_KH XDCB_2008 lan 2 sua ngay 10-11 3 4" xfId="37977"/>
    <cellStyle name="T_DU AN TKQH VA CHUAN BI DAU TU NAM 2007 sua ngay 9-11_KH XDCB_2008 lan 2 sua ngay 10-11 3 4 2" xfId="37978"/>
    <cellStyle name="T_DU AN TKQH VA CHUAN BI DAU TU NAM 2007 sua ngay 9-11_KH XDCB_2008 lan 2 sua ngay 10-11 3 4 2 2" xfId="37979"/>
    <cellStyle name="T_DU AN TKQH VA CHUAN BI DAU TU NAM 2007 sua ngay 9-11_KH XDCB_2008 lan 2 sua ngay 10-11 3 4 3" xfId="37980"/>
    <cellStyle name="T_DU AN TKQH VA CHUAN BI DAU TU NAM 2007 sua ngay 9-11_KH XDCB_2008 lan 2 sua ngay 10-11 3 5" xfId="37981"/>
    <cellStyle name="T_DU AN TKQH VA CHUAN BI DAU TU NAM 2007 sua ngay 9-11_KH XDCB_2008 lan 2 sua ngay 10-11 3 5 2" xfId="37982"/>
    <cellStyle name="T_DU AN TKQH VA CHUAN BI DAU TU NAM 2007 sua ngay 9-11_KH XDCB_2008 lan 2 sua ngay 10-11 3 6" xfId="37983"/>
    <cellStyle name="T_DU AN TKQH VA CHUAN BI DAU TU NAM 2007 sua ngay 9-11_KH XDCB_2008 lan 2 sua ngay 10-11 4" xfId="37984"/>
    <cellStyle name="T_DU AN TKQH VA CHUAN BI DAU TU NAM 2007 sua ngay 9-11_KH XDCB_2008 lan 2 sua ngay 10-11 4 2" xfId="37985"/>
    <cellStyle name="T_DU AN TKQH VA CHUAN BI DAU TU NAM 2007 sua ngay 9-11_KH XDCB_2008 lan 2 sua ngay 10-11 4 2 2" xfId="37986"/>
    <cellStyle name="T_DU AN TKQH VA CHUAN BI DAU TU NAM 2007 sua ngay 9-11_KH XDCB_2008 lan 2 sua ngay 10-11 4 2 2 2" xfId="37987"/>
    <cellStyle name="T_DU AN TKQH VA CHUAN BI DAU TU NAM 2007 sua ngay 9-11_KH XDCB_2008 lan 2 sua ngay 10-11 4 2 3" xfId="37988"/>
    <cellStyle name="T_DU AN TKQH VA CHUAN BI DAU TU NAM 2007 sua ngay 9-11_KH XDCB_2008 lan 2 sua ngay 10-11 4 3" xfId="37989"/>
    <cellStyle name="T_DU AN TKQH VA CHUAN BI DAU TU NAM 2007 sua ngay 9-11_KH XDCB_2008 lan 2 sua ngay 10-11 4 3 2" xfId="37990"/>
    <cellStyle name="T_DU AN TKQH VA CHUAN BI DAU TU NAM 2007 sua ngay 9-11_KH XDCB_2008 lan 2 sua ngay 10-11 4 4" xfId="37991"/>
    <cellStyle name="T_DU AN TKQH VA CHUAN BI DAU TU NAM 2007 sua ngay 9-11_KH XDCB_2008 lan 2 sua ngay 10-11 5" xfId="37992"/>
    <cellStyle name="T_DU AN TKQH VA CHUAN BI DAU TU NAM 2007 sua ngay 9-11_KH XDCB_2008 lan 2 sua ngay 10-11 5 2" xfId="37993"/>
    <cellStyle name="T_DU AN TKQH VA CHUAN BI DAU TU NAM 2007 sua ngay 9-11_KH XDCB_2008 lan 2 sua ngay 10-11 5 2 2" xfId="37994"/>
    <cellStyle name="T_DU AN TKQH VA CHUAN BI DAU TU NAM 2007 sua ngay 9-11_KH XDCB_2008 lan 2 sua ngay 10-11 5 2 2 2" xfId="37995"/>
    <cellStyle name="T_DU AN TKQH VA CHUAN BI DAU TU NAM 2007 sua ngay 9-11_KH XDCB_2008 lan 2 sua ngay 10-11 5 2 3" xfId="37996"/>
    <cellStyle name="T_DU AN TKQH VA CHUAN BI DAU TU NAM 2007 sua ngay 9-11_KH XDCB_2008 lan 2 sua ngay 10-11 5 3" xfId="37997"/>
    <cellStyle name="T_DU AN TKQH VA CHUAN BI DAU TU NAM 2007 sua ngay 9-11_KH XDCB_2008 lan 2 sua ngay 10-11 5 3 2" xfId="37998"/>
    <cellStyle name="T_DU AN TKQH VA CHUAN BI DAU TU NAM 2007 sua ngay 9-11_KH XDCB_2008 lan 2 sua ngay 10-11 5 4" xfId="37999"/>
    <cellStyle name="T_DU AN TKQH VA CHUAN BI DAU TU NAM 2007 sua ngay 9-11_KH XDCB_2008 lan 2 sua ngay 10-11 6" xfId="38000"/>
    <cellStyle name="T_DU AN TKQH VA CHUAN BI DAU TU NAM 2007 sua ngay 9-11_KH XDCB_2008 lan 2 sua ngay 10-11 6 2" xfId="38001"/>
    <cellStyle name="T_DU AN TKQH VA CHUAN BI DAU TU NAM 2007 sua ngay 9-11_KH XDCB_2008 lan 2 sua ngay 10-11 6 2 2" xfId="38002"/>
    <cellStyle name="T_DU AN TKQH VA CHUAN BI DAU TU NAM 2007 sua ngay 9-11_KH XDCB_2008 lan 2 sua ngay 10-11 6 3" xfId="38003"/>
    <cellStyle name="T_DU AN TKQH VA CHUAN BI DAU TU NAM 2007 sua ngay 9-11_KH XDCB_2008 lan 2 sua ngay 10-11 7" xfId="38004"/>
    <cellStyle name="T_DU AN TKQH VA CHUAN BI DAU TU NAM 2007 sua ngay 9-11_KH XDCB_2008 lan 2 sua ngay 10-11 7 2" xfId="38005"/>
    <cellStyle name="T_DU AN TKQH VA CHUAN BI DAU TU NAM 2007 sua ngay 9-11_KH XDCB_2008 lan 2 sua ngay 10-11 8" xfId="38006"/>
    <cellStyle name="T_DU AN TKQH VA CHUAN BI DAU TU NAM 2007 sua ngay 9-11_KH XDCB_2008 lan 2 sua ngay 10-11 9" xfId="38007"/>
    <cellStyle name="T_DU AN TKQH VA CHUAN BI DAU TU NAM 2007 sua ngay 9-11_KH XDCB_2008 lan 2 sua ngay 10-11_!1 1 bao cao giao KH ve HTCMT vung TNB   12-12-2011" xfId="5417"/>
    <cellStyle name="T_DU AN TKQH VA CHUAN BI DAU TU NAM 2007 sua ngay 9-11_KH XDCB_2008 lan 2 sua ngay 10-11_!1 1 bao cao giao KH ve HTCMT vung TNB   12-12-2011 2" xfId="5418"/>
    <cellStyle name="T_DU AN TKQH VA CHUAN BI DAU TU NAM 2007 sua ngay 9-11_KH XDCB_2008 lan 2 sua ngay 10-11_!1 1 bao cao giao KH ve HTCMT vung TNB   12-12-2011 2 2" xfId="38008"/>
    <cellStyle name="T_DU AN TKQH VA CHUAN BI DAU TU NAM 2007 sua ngay 9-11_KH XDCB_2008 lan 2 sua ngay 10-11_!1 1 bao cao giao KH ve HTCMT vung TNB   12-12-2011 2 2 2" xfId="38009"/>
    <cellStyle name="T_DU AN TKQH VA CHUAN BI DAU TU NAM 2007 sua ngay 9-11_KH XDCB_2008 lan 2 sua ngay 10-11_!1 1 bao cao giao KH ve HTCMT vung TNB   12-12-2011 2 2 2 2" xfId="38010"/>
    <cellStyle name="T_DU AN TKQH VA CHUAN BI DAU TU NAM 2007 sua ngay 9-11_KH XDCB_2008 lan 2 sua ngay 10-11_!1 1 bao cao giao KH ve HTCMT vung TNB   12-12-2011 2 2 2 2 2" xfId="38011"/>
    <cellStyle name="T_DU AN TKQH VA CHUAN BI DAU TU NAM 2007 sua ngay 9-11_KH XDCB_2008 lan 2 sua ngay 10-11_!1 1 bao cao giao KH ve HTCMT vung TNB   12-12-2011 2 2 2 2 2 2" xfId="38012"/>
    <cellStyle name="T_DU AN TKQH VA CHUAN BI DAU TU NAM 2007 sua ngay 9-11_KH XDCB_2008 lan 2 sua ngay 10-11_!1 1 bao cao giao KH ve HTCMT vung TNB   12-12-2011 2 2 2 2 3" xfId="38013"/>
    <cellStyle name="T_DU AN TKQH VA CHUAN BI DAU TU NAM 2007 sua ngay 9-11_KH XDCB_2008 lan 2 sua ngay 10-11_!1 1 bao cao giao KH ve HTCMT vung TNB   12-12-2011 2 2 2 3" xfId="38014"/>
    <cellStyle name="T_DU AN TKQH VA CHUAN BI DAU TU NAM 2007 sua ngay 9-11_KH XDCB_2008 lan 2 sua ngay 10-11_!1 1 bao cao giao KH ve HTCMT vung TNB   12-12-2011 2 2 2 3 2" xfId="38015"/>
    <cellStyle name="T_DU AN TKQH VA CHUAN BI DAU TU NAM 2007 sua ngay 9-11_KH XDCB_2008 lan 2 sua ngay 10-11_!1 1 bao cao giao KH ve HTCMT vung TNB   12-12-2011 2 2 2 4" xfId="38016"/>
    <cellStyle name="T_DU AN TKQH VA CHUAN BI DAU TU NAM 2007 sua ngay 9-11_KH XDCB_2008 lan 2 sua ngay 10-11_!1 1 bao cao giao KH ve HTCMT vung TNB   12-12-2011 2 2 3" xfId="38017"/>
    <cellStyle name="T_DU AN TKQH VA CHUAN BI DAU TU NAM 2007 sua ngay 9-11_KH XDCB_2008 lan 2 sua ngay 10-11_!1 1 bao cao giao KH ve HTCMT vung TNB   12-12-2011 2 2 3 2" xfId="38018"/>
    <cellStyle name="T_DU AN TKQH VA CHUAN BI DAU TU NAM 2007 sua ngay 9-11_KH XDCB_2008 lan 2 sua ngay 10-11_!1 1 bao cao giao KH ve HTCMT vung TNB   12-12-2011 2 2 3 2 2" xfId="38019"/>
    <cellStyle name="T_DU AN TKQH VA CHUAN BI DAU TU NAM 2007 sua ngay 9-11_KH XDCB_2008 lan 2 sua ngay 10-11_!1 1 bao cao giao KH ve HTCMT vung TNB   12-12-2011 2 2 3 2 2 2" xfId="38020"/>
    <cellStyle name="T_DU AN TKQH VA CHUAN BI DAU TU NAM 2007 sua ngay 9-11_KH XDCB_2008 lan 2 sua ngay 10-11_!1 1 bao cao giao KH ve HTCMT vung TNB   12-12-2011 2 2 3 2 3" xfId="38021"/>
    <cellStyle name="T_DU AN TKQH VA CHUAN BI DAU TU NAM 2007 sua ngay 9-11_KH XDCB_2008 lan 2 sua ngay 10-11_!1 1 bao cao giao KH ve HTCMT vung TNB   12-12-2011 2 2 3 3" xfId="38022"/>
    <cellStyle name="T_DU AN TKQH VA CHUAN BI DAU TU NAM 2007 sua ngay 9-11_KH XDCB_2008 lan 2 sua ngay 10-11_!1 1 bao cao giao KH ve HTCMT vung TNB   12-12-2011 2 2 3 3 2" xfId="38023"/>
    <cellStyle name="T_DU AN TKQH VA CHUAN BI DAU TU NAM 2007 sua ngay 9-11_KH XDCB_2008 lan 2 sua ngay 10-11_!1 1 bao cao giao KH ve HTCMT vung TNB   12-12-2011 2 2 3 4" xfId="38024"/>
    <cellStyle name="T_DU AN TKQH VA CHUAN BI DAU TU NAM 2007 sua ngay 9-11_KH XDCB_2008 lan 2 sua ngay 10-11_!1 1 bao cao giao KH ve HTCMT vung TNB   12-12-2011 2 2 4" xfId="38025"/>
    <cellStyle name="T_DU AN TKQH VA CHUAN BI DAU TU NAM 2007 sua ngay 9-11_KH XDCB_2008 lan 2 sua ngay 10-11_!1 1 bao cao giao KH ve HTCMT vung TNB   12-12-2011 2 2 4 2" xfId="38026"/>
    <cellStyle name="T_DU AN TKQH VA CHUAN BI DAU TU NAM 2007 sua ngay 9-11_KH XDCB_2008 lan 2 sua ngay 10-11_!1 1 bao cao giao KH ve HTCMT vung TNB   12-12-2011 2 2 4 2 2" xfId="38027"/>
    <cellStyle name="T_DU AN TKQH VA CHUAN BI DAU TU NAM 2007 sua ngay 9-11_KH XDCB_2008 lan 2 sua ngay 10-11_!1 1 bao cao giao KH ve HTCMT vung TNB   12-12-2011 2 2 4 3" xfId="38028"/>
    <cellStyle name="T_DU AN TKQH VA CHUAN BI DAU TU NAM 2007 sua ngay 9-11_KH XDCB_2008 lan 2 sua ngay 10-11_!1 1 bao cao giao KH ve HTCMT vung TNB   12-12-2011 2 2 5" xfId="38029"/>
    <cellStyle name="T_DU AN TKQH VA CHUAN BI DAU TU NAM 2007 sua ngay 9-11_KH XDCB_2008 lan 2 sua ngay 10-11_!1 1 bao cao giao KH ve HTCMT vung TNB   12-12-2011 2 2 5 2" xfId="38030"/>
    <cellStyle name="T_DU AN TKQH VA CHUAN BI DAU TU NAM 2007 sua ngay 9-11_KH XDCB_2008 lan 2 sua ngay 10-11_!1 1 bao cao giao KH ve HTCMT vung TNB   12-12-2011 2 2 6" xfId="38031"/>
    <cellStyle name="T_DU AN TKQH VA CHUAN BI DAU TU NAM 2007 sua ngay 9-11_KH XDCB_2008 lan 2 sua ngay 10-11_!1 1 bao cao giao KH ve HTCMT vung TNB   12-12-2011 2 3" xfId="38032"/>
    <cellStyle name="T_DU AN TKQH VA CHUAN BI DAU TU NAM 2007 sua ngay 9-11_KH XDCB_2008 lan 2 sua ngay 10-11_!1 1 bao cao giao KH ve HTCMT vung TNB   12-12-2011 2 3 2" xfId="38033"/>
    <cellStyle name="T_DU AN TKQH VA CHUAN BI DAU TU NAM 2007 sua ngay 9-11_KH XDCB_2008 lan 2 sua ngay 10-11_!1 1 bao cao giao KH ve HTCMT vung TNB   12-12-2011 2 3 2 2" xfId="38034"/>
    <cellStyle name="T_DU AN TKQH VA CHUAN BI DAU TU NAM 2007 sua ngay 9-11_KH XDCB_2008 lan 2 sua ngay 10-11_!1 1 bao cao giao KH ve HTCMT vung TNB   12-12-2011 2 3 2 2 2" xfId="38035"/>
    <cellStyle name="T_DU AN TKQH VA CHUAN BI DAU TU NAM 2007 sua ngay 9-11_KH XDCB_2008 lan 2 sua ngay 10-11_!1 1 bao cao giao KH ve HTCMT vung TNB   12-12-2011 2 3 2 3" xfId="38036"/>
    <cellStyle name="T_DU AN TKQH VA CHUAN BI DAU TU NAM 2007 sua ngay 9-11_KH XDCB_2008 lan 2 sua ngay 10-11_!1 1 bao cao giao KH ve HTCMT vung TNB   12-12-2011 2 3 3" xfId="38037"/>
    <cellStyle name="T_DU AN TKQH VA CHUAN BI DAU TU NAM 2007 sua ngay 9-11_KH XDCB_2008 lan 2 sua ngay 10-11_!1 1 bao cao giao KH ve HTCMT vung TNB   12-12-2011 2 3 3 2" xfId="38038"/>
    <cellStyle name="T_DU AN TKQH VA CHUAN BI DAU TU NAM 2007 sua ngay 9-11_KH XDCB_2008 lan 2 sua ngay 10-11_!1 1 bao cao giao KH ve HTCMT vung TNB   12-12-2011 2 3 4" xfId="38039"/>
    <cellStyle name="T_DU AN TKQH VA CHUAN BI DAU TU NAM 2007 sua ngay 9-11_KH XDCB_2008 lan 2 sua ngay 10-11_!1 1 bao cao giao KH ve HTCMT vung TNB   12-12-2011 2 4" xfId="38040"/>
    <cellStyle name="T_DU AN TKQH VA CHUAN BI DAU TU NAM 2007 sua ngay 9-11_KH XDCB_2008 lan 2 sua ngay 10-11_!1 1 bao cao giao KH ve HTCMT vung TNB   12-12-2011 2 4 2" xfId="38041"/>
    <cellStyle name="T_DU AN TKQH VA CHUAN BI DAU TU NAM 2007 sua ngay 9-11_KH XDCB_2008 lan 2 sua ngay 10-11_!1 1 bao cao giao KH ve HTCMT vung TNB   12-12-2011 2 4 2 2" xfId="38042"/>
    <cellStyle name="T_DU AN TKQH VA CHUAN BI DAU TU NAM 2007 sua ngay 9-11_KH XDCB_2008 lan 2 sua ngay 10-11_!1 1 bao cao giao KH ve HTCMT vung TNB   12-12-2011 2 4 2 2 2" xfId="38043"/>
    <cellStyle name="T_DU AN TKQH VA CHUAN BI DAU TU NAM 2007 sua ngay 9-11_KH XDCB_2008 lan 2 sua ngay 10-11_!1 1 bao cao giao KH ve HTCMT vung TNB   12-12-2011 2 4 2 3" xfId="38044"/>
    <cellStyle name="T_DU AN TKQH VA CHUAN BI DAU TU NAM 2007 sua ngay 9-11_KH XDCB_2008 lan 2 sua ngay 10-11_!1 1 bao cao giao KH ve HTCMT vung TNB   12-12-2011 2 4 3" xfId="38045"/>
    <cellStyle name="T_DU AN TKQH VA CHUAN BI DAU TU NAM 2007 sua ngay 9-11_KH XDCB_2008 lan 2 sua ngay 10-11_!1 1 bao cao giao KH ve HTCMT vung TNB   12-12-2011 2 4 3 2" xfId="38046"/>
    <cellStyle name="T_DU AN TKQH VA CHUAN BI DAU TU NAM 2007 sua ngay 9-11_KH XDCB_2008 lan 2 sua ngay 10-11_!1 1 bao cao giao KH ve HTCMT vung TNB   12-12-2011 2 4 4" xfId="38047"/>
    <cellStyle name="T_DU AN TKQH VA CHUAN BI DAU TU NAM 2007 sua ngay 9-11_KH XDCB_2008 lan 2 sua ngay 10-11_!1 1 bao cao giao KH ve HTCMT vung TNB   12-12-2011 2 5" xfId="38048"/>
    <cellStyle name="T_DU AN TKQH VA CHUAN BI DAU TU NAM 2007 sua ngay 9-11_KH XDCB_2008 lan 2 sua ngay 10-11_!1 1 bao cao giao KH ve HTCMT vung TNB   12-12-2011 2 5 2" xfId="38049"/>
    <cellStyle name="T_DU AN TKQH VA CHUAN BI DAU TU NAM 2007 sua ngay 9-11_KH XDCB_2008 lan 2 sua ngay 10-11_!1 1 bao cao giao KH ve HTCMT vung TNB   12-12-2011 2 5 2 2" xfId="38050"/>
    <cellStyle name="T_DU AN TKQH VA CHUAN BI DAU TU NAM 2007 sua ngay 9-11_KH XDCB_2008 lan 2 sua ngay 10-11_!1 1 bao cao giao KH ve HTCMT vung TNB   12-12-2011 2 5 3" xfId="38051"/>
    <cellStyle name="T_DU AN TKQH VA CHUAN BI DAU TU NAM 2007 sua ngay 9-11_KH XDCB_2008 lan 2 sua ngay 10-11_!1 1 bao cao giao KH ve HTCMT vung TNB   12-12-2011 2 6" xfId="38052"/>
    <cellStyle name="T_DU AN TKQH VA CHUAN BI DAU TU NAM 2007 sua ngay 9-11_KH XDCB_2008 lan 2 sua ngay 10-11_!1 1 bao cao giao KH ve HTCMT vung TNB   12-12-2011 2 6 2" xfId="38053"/>
    <cellStyle name="T_DU AN TKQH VA CHUAN BI DAU TU NAM 2007 sua ngay 9-11_KH XDCB_2008 lan 2 sua ngay 10-11_!1 1 bao cao giao KH ve HTCMT vung TNB   12-12-2011 2 7" xfId="38054"/>
    <cellStyle name="T_DU AN TKQH VA CHUAN BI DAU TU NAM 2007 sua ngay 9-11_KH XDCB_2008 lan 2 sua ngay 10-11_!1 1 bao cao giao KH ve HTCMT vung TNB   12-12-2011 2 8" xfId="38055"/>
    <cellStyle name="T_DU AN TKQH VA CHUAN BI DAU TU NAM 2007 sua ngay 9-11_KH XDCB_2008 lan 2 sua ngay 10-11_!1 1 bao cao giao KH ve HTCMT vung TNB   12-12-2011 3" xfId="38056"/>
    <cellStyle name="T_DU AN TKQH VA CHUAN BI DAU TU NAM 2007 sua ngay 9-11_KH XDCB_2008 lan 2 sua ngay 10-11_!1 1 bao cao giao KH ve HTCMT vung TNB   12-12-2011 3 2" xfId="38057"/>
    <cellStyle name="T_DU AN TKQH VA CHUAN BI DAU TU NAM 2007 sua ngay 9-11_KH XDCB_2008 lan 2 sua ngay 10-11_!1 1 bao cao giao KH ve HTCMT vung TNB   12-12-2011 3 2 2" xfId="38058"/>
    <cellStyle name="T_DU AN TKQH VA CHUAN BI DAU TU NAM 2007 sua ngay 9-11_KH XDCB_2008 lan 2 sua ngay 10-11_!1 1 bao cao giao KH ve HTCMT vung TNB   12-12-2011 3 2 2 2" xfId="38059"/>
    <cellStyle name="T_DU AN TKQH VA CHUAN BI DAU TU NAM 2007 sua ngay 9-11_KH XDCB_2008 lan 2 sua ngay 10-11_!1 1 bao cao giao KH ve HTCMT vung TNB   12-12-2011 3 2 2 2 2" xfId="38060"/>
    <cellStyle name="T_DU AN TKQH VA CHUAN BI DAU TU NAM 2007 sua ngay 9-11_KH XDCB_2008 lan 2 sua ngay 10-11_!1 1 bao cao giao KH ve HTCMT vung TNB   12-12-2011 3 2 2 3" xfId="38061"/>
    <cellStyle name="T_DU AN TKQH VA CHUAN BI DAU TU NAM 2007 sua ngay 9-11_KH XDCB_2008 lan 2 sua ngay 10-11_!1 1 bao cao giao KH ve HTCMT vung TNB   12-12-2011 3 2 3" xfId="38062"/>
    <cellStyle name="T_DU AN TKQH VA CHUAN BI DAU TU NAM 2007 sua ngay 9-11_KH XDCB_2008 lan 2 sua ngay 10-11_!1 1 bao cao giao KH ve HTCMT vung TNB   12-12-2011 3 2 3 2" xfId="38063"/>
    <cellStyle name="T_DU AN TKQH VA CHUAN BI DAU TU NAM 2007 sua ngay 9-11_KH XDCB_2008 lan 2 sua ngay 10-11_!1 1 bao cao giao KH ve HTCMT vung TNB   12-12-2011 3 2 4" xfId="38064"/>
    <cellStyle name="T_DU AN TKQH VA CHUAN BI DAU TU NAM 2007 sua ngay 9-11_KH XDCB_2008 lan 2 sua ngay 10-11_!1 1 bao cao giao KH ve HTCMT vung TNB   12-12-2011 3 3" xfId="38065"/>
    <cellStyle name="T_DU AN TKQH VA CHUAN BI DAU TU NAM 2007 sua ngay 9-11_KH XDCB_2008 lan 2 sua ngay 10-11_!1 1 bao cao giao KH ve HTCMT vung TNB   12-12-2011 3 3 2" xfId="38066"/>
    <cellStyle name="T_DU AN TKQH VA CHUAN BI DAU TU NAM 2007 sua ngay 9-11_KH XDCB_2008 lan 2 sua ngay 10-11_!1 1 bao cao giao KH ve HTCMT vung TNB   12-12-2011 3 3 2 2" xfId="38067"/>
    <cellStyle name="T_DU AN TKQH VA CHUAN BI DAU TU NAM 2007 sua ngay 9-11_KH XDCB_2008 lan 2 sua ngay 10-11_!1 1 bao cao giao KH ve HTCMT vung TNB   12-12-2011 3 3 2 2 2" xfId="38068"/>
    <cellStyle name="T_DU AN TKQH VA CHUAN BI DAU TU NAM 2007 sua ngay 9-11_KH XDCB_2008 lan 2 sua ngay 10-11_!1 1 bao cao giao KH ve HTCMT vung TNB   12-12-2011 3 3 2 3" xfId="38069"/>
    <cellStyle name="T_DU AN TKQH VA CHUAN BI DAU TU NAM 2007 sua ngay 9-11_KH XDCB_2008 lan 2 sua ngay 10-11_!1 1 bao cao giao KH ve HTCMT vung TNB   12-12-2011 3 3 3" xfId="38070"/>
    <cellStyle name="T_DU AN TKQH VA CHUAN BI DAU TU NAM 2007 sua ngay 9-11_KH XDCB_2008 lan 2 sua ngay 10-11_!1 1 bao cao giao KH ve HTCMT vung TNB   12-12-2011 3 3 3 2" xfId="38071"/>
    <cellStyle name="T_DU AN TKQH VA CHUAN BI DAU TU NAM 2007 sua ngay 9-11_KH XDCB_2008 lan 2 sua ngay 10-11_!1 1 bao cao giao KH ve HTCMT vung TNB   12-12-2011 3 3 4" xfId="38072"/>
    <cellStyle name="T_DU AN TKQH VA CHUAN BI DAU TU NAM 2007 sua ngay 9-11_KH XDCB_2008 lan 2 sua ngay 10-11_!1 1 bao cao giao KH ve HTCMT vung TNB   12-12-2011 3 4" xfId="38073"/>
    <cellStyle name="T_DU AN TKQH VA CHUAN BI DAU TU NAM 2007 sua ngay 9-11_KH XDCB_2008 lan 2 sua ngay 10-11_!1 1 bao cao giao KH ve HTCMT vung TNB   12-12-2011 3 4 2" xfId="38074"/>
    <cellStyle name="T_DU AN TKQH VA CHUAN BI DAU TU NAM 2007 sua ngay 9-11_KH XDCB_2008 lan 2 sua ngay 10-11_!1 1 bao cao giao KH ve HTCMT vung TNB   12-12-2011 3 4 2 2" xfId="38075"/>
    <cellStyle name="T_DU AN TKQH VA CHUAN BI DAU TU NAM 2007 sua ngay 9-11_KH XDCB_2008 lan 2 sua ngay 10-11_!1 1 bao cao giao KH ve HTCMT vung TNB   12-12-2011 3 4 3" xfId="38076"/>
    <cellStyle name="T_DU AN TKQH VA CHUAN BI DAU TU NAM 2007 sua ngay 9-11_KH XDCB_2008 lan 2 sua ngay 10-11_!1 1 bao cao giao KH ve HTCMT vung TNB   12-12-2011 3 5" xfId="38077"/>
    <cellStyle name="T_DU AN TKQH VA CHUAN BI DAU TU NAM 2007 sua ngay 9-11_KH XDCB_2008 lan 2 sua ngay 10-11_!1 1 bao cao giao KH ve HTCMT vung TNB   12-12-2011 3 5 2" xfId="38078"/>
    <cellStyle name="T_DU AN TKQH VA CHUAN BI DAU TU NAM 2007 sua ngay 9-11_KH XDCB_2008 lan 2 sua ngay 10-11_!1 1 bao cao giao KH ve HTCMT vung TNB   12-12-2011 3 6" xfId="38079"/>
    <cellStyle name="T_DU AN TKQH VA CHUAN BI DAU TU NAM 2007 sua ngay 9-11_KH XDCB_2008 lan 2 sua ngay 10-11_!1 1 bao cao giao KH ve HTCMT vung TNB   12-12-2011 4" xfId="38080"/>
    <cellStyle name="T_DU AN TKQH VA CHUAN BI DAU TU NAM 2007 sua ngay 9-11_KH XDCB_2008 lan 2 sua ngay 10-11_!1 1 bao cao giao KH ve HTCMT vung TNB   12-12-2011 4 2" xfId="38081"/>
    <cellStyle name="T_DU AN TKQH VA CHUAN BI DAU TU NAM 2007 sua ngay 9-11_KH XDCB_2008 lan 2 sua ngay 10-11_!1 1 bao cao giao KH ve HTCMT vung TNB   12-12-2011 4 2 2" xfId="38082"/>
    <cellStyle name="T_DU AN TKQH VA CHUAN BI DAU TU NAM 2007 sua ngay 9-11_KH XDCB_2008 lan 2 sua ngay 10-11_!1 1 bao cao giao KH ve HTCMT vung TNB   12-12-2011 4 2 2 2" xfId="38083"/>
    <cellStyle name="T_DU AN TKQH VA CHUAN BI DAU TU NAM 2007 sua ngay 9-11_KH XDCB_2008 lan 2 sua ngay 10-11_!1 1 bao cao giao KH ve HTCMT vung TNB   12-12-2011 4 2 3" xfId="38084"/>
    <cellStyle name="T_DU AN TKQH VA CHUAN BI DAU TU NAM 2007 sua ngay 9-11_KH XDCB_2008 lan 2 sua ngay 10-11_!1 1 bao cao giao KH ve HTCMT vung TNB   12-12-2011 4 3" xfId="38085"/>
    <cellStyle name="T_DU AN TKQH VA CHUAN BI DAU TU NAM 2007 sua ngay 9-11_KH XDCB_2008 lan 2 sua ngay 10-11_!1 1 bao cao giao KH ve HTCMT vung TNB   12-12-2011 4 3 2" xfId="38086"/>
    <cellStyle name="T_DU AN TKQH VA CHUAN BI DAU TU NAM 2007 sua ngay 9-11_KH XDCB_2008 lan 2 sua ngay 10-11_!1 1 bao cao giao KH ve HTCMT vung TNB   12-12-2011 4 4" xfId="38087"/>
    <cellStyle name="T_DU AN TKQH VA CHUAN BI DAU TU NAM 2007 sua ngay 9-11_KH XDCB_2008 lan 2 sua ngay 10-11_!1 1 bao cao giao KH ve HTCMT vung TNB   12-12-2011 5" xfId="38088"/>
    <cellStyle name="T_DU AN TKQH VA CHUAN BI DAU TU NAM 2007 sua ngay 9-11_KH XDCB_2008 lan 2 sua ngay 10-11_!1 1 bao cao giao KH ve HTCMT vung TNB   12-12-2011 5 2" xfId="38089"/>
    <cellStyle name="T_DU AN TKQH VA CHUAN BI DAU TU NAM 2007 sua ngay 9-11_KH XDCB_2008 lan 2 sua ngay 10-11_!1 1 bao cao giao KH ve HTCMT vung TNB   12-12-2011 5 2 2" xfId="38090"/>
    <cellStyle name="T_DU AN TKQH VA CHUAN BI DAU TU NAM 2007 sua ngay 9-11_KH XDCB_2008 lan 2 sua ngay 10-11_!1 1 bao cao giao KH ve HTCMT vung TNB   12-12-2011 5 2 2 2" xfId="38091"/>
    <cellStyle name="T_DU AN TKQH VA CHUAN BI DAU TU NAM 2007 sua ngay 9-11_KH XDCB_2008 lan 2 sua ngay 10-11_!1 1 bao cao giao KH ve HTCMT vung TNB   12-12-2011 5 2 3" xfId="38092"/>
    <cellStyle name="T_DU AN TKQH VA CHUAN BI DAU TU NAM 2007 sua ngay 9-11_KH XDCB_2008 lan 2 sua ngay 10-11_!1 1 bao cao giao KH ve HTCMT vung TNB   12-12-2011 5 3" xfId="38093"/>
    <cellStyle name="T_DU AN TKQH VA CHUAN BI DAU TU NAM 2007 sua ngay 9-11_KH XDCB_2008 lan 2 sua ngay 10-11_!1 1 bao cao giao KH ve HTCMT vung TNB   12-12-2011 5 3 2" xfId="38094"/>
    <cellStyle name="T_DU AN TKQH VA CHUAN BI DAU TU NAM 2007 sua ngay 9-11_KH XDCB_2008 lan 2 sua ngay 10-11_!1 1 bao cao giao KH ve HTCMT vung TNB   12-12-2011 5 4" xfId="38095"/>
    <cellStyle name="T_DU AN TKQH VA CHUAN BI DAU TU NAM 2007 sua ngay 9-11_KH XDCB_2008 lan 2 sua ngay 10-11_!1 1 bao cao giao KH ve HTCMT vung TNB   12-12-2011 6" xfId="38096"/>
    <cellStyle name="T_DU AN TKQH VA CHUAN BI DAU TU NAM 2007 sua ngay 9-11_KH XDCB_2008 lan 2 sua ngay 10-11_!1 1 bao cao giao KH ve HTCMT vung TNB   12-12-2011 6 2" xfId="38097"/>
    <cellStyle name="T_DU AN TKQH VA CHUAN BI DAU TU NAM 2007 sua ngay 9-11_KH XDCB_2008 lan 2 sua ngay 10-11_!1 1 bao cao giao KH ve HTCMT vung TNB   12-12-2011 6 2 2" xfId="38098"/>
    <cellStyle name="T_DU AN TKQH VA CHUAN BI DAU TU NAM 2007 sua ngay 9-11_KH XDCB_2008 lan 2 sua ngay 10-11_!1 1 bao cao giao KH ve HTCMT vung TNB   12-12-2011 6 3" xfId="38099"/>
    <cellStyle name="T_DU AN TKQH VA CHUAN BI DAU TU NAM 2007 sua ngay 9-11_KH XDCB_2008 lan 2 sua ngay 10-11_!1 1 bao cao giao KH ve HTCMT vung TNB   12-12-2011 7" xfId="38100"/>
    <cellStyle name="T_DU AN TKQH VA CHUAN BI DAU TU NAM 2007 sua ngay 9-11_KH XDCB_2008 lan 2 sua ngay 10-11_!1 1 bao cao giao KH ve HTCMT vung TNB   12-12-2011 7 2" xfId="38101"/>
    <cellStyle name="T_DU AN TKQH VA CHUAN BI DAU TU NAM 2007 sua ngay 9-11_KH XDCB_2008 lan 2 sua ngay 10-11_!1 1 bao cao giao KH ve HTCMT vung TNB   12-12-2011 8" xfId="38102"/>
    <cellStyle name="T_DU AN TKQH VA CHUAN BI DAU TU NAM 2007 sua ngay 9-11_KH XDCB_2008 lan 2 sua ngay 10-11_!1 1 bao cao giao KH ve HTCMT vung TNB   12-12-2011 9" xfId="38103"/>
    <cellStyle name="T_DU AN TKQH VA CHUAN BI DAU TU NAM 2007 sua ngay 9-11_KH XDCB_2008 lan 2 sua ngay 10-11_KH TPCP vung TNB (03-1-2012)" xfId="5419"/>
    <cellStyle name="T_DU AN TKQH VA CHUAN BI DAU TU NAM 2007 sua ngay 9-11_KH XDCB_2008 lan 2 sua ngay 10-11_KH TPCP vung TNB (03-1-2012) 2" xfId="5420"/>
    <cellStyle name="T_DU AN TKQH VA CHUAN BI DAU TU NAM 2007 sua ngay 9-11_KH XDCB_2008 lan 2 sua ngay 10-11_KH TPCP vung TNB (03-1-2012) 2 2" xfId="38104"/>
    <cellStyle name="T_DU AN TKQH VA CHUAN BI DAU TU NAM 2007 sua ngay 9-11_KH XDCB_2008 lan 2 sua ngay 10-11_KH TPCP vung TNB (03-1-2012) 2 2 2" xfId="38105"/>
    <cellStyle name="T_DU AN TKQH VA CHUAN BI DAU TU NAM 2007 sua ngay 9-11_KH XDCB_2008 lan 2 sua ngay 10-11_KH TPCP vung TNB (03-1-2012) 2 2 2 2" xfId="38106"/>
    <cellStyle name="T_DU AN TKQH VA CHUAN BI DAU TU NAM 2007 sua ngay 9-11_KH XDCB_2008 lan 2 sua ngay 10-11_KH TPCP vung TNB (03-1-2012) 2 2 2 2 2" xfId="38107"/>
    <cellStyle name="T_DU AN TKQH VA CHUAN BI DAU TU NAM 2007 sua ngay 9-11_KH XDCB_2008 lan 2 sua ngay 10-11_KH TPCP vung TNB (03-1-2012) 2 2 2 2 2 2" xfId="38108"/>
    <cellStyle name="T_DU AN TKQH VA CHUAN BI DAU TU NAM 2007 sua ngay 9-11_KH XDCB_2008 lan 2 sua ngay 10-11_KH TPCP vung TNB (03-1-2012) 2 2 2 2 3" xfId="38109"/>
    <cellStyle name="T_DU AN TKQH VA CHUAN BI DAU TU NAM 2007 sua ngay 9-11_KH XDCB_2008 lan 2 sua ngay 10-11_KH TPCP vung TNB (03-1-2012) 2 2 2 3" xfId="38110"/>
    <cellStyle name="T_DU AN TKQH VA CHUAN BI DAU TU NAM 2007 sua ngay 9-11_KH XDCB_2008 lan 2 sua ngay 10-11_KH TPCP vung TNB (03-1-2012) 2 2 2 3 2" xfId="38111"/>
    <cellStyle name="T_DU AN TKQH VA CHUAN BI DAU TU NAM 2007 sua ngay 9-11_KH XDCB_2008 lan 2 sua ngay 10-11_KH TPCP vung TNB (03-1-2012) 2 2 2 4" xfId="38112"/>
    <cellStyle name="T_DU AN TKQH VA CHUAN BI DAU TU NAM 2007 sua ngay 9-11_KH XDCB_2008 lan 2 sua ngay 10-11_KH TPCP vung TNB (03-1-2012) 2 2 3" xfId="38113"/>
    <cellStyle name="T_DU AN TKQH VA CHUAN BI DAU TU NAM 2007 sua ngay 9-11_KH XDCB_2008 lan 2 sua ngay 10-11_KH TPCP vung TNB (03-1-2012) 2 2 3 2" xfId="38114"/>
    <cellStyle name="T_DU AN TKQH VA CHUAN BI DAU TU NAM 2007 sua ngay 9-11_KH XDCB_2008 lan 2 sua ngay 10-11_KH TPCP vung TNB (03-1-2012) 2 2 3 2 2" xfId="38115"/>
    <cellStyle name="T_DU AN TKQH VA CHUAN BI DAU TU NAM 2007 sua ngay 9-11_KH XDCB_2008 lan 2 sua ngay 10-11_KH TPCP vung TNB (03-1-2012) 2 2 3 2 2 2" xfId="38116"/>
    <cellStyle name="T_DU AN TKQH VA CHUAN BI DAU TU NAM 2007 sua ngay 9-11_KH XDCB_2008 lan 2 sua ngay 10-11_KH TPCP vung TNB (03-1-2012) 2 2 3 2 3" xfId="38117"/>
    <cellStyle name="T_DU AN TKQH VA CHUAN BI DAU TU NAM 2007 sua ngay 9-11_KH XDCB_2008 lan 2 sua ngay 10-11_KH TPCP vung TNB (03-1-2012) 2 2 3 3" xfId="38118"/>
    <cellStyle name="T_DU AN TKQH VA CHUAN BI DAU TU NAM 2007 sua ngay 9-11_KH XDCB_2008 lan 2 sua ngay 10-11_KH TPCP vung TNB (03-1-2012) 2 2 3 3 2" xfId="38119"/>
    <cellStyle name="T_DU AN TKQH VA CHUAN BI DAU TU NAM 2007 sua ngay 9-11_KH XDCB_2008 lan 2 sua ngay 10-11_KH TPCP vung TNB (03-1-2012) 2 2 3 4" xfId="38120"/>
    <cellStyle name="T_DU AN TKQH VA CHUAN BI DAU TU NAM 2007 sua ngay 9-11_KH XDCB_2008 lan 2 sua ngay 10-11_KH TPCP vung TNB (03-1-2012) 2 2 4" xfId="38121"/>
    <cellStyle name="T_DU AN TKQH VA CHUAN BI DAU TU NAM 2007 sua ngay 9-11_KH XDCB_2008 lan 2 sua ngay 10-11_KH TPCP vung TNB (03-1-2012) 2 2 4 2" xfId="38122"/>
    <cellStyle name="T_DU AN TKQH VA CHUAN BI DAU TU NAM 2007 sua ngay 9-11_KH XDCB_2008 lan 2 sua ngay 10-11_KH TPCP vung TNB (03-1-2012) 2 2 4 2 2" xfId="38123"/>
    <cellStyle name="T_DU AN TKQH VA CHUAN BI DAU TU NAM 2007 sua ngay 9-11_KH XDCB_2008 lan 2 sua ngay 10-11_KH TPCP vung TNB (03-1-2012) 2 2 4 3" xfId="38124"/>
    <cellStyle name="T_DU AN TKQH VA CHUAN BI DAU TU NAM 2007 sua ngay 9-11_KH XDCB_2008 lan 2 sua ngay 10-11_KH TPCP vung TNB (03-1-2012) 2 2 5" xfId="38125"/>
    <cellStyle name="T_DU AN TKQH VA CHUAN BI DAU TU NAM 2007 sua ngay 9-11_KH XDCB_2008 lan 2 sua ngay 10-11_KH TPCP vung TNB (03-1-2012) 2 2 5 2" xfId="38126"/>
    <cellStyle name="T_DU AN TKQH VA CHUAN BI DAU TU NAM 2007 sua ngay 9-11_KH XDCB_2008 lan 2 sua ngay 10-11_KH TPCP vung TNB (03-1-2012) 2 2 6" xfId="38127"/>
    <cellStyle name="T_DU AN TKQH VA CHUAN BI DAU TU NAM 2007 sua ngay 9-11_KH XDCB_2008 lan 2 sua ngay 10-11_KH TPCP vung TNB (03-1-2012) 2 3" xfId="38128"/>
    <cellStyle name="T_DU AN TKQH VA CHUAN BI DAU TU NAM 2007 sua ngay 9-11_KH XDCB_2008 lan 2 sua ngay 10-11_KH TPCP vung TNB (03-1-2012) 2 3 2" xfId="38129"/>
    <cellStyle name="T_DU AN TKQH VA CHUAN BI DAU TU NAM 2007 sua ngay 9-11_KH XDCB_2008 lan 2 sua ngay 10-11_KH TPCP vung TNB (03-1-2012) 2 3 2 2" xfId="38130"/>
    <cellStyle name="T_DU AN TKQH VA CHUAN BI DAU TU NAM 2007 sua ngay 9-11_KH XDCB_2008 lan 2 sua ngay 10-11_KH TPCP vung TNB (03-1-2012) 2 3 2 2 2" xfId="38131"/>
    <cellStyle name="T_DU AN TKQH VA CHUAN BI DAU TU NAM 2007 sua ngay 9-11_KH XDCB_2008 lan 2 sua ngay 10-11_KH TPCP vung TNB (03-1-2012) 2 3 2 3" xfId="38132"/>
    <cellStyle name="T_DU AN TKQH VA CHUAN BI DAU TU NAM 2007 sua ngay 9-11_KH XDCB_2008 lan 2 sua ngay 10-11_KH TPCP vung TNB (03-1-2012) 2 3 3" xfId="38133"/>
    <cellStyle name="T_DU AN TKQH VA CHUAN BI DAU TU NAM 2007 sua ngay 9-11_KH XDCB_2008 lan 2 sua ngay 10-11_KH TPCP vung TNB (03-1-2012) 2 3 3 2" xfId="38134"/>
    <cellStyle name="T_DU AN TKQH VA CHUAN BI DAU TU NAM 2007 sua ngay 9-11_KH XDCB_2008 lan 2 sua ngay 10-11_KH TPCP vung TNB (03-1-2012) 2 3 4" xfId="38135"/>
    <cellStyle name="T_DU AN TKQH VA CHUAN BI DAU TU NAM 2007 sua ngay 9-11_KH XDCB_2008 lan 2 sua ngay 10-11_KH TPCP vung TNB (03-1-2012) 2 4" xfId="38136"/>
    <cellStyle name="T_DU AN TKQH VA CHUAN BI DAU TU NAM 2007 sua ngay 9-11_KH XDCB_2008 lan 2 sua ngay 10-11_KH TPCP vung TNB (03-1-2012) 2 4 2" xfId="38137"/>
    <cellStyle name="T_DU AN TKQH VA CHUAN BI DAU TU NAM 2007 sua ngay 9-11_KH XDCB_2008 lan 2 sua ngay 10-11_KH TPCP vung TNB (03-1-2012) 2 4 2 2" xfId="38138"/>
    <cellStyle name="T_DU AN TKQH VA CHUAN BI DAU TU NAM 2007 sua ngay 9-11_KH XDCB_2008 lan 2 sua ngay 10-11_KH TPCP vung TNB (03-1-2012) 2 4 2 2 2" xfId="38139"/>
    <cellStyle name="T_DU AN TKQH VA CHUAN BI DAU TU NAM 2007 sua ngay 9-11_KH XDCB_2008 lan 2 sua ngay 10-11_KH TPCP vung TNB (03-1-2012) 2 4 2 3" xfId="38140"/>
    <cellStyle name="T_DU AN TKQH VA CHUAN BI DAU TU NAM 2007 sua ngay 9-11_KH XDCB_2008 lan 2 sua ngay 10-11_KH TPCP vung TNB (03-1-2012) 2 4 3" xfId="38141"/>
    <cellStyle name="T_DU AN TKQH VA CHUAN BI DAU TU NAM 2007 sua ngay 9-11_KH XDCB_2008 lan 2 sua ngay 10-11_KH TPCP vung TNB (03-1-2012) 2 4 3 2" xfId="38142"/>
    <cellStyle name="T_DU AN TKQH VA CHUAN BI DAU TU NAM 2007 sua ngay 9-11_KH XDCB_2008 lan 2 sua ngay 10-11_KH TPCP vung TNB (03-1-2012) 2 4 4" xfId="38143"/>
    <cellStyle name="T_DU AN TKQH VA CHUAN BI DAU TU NAM 2007 sua ngay 9-11_KH XDCB_2008 lan 2 sua ngay 10-11_KH TPCP vung TNB (03-1-2012) 2 5" xfId="38144"/>
    <cellStyle name="T_DU AN TKQH VA CHUAN BI DAU TU NAM 2007 sua ngay 9-11_KH XDCB_2008 lan 2 sua ngay 10-11_KH TPCP vung TNB (03-1-2012) 2 5 2" xfId="38145"/>
    <cellStyle name="T_DU AN TKQH VA CHUAN BI DAU TU NAM 2007 sua ngay 9-11_KH XDCB_2008 lan 2 sua ngay 10-11_KH TPCP vung TNB (03-1-2012) 2 5 2 2" xfId="38146"/>
    <cellStyle name="T_DU AN TKQH VA CHUAN BI DAU TU NAM 2007 sua ngay 9-11_KH XDCB_2008 lan 2 sua ngay 10-11_KH TPCP vung TNB (03-1-2012) 2 5 3" xfId="38147"/>
    <cellStyle name="T_DU AN TKQH VA CHUAN BI DAU TU NAM 2007 sua ngay 9-11_KH XDCB_2008 lan 2 sua ngay 10-11_KH TPCP vung TNB (03-1-2012) 2 6" xfId="38148"/>
    <cellStyle name="T_DU AN TKQH VA CHUAN BI DAU TU NAM 2007 sua ngay 9-11_KH XDCB_2008 lan 2 sua ngay 10-11_KH TPCP vung TNB (03-1-2012) 2 6 2" xfId="38149"/>
    <cellStyle name="T_DU AN TKQH VA CHUAN BI DAU TU NAM 2007 sua ngay 9-11_KH XDCB_2008 lan 2 sua ngay 10-11_KH TPCP vung TNB (03-1-2012) 2 7" xfId="38150"/>
    <cellStyle name="T_DU AN TKQH VA CHUAN BI DAU TU NAM 2007 sua ngay 9-11_KH XDCB_2008 lan 2 sua ngay 10-11_KH TPCP vung TNB (03-1-2012) 2 8" xfId="38151"/>
    <cellStyle name="T_DU AN TKQH VA CHUAN BI DAU TU NAM 2007 sua ngay 9-11_KH XDCB_2008 lan 2 sua ngay 10-11_KH TPCP vung TNB (03-1-2012) 3" xfId="38152"/>
    <cellStyle name="T_DU AN TKQH VA CHUAN BI DAU TU NAM 2007 sua ngay 9-11_KH XDCB_2008 lan 2 sua ngay 10-11_KH TPCP vung TNB (03-1-2012) 3 2" xfId="38153"/>
    <cellStyle name="T_DU AN TKQH VA CHUAN BI DAU TU NAM 2007 sua ngay 9-11_KH XDCB_2008 lan 2 sua ngay 10-11_KH TPCP vung TNB (03-1-2012) 3 2 2" xfId="38154"/>
    <cellStyle name="T_DU AN TKQH VA CHUAN BI DAU TU NAM 2007 sua ngay 9-11_KH XDCB_2008 lan 2 sua ngay 10-11_KH TPCP vung TNB (03-1-2012) 3 2 2 2" xfId="38155"/>
    <cellStyle name="T_DU AN TKQH VA CHUAN BI DAU TU NAM 2007 sua ngay 9-11_KH XDCB_2008 lan 2 sua ngay 10-11_KH TPCP vung TNB (03-1-2012) 3 2 2 2 2" xfId="38156"/>
    <cellStyle name="T_DU AN TKQH VA CHUAN BI DAU TU NAM 2007 sua ngay 9-11_KH XDCB_2008 lan 2 sua ngay 10-11_KH TPCP vung TNB (03-1-2012) 3 2 2 3" xfId="38157"/>
    <cellStyle name="T_DU AN TKQH VA CHUAN BI DAU TU NAM 2007 sua ngay 9-11_KH XDCB_2008 lan 2 sua ngay 10-11_KH TPCP vung TNB (03-1-2012) 3 2 3" xfId="38158"/>
    <cellStyle name="T_DU AN TKQH VA CHUAN BI DAU TU NAM 2007 sua ngay 9-11_KH XDCB_2008 lan 2 sua ngay 10-11_KH TPCP vung TNB (03-1-2012) 3 2 3 2" xfId="38159"/>
    <cellStyle name="T_DU AN TKQH VA CHUAN BI DAU TU NAM 2007 sua ngay 9-11_KH XDCB_2008 lan 2 sua ngay 10-11_KH TPCP vung TNB (03-1-2012) 3 2 4" xfId="38160"/>
    <cellStyle name="T_DU AN TKQH VA CHUAN BI DAU TU NAM 2007 sua ngay 9-11_KH XDCB_2008 lan 2 sua ngay 10-11_KH TPCP vung TNB (03-1-2012) 3 3" xfId="38161"/>
    <cellStyle name="T_DU AN TKQH VA CHUAN BI DAU TU NAM 2007 sua ngay 9-11_KH XDCB_2008 lan 2 sua ngay 10-11_KH TPCP vung TNB (03-1-2012) 3 3 2" xfId="38162"/>
    <cellStyle name="T_DU AN TKQH VA CHUAN BI DAU TU NAM 2007 sua ngay 9-11_KH XDCB_2008 lan 2 sua ngay 10-11_KH TPCP vung TNB (03-1-2012) 3 3 2 2" xfId="38163"/>
    <cellStyle name="T_DU AN TKQH VA CHUAN BI DAU TU NAM 2007 sua ngay 9-11_KH XDCB_2008 lan 2 sua ngay 10-11_KH TPCP vung TNB (03-1-2012) 3 3 2 2 2" xfId="38164"/>
    <cellStyle name="T_DU AN TKQH VA CHUAN BI DAU TU NAM 2007 sua ngay 9-11_KH XDCB_2008 lan 2 sua ngay 10-11_KH TPCP vung TNB (03-1-2012) 3 3 2 3" xfId="38165"/>
    <cellStyle name="T_DU AN TKQH VA CHUAN BI DAU TU NAM 2007 sua ngay 9-11_KH XDCB_2008 lan 2 sua ngay 10-11_KH TPCP vung TNB (03-1-2012) 3 3 3" xfId="38166"/>
    <cellStyle name="T_DU AN TKQH VA CHUAN BI DAU TU NAM 2007 sua ngay 9-11_KH XDCB_2008 lan 2 sua ngay 10-11_KH TPCP vung TNB (03-1-2012) 3 3 3 2" xfId="38167"/>
    <cellStyle name="T_DU AN TKQH VA CHUAN BI DAU TU NAM 2007 sua ngay 9-11_KH XDCB_2008 lan 2 sua ngay 10-11_KH TPCP vung TNB (03-1-2012) 3 3 4" xfId="38168"/>
    <cellStyle name="T_DU AN TKQH VA CHUAN BI DAU TU NAM 2007 sua ngay 9-11_KH XDCB_2008 lan 2 sua ngay 10-11_KH TPCP vung TNB (03-1-2012) 3 4" xfId="38169"/>
    <cellStyle name="T_DU AN TKQH VA CHUAN BI DAU TU NAM 2007 sua ngay 9-11_KH XDCB_2008 lan 2 sua ngay 10-11_KH TPCP vung TNB (03-1-2012) 3 4 2" xfId="38170"/>
    <cellStyle name="T_DU AN TKQH VA CHUAN BI DAU TU NAM 2007 sua ngay 9-11_KH XDCB_2008 lan 2 sua ngay 10-11_KH TPCP vung TNB (03-1-2012) 3 4 2 2" xfId="38171"/>
    <cellStyle name="T_DU AN TKQH VA CHUAN BI DAU TU NAM 2007 sua ngay 9-11_KH XDCB_2008 lan 2 sua ngay 10-11_KH TPCP vung TNB (03-1-2012) 3 4 3" xfId="38172"/>
    <cellStyle name="T_DU AN TKQH VA CHUAN BI DAU TU NAM 2007 sua ngay 9-11_KH XDCB_2008 lan 2 sua ngay 10-11_KH TPCP vung TNB (03-1-2012) 3 5" xfId="38173"/>
    <cellStyle name="T_DU AN TKQH VA CHUAN BI DAU TU NAM 2007 sua ngay 9-11_KH XDCB_2008 lan 2 sua ngay 10-11_KH TPCP vung TNB (03-1-2012) 3 5 2" xfId="38174"/>
    <cellStyle name="T_DU AN TKQH VA CHUAN BI DAU TU NAM 2007 sua ngay 9-11_KH XDCB_2008 lan 2 sua ngay 10-11_KH TPCP vung TNB (03-1-2012) 3 6" xfId="38175"/>
    <cellStyle name="T_DU AN TKQH VA CHUAN BI DAU TU NAM 2007 sua ngay 9-11_KH XDCB_2008 lan 2 sua ngay 10-11_KH TPCP vung TNB (03-1-2012) 4" xfId="38176"/>
    <cellStyle name="T_DU AN TKQH VA CHUAN BI DAU TU NAM 2007 sua ngay 9-11_KH XDCB_2008 lan 2 sua ngay 10-11_KH TPCP vung TNB (03-1-2012) 4 2" xfId="38177"/>
    <cellStyle name="T_DU AN TKQH VA CHUAN BI DAU TU NAM 2007 sua ngay 9-11_KH XDCB_2008 lan 2 sua ngay 10-11_KH TPCP vung TNB (03-1-2012) 4 2 2" xfId="38178"/>
    <cellStyle name="T_DU AN TKQH VA CHUAN BI DAU TU NAM 2007 sua ngay 9-11_KH XDCB_2008 lan 2 sua ngay 10-11_KH TPCP vung TNB (03-1-2012) 4 2 2 2" xfId="38179"/>
    <cellStyle name="T_DU AN TKQH VA CHUAN BI DAU TU NAM 2007 sua ngay 9-11_KH XDCB_2008 lan 2 sua ngay 10-11_KH TPCP vung TNB (03-1-2012) 4 2 3" xfId="38180"/>
    <cellStyle name="T_DU AN TKQH VA CHUAN BI DAU TU NAM 2007 sua ngay 9-11_KH XDCB_2008 lan 2 sua ngay 10-11_KH TPCP vung TNB (03-1-2012) 4 3" xfId="38181"/>
    <cellStyle name="T_DU AN TKQH VA CHUAN BI DAU TU NAM 2007 sua ngay 9-11_KH XDCB_2008 lan 2 sua ngay 10-11_KH TPCP vung TNB (03-1-2012) 4 3 2" xfId="38182"/>
    <cellStyle name="T_DU AN TKQH VA CHUAN BI DAU TU NAM 2007 sua ngay 9-11_KH XDCB_2008 lan 2 sua ngay 10-11_KH TPCP vung TNB (03-1-2012) 4 4" xfId="38183"/>
    <cellStyle name="T_DU AN TKQH VA CHUAN BI DAU TU NAM 2007 sua ngay 9-11_KH XDCB_2008 lan 2 sua ngay 10-11_KH TPCP vung TNB (03-1-2012) 5" xfId="38184"/>
    <cellStyle name="T_DU AN TKQH VA CHUAN BI DAU TU NAM 2007 sua ngay 9-11_KH XDCB_2008 lan 2 sua ngay 10-11_KH TPCP vung TNB (03-1-2012) 5 2" xfId="38185"/>
    <cellStyle name="T_DU AN TKQH VA CHUAN BI DAU TU NAM 2007 sua ngay 9-11_KH XDCB_2008 lan 2 sua ngay 10-11_KH TPCP vung TNB (03-1-2012) 5 2 2" xfId="38186"/>
    <cellStyle name="T_DU AN TKQH VA CHUAN BI DAU TU NAM 2007 sua ngay 9-11_KH XDCB_2008 lan 2 sua ngay 10-11_KH TPCP vung TNB (03-1-2012) 5 2 2 2" xfId="38187"/>
    <cellStyle name="T_DU AN TKQH VA CHUAN BI DAU TU NAM 2007 sua ngay 9-11_KH XDCB_2008 lan 2 sua ngay 10-11_KH TPCP vung TNB (03-1-2012) 5 2 3" xfId="38188"/>
    <cellStyle name="T_DU AN TKQH VA CHUAN BI DAU TU NAM 2007 sua ngay 9-11_KH XDCB_2008 lan 2 sua ngay 10-11_KH TPCP vung TNB (03-1-2012) 5 3" xfId="38189"/>
    <cellStyle name="T_DU AN TKQH VA CHUAN BI DAU TU NAM 2007 sua ngay 9-11_KH XDCB_2008 lan 2 sua ngay 10-11_KH TPCP vung TNB (03-1-2012) 5 3 2" xfId="38190"/>
    <cellStyle name="T_DU AN TKQH VA CHUAN BI DAU TU NAM 2007 sua ngay 9-11_KH XDCB_2008 lan 2 sua ngay 10-11_KH TPCP vung TNB (03-1-2012) 5 4" xfId="38191"/>
    <cellStyle name="T_DU AN TKQH VA CHUAN BI DAU TU NAM 2007 sua ngay 9-11_KH XDCB_2008 lan 2 sua ngay 10-11_KH TPCP vung TNB (03-1-2012) 6" xfId="38192"/>
    <cellStyle name="T_DU AN TKQH VA CHUAN BI DAU TU NAM 2007 sua ngay 9-11_KH XDCB_2008 lan 2 sua ngay 10-11_KH TPCP vung TNB (03-1-2012) 6 2" xfId="38193"/>
    <cellStyle name="T_DU AN TKQH VA CHUAN BI DAU TU NAM 2007 sua ngay 9-11_KH XDCB_2008 lan 2 sua ngay 10-11_KH TPCP vung TNB (03-1-2012) 6 2 2" xfId="38194"/>
    <cellStyle name="T_DU AN TKQH VA CHUAN BI DAU TU NAM 2007 sua ngay 9-11_KH XDCB_2008 lan 2 sua ngay 10-11_KH TPCP vung TNB (03-1-2012) 6 3" xfId="38195"/>
    <cellStyle name="T_DU AN TKQH VA CHUAN BI DAU TU NAM 2007 sua ngay 9-11_KH XDCB_2008 lan 2 sua ngay 10-11_KH TPCP vung TNB (03-1-2012) 7" xfId="38196"/>
    <cellStyle name="T_DU AN TKQH VA CHUAN BI DAU TU NAM 2007 sua ngay 9-11_KH XDCB_2008 lan 2 sua ngay 10-11_KH TPCP vung TNB (03-1-2012) 7 2" xfId="38197"/>
    <cellStyle name="T_DU AN TKQH VA CHUAN BI DAU TU NAM 2007 sua ngay 9-11_KH XDCB_2008 lan 2 sua ngay 10-11_KH TPCP vung TNB (03-1-2012) 8" xfId="38198"/>
    <cellStyle name="T_DU AN TKQH VA CHUAN BI DAU TU NAM 2007 sua ngay 9-11_KH XDCB_2008 lan 2 sua ngay 10-11_KH TPCP vung TNB (03-1-2012) 9" xfId="38199"/>
    <cellStyle name="T_du toan dieu chinh  20-8-2006" xfId="5421"/>
    <cellStyle name="T_du toan dieu chinh  20-8-2006 2" xfId="5422"/>
    <cellStyle name="T_du toan dieu chinh  20-8-2006 2 2" xfId="38200"/>
    <cellStyle name="T_du toan dieu chinh  20-8-2006 2 2 2" xfId="38201"/>
    <cellStyle name="T_du toan dieu chinh  20-8-2006 2 2 2 2" xfId="38202"/>
    <cellStyle name="T_du toan dieu chinh  20-8-2006 2 2 2 2 2" xfId="38203"/>
    <cellStyle name="T_du toan dieu chinh  20-8-2006 2 2 2 2 2 2" xfId="38204"/>
    <cellStyle name="T_du toan dieu chinh  20-8-2006 2 2 2 2 3" xfId="38205"/>
    <cellStyle name="T_du toan dieu chinh  20-8-2006 2 2 2 3" xfId="38206"/>
    <cellStyle name="T_du toan dieu chinh  20-8-2006 2 2 2 3 2" xfId="38207"/>
    <cellStyle name="T_du toan dieu chinh  20-8-2006 2 2 2 4" xfId="38208"/>
    <cellStyle name="T_du toan dieu chinh  20-8-2006 2 2 3" xfId="38209"/>
    <cellStyle name="T_du toan dieu chinh  20-8-2006 2 2 3 2" xfId="38210"/>
    <cellStyle name="T_du toan dieu chinh  20-8-2006 2 2 3 2 2" xfId="38211"/>
    <cellStyle name="T_du toan dieu chinh  20-8-2006 2 2 3 2 2 2" xfId="38212"/>
    <cellStyle name="T_du toan dieu chinh  20-8-2006 2 2 3 2 3" xfId="38213"/>
    <cellStyle name="T_du toan dieu chinh  20-8-2006 2 2 3 3" xfId="38214"/>
    <cellStyle name="T_du toan dieu chinh  20-8-2006 2 2 3 3 2" xfId="38215"/>
    <cellStyle name="T_du toan dieu chinh  20-8-2006 2 2 3 4" xfId="38216"/>
    <cellStyle name="T_du toan dieu chinh  20-8-2006 2 2 4" xfId="38217"/>
    <cellStyle name="T_du toan dieu chinh  20-8-2006 2 2 4 2" xfId="38218"/>
    <cellStyle name="T_du toan dieu chinh  20-8-2006 2 2 4 2 2" xfId="38219"/>
    <cellStyle name="T_du toan dieu chinh  20-8-2006 2 2 4 3" xfId="38220"/>
    <cellStyle name="T_du toan dieu chinh  20-8-2006 2 2 5" xfId="38221"/>
    <cellStyle name="T_du toan dieu chinh  20-8-2006 2 2 5 2" xfId="38222"/>
    <cellStyle name="T_du toan dieu chinh  20-8-2006 2 2 6" xfId="38223"/>
    <cellStyle name="T_du toan dieu chinh  20-8-2006 2 3" xfId="38224"/>
    <cellStyle name="T_du toan dieu chinh  20-8-2006 2 3 2" xfId="38225"/>
    <cellStyle name="T_du toan dieu chinh  20-8-2006 2 3 2 2" xfId="38226"/>
    <cellStyle name="T_du toan dieu chinh  20-8-2006 2 3 2 2 2" xfId="38227"/>
    <cellStyle name="T_du toan dieu chinh  20-8-2006 2 3 2 3" xfId="38228"/>
    <cellStyle name="T_du toan dieu chinh  20-8-2006 2 3 3" xfId="38229"/>
    <cellStyle name="T_du toan dieu chinh  20-8-2006 2 3 3 2" xfId="38230"/>
    <cellStyle name="T_du toan dieu chinh  20-8-2006 2 3 4" xfId="38231"/>
    <cellStyle name="T_du toan dieu chinh  20-8-2006 2 4" xfId="38232"/>
    <cellStyle name="T_du toan dieu chinh  20-8-2006 2 4 2" xfId="38233"/>
    <cellStyle name="T_du toan dieu chinh  20-8-2006 2 4 2 2" xfId="38234"/>
    <cellStyle name="T_du toan dieu chinh  20-8-2006 2 4 2 2 2" xfId="38235"/>
    <cellStyle name="T_du toan dieu chinh  20-8-2006 2 4 2 3" xfId="38236"/>
    <cellStyle name="T_du toan dieu chinh  20-8-2006 2 4 3" xfId="38237"/>
    <cellStyle name="T_du toan dieu chinh  20-8-2006 2 4 3 2" xfId="38238"/>
    <cellStyle name="T_du toan dieu chinh  20-8-2006 2 4 4" xfId="38239"/>
    <cellStyle name="T_du toan dieu chinh  20-8-2006 2 5" xfId="38240"/>
    <cellStyle name="T_du toan dieu chinh  20-8-2006 2 5 2" xfId="38241"/>
    <cellStyle name="T_du toan dieu chinh  20-8-2006 2 5 2 2" xfId="38242"/>
    <cellStyle name="T_du toan dieu chinh  20-8-2006 2 5 3" xfId="38243"/>
    <cellStyle name="T_du toan dieu chinh  20-8-2006 2 6" xfId="38244"/>
    <cellStyle name="T_du toan dieu chinh  20-8-2006 2 6 2" xfId="38245"/>
    <cellStyle name="T_du toan dieu chinh  20-8-2006 2 7" xfId="38246"/>
    <cellStyle name="T_du toan dieu chinh  20-8-2006 2 8" xfId="38247"/>
    <cellStyle name="T_du toan dieu chinh  20-8-2006 3" xfId="38248"/>
    <cellStyle name="T_du toan dieu chinh  20-8-2006 3 2" xfId="38249"/>
    <cellStyle name="T_du toan dieu chinh  20-8-2006 3 2 2" xfId="38250"/>
    <cellStyle name="T_du toan dieu chinh  20-8-2006 3 2 2 2" xfId="38251"/>
    <cellStyle name="T_du toan dieu chinh  20-8-2006 3 2 2 2 2" xfId="38252"/>
    <cellStyle name="T_du toan dieu chinh  20-8-2006 3 2 2 3" xfId="38253"/>
    <cellStyle name="T_du toan dieu chinh  20-8-2006 3 2 3" xfId="38254"/>
    <cellStyle name="T_du toan dieu chinh  20-8-2006 3 2 3 2" xfId="38255"/>
    <cellStyle name="T_du toan dieu chinh  20-8-2006 3 2 4" xfId="38256"/>
    <cellStyle name="T_du toan dieu chinh  20-8-2006 3 3" xfId="38257"/>
    <cellStyle name="T_du toan dieu chinh  20-8-2006 3 3 2" xfId="38258"/>
    <cellStyle name="T_du toan dieu chinh  20-8-2006 3 3 2 2" xfId="38259"/>
    <cellStyle name="T_du toan dieu chinh  20-8-2006 3 3 2 2 2" xfId="38260"/>
    <cellStyle name="T_du toan dieu chinh  20-8-2006 3 3 2 3" xfId="38261"/>
    <cellStyle name="T_du toan dieu chinh  20-8-2006 3 3 3" xfId="38262"/>
    <cellStyle name="T_du toan dieu chinh  20-8-2006 3 3 3 2" xfId="38263"/>
    <cellStyle name="T_du toan dieu chinh  20-8-2006 3 3 4" xfId="38264"/>
    <cellStyle name="T_du toan dieu chinh  20-8-2006 3 4" xfId="38265"/>
    <cellStyle name="T_du toan dieu chinh  20-8-2006 3 4 2" xfId="38266"/>
    <cellStyle name="T_du toan dieu chinh  20-8-2006 3 4 2 2" xfId="38267"/>
    <cellStyle name="T_du toan dieu chinh  20-8-2006 3 4 3" xfId="38268"/>
    <cellStyle name="T_du toan dieu chinh  20-8-2006 3 5" xfId="38269"/>
    <cellStyle name="T_du toan dieu chinh  20-8-2006 3 5 2" xfId="38270"/>
    <cellStyle name="T_du toan dieu chinh  20-8-2006 3 6" xfId="38271"/>
    <cellStyle name="T_du toan dieu chinh  20-8-2006 4" xfId="38272"/>
    <cellStyle name="T_du toan dieu chinh  20-8-2006 4 2" xfId="38273"/>
    <cellStyle name="T_du toan dieu chinh  20-8-2006 4 2 2" xfId="38274"/>
    <cellStyle name="T_du toan dieu chinh  20-8-2006 4 2 2 2" xfId="38275"/>
    <cellStyle name="T_du toan dieu chinh  20-8-2006 4 2 3" xfId="38276"/>
    <cellStyle name="T_du toan dieu chinh  20-8-2006 4 3" xfId="38277"/>
    <cellStyle name="T_du toan dieu chinh  20-8-2006 4 3 2" xfId="38278"/>
    <cellStyle name="T_du toan dieu chinh  20-8-2006 4 4" xfId="38279"/>
    <cellStyle name="T_du toan dieu chinh  20-8-2006 5" xfId="38280"/>
    <cellStyle name="T_du toan dieu chinh  20-8-2006 5 2" xfId="38281"/>
    <cellStyle name="T_du toan dieu chinh  20-8-2006 5 2 2" xfId="38282"/>
    <cellStyle name="T_du toan dieu chinh  20-8-2006 5 2 2 2" xfId="38283"/>
    <cellStyle name="T_du toan dieu chinh  20-8-2006 5 2 3" xfId="38284"/>
    <cellStyle name="T_du toan dieu chinh  20-8-2006 5 3" xfId="38285"/>
    <cellStyle name="T_du toan dieu chinh  20-8-2006 5 3 2" xfId="38286"/>
    <cellStyle name="T_du toan dieu chinh  20-8-2006 5 4" xfId="38287"/>
    <cellStyle name="T_du toan dieu chinh  20-8-2006 6" xfId="38288"/>
    <cellStyle name="T_du toan dieu chinh  20-8-2006 6 2" xfId="38289"/>
    <cellStyle name="T_du toan dieu chinh  20-8-2006 6 2 2" xfId="38290"/>
    <cellStyle name="T_du toan dieu chinh  20-8-2006 6 3" xfId="38291"/>
    <cellStyle name="T_du toan dieu chinh  20-8-2006 7" xfId="38292"/>
    <cellStyle name="T_du toan dieu chinh  20-8-2006 7 2" xfId="38293"/>
    <cellStyle name="T_du toan dieu chinh  20-8-2006 8" xfId="38294"/>
    <cellStyle name="T_du toan dieu chinh  20-8-2006 9" xfId="38295"/>
    <cellStyle name="T_du toan dieu chinh  20-8-2006_!1 1 bao cao giao KH ve HTCMT vung TNB   12-12-2011" xfId="5423"/>
    <cellStyle name="T_du toan dieu chinh  20-8-2006_!1 1 bao cao giao KH ve HTCMT vung TNB   12-12-2011 2" xfId="5424"/>
    <cellStyle name="T_du toan dieu chinh  20-8-2006_!1 1 bao cao giao KH ve HTCMT vung TNB   12-12-2011 2 2" xfId="38296"/>
    <cellStyle name="T_du toan dieu chinh  20-8-2006_!1 1 bao cao giao KH ve HTCMT vung TNB   12-12-2011 2 2 2" xfId="38297"/>
    <cellStyle name="T_du toan dieu chinh  20-8-2006_!1 1 bao cao giao KH ve HTCMT vung TNB   12-12-2011 2 2 2 2" xfId="38298"/>
    <cellStyle name="T_du toan dieu chinh  20-8-2006_!1 1 bao cao giao KH ve HTCMT vung TNB   12-12-2011 2 2 2 2 2" xfId="38299"/>
    <cellStyle name="T_du toan dieu chinh  20-8-2006_!1 1 bao cao giao KH ve HTCMT vung TNB   12-12-2011 2 2 2 2 2 2" xfId="38300"/>
    <cellStyle name="T_du toan dieu chinh  20-8-2006_!1 1 bao cao giao KH ve HTCMT vung TNB   12-12-2011 2 2 2 2 3" xfId="38301"/>
    <cellStyle name="T_du toan dieu chinh  20-8-2006_!1 1 bao cao giao KH ve HTCMT vung TNB   12-12-2011 2 2 2 3" xfId="38302"/>
    <cellStyle name="T_du toan dieu chinh  20-8-2006_!1 1 bao cao giao KH ve HTCMT vung TNB   12-12-2011 2 2 2 3 2" xfId="38303"/>
    <cellStyle name="T_du toan dieu chinh  20-8-2006_!1 1 bao cao giao KH ve HTCMT vung TNB   12-12-2011 2 2 2 4" xfId="38304"/>
    <cellStyle name="T_du toan dieu chinh  20-8-2006_!1 1 bao cao giao KH ve HTCMT vung TNB   12-12-2011 2 2 3" xfId="38305"/>
    <cellStyle name="T_du toan dieu chinh  20-8-2006_!1 1 bao cao giao KH ve HTCMT vung TNB   12-12-2011 2 2 3 2" xfId="38306"/>
    <cellStyle name="T_du toan dieu chinh  20-8-2006_!1 1 bao cao giao KH ve HTCMT vung TNB   12-12-2011 2 2 3 2 2" xfId="38307"/>
    <cellStyle name="T_du toan dieu chinh  20-8-2006_!1 1 bao cao giao KH ve HTCMT vung TNB   12-12-2011 2 2 3 2 2 2" xfId="38308"/>
    <cellStyle name="T_du toan dieu chinh  20-8-2006_!1 1 bao cao giao KH ve HTCMT vung TNB   12-12-2011 2 2 3 2 3" xfId="38309"/>
    <cellStyle name="T_du toan dieu chinh  20-8-2006_!1 1 bao cao giao KH ve HTCMT vung TNB   12-12-2011 2 2 3 3" xfId="38310"/>
    <cellStyle name="T_du toan dieu chinh  20-8-2006_!1 1 bao cao giao KH ve HTCMT vung TNB   12-12-2011 2 2 3 3 2" xfId="38311"/>
    <cellStyle name="T_du toan dieu chinh  20-8-2006_!1 1 bao cao giao KH ve HTCMT vung TNB   12-12-2011 2 2 3 4" xfId="38312"/>
    <cellStyle name="T_du toan dieu chinh  20-8-2006_!1 1 bao cao giao KH ve HTCMT vung TNB   12-12-2011 2 2 4" xfId="38313"/>
    <cellStyle name="T_du toan dieu chinh  20-8-2006_!1 1 bao cao giao KH ve HTCMT vung TNB   12-12-2011 2 2 4 2" xfId="38314"/>
    <cellStyle name="T_du toan dieu chinh  20-8-2006_!1 1 bao cao giao KH ve HTCMT vung TNB   12-12-2011 2 2 4 2 2" xfId="38315"/>
    <cellStyle name="T_du toan dieu chinh  20-8-2006_!1 1 bao cao giao KH ve HTCMT vung TNB   12-12-2011 2 2 4 3" xfId="38316"/>
    <cellStyle name="T_du toan dieu chinh  20-8-2006_!1 1 bao cao giao KH ve HTCMT vung TNB   12-12-2011 2 2 5" xfId="38317"/>
    <cellStyle name="T_du toan dieu chinh  20-8-2006_!1 1 bao cao giao KH ve HTCMT vung TNB   12-12-2011 2 2 5 2" xfId="38318"/>
    <cellStyle name="T_du toan dieu chinh  20-8-2006_!1 1 bao cao giao KH ve HTCMT vung TNB   12-12-2011 2 2 6" xfId="38319"/>
    <cellStyle name="T_du toan dieu chinh  20-8-2006_!1 1 bao cao giao KH ve HTCMT vung TNB   12-12-2011 2 3" xfId="38320"/>
    <cellStyle name="T_du toan dieu chinh  20-8-2006_!1 1 bao cao giao KH ve HTCMT vung TNB   12-12-2011 2 3 2" xfId="38321"/>
    <cellStyle name="T_du toan dieu chinh  20-8-2006_!1 1 bao cao giao KH ve HTCMT vung TNB   12-12-2011 2 3 2 2" xfId="38322"/>
    <cellStyle name="T_du toan dieu chinh  20-8-2006_!1 1 bao cao giao KH ve HTCMT vung TNB   12-12-2011 2 3 2 2 2" xfId="38323"/>
    <cellStyle name="T_du toan dieu chinh  20-8-2006_!1 1 bao cao giao KH ve HTCMT vung TNB   12-12-2011 2 3 2 3" xfId="38324"/>
    <cellStyle name="T_du toan dieu chinh  20-8-2006_!1 1 bao cao giao KH ve HTCMT vung TNB   12-12-2011 2 3 3" xfId="38325"/>
    <cellStyle name="T_du toan dieu chinh  20-8-2006_!1 1 bao cao giao KH ve HTCMT vung TNB   12-12-2011 2 3 3 2" xfId="38326"/>
    <cellStyle name="T_du toan dieu chinh  20-8-2006_!1 1 bao cao giao KH ve HTCMT vung TNB   12-12-2011 2 3 4" xfId="38327"/>
    <cellStyle name="T_du toan dieu chinh  20-8-2006_!1 1 bao cao giao KH ve HTCMT vung TNB   12-12-2011 2 4" xfId="38328"/>
    <cellStyle name="T_du toan dieu chinh  20-8-2006_!1 1 bao cao giao KH ve HTCMT vung TNB   12-12-2011 2 4 2" xfId="38329"/>
    <cellStyle name="T_du toan dieu chinh  20-8-2006_!1 1 bao cao giao KH ve HTCMT vung TNB   12-12-2011 2 4 2 2" xfId="38330"/>
    <cellStyle name="T_du toan dieu chinh  20-8-2006_!1 1 bao cao giao KH ve HTCMT vung TNB   12-12-2011 2 4 2 2 2" xfId="38331"/>
    <cellStyle name="T_du toan dieu chinh  20-8-2006_!1 1 bao cao giao KH ve HTCMT vung TNB   12-12-2011 2 4 2 3" xfId="38332"/>
    <cellStyle name="T_du toan dieu chinh  20-8-2006_!1 1 bao cao giao KH ve HTCMT vung TNB   12-12-2011 2 4 3" xfId="38333"/>
    <cellStyle name="T_du toan dieu chinh  20-8-2006_!1 1 bao cao giao KH ve HTCMT vung TNB   12-12-2011 2 4 3 2" xfId="38334"/>
    <cellStyle name="T_du toan dieu chinh  20-8-2006_!1 1 bao cao giao KH ve HTCMT vung TNB   12-12-2011 2 4 4" xfId="38335"/>
    <cellStyle name="T_du toan dieu chinh  20-8-2006_!1 1 bao cao giao KH ve HTCMT vung TNB   12-12-2011 2 5" xfId="38336"/>
    <cellStyle name="T_du toan dieu chinh  20-8-2006_!1 1 bao cao giao KH ve HTCMT vung TNB   12-12-2011 2 5 2" xfId="38337"/>
    <cellStyle name="T_du toan dieu chinh  20-8-2006_!1 1 bao cao giao KH ve HTCMT vung TNB   12-12-2011 2 5 2 2" xfId="38338"/>
    <cellStyle name="T_du toan dieu chinh  20-8-2006_!1 1 bao cao giao KH ve HTCMT vung TNB   12-12-2011 2 5 3" xfId="38339"/>
    <cellStyle name="T_du toan dieu chinh  20-8-2006_!1 1 bao cao giao KH ve HTCMT vung TNB   12-12-2011 2 6" xfId="38340"/>
    <cellStyle name="T_du toan dieu chinh  20-8-2006_!1 1 bao cao giao KH ve HTCMT vung TNB   12-12-2011 2 6 2" xfId="38341"/>
    <cellStyle name="T_du toan dieu chinh  20-8-2006_!1 1 bao cao giao KH ve HTCMT vung TNB   12-12-2011 2 7" xfId="38342"/>
    <cellStyle name="T_du toan dieu chinh  20-8-2006_!1 1 bao cao giao KH ve HTCMT vung TNB   12-12-2011 2 8" xfId="38343"/>
    <cellStyle name="T_du toan dieu chinh  20-8-2006_!1 1 bao cao giao KH ve HTCMT vung TNB   12-12-2011 3" xfId="38344"/>
    <cellStyle name="T_du toan dieu chinh  20-8-2006_!1 1 bao cao giao KH ve HTCMT vung TNB   12-12-2011 3 2" xfId="38345"/>
    <cellStyle name="T_du toan dieu chinh  20-8-2006_!1 1 bao cao giao KH ve HTCMT vung TNB   12-12-2011 3 2 2" xfId="38346"/>
    <cellStyle name="T_du toan dieu chinh  20-8-2006_!1 1 bao cao giao KH ve HTCMT vung TNB   12-12-2011 3 2 2 2" xfId="38347"/>
    <cellStyle name="T_du toan dieu chinh  20-8-2006_!1 1 bao cao giao KH ve HTCMT vung TNB   12-12-2011 3 2 2 2 2" xfId="38348"/>
    <cellStyle name="T_du toan dieu chinh  20-8-2006_!1 1 bao cao giao KH ve HTCMT vung TNB   12-12-2011 3 2 2 3" xfId="38349"/>
    <cellStyle name="T_du toan dieu chinh  20-8-2006_!1 1 bao cao giao KH ve HTCMT vung TNB   12-12-2011 3 2 3" xfId="38350"/>
    <cellStyle name="T_du toan dieu chinh  20-8-2006_!1 1 bao cao giao KH ve HTCMT vung TNB   12-12-2011 3 2 3 2" xfId="38351"/>
    <cellStyle name="T_du toan dieu chinh  20-8-2006_!1 1 bao cao giao KH ve HTCMT vung TNB   12-12-2011 3 2 4" xfId="38352"/>
    <cellStyle name="T_du toan dieu chinh  20-8-2006_!1 1 bao cao giao KH ve HTCMT vung TNB   12-12-2011 3 3" xfId="38353"/>
    <cellStyle name="T_du toan dieu chinh  20-8-2006_!1 1 bao cao giao KH ve HTCMT vung TNB   12-12-2011 3 3 2" xfId="38354"/>
    <cellStyle name="T_du toan dieu chinh  20-8-2006_!1 1 bao cao giao KH ve HTCMT vung TNB   12-12-2011 3 3 2 2" xfId="38355"/>
    <cellStyle name="T_du toan dieu chinh  20-8-2006_!1 1 bao cao giao KH ve HTCMT vung TNB   12-12-2011 3 3 2 2 2" xfId="38356"/>
    <cellStyle name="T_du toan dieu chinh  20-8-2006_!1 1 bao cao giao KH ve HTCMT vung TNB   12-12-2011 3 3 2 3" xfId="38357"/>
    <cellStyle name="T_du toan dieu chinh  20-8-2006_!1 1 bao cao giao KH ve HTCMT vung TNB   12-12-2011 3 3 3" xfId="38358"/>
    <cellStyle name="T_du toan dieu chinh  20-8-2006_!1 1 bao cao giao KH ve HTCMT vung TNB   12-12-2011 3 3 3 2" xfId="38359"/>
    <cellStyle name="T_du toan dieu chinh  20-8-2006_!1 1 bao cao giao KH ve HTCMT vung TNB   12-12-2011 3 3 4" xfId="38360"/>
    <cellStyle name="T_du toan dieu chinh  20-8-2006_!1 1 bao cao giao KH ve HTCMT vung TNB   12-12-2011 3 4" xfId="38361"/>
    <cellStyle name="T_du toan dieu chinh  20-8-2006_!1 1 bao cao giao KH ve HTCMT vung TNB   12-12-2011 3 4 2" xfId="38362"/>
    <cellStyle name="T_du toan dieu chinh  20-8-2006_!1 1 bao cao giao KH ve HTCMT vung TNB   12-12-2011 3 4 2 2" xfId="38363"/>
    <cellStyle name="T_du toan dieu chinh  20-8-2006_!1 1 bao cao giao KH ve HTCMT vung TNB   12-12-2011 3 4 3" xfId="38364"/>
    <cellStyle name="T_du toan dieu chinh  20-8-2006_!1 1 bao cao giao KH ve HTCMT vung TNB   12-12-2011 3 5" xfId="38365"/>
    <cellStyle name="T_du toan dieu chinh  20-8-2006_!1 1 bao cao giao KH ve HTCMT vung TNB   12-12-2011 3 5 2" xfId="38366"/>
    <cellStyle name="T_du toan dieu chinh  20-8-2006_!1 1 bao cao giao KH ve HTCMT vung TNB   12-12-2011 3 6" xfId="38367"/>
    <cellStyle name="T_du toan dieu chinh  20-8-2006_!1 1 bao cao giao KH ve HTCMT vung TNB   12-12-2011 4" xfId="38368"/>
    <cellStyle name="T_du toan dieu chinh  20-8-2006_!1 1 bao cao giao KH ve HTCMT vung TNB   12-12-2011 4 2" xfId="38369"/>
    <cellStyle name="T_du toan dieu chinh  20-8-2006_!1 1 bao cao giao KH ve HTCMT vung TNB   12-12-2011 4 2 2" xfId="38370"/>
    <cellStyle name="T_du toan dieu chinh  20-8-2006_!1 1 bao cao giao KH ve HTCMT vung TNB   12-12-2011 4 2 2 2" xfId="38371"/>
    <cellStyle name="T_du toan dieu chinh  20-8-2006_!1 1 bao cao giao KH ve HTCMT vung TNB   12-12-2011 4 2 3" xfId="38372"/>
    <cellStyle name="T_du toan dieu chinh  20-8-2006_!1 1 bao cao giao KH ve HTCMT vung TNB   12-12-2011 4 3" xfId="38373"/>
    <cellStyle name="T_du toan dieu chinh  20-8-2006_!1 1 bao cao giao KH ve HTCMT vung TNB   12-12-2011 4 3 2" xfId="38374"/>
    <cellStyle name="T_du toan dieu chinh  20-8-2006_!1 1 bao cao giao KH ve HTCMT vung TNB   12-12-2011 4 4" xfId="38375"/>
    <cellStyle name="T_du toan dieu chinh  20-8-2006_!1 1 bao cao giao KH ve HTCMT vung TNB   12-12-2011 5" xfId="38376"/>
    <cellStyle name="T_du toan dieu chinh  20-8-2006_!1 1 bao cao giao KH ve HTCMT vung TNB   12-12-2011 5 2" xfId="38377"/>
    <cellStyle name="T_du toan dieu chinh  20-8-2006_!1 1 bao cao giao KH ve HTCMT vung TNB   12-12-2011 5 2 2" xfId="38378"/>
    <cellStyle name="T_du toan dieu chinh  20-8-2006_!1 1 bao cao giao KH ve HTCMT vung TNB   12-12-2011 5 2 2 2" xfId="38379"/>
    <cellStyle name="T_du toan dieu chinh  20-8-2006_!1 1 bao cao giao KH ve HTCMT vung TNB   12-12-2011 5 2 3" xfId="38380"/>
    <cellStyle name="T_du toan dieu chinh  20-8-2006_!1 1 bao cao giao KH ve HTCMT vung TNB   12-12-2011 5 3" xfId="38381"/>
    <cellStyle name="T_du toan dieu chinh  20-8-2006_!1 1 bao cao giao KH ve HTCMT vung TNB   12-12-2011 5 3 2" xfId="38382"/>
    <cellStyle name="T_du toan dieu chinh  20-8-2006_!1 1 bao cao giao KH ve HTCMT vung TNB   12-12-2011 5 4" xfId="38383"/>
    <cellStyle name="T_du toan dieu chinh  20-8-2006_!1 1 bao cao giao KH ve HTCMT vung TNB   12-12-2011 6" xfId="38384"/>
    <cellStyle name="T_du toan dieu chinh  20-8-2006_!1 1 bao cao giao KH ve HTCMT vung TNB   12-12-2011 6 2" xfId="38385"/>
    <cellStyle name="T_du toan dieu chinh  20-8-2006_!1 1 bao cao giao KH ve HTCMT vung TNB   12-12-2011 6 2 2" xfId="38386"/>
    <cellStyle name="T_du toan dieu chinh  20-8-2006_!1 1 bao cao giao KH ve HTCMT vung TNB   12-12-2011 6 3" xfId="38387"/>
    <cellStyle name="T_du toan dieu chinh  20-8-2006_!1 1 bao cao giao KH ve HTCMT vung TNB   12-12-2011 7" xfId="38388"/>
    <cellStyle name="T_du toan dieu chinh  20-8-2006_!1 1 bao cao giao KH ve HTCMT vung TNB   12-12-2011 7 2" xfId="38389"/>
    <cellStyle name="T_du toan dieu chinh  20-8-2006_!1 1 bao cao giao KH ve HTCMT vung TNB   12-12-2011 8" xfId="38390"/>
    <cellStyle name="T_du toan dieu chinh  20-8-2006_!1 1 bao cao giao KH ve HTCMT vung TNB   12-12-2011 9" xfId="38391"/>
    <cellStyle name="T_du toan dieu chinh  20-8-2006_Bieu4HTMT" xfId="5425"/>
    <cellStyle name="T_du toan dieu chinh  20-8-2006_Bieu4HTMT 2" xfId="5426"/>
    <cellStyle name="T_du toan dieu chinh  20-8-2006_Bieu4HTMT 2 2" xfId="38392"/>
    <cellStyle name="T_du toan dieu chinh  20-8-2006_Bieu4HTMT 2 2 2" xfId="38393"/>
    <cellStyle name="T_du toan dieu chinh  20-8-2006_Bieu4HTMT 2 2 2 2" xfId="38394"/>
    <cellStyle name="T_du toan dieu chinh  20-8-2006_Bieu4HTMT 2 2 2 2 2" xfId="38395"/>
    <cellStyle name="T_du toan dieu chinh  20-8-2006_Bieu4HTMT 2 2 2 2 2 2" xfId="38396"/>
    <cellStyle name="T_du toan dieu chinh  20-8-2006_Bieu4HTMT 2 2 2 2 3" xfId="38397"/>
    <cellStyle name="T_du toan dieu chinh  20-8-2006_Bieu4HTMT 2 2 2 3" xfId="38398"/>
    <cellStyle name="T_du toan dieu chinh  20-8-2006_Bieu4HTMT 2 2 2 3 2" xfId="38399"/>
    <cellStyle name="T_du toan dieu chinh  20-8-2006_Bieu4HTMT 2 2 2 4" xfId="38400"/>
    <cellStyle name="T_du toan dieu chinh  20-8-2006_Bieu4HTMT 2 2 3" xfId="38401"/>
    <cellStyle name="T_du toan dieu chinh  20-8-2006_Bieu4HTMT 2 2 3 2" xfId="38402"/>
    <cellStyle name="T_du toan dieu chinh  20-8-2006_Bieu4HTMT 2 2 3 2 2" xfId="38403"/>
    <cellStyle name="T_du toan dieu chinh  20-8-2006_Bieu4HTMT 2 2 3 2 2 2" xfId="38404"/>
    <cellStyle name="T_du toan dieu chinh  20-8-2006_Bieu4HTMT 2 2 3 2 3" xfId="38405"/>
    <cellStyle name="T_du toan dieu chinh  20-8-2006_Bieu4HTMT 2 2 3 3" xfId="38406"/>
    <cellStyle name="T_du toan dieu chinh  20-8-2006_Bieu4HTMT 2 2 3 3 2" xfId="38407"/>
    <cellStyle name="T_du toan dieu chinh  20-8-2006_Bieu4HTMT 2 2 3 4" xfId="38408"/>
    <cellStyle name="T_du toan dieu chinh  20-8-2006_Bieu4HTMT 2 2 4" xfId="38409"/>
    <cellStyle name="T_du toan dieu chinh  20-8-2006_Bieu4HTMT 2 2 4 2" xfId="38410"/>
    <cellStyle name="T_du toan dieu chinh  20-8-2006_Bieu4HTMT 2 2 4 2 2" xfId="38411"/>
    <cellStyle name="T_du toan dieu chinh  20-8-2006_Bieu4HTMT 2 2 4 3" xfId="38412"/>
    <cellStyle name="T_du toan dieu chinh  20-8-2006_Bieu4HTMT 2 2 5" xfId="38413"/>
    <cellStyle name="T_du toan dieu chinh  20-8-2006_Bieu4HTMT 2 2 5 2" xfId="38414"/>
    <cellStyle name="T_du toan dieu chinh  20-8-2006_Bieu4HTMT 2 2 6" xfId="38415"/>
    <cellStyle name="T_du toan dieu chinh  20-8-2006_Bieu4HTMT 2 3" xfId="38416"/>
    <cellStyle name="T_du toan dieu chinh  20-8-2006_Bieu4HTMT 2 3 2" xfId="38417"/>
    <cellStyle name="T_du toan dieu chinh  20-8-2006_Bieu4HTMT 2 3 2 2" xfId="38418"/>
    <cellStyle name="T_du toan dieu chinh  20-8-2006_Bieu4HTMT 2 3 2 2 2" xfId="38419"/>
    <cellStyle name="T_du toan dieu chinh  20-8-2006_Bieu4HTMT 2 3 2 3" xfId="38420"/>
    <cellStyle name="T_du toan dieu chinh  20-8-2006_Bieu4HTMT 2 3 3" xfId="38421"/>
    <cellStyle name="T_du toan dieu chinh  20-8-2006_Bieu4HTMT 2 3 3 2" xfId="38422"/>
    <cellStyle name="T_du toan dieu chinh  20-8-2006_Bieu4HTMT 2 3 4" xfId="38423"/>
    <cellStyle name="T_du toan dieu chinh  20-8-2006_Bieu4HTMT 2 4" xfId="38424"/>
    <cellStyle name="T_du toan dieu chinh  20-8-2006_Bieu4HTMT 2 4 2" xfId="38425"/>
    <cellStyle name="T_du toan dieu chinh  20-8-2006_Bieu4HTMT 2 4 2 2" xfId="38426"/>
    <cellStyle name="T_du toan dieu chinh  20-8-2006_Bieu4HTMT 2 4 2 2 2" xfId="38427"/>
    <cellStyle name="T_du toan dieu chinh  20-8-2006_Bieu4HTMT 2 4 2 3" xfId="38428"/>
    <cellStyle name="T_du toan dieu chinh  20-8-2006_Bieu4HTMT 2 4 3" xfId="38429"/>
    <cellStyle name="T_du toan dieu chinh  20-8-2006_Bieu4HTMT 2 4 3 2" xfId="38430"/>
    <cellStyle name="T_du toan dieu chinh  20-8-2006_Bieu4HTMT 2 4 4" xfId="38431"/>
    <cellStyle name="T_du toan dieu chinh  20-8-2006_Bieu4HTMT 2 5" xfId="38432"/>
    <cellStyle name="T_du toan dieu chinh  20-8-2006_Bieu4HTMT 2 5 2" xfId="38433"/>
    <cellStyle name="T_du toan dieu chinh  20-8-2006_Bieu4HTMT 2 5 2 2" xfId="38434"/>
    <cellStyle name="T_du toan dieu chinh  20-8-2006_Bieu4HTMT 2 5 3" xfId="38435"/>
    <cellStyle name="T_du toan dieu chinh  20-8-2006_Bieu4HTMT 2 6" xfId="38436"/>
    <cellStyle name="T_du toan dieu chinh  20-8-2006_Bieu4HTMT 2 6 2" xfId="38437"/>
    <cellStyle name="T_du toan dieu chinh  20-8-2006_Bieu4HTMT 2 7" xfId="38438"/>
    <cellStyle name="T_du toan dieu chinh  20-8-2006_Bieu4HTMT 2 8" xfId="38439"/>
    <cellStyle name="T_du toan dieu chinh  20-8-2006_Bieu4HTMT 3" xfId="38440"/>
    <cellStyle name="T_du toan dieu chinh  20-8-2006_Bieu4HTMT 3 2" xfId="38441"/>
    <cellStyle name="T_du toan dieu chinh  20-8-2006_Bieu4HTMT 3 2 2" xfId="38442"/>
    <cellStyle name="T_du toan dieu chinh  20-8-2006_Bieu4HTMT 3 2 2 2" xfId="38443"/>
    <cellStyle name="T_du toan dieu chinh  20-8-2006_Bieu4HTMT 3 2 2 2 2" xfId="38444"/>
    <cellStyle name="T_du toan dieu chinh  20-8-2006_Bieu4HTMT 3 2 2 3" xfId="38445"/>
    <cellStyle name="T_du toan dieu chinh  20-8-2006_Bieu4HTMT 3 2 3" xfId="38446"/>
    <cellStyle name="T_du toan dieu chinh  20-8-2006_Bieu4HTMT 3 2 3 2" xfId="38447"/>
    <cellStyle name="T_du toan dieu chinh  20-8-2006_Bieu4HTMT 3 2 4" xfId="38448"/>
    <cellStyle name="T_du toan dieu chinh  20-8-2006_Bieu4HTMT 3 3" xfId="38449"/>
    <cellStyle name="T_du toan dieu chinh  20-8-2006_Bieu4HTMT 3 3 2" xfId="38450"/>
    <cellStyle name="T_du toan dieu chinh  20-8-2006_Bieu4HTMT 3 3 2 2" xfId="38451"/>
    <cellStyle name="T_du toan dieu chinh  20-8-2006_Bieu4HTMT 3 3 2 2 2" xfId="38452"/>
    <cellStyle name="T_du toan dieu chinh  20-8-2006_Bieu4HTMT 3 3 2 3" xfId="38453"/>
    <cellStyle name="T_du toan dieu chinh  20-8-2006_Bieu4HTMT 3 3 3" xfId="38454"/>
    <cellStyle name="T_du toan dieu chinh  20-8-2006_Bieu4HTMT 3 3 3 2" xfId="38455"/>
    <cellStyle name="T_du toan dieu chinh  20-8-2006_Bieu4HTMT 3 3 4" xfId="38456"/>
    <cellStyle name="T_du toan dieu chinh  20-8-2006_Bieu4HTMT 3 4" xfId="38457"/>
    <cellStyle name="T_du toan dieu chinh  20-8-2006_Bieu4HTMT 3 4 2" xfId="38458"/>
    <cellStyle name="T_du toan dieu chinh  20-8-2006_Bieu4HTMT 3 4 2 2" xfId="38459"/>
    <cellStyle name="T_du toan dieu chinh  20-8-2006_Bieu4HTMT 3 4 3" xfId="38460"/>
    <cellStyle name="T_du toan dieu chinh  20-8-2006_Bieu4HTMT 3 5" xfId="38461"/>
    <cellStyle name="T_du toan dieu chinh  20-8-2006_Bieu4HTMT 3 5 2" xfId="38462"/>
    <cellStyle name="T_du toan dieu chinh  20-8-2006_Bieu4HTMT 3 6" xfId="38463"/>
    <cellStyle name="T_du toan dieu chinh  20-8-2006_Bieu4HTMT 4" xfId="38464"/>
    <cellStyle name="T_du toan dieu chinh  20-8-2006_Bieu4HTMT 4 2" xfId="38465"/>
    <cellStyle name="T_du toan dieu chinh  20-8-2006_Bieu4HTMT 4 2 2" xfId="38466"/>
    <cellStyle name="T_du toan dieu chinh  20-8-2006_Bieu4HTMT 4 2 2 2" xfId="38467"/>
    <cellStyle name="T_du toan dieu chinh  20-8-2006_Bieu4HTMT 4 2 3" xfId="38468"/>
    <cellStyle name="T_du toan dieu chinh  20-8-2006_Bieu4HTMT 4 3" xfId="38469"/>
    <cellStyle name="T_du toan dieu chinh  20-8-2006_Bieu4HTMT 4 3 2" xfId="38470"/>
    <cellStyle name="T_du toan dieu chinh  20-8-2006_Bieu4HTMT 4 4" xfId="38471"/>
    <cellStyle name="T_du toan dieu chinh  20-8-2006_Bieu4HTMT 5" xfId="38472"/>
    <cellStyle name="T_du toan dieu chinh  20-8-2006_Bieu4HTMT 5 2" xfId="38473"/>
    <cellStyle name="T_du toan dieu chinh  20-8-2006_Bieu4HTMT 5 2 2" xfId="38474"/>
    <cellStyle name="T_du toan dieu chinh  20-8-2006_Bieu4HTMT 5 2 2 2" xfId="38475"/>
    <cellStyle name="T_du toan dieu chinh  20-8-2006_Bieu4HTMT 5 2 3" xfId="38476"/>
    <cellStyle name="T_du toan dieu chinh  20-8-2006_Bieu4HTMT 5 3" xfId="38477"/>
    <cellStyle name="T_du toan dieu chinh  20-8-2006_Bieu4HTMT 5 3 2" xfId="38478"/>
    <cellStyle name="T_du toan dieu chinh  20-8-2006_Bieu4HTMT 5 4" xfId="38479"/>
    <cellStyle name="T_du toan dieu chinh  20-8-2006_Bieu4HTMT 6" xfId="38480"/>
    <cellStyle name="T_du toan dieu chinh  20-8-2006_Bieu4HTMT 6 2" xfId="38481"/>
    <cellStyle name="T_du toan dieu chinh  20-8-2006_Bieu4HTMT 6 2 2" xfId="38482"/>
    <cellStyle name="T_du toan dieu chinh  20-8-2006_Bieu4HTMT 6 3" xfId="38483"/>
    <cellStyle name="T_du toan dieu chinh  20-8-2006_Bieu4HTMT 7" xfId="38484"/>
    <cellStyle name="T_du toan dieu chinh  20-8-2006_Bieu4HTMT 7 2" xfId="38485"/>
    <cellStyle name="T_du toan dieu chinh  20-8-2006_Bieu4HTMT 8" xfId="38486"/>
    <cellStyle name="T_du toan dieu chinh  20-8-2006_Bieu4HTMT 9" xfId="38487"/>
    <cellStyle name="T_du toan dieu chinh  20-8-2006_Bieu4HTMT_!1 1 bao cao giao KH ve HTCMT vung TNB   12-12-2011" xfId="5427"/>
    <cellStyle name="T_du toan dieu chinh  20-8-2006_Bieu4HTMT_!1 1 bao cao giao KH ve HTCMT vung TNB   12-12-2011 2" xfId="5428"/>
    <cellStyle name="T_du toan dieu chinh  20-8-2006_Bieu4HTMT_!1 1 bao cao giao KH ve HTCMT vung TNB   12-12-2011 2 2" xfId="38488"/>
    <cellStyle name="T_du toan dieu chinh  20-8-2006_Bieu4HTMT_!1 1 bao cao giao KH ve HTCMT vung TNB   12-12-2011 2 2 2" xfId="38489"/>
    <cellStyle name="T_du toan dieu chinh  20-8-2006_Bieu4HTMT_!1 1 bao cao giao KH ve HTCMT vung TNB   12-12-2011 2 2 2 2" xfId="38490"/>
    <cellStyle name="T_du toan dieu chinh  20-8-2006_Bieu4HTMT_!1 1 bao cao giao KH ve HTCMT vung TNB   12-12-2011 2 2 2 2 2" xfId="38491"/>
    <cellStyle name="T_du toan dieu chinh  20-8-2006_Bieu4HTMT_!1 1 bao cao giao KH ve HTCMT vung TNB   12-12-2011 2 2 2 2 2 2" xfId="38492"/>
    <cellStyle name="T_du toan dieu chinh  20-8-2006_Bieu4HTMT_!1 1 bao cao giao KH ve HTCMT vung TNB   12-12-2011 2 2 2 2 3" xfId="38493"/>
    <cellStyle name="T_du toan dieu chinh  20-8-2006_Bieu4HTMT_!1 1 bao cao giao KH ve HTCMT vung TNB   12-12-2011 2 2 2 3" xfId="38494"/>
    <cellStyle name="T_du toan dieu chinh  20-8-2006_Bieu4HTMT_!1 1 bao cao giao KH ve HTCMT vung TNB   12-12-2011 2 2 2 3 2" xfId="38495"/>
    <cellStyle name="T_du toan dieu chinh  20-8-2006_Bieu4HTMT_!1 1 bao cao giao KH ve HTCMT vung TNB   12-12-2011 2 2 2 4" xfId="38496"/>
    <cellStyle name="T_du toan dieu chinh  20-8-2006_Bieu4HTMT_!1 1 bao cao giao KH ve HTCMT vung TNB   12-12-2011 2 2 3" xfId="38497"/>
    <cellStyle name="T_du toan dieu chinh  20-8-2006_Bieu4HTMT_!1 1 bao cao giao KH ve HTCMT vung TNB   12-12-2011 2 2 3 2" xfId="38498"/>
    <cellStyle name="T_du toan dieu chinh  20-8-2006_Bieu4HTMT_!1 1 bao cao giao KH ve HTCMT vung TNB   12-12-2011 2 2 3 2 2" xfId="38499"/>
    <cellStyle name="T_du toan dieu chinh  20-8-2006_Bieu4HTMT_!1 1 bao cao giao KH ve HTCMT vung TNB   12-12-2011 2 2 3 2 2 2" xfId="38500"/>
    <cellStyle name="T_du toan dieu chinh  20-8-2006_Bieu4HTMT_!1 1 bao cao giao KH ve HTCMT vung TNB   12-12-2011 2 2 3 2 3" xfId="38501"/>
    <cellStyle name="T_du toan dieu chinh  20-8-2006_Bieu4HTMT_!1 1 bao cao giao KH ve HTCMT vung TNB   12-12-2011 2 2 3 3" xfId="38502"/>
    <cellStyle name="T_du toan dieu chinh  20-8-2006_Bieu4HTMT_!1 1 bao cao giao KH ve HTCMT vung TNB   12-12-2011 2 2 3 3 2" xfId="38503"/>
    <cellStyle name="T_du toan dieu chinh  20-8-2006_Bieu4HTMT_!1 1 bao cao giao KH ve HTCMT vung TNB   12-12-2011 2 2 3 4" xfId="38504"/>
    <cellStyle name="T_du toan dieu chinh  20-8-2006_Bieu4HTMT_!1 1 bao cao giao KH ve HTCMT vung TNB   12-12-2011 2 2 4" xfId="38505"/>
    <cellStyle name="T_du toan dieu chinh  20-8-2006_Bieu4HTMT_!1 1 bao cao giao KH ve HTCMT vung TNB   12-12-2011 2 2 4 2" xfId="38506"/>
    <cellStyle name="T_du toan dieu chinh  20-8-2006_Bieu4HTMT_!1 1 bao cao giao KH ve HTCMT vung TNB   12-12-2011 2 2 4 2 2" xfId="38507"/>
    <cellStyle name="T_du toan dieu chinh  20-8-2006_Bieu4HTMT_!1 1 bao cao giao KH ve HTCMT vung TNB   12-12-2011 2 2 4 3" xfId="38508"/>
    <cellStyle name="T_du toan dieu chinh  20-8-2006_Bieu4HTMT_!1 1 bao cao giao KH ve HTCMT vung TNB   12-12-2011 2 2 5" xfId="38509"/>
    <cellStyle name="T_du toan dieu chinh  20-8-2006_Bieu4HTMT_!1 1 bao cao giao KH ve HTCMT vung TNB   12-12-2011 2 2 5 2" xfId="38510"/>
    <cellStyle name="T_du toan dieu chinh  20-8-2006_Bieu4HTMT_!1 1 bao cao giao KH ve HTCMT vung TNB   12-12-2011 2 2 6" xfId="38511"/>
    <cellStyle name="T_du toan dieu chinh  20-8-2006_Bieu4HTMT_!1 1 bao cao giao KH ve HTCMT vung TNB   12-12-2011 2 3" xfId="38512"/>
    <cellStyle name="T_du toan dieu chinh  20-8-2006_Bieu4HTMT_!1 1 bao cao giao KH ve HTCMT vung TNB   12-12-2011 2 3 2" xfId="38513"/>
    <cellStyle name="T_du toan dieu chinh  20-8-2006_Bieu4HTMT_!1 1 bao cao giao KH ve HTCMT vung TNB   12-12-2011 2 3 2 2" xfId="38514"/>
    <cellStyle name="T_du toan dieu chinh  20-8-2006_Bieu4HTMT_!1 1 bao cao giao KH ve HTCMT vung TNB   12-12-2011 2 3 2 2 2" xfId="38515"/>
    <cellStyle name="T_du toan dieu chinh  20-8-2006_Bieu4HTMT_!1 1 bao cao giao KH ve HTCMT vung TNB   12-12-2011 2 3 2 3" xfId="38516"/>
    <cellStyle name="T_du toan dieu chinh  20-8-2006_Bieu4HTMT_!1 1 bao cao giao KH ve HTCMT vung TNB   12-12-2011 2 3 3" xfId="38517"/>
    <cellStyle name="T_du toan dieu chinh  20-8-2006_Bieu4HTMT_!1 1 bao cao giao KH ve HTCMT vung TNB   12-12-2011 2 3 3 2" xfId="38518"/>
    <cellStyle name="T_du toan dieu chinh  20-8-2006_Bieu4HTMT_!1 1 bao cao giao KH ve HTCMT vung TNB   12-12-2011 2 3 4" xfId="38519"/>
    <cellStyle name="T_du toan dieu chinh  20-8-2006_Bieu4HTMT_!1 1 bao cao giao KH ve HTCMT vung TNB   12-12-2011 2 4" xfId="38520"/>
    <cellStyle name="T_du toan dieu chinh  20-8-2006_Bieu4HTMT_!1 1 bao cao giao KH ve HTCMT vung TNB   12-12-2011 2 4 2" xfId="38521"/>
    <cellStyle name="T_du toan dieu chinh  20-8-2006_Bieu4HTMT_!1 1 bao cao giao KH ve HTCMT vung TNB   12-12-2011 2 4 2 2" xfId="38522"/>
    <cellStyle name="T_du toan dieu chinh  20-8-2006_Bieu4HTMT_!1 1 bao cao giao KH ve HTCMT vung TNB   12-12-2011 2 4 2 2 2" xfId="38523"/>
    <cellStyle name="T_du toan dieu chinh  20-8-2006_Bieu4HTMT_!1 1 bao cao giao KH ve HTCMT vung TNB   12-12-2011 2 4 2 3" xfId="38524"/>
    <cellStyle name="T_du toan dieu chinh  20-8-2006_Bieu4HTMT_!1 1 bao cao giao KH ve HTCMT vung TNB   12-12-2011 2 4 3" xfId="38525"/>
    <cellStyle name="T_du toan dieu chinh  20-8-2006_Bieu4HTMT_!1 1 bao cao giao KH ve HTCMT vung TNB   12-12-2011 2 4 3 2" xfId="38526"/>
    <cellStyle name="T_du toan dieu chinh  20-8-2006_Bieu4HTMT_!1 1 bao cao giao KH ve HTCMT vung TNB   12-12-2011 2 4 4" xfId="38527"/>
    <cellStyle name="T_du toan dieu chinh  20-8-2006_Bieu4HTMT_!1 1 bao cao giao KH ve HTCMT vung TNB   12-12-2011 2 5" xfId="38528"/>
    <cellStyle name="T_du toan dieu chinh  20-8-2006_Bieu4HTMT_!1 1 bao cao giao KH ve HTCMT vung TNB   12-12-2011 2 5 2" xfId="38529"/>
    <cellStyle name="T_du toan dieu chinh  20-8-2006_Bieu4HTMT_!1 1 bao cao giao KH ve HTCMT vung TNB   12-12-2011 2 5 2 2" xfId="38530"/>
    <cellStyle name="T_du toan dieu chinh  20-8-2006_Bieu4HTMT_!1 1 bao cao giao KH ve HTCMT vung TNB   12-12-2011 2 5 3" xfId="38531"/>
    <cellStyle name="T_du toan dieu chinh  20-8-2006_Bieu4HTMT_!1 1 bao cao giao KH ve HTCMT vung TNB   12-12-2011 2 6" xfId="38532"/>
    <cellStyle name="T_du toan dieu chinh  20-8-2006_Bieu4HTMT_!1 1 bao cao giao KH ve HTCMT vung TNB   12-12-2011 2 6 2" xfId="38533"/>
    <cellStyle name="T_du toan dieu chinh  20-8-2006_Bieu4HTMT_!1 1 bao cao giao KH ve HTCMT vung TNB   12-12-2011 2 7" xfId="38534"/>
    <cellStyle name="T_du toan dieu chinh  20-8-2006_Bieu4HTMT_!1 1 bao cao giao KH ve HTCMT vung TNB   12-12-2011 2 8" xfId="38535"/>
    <cellStyle name="T_du toan dieu chinh  20-8-2006_Bieu4HTMT_!1 1 bao cao giao KH ve HTCMT vung TNB   12-12-2011 3" xfId="38536"/>
    <cellStyle name="T_du toan dieu chinh  20-8-2006_Bieu4HTMT_!1 1 bao cao giao KH ve HTCMT vung TNB   12-12-2011 3 2" xfId="38537"/>
    <cellStyle name="T_du toan dieu chinh  20-8-2006_Bieu4HTMT_!1 1 bao cao giao KH ve HTCMT vung TNB   12-12-2011 3 2 2" xfId="38538"/>
    <cellStyle name="T_du toan dieu chinh  20-8-2006_Bieu4HTMT_!1 1 bao cao giao KH ve HTCMT vung TNB   12-12-2011 3 2 2 2" xfId="38539"/>
    <cellStyle name="T_du toan dieu chinh  20-8-2006_Bieu4HTMT_!1 1 bao cao giao KH ve HTCMT vung TNB   12-12-2011 3 2 2 2 2" xfId="38540"/>
    <cellStyle name="T_du toan dieu chinh  20-8-2006_Bieu4HTMT_!1 1 bao cao giao KH ve HTCMT vung TNB   12-12-2011 3 2 2 3" xfId="38541"/>
    <cellStyle name="T_du toan dieu chinh  20-8-2006_Bieu4HTMT_!1 1 bao cao giao KH ve HTCMT vung TNB   12-12-2011 3 2 3" xfId="38542"/>
    <cellStyle name="T_du toan dieu chinh  20-8-2006_Bieu4HTMT_!1 1 bao cao giao KH ve HTCMT vung TNB   12-12-2011 3 2 3 2" xfId="38543"/>
    <cellStyle name="T_du toan dieu chinh  20-8-2006_Bieu4HTMT_!1 1 bao cao giao KH ve HTCMT vung TNB   12-12-2011 3 2 4" xfId="38544"/>
    <cellStyle name="T_du toan dieu chinh  20-8-2006_Bieu4HTMT_!1 1 bao cao giao KH ve HTCMT vung TNB   12-12-2011 3 3" xfId="38545"/>
    <cellStyle name="T_du toan dieu chinh  20-8-2006_Bieu4HTMT_!1 1 bao cao giao KH ve HTCMT vung TNB   12-12-2011 3 3 2" xfId="38546"/>
    <cellStyle name="T_du toan dieu chinh  20-8-2006_Bieu4HTMT_!1 1 bao cao giao KH ve HTCMT vung TNB   12-12-2011 3 3 2 2" xfId="38547"/>
    <cellStyle name="T_du toan dieu chinh  20-8-2006_Bieu4HTMT_!1 1 bao cao giao KH ve HTCMT vung TNB   12-12-2011 3 3 2 2 2" xfId="38548"/>
    <cellStyle name="T_du toan dieu chinh  20-8-2006_Bieu4HTMT_!1 1 bao cao giao KH ve HTCMT vung TNB   12-12-2011 3 3 2 3" xfId="38549"/>
    <cellStyle name="T_du toan dieu chinh  20-8-2006_Bieu4HTMT_!1 1 bao cao giao KH ve HTCMT vung TNB   12-12-2011 3 3 3" xfId="38550"/>
    <cellStyle name="T_du toan dieu chinh  20-8-2006_Bieu4HTMT_!1 1 bao cao giao KH ve HTCMT vung TNB   12-12-2011 3 3 3 2" xfId="38551"/>
    <cellStyle name="T_du toan dieu chinh  20-8-2006_Bieu4HTMT_!1 1 bao cao giao KH ve HTCMT vung TNB   12-12-2011 3 3 4" xfId="38552"/>
    <cellStyle name="T_du toan dieu chinh  20-8-2006_Bieu4HTMT_!1 1 bao cao giao KH ve HTCMT vung TNB   12-12-2011 3 4" xfId="38553"/>
    <cellStyle name="T_du toan dieu chinh  20-8-2006_Bieu4HTMT_!1 1 bao cao giao KH ve HTCMT vung TNB   12-12-2011 3 4 2" xfId="38554"/>
    <cellStyle name="T_du toan dieu chinh  20-8-2006_Bieu4HTMT_!1 1 bao cao giao KH ve HTCMT vung TNB   12-12-2011 3 4 2 2" xfId="38555"/>
    <cellStyle name="T_du toan dieu chinh  20-8-2006_Bieu4HTMT_!1 1 bao cao giao KH ve HTCMT vung TNB   12-12-2011 3 4 3" xfId="38556"/>
    <cellStyle name="T_du toan dieu chinh  20-8-2006_Bieu4HTMT_!1 1 bao cao giao KH ve HTCMT vung TNB   12-12-2011 3 5" xfId="38557"/>
    <cellStyle name="T_du toan dieu chinh  20-8-2006_Bieu4HTMT_!1 1 bao cao giao KH ve HTCMT vung TNB   12-12-2011 3 5 2" xfId="38558"/>
    <cellStyle name="T_du toan dieu chinh  20-8-2006_Bieu4HTMT_!1 1 bao cao giao KH ve HTCMT vung TNB   12-12-2011 3 6" xfId="38559"/>
    <cellStyle name="T_du toan dieu chinh  20-8-2006_Bieu4HTMT_!1 1 bao cao giao KH ve HTCMT vung TNB   12-12-2011 4" xfId="38560"/>
    <cellStyle name="T_du toan dieu chinh  20-8-2006_Bieu4HTMT_!1 1 bao cao giao KH ve HTCMT vung TNB   12-12-2011 4 2" xfId="38561"/>
    <cellStyle name="T_du toan dieu chinh  20-8-2006_Bieu4HTMT_!1 1 bao cao giao KH ve HTCMT vung TNB   12-12-2011 4 2 2" xfId="38562"/>
    <cellStyle name="T_du toan dieu chinh  20-8-2006_Bieu4HTMT_!1 1 bao cao giao KH ve HTCMT vung TNB   12-12-2011 4 2 2 2" xfId="38563"/>
    <cellStyle name="T_du toan dieu chinh  20-8-2006_Bieu4HTMT_!1 1 bao cao giao KH ve HTCMT vung TNB   12-12-2011 4 2 3" xfId="38564"/>
    <cellStyle name="T_du toan dieu chinh  20-8-2006_Bieu4HTMT_!1 1 bao cao giao KH ve HTCMT vung TNB   12-12-2011 4 3" xfId="38565"/>
    <cellStyle name="T_du toan dieu chinh  20-8-2006_Bieu4HTMT_!1 1 bao cao giao KH ve HTCMT vung TNB   12-12-2011 4 3 2" xfId="38566"/>
    <cellStyle name="T_du toan dieu chinh  20-8-2006_Bieu4HTMT_!1 1 bao cao giao KH ve HTCMT vung TNB   12-12-2011 4 4" xfId="38567"/>
    <cellStyle name="T_du toan dieu chinh  20-8-2006_Bieu4HTMT_!1 1 bao cao giao KH ve HTCMT vung TNB   12-12-2011 5" xfId="38568"/>
    <cellStyle name="T_du toan dieu chinh  20-8-2006_Bieu4HTMT_!1 1 bao cao giao KH ve HTCMT vung TNB   12-12-2011 5 2" xfId="38569"/>
    <cellStyle name="T_du toan dieu chinh  20-8-2006_Bieu4HTMT_!1 1 bao cao giao KH ve HTCMT vung TNB   12-12-2011 5 2 2" xfId="38570"/>
    <cellStyle name="T_du toan dieu chinh  20-8-2006_Bieu4HTMT_!1 1 bao cao giao KH ve HTCMT vung TNB   12-12-2011 5 2 2 2" xfId="38571"/>
    <cellStyle name="T_du toan dieu chinh  20-8-2006_Bieu4HTMT_!1 1 bao cao giao KH ve HTCMT vung TNB   12-12-2011 5 2 3" xfId="38572"/>
    <cellStyle name="T_du toan dieu chinh  20-8-2006_Bieu4HTMT_!1 1 bao cao giao KH ve HTCMT vung TNB   12-12-2011 5 3" xfId="38573"/>
    <cellStyle name="T_du toan dieu chinh  20-8-2006_Bieu4HTMT_!1 1 bao cao giao KH ve HTCMT vung TNB   12-12-2011 5 3 2" xfId="38574"/>
    <cellStyle name="T_du toan dieu chinh  20-8-2006_Bieu4HTMT_!1 1 bao cao giao KH ve HTCMT vung TNB   12-12-2011 5 4" xfId="38575"/>
    <cellStyle name="T_du toan dieu chinh  20-8-2006_Bieu4HTMT_!1 1 bao cao giao KH ve HTCMT vung TNB   12-12-2011 6" xfId="38576"/>
    <cellStyle name="T_du toan dieu chinh  20-8-2006_Bieu4HTMT_!1 1 bao cao giao KH ve HTCMT vung TNB   12-12-2011 6 2" xfId="38577"/>
    <cellStyle name="T_du toan dieu chinh  20-8-2006_Bieu4HTMT_!1 1 bao cao giao KH ve HTCMT vung TNB   12-12-2011 6 2 2" xfId="38578"/>
    <cellStyle name="T_du toan dieu chinh  20-8-2006_Bieu4HTMT_!1 1 bao cao giao KH ve HTCMT vung TNB   12-12-2011 6 3" xfId="38579"/>
    <cellStyle name="T_du toan dieu chinh  20-8-2006_Bieu4HTMT_!1 1 bao cao giao KH ve HTCMT vung TNB   12-12-2011 7" xfId="38580"/>
    <cellStyle name="T_du toan dieu chinh  20-8-2006_Bieu4HTMT_!1 1 bao cao giao KH ve HTCMT vung TNB   12-12-2011 7 2" xfId="38581"/>
    <cellStyle name="T_du toan dieu chinh  20-8-2006_Bieu4HTMT_!1 1 bao cao giao KH ve HTCMT vung TNB   12-12-2011 8" xfId="38582"/>
    <cellStyle name="T_du toan dieu chinh  20-8-2006_Bieu4HTMT_!1 1 bao cao giao KH ve HTCMT vung TNB   12-12-2011 9" xfId="38583"/>
    <cellStyle name="T_du toan dieu chinh  20-8-2006_Bieu4HTMT_KH TPCP vung TNB (03-1-2012)" xfId="5429"/>
    <cellStyle name="T_du toan dieu chinh  20-8-2006_Bieu4HTMT_KH TPCP vung TNB (03-1-2012) 2" xfId="5430"/>
    <cellStyle name="T_du toan dieu chinh  20-8-2006_Bieu4HTMT_KH TPCP vung TNB (03-1-2012) 2 2" xfId="38584"/>
    <cellStyle name="T_du toan dieu chinh  20-8-2006_Bieu4HTMT_KH TPCP vung TNB (03-1-2012) 2 2 2" xfId="38585"/>
    <cellStyle name="T_du toan dieu chinh  20-8-2006_Bieu4HTMT_KH TPCP vung TNB (03-1-2012) 2 2 2 2" xfId="38586"/>
    <cellStyle name="T_du toan dieu chinh  20-8-2006_Bieu4HTMT_KH TPCP vung TNB (03-1-2012) 2 2 2 2 2" xfId="38587"/>
    <cellStyle name="T_du toan dieu chinh  20-8-2006_Bieu4HTMT_KH TPCP vung TNB (03-1-2012) 2 2 2 2 2 2" xfId="38588"/>
    <cellStyle name="T_du toan dieu chinh  20-8-2006_Bieu4HTMT_KH TPCP vung TNB (03-1-2012) 2 2 2 2 3" xfId="38589"/>
    <cellStyle name="T_du toan dieu chinh  20-8-2006_Bieu4HTMT_KH TPCP vung TNB (03-1-2012) 2 2 2 3" xfId="38590"/>
    <cellStyle name="T_du toan dieu chinh  20-8-2006_Bieu4HTMT_KH TPCP vung TNB (03-1-2012) 2 2 2 3 2" xfId="38591"/>
    <cellStyle name="T_du toan dieu chinh  20-8-2006_Bieu4HTMT_KH TPCP vung TNB (03-1-2012) 2 2 2 4" xfId="38592"/>
    <cellStyle name="T_du toan dieu chinh  20-8-2006_Bieu4HTMT_KH TPCP vung TNB (03-1-2012) 2 2 3" xfId="38593"/>
    <cellStyle name="T_du toan dieu chinh  20-8-2006_Bieu4HTMT_KH TPCP vung TNB (03-1-2012) 2 2 3 2" xfId="38594"/>
    <cellStyle name="T_du toan dieu chinh  20-8-2006_Bieu4HTMT_KH TPCP vung TNB (03-1-2012) 2 2 3 2 2" xfId="38595"/>
    <cellStyle name="T_du toan dieu chinh  20-8-2006_Bieu4HTMT_KH TPCP vung TNB (03-1-2012) 2 2 3 2 2 2" xfId="38596"/>
    <cellStyle name="T_du toan dieu chinh  20-8-2006_Bieu4HTMT_KH TPCP vung TNB (03-1-2012) 2 2 3 2 3" xfId="38597"/>
    <cellStyle name="T_du toan dieu chinh  20-8-2006_Bieu4HTMT_KH TPCP vung TNB (03-1-2012) 2 2 3 3" xfId="38598"/>
    <cellStyle name="T_du toan dieu chinh  20-8-2006_Bieu4HTMT_KH TPCP vung TNB (03-1-2012) 2 2 3 3 2" xfId="38599"/>
    <cellStyle name="T_du toan dieu chinh  20-8-2006_Bieu4HTMT_KH TPCP vung TNB (03-1-2012) 2 2 3 4" xfId="38600"/>
    <cellStyle name="T_du toan dieu chinh  20-8-2006_Bieu4HTMT_KH TPCP vung TNB (03-1-2012) 2 2 4" xfId="38601"/>
    <cellStyle name="T_du toan dieu chinh  20-8-2006_Bieu4HTMT_KH TPCP vung TNB (03-1-2012) 2 2 4 2" xfId="38602"/>
    <cellStyle name="T_du toan dieu chinh  20-8-2006_Bieu4HTMT_KH TPCP vung TNB (03-1-2012) 2 2 4 2 2" xfId="38603"/>
    <cellStyle name="T_du toan dieu chinh  20-8-2006_Bieu4HTMT_KH TPCP vung TNB (03-1-2012) 2 2 4 3" xfId="38604"/>
    <cellStyle name="T_du toan dieu chinh  20-8-2006_Bieu4HTMT_KH TPCP vung TNB (03-1-2012) 2 2 5" xfId="38605"/>
    <cellStyle name="T_du toan dieu chinh  20-8-2006_Bieu4HTMT_KH TPCP vung TNB (03-1-2012) 2 2 5 2" xfId="38606"/>
    <cellStyle name="T_du toan dieu chinh  20-8-2006_Bieu4HTMT_KH TPCP vung TNB (03-1-2012) 2 2 6" xfId="38607"/>
    <cellStyle name="T_du toan dieu chinh  20-8-2006_Bieu4HTMT_KH TPCP vung TNB (03-1-2012) 2 3" xfId="38608"/>
    <cellStyle name="T_du toan dieu chinh  20-8-2006_Bieu4HTMT_KH TPCP vung TNB (03-1-2012) 2 3 2" xfId="38609"/>
    <cellStyle name="T_du toan dieu chinh  20-8-2006_Bieu4HTMT_KH TPCP vung TNB (03-1-2012) 2 3 2 2" xfId="38610"/>
    <cellStyle name="T_du toan dieu chinh  20-8-2006_Bieu4HTMT_KH TPCP vung TNB (03-1-2012) 2 3 2 2 2" xfId="38611"/>
    <cellStyle name="T_du toan dieu chinh  20-8-2006_Bieu4HTMT_KH TPCP vung TNB (03-1-2012) 2 3 2 3" xfId="38612"/>
    <cellStyle name="T_du toan dieu chinh  20-8-2006_Bieu4HTMT_KH TPCP vung TNB (03-1-2012) 2 3 3" xfId="38613"/>
    <cellStyle name="T_du toan dieu chinh  20-8-2006_Bieu4HTMT_KH TPCP vung TNB (03-1-2012) 2 3 3 2" xfId="38614"/>
    <cellStyle name="T_du toan dieu chinh  20-8-2006_Bieu4HTMT_KH TPCP vung TNB (03-1-2012) 2 3 4" xfId="38615"/>
    <cellStyle name="T_du toan dieu chinh  20-8-2006_Bieu4HTMT_KH TPCP vung TNB (03-1-2012) 2 4" xfId="38616"/>
    <cellStyle name="T_du toan dieu chinh  20-8-2006_Bieu4HTMT_KH TPCP vung TNB (03-1-2012) 2 4 2" xfId="38617"/>
    <cellStyle name="T_du toan dieu chinh  20-8-2006_Bieu4HTMT_KH TPCP vung TNB (03-1-2012) 2 4 2 2" xfId="38618"/>
    <cellStyle name="T_du toan dieu chinh  20-8-2006_Bieu4HTMT_KH TPCP vung TNB (03-1-2012) 2 4 2 2 2" xfId="38619"/>
    <cellStyle name="T_du toan dieu chinh  20-8-2006_Bieu4HTMT_KH TPCP vung TNB (03-1-2012) 2 4 2 3" xfId="38620"/>
    <cellStyle name="T_du toan dieu chinh  20-8-2006_Bieu4HTMT_KH TPCP vung TNB (03-1-2012) 2 4 3" xfId="38621"/>
    <cellStyle name="T_du toan dieu chinh  20-8-2006_Bieu4HTMT_KH TPCP vung TNB (03-1-2012) 2 4 3 2" xfId="38622"/>
    <cellStyle name="T_du toan dieu chinh  20-8-2006_Bieu4HTMT_KH TPCP vung TNB (03-1-2012) 2 4 4" xfId="38623"/>
    <cellStyle name="T_du toan dieu chinh  20-8-2006_Bieu4HTMT_KH TPCP vung TNB (03-1-2012) 2 5" xfId="38624"/>
    <cellStyle name="T_du toan dieu chinh  20-8-2006_Bieu4HTMT_KH TPCP vung TNB (03-1-2012) 2 5 2" xfId="38625"/>
    <cellStyle name="T_du toan dieu chinh  20-8-2006_Bieu4HTMT_KH TPCP vung TNB (03-1-2012) 2 5 2 2" xfId="38626"/>
    <cellStyle name="T_du toan dieu chinh  20-8-2006_Bieu4HTMT_KH TPCP vung TNB (03-1-2012) 2 5 3" xfId="38627"/>
    <cellStyle name="T_du toan dieu chinh  20-8-2006_Bieu4HTMT_KH TPCP vung TNB (03-1-2012) 2 6" xfId="38628"/>
    <cellStyle name="T_du toan dieu chinh  20-8-2006_Bieu4HTMT_KH TPCP vung TNB (03-1-2012) 2 6 2" xfId="38629"/>
    <cellStyle name="T_du toan dieu chinh  20-8-2006_Bieu4HTMT_KH TPCP vung TNB (03-1-2012) 2 7" xfId="38630"/>
    <cellStyle name="T_du toan dieu chinh  20-8-2006_Bieu4HTMT_KH TPCP vung TNB (03-1-2012) 2 8" xfId="38631"/>
    <cellStyle name="T_du toan dieu chinh  20-8-2006_Bieu4HTMT_KH TPCP vung TNB (03-1-2012) 3" xfId="38632"/>
    <cellStyle name="T_du toan dieu chinh  20-8-2006_Bieu4HTMT_KH TPCP vung TNB (03-1-2012) 3 2" xfId="38633"/>
    <cellStyle name="T_du toan dieu chinh  20-8-2006_Bieu4HTMT_KH TPCP vung TNB (03-1-2012) 3 2 2" xfId="38634"/>
    <cellStyle name="T_du toan dieu chinh  20-8-2006_Bieu4HTMT_KH TPCP vung TNB (03-1-2012) 3 2 2 2" xfId="38635"/>
    <cellStyle name="T_du toan dieu chinh  20-8-2006_Bieu4HTMT_KH TPCP vung TNB (03-1-2012) 3 2 2 2 2" xfId="38636"/>
    <cellStyle name="T_du toan dieu chinh  20-8-2006_Bieu4HTMT_KH TPCP vung TNB (03-1-2012) 3 2 2 3" xfId="38637"/>
    <cellStyle name="T_du toan dieu chinh  20-8-2006_Bieu4HTMT_KH TPCP vung TNB (03-1-2012) 3 2 3" xfId="38638"/>
    <cellStyle name="T_du toan dieu chinh  20-8-2006_Bieu4HTMT_KH TPCP vung TNB (03-1-2012) 3 2 3 2" xfId="38639"/>
    <cellStyle name="T_du toan dieu chinh  20-8-2006_Bieu4HTMT_KH TPCP vung TNB (03-1-2012) 3 2 4" xfId="38640"/>
    <cellStyle name="T_du toan dieu chinh  20-8-2006_Bieu4HTMT_KH TPCP vung TNB (03-1-2012) 3 3" xfId="38641"/>
    <cellStyle name="T_du toan dieu chinh  20-8-2006_Bieu4HTMT_KH TPCP vung TNB (03-1-2012) 3 3 2" xfId="38642"/>
    <cellStyle name="T_du toan dieu chinh  20-8-2006_Bieu4HTMT_KH TPCP vung TNB (03-1-2012) 3 3 2 2" xfId="38643"/>
    <cellStyle name="T_du toan dieu chinh  20-8-2006_Bieu4HTMT_KH TPCP vung TNB (03-1-2012) 3 3 2 2 2" xfId="38644"/>
    <cellStyle name="T_du toan dieu chinh  20-8-2006_Bieu4HTMT_KH TPCP vung TNB (03-1-2012) 3 3 2 3" xfId="38645"/>
    <cellStyle name="T_du toan dieu chinh  20-8-2006_Bieu4HTMT_KH TPCP vung TNB (03-1-2012) 3 3 3" xfId="38646"/>
    <cellStyle name="T_du toan dieu chinh  20-8-2006_Bieu4HTMT_KH TPCP vung TNB (03-1-2012) 3 3 3 2" xfId="38647"/>
    <cellStyle name="T_du toan dieu chinh  20-8-2006_Bieu4HTMT_KH TPCP vung TNB (03-1-2012) 3 3 4" xfId="38648"/>
    <cellStyle name="T_du toan dieu chinh  20-8-2006_Bieu4HTMT_KH TPCP vung TNB (03-1-2012) 3 4" xfId="38649"/>
    <cellStyle name="T_du toan dieu chinh  20-8-2006_Bieu4HTMT_KH TPCP vung TNB (03-1-2012) 3 4 2" xfId="38650"/>
    <cellStyle name="T_du toan dieu chinh  20-8-2006_Bieu4HTMT_KH TPCP vung TNB (03-1-2012) 3 4 2 2" xfId="38651"/>
    <cellStyle name="T_du toan dieu chinh  20-8-2006_Bieu4HTMT_KH TPCP vung TNB (03-1-2012) 3 4 3" xfId="38652"/>
    <cellStyle name="T_du toan dieu chinh  20-8-2006_Bieu4HTMT_KH TPCP vung TNB (03-1-2012) 3 5" xfId="38653"/>
    <cellStyle name="T_du toan dieu chinh  20-8-2006_Bieu4HTMT_KH TPCP vung TNB (03-1-2012) 3 5 2" xfId="38654"/>
    <cellStyle name="T_du toan dieu chinh  20-8-2006_Bieu4HTMT_KH TPCP vung TNB (03-1-2012) 3 6" xfId="38655"/>
    <cellStyle name="T_du toan dieu chinh  20-8-2006_Bieu4HTMT_KH TPCP vung TNB (03-1-2012) 4" xfId="38656"/>
    <cellStyle name="T_du toan dieu chinh  20-8-2006_Bieu4HTMT_KH TPCP vung TNB (03-1-2012) 4 2" xfId="38657"/>
    <cellStyle name="T_du toan dieu chinh  20-8-2006_Bieu4HTMT_KH TPCP vung TNB (03-1-2012) 4 2 2" xfId="38658"/>
    <cellStyle name="T_du toan dieu chinh  20-8-2006_Bieu4HTMT_KH TPCP vung TNB (03-1-2012) 4 2 2 2" xfId="38659"/>
    <cellStyle name="T_du toan dieu chinh  20-8-2006_Bieu4HTMT_KH TPCP vung TNB (03-1-2012) 4 2 3" xfId="38660"/>
    <cellStyle name="T_du toan dieu chinh  20-8-2006_Bieu4HTMT_KH TPCP vung TNB (03-1-2012) 4 3" xfId="38661"/>
    <cellStyle name="T_du toan dieu chinh  20-8-2006_Bieu4HTMT_KH TPCP vung TNB (03-1-2012) 4 3 2" xfId="38662"/>
    <cellStyle name="T_du toan dieu chinh  20-8-2006_Bieu4HTMT_KH TPCP vung TNB (03-1-2012) 4 4" xfId="38663"/>
    <cellStyle name="T_du toan dieu chinh  20-8-2006_Bieu4HTMT_KH TPCP vung TNB (03-1-2012) 5" xfId="38664"/>
    <cellStyle name="T_du toan dieu chinh  20-8-2006_Bieu4HTMT_KH TPCP vung TNB (03-1-2012) 5 2" xfId="38665"/>
    <cellStyle name="T_du toan dieu chinh  20-8-2006_Bieu4HTMT_KH TPCP vung TNB (03-1-2012) 5 2 2" xfId="38666"/>
    <cellStyle name="T_du toan dieu chinh  20-8-2006_Bieu4HTMT_KH TPCP vung TNB (03-1-2012) 5 2 2 2" xfId="38667"/>
    <cellStyle name="T_du toan dieu chinh  20-8-2006_Bieu4HTMT_KH TPCP vung TNB (03-1-2012) 5 2 3" xfId="38668"/>
    <cellStyle name="T_du toan dieu chinh  20-8-2006_Bieu4HTMT_KH TPCP vung TNB (03-1-2012) 5 3" xfId="38669"/>
    <cellStyle name="T_du toan dieu chinh  20-8-2006_Bieu4HTMT_KH TPCP vung TNB (03-1-2012) 5 3 2" xfId="38670"/>
    <cellStyle name="T_du toan dieu chinh  20-8-2006_Bieu4HTMT_KH TPCP vung TNB (03-1-2012) 5 4" xfId="38671"/>
    <cellStyle name="T_du toan dieu chinh  20-8-2006_Bieu4HTMT_KH TPCP vung TNB (03-1-2012) 6" xfId="38672"/>
    <cellStyle name="T_du toan dieu chinh  20-8-2006_Bieu4HTMT_KH TPCP vung TNB (03-1-2012) 6 2" xfId="38673"/>
    <cellStyle name="T_du toan dieu chinh  20-8-2006_Bieu4HTMT_KH TPCP vung TNB (03-1-2012) 6 2 2" xfId="38674"/>
    <cellStyle name="T_du toan dieu chinh  20-8-2006_Bieu4HTMT_KH TPCP vung TNB (03-1-2012) 6 3" xfId="38675"/>
    <cellStyle name="T_du toan dieu chinh  20-8-2006_Bieu4HTMT_KH TPCP vung TNB (03-1-2012) 7" xfId="38676"/>
    <cellStyle name="T_du toan dieu chinh  20-8-2006_Bieu4HTMT_KH TPCP vung TNB (03-1-2012) 7 2" xfId="38677"/>
    <cellStyle name="T_du toan dieu chinh  20-8-2006_Bieu4HTMT_KH TPCP vung TNB (03-1-2012) 8" xfId="38678"/>
    <cellStyle name="T_du toan dieu chinh  20-8-2006_Bieu4HTMT_KH TPCP vung TNB (03-1-2012) 9" xfId="38679"/>
    <cellStyle name="T_du toan dieu chinh  20-8-2006_KH TPCP vung TNB (03-1-2012)" xfId="5431"/>
    <cellStyle name="T_du toan dieu chinh  20-8-2006_KH TPCP vung TNB (03-1-2012) 2" xfId="5432"/>
    <cellStyle name="T_du toan dieu chinh  20-8-2006_KH TPCP vung TNB (03-1-2012) 2 2" xfId="38680"/>
    <cellStyle name="T_du toan dieu chinh  20-8-2006_KH TPCP vung TNB (03-1-2012) 2 2 2" xfId="38681"/>
    <cellStyle name="T_du toan dieu chinh  20-8-2006_KH TPCP vung TNB (03-1-2012) 2 2 2 2" xfId="38682"/>
    <cellStyle name="T_du toan dieu chinh  20-8-2006_KH TPCP vung TNB (03-1-2012) 2 2 2 2 2" xfId="38683"/>
    <cellStyle name="T_du toan dieu chinh  20-8-2006_KH TPCP vung TNB (03-1-2012) 2 2 2 2 2 2" xfId="38684"/>
    <cellStyle name="T_du toan dieu chinh  20-8-2006_KH TPCP vung TNB (03-1-2012) 2 2 2 2 3" xfId="38685"/>
    <cellStyle name="T_du toan dieu chinh  20-8-2006_KH TPCP vung TNB (03-1-2012) 2 2 2 3" xfId="38686"/>
    <cellStyle name="T_du toan dieu chinh  20-8-2006_KH TPCP vung TNB (03-1-2012) 2 2 2 3 2" xfId="38687"/>
    <cellStyle name="T_du toan dieu chinh  20-8-2006_KH TPCP vung TNB (03-1-2012) 2 2 2 4" xfId="38688"/>
    <cellStyle name="T_du toan dieu chinh  20-8-2006_KH TPCP vung TNB (03-1-2012) 2 2 3" xfId="38689"/>
    <cellStyle name="T_du toan dieu chinh  20-8-2006_KH TPCP vung TNB (03-1-2012) 2 2 3 2" xfId="38690"/>
    <cellStyle name="T_du toan dieu chinh  20-8-2006_KH TPCP vung TNB (03-1-2012) 2 2 3 2 2" xfId="38691"/>
    <cellStyle name="T_du toan dieu chinh  20-8-2006_KH TPCP vung TNB (03-1-2012) 2 2 3 2 2 2" xfId="38692"/>
    <cellStyle name="T_du toan dieu chinh  20-8-2006_KH TPCP vung TNB (03-1-2012) 2 2 3 2 3" xfId="38693"/>
    <cellStyle name="T_du toan dieu chinh  20-8-2006_KH TPCP vung TNB (03-1-2012) 2 2 3 3" xfId="38694"/>
    <cellStyle name="T_du toan dieu chinh  20-8-2006_KH TPCP vung TNB (03-1-2012) 2 2 3 3 2" xfId="38695"/>
    <cellStyle name="T_du toan dieu chinh  20-8-2006_KH TPCP vung TNB (03-1-2012) 2 2 3 4" xfId="38696"/>
    <cellStyle name="T_du toan dieu chinh  20-8-2006_KH TPCP vung TNB (03-1-2012) 2 2 4" xfId="38697"/>
    <cellStyle name="T_du toan dieu chinh  20-8-2006_KH TPCP vung TNB (03-1-2012) 2 2 4 2" xfId="38698"/>
    <cellStyle name="T_du toan dieu chinh  20-8-2006_KH TPCP vung TNB (03-1-2012) 2 2 4 2 2" xfId="38699"/>
    <cellStyle name="T_du toan dieu chinh  20-8-2006_KH TPCP vung TNB (03-1-2012) 2 2 4 3" xfId="38700"/>
    <cellStyle name="T_du toan dieu chinh  20-8-2006_KH TPCP vung TNB (03-1-2012) 2 2 5" xfId="38701"/>
    <cellStyle name="T_du toan dieu chinh  20-8-2006_KH TPCP vung TNB (03-1-2012) 2 2 5 2" xfId="38702"/>
    <cellStyle name="T_du toan dieu chinh  20-8-2006_KH TPCP vung TNB (03-1-2012) 2 2 6" xfId="38703"/>
    <cellStyle name="T_du toan dieu chinh  20-8-2006_KH TPCP vung TNB (03-1-2012) 2 3" xfId="38704"/>
    <cellStyle name="T_du toan dieu chinh  20-8-2006_KH TPCP vung TNB (03-1-2012) 2 3 2" xfId="38705"/>
    <cellStyle name="T_du toan dieu chinh  20-8-2006_KH TPCP vung TNB (03-1-2012) 2 3 2 2" xfId="38706"/>
    <cellStyle name="T_du toan dieu chinh  20-8-2006_KH TPCP vung TNB (03-1-2012) 2 3 2 2 2" xfId="38707"/>
    <cellStyle name="T_du toan dieu chinh  20-8-2006_KH TPCP vung TNB (03-1-2012) 2 3 2 3" xfId="38708"/>
    <cellStyle name="T_du toan dieu chinh  20-8-2006_KH TPCP vung TNB (03-1-2012) 2 3 3" xfId="38709"/>
    <cellStyle name="T_du toan dieu chinh  20-8-2006_KH TPCP vung TNB (03-1-2012) 2 3 3 2" xfId="38710"/>
    <cellStyle name="T_du toan dieu chinh  20-8-2006_KH TPCP vung TNB (03-1-2012) 2 3 4" xfId="38711"/>
    <cellStyle name="T_du toan dieu chinh  20-8-2006_KH TPCP vung TNB (03-1-2012) 2 4" xfId="38712"/>
    <cellStyle name="T_du toan dieu chinh  20-8-2006_KH TPCP vung TNB (03-1-2012) 2 4 2" xfId="38713"/>
    <cellStyle name="T_du toan dieu chinh  20-8-2006_KH TPCP vung TNB (03-1-2012) 2 4 2 2" xfId="38714"/>
    <cellStyle name="T_du toan dieu chinh  20-8-2006_KH TPCP vung TNB (03-1-2012) 2 4 2 2 2" xfId="38715"/>
    <cellStyle name="T_du toan dieu chinh  20-8-2006_KH TPCP vung TNB (03-1-2012) 2 4 2 3" xfId="38716"/>
    <cellStyle name="T_du toan dieu chinh  20-8-2006_KH TPCP vung TNB (03-1-2012) 2 4 3" xfId="38717"/>
    <cellStyle name="T_du toan dieu chinh  20-8-2006_KH TPCP vung TNB (03-1-2012) 2 4 3 2" xfId="38718"/>
    <cellStyle name="T_du toan dieu chinh  20-8-2006_KH TPCP vung TNB (03-1-2012) 2 4 4" xfId="38719"/>
    <cellStyle name="T_du toan dieu chinh  20-8-2006_KH TPCP vung TNB (03-1-2012) 2 5" xfId="38720"/>
    <cellStyle name="T_du toan dieu chinh  20-8-2006_KH TPCP vung TNB (03-1-2012) 2 5 2" xfId="38721"/>
    <cellStyle name="T_du toan dieu chinh  20-8-2006_KH TPCP vung TNB (03-1-2012) 2 5 2 2" xfId="38722"/>
    <cellStyle name="T_du toan dieu chinh  20-8-2006_KH TPCP vung TNB (03-1-2012) 2 5 3" xfId="38723"/>
    <cellStyle name="T_du toan dieu chinh  20-8-2006_KH TPCP vung TNB (03-1-2012) 2 6" xfId="38724"/>
    <cellStyle name="T_du toan dieu chinh  20-8-2006_KH TPCP vung TNB (03-1-2012) 2 6 2" xfId="38725"/>
    <cellStyle name="T_du toan dieu chinh  20-8-2006_KH TPCP vung TNB (03-1-2012) 2 7" xfId="38726"/>
    <cellStyle name="T_du toan dieu chinh  20-8-2006_KH TPCP vung TNB (03-1-2012) 2 8" xfId="38727"/>
    <cellStyle name="T_du toan dieu chinh  20-8-2006_KH TPCP vung TNB (03-1-2012) 3" xfId="38728"/>
    <cellStyle name="T_du toan dieu chinh  20-8-2006_KH TPCP vung TNB (03-1-2012) 3 2" xfId="38729"/>
    <cellStyle name="T_du toan dieu chinh  20-8-2006_KH TPCP vung TNB (03-1-2012) 3 2 2" xfId="38730"/>
    <cellStyle name="T_du toan dieu chinh  20-8-2006_KH TPCP vung TNB (03-1-2012) 3 2 2 2" xfId="38731"/>
    <cellStyle name="T_du toan dieu chinh  20-8-2006_KH TPCP vung TNB (03-1-2012) 3 2 2 2 2" xfId="38732"/>
    <cellStyle name="T_du toan dieu chinh  20-8-2006_KH TPCP vung TNB (03-1-2012) 3 2 2 3" xfId="38733"/>
    <cellStyle name="T_du toan dieu chinh  20-8-2006_KH TPCP vung TNB (03-1-2012) 3 2 3" xfId="38734"/>
    <cellStyle name="T_du toan dieu chinh  20-8-2006_KH TPCP vung TNB (03-1-2012) 3 2 3 2" xfId="38735"/>
    <cellStyle name="T_du toan dieu chinh  20-8-2006_KH TPCP vung TNB (03-1-2012) 3 2 4" xfId="38736"/>
    <cellStyle name="T_du toan dieu chinh  20-8-2006_KH TPCP vung TNB (03-1-2012) 3 3" xfId="38737"/>
    <cellStyle name="T_du toan dieu chinh  20-8-2006_KH TPCP vung TNB (03-1-2012) 3 3 2" xfId="38738"/>
    <cellStyle name="T_du toan dieu chinh  20-8-2006_KH TPCP vung TNB (03-1-2012) 3 3 2 2" xfId="38739"/>
    <cellStyle name="T_du toan dieu chinh  20-8-2006_KH TPCP vung TNB (03-1-2012) 3 3 2 2 2" xfId="38740"/>
    <cellStyle name="T_du toan dieu chinh  20-8-2006_KH TPCP vung TNB (03-1-2012) 3 3 2 3" xfId="38741"/>
    <cellStyle name="T_du toan dieu chinh  20-8-2006_KH TPCP vung TNB (03-1-2012) 3 3 3" xfId="38742"/>
    <cellStyle name="T_du toan dieu chinh  20-8-2006_KH TPCP vung TNB (03-1-2012) 3 3 3 2" xfId="38743"/>
    <cellStyle name="T_du toan dieu chinh  20-8-2006_KH TPCP vung TNB (03-1-2012) 3 3 4" xfId="38744"/>
    <cellStyle name="T_du toan dieu chinh  20-8-2006_KH TPCP vung TNB (03-1-2012) 3 4" xfId="38745"/>
    <cellStyle name="T_du toan dieu chinh  20-8-2006_KH TPCP vung TNB (03-1-2012) 3 4 2" xfId="38746"/>
    <cellStyle name="T_du toan dieu chinh  20-8-2006_KH TPCP vung TNB (03-1-2012) 3 4 2 2" xfId="38747"/>
    <cellStyle name="T_du toan dieu chinh  20-8-2006_KH TPCP vung TNB (03-1-2012) 3 4 3" xfId="38748"/>
    <cellStyle name="T_du toan dieu chinh  20-8-2006_KH TPCP vung TNB (03-1-2012) 3 5" xfId="38749"/>
    <cellStyle name="T_du toan dieu chinh  20-8-2006_KH TPCP vung TNB (03-1-2012) 3 5 2" xfId="38750"/>
    <cellStyle name="T_du toan dieu chinh  20-8-2006_KH TPCP vung TNB (03-1-2012) 3 6" xfId="38751"/>
    <cellStyle name="T_du toan dieu chinh  20-8-2006_KH TPCP vung TNB (03-1-2012) 4" xfId="38752"/>
    <cellStyle name="T_du toan dieu chinh  20-8-2006_KH TPCP vung TNB (03-1-2012) 4 2" xfId="38753"/>
    <cellStyle name="T_du toan dieu chinh  20-8-2006_KH TPCP vung TNB (03-1-2012) 4 2 2" xfId="38754"/>
    <cellStyle name="T_du toan dieu chinh  20-8-2006_KH TPCP vung TNB (03-1-2012) 4 2 2 2" xfId="38755"/>
    <cellStyle name="T_du toan dieu chinh  20-8-2006_KH TPCP vung TNB (03-1-2012) 4 2 3" xfId="38756"/>
    <cellStyle name="T_du toan dieu chinh  20-8-2006_KH TPCP vung TNB (03-1-2012) 4 3" xfId="38757"/>
    <cellStyle name="T_du toan dieu chinh  20-8-2006_KH TPCP vung TNB (03-1-2012) 4 3 2" xfId="38758"/>
    <cellStyle name="T_du toan dieu chinh  20-8-2006_KH TPCP vung TNB (03-1-2012) 4 4" xfId="38759"/>
    <cellStyle name="T_du toan dieu chinh  20-8-2006_KH TPCP vung TNB (03-1-2012) 5" xfId="38760"/>
    <cellStyle name="T_du toan dieu chinh  20-8-2006_KH TPCP vung TNB (03-1-2012) 5 2" xfId="38761"/>
    <cellStyle name="T_du toan dieu chinh  20-8-2006_KH TPCP vung TNB (03-1-2012) 5 2 2" xfId="38762"/>
    <cellStyle name="T_du toan dieu chinh  20-8-2006_KH TPCP vung TNB (03-1-2012) 5 2 2 2" xfId="38763"/>
    <cellStyle name="T_du toan dieu chinh  20-8-2006_KH TPCP vung TNB (03-1-2012) 5 2 3" xfId="38764"/>
    <cellStyle name="T_du toan dieu chinh  20-8-2006_KH TPCP vung TNB (03-1-2012) 5 3" xfId="38765"/>
    <cellStyle name="T_du toan dieu chinh  20-8-2006_KH TPCP vung TNB (03-1-2012) 5 3 2" xfId="38766"/>
    <cellStyle name="T_du toan dieu chinh  20-8-2006_KH TPCP vung TNB (03-1-2012) 5 4" xfId="38767"/>
    <cellStyle name="T_du toan dieu chinh  20-8-2006_KH TPCP vung TNB (03-1-2012) 6" xfId="38768"/>
    <cellStyle name="T_du toan dieu chinh  20-8-2006_KH TPCP vung TNB (03-1-2012) 6 2" xfId="38769"/>
    <cellStyle name="T_du toan dieu chinh  20-8-2006_KH TPCP vung TNB (03-1-2012) 6 2 2" xfId="38770"/>
    <cellStyle name="T_du toan dieu chinh  20-8-2006_KH TPCP vung TNB (03-1-2012) 6 3" xfId="38771"/>
    <cellStyle name="T_du toan dieu chinh  20-8-2006_KH TPCP vung TNB (03-1-2012) 7" xfId="38772"/>
    <cellStyle name="T_du toan dieu chinh  20-8-2006_KH TPCP vung TNB (03-1-2012) 7 2" xfId="38773"/>
    <cellStyle name="T_du toan dieu chinh  20-8-2006_KH TPCP vung TNB (03-1-2012) 8" xfId="38774"/>
    <cellStyle name="T_du toan dieu chinh  20-8-2006_KH TPCP vung TNB (03-1-2012) 9" xfId="38775"/>
    <cellStyle name="T_du toan dieu chinh  20-8-2006_Sheet1" xfId="38776"/>
    <cellStyle name="T_du toan dieu chinh  20-8-2006_Sheet1 2" xfId="38777"/>
    <cellStyle name="T_giao KH 2011 ngay 10-12-2010" xfId="5433"/>
    <cellStyle name="T_giao KH 2011 ngay 10-12-2010 2" xfId="5434"/>
    <cellStyle name="T_giao KH 2011 ngay 10-12-2010 2 2" xfId="38778"/>
    <cellStyle name="T_giao KH 2011 ngay 10-12-2010 2 2 2" xfId="38779"/>
    <cellStyle name="T_giao KH 2011 ngay 10-12-2010 2 2 2 2" xfId="38780"/>
    <cellStyle name="T_giao KH 2011 ngay 10-12-2010 2 2 2 2 2" xfId="38781"/>
    <cellStyle name="T_giao KH 2011 ngay 10-12-2010 2 2 2 2 2 2" xfId="38782"/>
    <cellStyle name="T_giao KH 2011 ngay 10-12-2010 2 2 2 2 3" xfId="38783"/>
    <cellStyle name="T_giao KH 2011 ngay 10-12-2010 2 2 2 3" xfId="38784"/>
    <cellStyle name="T_giao KH 2011 ngay 10-12-2010 2 2 2 3 2" xfId="38785"/>
    <cellStyle name="T_giao KH 2011 ngay 10-12-2010 2 2 2 4" xfId="38786"/>
    <cellStyle name="T_giao KH 2011 ngay 10-12-2010 2 2 3" xfId="38787"/>
    <cellStyle name="T_giao KH 2011 ngay 10-12-2010 2 2 3 2" xfId="38788"/>
    <cellStyle name="T_giao KH 2011 ngay 10-12-2010 2 2 3 2 2" xfId="38789"/>
    <cellStyle name="T_giao KH 2011 ngay 10-12-2010 2 2 3 2 2 2" xfId="38790"/>
    <cellStyle name="T_giao KH 2011 ngay 10-12-2010 2 2 3 2 3" xfId="38791"/>
    <cellStyle name="T_giao KH 2011 ngay 10-12-2010 2 2 3 3" xfId="38792"/>
    <cellStyle name="T_giao KH 2011 ngay 10-12-2010 2 2 3 3 2" xfId="38793"/>
    <cellStyle name="T_giao KH 2011 ngay 10-12-2010 2 2 3 4" xfId="38794"/>
    <cellStyle name="T_giao KH 2011 ngay 10-12-2010 2 2 4" xfId="38795"/>
    <cellStyle name="T_giao KH 2011 ngay 10-12-2010 2 2 4 2" xfId="38796"/>
    <cellStyle name="T_giao KH 2011 ngay 10-12-2010 2 2 4 2 2" xfId="38797"/>
    <cellStyle name="T_giao KH 2011 ngay 10-12-2010 2 2 4 3" xfId="38798"/>
    <cellStyle name="T_giao KH 2011 ngay 10-12-2010 2 2 5" xfId="38799"/>
    <cellStyle name="T_giao KH 2011 ngay 10-12-2010 2 2 5 2" xfId="38800"/>
    <cellStyle name="T_giao KH 2011 ngay 10-12-2010 2 2 6" xfId="38801"/>
    <cellStyle name="T_giao KH 2011 ngay 10-12-2010 2 3" xfId="38802"/>
    <cellStyle name="T_giao KH 2011 ngay 10-12-2010 2 3 2" xfId="38803"/>
    <cellStyle name="T_giao KH 2011 ngay 10-12-2010 2 3 2 2" xfId="38804"/>
    <cellStyle name="T_giao KH 2011 ngay 10-12-2010 2 3 2 2 2" xfId="38805"/>
    <cellStyle name="T_giao KH 2011 ngay 10-12-2010 2 3 2 3" xfId="38806"/>
    <cellStyle name="T_giao KH 2011 ngay 10-12-2010 2 3 3" xfId="38807"/>
    <cellStyle name="T_giao KH 2011 ngay 10-12-2010 2 3 3 2" xfId="38808"/>
    <cellStyle name="T_giao KH 2011 ngay 10-12-2010 2 3 4" xfId="38809"/>
    <cellStyle name="T_giao KH 2011 ngay 10-12-2010 2 4" xfId="38810"/>
    <cellStyle name="T_giao KH 2011 ngay 10-12-2010 2 4 2" xfId="38811"/>
    <cellStyle name="T_giao KH 2011 ngay 10-12-2010 2 4 2 2" xfId="38812"/>
    <cellStyle name="T_giao KH 2011 ngay 10-12-2010 2 4 2 2 2" xfId="38813"/>
    <cellStyle name="T_giao KH 2011 ngay 10-12-2010 2 4 2 3" xfId="38814"/>
    <cellStyle name="T_giao KH 2011 ngay 10-12-2010 2 4 3" xfId="38815"/>
    <cellStyle name="T_giao KH 2011 ngay 10-12-2010 2 4 3 2" xfId="38816"/>
    <cellStyle name="T_giao KH 2011 ngay 10-12-2010 2 4 4" xfId="38817"/>
    <cellStyle name="T_giao KH 2011 ngay 10-12-2010 2 5" xfId="38818"/>
    <cellStyle name="T_giao KH 2011 ngay 10-12-2010 2 5 2" xfId="38819"/>
    <cellStyle name="T_giao KH 2011 ngay 10-12-2010 2 5 2 2" xfId="38820"/>
    <cellStyle name="T_giao KH 2011 ngay 10-12-2010 2 5 3" xfId="38821"/>
    <cellStyle name="T_giao KH 2011 ngay 10-12-2010 2 6" xfId="38822"/>
    <cellStyle name="T_giao KH 2011 ngay 10-12-2010 2 6 2" xfId="38823"/>
    <cellStyle name="T_giao KH 2011 ngay 10-12-2010 2 7" xfId="38824"/>
    <cellStyle name="T_giao KH 2011 ngay 10-12-2010 2 8" xfId="38825"/>
    <cellStyle name="T_giao KH 2011 ngay 10-12-2010 3" xfId="38826"/>
    <cellStyle name="T_giao KH 2011 ngay 10-12-2010 3 2" xfId="38827"/>
    <cellStyle name="T_giao KH 2011 ngay 10-12-2010 3 2 2" xfId="38828"/>
    <cellStyle name="T_giao KH 2011 ngay 10-12-2010 3 2 2 2" xfId="38829"/>
    <cellStyle name="T_giao KH 2011 ngay 10-12-2010 3 2 2 2 2" xfId="38830"/>
    <cellStyle name="T_giao KH 2011 ngay 10-12-2010 3 2 2 3" xfId="38831"/>
    <cellStyle name="T_giao KH 2011 ngay 10-12-2010 3 2 3" xfId="38832"/>
    <cellStyle name="T_giao KH 2011 ngay 10-12-2010 3 2 3 2" xfId="38833"/>
    <cellStyle name="T_giao KH 2011 ngay 10-12-2010 3 2 4" xfId="38834"/>
    <cellStyle name="T_giao KH 2011 ngay 10-12-2010 3 3" xfId="38835"/>
    <cellStyle name="T_giao KH 2011 ngay 10-12-2010 3 3 2" xfId="38836"/>
    <cellStyle name="T_giao KH 2011 ngay 10-12-2010 3 3 2 2" xfId="38837"/>
    <cellStyle name="T_giao KH 2011 ngay 10-12-2010 3 3 2 2 2" xfId="38838"/>
    <cellStyle name="T_giao KH 2011 ngay 10-12-2010 3 3 2 3" xfId="38839"/>
    <cellStyle name="T_giao KH 2011 ngay 10-12-2010 3 3 3" xfId="38840"/>
    <cellStyle name="T_giao KH 2011 ngay 10-12-2010 3 3 3 2" xfId="38841"/>
    <cellStyle name="T_giao KH 2011 ngay 10-12-2010 3 3 4" xfId="38842"/>
    <cellStyle name="T_giao KH 2011 ngay 10-12-2010 3 4" xfId="38843"/>
    <cellStyle name="T_giao KH 2011 ngay 10-12-2010 3 4 2" xfId="38844"/>
    <cellStyle name="T_giao KH 2011 ngay 10-12-2010 3 4 2 2" xfId="38845"/>
    <cellStyle name="T_giao KH 2011 ngay 10-12-2010 3 4 3" xfId="38846"/>
    <cellStyle name="T_giao KH 2011 ngay 10-12-2010 3 5" xfId="38847"/>
    <cellStyle name="T_giao KH 2011 ngay 10-12-2010 3 5 2" xfId="38848"/>
    <cellStyle name="T_giao KH 2011 ngay 10-12-2010 3 6" xfId="38849"/>
    <cellStyle name="T_giao KH 2011 ngay 10-12-2010 4" xfId="38850"/>
    <cellStyle name="T_giao KH 2011 ngay 10-12-2010 4 2" xfId="38851"/>
    <cellStyle name="T_giao KH 2011 ngay 10-12-2010 4 2 2" xfId="38852"/>
    <cellStyle name="T_giao KH 2011 ngay 10-12-2010 4 2 2 2" xfId="38853"/>
    <cellStyle name="T_giao KH 2011 ngay 10-12-2010 4 2 3" xfId="38854"/>
    <cellStyle name="T_giao KH 2011 ngay 10-12-2010 4 3" xfId="38855"/>
    <cellStyle name="T_giao KH 2011 ngay 10-12-2010 4 3 2" xfId="38856"/>
    <cellStyle name="T_giao KH 2011 ngay 10-12-2010 4 4" xfId="38857"/>
    <cellStyle name="T_giao KH 2011 ngay 10-12-2010 5" xfId="38858"/>
    <cellStyle name="T_giao KH 2011 ngay 10-12-2010 5 2" xfId="38859"/>
    <cellStyle name="T_giao KH 2011 ngay 10-12-2010 5 2 2" xfId="38860"/>
    <cellStyle name="T_giao KH 2011 ngay 10-12-2010 5 2 2 2" xfId="38861"/>
    <cellStyle name="T_giao KH 2011 ngay 10-12-2010 5 2 3" xfId="38862"/>
    <cellStyle name="T_giao KH 2011 ngay 10-12-2010 5 3" xfId="38863"/>
    <cellStyle name="T_giao KH 2011 ngay 10-12-2010 5 3 2" xfId="38864"/>
    <cellStyle name="T_giao KH 2011 ngay 10-12-2010 5 4" xfId="38865"/>
    <cellStyle name="T_giao KH 2011 ngay 10-12-2010 6" xfId="38866"/>
    <cellStyle name="T_giao KH 2011 ngay 10-12-2010 6 2" xfId="38867"/>
    <cellStyle name="T_giao KH 2011 ngay 10-12-2010 6 2 2" xfId="38868"/>
    <cellStyle name="T_giao KH 2011 ngay 10-12-2010 6 3" xfId="38869"/>
    <cellStyle name="T_giao KH 2011 ngay 10-12-2010 7" xfId="38870"/>
    <cellStyle name="T_giao KH 2011 ngay 10-12-2010 7 2" xfId="38871"/>
    <cellStyle name="T_giao KH 2011 ngay 10-12-2010 8" xfId="38872"/>
    <cellStyle name="T_giao KH 2011 ngay 10-12-2010 9" xfId="38873"/>
    <cellStyle name="T_giao KH 2011 ngay 10-12-2010_!1 1 bao cao giao KH ve HTCMT vung TNB   12-12-2011" xfId="5435"/>
    <cellStyle name="T_giao KH 2011 ngay 10-12-2010_!1 1 bao cao giao KH ve HTCMT vung TNB   12-12-2011 2" xfId="5436"/>
    <cellStyle name="T_giao KH 2011 ngay 10-12-2010_!1 1 bao cao giao KH ve HTCMT vung TNB   12-12-2011 2 2" xfId="38874"/>
    <cellStyle name="T_giao KH 2011 ngay 10-12-2010_!1 1 bao cao giao KH ve HTCMT vung TNB   12-12-2011 2 2 2" xfId="38875"/>
    <cellStyle name="T_giao KH 2011 ngay 10-12-2010_!1 1 bao cao giao KH ve HTCMT vung TNB   12-12-2011 2 2 2 2" xfId="38876"/>
    <cellStyle name="T_giao KH 2011 ngay 10-12-2010_!1 1 bao cao giao KH ve HTCMT vung TNB   12-12-2011 2 2 2 2 2" xfId="38877"/>
    <cellStyle name="T_giao KH 2011 ngay 10-12-2010_!1 1 bao cao giao KH ve HTCMT vung TNB   12-12-2011 2 2 2 2 2 2" xfId="38878"/>
    <cellStyle name="T_giao KH 2011 ngay 10-12-2010_!1 1 bao cao giao KH ve HTCMT vung TNB   12-12-2011 2 2 2 2 3" xfId="38879"/>
    <cellStyle name="T_giao KH 2011 ngay 10-12-2010_!1 1 bao cao giao KH ve HTCMT vung TNB   12-12-2011 2 2 2 3" xfId="38880"/>
    <cellStyle name="T_giao KH 2011 ngay 10-12-2010_!1 1 bao cao giao KH ve HTCMT vung TNB   12-12-2011 2 2 2 3 2" xfId="38881"/>
    <cellStyle name="T_giao KH 2011 ngay 10-12-2010_!1 1 bao cao giao KH ve HTCMT vung TNB   12-12-2011 2 2 2 4" xfId="38882"/>
    <cellStyle name="T_giao KH 2011 ngay 10-12-2010_!1 1 bao cao giao KH ve HTCMT vung TNB   12-12-2011 2 2 3" xfId="38883"/>
    <cellStyle name="T_giao KH 2011 ngay 10-12-2010_!1 1 bao cao giao KH ve HTCMT vung TNB   12-12-2011 2 2 3 2" xfId="38884"/>
    <cellStyle name="T_giao KH 2011 ngay 10-12-2010_!1 1 bao cao giao KH ve HTCMT vung TNB   12-12-2011 2 2 3 2 2" xfId="38885"/>
    <cellStyle name="T_giao KH 2011 ngay 10-12-2010_!1 1 bao cao giao KH ve HTCMT vung TNB   12-12-2011 2 2 3 2 2 2" xfId="38886"/>
    <cellStyle name="T_giao KH 2011 ngay 10-12-2010_!1 1 bao cao giao KH ve HTCMT vung TNB   12-12-2011 2 2 3 2 3" xfId="38887"/>
    <cellStyle name="T_giao KH 2011 ngay 10-12-2010_!1 1 bao cao giao KH ve HTCMT vung TNB   12-12-2011 2 2 3 3" xfId="38888"/>
    <cellStyle name="T_giao KH 2011 ngay 10-12-2010_!1 1 bao cao giao KH ve HTCMT vung TNB   12-12-2011 2 2 3 3 2" xfId="38889"/>
    <cellStyle name="T_giao KH 2011 ngay 10-12-2010_!1 1 bao cao giao KH ve HTCMT vung TNB   12-12-2011 2 2 3 4" xfId="38890"/>
    <cellStyle name="T_giao KH 2011 ngay 10-12-2010_!1 1 bao cao giao KH ve HTCMT vung TNB   12-12-2011 2 2 4" xfId="38891"/>
    <cellStyle name="T_giao KH 2011 ngay 10-12-2010_!1 1 bao cao giao KH ve HTCMT vung TNB   12-12-2011 2 2 4 2" xfId="38892"/>
    <cellStyle name="T_giao KH 2011 ngay 10-12-2010_!1 1 bao cao giao KH ve HTCMT vung TNB   12-12-2011 2 2 4 2 2" xfId="38893"/>
    <cellStyle name="T_giao KH 2011 ngay 10-12-2010_!1 1 bao cao giao KH ve HTCMT vung TNB   12-12-2011 2 2 4 3" xfId="38894"/>
    <cellStyle name="T_giao KH 2011 ngay 10-12-2010_!1 1 bao cao giao KH ve HTCMT vung TNB   12-12-2011 2 2 5" xfId="38895"/>
    <cellStyle name="T_giao KH 2011 ngay 10-12-2010_!1 1 bao cao giao KH ve HTCMT vung TNB   12-12-2011 2 2 5 2" xfId="38896"/>
    <cellStyle name="T_giao KH 2011 ngay 10-12-2010_!1 1 bao cao giao KH ve HTCMT vung TNB   12-12-2011 2 2 6" xfId="38897"/>
    <cellStyle name="T_giao KH 2011 ngay 10-12-2010_!1 1 bao cao giao KH ve HTCMT vung TNB   12-12-2011 2 3" xfId="38898"/>
    <cellStyle name="T_giao KH 2011 ngay 10-12-2010_!1 1 bao cao giao KH ve HTCMT vung TNB   12-12-2011 2 3 2" xfId="38899"/>
    <cellStyle name="T_giao KH 2011 ngay 10-12-2010_!1 1 bao cao giao KH ve HTCMT vung TNB   12-12-2011 2 3 2 2" xfId="38900"/>
    <cellStyle name="T_giao KH 2011 ngay 10-12-2010_!1 1 bao cao giao KH ve HTCMT vung TNB   12-12-2011 2 3 2 2 2" xfId="38901"/>
    <cellStyle name="T_giao KH 2011 ngay 10-12-2010_!1 1 bao cao giao KH ve HTCMT vung TNB   12-12-2011 2 3 2 3" xfId="38902"/>
    <cellStyle name="T_giao KH 2011 ngay 10-12-2010_!1 1 bao cao giao KH ve HTCMT vung TNB   12-12-2011 2 3 3" xfId="38903"/>
    <cellStyle name="T_giao KH 2011 ngay 10-12-2010_!1 1 bao cao giao KH ve HTCMT vung TNB   12-12-2011 2 3 3 2" xfId="38904"/>
    <cellStyle name="T_giao KH 2011 ngay 10-12-2010_!1 1 bao cao giao KH ve HTCMT vung TNB   12-12-2011 2 3 4" xfId="38905"/>
    <cellStyle name="T_giao KH 2011 ngay 10-12-2010_!1 1 bao cao giao KH ve HTCMT vung TNB   12-12-2011 2 4" xfId="38906"/>
    <cellStyle name="T_giao KH 2011 ngay 10-12-2010_!1 1 bao cao giao KH ve HTCMT vung TNB   12-12-2011 2 4 2" xfId="38907"/>
    <cellStyle name="T_giao KH 2011 ngay 10-12-2010_!1 1 bao cao giao KH ve HTCMT vung TNB   12-12-2011 2 4 2 2" xfId="38908"/>
    <cellStyle name="T_giao KH 2011 ngay 10-12-2010_!1 1 bao cao giao KH ve HTCMT vung TNB   12-12-2011 2 4 2 2 2" xfId="38909"/>
    <cellStyle name="T_giao KH 2011 ngay 10-12-2010_!1 1 bao cao giao KH ve HTCMT vung TNB   12-12-2011 2 4 2 3" xfId="38910"/>
    <cellStyle name="T_giao KH 2011 ngay 10-12-2010_!1 1 bao cao giao KH ve HTCMT vung TNB   12-12-2011 2 4 3" xfId="38911"/>
    <cellStyle name="T_giao KH 2011 ngay 10-12-2010_!1 1 bao cao giao KH ve HTCMT vung TNB   12-12-2011 2 4 3 2" xfId="38912"/>
    <cellStyle name="T_giao KH 2011 ngay 10-12-2010_!1 1 bao cao giao KH ve HTCMT vung TNB   12-12-2011 2 4 4" xfId="38913"/>
    <cellStyle name="T_giao KH 2011 ngay 10-12-2010_!1 1 bao cao giao KH ve HTCMT vung TNB   12-12-2011 2 5" xfId="38914"/>
    <cellStyle name="T_giao KH 2011 ngay 10-12-2010_!1 1 bao cao giao KH ve HTCMT vung TNB   12-12-2011 2 5 2" xfId="38915"/>
    <cellStyle name="T_giao KH 2011 ngay 10-12-2010_!1 1 bao cao giao KH ve HTCMT vung TNB   12-12-2011 2 5 2 2" xfId="38916"/>
    <cellStyle name="T_giao KH 2011 ngay 10-12-2010_!1 1 bao cao giao KH ve HTCMT vung TNB   12-12-2011 2 5 3" xfId="38917"/>
    <cellStyle name="T_giao KH 2011 ngay 10-12-2010_!1 1 bao cao giao KH ve HTCMT vung TNB   12-12-2011 2 6" xfId="38918"/>
    <cellStyle name="T_giao KH 2011 ngay 10-12-2010_!1 1 bao cao giao KH ve HTCMT vung TNB   12-12-2011 2 6 2" xfId="38919"/>
    <cellStyle name="T_giao KH 2011 ngay 10-12-2010_!1 1 bao cao giao KH ve HTCMT vung TNB   12-12-2011 2 7" xfId="38920"/>
    <cellStyle name="T_giao KH 2011 ngay 10-12-2010_!1 1 bao cao giao KH ve HTCMT vung TNB   12-12-2011 2 8" xfId="38921"/>
    <cellStyle name="T_giao KH 2011 ngay 10-12-2010_!1 1 bao cao giao KH ve HTCMT vung TNB   12-12-2011 3" xfId="38922"/>
    <cellStyle name="T_giao KH 2011 ngay 10-12-2010_!1 1 bao cao giao KH ve HTCMT vung TNB   12-12-2011 3 2" xfId="38923"/>
    <cellStyle name="T_giao KH 2011 ngay 10-12-2010_!1 1 bao cao giao KH ve HTCMT vung TNB   12-12-2011 3 2 2" xfId="38924"/>
    <cellStyle name="T_giao KH 2011 ngay 10-12-2010_!1 1 bao cao giao KH ve HTCMT vung TNB   12-12-2011 3 2 2 2" xfId="38925"/>
    <cellStyle name="T_giao KH 2011 ngay 10-12-2010_!1 1 bao cao giao KH ve HTCMT vung TNB   12-12-2011 3 2 2 2 2" xfId="38926"/>
    <cellStyle name="T_giao KH 2011 ngay 10-12-2010_!1 1 bao cao giao KH ve HTCMT vung TNB   12-12-2011 3 2 2 3" xfId="38927"/>
    <cellStyle name="T_giao KH 2011 ngay 10-12-2010_!1 1 bao cao giao KH ve HTCMT vung TNB   12-12-2011 3 2 3" xfId="38928"/>
    <cellStyle name="T_giao KH 2011 ngay 10-12-2010_!1 1 bao cao giao KH ve HTCMT vung TNB   12-12-2011 3 2 3 2" xfId="38929"/>
    <cellStyle name="T_giao KH 2011 ngay 10-12-2010_!1 1 bao cao giao KH ve HTCMT vung TNB   12-12-2011 3 2 4" xfId="38930"/>
    <cellStyle name="T_giao KH 2011 ngay 10-12-2010_!1 1 bao cao giao KH ve HTCMT vung TNB   12-12-2011 3 3" xfId="38931"/>
    <cellStyle name="T_giao KH 2011 ngay 10-12-2010_!1 1 bao cao giao KH ve HTCMT vung TNB   12-12-2011 3 3 2" xfId="38932"/>
    <cellStyle name="T_giao KH 2011 ngay 10-12-2010_!1 1 bao cao giao KH ve HTCMT vung TNB   12-12-2011 3 3 2 2" xfId="38933"/>
    <cellStyle name="T_giao KH 2011 ngay 10-12-2010_!1 1 bao cao giao KH ve HTCMT vung TNB   12-12-2011 3 3 2 2 2" xfId="38934"/>
    <cellStyle name="T_giao KH 2011 ngay 10-12-2010_!1 1 bao cao giao KH ve HTCMT vung TNB   12-12-2011 3 3 2 3" xfId="38935"/>
    <cellStyle name="T_giao KH 2011 ngay 10-12-2010_!1 1 bao cao giao KH ve HTCMT vung TNB   12-12-2011 3 3 3" xfId="38936"/>
    <cellStyle name="T_giao KH 2011 ngay 10-12-2010_!1 1 bao cao giao KH ve HTCMT vung TNB   12-12-2011 3 3 3 2" xfId="38937"/>
    <cellStyle name="T_giao KH 2011 ngay 10-12-2010_!1 1 bao cao giao KH ve HTCMT vung TNB   12-12-2011 3 3 4" xfId="38938"/>
    <cellStyle name="T_giao KH 2011 ngay 10-12-2010_!1 1 bao cao giao KH ve HTCMT vung TNB   12-12-2011 3 4" xfId="38939"/>
    <cellStyle name="T_giao KH 2011 ngay 10-12-2010_!1 1 bao cao giao KH ve HTCMT vung TNB   12-12-2011 3 4 2" xfId="38940"/>
    <cellStyle name="T_giao KH 2011 ngay 10-12-2010_!1 1 bao cao giao KH ve HTCMT vung TNB   12-12-2011 3 4 2 2" xfId="38941"/>
    <cellStyle name="T_giao KH 2011 ngay 10-12-2010_!1 1 bao cao giao KH ve HTCMT vung TNB   12-12-2011 3 4 3" xfId="38942"/>
    <cellStyle name="T_giao KH 2011 ngay 10-12-2010_!1 1 bao cao giao KH ve HTCMT vung TNB   12-12-2011 3 5" xfId="38943"/>
    <cellStyle name="T_giao KH 2011 ngay 10-12-2010_!1 1 bao cao giao KH ve HTCMT vung TNB   12-12-2011 3 5 2" xfId="38944"/>
    <cellStyle name="T_giao KH 2011 ngay 10-12-2010_!1 1 bao cao giao KH ve HTCMT vung TNB   12-12-2011 3 6" xfId="38945"/>
    <cellStyle name="T_giao KH 2011 ngay 10-12-2010_!1 1 bao cao giao KH ve HTCMT vung TNB   12-12-2011 4" xfId="38946"/>
    <cellStyle name="T_giao KH 2011 ngay 10-12-2010_!1 1 bao cao giao KH ve HTCMT vung TNB   12-12-2011 4 2" xfId="38947"/>
    <cellStyle name="T_giao KH 2011 ngay 10-12-2010_!1 1 bao cao giao KH ve HTCMT vung TNB   12-12-2011 4 2 2" xfId="38948"/>
    <cellStyle name="T_giao KH 2011 ngay 10-12-2010_!1 1 bao cao giao KH ve HTCMT vung TNB   12-12-2011 4 2 2 2" xfId="38949"/>
    <cellStyle name="T_giao KH 2011 ngay 10-12-2010_!1 1 bao cao giao KH ve HTCMT vung TNB   12-12-2011 4 2 3" xfId="38950"/>
    <cellStyle name="T_giao KH 2011 ngay 10-12-2010_!1 1 bao cao giao KH ve HTCMT vung TNB   12-12-2011 4 3" xfId="38951"/>
    <cellStyle name="T_giao KH 2011 ngay 10-12-2010_!1 1 bao cao giao KH ve HTCMT vung TNB   12-12-2011 4 3 2" xfId="38952"/>
    <cellStyle name="T_giao KH 2011 ngay 10-12-2010_!1 1 bao cao giao KH ve HTCMT vung TNB   12-12-2011 4 4" xfId="38953"/>
    <cellStyle name="T_giao KH 2011 ngay 10-12-2010_!1 1 bao cao giao KH ve HTCMT vung TNB   12-12-2011 5" xfId="38954"/>
    <cellStyle name="T_giao KH 2011 ngay 10-12-2010_!1 1 bao cao giao KH ve HTCMT vung TNB   12-12-2011 5 2" xfId="38955"/>
    <cellStyle name="T_giao KH 2011 ngay 10-12-2010_!1 1 bao cao giao KH ve HTCMT vung TNB   12-12-2011 5 2 2" xfId="38956"/>
    <cellStyle name="T_giao KH 2011 ngay 10-12-2010_!1 1 bao cao giao KH ve HTCMT vung TNB   12-12-2011 5 2 2 2" xfId="38957"/>
    <cellStyle name="T_giao KH 2011 ngay 10-12-2010_!1 1 bao cao giao KH ve HTCMT vung TNB   12-12-2011 5 2 3" xfId="38958"/>
    <cellStyle name="T_giao KH 2011 ngay 10-12-2010_!1 1 bao cao giao KH ve HTCMT vung TNB   12-12-2011 5 3" xfId="38959"/>
    <cellStyle name="T_giao KH 2011 ngay 10-12-2010_!1 1 bao cao giao KH ve HTCMT vung TNB   12-12-2011 5 3 2" xfId="38960"/>
    <cellStyle name="T_giao KH 2011 ngay 10-12-2010_!1 1 bao cao giao KH ve HTCMT vung TNB   12-12-2011 5 4" xfId="38961"/>
    <cellStyle name="T_giao KH 2011 ngay 10-12-2010_!1 1 bao cao giao KH ve HTCMT vung TNB   12-12-2011 6" xfId="38962"/>
    <cellStyle name="T_giao KH 2011 ngay 10-12-2010_!1 1 bao cao giao KH ve HTCMT vung TNB   12-12-2011 6 2" xfId="38963"/>
    <cellStyle name="T_giao KH 2011 ngay 10-12-2010_!1 1 bao cao giao KH ve HTCMT vung TNB   12-12-2011 6 2 2" xfId="38964"/>
    <cellStyle name="T_giao KH 2011 ngay 10-12-2010_!1 1 bao cao giao KH ve HTCMT vung TNB   12-12-2011 6 3" xfId="38965"/>
    <cellStyle name="T_giao KH 2011 ngay 10-12-2010_!1 1 bao cao giao KH ve HTCMT vung TNB   12-12-2011 7" xfId="38966"/>
    <cellStyle name="T_giao KH 2011 ngay 10-12-2010_!1 1 bao cao giao KH ve HTCMT vung TNB   12-12-2011 7 2" xfId="38967"/>
    <cellStyle name="T_giao KH 2011 ngay 10-12-2010_!1 1 bao cao giao KH ve HTCMT vung TNB   12-12-2011 8" xfId="38968"/>
    <cellStyle name="T_giao KH 2011 ngay 10-12-2010_!1 1 bao cao giao KH ve HTCMT vung TNB   12-12-2011 9" xfId="38969"/>
    <cellStyle name="T_giao KH 2011 ngay 10-12-2010_KH TPCP vung TNB (03-1-2012)" xfId="5437"/>
    <cellStyle name="T_giao KH 2011 ngay 10-12-2010_KH TPCP vung TNB (03-1-2012) 2" xfId="5438"/>
    <cellStyle name="T_giao KH 2011 ngay 10-12-2010_KH TPCP vung TNB (03-1-2012) 2 2" xfId="38970"/>
    <cellStyle name="T_giao KH 2011 ngay 10-12-2010_KH TPCP vung TNB (03-1-2012) 2 2 2" xfId="38971"/>
    <cellStyle name="T_giao KH 2011 ngay 10-12-2010_KH TPCP vung TNB (03-1-2012) 2 2 2 2" xfId="38972"/>
    <cellStyle name="T_giao KH 2011 ngay 10-12-2010_KH TPCP vung TNB (03-1-2012) 2 2 2 2 2" xfId="38973"/>
    <cellStyle name="T_giao KH 2011 ngay 10-12-2010_KH TPCP vung TNB (03-1-2012) 2 2 2 2 2 2" xfId="38974"/>
    <cellStyle name="T_giao KH 2011 ngay 10-12-2010_KH TPCP vung TNB (03-1-2012) 2 2 2 2 3" xfId="38975"/>
    <cellStyle name="T_giao KH 2011 ngay 10-12-2010_KH TPCP vung TNB (03-1-2012) 2 2 2 3" xfId="38976"/>
    <cellStyle name="T_giao KH 2011 ngay 10-12-2010_KH TPCP vung TNB (03-1-2012) 2 2 2 3 2" xfId="38977"/>
    <cellStyle name="T_giao KH 2011 ngay 10-12-2010_KH TPCP vung TNB (03-1-2012) 2 2 2 4" xfId="38978"/>
    <cellStyle name="T_giao KH 2011 ngay 10-12-2010_KH TPCP vung TNB (03-1-2012) 2 2 3" xfId="38979"/>
    <cellStyle name="T_giao KH 2011 ngay 10-12-2010_KH TPCP vung TNB (03-1-2012) 2 2 3 2" xfId="38980"/>
    <cellStyle name="T_giao KH 2011 ngay 10-12-2010_KH TPCP vung TNB (03-1-2012) 2 2 3 2 2" xfId="38981"/>
    <cellStyle name="T_giao KH 2011 ngay 10-12-2010_KH TPCP vung TNB (03-1-2012) 2 2 3 2 2 2" xfId="38982"/>
    <cellStyle name="T_giao KH 2011 ngay 10-12-2010_KH TPCP vung TNB (03-1-2012) 2 2 3 2 3" xfId="38983"/>
    <cellStyle name="T_giao KH 2011 ngay 10-12-2010_KH TPCP vung TNB (03-1-2012) 2 2 3 3" xfId="38984"/>
    <cellStyle name="T_giao KH 2011 ngay 10-12-2010_KH TPCP vung TNB (03-1-2012) 2 2 3 3 2" xfId="38985"/>
    <cellStyle name="T_giao KH 2011 ngay 10-12-2010_KH TPCP vung TNB (03-1-2012) 2 2 3 4" xfId="38986"/>
    <cellStyle name="T_giao KH 2011 ngay 10-12-2010_KH TPCP vung TNB (03-1-2012) 2 2 4" xfId="38987"/>
    <cellStyle name="T_giao KH 2011 ngay 10-12-2010_KH TPCP vung TNB (03-1-2012) 2 2 4 2" xfId="38988"/>
    <cellStyle name="T_giao KH 2011 ngay 10-12-2010_KH TPCP vung TNB (03-1-2012) 2 2 4 2 2" xfId="38989"/>
    <cellStyle name="T_giao KH 2011 ngay 10-12-2010_KH TPCP vung TNB (03-1-2012) 2 2 4 3" xfId="38990"/>
    <cellStyle name="T_giao KH 2011 ngay 10-12-2010_KH TPCP vung TNB (03-1-2012) 2 2 5" xfId="38991"/>
    <cellStyle name="T_giao KH 2011 ngay 10-12-2010_KH TPCP vung TNB (03-1-2012) 2 2 5 2" xfId="38992"/>
    <cellStyle name="T_giao KH 2011 ngay 10-12-2010_KH TPCP vung TNB (03-1-2012) 2 2 6" xfId="38993"/>
    <cellStyle name="T_giao KH 2011 ngay 10-12-2010_KH TPCP vung TNB (03-1-2012) 2 3" xfId="38994"/>
    <cellStyle name="T_giao KH 2011 ngay 10-12-2010_KH TPCP vung TNB (03-1-2012) 2 3 2" xfId="38995"/>
    <cellStyle name="T_giao KH 2011 ngay 10-12-2010_KH TPCP vung TNB (03-1-2012) 2 3 2 2" xfId="38996"/>
    <cellStyle name="T_giao KH 2011 ngay 10-12-2010_KH TPCP vung TNB (03-1-2012) 2 3 2 2 2" xfId="38997"/>
    <cellStyle name="T_giao KH 2011 ngay 10-12-2010_KH TPCP vung TNB (03-1-2012) 2 3 2 3" xfId="38998"/>
    <cellStyle name="T_giao KH 2011 ngay 10-12-2010_KH TPCP vung TNB (03-1-2012) 2 3 3" xfId="38999"/>
    <cellStyle name="T_giao KH 2011 ngay 10-12-2010_KH TPCP vung TNB (03-1-2012) 2 3 3 2" xfId="39000"/>
    <cellStyle name="T_giao KH 2011 ngay 10-12-2010_KH TPCP vung TNB (03-1-2012) 2 3 4" xfId="39001"/>
    <cellStyle name="T_giao KH 2011 ngay 10-12-2010_KH TPCP vung TNB (03-1-2012) 2 4" xfId="39002"/>
    <cellStyle name="T_giao KH 2011 ngay 10-12-2010_KH TPCP vung TNB (03-1-2012) 2 4 2" xfId="39003"/>
    <cellStyle name="T_giao KH 2011 ngay 10-12-2010_KH TPCP vung TNB (03-1-2012) 2 4 2 2" xfId="39004"/>
    <cellStyle name="T_giao KH 2011 ngay 10-12-2010_KH TPCP vung TNB (03-1-2012) 2 4 2 2 2" xfId="39005"/>
    <cellStyle name="T_giao KH 2011 ngay 10-12-2010_KH TPCP vung TNB (03-1-2012) 2 4 2 3" xfId="39006"/>
    <cellStyle name="T_giao KH 2011 ngay 10-12-2010_KH TPCP vung TNB (03-1-2012) 2 4 3" xfId="39007"/>
    <cellStyle name="T_giao KH 2011 ngay 10-12-2010_KH TPCP vung TNB (03-1-2012) 2 4 3 2" xfId="39008"/>
    <cellStyle name="T_giao KH 2011 ngay 10-12-2010_KH TPCP vung TNB (03-1-2012) 2 4 4" xfId="39009"/>
    <cellStyle name="T_giao KH 2011 ngay 10-12-2010_KH TPCP vung TNB (03-1-2012) 2 5" xfId="39010"/>
    <cellStyle name="T_giao KH 2011 ngay 10-12-2010_KH TPCP vung TNB (03-1-2012) 2 5 2" xfId="39011"/>
    <cellStyle name="T_giao KH 2011 ngay 10-12-2010_KH TPCP vung TNB (03-1-2012) 2 5 2 2" xfId="39012"/>
    <cellStyle name="T_giao KH 2011 ngay 10-12-2010_KH TPCP vung TNB (03-1-2012) 2 5 3" xfId="39013"/>
    <cellStyle name="T_giao KH 2011 ngay 10-12-2010_KH TPCP vung TNB (03-1-2012) 2 6" xfId="39014"/>
    <cellStyle name="T_giao KH 2011 ngay 10-12-2010_KH TPCP vung TNB (03-1-2012) 2 6 2" xfId="39015"/>
    <cellStyle name="T_giao KH 2011 ngay 10-12-2010_KH TPCP vung TNB (03-1-2012) 2 7" xfId="39016"/>
    <cellStyle name="T_giao KH 2011 ngay 10-12-2010_KH TPCP vung TNB (03-1-2012) 2 8" xfId="39017"/>
    <cellStyle name="T_giao KH 2011 ngay 10-12-2010_KH TPCP vung TNB (03-1-2012) 3" xfId="39018"/>
    <cellStyle name="T_giao KH 2011 ngay 10-12-2010_KH TPCP vung TNB (03-1-2012) 3 2" xfId="39019"/>
    <cellStyle name="T_giao KH 2011 ngay 10-12-2010_KH TPCP vung TNB (03-1-2012) 3 2 2" xfId="39020"/>
    <cellStyle name="T_giao KH 2011 ngay 10-12-2010_KH TPCP vung TNB (03-1-2012) 3 2 2 2" xfId="39021"/>
    <cellStyle name="T_giao KH 2011 ngay 10-12-2010_KH TPCP vung TNB (03-1-2012) 3 2 2 2 2" xfId="39022"/>
    <cellStyle name="T_giao KH 2011 ngay 10-12-2010_KH TPCP vung TNB (03-1-2012) 3 2 2 3" xfId="39023"/>
    <cellStyle name="T_giao KH 2011 ngay 10-12-2010_KH TPCP vung TNB (03-1-2012) 3 2 3" xfId="39024"/>
    <cellStyle name="T_giao KH 2011 ngay 10-12-2010_KH TPCP vung TNB (03-1-2012) 3 2 3 2" xfId="39025"/>
    <cellStyle name="T_giao KH 2011 ngay 10-12-2010_KH TPCP vung TNB (03-1-2012) 3 2 4" xfId="39026"/>
    <cellStyle name="T_giao KH 2011 ngay 10-12-2010_KH TPCP vung TNB (03-1-2012) 3 3" xfId="39027"/>
    <cellStyle name="T_giao KH 2011 ngay 10-12-2010_KH TPCP vung TNB (03-1-2012) 3 3 2" xfId="39028"/>
    <cellStyle name="T_giao KH 2011 ngay 10-12-2010_KH TPCP vung TNB (03-1-2012) 3 3 2 2" xfId="39029"/>
    <cellStyle name="T_giao KH 2011 ngay 10-12-2010_KH TPCP vung TNB (03-1-2012) 3 3 2 2 2" xfId="39030"/>
    <cellStyle name="T_giao KH 2011 ngay 10-12-2010_KH TPCP vung TNB (03-1-2012) 3 3 2 3" xfId="39031"/>
    <cellStyle name="T_giao KH 2011 ngay 10-12-2010_KH TPCP vung TNB (03-1-2012) 3 3 3" xfId="39032"/>
    <cellStyle name="T_giao KH 2011 ngay 10-12-2010_KH TPCP vung TNB (03-1-2012) 3 3 3 2" xfId="39033"/>
    <cellStyle name="T_giao KH 2011 ngay 10-12-2010_KH TPCP vung TNB (03-1-2012) 3 3 4" xfId="39034"/>
    <cellStyle name="T_giao KH 2011 ngay 10-12-2010_KH TPCP vung TNB (03-1-2012) 3 4" xfId="39035"/>
    <cellStyle name="T_giao KH 2011 ngay 10-12-2010_KH TPCP vung TNB (03-1-2012) 3 4 2" xfId="39036"/>
    <cellStyle name="T_giao KH 2011 ngay 10-12-2010_KH TPCP vung TNB (03-1-2012) 3 4 2 2" xfId="39037"/>
    <cellStyle name="T_giao KH 2011 ngay 10-12-2010_KH TPCP vung TNB (03-1-2012) 3 4 3" xfId="39038"/>
    <cellStyle name="T_giao KH 2011 ngay 10-12-2010_KH TPCP vung TNB (03-1-2012) 3 5" xfId="39039"/>
    <cellStyle name="T_giao KH 2011 ngay 10-12-2010_KH TPCP vung TNB (03-1-2012) 3 5 2" xfId="39040"/>
    <cellStyle name="T_giao KH 2011 ngay 10-12-2010_KH TPCP vung TNB (03-1-2012) 3 6" xfId="39041"/>
    <cellStyle name="T_giao KH 2011 ngay 10-12-2010_KH TPCP vung TNB (03-1-2012) 4" xfId="39042"/>
    <cellStyle name="T_giao KH 2011 ngay 10-12-2010_KH TPCP vung TNB (03-1-2012) 4 2" xfId="39043"/>
    <cellStyle name="T_giao KH 2011 ngay 10-12-2010_KH TPCP vung TNB (03-1-2012) 4 2 2" xfId="39044"/>
    <cellStyle name="T_giao KH 2011 ngay 10-12-2010_KH TPCP vung TNB (03-1-2012) 4 2 2 2" xfId="39045"/>
    <cellStyle name="T_giao KH 2011 ngay 10-12-2010_KH TPCP vung TNB (03-1-2012) 4 2 3" xfId="39046"/>
    <cellStyle name="T_giao KH 2011 ngay 10-12-2010_KH TPCP vung TNB (03-1-2012) 4 3" xfId="39047"/>
    <cellStyle name="T_giao KH 2011 ngay 10-12-2010_KH TPCP vung TNB (03-1-2012) 4 3 2" xfId="39048"/>
    <cellStyle name="T_giao KH 2011 ngay 10-12-2010_KH TPCP vung TNB (03-1-2012) 4 4" xfId="39049"/>
    <cellStyle name="T_giao KH 2011 ngay 10-12-2010_KH TPCP vung TNB (03-1-2012) 5" xfId="39050"/>
    <cellStyle name="T_giao KH 2011 ngay 10-12-2010_KH TPCP vung TNB (03-1-2012) 5 2" xfId="39051"/>
    <cellStyle name="T_giao KH 2011 ngay 10-12-2010_KH TPCP vung TNB (03-1-2012) 5 2 2" xfId="39052"/>
    <cellStyle name="T_giao KH 2011 ngay 10-12-2010_KH TPCP vung TNB (03-1-2012) 5 2 2 2" xfId="39053"/>
    <cellStyle name="T_giao KH 2011 ngay 10-12-2010_KH TPCP vung TNB (03-1-2012) 5 2 3" xfId="39054"/>
    <cellStyle name="T_giao KH 2011 ngay 10-12-2010_KH TPCP vung TNB (03-1-2012) 5 3" xfId="39055"/>
    <cellStyle name="T_giao KH 2011 ngay 10-12-2010_KH TPCP vung TNB (03-1-2012) 5 3 2" xfId="39056"/>
    <cellStyle name="T_giao KH 2011 ngay 10-12-2010_KH TPCP vung TNB (03-1-2012) 5 4" xfId="39057"/>
    <cellStyle name="T_giao KH 2011 ngay 10-12-2010_KH TPCP vung TNB (03-1-2012) 6" xfId="39058"/>
    <cellStyle name="T_giao KH 2011 ngay 10-12-2010_KH TPCP vung TNB (03-1-2012) 6 2" xfId="39059"/>
    <cellStyle name="T_giao KH 2011 ngay 10-12-2010_KH TPCP vung TNB (03-1-2012) 6 2 2" xfId="39060"/>
    <cellStyle name="T_giao KH 2011 ngay 10-12-2010_KH TPCP vung TNB (03-1-2012) 6 3" xfId="39061"/>
    <cellStyle name="T_giao KH 2011 ngay 10-12-2010_KH TPCP vung TNB (03-1-2012) 7" xfId="39062"/>
    <cellStyle name="T_giao KH 2011 ngay 10-12-2010_KH TPCP vung TNB (03-1-2012) 7 2" xfId="39063"/>
    <cellStyle name="T_giao KH 2011 ngay 10-12-2010_KH TPCP vung TNB (03-1-2012) 8" xfId="39064"/>
    <cellStyle name="T_giao KH 2011 ngay 10-12-2010_KH TPCP vung TNB (03-1-2012) 9" xfId="39065"/>
    <cellStyle name="T_Ht-PTq1-03" xfId="5439"/>
    <cellStyle name="T_Ht-PTq1-03 2" xfId="5440"/>
    <cellStyle name="T_Ht-PTq1-03 2 2" xfId="39066"/>
    <cellStyle name="T_Ht-PTq1-03 2 2 2" xfId="39067"/>
    <cellStyle name="T_Ht-PTq1-03 2 2 2 2" xfId="39068"/>
    <cellStyle name="T_Ht-PTq1-03 2 2 2 2 2" xfId="39069"/>
    <cellStyle name="T_Ht-PTq1-03 2 2 2 2 2 2" xfId="39070"/>
    <cellStyle name="T_Ht-PTq1-03 2 2 2 2 3" xfId="39071"/>
    <cellStyle name="T_Ht-PTq1-03 2 2 2 3" xfId="39072"/>
    <cellStyle name="T_Ht-PTq1-03 2 2 2 3 2" xfId="39073"/>
    <cellStyle name="T_Ht-PTq1-03 2 2 2 4" xfId="39074"/>
    <cellStyle name="T_Ht-PTq1-03 2 2 3" xfId="39075"/>
    <cellStyle name="T_Ht-PTq1-03 2 2 3 2" xfId="39076"/>
    <cellStyle name="T_Ht-PTq1-03 2 2 3 2 2" xfId="39077"/>
    <cellStyle name="T_Ht-PTq1-03 2 2 3 2 2 2" xfId="39078"/>
    <cellStyle name="T_Ht-PTq1-03 2 2 3 2 3" xfId="39079"/>
    <cellStyle name="T_Ht-PTq1-03 2 2 3 3" xfId="39080"/>
    <cellStyle name="T_Ht-PTq1-03 2 2 3 3 2" xfId="39081"/>
    <cellStyle name="T_Ht-PTq1-03 2 2 3 4" xfId="39082"/>
    <cellStyle name="T_Ht-PTq1-03 2 2 4" xfId="39083"/>
    <cellStyle name="T_Ht-PTq1-03 2 2 4 2" xfId="39084"/>
    <cellStyle name="T_Ht-PTq1-03 2 2 4 2 2" xfId="39085"/>
    <cellStyle name="T_Ht-PTq1-03 2 2 4 3" xfId="39086"/>
    <cellStyle name="T_Ht-PTq1-03 2 2 5" xfId="39087"/>
    <cellStyle name="T_Ht-PTq1-03 2 2 5 2" xfId="39088"/>
    <cellStyle name="T_Ht-PTq1-03 2 2 6" xfId="39089"/>
    <cellStyle name="T_Ht-PTq1-03 2 3" xfId="39090"/>
    <cellStyle name="T_Ht-PTq1-03 2 3 2" xfId="39091"/>
    <cellStyle name="T_Ht-PTq1-03 2 3 2 2" xfId="39092"/>
    <cellStyle name="T_Ht-PTq1-03 2 3 2 2 2" xfId="39093"/>
    <cellStyle name="T_Ht-PTq1-03 2 3 2 3" xfId="39094"/>
    <cellStyle name="T_Ht-PTq1-03 2 3 3" xfId="39095"/>
    <cellStyle name="T_Ht-PTq1-03 2 3 3 2" xfId="39096"/>
    <cellStyle name="T_Ht-PTq1-03 2 3 4" xfId="39097"/>
    <cellStyle name="T_Ht-PTq1-03 2 4" xfId="39098"/>
    <cellStyle name="T_Ht-PTq1-03 2 4 2" xfId="39099"/>
    <cellStyle name="T_Ht-PTq1-03 2 4 2 2" xfId="39100"/>
    <cellStyle name="T_Ht-PTq1-03 2 4 2 2 2" xfId="39101"/>
    <cellStyle name="T_Ht-PTq1-03 2 4 2 3" xfId="39102"/>
    <cellStyle name="T_Ht-PTq1-03 2 4 3" xfId="39103"/>
    <cellStyle name="T_Ht-PTq1-03 2 4 3 2" xfId="39104"/>
    <cellStyle name="T_Ht-PTq1-03 2 4 4" xfId="39105"/>
    <cellStyle name="T_Ht-PTq1-03 2 5" xfId="39106"/>
    <cellStyle name="T_Ht-PTq1-03 2 5 2" xfId="39107"/>
    <cellStyle name="T_Ht-PTq1-03 2 5 2 2" xfId="39108"/>
    <cellStyle name="T_Ht-PTq1-03 2 5 3" xfId="39109"/>
    <cellStyle name="T_Ht-PTq1-03 2 6" xfId="39110"/>
    <cellStyle name="T_Ht-PTq1-03 2 6 2" xfId="39111"/>
    <cellStyle name="T_Ht-PTq1-03 2 7" xfId="39112"/>
    <cellStyle name="T_Ht-PTq1-03 2 8" xfId="39113"/>
    <cellStyle name="T_Ht-PTq1-03 3" xfId="39114"/>
    <cellStyle name="T_Ht-PTq1-03 3 2" xfId="39115"/>
    <cellStyle name="T_Ht-PTq1-03 3 2 2" xfId="39116"/>
    <cellStyle name="T_Ht-PTq1-03 3 2 2 2" xfId="39117"/>
    <cellStyle name="T_Ht-PTq1-03 3 2 2 2 2" xfId="39118"/>
    <cellStyle name="T_Ht-PTq1-03 3 2 2 3" xfId="39119"/>
    <cellStyle name="T_Ht-PTq1-03 3 2 3" xfId="39120"/>
    <cellStyle name="T_Ht-PTq1-03 3 2 3 2" xfId="39121"/>
    <cellStyle name="T_Ht-PTq1-03 3 2 4" xfId="39122"/>
    <cellStyle name="T_Ht-PTq1-03 3 3" xfId="39123"/>
    <cellStyle name="T_Ht-PTq1-03 3 3 2" xfId="39124"/>
    <cellStyle name="T_Ht-PTq1-03 3 3 2 2" xfId="39125"/>
    <cellStyle name="T_Ht-PTq1-03 3 3 2 2 2" xfId="39126"/>
    <cellStyle name="T_Ht-PTq1-03 3 3 2 3" xfId="39127"/>
    <cellStyle name="T_Ht-PTq1-03 3 3 3" xfId="39128"/>
    <cellStyle name="T_Ht-PTq1-03 3 3 3 2" xfId="39129"/>
    <cellStyle name="T_Ht-PTq1-03 3 3 4" xfId="39130"/>
    <cellStyle name="T_Ht-PTq1-03 3 4" xfId="39131"/>
    <cellStyle name="T_Ht-PTq1-03 3 4 2" xfId="39132"/>
    <cellStyle name="T_Ht-PTq1-03 3 4 2 2" xfId="39133"/>
    <cellStyle name="T_Ht-PTq1-03 3 4 3" xfId="39134"/>
    <cellStyle name="T_Ht-PTq1-03 3 5" xfId="39135"/>
    <cellStyle name="T_Ht-PTq1-03 3 5 2" xfId="39136"/>
    <cellStyle name="T_Ht-PTq1-03 3 6" xfId="39137"/>
    <cellStyle name="T_Ht-PTq1-03 4" xfId="39138"/>
    <cellStyle name="T_Ht-PTq1-03 4 2" xfId="39139"/>
    <cellStyle name="T_Ht-PTq1-03 4 2 2" xfId="39140"/>
    <cellStyle name="T_Ht-PTq1-03 4 2 2 2" xfId="39141"/>
    <cellStyle name="T_Ht-PTq1-03 4 2 3" xfId="39142"/>
    <cellStyle name="T_Ht-PTq1-03 4 3" xfId="39143"/>
    <cellStyle name="T_Ht-PTq1-03 4 3 2" xfId="39144"/>
    <cellStyle name="T_Ht-PTq1-03 4 4" xfId="39145"/>
    <cellStyle name="T_Ht-PTq1-03 5" xfId="39146"/>
    <cellStyle name="T_Ht-PTq1-03 5 2" xfId="39147"/>
    <cellStyle name="T_Ht-PTq1-03 5 2 2" xfId="39148"/>
    <cellStyle name="T_Ht-PTq1-03 5 2 2 2" xfId="39149"/>
    <cellStyle name="T_Ht-PTq1-03 5 2 3" xfId="39150"/>
    <cellStyle name="T_Ht-PTq1-03 5 3" xfId="39151"/>
    <cellStyle name="T_Ht-PTq1-03 5 3 2" xfId="39152"/>
    <cellStyle name="T_Ht-PTq1-03 5 4" xfId="39153"/>
    <cellStyle name="T_Ht-PTq1-03 6" xfId="39154"/>
    <cellStyle name="T_Ht-PTq1-03 6 2" xfId="39155"/>
    <cellStyle name="T_Ht-PTq1-03 6 2 2" xfId="39156"/>
    <cellStyle name="T_Ht-PTq1-03 6 3" xfId="39157"/>
    <cellStyle name="T_Ht-PTq1-03 7" xfId="39158"/>
    <cellStyle name="T_Ht-PTq1-03 7 2" xfId="39159"/>
    <cellStyle name="T_Ht-PTq1-03 8" xfId="39160"/>
    <cellStyle name="T_Ht-PTq1-03 9" xfId="39161"/>
    <cellStyle name="T_Ht-PTq1-03_!1 1 bao cao giao KH ve HTCMT vung TNB   12-12-2011" xfId="5441"/>
    <cellStyle name="T_Ht-PTq1-03_!1 1 bao cao giao KH ve HTCMT vung TNB   12-12-2011 2" xfId="5442"/>
    <cellStyle name="T_Ht-PTq1-03_!1 1 bao cao giao KH ve HTCMT vung TNB   12-12-2011 2 2" xfId="39162"/>
    <cellStyle name="T_Ht-PTq1-03_!1 1 bao cao giao KH ve HTCMT vung TNB   12-12-2011 2 2 2" xfId="39163"/>
    <cellStyle name="T_Ht-PTq1-03_!1 1 bao cao giao KH ve HTCMT vung TNB   12-12-2011 2 2 2 2" xfId="39164"/>
    <cellStyle name="T_Ht-PTq1-03_!1 1 bao cao giao KH ve HTCMT vung TNB   12-12-2011 2 2 2 2 2" xfId="39165"/>
    <cellStyle name="T_Ht-PTq1-03_!1 1 bao cao giao KH ve HTCMT vung TNB   12-12-2011 2 2 2 2 2 2" xfId="39166"/>
    <cellStyle name="T_Ht-PTq1-03_!1 1 bao cao giao KH ve HTCMT vung TNB   12-12-2011 2 2 2 2 3" xfId="39167"/>
    <cellStyle name="T_Ht-PTq1-03_!1 1 bao cao giao KH ve HTCMT vung TNB   12-12-2011 2 2 2 3" xfId="39168"/>
    <cellStyle name="T_Ht-PTq1-03_!1 1 bao cao giao KH ve HTCMT vung TNB   12-12-2011 2 2 2 3 2" xfId="39169"/>
    <cellStyle name="T_Ht-PTq1-03_!1 1 bao cao giao KH ve HTCMT vung TNB   12-12-2011 2 2 2 4" xfId="39170"/>
    <cellStyle name="T_Ht-PTq1-03_!1 1 bao cao giao KH ve HTCMT vung TNB   12-12-2011 2 2 3" xfId="39171"/>
    <cellStyle name="T_Ht-PTq1-03_!1 1 bao cao giao KH ve HTCMT vung TNB   12-12-2011 2 2 3 2" xfId="39172"/>
    <cellStyle name="T_Ht-PTq1-03_!1 1 bao cao giao KH ve HTCMT vung TNB   12-12-2011 2 2 3 2 2" xfId="39173"/>
    <cellStyle name="T_Ht-PTq1-03_!1 1 bao cao giao KH ve HTCMT vung TNB   12-12-2011 2 2 3 2 2 2" xfId="39174"/>
    <cellStyle name="T_Ht-PTq1-03_!1 1 bao cao giao KH ve HTCMT vung TNB   12-12-2011 2 2 3 2 3" xfId="39175"/>
    <cellStyle name="T_Ht-PTq1-03_!1 1 bao cao giao KH ve HTCMT vung TNB   12-12-2011 2 2 3 3" xfId="39176"/>
    <cellStyle name="T_Ht-PTq1-03_!1 1 bao cao giao KH ve HTCMT vung TNB   12-12-2011 2 2 3 3 2" xfId="39177"/>
    <cellStyle name="T_Ht-PTq1-03_!1 1 bao cao giao KH ve HTCMT vung TNB   12-12-2011 2 2 3 4" xfId="39178"/>
    <cellStyle name="T_Ht-PTq1-03_!1 1 bao cao giao KH ve HTCMT vung TNB   12-12-2011 2 2 4" xfId="39179"/>
    <cellStyle name="T_Ht-PTq1-03_!1 1 bao cao giao KH ve HTCMT vung TNB   12-12-2011 2 2 4 2" xfId="39180"/>
    <cellStyle name="T_Ht-PTq1-03_!1 1 bao cao giao KH ve HTCMT vung TNB   12-12-2011 2 2 4 2 2" xfId="39181"/>
    <cellStyle name="T_Ht-PTq1-03_!1 1 bao cao giao KH ve HTCMT vung TNB   12-12-2011 2 2 4 3" xfId="39182"/>
    <cellStyle name="T_Ht-PTq1-03_!1 1 bao cao giao KH ve HTCMT vung TNB   12-12-2011 2 2 5" xfId="39183"/>
    <cellStyle name="T_Ht-PTq1-03_!1 1 bao cao giao KH ve HTCMT vung TNB   12-12-2011 2 2 5 2" xfId="39184"/>
    <cellStyle name="T_Ht-PTq1-03_!1 1 bao cao giao KH ve HTCMT vung TNB   12-12-2011 2 2 6" xfId="39185"/>
    <cellStyle name="T_Ht-PTq1-03_!1 1 bao cao giao KH ve HTCMT vung TNB   12-12-2011 2 3" xfId="39186"/>
    <cellStyle name="T_Ht-PTq1-03_!1 1 bao cao giao KH ve HTCMT vung TNB   12-12-2011 2 3 2" xfId="39187"/>
    <cellStyle name="T_Ht-PTq1-03_!1 1 bao cao giao KH ve HTCMT vung TNB   12-12-2011 2 3 2 2" xfId="39188"/>
    <cellStyle name="T_Ht-PTq1-03_!1 1 bao cao giao KH ve HTCMT vung TNB   12-12-2011 2 3 2 2 2" xfId="39189"/>
    <cellStyle name="T_Ht-PTq1-03_!1 1 bao cao giao KH ve HTCMT vung TNB   12-12-2011 2 3 2 3" xfId="39190"/>
    <cellStyle name="T_Ht-PTq1-03_!1 1 bao cao giao KH ve HTCMT vung TNB   12-12-2011 2 3 3" xfId="39191"/>
    <cellStyle name="T_Ht-PTq1-03_!1 1 bao cao giao KH ve HTCMT vung TNB   12-12-2011 2 3 3 2" xfId="39192"/>
    <cellStyle name="T_Ht-PTq1-03_!1 1 bao cao giao KH ve HTCMT vung TNB   12-12-2011 2 3 4" xfId="39193"/>
    <cellStyle name="T_Ht-PTq1-03_!1 1 bao cao giao KH ve HTCMT vung TNB   12-12-2011 2 4" xfId="39194"/>
    <cellStyle name="T_Ht-PTq1-03_!1 1 bao cao giao KH ve HTCMT vung TNB   12-12-2011 2 4 2" xfId="39195"/>
    <cellStyle name="T_Ht-PTq1-03_!1 1 bao cao giao KH ve HTCMT vung TNB   12-12-2011 2 4 2 2" xfId="39196"/>
    <cellStyle name="T_Ht-PTq1-03_!1 1 bao cao giao KH ve HTCMT vung TNB   12-12-2011 2 4 2 2 2" xfId="39197"/>
    <cellStyle name="T_Ht-PTq1-03_!1 1 bao cao giao KH ve HTCMT vung TNB   12-12-2011 2 4 2 3" xfId="39198"/>
    <cellStyle name="T_Ht-PTq1-03_!1 1 bao cao giao KH ve HTCMT vung TNB   12-12-2011 2 4 3" xfId="39199"/>
    <cellStyle name="T_Ht-PTq1-03_!1 1 bao cao giao KH ve HTCMT vung TNB   12-12-2011 2 4 3 2" xfId="39200"/>
    <cellStyle name="T_Ht-PTq1-03_!1 1 bao cao giao KH ve HTCMT vung TNB   12-12-2011 2 4 4" xfId="39201"/>
    <cellStyle name="T_Ht-PTq1-03_!1 1 bao cao giao KH ve HTCMT vung TNB   12-12-2011 2 5" xfId="39202"/>
    <cellStyle name="T_Ht-PTq1-03_!1 1 bao cao giao KH ve HTCMT vung TNB   12-12-2011 2 5 2" xfId="39203"/>
    <cellStyle name="T_Ht-PTq1-03_!1 1 bao cao giao KH ve HTCMT vung TNB   12-12-2011 2 5 2 2" xfId="39204"/>
    <cellStyle name="T_Ht-PTq1-03_!1 1 bao cao giao KH ve HTCMT vung TNB   12-12-2011 2 5 3" xfId="39205"/>
    <cellStyle name="T_Ht-PTq1-03_!1 1 bao cao giao KH ve HTCMT vung TNB   12-12-2011 2 6" xfId="39206"/>
    <cellStyle name="T_Ht-PTq1-03_!1 1 bao cao giao KH ve HTCMT vung TNB   12-12-2011 2 6 2" xfId="39207"/>
    <cellStyle name="T_Ht-PTq1-03_!1 1 bao cao giao KH ve HTCMT vung TNB   12-12-2011 2 7" xfId="39208"/>
    <cellStyle name="T_Ht-PTq1-03_!1 1 bao cao giao KH ve HTCMT vung TNB   12-12-2011 2 8" xfId="39209"/>
    <cellStyle name="T_Ht-PTq1-03_!1 1 bao cao giao KH ve HTCMT vung TNB   12-12-2011 3" xfId="39210"/>
    <cellStyle name="T_Ht-PTq1-03_!1 1 bao cao giao KH ve HTCMT vung TNB   12-12-2011 3 2" xfId="39211"/>
    <cellStyle name="T_Ht-PTq1-03_!1 1 bao cao giao KH ve HTCMT vung TNB   12-12-2011 3 2 2" xfId="39212"/>
    <cellStyle name="T_Ht-PTq1-03_!1 1 bao cao giao KH ve HTCMT vung TNB   12-12-2011 3 2 2 2" xfId="39213"/>
    <cellStyle name="T_Ht-PTq1-03_!1 1 bao cao giao KH ve HTCMT vung TNB   12-12-2011 3 2 2 2 2" xfId="39214"/>
    <cellStyle name="T_Ht-PTq1-03_!1 1 bao cao giao KH ve HTCMT vung TNB   12-12-2011 3 2 2 3" xfId="39215"/>
    <cellStyle name="T_Ht-PTq1-03_!1 1 bao cao giao KH ve HTCMT vung TNB   12-12-2011 3 2 3" xfId="39216"/>
    <cellStyle name="T_Ht-PTq1-03_!1 1 bao cao giao KH ve HTCMT vung TNB   12-12-2011 3 2 3 2" xfId="39217"/>
    <cellStyle name="T_Ht-PTq1-03_!1 1 bao cao giao KH ve HTCMT vung TNB   12-12-2011 3 2 4" xfId="39218"/>
    <cellStyle name="T_Ht-PTq1-03_!1 1 bao cao giao KH ve HTCMT vung TNB   12-12-2011 3 3" xfId="39219"/>
    <cellStyle name="T_Ht-PTq1-03_!1 1 bao cao giao KH ve HTCMT vung TNB   12-12-2011 3 3 2" xfId="39220"/>
    <cellStyle name="T_Ht-PTq1-03_!1 1 bao cao giao KH ve HTCMT vung TNB   12-12-2011 3 3 2 2" xfId="39221"/>
    <cellStyle name="T_Ht-PTq1-03_!1 1 bao cao giao KH ve HTCMT vung TNB   12-12-2011 3 3 2 2 2" xfId="39222"/>
    <cellStyle name="T_Ht-PTq1-03_!1 1 bao cao giao KH ve HTCMT vung TNB   12-12-2011 3 3 2 3" xfId="39223"/>
    <cellStyle name="T_Ht-PTq1-03_!1 1 bao cao giao KH ve HTCMT vung TNB   12-12-2011 3 3 3" xfId="39224"/>
    <cellStyle name="T_Ht-PTq1-03_!1 1 bao cao giao KH ve HTCMT vung TNB   12-12-2011 3 3 3 2" xfId="39225"/>
    <cellStyle name="T_Ht-PTq1-03_!1 1 bao cao giao KH ve HTCMT vung TNB   12-12-2011 3 3 4" xfId="39226"/>
    <cellStyle name="T_Ht-PTq1-03_!1 1 bao cao giao KH ve HTCMT vung TNB   12-12-2011 3 4" xfId="39227"/>
    <cellStyle name="T_Ht-PTq1-03_!1 1 bao cao giao KH ve HTCMT vung TNB   12-12-2011 3 4 2" xfId="39228"/>
    <cellStyle name="T_Ht-PTq1-03_!1 1 bao cao giao KH ve HTCMT vung TNB   12-12-2011 3 4 2 2" xfId="39229"/>
    <cellStyle name="T_Ht-PTq1-03_!1 1 bao cao giao KH ve HTCMT vung TNB   12-12-2011 3 4 3" xfId="39230"/>
    <cellStyle name="T_Ht-PTq1-03_!1 1 bao cao giao KH ve HTCMT vung TNB   12-12-2011 3 5" xfId="39231"/>
    <cellStyle name="T_Ht-PTq1-03_!1 1 bao cao giao KH ve HTCMT vung TNB   12-12-2011 3 5 2" xfId="39232"/>
    <cellStyle name="T_Ht-PTq1-03_!1 1 bao cao giao KH ve HTCMT vung TNB   12-12-2011 3 6" xfId="39233"/>
    <cellStyle name="T_Ht-PTq1-03_!1 1 bao cao giao KH ve HTCMT vung TNB   12-12-2011 4" xfId="39234"/>
    <cellStyle name="T_Ht-PTq1-03_!1 1 bao cao giao KH ve HTCMT vung TNB   12-12-2011 4 2" xfId="39235"/>
    <cellStyle name="T_Ht-PTq1-03_!1 1 bao cao giao KH ve HTCMT vung TNB   12-12-2011 4 2 2" xfId="39236"/>
    <cellStyle name="T_Ht-PTq1-03_!1 1 bao cao giao KH ve HTCMT vung TNB   12-12-2011 4 2 2 2" xfId="39237"/>
    <cellStyle name="T_Ht-PTq1-03_!1 1 bao cao giao KH ve HTCMT vung TNB   12-12-2011 4 2 3" xfId="39238"/>
    <cellStyle name="T_Ht-PTq1-03_!1 1 bao cao giao KH ve HTCMT vung TNB   12-12-2011 4 3" xfId="39239"/>
    <cellStyle name="T_Ht-PTq1-03_!1 1 bao cao giao KH ve HTCMT vung TNB   12-12-2011 4 3 2" xfId="39240"/>
    <cellStyle name="T_Ht-PTq1-03_!1 1 bao cao giao KH ve HTCMT vung TNB   12-12-2011 4 4" xfId="39241"/>
    <cellStyle name="T_Ht-PTq1-03_!1 1 bao cao giao KH ve HTCMT vung TNB   12-12-2011 5" xfId="39242"/>
    <cellStyle name="T_Ht-PTq1-03_!1 1 bao cao giao KH ve HTCMT vung TNB   12-12-2011 5 2" xfId="39243"/>
    <cellStyle name="T_Ht-PTq1-03_!1 1 bao cao giao KH ve HTCMT vung TNB   12-12-2011 5 2 2" xfId="39244"/>
    <cellStyle name="T_Ht-PTq1-03_!1 1 bao cao giao KH ve HTCMT vung TNB   12-12-2011 5 2 2 2" xfId="39245"/>
    <cellStyle name="T_Ht-PTq1-03_!1 1 bao cao giao KH ve HTCMT vung TNB   12-12-2011 5 2 3" xfId="39246"/>
    <cellStyle name="T_Ht-PTq1-03_!1 1 bao cao giao KH ve HTCMT vung TNB   12-12-2011 5 3" xfId="39247"/>
    <cellStyle name="T_Ht-PTq1-03_!1 1 bao cao giao KH ve HTCMT vung TNB   12-12-2011 5 3 2" xfId="39248"/>
    <cellStyle name="T_Ht-PTq1-03_!1 1 bao cao giao KH ve HTCMT vung TNB   12-12-2011 5 4" xfId="39249"/>
    <cellStyle name="T_Ht-PTq1-03_!1 1 bao cao giao KH ve HTCMT vung TNB   12-12-2011 6" xfId="39250"/>
    <cellStyle name="T_Ht-PTq1-03_!1 1 bao cao giao KH ve HTCMT vung TNB   12-12-2011 6 2" xfId="39251"/>
    <cellStyle name="T_Ht-PTq1-03_!1 1 bao cao giao KH ve HTCMT vung TNB   12-12-2011 6 2 2" xfId="39252"/>
    <cellStyle name="T_Ht-PTq1-03_!1 1 bao cao giao KH ve HTCMT vung TNB   12-12-2011 6 3" xfId="39253"/>
    <cellStyle name="T_Ht-PTq1-03_!1 1 bao cao giao KH ve HTCMT vung TNB   12-12-2011 7" xfId="39254"/>
    <cellStyle name="T_Ht-PTq1-03_!1 1 bao cao giao KH ve HTCMT vung TNB   12-12-2011 7 2" xfId="39255"/>
    <cellStyle name="T_Ht-PTq1-03_!1 1 bao cao giao KH ve HTCMT vung TNB   12-12-2011 8" xfId="39256"/>
    <cellStyle name="T_Ht-PTq1-03_!1 1 bao cao giao KH ve HTCMT vung TNB   12-12-2011 9" xfId="39257"/>
    <cellStyle name="T_Ht-PTq1-03_kien giang 2" xfId="5443"/>
    <cellStyle name="T_Ht-PTq1-03_kien giang 2 2" xfId="5444"/>
    <cellStyle name="T_Ht-PTq1-03_kien giang 2 2 2" xfId="39258"/>
    <cellStyle name="T_Ht-PTq1-03_kien giang 2 2 2 2" xfId="39259"/>
    <cellStyle name="T_Ht-PTq1-03_kien giang 2 2 2 2 2" xfId="39260"/>
    <cellStyle name="T_Ht-PTq1-03_kien giang 2 2 2 2 2 2" xfId="39261"/>
    <cellStyle name="T_Ht-PTq1-03_kien giang 2 2 2 2 2 2 2" xfId="39262"/>
    <cellStyle name="T_Ht-PTq1-03_kien giang 2 2 2 2 2 3" xfId="39263"/>
    <cellStyle name="T_Ht-PTq1-03_kien giang 2 2 2 2 3" xfId="39264"/>
    <cellStyle name="T_Ht-PTq1-03_kien giang 2 2 2 2 3 2" xfId="39265"/>
    <cellStyle name="T_Ht-PTq1-03_kien giang 2 2 2 2 4" xfId="39266"/>
    <cellStyle name="T_Ht-PTq1-03_kien giang 2 2 2 3" xfId="39267"/>
    <cellStyle name="T_Ht-PTq1-03_kien giang 2 2 2 3 2" xfId="39268"/>
    <cellStyle name="T_Ht-PTq1-03_kien giang 2 2 2 3 2 2" xfId="39269"/>
    <cellStyle name="T_Ht-PTq1-03_kien giang 2 2 2 3 2 2 2" xfId="39270"/>
    <cellStyle name="T_Ht-PTq1-03_kien giang 2 2 2 3 2 3" xfId="39271"/>
    <cellStyle name="T_Ht-PTq1-03_kien giang 2 2 2 3 3" xfId="39272"/>
    <cellStyle name="T_Ht-PTq1-03_kien giang 2 2 2 3 3 2" xfId="39273"/>
    <cellStyle name="T_Ht-PTq1-03_kien giang 2 2 2 3 4" xfId="39274"/>
    <cellStyle name="T_Ht-PTq1-03_kien giang 2 2 2 4" xfId="39275"/>
    <cellStyle name="T_Ht-PTq1-03_kien giang 2 2 2 4 2" xfId="39276"/>
    <cellStyle name="T_Ht-PTq1-03_kien giang 2 2 2 4 2 2" xfId="39277"/>
    <cellStyle name="T_Ht-PTq1-03_kien giang 2 2 2 4 3" xfId="39278"/>
    <cellStyle name="T_Ht-PTq1-03_kien giang 2 2 2 5" xfId="39279"/>
    <cellStyle name="T_Ht-PTq1-03_kien giang 2 2 2 5 2" xfId="39280"/>
    <cellStyle name="T_Ht-PTq1-03_kien giang 2 2 2 6" xfId="39281"/>
    <cellStyle name="T_Ht-PTq1-03_kien giang 2 2 3" xfId="39282"/>
    <cellStyle name="T_Ht-PTq1-03_kien giang 2 2 3 2" xfId="39283"/>
    <cellStyle name="T_Ht-PTq1-03_kien giang 2 2 3 2 2" xfId="39284"/>
    <cellStyle name="T_Ht-PTq1-03_kien giang 2 2 3 2 2 2" xfId="39285"/>
    <cellStyle name="T_Ht-PTq1-03_kien giang 2 2 3 2 3" xfId="39286"/>
    <cellStyle name="T_Ht-PTq1-03_kien giang 2 2 3 3" xfId="39287"/>
    <cellStyle name="T_Ht-PTq1-03_kien giang 2 2 3 3 2" xfId="39288"/>
    <cellStyle name="T_Ht-PTq1-03_kien giang 2 2 3 4" xfId="39289"/>
    <cellStyle name="T_Ht-PTq1-03_kien giang 2 2 4" xfId="39290"/>
    <cellStyle name="T_Ht-PTq1-03_kien giang 2 2 4 2" xfId="39291"/>
    <cellStyle name="T_Ht-PTq1-03_kien giang 2 2 4 2 2" xfId="39292"/>
    <cellStyle name="T_Ht-PTq1-03_kien giang 2 2 4 2 2 2" xfId="39293"/>
    <cellStyle name="T_Ht-PTq1-03_kien giang 2 2 4 2 3" xfId="39294"/>
    <cellStyle name="T_Ht-PTq1-03_kien giang 2 2 4 3" xfId="39295"/>
    <cellStyle name="T_Ht-PTq1-03_kien giang 2 2 4 3 2" xfId="39296"/>
    <cellStyle name="T_Ht-PTq1-03_kien giang 2 2 4 4" xfId="39297"/>
    <cellStyle name="T_Ht-PTq1-03_kien giang 2 2 5" xfId="39298"/>
    <cellStyle name="T_Ht-PTq1-03_kien giang 2 2 5 2" xfId="39299"/>
    <cellStyle name="T_Ht-PTq1-03_kien giang 2 2 5 2 2" xfId="39300"/>
    <cellStyle name="T_Ht-PTq1-03_kien giang 2 2 5 3" xfId="39301"/>
    <cellStyle name="T_Ht-PTq1-03_kien giang 2 2 6" xfId="39302"/>
    <cellStyle name="T_Ht-PTq1-03_kien giang 2 2 6 2" xfId="39303"/>
    <cellStyle name="T_Ht-PTq1-03_kien giang 2 2 7" xfId="39304"/>
    <cellStyle name="T_Ht-PTq1-03_kien giang 2 2 8" xfId="39305"/>
    <cellStyle name="T_Ht-PTq1-03_kien giang 2 3" xfId="39306"/>
    <cellStyle name="T_Ht-PTq1-03_kien giang 2 3 2" xfId="39307"/>
    <cellStyle name="T_Ht-PTq1-03_kien giang 2 3 2 2" xfId="39308"/>
    <cellStyle name="T_Ht-PTq1-03_kien giang 2 3 2 2 2" xfId="39309"/>
    <cellStyle name="T_Ht-PTq1-03_kien giang 2 3 2 2 2 2" xfId="39310"/>
    <cellStyle name="T_Ht-PTq1-03_kien giang 2 3 2 2 3" xfId="39311"/>
    <cellStyle name="T_Ht-PTq1-03_kien giang 2 3 2 3" xfId="39312"/>
    <cellStyle name="T_Ht-PTq1-03_kien giang 2 3 2 3 2" xfId="39313"/>
    <cellStyle name="T_Ht-PTq1-03_kien giang 2 3 2 4" xfId="39314"/>
    <cellStyle name="T_Ht-PTq1-03_kien giang 2 3 3" xfId="39315"/>
    <cellStyle name="T_Ht-PTq1-03_kien giang 2 3 3 2" xfId="39316"/>
    <cellStyle name="T_Ht-PTq1-03_kien giang 2 3 3 2 2" xfId="39317"/>
    <cellStyle name="T_Ht-PTq1-03_kien giang 2 3 3 2 2 2" xfId="39318"/>
    <cellStyle name="T_Ht-PTq1-03_kien giang 2 3 3 2 3" xfId="39319"/>
    <cellStyle name="T_Ht-PTq1-03_kien giang 2 3 3 3" xfId="39320"/>
    <cellStyle name="T_Ht-PTq1-03_kien giang 2 3 3 3 2" xfId="39321"/>
    <cellStyle name="T_Ht-PTq1-03_kien giang 2 3 3 4" xfId="39322"/>
    <cellStyle name="T_Ht-PTq1-03_kien giang 2 3 4" xfId="39323"/>
    <cellStyle name="T_Ht-PTq1-03_kien giang 2 3 4 2" xfId="39324"/>
    <cellStyle name="T_Ht-PTq1-03_kien giang 2 3 4 2 2" xfId="39325"/>
    <cellStyle name="T_Ht-PTq1-03_kien giang 2 3 4 3" xfId="39326"/>
    <cellStyle name="T_Ht-PTq1-03_kien giang 2 3 5" xfId="39327"/>
    <cellStyle name="T_Ht-PTq1-03_kien giang 2 3 5 2" xfId="39328"/>
    <cellStyle name="T_Ht-PTq1-03_kien giang 2 3 6" xfId="39329"/>
    <cellStyle name="T_Ht-PTq1-03_kien giang 2 4" xfId="39330"/>
    <cellStyle name="T_Ht-PTq1-03_kien giang 2 4 2" xfId="39331"/>
    <cellStyle name="T_Ht-PTq1-03_kien giang 2 4 2 2" xfId="39332"/>
    <cellStyle name="T_Ht-PTq1-03_kien giang 2 4 2 2 2" xfId="39333"/>
    <cellStyle name="T_Ht-PTq1-03_kien giang 2 4 2 3" xfId="39334"/>
    <cellStyle name="T_Ht-PTq1-03_kien giang 2 4 3" xfId="39335"/>
    <cellStyle name="T_Ht-PTq1-03_kien giang 2 4 3 2" xfId="39336"/>
    <cellStyle name="T_Ht-PTq1-03_kien giang 2 4 4" xfId="39337"/>
    <cellStyle name="T_Ht-PTq1-03_kien giang 2 5" xfId="39338"/>
    <cellStyle name="T_Ht-PTq1-03_kien giang 2 5 2" xfId="39339"/>
    <cellStyle name="T_Ht-PTq1-03_kien giang 2 5 2 2" xfId="39340"/>
    <cellStyle name="T_Ht-PTq1-03_kien giang 2 5 2 2 2" xfId="39341"/>
    <cellStyle name="T_Ht-PTq1-03_kien giang 2 5 2 3" xfId="39342"/>
    <cellStyle name="T_Ht-PTq1-03_kien giang 2 5 3" xfId="39343"/>
    <cellStyle name="T_Ht-PTq1-03_kien giang 2 5 3 2" xfId="39344"/>
    <cellStyle name="T_Ht-PTq1-03_kien giang 2 5 4" xfId="39345"/>
    <cellStyle name="T_Ht-PTq1-03_kien giang 2 6" xfId="39346"/>
    <cellStyle name="T_Ht-PTq1-03_kien giang 2 6 2" xfId="39347"/>
    <cellStyle name="T_Ht-PTq1-03_kien giang 2 6 2 2" xfId="39348"/>
    <cellStyle name="T_Ht-PTq1-03_kien giang 2 6 3" xfId="39349"/>
    <cellStyle name="T_Ht-PTq1-03_kien giang 2 7" xfId="39350"/>
    <cellStyle name="T_Ht-PTq1-03_kien giang 2 7 2" xfId="39351"/>
    <cellStyle name="T_Ht-PTq1-03_kien giang 2 8" xfId="39352"/>
    <cellStyle name="T_Ht-PTq1-03_kien giang 2 9" xfId="39353"/>
    <cellStyle name="T_Ht-PTq1-03_Sheet1" xfId="39354"/>
    <cellStyle name="T_Ht-PTq1-03_Sheet1 2" xfId="39355"/>
    <cellStyle name="T_Ke hoach KTXH  nam 2009_PKT thang 11 nam 2008" xfId="5445"/>
    <cellStyle name="T_Ke hoach KTXH  nam 2009_PKT thang 11 nam 2008 2" xfId="5446"/>
    <cellStyle name="T_Ke hoach KTXH  nam 2009_PKT thang 11 nam 2008 2 2" xfId="39356"/>
    <cellStyle name="T_Ke hoach KTXH  nam 2009_PKT thang 11 nam 2008 2 2 2" xfId="39357"/>
    <cellStyle name="T_Ke hoach KTXH  nam 2009_PKT thang 11 nam 2008 2 2 2 2" xfId="39358"/>
    <cellStyle name="T_Ke hoach KTXH  nam 2009_PKT thang 11 nam 2008 2 2 2 2 2" xfId="39359"/>
    <cellStyle name="T_Ke hoach KTXH  nam 2009_PKT thang 11 nam 2008 2 2 2 2 2 2" xfId="39360"/>
    <cellStyle name="T_Ke hoach KTXH  nam 2009_PKT thang 11 nam 2008 2 2 2 2 3" xfId="39361"/>
    <cellStyle name="T_Ke hoach KTXH  nam 2009_PKT thang 11 nam 2008 2 2 2 3" xfId="39362"/>
    <cellStyle name="T_Ke hoach KTXH  nam 2009_PKT thang 11 nam 2008 2 2 2 3 2" xfId="39363"/>
    <cellStyle name="T_Ke hoach KTXH  nam 2009_PKT thang 11 nam 2008 2 2 2 4" xfId="39364"/>
    <cellStyle name="T_Ke hoach KTXH  nam 2009_PKT thang 11 nam 2008 2 2 3" xfId="39365"/>
    <cellStyle name="T_Ke hoach KTXH  nam 2009_PKT thang 11 nam 2008 2 2 3 2" xfId="39366"/>
    <cellStyle name="T_Ke hoach KTXH  nam 2009_PKT thang 11 nam 2008 2 2 3 2 2" xfId="39367"/>
    <cellStyle name="T_Ke hoach KTXH  nam 2009_PKT thang 11 nam 2008 2 2 3 2 2 2" xfId="39368"/>
    <cellStyle name="T_Ke hoach KTXH  nam 2009_PKT thang 11 nam 2008 2 2 3 2 3" xfId="39369"/>
    <cellStyle name="T_Ke hoach KTXH  nam 2009_PKT thang 11 nam 2008 2 2 3 3" xfId="39370"/>
    <cellStyle name="T_Ke hoach KTXH  nam 2009_PKT thang 11 nam 2008 2 2 3 3 2" xfId="39371"/>
    <cellStyle name="T_Ke hoach KTXH  nam 2009_PKT thang 11 nam 2008 2 2 3 4" xfId="39372"/>
    <cellStyle name="T_Ke hoach KTXH  nam 2009_PKT thang 11 nam 2008 2 2 4" xfId="39373"/>
    <cellStyle name="T_Ke hoach KTXH  nam 2009_PKT thang 11 nam 2008 2 2 4 2" xfId="39374"/>
    <cellStyle name="T_Ke hoach KTXH  nam 2009_PKT thang 11 nam 2008 2 2 4 2 2" xfId="39375"/>
    <cellStyle name="T_Ke hoach KTXH  nam 2009_PKT thang 11 nam 2008 2 2 4 3" xfId="39376"/>
    <cellStyle name="T_Ke hoach KTXH  nam 2009_PKT thang 11 nam 2008 2 2 5" xfId="39377"/>
    <cellStyle name="T_Ke hoach KTXH  nam 2009_PKT thang 11 nam 2008 2 2 5 2" xfId="39378"/>
    <cellStyle name="T_Ke hoach KTXH  nam 2009_PKT thang 11 nam 2008 2 2 6" xfId="39379"/>
    <cellStyle name="T_Ke hoach KTXH  nam 2009_PKT thang 11 nam 2008 2 3" xfId="39380"/>
    <cellStyle name="T_Ke hoach KTXH  nam 2009_PKT thang 11 nam 2008 2 3 2" xfId="39381"/>
    <cellStyle name="T_Ke hoach KTXH  nam 2009_PKT thang 11 nam 2008 2 3 2 2" xfId="39382"/>
    <cellStyle name="T_Ke hoach KTXH  nam 2009_PKT thang 11 nam 2008 2 3 2 2 2" xfId="39383"/>
    <cellStyle name="T_Ke hoach KTXH  nam 2009_PKT thang 11 nam 2008 2 3 2 3" xfId="39384"/>
    <cellStyle name="T_Ke hoach KTXH  nam 2009_PKT thang 11 nam 2008 2 3 3" xfId="39385"/>
    <cellStyle name="T_Ke hoach KTXH  nam 2009_PKT thang 11 nam 2008 2 3 3 2" xfId="39386"/>
    <cellStyle name="T_Ke hoach KTXH  nam 2009_PKT thang 11 nam 2008 2 3 4" xfId="39387"/>
    <cellStyle name="T_Ke hoach KTXH  nam 2009_PKT thang 11 nam 2008 2 4" xfId="39388"/>
    <cellStyle name="T_Ke hoach KTXH  nam 2009_PKT thang 11 nam 2008 2 4 2" xfId="39389"/>
    <cellStyle name="T_Ke hoach KTXH  nam 2009_PKT thang 11 nam 2008 2 4 2 2" xfId="39390"/>
    <cellStyle name="T_Ke hoach KTXH  nam 2009_PKT thang 11 nam 2008 2 4 2 2 2" xfId="39391"/>
    <cellStyle name="T_Ke hoach KTXH  nam 2009_PKT thang 11 nam 2008 2 4 2 3" xfId="39392"/>
    <cellStyle name="T_Ke hoach KTXH  nam 2009_PKT thang 11 nam 2008 2 4 3" xfId="39393"/>
    <cellStyle name="T_Ke hoach KTXH  nam 2009_PKT thang 11 nam 2008 2 4 3 2" xfId="39394"/>
    <cellStyle name="T_Ke hoach KTXH  nam 2009_PKT thang 11 nam 2008 2 4 4" xfId="39395"/>
    <cellStyle name="T_Ke hoach KTXH  nam 2009_PKT thang 11 nam 2008 2 5" xfId="39396"/>
    <cellStyle name="T_Ke hoach KTXH  nam 2009_PKT thang 11 nam 2008 2 5 2" xfId="39397"/>
    <cellStyle name="T_Ke hoach KTXH  nam 2009_PKT thang 11 nam 2008 2 5 2 2" xfId="39398"/>
    <cellStyle name="T_Ke hoach KTXH  nam 2009_PKT thang 11 nam 2008 2 5 3" xfId="39399"/>
    <cellStyle name="T_Ke hoach KTXH  nam 2009_PKT thang 11 nam 2008 2 6" xfId="39400"/>
    <cellStyle name="T_Ke hoach KTXH  nam 2009_PKT thang 11 nam 2008 2 6 2" xfId="39401"/>
    <cellStyle name="T_Ke hoach KTXH  nam 2009_PKT thang 11 nam 2008 2 7" xfId="39402"/>
    <cellStyle name="T_Ke hoach KTXH  nam 2009_PKT thang 11 nam 2008 2 8" xfId="39403"/>
    <cellStyle name="T_Ke hoach KTXH  nam 2009_PKT thang 11 nam 2008 3" xfId="39404"/>
    <cellStyle name="T_Ke hoach KTXH  nam 2009_PKT thang 11 nam 2008 3 2" xfId="39405"/>
    <cellStyle name="T_Ke hoach KTXH  nam 2009_PKT thang 11 nam 2008 3 2 2" xfId="39406"/>
    <cellStyle name="T_Ke hoach KTXH  nam 2009_PKT thang 11 nam 2008 3 2 2 2" xfId="39407"/>
    <cellStyle name="T_Ke hoach KTXH  nam 2009_PKT thang 11 nam 2008 3 2 2 2 2" xfId="39408"/>
    <cellStyle name="T_Ke hoach KTXH  nam 2009_PKT thang 11 nam 2008 3 2 2 3" xfId="39409"/>
    <cellStyle name="T_Ke hoach KTXH  nam 2009_PKT thang 11 nam 2008 3 2 3" xfId="39410"/>
    <cellStyle name="T_Ke hoach KTXH  nam 2009_PKT thang 11 nam 2008 3 2 3 2" xfId="39411"/>
    <cellStyle name="T_Ke hoach KTXH  nam 2009_PKT thang 11 nam 2008 3 2 4" xfId="39412"/>
    <cellStyle name="T_Ke hoach KTXH  nam 2009_PKT thang 11 nam 2008 3 3" xfId="39413"/>
    <cellStyle name="T_Ke hoach KTXH  nam 2009_PKT thang 11 nam 2008 3 3 2" xfId="39414"/>
    <cellStyle name="T_Ke hoach KTXH  nam 2009_PKT thang 11 nam 2008 3 3 2 2" xfId="39415"/>
    <cellStyle name="T_Ke hoach KTXH  nam 2009_PKT thang 11 nam 2008 3 3 2 2 2" xfId="39416"/>
    <cellStyle name="T_Ke hoach KTXH  nam 2009_PKT thang 11 nam 2008 3 3 2 3" xfId="39417"/>
    <cellStyle name="T_Ke hoach KTXH  nam 2009_PKT thang 11 nam 2008 3 3 3" xfId="39418"/>
    <cellStyle name="T_Ke hoach KTXH  nam 2009_PKT thang 11 nam 2008 3 3 3 2" xfId="39419"/>
    <cellStyle name="T_Ke hoach KTXH  nam 2009_PKT thang 11 nam 2008 3 3 4" xfId="39420"/>
    <cellStyle name="T_Ke hoach KTXH  nam 2009_PKT thang 11 nam 2008 3 4" xfId="39421"/>
    <cellStyle name="T_Ke hoach KTXH  nam 2009_PKT thang 11 nam 2008 3 4 2" xfId="39422"/>
    <cellStyle name="T_Ke hoach KTXH  nam 2009_PKT thang 11 nam 2008 3 4 2 2" xfId="39423"/>
    <cellStyle name="T_Ke hoach KTXH  nam 2009_PKT thang 11 nam 2008 3 4 3" xfId="39424"/>
    <cellStyle name="T_Ke hoach KTXH  nam 2009_PKT thang 11 nam 2008 3 5" xfId="39425"/>
    <cellStyle name="T_Ke hoach KTXH  nam 2009_PKT thang 11 nam 2008 3 5 2" xfId="39426"/>
    <cellStyle name="T_Ke hoach KTXH  nam 2009_PKT thang 11 nam 2008 3 6" xfId="39427"/>
    <cellStyle name="T_Ke hoach KTXH  nam 2009_PKT thang 11 nam 2008 4" xfId="39428"/>
    <cellStyle name="T_Ke hoach KTXH  nam 2009_PKT thang 11 nam 2008 4 2" xfId="39429"/>
    <cellStyle name="T_Ke hoach KTXH  nam 2009_PKT thang 11 nam 2008 4 2 2" xfId="39430"/>
    <cellStyle name="T_Ke hoach KTXH  nam 2009_PKT thang 11 nam 2008 4 2 2 2" xfId="39431"/>
    <cellStyle name="T_Ke hoach KTXH  nam 2009_PKT thang 11 nam 2008 4 2 3" xfId="39432"/>
    <cellStyle name="T_Ke hoach KTXH  nam 2009_PKT thang 11 nam 2008 4 3" xfId="39433"/>
    <cellStyle name="T_Ke hoach KTXH  nam 2009_PKT thang 11 nam 2008 4 3 2" xfId="39434"/>
    <cellStyle name="T_Ke hoach KTXH  nam 2009_PKT thang 11 nam 2008 4 4" xfId="39435"/>
    <cellStyle name="T_Ke hoach KTXH  nam 2009_PKT thang 11 nam 2008 5" xfId="39436"/>
    <cellStyle name="T_Ke hoach KTXH  nam 2009_PKT thang 11 nam 2008 5 2" xfId="39437"/>
    <cellStyle name="T_Ke hoach KTXH  nam 2009_PKT thang 11 nam 2008 5 2 2" xfId="39438"/>
    <cellStyle name="T_Ke hoach KTXH  nam 2009_PKT thang 11 nam 2008 5 2 2 2" xfId="39439"/>
    <cellStyle name="T_Ke hoach KTXH  nam 2009_PKT thang 11 nam 2008 5 2 3" xfId="39440"/>
    <cellStyle name="T_Ke hoach KTXH  nam 2009_PKT thang 11 nam 2008 5 3" xfId="39441"/>
    <cellStyle name="T_Ke hoach KTXH  nam 2009_PKT thang 11 nam 2008 5 3 2" xfId="39442"/>
    <cellStyle name="T_Ke hoach KTXH  nam 2009_PKT thang 11 nam 2008 5 4" xfId="39443"/>
    <cellStyle name="T_Ke hoach KTXH  nam 2009_PKT thang 11 nam 2008 6" xfId="39444"/>
    <cellStyle name="T_Ke hoach KTXH  nam 2009_PKT thang 11 nam 2008 6 2" xfId="39445"/>
    <cellStyle name="T_Ke hoach KTXH  nam 2009_PKT thang 11 nam 2008 6 2 2" xfId="39446"/>
    <cellStyle name="T_Ke hoach KTXH  nam 2009_PKT thang 11 nam 2008 6 3" xfId="39447"/>
    <cellStyle name="T_Ke hoach KTXH  nam 2009_PKT thang 11 nam 2008 7" xfId="39448"/>
    <cellStyle name="T_Ke hoach KTXH  nam 2009_PKT thang 11 nam 2008 7 2" xfId="39449"/>
    <cellStyle name="T_Ke hoach KTXH  nam 2009_PKT thang 11 nam 2008 8" xfId="39450"/>
    <cellStyle name="T_Ke hoach KTXH  nam 2009_PKT thang 11 nam 2008 9" xfId="39451"/>
    <cellStyle name="T_Ke hoach KTXH  nam 2009_PKT thang 11 nam 2008_!1 1 bao cao giao KH ve HTCMT vung TNB   12-12-2011" xfId="5447"/>
    <cellStyle name="T_Ke hoach KTXH  nam 2009_PKT thang 11 nam 2008_!1 1 bao cao giao KH ve HTCMT vung TNB   12-12-2011 2" xfId="5448"/>
    <cellStyle name="T_Ke hoach KTXH  nam 2009_PKT thang 11 nam 2008_!1 1 bao cao giao KH ve HTCMT vung TNB   12-12-2011 2 2" xfId="39452"/>
    <cellStyle name="T_Ke hoach KTXH  nam 2009_PKT thang 11 nam 2008_!1 1 bao cao giao KH ve HTCMT vung TNB   12-12-2011 2 2 2" xfId="39453"/>
    <cellStyle name="T_Ke hoach KTXH  nam 2009_PKT thang 11 nam 2008_!1 1 bao cao giao KH ve HTCMT vung TNB   12-12-2011 2 2 2 2" xfId="39454"/>
    <cellStyle name="T_Ke hoach KTXH  nam 2009_PKT thang 11 nam 2008_!1 1 bao cao giao KH ve HTCMT vung TNB   12-12-2011 2 2 2 2 2" xfId="39455"/>
    <cellStyle name="T_Ke hoach KTXH  nam 2009_PKT thang 11 nam 2008_!1 1 bao cao giao KH ve HTCMT vung TNB   12-12-2011 2 2 2 2 2 2" xfId="39456"/>
    <cellStyle name="T_Ke hoach KTXH  nam 2009_PKT thang 11 nam 2008_!1 1 bao cao giao KH ve HTCMT vung TNB   12-12-2011 2 2 2 2 3" xfId="39457"/>
    <cellStyle name="T_Ke hoach KTXH  nam 2009_PKT thang 11 nam 2008_!1 1 bao cao giao KH ve HTCMT vung TNB   12-12-2011 2 2 2 3" xfId="39458"/>
    <cellStyle name="T_Ke hoach KTXH  nam 2009_PKT thang 11 nam 2008_!1 1 bao cao giao KH ve HTCMT vung TNB   12-12-2011 2 2 2 3 2" xfId="39459"/>
    <cellStyle name="T_Ke hoach KTXH  nam 2009_PKT thang 11 nam 2008_!1 1 bao cao giao KH ve HTCMT vung TNB   12-12-2011 2 2 2 4" xfId="39460"/>
    <cellStyle name="T_Ke hoach KTXH  nam 2009_PKT thang 11 nam 2008_!1 1 bao cao giao KH ve HTCMT vung TNB   12-12-2011 2 2 3" xfId="39461"/>
    <cellStyle name="T_Ke hoach KTXH  nam 2009_PKT thang 11 nam 2008_!1 1 bao cao giao KH ve HTCMT vung TNB   12-12-2011 2 2 3 2" xfId="39462"/>
    <cellStyle name="T_Ke hoach KTXH  nam 2009_PKT thang 11 nam 2008_!1 1 bao cao giao KH ve HTCMT vung TNB   12-12-2011 2 2 3 2 2" xfId="39463"/>
    <cellStyle name="T_Ke hoach KTXH  nam 2009_PKT thang 11 nam 2008_!1 1 bao cao giao KH ve HTCMT vung TNB   12-12-2011 2 2 3 2 2 2" xfId="39464"/>
    <cellStyle name="T_Ke hoach KTXH  nam 2009_PKT thang 11 nam 2008_!1 1 bao cao giao KH ve HTCMT vung TNB   12-12-2011 2 2 3 2 3" xfId="39465"/>
    <cellStyle name="T_Ke hoach KTXH  nam 2009_PKT thang 11 nam 2008_!1 1 bao cao giao KH ve HTCMT vung TNB   12-12-2011 2 2 3 3" xfId="39466"/>
    <cellStyle name="T_Ke hoach KTXH  nam 2009_PKT thang 11 nam 2008_!1 1 bao cao giao KH ve HTCMT vung TNB   12-12-2011 2 2 3 3 2" xfId="39467"/>
    <cellStyle name="T_Ke hoach KTXH  nam 2009_PKT thang 11 nam 2008_!1 1 bao cao giao KH ve HTCMT vung TNB   12-12-2011 2 2 3 4" xfId="39468"/>
    <cellStyle name="T_Ke hoach KTXH  nam 2009_PKT thang 11 nam 2008_!1 1 bao cao giao KH ve HTCMT vung TNB   12-12-2011 2 2 4" xfId="39469"/>
    <cellStyle name="T_Ke hoach KTXH  nam 2009_PKT thang 11 nam 2008_!1 1 bao cao giao KH ve HTCMT vung TNB   12-12-2011 2 2 4 2" xfId="39470"/>
    <cellStyle name="T_Ke hoach KTXH  nam 2009_PKT thang 11 nam 2008_!1 1 bao cao giao KH ve HTCMT vung TNB   12-12-2011 2 2 4 2 2" xfId="39471"/>
    <cellStyle name="T_Ke hoach KTXH  nam 2009_PKT thang 11 nam 2008_!1 1 bao cao giao KH ve HTCMT vung TNB   12-12-2011 2 2 4 3" xfId="39472"/>
    <cellStyle name="T_Ke hoach KTXH  nam 2009_PKT thang 11 nam 2008_!1 1 bao cao giao KH ve HTCMT vung TNB   12-12-2011 2 2 5" xfId="39473"/>
    <cellStyle name="T_Ke hoach KTXH  nam 2009_PKT thang 11 nam 2008_!1 1 bao cao giao KH ve HTCMT vung TNB   12-12-2011 2 2 5 2" xfId="39474"/>
    <cellStyle name="T_Ke hoach KTXH  nam 2009_PKT thang 11 nam 2008_!1 1 bao cao giao KH ve HTCMT vung TNB   12-12-2011 2 2 6" xfId="39475"/>
    <cellStyle name="T_Ke hoach KTXH  nam 2009_PKT thang 11 nam 2008_!1 1 bao cao giao KH ve HTCMT vung TNB   12-12-2011 2 3" xfId="39476"/>
    <cellStyle name="T_Ke hoach KTXH  nam 2009_PKT thang 11 nam 2008_!1 1 bao cao giao KH ve HTCMT vung TNB   12-12-2011 2 3 2" xfId="39477"/>
    <cellStyle name="T_Ke hoach KTXH  nam 2009_PKT thang 11 nam 2008_!1 1 bao cao giao KH ve HTCMT vung TNB   12-12-2011 2 3 2 2" xfId="39478"/>
    <cellStyle name="T_Ke hoach KTXH  nam 2009_PKT thang 11 nam 2008_!1 1 bao cao giao KH ve HTCMT vung TNB   12-12-2011 2 3 2 2 2" xfId="39479"/>
    <cellStyle name="T_Ke hoach KTXH  nam 2009_PKT thang 11 nam 2008_!1 1 bao cao giao KH ve HTCMT vung TNB   12-12-2011 2 3 2 3" xfId="39480"/>
    <cellStyle name="T_Ke hoach KTXH  nam 2009_PKT thang 11 nam 2008_!1 1 bao cao giao KH ve HTCMT vung TNB   12-12-2011 2 3 3" xfId="39481"/>
    <cellStyle name="T_Ke hoach KTXH  nam 2009_PKT thang 11 nam 2008_!1 1 bao cao giao KH ve HTCMT vung TNB   12-12-2011 2 3 3 2" xfId="39482"/>
    <cellStyle name="T_Ke hoach KTXH  nam 2009_PKT thang 11 nam 2008_!1 1 bao cao giao KH ve HTCMT vung TNB   12-12-2011 2 3 4" xfId="39483"/>
    <cellStyle name="T_Ke hoach KTXH  nam 2009_PKT thang 11 nam 2008_!1 1 bao cao giao KH ve HTCMT vung TNB   12-12-2011 2 4" xfId="39484"/>
    <cellStyle name="T_Ke hoach KTXH  nam 2009_PKT thang 11 nam 2008_!1 1 bao cao giao KH ve HTCMT vung TNB   12-12-2011 2 4 2" xfId="39485"/>
    <cellStyle name="T_Ke hoach KTXH  nam 2009_PKT thang 11 nam 2008_!1 1 bao cao giao KH ve HTCMT vung TNB   12-12-2011 2 4 2 2" xfId="39486"/>
    <cellStyle name="T_Ke hoach KTXH  nam 2009_PKT thang 11 nam 2008_!1 1 bao cao giao KH ve HTCMT vung TNB   12-12-2011 2 4 2 2 2" xfId="39487"/>
    <cellStyle name="T_Ke hoach KTXH  nam 2009_PKT thang 11 nam 2008_!1 1 bao cao giao KH ve HTCMT vung TNB   12-12-2011 2 4 2 3" xfId="39488"/>
    <cellStyle name="T_Ke hoach KTXH  nam 2009_PKT thang 11 nam 2008_!1 1 bao cao giao KH ve HTCMT vung TNB   12-12-2011 2 4 3" xfId="39489"/>
    <cellStyle name="T_Ke hoach KTXH  nam 2009_PKT thang 11 nam 2008_!1 1 bao cao giao KH ve HTCMT vung TNB   12-12-2011 2 4 3 2" xfId="39490"/>
    <cellStyle name="T_Ke hoach KTXH  nam 2009_PKT thang 11 nam 2008_!1 1 bao cao giao KH ve HTCMT vung TNB   12-12-2011 2 4 4" xfId="39491"/>
    <cellStyle name="T_Ke hoach KTXH  nam 2009_PKT thang 11 nam 2008_!1 1 bao cao giao KH ve HTCMT vung TNB   12-12-2011 2 5" xfId="39492"/>
    <cellStyle name="T_Ke hoach KTXH  nam 2009_PKT thang 11 nam 2008_!1 1 bao cao giao KH ve HTCMT vung TNB   12-12-2011 2 5 2" xfId="39493"/>
    <cellStyle name="T_Ke hoach KTXH  nam 2009_PKT thang 11 nam 2008_!1 1 bao cao giao KH ve HTCMT vung TNB   12-12-2011 2 5 2 2" xfId="39494"/>
    <cellStyle name="T_Ke hoach KTXH  nam 2009_PKT thang 11 nam 2008_!1 1 bao cao giao KH ve HTCMT vung TNB   12-12-2011 2 5 3" xfId="39495"/>
    <cellStyle name="T_Ke hoach KTXH  nam 2009_PKT thang 11 nam 2008_!1 1 bao cao giao KH ve HTCMT vung TNB   12-12-2011 2 6" xfId="39496"/>
    <cellStyle name="T_Ke hoach KTXH  nam 2009_PKT thang 11 nam 2008_!1 1 bao cao giao KH ve HTCMT vung TNB   12-12-2011 2 6 2" xfId="39497"/>
    <cellStyle name="T_Ke hoach KTXH  nam 2009_PKT thang 11 nam 2008_!1 1 bao cao giao KH ve HTCMT vung TNB   12-12-2011 2 7" xfId="39498"/>
    <cellStyle name="T_Ke hoach KTXH  nam 2009_PKT thang 11 nam 2008_!1 1 bao cao giao KH ve HTCMT vung TNB   12-12-2011 2 8" xfId="39499"/>
    <cellStyle name="T_Ke hoach KTXH  nam 2009_PKT thang 11 nam 2008_!1 1 bao cao giao KH ve HTCMT vung TNB   12-12-2011 3" xfId="39500"/>
    <cellStyle name="T_Ke hoach KTXH  nam 2009_PKT thang 11 nam 2008_!1 1 bao cao giao KH ve HTCMT vung TNB   12-12-2011 3 2" xfId="39501"/>
    <cellStyle name="T_Ke hoach KTXH  nam 2009_PKT thang 11 nam 2008_!1 1 bao cao giao KH ve HTCMT vung TNB   12-12-2011 3 2 2" xfId="39502"/>
    <cellStyle name="T_Ke hoach KTXH  nam 2009_PKT thang 11 nam 2008_!1 1 bao cao giao KH ve HTCMT vung TNB   12-12-2011 3 2 2 2" xfId="39503"/>
    <cellStyle name="T_Ke hoach KTXH  nam 2009_PKT thang 11 nam 2008_!1 1 bao cao giao KH ve HTCMT vung TNB   12-12-2011 3 2 2 2 2" xfId="39504"/>
    <cellStyle name="T_Ke hoach KTXH  nam 2009_PKT thang 11 nam 2008_!1 1 bao cao giao KH ve HTCMT vung TNB   12-12-2011 3 2 2 3" xfId="39505"/>
    <cellStyle name="T_Ke hoach KTXH  nam 2009_PKT thang 11 nam 2008_!1 1 bao cao giao KH ve HTCMT vung TNB   12-12-2011 3 2 3" xfId="39506"/>
    <cellStyle name="T_Ke hoach KTXH  nam 2009_PKT thang 11 nam 2008_!1 1 bao cao giao KH ve HTCMT vung TNB   12-12-2011 3 2 3 2" xfId="39507"/>
    <cellStyle name="T_Ke hoach KTXH  nam 2009_PKT thang 11 nam 2008_!1 1 bao cao giao KH ve HTCMT vung TNB   12-12-2011 3 2 4" xfId="39508"/>
    <cellStyle name="T_Ke hoach KTXH  nam 2009_PKT thang 11 nam 2008_!1 1 bao cao giao KH ve HTCMT vung TNB   12-12-2011 3 3" xfId="39509"/>
    <cellStyle name="T_Ke hoach KTXH  nam 2009_PKT thang 11 nam 2008_!1 1 bao cao giao KH ve HTCMT vung TNB   12-12-2011 3 3 2" xfId="39510"/>
    <cellStyle name="T_Ke hoach KTXH  nam 2009_PKT thang 11 nam 2008_!1 1 bao cao giao KH ve HTCMT vung TNB   12-12-2011 3 3 2 2" xfId="39511"/>
    <cellStyle name="T_Ke hoach KTXH  nam 2009_PKT thang 11 nam 2008_!1 1 bao cao giao KH ve HTCMT vung TNB   12-12-2011 3 3 2 2 2" xfId="39512"/>
    <cellStyle name="T_Ke hoach KTXH  nam 2009_PKT thang 11 nam 2008_!1 1 bao cao giao KH ve HTCMT vung TNB   12-12-2011 3 3 2 3" xfId="39513"/>
    <cellStyle name="T_Ke hoach KTXH  nam 2009_PKT thang 11 nam 2008_!1 1 bao cao giao KH ve HTCMT vung TNB   12-12-2011 3 3 3" xfId="39514"/>
    <cellStyle name="T_Ke hoach KTXH  nam 2009_PKT thang 11 nam 2008_!1 1 bao cao giao KH ve HTCMT vung TNB   12-12-2011 3 3 3 2" xfId="39515"/>
    <cellStyle name="T_Ke hoach KTXH  nam 2009_PKT thang 11 nam 2008_!1 1 bao cao giao KH ve HTCMT vung TNB   12-12-2011 3 3 4" xfId="39516"/>
    <cellStyle name="T_Ke hoach KTXH  nam 2009_PKT thang 11 nam 2008_!1 1 bao cao giao KH ve HTCMT vung TNB   12-12-2011 3 4" xfId="39517"/>
    <cellStyle name="T_Ke hoach KTXH  nam 2009_PKT thang 11 nam 2008_!1 1 bao cao giao KH ve HTCMT vung TNB   12-12-2011 3 4 2" xfId="39518"/>
    <cellStyle name="T_Ke hoach KTXH  nam 2009_PKT thang 11 nam 2008_!1 1 bao cao giao KH ve HTCMT vung TNB   12-12-2011 3 4 2 2" xfId="39519"/>
    <cellStyle name="T_Ke hoach KTXH  nam 2009_PKT thang 11 nam 2008_!1 1 bao cao giao KH ve HTCMT vung TNB   12-12-2011 3 4 3" xfId="39520"/>
    <cellStyle name="T_Ke hoach KTXH  nam 2009_PKT thang 11 nam 2008_!1 1 bao cao giao KH ve HTCMT vung TNB   12-12-2011 3 5" xfId="39521"/>
    <cellStyle name="T_Ke hoach KTXH  nam 2009_PKT thang 11 nam 2008_!1 1 bao cao giao KH ve HTCMT vung TNB   12-12-2011 3 5 2" xfId="39522"/>
    <cellStyle name="T_Ke hoach KTXH  nam 2009_PKT thang 11 nam 2008_!1 1 bao cao giao KH ve HTCMT vung TNB   12-12-2011 3 6" xfId="39523"/>
    <cellStyle name="T_Ke hoach KTXH  nam 2009_PKT thang 11 nam 2008_!1 1 bao cao giao KH ve HTCMT vung TNB   12-12-2011 4" xfId="39524"/>
    <cellStyle name="T_Ke hoach KTXH  nam 2009_PKT thang 11 nam 2008_!1 1 bao cao giao KH ve HTCMT vung TNB   12-12-2011 4 2" xfId="39525"/>
    <cellStyle name="T_Ke hoach KTXH  nam 2009_PKT thang 11 nam 2008_!1 1 bao cao giao KH ve HTCMT vung TNB   12-12-2011 4 2 2" xfId="39526"/>
    <cellStyle name="T_Ke hoach KTXH  nam 2009_PKT thang 11 nam 2008_!1 1 bao cao giao KH ve HTCMT vung TNB   12-12-2011 4 2 2 2" xfId="39527"/>
    <cellStyle name="T_Ke hoach KTXH  nam 2009_PKT thang 11 nam 2008_!1 1 bao cao giao KH ve HTCMT vung TNB   12-12-2011 4 2 3" xfId="39528"/>
    <cellStyle name="T_Ke hoach KTXH  nam 2009_PKT thang 11 nam 2008_!1 1 bao cao giao KH ve HTCMT vung TNB   12-12-2011 4 3" xfId="39529"/>
    <cellStyle name="T_Ke hoach KTXH  nam 2009_PKT thang 11 nam 2008_!1 1 bao cao giao KH ve HTCMT vung TNB   12-12-2011 4 3 2" xfId="39530"/>
    <cellStyle name="T_Ke hoach KTXH  nam 2009_PKT thang 11 nam 2008_!1 1 bao cao giao KH ve HTCMT vung TNB   12-12-2011 4 4" xfId="39531"/>
    <cellStyle name="T_Ke hoach KTXH  nam 2009_PKT thang 11 nam 2008_!1 1 bao cao giao KH ve HTCMT vung TNB   12-12-2011 5" xfId="39532"/>
    <cellStyle name="T_Ke hoach KTXH  nam 2009_PKT thang 11 nam 2008_!1 1 bao cao giao KH ve HTCMT vung TNB   12-12-2011 5 2" xfId="39533"/>
    <cellStyle name="T_Ke hoach KTXH  nam 2009_PKT thang 11 nam 2008_!1 1 bao cao giao KH ve HTCMT vung TNB   12-12-2011 5 2 2" xfId="39534"/>
    <cellStyle name="T_Ke hoach KTXH  nam 2009_PKT thang 11 nam 2008_!1 1 bao cao giao KH ve HTCMT vung TNB   12-12-2011 5 2 2 2" xfId="39535"/>
    <cellStyle name="T_Ke hoach KTXH  nam 2009_PKT thang 11 nam 2008_!1 1 bao cao giao KH ve HTCMT vung TNB   12-12-2011 5 2 3" xfId="39536"/>
    <cellStyle name="T_Ke hoach KTXH  nam 2009_PKT thang 11 nam 2008_!1 1 bao cao giao KH ve HTCMT vung TNB   12-12-2011 5 3" xfId="39537"/>
    <cellStyle name="T_Ke hoach KTXH  nam 2009_PKT thang 11 nam 2008_!1 1 bao cao giao KH ve HTCMT vung TNB   12-12-2011 5 3 2" xfId="39538"/>
    <cellStyle name="T_Ke hoach KTXH  nam 2009_PKT thang 11 nam 2008_!1 1 bao cao giao KH ve HTCMT vung TNB   12-12-2011 5 4" xfId="39539"/>
    <cellStyle name="T_Ke hoach KTXH  nam 2009_PKT thang 11 nam 2008_!1 1 bao cao giao KH ve HTCMT vung TNB   12-12-2011 6" xfId="39540"/>
    <cellStyle name="T_Ke hoach KTXH  nam 2009_PKT thang 11 nam 2008_!1 1 bao cao giao KH ve HTCMT vung TNB   12-12-2011 6 2" xfId="39541"/>
    <cellStyle name="T_Ke hoach KTXH  nam 2009_PKT thang 11 nam 2008_!1 1 bao cao giao KH ve HTCMT vung TNB   12-12-2011 6 2 2" xfId="39542"/>
    <cellStyle name="T_Ke hoach KTXH  nam 2009_PKT thang 11 nam 2008_!1 1 bao cao giao KH ve HTCMT vung TNB   12-12-2011 6 3" xfId="39543"/>
    <cellStyle name="T_Ke hoach KTXH  nam 2009_PKT thang 11 nam 2008_!1 1 bao cao giao KH ve HTCMT vung TNB   12-12-2011 7" xfId="39544"/>
    <cellStyle name="T_Ke hoach KTXH  nam 2009_PKT thang 11 nam 2008_!1 1 bao cao giao KH ve HTCMT vung TNB   12-12-2011 7 2" xfId="39545"/>
    <cellStyle name="T_Ke hoach KTXH  nam 2009_PKT thang 11 nam 2008_!1 1 bao cao giao KH ve HTCMT vung TNB   12-12-2011 8" xfId="39546"/>
    <cellStyle name="T_Ke hoach KTXH  nam 2009_PKT thang 11 nam 2008_!1 1 bao cao giao KH ve HTCMT vung TNB   12-12-2011 9" xfId="39547"/>
    <cellStyle name="T_Ke hoach KTXH  nam 2009_PKT thang 11 nam 2008_KH TPCP vung TNB (03-1-2012)" xfId="5449"/>
    <cellStyle name="T_Ke hoach KTXH  nam 2009_PKT thang 11 nam 2008_KH TPCP vung TNB (03-1-2012) 2" xfId="5450"/>
    <cellStyle name="T_Ke hoach KTXH  nam 2009_PKT thang 11 nam 2008_KH TPCP vung TNB (03-1-2012) 2 2" xfId="39548"/>
    <cellStyle name="T_Ke hoach KTXH  nam 2009_PKT thang 11 nam 2008_KH TPCP vung TNB (03-1-2012) 2 2 2" xfId="39549"/>
    <cellStyle name="T_Ke hoach KTXH  nam 2009_PKT thang 11 nam 2008_KH TPCP vung TNB (03-1-2012) 2 2 2 2" xfId="39550"/>
    <cellStyle name="T_Ke hoach KTXH  nam 2009_PKT thang 11 nam 2008_KH TPCP vung TNB (03-1-2012) 2 2 2 2 2" xfId="39551"/>
    <cellStyle name="T_Ke hoach KTXH  nam 2009_PKT thang 11 nam 2008_KH TPCP vung TNB (03-1-2012) 2 2 2 2 2 2" xfId="39552"/>
    <cellStyle name="T_Ke hoach KTXH  nam 2009_PKT thang 11 nam 2008_KH TPCP vung TNB (03-1-2012) 2 2 2 2 3" xfId="39553"/>
    <cellStyle name="T_Ke hoach KTXH  nam 2009_PKT thang 11 nam 2008_KH TPCP vung TNB (03-1-2012) 2 2 2 3" xfId="39554"/>
    <cellStyle name="T_Ke hoach KTXH  nam 2009_PKT thang 11 nam 2008_KH TPCP vung TNB (03-1-2012) 2 2 2 3 2" xfId="39555"/>
    <cellStyle name="T_Ke hoach KTXH  nam 2009_PKT thang 11 nam 2008_KH TPCP vung TNB (03-1-2012) 2 2 2 4" xfId="39556"/>
    <cellStyle name="T_Ke hoach KTXH  nam 2009_PKT thang 11 nam 2008_KH TPCP vung TNB (03-1-2012) 2 2 3" xfId="39557"/>
    <cellStyle name="T_Ke hoach KTXH  nam 2009_PKT thang 11 nam 2008_KH TPCP vung TNB (03-1-2012) 2 2 3 2" xfId="39558"/>
    <cellStyle name="T_Ke hoach KTXH  nam 2009_PKT thang 11 nam 2008_KH TPCP vung TNB (03-1-2012) 2 2 3 2 2" xfId="39559"/>
    <cellStyle name="T_Ke hoach KTXH  nam 2009_PKT thang 11 nam 2008_KH TPCP vung TNB (03-1-2012) 2 2 3 2 2 2" xfId="39560"/>
    <cellStyle name="T_Ke hoach KTXH  nam 2009_PKT thang 11 nam 2008_KH TPCP vung TNB (03-1-2012) 2 2 3 2 3" xfId="39561"/>
    <cellStyle name="T_Ke hoach KTXH  nam 2009_PKT thang 11 nam 2008_KH TPCP vung TNB (03-1-2012) 2 2 3 3" xfId="39562"/>
    <cellStyle name="T_Ke hoach KTXH  nam 2009_PKT thang 11 nam 2008_KH TPCP vung TNB (03-1-2012) 2 2 3 3 2" xfId="39563"/>
    <cellStyle name="T_Ke hoach KTXH  nam 2009_PKT thang 11 nam 2008_KH TPCP vung TNB (03-1-2012) 2 2 3 4" xfId="39564"/>
    <cellStyle name="T_Ke hoach KTXH  nam 2009_PKT thang 11 nam 2008_KH TPCP vung TNB (03-1-2012) 2 2 4" xfId="39565"/>
    <cellStyle name="T_Ke hoach KTXH  nam 2009_PKT thang 11 nam 2008_KH TPCP vung TNB (03-1-2012) 2 2 4 2" xfId="39566"/>
    <cellStyle name="T_Ke hoach KTXH  nam 2009_PKT thang 11 nam 2008_KH TPCP vung TNB (03-1-2012) 2 2 4 2 2" xfId="39567"/>
    <cellStyle name="T_Ke hoach KTXH  nam 2009_PKT thang 11 nam 2008_KH TPCP vung TNB (03-1-2012) 2 2 4 3" xfId="39568"/>
    <cellStyle name="T_Ke hoach KTXH  nam 2009_PKT thang 11 nam 2008_KH TPCP vung TNB (03-1-2012) 2 2 5" xfId="39569"/>
    <cellStyle name="T_Ke hoach KTXH  nam 2009_PKT thang 11 nam 2008_KH TPCP vung TNB (03-1-2012) 2 2 5 2" xfId="39570"/>
    <cellStyle name="T_Ke hoach KTXH  nam 2009_PKT thang 11 nam 2008_KH TPCP vung TNB (03-1-2012) 2 2 6" xfId="39571"/>
    <cellStyle name="T_Ke hoach KTXH  nam 2009_PKT thang 11 nam 2008_KH TPCP vung TNB (03-1-2012) 2 3" xfId="39572"/>
    <cellStyle name="T_Ke hoach KTXH  nam 2009_PKT thang 11 nam 2008_KH TPCP vung TNB (03-1-2012) 2 3 2" xfId="39573"/>
    <cellStyle name="T_Ke hoach KTXH  nam 2009_PKT thang 11 nam 2008_KH TPCP vung TNB (03-1-2012) 2 3 2 2" xfId="39574"/>
    <cellStyle name="T_Ke hoach KTXH  nam 2009_PKT thang 11 nam 2008_KH TPCP vung TNB (03-1-2012) 2 3 2 2 2" xfId="39575"/>
    <cellStyle name="T_Ke hoach KTXH  nam 2009_PKT thang 11 nam 2008_KH TPCP vung TNB (03-1-2012) 2 3 2 3" xfId="39576"/>
    <cellStyle name="T_Ke hoach KTXH  nam 2009_PKT thang 11 nam 2008_KH TPCP vung TNB (03-1-2012) 2 3 3" xfId="39577"/>
    <cellStyle name="T_Ke hoach KTXH  nam 2009_PKT thang 11 nam 2008_KH TPCP vung TNB (03-1-2012) 2 3 3 2" xfId="39578"/>
    <cellStyle name="T_Ke hoach KTXH  nam 2009_PKT thang 11 nam 2008_KH TPCP vung TNB (03-1-2012) 2 3 4" xfId="39579"/>
    <cellStyle name="T_Ke hoach KTXH  nam 2009_PKT thang 11 nam 2008_KH TPCP vung TNB (03-1-2012) 2 4" xfId="39580"/>
    <cellStyle name="T_Ke hoach KTXH  nam 2009_PKT thang 11 nam 2008_KH TPCP vung TNB (03-1-2012) 2 4 2" xfId="39581"/>
    <cellStyle name="T_Ke hoach KTXH  nam 2009_PKT thang 11 nam 2008_KH TPCP vung TNB (03-1-2012) 2 4 2 2" xfId="39582"/>
    <cellStyle name="T_Ke hoach KTXH  nam 2009_PKT thang 11 nam 2008_KH TPCP vung TNB (03-1-2012) 2 4 2 2 2" xfId="39583"/>
    <cellStyle name="T_Ke hoach KTXH  nam 2009_PKT thang 11 nam 2008_KH TPCP vung TNB (03-1-2012) 2 4 2 3" xfId="39584"/>
    <cellStyle name="T_Ke hoach KTXH  nam 2009_PKT thang 11 nam 2008_KH TPCP vung TNB (03-1-2012) 2 4 3" xfId="39585"/>
    <cellStyle name="T_Ke hoach KTXH  nam 2009_PKT thang 11 nam 2008_KH TPCP vung TNB (03-1-2012) 2 4 3 2" xfId="39586"/>
    <cellStyle name="T_Ke hoach KTXH  nam 2009_PKT thang 11 nam 2008_KH TPCP vung TNB (03-1-2012) 2 4 4" xfId="39587"/>
    <cellStyle name="T_Ke hoach KTXH  nam 2009_PKT thang 11 nam 2008_KH TPCP vung TNB (03-1-2012) 2 5" xfId="39588"/>
    <cellStyle name="T_Ke hoach KTXH  nam 2009_PKT thang 11 nam 2008_KH TPCP vung TNB (03-1-2012) 2 5 2" xfId="39589"/>
    <cellStyle name="T_Ke hoach KTXH  nam 2009_PKT thang 11 nam 2008_KH TPCP vung TNB (03-1-2012) 2 5 2 2" xfId="39590"/>
    <cellStyle name="T_Ke hoach KTXH  nam 2009_PKT thang 11 nam 2008_KH TPCP vung TNB (03-1-2012) 2 5 3" xfId="39591"/>
    <cellStyle name="T_Ke hoach KTXH  nam 2009_PKT thang 11 nam 2008_KH TPCP vung TNB (03-1-2012) 2 6" xfId="39592"/>
    <cellStyle name="T_Ke hoach KTXH  nam 2009_PKT thang 11 nam 2008_KH TPCP vung TNB (03-1-2012) 2 6 2" xfId="39593"/>
    <cellStyle name="T_Ke hoach KTXH  nam 2009_PKT thang 11 nam 2008_KH TPCP vung TNB (03-1-2012) 2 7" xfId="39594"/>
    <cellStyle name="T_Ke hoach KTXH  nam 2009_PKT thang 11 nam 2008_KH TPCP vung TNB (03-1-2012) 2 8" xfId="39595"/>
    <cellStyle name="T_Ke hoach KTXH  nam 2009_PKT thang 11 nam 2008_KH TPCP vung TNB (03-1-2012) 3" xfId="39596"/>
    <cellStyle name="T_Ke hoach KTXH  nam 2009_PKT thang 11 nam 2008_KH TPCP vung TNB (03-1-2012) 3 2" xfId="39597"/>
    <cellStyle name="T_Ke hoach KTXH  nam 2009_PKT thang 11 nam 2008_KH TPCP vung TNB (03-1-2012) 3 2 2" xfId="39598"/>
    <cellStyle name="T_Ke hoach KTXH  nam 2009_PKT thang 11 nam 2008_KH TPCP vung TNB (03-1-2012) 3 2 2 2" xfId="39599"/>
    <cellStyle name="T_Ke hoach KTXH  nam 2009_PKT thang 11 nam 2008_KH TPCP vung TNB (03-1-2012) 3 2 2 2 2" xfId="39600"/>
    <cellStyle name="T_Ke hoach KTXH  nam 2009_PKT thang 11 nam 2008_KH TPCP vung TNB (03-1-2012) 3 2 2 3" xfId="39601"/>
    <cellStyle name="T_Ke hoach KTXH  nam 2009_PKT thang 11 nam 2008_KH TPCP vung TNB (03-1-2012) 3 2 3" xfId="39602"/>
    <cellStyle name="T_Ke hoach KTXH  nam 2009_PKT thang 11 nam 2008_KH TPCP vung TNB (03-1-2012) 3 2 3 2" xfId="39603"/>
    <cellStyle name="T_Ke hoach KTXH  nam 2009_PKT thang 11 nam 2008_KH TPCP vung TNB (03-1-2012) 3 2 4" xfId="39604"/>
    <cellStyle name="T_Ke hoach KTXH  nam 2009_PKT thang 11 nam 2008_KH TPCP vung TNB (03-1-2012) 3 3" xfId="39605"/>
    <cellStyle name="T_Ke hoach KTXH  nam 2009_PKT thang 11 nam 2008_KH TPCP vung TNB (03-1-2012) 3 3 2" xfId="39606"/>
    <cellStyle name="T_Ke hoach KTXH  nam 2009_PKT thang 11 nam 2008_KH TPCP vung TNB (03-1-2012) 3 3 2 2" xfId="39607"/>
    <cellStyle name="T_Ke hoach KTXH  nam 2009_PKT thang 11 nam 2008_KH TPCP vung TNB (03-1-2012) 3 3 2 2 2" xfId="39608"/>
    <cellStyle name="T_Ke hoach KTXH  nam 2009_PKT thang 11 nam 2008_KH TPCP vung TNB (03-1-2012) 3 3 2 3" xfId="39609"/>
    <cellStyle name="T_Ke hoach KTXH  nam 2009_PKT thang 11 nam 2008_KH TPCP vung TNB (03-1-2012) 3 3 3" xfId="39610"/>
    <cellStyle name="T_Ke hoach KTXH  nam 2009_PKT thang 11 nam 2008_KH TPCP vung TNB (03-1-2012) 3 3 3 2" xfId="39611"/>
    <cellStyle name="T_Ke hoach KTXH  nam 2009_PKT thang 11 nam 2008_KH TPCP vung TNB (03-1-2012) 3 3 4" xfId="39612"/>
    <cellStyle name="T_Ke hoach KTXH  nam 2009_PKT thang 11 nam 2008_KH TPCP vung TNB (03-1-2012) 3 4" xfId="39613"/>
    <cellStyle name="T_Ke hoach KTXH  nam 2009_PKT thang 11 nam 2008_KH TPCP vung TNB (03-1-2012) 3 4 2" xfId="39614"/>
    <cellStyle name="T_Ke hoach KTXH  nam 2009_PKT thang 11 nam 2008_KH TPCP vung TNB (03-1-2012) 3 4 2 2" xfId="39615"/>
    <cellStyle name="T_Ke hoach KTXH  nam 2009_PKT thang 11 nam 2008_KH TPCP vung TNB (03-1-2012) 3 4 3" xfId="39616"/>
    <cellStyle name="T_Ke hoach KTXH  nam 2009_PKT thang 11 nam 2008_KH TPCP vung TNB (03-1-2012) 3 5" xfId="39617"/>
    <cellStyle name="T_Ke hoach KTXH  nam 2009_PKT thang 11 nam 2008_KH TPCP vung TNB (03-1-2012) 3 5 2" xfId="39618"/>
    <cellStyle name="T_Ke hoach KTXH  nam 2009_PKT thang 11 nam 2008_KH TPCP vung TNB (03-1-2012) 3 6" xfId="39619"/>
    <cellStyle name="T_Ke hoach KTXH  nam 2009_PKT thang 11 nam 2008_KH TPCP vung TNB (03-1-2012) 4" xfId="39620"/>
    <cellStyle name="T_Ke hoach KTXH  nam 2009_PKT thang 11 nam 2008_KH TPCP vung TNB (03-1-2012) 4 2" xfId="39621"/>
    <cellStyle name="T_Ke hoach KTXH  nam 2009_PKT thang 11 nam 2008_KH TPCP vung TNB (03-1-2012) 4 2 2" xfId="39622"/>
    <cellStyle name="T_Ke hoach KTXH  nam 2009_PKT thang 11 nam 2008_KH TPCP vung TNB (03-1-2012) 4 2 2 2" xfId="39623"/>
    <cellStyle name="T_Ke hoach KTXH  nam 2009_PKT thang 11 nam 2008_KH TPCP vung TNB (03-1-2012) 4 2 3" xfId="39624"/>
    <cellStyle name="T_Ke hoach KTXH  nam 2009_PKT thang 11 nam 2008_KH TPCP vung TNB (03-1-2012) 4 3" xfId="39625"/>
    <cellStyle name="T_Ke hoach KTXH  nam 2009_PKT thang 11 nam 2008_KH TPCP vung TNB (03-1-2012) 4 3 2" xfId="39626"/>
    <cellStyle name="T_Ke hoach KTXH  nam 2009_PKT thang 11 nam 2008_KH TPCP vung TNB (03-1-2012) 4 4" xfId="39627"/>
    <cellStyle name="T_Ke hoach KTXH  nam 2009_PKT thang 11 nam 2008_KH TPCP vung TNB (03-1-2012) 5" xfId="39628"/>
    <cellStyle name="T_Ke hoach KTXH  nam 2009_PKT thang 11 nam 2008_KH TPCP vung TNB (03-1-2012) 5 2" xfId="39629"/>
    <cellStyle name="T_Ke hoach KTXH  nam 2009_PKT thang 11 nam 2008_KH TPCP vung TNB (03-1-2012) 5 2 2" xfId="39630"/>
    <cellStyle name="T_Ke hoach KTXH  nam 2009_PKT thang 11 nam 2008_KH TPCP vung TNB (03-1-2012) 5 2 2 2" xfId="39631"/>
    <cellStyle name="T_Ke hoach KTXH  nam 2009_PKT thang 11 nam 2008_KH TPCP vung TNB (03-1-2012) 5 2 3" xfId="39632"/>
    <cellStyle name="T_Ke hoach KTXH  nam 2009_PKT thang 11 nam 2008_KH TPCP vung TNB (03-1-2012) 5 3" xfId="39633"/>
    <cellStyle name="T_Ke hoach KTXH  nam 2009_PKT thang 11 nam 2008_KH TPCP vung TNB (03-1-2012) 5 3 2" xfId="39634"/>
    <cellStyle name="T_Ke hoach KTXH  nam 2009_PKT thang 11 nam 2008_KH TPCP vung TNB (03-1-2012) 5 4" xfId="39635"/>
    <cellStyle name="T_Ke hoach KTXH  nam 2009_PKT thang 11 nam 2008_KH TPCP vung TNB (03-1-2012) 6" xfId="39636"/>
    <cellStyle name="T_Ke hoach KTXH  nam 2009_PKT thang 11 nam 2008_KH TPCP vung TNB (03-1-2012) 6 2" xfId="39637"/>
    <cellStyle name="T_Ke hoach KTXH  nam 2009_PKT thang 11 nam 2008_KH TPCP vung TNB (03-1-2012) 6 2 2" xfId="39638"/>
    <cellStyle name="T_Ke hoach KTXH  nam 2009_PKT thang 11 nam 2008_KH TPCP vung TNB (03-1-2012) 6 3" xfId="39639"/>
    <cellStyle name="T_Ke hoach KTXH  nam 2009_PKT thang 11 nam 2008_KH TPCP vung TNB (03-1-2012) 7" xfId="39640"/>
    <cellStyle name="T_Ke hoach KTXH  nam 2009_PKT thang 11 nam 2008_KH TPCP vung TNB (03-1-2012) 7 2" xfId="39641"/>
    <cellStyle name="T_Ke hoach KTXH  nam 2009_PKT thang 11 nam 2008_KH TPCP vung TNB (03-1-2012) 8" xfId="39642"/>
    <cellStyle name="T_Ke hoach KTXH  nam 2009_PKT thang 11 nam 2008_KH TPCP vung TNB (03-1-2012) 9" xfId="39643"/>
    <cellStyle name="T_Ket qua dau thau" xfId="5451"/>
    <cellStyle name="T_Ket qua dau thau 2" xfId="5452"/>
    <cellStyle name="T_Ket qua dau thau 2 2" xfId="39644"/>
    <cellStyle name="T_Ket qua dau thau 2 2 2" xfId="39645"/>
    <cellStyle name="T_Ket qua dau thau 2 2 2 2" xfId="39646"/>
    <cellStyle name="T_Ket qua dau thau 2 2 2 2 2" xfId="39647"/>
    <cellStyle name="T_Ket qua dau thau 2 2 2 2 2 2" xfId="39648"/>
    <cellStyle name="T_Ket qua dau thau 2 2 2 2 3" xfId="39649"/>
    <cellStyle name="T_Ket qua dau thau 2 2 2 3" xfId="39650"/>
    <cellStyle name="T_Ket qua dau thau 2 2 2 3 2" xfId="39651"/>
    <cellStyle name="T_Ket qua dau thau 2 2 2 4" xfId="39652"/>
    <cellStyle name="T_Ket qua dau thau 2 2 3" xfId="39653"/>
    <cellStyle name="T_Ket qua dau thau 2 2 3 2" xfId="39654"/>
    <cellStyle name="T_Ket qua dau thau 2 2 3 2 2" xfId="39655"/>
    <cellStyle name="T_Ket qua dau thau 2 2 3 2 2 2" xfId="39656"/>
    <cellStyle name="T_Ket qua dau thau 2 2 3 2 3" xfId="39657"/>
    <cellStyle name="T_Ket qua dau thau 2 2 3 3" xfId="39658"/>
    <cellStyle name="T_Ket qua dau thau 2 2 3 3 2" xfId="39659"/>
    <cellStyle name="T_Ket qua dau thau 2 2 3 4" xfId="39660"/>
    <cellStyle name="T_Ket qua dau thau 2 2 4" xfId="39661"/>
    <cellStyle name="T_Ket qua dau thau 2 2 4 2" xfId="39662"/>
    <cellStyle name="T_Ket qua dau thau 2 2 4 2 2" xfId="39663"/>
    <cellStyle name="T_Ket qua dau thau 2 2 4 3" xfId="39664"/>
    <cellStyle name="T_Ket qua dau thau 2 2 5" xfId="39665"/>
    <cellStyle name="T_Ket qua dau thau 2 2 5 2" xfId="39666"/>
    <cellStyle name="T_Ket qua dau thau 2 2 6" xfId="39667"/>
    <cellStyle name="T_Ket qua dau thau 2 3" xfId="39668"/>
    <cellStyle name="T_Ket qua dau thau 2 3 2" xfId="39669"/>
    <cellStyle name="T_Ket qua dau thau 2 3 2 2" xfId="39670"/>
    <cellStyle name="T_Ket qua dau thau 2 3 2 2 2" xfId="39671"/>
    <cellStyle name="T_Ket qua dau thau 2 3 2 3" xfId="39672"/>
    <cellStyle name="T_Ket qua dau thau 2 3 3" xfId="39673"/>
    <cellStyle name="T_Ket qua dau thau 2 3 3 2" xfId="39674"/>
    <cellStyle name="T_Ket qua dau thau 2 3 4" xfId="39675"/>
    <cellStyle name="T_Ket qua dau thau 2 4" xfId="39676"/>
    <cellStyle name="T_Ket qua dau thau 2 4 2" xfId="39677"/>
    <cellStyle name="T_Ket qua dau thau 2 4 2 2" xfId="39678"/>
    <cellStyle name="T_Ket qua dau thau 2 4 2 2 2" xfId="39679"/>
    <cellStyle name="T_Ket qua dau thau 2 4 2 3" xfId="39680"/>
    <cellStyle name="T_Ket qua dau thau 2 4 3" xfId="39681"/>
    <cellStyle name="T_Ket qua dau thau 2 4 3 2" xfId="39682"/>
    <cellStyle name="T_Ket qua dau thau 2 4 4" xfId="39683"/>
    <cellStyle name="T_Ket qua dau thau 2 5" xfId="39684"/>
    <cellStyle name="T_Ket qua dau thau 2 5 2" xfId="39685"/>
    <cellStyle name="T_Ket qua dau thau 2 5 2 2" xfId="39686"/>
    <cellStyle name="T_Ket qua dau thau 2 5 3" xfId="39687"/>
    <cellStyle name="T_Ket qua dau thau 2 6" xfId="39688"/>
    <cellStyle name="T_Ket qua dau thau 2 6 2" xfId="39689"/>
    <cellStyle name="T_Ket qua dau thau 2 7" xfId="39690"/>
    <cellStyle name="T_Ket qua dau thau 2 8" xfId="39691"/>
    <cellStyle name="T_Ket qua dau thau 3" xfId="39692"/>
    <cellStyle name="T_Ket qua dau thau 3 2" xfId="39693"/>
    <cellStyle name="T_Ket qua dau thau 3 2 2" xfId="39694"/>
    <cellStyle name="T_Ket qua dau thau 3 2 2 2" xfId="39695"/>
    <cellStyle name="T_Ket qua dau thau 3 2 2 2 2" xfId="39696"/>
    <cellStyle name="T_Ket qua dau thau 3 2 2 3" xfId="39697"/>
    <cellStyle name="T_Ket qua dau thau 3 2 3" xfId="39698"/>
    <cellStyle name="T_Ket qua dau thau 3 2 3 2" xfId="39699"/>
    <cellStyle name="T_Ket qua dau thau 3 2 4" xfId="39700"/>
    <cellStyle name="T_Ket qua dau thau 3 3" xfId="39701"/>
    <cellStyle name="T_Ket qua dau thau 3 3 2" xfId="39702"/>
    <cellStyle name="T_Ket qua dau thau 3 3 2 2" xfId="39703"/>
    <cellStyle name="T_Ket qua dau thau 3 3 2 2 2" xfId="39704"/>
    <cellStyle name="T_Ket qua dau thau 3 3 2 3" xfId="39705"/>
    <cellStyle name="T_Ket qua dau thau 3 3 3" xfId="39706"/>
    <cellStyle name="T_Ket qua dau thau 3 3 3 2" xfId="39707"/>
    <cellStyle name="T_Ket qua dau thau 3 3 4" xfId="39708"/>
    <cellStyle name="T_Ket qua dau thau 3 4" xfId="39709"/>
    <cellStyle name="T_Ket qua dau thau 3 4 2" xfId="39710"/>
    <cellStyle name="T_Ket qua dau thau 3 4 2 2" xfId="39711"/>
    <cellStyle name="T_Ket qua dau thau 3 4 3" xfId="39712"/>
    <cellStyle name="T_Ket qua dau thau 3 5" xfId="39713"/>
    <cellStyle name="T_Ket qua dau thau 3 5 2" xfId="39714"/>
    <cellStyle name="T_Ket qua dau thau 3 6" xfId="39715"/>
    <cellStyle name="T_Ket qua dau thau 4" xfId="39716"/>
    <cellStyle name="T_Ket qua dau thau 4 2" xfId="39717"/>
    <cellStyle name="T_Ket qua dau thau 4 2 2" xfId="39718"/>
    <cellStyle name="T_Ket qua dau thau 4 2 2 2" xfId="39719"/>
    <cellStyle name="T_Ket qua dau thau 4 2 3" xfId="39720"/>
    <cellStyle name="T_Ket qua dau thau 4 3" xfId="39721"/>
    <cellStyle name="T_Ket qua dau thau 4 3 2" xfId="39722"/>
    <cellStyle name="T_Ket qua dau thau 4 4" xfId="39723"/>
    <cellStyle name="T_Ket qua dau thau 5" xfId="39724"/>
    <cellStyle name="T_Ket qua dau thau 5 2" xfId="39725"/>
    <cellStyle name="T_Ket qua dau thau 5 2 2" xfId="39726"/>
    <cellStyle name="T_Ket qua dau thau 5 2 2 2" xfId="39727"/>
    <cellStyle name="T_Ket qua dau thau 5 2 3" xfId="39728"/>
    <cellStyle name="T_Ket qua dau thau 5 3" xfId="39729"/>
    <cellStyle name="T_Ket qua dau thau 5 3 2" xfId="39730"/>
    <cellStyle name="T_Ket qua dau thau 5 4" xfId="39731"/>
    <cellStyle name="T_Ket qua dau thau 6" xfId="39732"/>
    <cellStyle name="T_Ket qua dau thau 6 2" xfId="39733"/>
    <cellStyle name="T_Ket qua dau thau 6 2 2" xfId="39734"/>
    <cellStyle name="T_Ket qua dau thau 6 3" xfId="39735"/>
    <cellStyle name="T_Ket qua dau thau 7" xfId="39736"/>
    <cellStyle name="T_Ket qua dau thau 7 2" xfId="39737"/>
    <cellStyle name="T_Ket qua dau thau 8" xfId="39738"/>
    <cellStyle name="T_Ket qua dau thau 9" xfId="39739"/>
    <cellStyle name="T_Ket qua dau thau_!1 1 bao cao giao KH ve HTCMT vung TNB   12-12-2011" xfId="5453"/>
    <cellStyle name="T_Ket qua dau thau_!1 1 bao cao giao KH ve HTCMT vung TNB   12-12-2011 2" xfId="5454"/>
    <cellStyle name="T_Ket qua dau thau_!1 1 bao cao giao KH ve HTCMT vung TNB   12-12-2011 2 2" xfId="39740"/>
    <cellStyle name="T_Ket qua dau thau_!1 1 bao cao giao KH ve HTCMT vung TNB   12-12-2011 2 2 2" xfId="39741"/>
    <cellStyle name="T_Ket qua dau thau_!1 1 bao cao giao KH ve HTCMT vung TNB   12-12-2011 2 2 2 2" xfId="39742"/>
    <cellStyle name="T_Ket qua dau thau_!1 1 bao cao giao KH ve HTCMT vung TNB   12-12-2011 2 2 2 2 2" xfId="39743"/>
    <cellStyle name="T_Ket qua dau thau_!1 1 bao cao giao KH ve HTCMT vung TNB   12-12-2011 2 2 2 2 2 2" xfId="39744"/>
    <cellStyle name="T_Ket qua dau thau_!1 1 bao cao giao KH ve HTCMT vung TNB   12-12-2011 2 2 2 2 3" xfId="39745"/>
    <cellStyle name="T_Ket qua dau thau_!1 1 bao cao giao KH ve HTCMT vung TNB   12-12-2011 2 2 2 3" xfId="39746"/>
    <cellStyle name="T_Ket qua dau thau_!1 1 bao cao giao KH ve HTCMT vung TNB   12-12-2011 2 2 2 3 2" xfId="39747"/>
    <cellStyle name="T_Ket qua dau thau_!1 1 bao cao giao KH ve HTCMT vung TNB   12-12-2011 2 2 2 4" xfId="39748"/>
    <cellStyle name="T_Ket qua dau thau_!1 1 bao cao giao KH ve HTCMT vung TNB   12-12-2011 2 2 3" xfId="39749"/>
    <cellStyle name="T_Ket qua dau thau_!1 1 bao cao giao KH ve HTCMT vung TNB   12-12-2011 2 2 3 2" xfId="39750"/>
    <cellStyle name="T_Ket qua dau thau_!1 1 bao cao giao KH ve HTCMT vung TNB   12-12-2011 2 2 3 2 2" xfId="39751"/>
    <cellStyle name="T_Ket qua dau thau_!1 1 bao cao giao KH ve HTCMT vung TNB   12-12-2011 2 2 3 2 2 2" xfId="39752"/>
    <cellStyle name="T_Ket qua dau thau_!1 1 bao cao giao KH ve HTCMT vung TNB   12-12-2011 2 2 3 2 3" xfId="39753"/>
    <cellStyle name="T_Ket qua dau thau_!1 1 bao cao giao KH ve HTCMT vung TNB   12-12-2011 2 2 3 3" xfId="39754"/>
    <cellStyle name="T_Ket qua dau thau_!1 1 bao cao giao KH ve HTCMT vung TNB   12-12-2011 2 2 3 3 2" xfId="39755"/>
    <cellStyle name="T_Ket qua dau thau_!1 1 bao cao giao KH ve HTCMT vung TNB   12-12-2011 2 2 3 4" xfId="39756"/>
    <cellStyle name="T_Ket qua dau thau_!1 1 bao cao giao KH ve HTCMT vung TNB   12-12-2011 2 2 4" xfId="39757"/>
    <cellStyle name="T_Ket qua dau thau_!1 1 bao cao giao KH ve HTCMT vung TNB   12-12-2011 2 2 4 2" xfId="39758"/>
    <cellStyle name="T_Ket qua dau thau_!1 1 bao cao giao KH ve HTCMT vung TNB   12-12-2011 2 2 4 2 2" xfId="39759"/>
    <cellStyle name="T_Ket qua dau thau_!1 1 bao cao giao KH ve HTCMT vung TNB   12-12-2011 2 2 4 3" xfId="39760"/>
    <cellStyle name="T_Ket qua dau thau_!1 1 bao cao giao KH ve HTCMT vung TNB   12-12-2011 2 2 5" xfId="39761"/>
    <cellStyle name="T_Ket qua dau thau_!1 1 bao cao giao KH ve HTCMT vung TNB   12-12-2011 2 2 5 2" xfId="39762"/>
    <cellStyle name="T_Ket qua dau thau_!1 1 bao cao giao KH ve HTCMT vung TNB   12-12-2011 2 2 6" xfId="39763"/>
    <cellStyle name="T_Ket qua dau thau_!1 1 bao cao giao KH ve HTCMT vung TNB   12-12-2011 2 3" xfId="39764"/>
    <cellStyle name="T_Ket qua dau thau_!1 1 bao cao giao KH ve HTCMT vung TNB   12-12-2011 2 3 2" xfId="39765"/>
    <cellStyle name="T_Ket qua dau thau_!1 1 bao cao giao KH ve HTCMT vung TNB   12-12-2011 2 3 2 2" xfId="39766"/>
    <cellStyle name="T_Ket qua dau thau_!1 1 bao cao giao KH ve HTCMT vung TNB   12-12-2011 2 3 2 2 2" xfId="39767"/>
    <cellStyle name="T_Ket qua dau thau_!1 1 bao cao giao KH ve HTCMT vung TNB   12-12-2011 2 3 2 3" xfId="39768"/>
    <cellStyle name="T_Ket qua dau thau_!1 1 bao cao giao KH ve HTCMT vung TNB   12-12-2011 2 3 3" xfId="39769"/>
    <cellStyle name="T_Ket qua dau thau_!1 1 bao cao giao KH ve HTCMT vung TNB   12-12-2011 2 3 3 2" xfId="39770"/>
    <cellStyle name="T_Ket qua dau thau_!1 1 bao cao giao KH ve HTCMT vung TNB   12-12-2011 2 3 4" xfId="39771"/>
    <cellStyle name="T_Ket qua dau thau_!1 1 bao cao giao KH ve HTCMT vung TNB   12-12-2011 2 4" xfId="39772"/>
    <cellStyle name="T_Ket qua dau thau_!1 1 bao cao giao KH ve HTCMT vung TNB   12-12-2011 2 4 2" xfId="39773"/>
    <cellStyle name="T_Ket qua dau thau_!1 1 bao cao giao KH ve HTCMT vung TNB   12-12-2011 2 4 2 2" xfId="39774"/>
    <cellStyle name="T_Ket qua dau thau_!1 1 bao cao giao KH ve HTCMT vung TNB   12-12-2011 2 4 2 2 2" xfId="39775"/>
    <cellStyle name="T_Ket qua dau thau_!1 1 bao cao giao KH ve HTCMT vung TNB   12-12-2011 2 4 2 3" xfId="39776"/>
    <cellStyle name="T_Ket qua dau thau_!1 1 bao cao giao KH ve HTCMT vung TNB   12-12-2011 2 4 3" xfId="39777"/>
    <cellStyle name="T_Ket qua dau thau_!1 1 bao cao giao KH ve HTCMT vung TNB   12-12-2011 2 4 3 2" xfId="39778"/>
    <cellStyle name="T_Ket qua dau thau_!1 1 bao cao giao KH ve HTCMT vung TNB   12-12-2011 2 4 4" xfId="39779"/>
    <cellStyle name="T_Ket qua dau thau_!1 1 bao cao giao KH ve HTCMT vung TNB   12-12-2011 2 5" xfId="39780"/>
    <cellStyle name="T_Ket qua dau thau_!1 1 bao cao giao KH ve HTCMT vung TNB   12-12-2011 2 5 2" xfId="39781"/>
    <cellStyle name="T_Ket qua dau thau_!1 1 bao cao giao KH ve HTCMT vung TNB   12-12-2011 2 5 2 2" xfId="39782"/>
    <cellStyle name="T_Ket qua dau thau_!1 1 bao cao giao KH ve HTCMT vung TNB   12-12-2011 2 5 3" xfId="39783"/>
    <cellStyle name="T_Ket qua dau thau_!1 1 bao cao giao KH ve HTCMT vung TNB   12-12-2011 2 6" xfId="39784"/>
    <cellStyle name="T_Ket qua dau thau_!1 1 bao cao giao KH ve HTCMT vung TNB   12-12-2011 2 6 2" xfId="39785"/>
    <cellStyle name="T_Ket qua dau thau_!1 1 bao cao giao KH ve HTCMT vung TNB   12-12-2011 2 7" xfId="39786"/>
    <cellStyle name="T_Ket qua dau thau_!1 1 bao cao giao KH ve HTCMT vung TNB   12-12-2011 2 8" xfId="39787"/>
    <cellStyle name="T_Ket qua dau thau_!1 1 bao cao giao KH ve HTCMT vung TNB   12-12-2011 3" xfId="39788"/>
    <cellStyle name="T_Ket qua dau thau_!1 1 bao cao giao KH ve HTCMT vung TNB   12-12-2011 3 2" xfId="39789"/>
    <cellStyle name="T_Ket qua dau thau_!1 1 bao cao giao KH ve HTCMT vung TNB   12-12-2011 3 2 2" xfId="39790"/>
    <cellStyle name="T_Ket qua dau thau_!1 1 bao cao giao KH ve HTCMT vung TNB   12-12-2011 3 2 2 2" xfId="39791"/>
    <cellStyle name="T_Ket qua dau thau_!1 1 bao cao giao KH ve HTCMT vung TNB   12-12-2011 3 2 2 2 2" xfId="39792"/>
    <cellStyle name="T_Ket qua dau thau_!1 1 bao cao giao KH ve HTCMT vung TNB   12-12-2011 3 2 2 3" xfId="39793"/>
    <cellStyle name="T_Ket qua dau thau_!1 1 bao cao giao KH ve HTCMT vung TNB   12-12-2011 3 2 3" xfId="39794"/>
    <cellStyle name="T_Ket qua dau thau_!1 1 bao cao giao KH ve HTCMT vung TNB   12-12-2011 3 2 3 2" xfId="39795"/>
    <cellStyle name="T_Ket qua dau thau_!1 1 bao cao giao KH ve HTCMT vung TNB   12-12-2011 3 2 4" xfId="39796"/>
    <cellStyle name="T_Ket qua dau thau_!1 1 bao cao giao KH ve HTCMT vung TNB   12-12-2011 3 3" xfId="39797"/>
    <cellStyle name="T_Ket qua dau thau_!1 1 bao cao giao KH ve HTCMT vung TNB   12-12-2011 3 3 2" xfId="39798"/>
    <cellStyle name="T_Ket qua dau thau_!1 1 bao cao giao KH ve HTCMT vung TNB   12-12-2011 3 3 2 2" xfId="39799"/>
    <cellStyle name="T_Ket qua dau thau_!1 1 bao cao giao KH ve HTCMT vung TNB   12-12-2011 3 3 2 2 2" xfId="39800"/>
    <cellStyle name="T_Ket qua dau thau_!1 1 bao cao giao KH ve HTCMT vung TNB   12-12-2011 3 3 2 3" xfId="39801"/>
    <cellStyle name="T_Ket qua dau thau_!1 1 bao cao giao KH ve HTCMT vung TNB   12-12-2011 3 3 3" xfId="39802"/>
    <cellStyle name="T_Ket qua dau thau_!1 1 bao cao giao KH ve HTCMT vung TNB   12-12-2011 3 3 3 2" xfId="39803"/>
    <cellStyle name="T_Ket qua dau thau_!1 1 bao cao giao KH ve HTCMT vung TNB   12-12-2011 3 3 4" xfId="39804"/>
    <cellStyle name="T_Ket qua dau thau_!1 1 bao cao giao KH ve HTCMT vung TNB   12-12-2011 3 4" xfId="39805"/>
    <cellStyle name="T_Ket qua dau thau_!1 1 bao cao giao KH ve HTCMT vung TNB   12-12-2011 3 4 2" xfId="39806"/>
    <cellStyle name="T_Ket qua dau thau_!1 1 bao cao giao KH ve HTCMT vung TNB   12-12-2011 3 4 2 2" xfId="39807"/>
    <cellStyle name="T_Ket qua dau thau_!1 1 bao cao giao KH ve HTCMT vung TNB   12-12-2011 3 4 3" xfId="39808"/>
    <cellStyle name="T_Ket qua dau thau_!1 1 bao cao giao KH ve HTCMT vung TNB   12-12-2011 3 5" xfId="39809"/>
    <cellStyle name="T_Ket qua dau thau_!1 1 bao cao giao KH ve HTCMT vung TNB   12-12-2011 3 5 2" xfId="39810"/>
    <cellStyle name="T_Ket qua dau thau_!1 1 bao cao giao KH ve HTCMT vung TNB   12-12-2011 3 6" xfId="39811"/>
    <cellStyle name="T_Ket qua dau thau_!1 1 bao cao giao KH ve HTCMT vung TNB   12-12-2011 4" xfId="39812"/>
    <cellStyle name="T_Ket qua dau thau_!1 1 bao cao giao KH ve HTCMT vung TNB   12-12-2011 4 2" xfId="39813"/>
    <cellStyle name="T_Ket qua dau thau_!1 1 bao cao giao KH ve HTCMT vung TNB   12-12-2011 4 2 2" xfId="39814"/>
    <cellStyle name="T_Ket qua dau thau_!1 1 bao cao giao KH ve HTCMT vung TNB   12-12-2011 4 2 2 2" xfId="39815"/>
    <cellStyle name="T_Ket qua dau thau_!1 1 bao cao giao KH ve HTCMT vung TNB   12-12-2011 4 2 3" xfId="39816"/>
    <cellStyle name="T_Ket qua dau thau_!1 1 bao cao giao KH ve HTCMT vung TNB   12-12-2011 4 3" xfId="39817"/>
    <cellStyle name="T_Ket qua dau thau_!1 1 bao cao giao KH ve HTCMT vung TNB   12-12-2011 4 3 2" xfId="39818"/>
    <cellStyle name="T_Ket qua dau thau_!1 1 bao cao giao KH ve HTCMT vung TNB   12-12-2011 4 4" xfId="39819"/>
    <cellStyle name="T_Ket qua dau thau_!1 1 bao cao giao KH ve HTCMT vung TNB   12-12-2011 5" xfId="39820"/>
    <cellStyle name="T_Ket qua dau thau_!1 1 bao cao giao KH ve HTCMT vung TNB   12-12-2011 5 2" xfId="39821"/>
    <cellStyle name="T_Ket qua dau thau_!1 1 bao cao giao KH ve HTCMT vung TNB   12-12-2011 5 2 2" xfId="39822"/>
    <cellStyle name="T_Ket qua dau thau_!1 1 bao cao giao KH ve HTCMT vung TNB   12-12-2011 5 2 2 2" xfId="39823"/>
    <cellStyle name="T_Ket qua dau thau_!1 1 bao cao giao KH ve HTCMT vung TNB   12-12-2011 5 2 3" xfId="39824"/>
    <cellStyle name="T_Ket qua dau thau_!1 1 bao cao giao KH ve HTCMT vung TNB   12-12-2011 5 3" xfId="39825"/>
    <cellStyle name="T_Ket qua dau thau_!1 1 bao cao giao KH ve HTCMT vung TNB   12-12-2011 5 3 2" xfId="39826"/>
    <cellStyle name="T_Ket qua dau thau_!1 1 bao cao giao KH ve HTCMT vung TNB   12-12-2011 5 4" xfId="39827"/>
    <cellStyle name="T_Ket qua dau thau_!1 1 bao cao giao KH ve HTCMT vung TNB   12-12-2011 6" xfId="39828"/>
    <cellStyle name="T_Ket qua dau thau_!1 1 bao cao giao KH ve HTCMT vung TNB   12-12-2011 6 2" xfId="39829"/>
    <cellStyle name="T_Ket qua dau thau_!1 1 bao cao giao KH ve HTCMT vung TNB   12-12-2011 6 2 2" xfId="39830"/>
    <cellStyle name="T_Ket qua dau thau_!1 1 bao cao giao KH ve HTCMT vung TNB   12-12-2011 6 3" xfId="39831"/>
    <cellStyle name="T_Ket qua dau thau_!1 1 bao cao giao KH ve HTCMT vung TNB   12-12-2011 7" xfId="39832"/>
    <cellStyle name="T_Ket qua dau thau_!1 1 bao cao giao KH ve HTCMT vung TNB   12-12-2011 7 2" xfId="39833"/>
    <cellStyle name="T_Ket qua dau thau_!1 1 bao cao giao KH ve HTCMT vung TNB   12-12-2011 8" xfId="39834"/>
    <cellStyle name="T_Ket qua dau thau_!1 1 bao cao giao KH ve HTCMT vung TNB   12-12-2011 9" xfId="39835"/>
    <cellStyle name="T_Ket qua dau thau_KH TPCP vung TNB (03-1-2012)" xfId="5455"/>
    <cellStyle name="T_Ket qua dau thau_KH TPCP vung TNB (03-1-2012) 2" xfId="5456"/>
    <cellStyle name="T_Ket qua dau thau_KH TPCP vung TNB (03-1-2012) 2 2" xfId="39836"/>
    <cellStyle name="T_Ket qua dau thau_KH TPCP vung TNB (03-1-2012) 2 2 2" xfId="39837"/>
    <cellStyle name="T_Ket qua dau thau_KH TPCP vung TNB (03-1-2012) 2 2 2 2" xfId="39838"/>
    <cellStyle name="T_Ket qua dau thau_KH TPCP vung TNB (03-1-2012) 2 2 2 2 2" xfId="39839"/>
    <cellStyle name="T_Ket qua dau thau_KH TPCP vung TNB (03-1-2012) 2 2 2 2 2 2" xfId="39840"/>
    <cellStyle name="T_Ket qua dau thau_KH TPCP vung TNB (03-1-2012) 2 2 2 2 3" xfId="39841"/>
    <cellStyle name="T_Ket qua dau thau_KH TPCP vung TNB (03-1-2012) 2 2 2 3" xfId="39842"/>
    <cellStyle name="T_Ket qua dau thau_KH TPCP vung TNB (03-1-2012) 2 2 2 3 2" xfId="39843"/>
    <cellStyle name="T_Ket qua dau thau_KH TPCP vung TNB (03-1-2012) 2 2 2 4" xfId="39844"/>
    <cellStyle name="T_Ket qua dau thau_KH TPCP vung TNB (03-1-2012) 2 2 3" xfId="39845"/>
    <cellStyle name="T_Ket qua dau thau_KH TPCP vung TNB (03-1-2012) 2 2 3 2" xfId="39846"/>
    <cellStyle name="T_Ket qua dau thau_KH TPCP vung TNB (03-1-2012) 2 2 3 2 2" xfId="39847"/>
    <cellStyle name="T_Ket qua dau thau_KH TPCP vung TNB (03-1-2012) 2 2 3 2 2 2" xfId="39848"/>
    <cellStyle name="T_Ket qua dau thau_KH TPCP vung TNB (03-1-2012) 2 2 3 2 3" xfId="39849"/>
    <cellStyle name="T_Ket qua dau thau_KH TPCP vung TNB (03-1-2012) 2 2 3 3" xfId="39850"/>
    <cellStyle name="T_Ket qua dau thau_KH TPCP vung TNB (03-1-2012) 2 2 3 3 2" xfId="39851"/>
    <cellStyle name="T_Ket qua dau thau_KH TPCP vung TNB (03-1-2012) 2 2 3 4" xfId="39852"/>
    <cellStyle name="T_Ket qua dau thau_KH TPCP vung TNB (03-1-2012) 2 2 4" xfId="39853"/>
    <cellStyle name="T_Ket qua dau thau_KH TPCP vung TNB (03-1-2012) 2 2 4 2" xfId="39854"/>
    <cellStyle name="T_Ket qua dau thau_KH TPCP vung TNB (03-1-2012) 2 2 4 2 2" xfId="39855"/>
    <cellStyle name="T_Ket qua dau thau_KH TPCP vung TNB (03-1-2012) 2 2 4 3" xfId="39856"/>
    <cellStyle name="T_Ket qua dau thau_KH TPCP vung TNB (03-1-2012) 2 2 5" xfId="39857"/>
    <cellStyle name="T_Ket qua dau thau_KH TPCP vung TNB (03-1-2012) 2 2 5 2" xfId="39858"/>
    <cellStyle name="T_Ket qua dau thau_KH TPCP vung TNB (03-1-2012) 2 2 6" xfId="39859"/>
    <cellStyle name="T_Ket qua dau thau_KH TPCP vung TNB (03-1-2012) 2 3" xfId="39860"/>
    <cellStyle name="T_Ket qua dau thau_KH TPCP vung TNB (03-1-2012) 2 3 2" xfId="39861"/>
    <cellStyle name="T_Ket qua dau thau_KH TPCP vung TNB (03-1-2012) 2 3 2 2" xfId="39862"/>
    <cellStyle name="T_Ket qua dau thau_KH TPCP vung TNB (03-1-2012) 2 3 2 2 2" xfId="39863"/>
    <cellStyle name="T_Ket qua dau thau_KH TPCP vung TNB (03-1-2012) 2 3 2 3" xfId="39864"/>
    <cellStyle name="T_Ket qua dau thau_KH TPCP vung TNB (03-1-2012) 2 3 3" xfId="39865"/>
    <cellStyle name="T_Ket qua dau thau_KH TPCP vung TNB (03-1-2012) 2 3 3 2" xfId="39866"/>
    <cellStyle name="T_Ket qua dau thau_KH TPCP vung TNB (03-1-2012) 2 3 4" xfId="39867"/>
    <cellStyle name="T_Ket qua dau thau_KH TPCP vung TNB (03-1-2012) 2 4" xfId="39868"/>
    <cellStyle name="T_Ket qua dau thau_KH TPCP vung TNB (03-1-2012) 2 4 2" xfId="39869"/>
    <cellStyle name="T_Ket qua dau thau_KH TPCP vung TNB (03-1-2012) 2 4 2 2" xfId="39870"/>
    <cellStyle name="T_Ket qua dau thau_KH TPCP vung TNB (03-1-2012) 2 4 2 2 2" xfId="39871"/>
    <cellStyle name="T_Ket qua dau thau_KH TPCP vung TNB (03-1-2012) 2 4 2 3" xfId="39872"/>
    <cellStyle name="T_Ket qua dau thau_KH TPCP vung TNB (03-1-2012) 2 4 3" xfId="39873"/>
    <cellStyle name="T_Ket qua dau thau_KH TPCP vung TNB (03-1-2012) 2 4 3 2" xfId="39874"/>
    <cellStyle name="T_Ket qua dau thau_KH TPCP vung TNB (03-1-2012) 2 4 4" xfId="39875"/>
    <cellStyle name="T_Ket qua dau thau_KH TPCP vung TNB (03-1-2012) 2 5" xfId="39876"/>
    <cellStyle name="T_Ket qua dau thau_KH TPCP vung TNB (03-1-2012) 2 5 2" xfId="39877"/>
    <cellStyle name="T_Ket qua dau thau_KH TPCP vung TNB (03-1-2012) 2 5 2 2" xfId="39878"/>
    <cellStyle name="T_Ket qua dau thau_KH TPCP vung TNB (03-1-2012) 2 5 3" xfId="39879"/>
    <cellStyle name="T_Ket qua dau thau_KH TPCP vung TNB (03-1-2012) 2 6" xfId="39880"/>
    <cellStyle name="T_Ket qua dau thau_KH TPCP vung TNB (03-1-2012) 2 6 2" xfId="39881"/>
    <cellStyle name="T_Ket qua dau thau_KH TPCP vung TNB (03-1-2012) 2 7" xfId="39882"/>
    <cellStyle name="T_Ket qua dau thau_KH TPCP vung TNB (03-1-2012) 2 8" xfId="39883"/>
    <cellStyle name="T_Ket qua dau thau_KH TPCP vung TNB (03-1-2012) 3" xfId="39884"/>
    <cellStyle name="T_Ket qua dau thau_KH TPCP vung TNB (03-1-2012) 3 2" xfId="39885"/>
    <cellStyle name="T_Ket qua dau thau_KH TPCP vung TNB (03-1-2012) 3 2 2" xfId="39886"/>
    <cellStyle name="T_Ket qua dau thau_KH TPCP vung TNB (03-1-2012) 3 2 2 2" xfId="39887"/>
    <cellStyle name="T_Ket qua dau thau_KH TPCP vung TNB (03-1-2012) 3 2 2 2 2" xfId="39888"/>
    <cellStyle name="T_Ket qua dau thau_KH TPCP vung TNB (03-1-2012) 3 2 2 3" xfId="39889"/>
    <cellStyle name="T_Ket qua dau thau_KH TPCP vung TNB (03-1-2012) 3 2 3" xfId="39890"/>
    <cellStyle name="T_Ket qua dau thau_KH TPCP vung TNB (03-1-2012) 3 2 3 2" xfId="39891"/>
    <cellStyle name="T_Ket qua dau thau_KH TPCP vung TNB (03-1-2012) 3 2 4" xfId="39892"/>
    <cellStyle name="T_Ket qua dau thau_KH TPCP vung TNB (03-1-2012) 3 3" xfId="39893"/>
    <cellStyle name="T_Ket qua dau thau_KH TPCP vung TNB (03-1-2012) 3 3 2" xfId="39894"/>
    <cellStyle name="T_Ket qua dau thau_KH TPCP vung TNB (03-1-2012) 3 3 2 2" xfId="39895"/>
    <cellStyle name="T_Ket qua dau thau_KH TPCP vung TNB (03-1-2012) 3 3 2 2 2" xfId="39896"/>
    <cellStyle name="T_Ket qua dau thau_KH TPCP vung TNB (03-1-2012) 3 3 2 3" xfId="39897"/>
    <cellStyle name="T_Ket qua dau thau_KH TPCP vung TNB (03-1-2012) 3 3 3" xfId="39898"/>
    <cellStyle name="T_Ket qua dau thau_KH TPCP vung TNB (03-1-2012) 3 3 3 2" xfId="39899"/>
    <cellStyle name="T_Ket qua dau thau_KH TPCP vung TNB (03-1-2012) 3 3 4" xfId="39900"/>
    <cellStyle name="T_Ket qua dau thau_KH TPCP vung TNB (03-1-2012) 3 4" xfId="39901"/>
    <cellStyle name="T_Ket qua dau thau_KH TPCP vung TNB (03-1-2012) 3 4 2" xfId="39902"/>
    <cellStyle name="T_Ket qua dau thau_KH TPCP vung TNB (03-1-2012) 3 4 2 2" xfId="39903"/>
    <cellStyle name="T_Ket qua dau thau_KH TPCP vung TNB (03-1-2012) 3 4 3" xfId="39904"/>
    <cellStyle name="T_Ket qua dau thau_KH TPCP vung TNB (03-1-2012) 3 5" xfId="39905"/>
    <cellStyle name="T_Ket qua dau thau_KH TPCP vung TNB (03-1-2012) 3 5 2" xfId="39906"/>
    <cellStyle name="T_Ket qua dau thau_KH TPCP vung TNB (03-1-2012) 3 6" xfId="39907"/>
    <cellStyle name="T_Ket qua dau thau_KH TPCP vung TNB (03-1-2012) 4" xfId="39908"/>
    <cellStyle name="T_Ket qua dau thau_KH TPCP vung TNB (03-1-2012) 4 2" xfId="39909"/>
    <cellStyle name="T_Ket qua dau thau_KH TPCP vung TNB (03-1-2012) 4 2 2" xfId="39910"/>
    <cellStyle name="T_Ket qua dau thau_KH TPCP vung TNB (03-1-2012) 4 2 2 2" xfId="39911"/>
    <cellStyle name="T_Ket qua dau thau_KH TPCP vung TNB (03-1-2012) 4 2 3" xfId="39912"/>
    <cellStyle name="T_Ket qua dau thau_KH TPCP vung TNB (03-1-2012) 4 3" xfId="39913"/>
    <cellStyle name="T_Ket qua dau thau_KH TPCP vung TNB (03-1-2012) 4 3 2" xfId="39914"/>
    <cellStyle name="T_Ket qua dau thau_KH TPCP vung TNB (03-1-2012) 4 4" xfId="39915"/>
    <cellStyle name="T_Ket qua dau thau_KH TPCP vung TNB (03-1-2012) 5" xfId="39916"/>
    <cellStyle name="T_Ket qua dau thau_KH TPCP vung TNB (03-1-2012) 5 2" xfId="39917"/>
    <cellStyle name="T_Ket qua dau thau_KH TPCP vung TNB (03-1-2012) 5 2 2" xfId="39918"/>
    <cellStyle name="T_Ket qua dau thau_KH TPCP vung TNB (03-1-2012) 5 2 2 2" xfId="39919"/>
    <cellStyle name="T_Ket qua dau thau_KH TPCP vung TNB (03-1-2012) 5 2 3" xfId="39920"/>
    <cellStyle name="T_Ket qua dau thau_KH TPCP vung TNB (03-1-2012) 5 3" xfId="39921"/>
    <cellStyle name="T_Ket qua dau thau_KH TPCP vung TNB (03-1-2012) 5 3 2" xfId="39922"/>
    <cellStyle name="T_Ket qua dau thau_KH TPCP vung TNB (03-1-2012) 5 4" xfId="39923"/>
    <cellStyle name="T_Ket qua dau thau_KH TPCP vung TNB (03-1-2012) 6" xfId="39924"/>
    <cellStyle name="T_Ket qua dau thau_KH TPCP vung TNB (03-1-2012) 6 2" xfId="39925"/>
    <cellStyle name="T_Ket qua dau thau_KH TPCP vung TNB (03-1-2012) 6 2 2" xfId="39926"/>
    <cellStyle name="T_Ket qua dau thau_KH TPCP vung TNB (03-1-2012) 6 3" xfId="39927"/>
    <cellStyle name="T_Ket qua dau thau_KH TPCP vung TNB (03-1-2012) 7" xfId="39928"/>
    <cellStyle name="T_Ket qua dau thau_KH TPCP vung TNB (03-1-2012) 7 2" xfId="39929"/>
    <cellStyle name="T_Ket qua dau thau_KH TPCP vung TNB (03-1-2012) 8" xfId="39930"/>
    <cellStyle name="T_Ket qua dau thau_KH TPCP vung TNB (03-1-2012) 9" xfId="39931"/>
    <cellStyle name="T_Ket qua phan bo von nam 2008" xfId="5457"/>
    <cellStyle name="T_Ket qua phan bo von nam 2008 2" xfId="5458"/>
    <cellStyle name="T_Ket qua phan bo von nam 2008 2 2" xfId="39932"/>
    <cellStyle name="T_Ket qua phan bo von nam 2008 2 2 2" xfId="39933"/>
    <cellStyle name="T_Ket qua phan bo von nam 2008 2 2 2 2" xfId="39934"/>
    <cellStyle name="T_Ket qua phan bo von nam 2008 2 2 2 2 2" xfId="39935"/>
    <cellStyle name="T_Ket qua phan bo von nam 2008 2 2 2 2 2 2" xfId="39936"/>
    <cellStyle name="T_Ket qua phan bo von nam 2008 2 2 2 2 3" xfId="39937"/>
    <cellStyle name="T_Ket qua phan bo von nam 2008 2 2 2 3" xfId="39938"/>
    <cellStyle name="T_Ket qua phan bo von nam 2008 2 2 2 3 2" xfId="39939"/>
    <cellStyle name="T_Ket qua phan bo von nam 2008 2 2 2 4" xfId="39940"/>
    <cellStyle name="T_Ket qua phan bo von nam 2008 2 2 3" xfId="39941"/>
    <cellStyle name="T_Ket qua phan bo von nam 2008 2 2 3 2" xfId="39942"/>
    <cellStyle name="T_Ket qua phan bo von nam 2008 2 2 3 2 2" xfId="39943"/>
    <cellStyle name="T_Ket qua phan bo von nam 2008 2 2 3 2 2 2" xfId="39944"/>
    <cellStyle name="T_Ket qua phan bo von nam 2008 2 2 3 2 3" xfId="39945"/>
    <cellStyle name="T_Ket qua phan bo von nam 2008 2 2 3 3" xfId="39946"/>
    <cellStyle name="T_Ket qua phan bo von nam 2008 2 2 3 3 2" xfId="39947"/>
    <cellStyle name="T_Ket qua phan bo von nam 2008 2 2 3 4" xfId="39948"/>
    <cellStyle name="T_Ket qua phan bo von nam 2008 2 2 4" xfId="39949"/>
    <cellStyle name="T_Ket qua phan bo von nam 2008 2 2 4 2" xfId="39950"/>
    <cellStyle name="T_Ket qua phan bo von nam 2008 2 2 4 2 2" xfId="39951"/>
    <cellStyle name="T_Ket qua phan bo von nam 2008 2 2 4 3" xfId="39952"/>
    <cellStyle name="T_Ket qua phan bo von nam 2008 2 2 5" xfId="39953"/>
    <cellStyle name="T_Ket qua phan bo von nam 2008 2 2 5 2" xfId="39954"/>
    <cellStyle name="T_Ket qua phan bo von nam 2008 2 2 6" xfId="39955"/>
    <cellStyle name="T_Ket qua phan bo von nam 2008 2 3" xfId="39956"/>
    <cellStyle name="T_Ket qua phan bo von nam 2008 2 3 2" xfId="39957"/>
    <cellStyle name="T_Ket qua phan bo von nam 2008 2 3 2 2" xfId="39958"/>
    <cellStyle name="T_Ket qua phan bo von nam 2008 2 3 2 2 2" xfId="39959"/>
    <cellStyle name="T_Ket qua phan bo von nam 2008 2 3 2 3" xfId="39960"/>
    <cellStyle name="T_Ket qua phan bo von nam 2008 2 3 3" xfId="39961"/>
    <cellStyle name="T_Ket qua phan bo von nam 2008 2 3 3 2" xfId="39962"/>
    <cellStyle name="T_Ket qua phan bo von nam 2008 2 3 4" xfId="39963"/>
    <cellStyle name="T_Ket qua phan bo von nam 2008 2 4" xfId="39964"/>
    <cellStyle name="T_Ket qua phan bo von nam 2008 2 4 2" xfId="39965"/>
    <cellStyle name="T_Ket qua phan bo von nam 2008 2 4 2 2" xfId="39966"/>
    <cellStyle name="T_Ket qua phan bo von nam 2008 2 4 2 2 2" xfId="39967"/>
    <cellStyle name="T_Ket qua phan bo von nam 2008 2 4 2 3" xfId="39968"/>
    <cellStyle name="T_Ket qua phan bo von nam 2008 2 4 3" xfId="39969"/>
    <cellStyle name="T_Ket qua phan bo von nam 2008 2 4 3 2" xfId="39970"/>
    <cellStyle name="T_Ket qua phan bo von nam 2008 2 4 4" xfId="39971"/>
    <cellStyle name="T_Ket qua phan bo von nam 2008 2 5" xfId="39972"/>
    <cellStyle name="T_Ket qua phan bo von nam 2008 2 5 2" xfId="39973"/>
    <cellStyle name="T_Ket qua phan bo von nam 2008 2 5 2 2" xfId="39974"/>
    <cellStyle name="T_Ket qua phan bo von nam 2008 2 5 3" xfId="39975"/>
    <cellStyle name="T_Ket qua phan bo von nam 2008 2 6" xfId="39976"/>
    <cellStyle name="T_Ket qua phan bo von nam 2008 2 6 2" xfId="39977"/>
    <cellStyle name="T_Ket qua phan bo von nam 2008 2 7" xfId="39978"/>
    <cellStyle name="T_Ket qua phan bo von nam 2008 2 8" xfId="39979"/>
    <cellStyle name="T_Ket qua phan bo von nam 2008 3" xfId="39980"/>
    <cellStyle name="T_Ket qua phan bo von nam 2008 3 2" xfId="39981"/>
    <cellStyle name="T_Ket qua phan bo von nam 2008 3 2 2" xfId="39982"/>
    <cellStyle name="T_Ket qua phan bo von nam 2008 3 2 2 2" xfId="39983"/>
    <cellStyle name="T_Ket qua phan bo von nam 2008 3 2 2 2 2" xfId="39984"/>
    <cellStyle name="T_Ket qua phan bo von nam 2008 3 2 2 3" xfId="39985"/>
    <cellStyle name="T_Ket qua phan bo von nam 2008 3 2 3" xfId="39986"/>
    <cellStyle name="T_Ket qua phan bo von nam 2008 3 2 3 2" xfId="39987"/>
    <cellStyle name="T_Ket qua phan bo von nam 2008 3 2 4" xfId="39988"/>
    <cellStyle name="T_Ket qua phan bo von nam 2008 3 3" xfId="39989"/>
    <cellStyle name="T_Ket qua phan bo von nam 2008 3 3 2" xfId="39990"/>
    <cellStyle name="T_Ket qua phan bo von nam 2008 3 3 2 2" xfId="39991"/>
    <cellStyle name="T_Ket qua phan bo von nam 2008 3 3 2 2 2" xfId="39992"/>
    <cellStyle name="T_Ket qua phan bo von nam 2008 3 3 2 3" xfId="39993"/>
    <cellStyle name="T_Ket qua phan bo von nam 2008 3 3 3" xfId="39994"/>
    <cellStyle name="T_Ket qua phan bo von nam 2008 3 3 3 2" xfId="39995"/>
    <cellStyle name="T_Ket qua phan bo von nam 2008 3 3 4" xfId="39996"/>
    <cellStyle name="T_Ket qua phan bo von nam 2008 3 4" xfId="39997"/>
    <cellStyle name="T_Ket qua phan bo von nam 2008 3 4 2" xfId="39998"/>
    <cellStyle name="T_Ket qua phan bo von nam 2008 3 4 2 2" xfId="39999"/>
    <cellStyle name="T_Ket qua phan bo von nam 2008 3 4 3" xfId="40000"/>
    <cellStyle name="T_Ket qua phan bo von nam 2008 3 5" xfId="40001"/>
    <cellStyle name="T_Ket qua phan bo von nam 2008 3 5 2" xfId="40002"/>
    <cellStyle name="T_Ket qua phan bo von nam 2008 3 6" xfId="40003"/>
    <cellStyle name="T_Ket qua phan bo von nam 2008 4" xfId="40004"/>
    <cellStyle name="T_Ket qua phan bo von nam 2008 4 2" xfId="40005"/>
    <cellStyle name="T_Ket qua phan bo von nam 2008 4 2 2" xfId="40006"/>
    <cellStyle name="T_Ket qua phan bo von nam 2008 4 2 2 2" xfId="40007"/>
    <cellStyle name="T_Ket qua phan bo von nam 2008 4 2 3" xfId="40008"/>
    <cellStyle name="T_Ket qua phan bo von nam 2008 4 3" xfId="40009"/>
    <cellStyle name="T_Ket qua phan bo von nam 2008 4 3 2" xfId="40010"/>
    <cellStyle name="T_Ket qua phan bo von nam 2008 4 4" xfId="40011"/>
    <cellStyle name="T_Ket qua phan bo von nam 2008 5" xfId="40012"/>
    <cellStyle name="T_Ket qua phan bo von nam 2008 5 2" xfId="40013"/>
    <cellStyle name="T_Ket qua phan bo von nam 2008 5 2 2" xfId="40014"/>
    <cellStyle name="T_Ket qua phan bo von nam 2008 5 2 2 2" xfId="40015"/>
    <cellStyle name="T_Ket qua phan bo von nam 2008 5 2 3" xfId="40016"/>
    <cellStyle name="T_Ket qua phan bo von nam 2008 5 3" xfId="40017"/>
    <cellStyle name="T_Ket qua phan bo von nam 2008 5 3 2" xfId="40018"/>
    <cellStyle name="T_Ket qua phan bo von nam 2008 5 4" xfId="40019"/>
    <cellStyle name="T_Ket qua phan bo von nam 2008 6" xfId="40020"/>
    <cellStyle name="T_Ket qua phan bo von nam 2008 6 2" xfId="40021"/>
    <cellStyle name="T_Ket qua phan bo von nam 2008 6 2 2" xfId="40022"/>
    <cellStyle name="T_Ket qua phan bo von nam 2008 6 3" xfId="40023"/>
    <cellStyle name="T_Ket qua phan bo von nam 2008 7" xfId="40024"/>
    <cellStyle name="T_Ket qua phan bo von nam 2008 7 2" xfId="40025"/>
    <cellStyle name="T_Ket qua phan bo von nam 2008 8" xfId="40026"/>
    <cellStyle name="T_Ket qua phan bo von nam 2008 9" xfId="40027"/>
    <cellStyle name="T_Ket qua phan bo von nam 2008_!1 1 bao cao giao KH ve HTCMT vung TNB   12-12-2011" xfId="5459"/>
    <cellStyle name="T_Ket qua phan bo von nam 2008_!1 1 bao cao giao KH ve HTCMT vung TNB   12-12-2011 2" xfId="5460"/>
    <cellStyle name="T_Ket qua phan bo von nam 2008_!1 1 bao cao giao KH ve HTCMT vung TNB   12-12-2011 2 2" xfId="40028"/>
    <cellStyle name="T_Ket qua phan bo von nam 2008_!1 1 bao cao giao KH ve HTCMT vung TNB   12-12-2011 2 2 2" xfId="40029"/>
    <cellStyle name="T_Ket qua phan bo von nam 2008_!1 1 bao cao giao KH ve HTCMT vung TNB   12-12-2011 2 2 2 2" xfId="40030"/>
    <cellStyle name="T_Ket qua phan bo von nam 2008_!1 1 bao cao giao KH ve HTCMT vung TNB   12-12-2011 2 2 2 2 2" xfId="40031"/>
    <cellStyle name="T_Ket qua phan bo von nam 2008_!1 1 bao cao giao KH ve HTCMT vung TNB   12-12-2011 2 2 2 2 2 2" xfId="40032"/>
    <cellStyle name="T_Ket qua phan bo von nam 2008_!1 1 bao cao giao KH ve HTCMT vung TNB   12-12-2011 2 2 2 2 3" xfId="40033"/>
    <cellStyle name="T_Ket qua phan bo von nam 2008_!1 1 bao cao giao KH ve HTCMT vung TNB   12-12-2011 2 2 2 3" xfId="40034"/>
    <cellStyle name="T_Ket qua phan bo von nam 2008_!1 1 bao cao giao KH ve HTCMT vung TNB   12-12-2011 2 2 2 3 2" xfId="40035"/>
    <cellStyle name="T_Ket qua phan bo von nam 2008_!1 1 bao cao giao KH ve HTCMT vung TNB   12-12-2011 2 2 2 4" xfId="40036"/>
    <cellStyle name="T_Ket qua phan bo von nam 2008_!1 1 bao cao giao KH ve HTCMT vung TNB   12-12-2011 2 2 3" xfId="40037"/>
    <cellStyle name="T_Ket qua phan bo von nam 2008_!1 1 bao cao giao KH ve HTCMT vung TNB   12-12-2011 2 2 3 2" xfId="40038"/>
    <cellStyle name="T_Ket qua phan bo von nam 2008_!1 1 bao cao giao KH ve HTCMT vung TNB   12-12-2011 2 2 3 2 2" xfId="40039"/>
    <cellStyle name="T_Ket qua phan bo von nam 2008_!1 1 bao cao giao KH ve HTCMT vung TNB   12-12-2011 2 2 3 2 2 2" xfId="40040"/>
    <cellStyle name="T_Ket qua phan bo von nam 2008_!1 1 bao cao giao KH ve HTCMT vung TNB   12-12-2011 2 2 3 2 3" xfId="40041"/>
    <cellStyle name="T_Ket qua phan bo von nam 2008_!1 1 bao cao giao KH ve HTCMT vung TNB   12-12-2011 2 2 3 3" xfId="40042"/>
    <cellStyle name="T_Ket qua phan bo von nam 2008_!1 1 bao cao giao KH ve HTCMT vung TNB   12-12-2011 2 2 3 3 2" xfId="40043"/>
    <cellStyle name="T_Ket qua phan bo von nam 2008_!1 1 bao cao giao KH ve HTCMT vung TNB   12-12-2011 2 2 3 4" xfId="40044"/>
    <cellStyle name="T_Ket qua phan bo von nam 2008_!1 1 bao cao giao KH ve HTCMT vung TNB   12-12-2011 2 2 4" xfId="40045"/>
    <cellStyle name="T_Ket qua phan bo von nam 2008_!1 1 bao cao giao KH ve HTCMT vung TNB   12-12-2011 2 2 4 2" xfId="40046"/>
    <cellStyle name="T_Ket qua phan bo von nam 2008_!1 1 bao cao giao KH ve HTCMT vung TNB   12-12-2011 2 2 4 2 2" xfId="40047"/>
    <cellStyle name="T_Ket qua phan bo von nam 2008_!1 1 bao cao giao KH ve HTCMT vung TNB   12-12-2011 2 2 4 3" xfId="40048"/>
    <cellStyle name="T_Ket qua phan bo von nam 2008_!1 1 bao cao giao KH ve HTCMT vung TNB   12-12-2011 2 2 5" xfId="40049"/>
    <cellStyle name="T_Ket qua phan bo von nam 2008_!1 1 bao cao giao KH ve HTCMT vung TNB   12-12-2011 2 2 5 2" xfId="40050"/>
    <cellStyle name="T_Ket qua phan bo von nam 2008_!1 1 bao cao giao KH ve HTCMT vung TNB   12-12-2011 2 2 6" xfId="40051"/>
    <cellStyle name="T_Ket qua phan bo von nam 2008_!1 1 bao cao giao KH ve HTCMT vung TNB   12-12-2011 2 3" xfId="40052"/>
    <cellStyle name="T_Ket qua phan bo von nam 2008_!1 1 bao cao giao KH ve HTCMT vung TNB   12-12-2011 2 3 2" xfId="40053"/>
    <cellStyle name="T_Ket qua phan bo von nam 2008_!1 1 bao cao giao KH ve HTCMT vung TNB   12-12-2011 2 3 2 2" xfId="40054"/>
    <cellStyle name="T_Ket qua phan bo von nam 2008_!1 1 bao cao giao KH ve HTCMT vung TNB   12-12-2011 2 3 2 2 2" xfId="40055"/>
    <cellStyle name="T_Ket qua phan bo von nam 2008_!1 1 bao cao giao KH ve HTCMT vung TNB   12-12-2011 2 3 2 3" xfId="40056"/>
    <cellStyle name="T_Ket qua phan bo von nam 2008_!1 1 bao cao giao KH ve HTCMT vung TNB   12-12-2011 2 3 3" xfId="40057"/>
    <cellStyle name="T_Ket qua phan bo von nam 2008_!1 1 bao cao giao KH ve HTCMT vung TNB   12-12-2011 2 3 3 2" xfId="40058"/>
    <cellStyle name="T_Ket qua phan bo von nam 2008_!1 1 bao cao giao KH ve HTCMT vung TNB   12-12-2011 2 3 4" xfId="40059"/>
    <cellStyle name="T_Ket qua phan bo von nam 2008_!1 1 bao cao giao KH ve HTCMT vung TNB   12-12-2011 2 4" xfId="40060"/>
    <cellStyle name="T_Ket qua phan bo von nam 2008_!1 1 bao cao giao KH ve HTCMT vung TNB   12-12-2011 2 4 2" xfId="40061"/>
    <cellStyle name="T_Ket qua phan bo von nam 2008_!1 1 bao cao giao KH ve HTCMT vung TNB   12-12-2011 2 4 2 2" xfId="40062"/>
    <cellStyle name="T_Ket qua phan bo von nam 2008_!1 1 bao cao giao KH ve HTCMT vung TNB   12-12-2011 2 4 2 2 2" xfId="40063"/>
    <cellStyle name="T_Ket qua phan bo von nam 2008_!1 1 bao cao giao KH ve HTCMT vung TNB   12-12-2011 2 4 2 3" xfId="40064"/>
    <cellStyle name="T_Ket qua phan bo von nam 2008_!1 1 bao cao giao KH ve HTCMT vung TNB   12-12-2011 2 4 3" xfId="40065"/>
    <cellStyle name="T_Ket qua phan bo von nam 2008_!1 1 bao cao giao KH ve HTCMT vung TNB   12-12-2011 2 4 3 2" xfId="40066"/>
    <cellStyle name="T_Ket qua phan bo von nam 2008_!1 1 bao cao giao KH ve HTCMT vung TNB   12-12-2011 2 4 4" xfId="40067"/>
    <cellStyle name="T_Ket qua phan bo von nam 2008_!1 1 bao cao giao KH ve HTCMT vung TNB   12-12-2011 2 5" xfId="40068"/>
    <cellStyle name="T_Ket qua phan bo von nam 2008_!1 1 bao cao giao KH ve HTCMT vung TNB   12-12-2011 2 5 2" xfId="40069"/>
    <cellStyle name="T_Ket qua phan bo von nam 2008_!1 1 bao cao giao KH ve HTCMT vung TNB   12-12-2011 2 5 2 2" xfId="40070"/>
    <cellStyle name="T_Ket qua phan bo von nam 2008_!1 1 bao cao giao KH ve HTCMT vung TNB   12-12-2011 2 5 3" xfId="40071"/>
    <cellStyle name="T_Ket qua phan bo von nam 2008_!1 1 bao cao giao KH ve HTCMT vung TNB   12-12-2011 2 6" xfId="40072"/>
    <cellStyle name="T_Ket qua phan bo von nam 2008_!1 1 bao cao giao KH ve HTCMT vung TNB   12-12-2011 2 6 2" xfId="40073"/>
    <cellStyle name="T_Ket qua phan bo von nam 2008_!1 1 bao cao giao KH ve HTCMT vung TNB   12-12-2011 2 7" xfId="40074"/>
    <cellStyle name="T_Ket qua phan bo von nam 2008_!1 1 bao cao giao KH ve HTCMT vung TNB   12-12-2011 2 8" xfId="40075"/>
    <cellStyle name="T_Ket qua phan bo von nam 2008_!1 1 bao cao giao KH ve HTCMT vung TNB   12-12-2011 3" xfId="40076"/>
    <cellStyle name="T_Ket qua phan bo von nam 2008_!1 1 bao cao giao KH ve HTCMT vung TNB   12-12-2011 3 2" xfId="40077"/>
    <cellStyle name="T_Ket qua phan bo von nam 2008_!1 1 bao cao giao KH ve HTCMT vung TNB   12-12-2011 3 2 2" xfId="40078"/>
    <cellStyle name="T_Ket qua phan bo von nam 2008_!1 1 bao cao giao KH ve HTCMT vung TNB   12-12-2011 3 2 2 2" xfId="40079"/>
    <cellStyle name="T_Ket qua phan bo von nam 2008_!1 1 bao cao giao KH ve HTCMT vung TNB   12-12-2011 3 2 2 2 2" xfId="40080"/>
    <cellStyle name="T_Ket qua phan bo von nam 2008_!1 1 bao cao giao KH ve HTCMT vung TNB   12-12-2011 3 2 2 3" xfId="40081"/>
    <cellStyle name="T_Ket qua phan bo von nam 2008_!1 1 bao cao giao KH ve HTCMT vung TNB   12-12-2011 3 2 3" xfId="40082"/>
    <cellStyle name="T_Ket qua phan bo von nam 2008_!1 1 bao cao giao KH ve HTCMT vung TNB   12-12-2011 3 2 3 2" xfId="40083"/>
    <cellStyle name="T_Ket qua phan bo von nam 2008_!1 1 bao cao giao KH ve HTCMT vung TNB   12-12-2011 3 2 4" xfId="40084"/>
    <cellStyle name="T_Ket qua phan bo von nam 2008_!1 1 bao cao giao KH ve HTCMT vung TNB   12-12-2011 3 3" xfId="40085"/>
    <cellStyle name="T_Ket qua phan bo von nam 2008_!1 1 bao cao giao KH ve HTCMT vung TNB   12-12-2011 3 3 2" xfId="40086"/>
    <cellStyle name="T_Ket qua phan bo von nam 2008_!1 1 bao cao giao KH ve HTCMT vung TNB   12-12-2011 3 3 2 2" xfId="40087"/>
    <cellStyle name="T_Ket qua phan bo von nam 2008_!1 1 bao cao giao KH ve HTCMT vung TNB   12-12-2011 3 3 2 2 2" xfId="40088"/>
    <cellStyle name="T_Ket qua phan bo von nam 2008_!1 1 bao cao giao KH ve HTCMT vung TNB   12-12-2011 3 3 2 3" xfId="40089"/>
    <cellStyle name="T_Ket qua phan bo von nam 2008_!1 1 bao cao giao KH ve HTCMT vung TNB   12-12-2011 3 3 3" xfId="40090"/>
    <cellStyle name="T_Ket qua phan bo von nam 2008_!1 1 bao cao giao KH ve HTCMT vung TNB   12-12-2011 3 3 3 2" xfId="40091"/>
    <cellStyle name="T_Ket qua phan bo von nam 2008_!1 1 bao cao giao KH ve HTCMT vung TNB   12-12-2011 3 3 4" xfId="40092"/>
    <cellStyle name="T_Ket qua phan bo von nam 2008_!1 1 bao cao giao KH ve HTCMT vung TNB   12-12-2011 3 4" xfId="40093"/>
    <cellStyle name="T_Ket qua phan bo von nam 2008_!1 1 bao cao giao KH ve HTCMT vung TNB   12-12-2011 3 4 2" xfId="40094"/>
    <cellStyle name="T_Ket qua phan bo von nam 2008_!1 1 bao cao giao KH ve HTCMT vung TNB   12-12-2011 3 4 2 2" xfId="40095"/>
    <cellStyle name="T_Ket qua phan bo von nam 2008_!1 1 bao cao giao KH ve HTCMT vung TNB   12-12-2011 3 4 3" xfId="40096"/>
    <cellStyle name="T_Ket qua phan bo von nam 2008_!1 1 bao cao giao KH ve HTCMT vung TNB   12-12-2011 3 5" xfId="40097"/>
    <cellStyle name="T_Ket qua phan bo von nam 2008_!1 1 bao cao giao KH ve HTCMT vung TNB   12-12-2011 3 5 2" xfId="40098"/>
    <cellStyle name="T_Ket qua phan bo von nam 2008_!1 1 bao cao giao KH ve HTCMT vung TNB   12-12-2011 3 6" xfId="40099"/>
    <cellStyle name="T_Ket qua phan bo von nam 2008_!1 1 bao cao giao KH ve HTCMT vung TNB   12-12-2011 4" xfId="40100"/>
    <cellStyle name="T_Ket qua phan bo von nam 2008_!1 1 bao cao giao KH ve HTCMT vung TNB   12-12-2011 4 2" xfId="40101"/>
    <cellStyle name="T_Ket qua phan bo von nam 2008_!1 1 bao cao giao KH ve HTCMT vung TNB   12-12-2011 4 2 2" xfId="40102"/>
    <cellStyle name="T_Ket qua phan bo von nam 2008_!1 1 bao cao giao KH ve HTCMT vung TNB   12-12-2011 4 2 2 2" xfId="40103"/>
    <cellStyle name="T_Ket qua phan bo von nam 2008_!1 1 bao cao giao KH ve HTCMT vung TNB   12-12-2011 4 2 3" xfId="40104"/>
    <cellStyle name="T_Ket qua phan bo von nam 2008_!1 1 bao cao giao KH ve HTCMT vung TNB   12-12-2011 4 3" xfId="40105"/>
    <cellStyle name="T_Ket qua phan bo von nam 2008_!1 1 bao cao giao KH ve HTCMT vung TNB   12-12-2011 4 3 2" xfId="40106"/>
    <cellStyle name="T_Ket qua phan bo von nam 2008_!1 1 bao cao giao KH ve HTCMT vung TNB   12-12-2011 4 4" xfId="40107"/>
    <cellStyle name="T_Ket qua phan bo von nam 2008_!1 1 bao cao giao KH ve HTCMT vung TNB   12-12-2011 5" xfId="40108"/>
    <cellStyle name="T_Ket qua phan bo von nam 2008_!1 1 bao cao giao KH ve HTCMT vung TNB   12-12-2011 5 2" xfId="40109"/>
    <cellStyle name="T_Ket qua phan bo von nam 2008_!1 1 bao cao giao KH ve HTCMT vung TNB   12-12-2011 5 2 2" xfId="40110"/>
    <cellStyle name="T_Ket qua phan bo von nam 2008_!1 1 bao cao giao KH ve HTCMT vung TNB   12-12-2011 5 2 2 2" xfId="40111"/>
    <cellStyle name="T_Ket qua phan bo von nam 2008_!1 1 bao cao giao KH ve HTCMT vung TNB   12-12-2011 5 2 3" xfId="40112"/>
    <cellStyle name="T_Ket qua phan bo von nam 2008_!1 1 bao cao giao KH ve HTCMT vung TNB   12-12-2011 5 3" xfId="40113"/>
    <cellStyle name="T_Ket qua phan bo von nam 2008_!1 1 bao cao giao KH ve HTCMT vung TNB   12-12-2011 5 3 2" xfId="40114"/>
    <cellStyle name="T_Ket qua phan bo von nam 2008_!1 1 bao cao giao KH ve HTCMT vung TNB   12-12-2011 5 4" xfId="40115"/>
    <cellStyle name="T_Ket qua phan bo von nam 2008_!1 1 bao cao giao KH ve HTCMT vung TNB   12-12-2011 6" xfId="40116"/>
    <cellStyle name="T_Ket qua phan bo von nam 2008_!1 1 bao cao giao KH ve HTCMT vung TNB   12-12-2011 6 2" xfId="40117"/>
    <cellStyle name="T_Ket qua phan bo von nam 2008_!1 1 bao cao giao KH ve HTCMT vung TNB   12-12-2011 6 2 2" xfId="40118"/>
    <cellStyle name="T_Ket qua phan bo von nam 2008_!1 1 bao cao giao KH ve HTCMT vung TNB   12-12-2011 6 3" xfId="40119"/>
    <cellStyle name="T_Ket qua phan bo von nam 2008_!1 1 bao cao giao KH ve HTCMT vung TNB   12-12-2011 7" xfId="40120"/>
    <cellStyle name="T_Ket qua phan bo von nam 2008_!1 1 bao cao giao KH ve HTCMT vung TNB   12-12-2011 7 2" xfId="40121"/>
    <cellStyle name="T_Ket qua phan bo von nam 2008_!1 1 bao cao giao KH ve HTCMT vung TNB   12-12-2011 8" xfId="40122"/>
    <cellStyle name="T_Ket qua phan bo von nam 2008_!1 1 bao cao giao KH ve HTCMT vung TNB   12-12-2011 9" xfId="40123"/>
    <cellStyle name="T_Ket qua phan bo von nam 2008_KH TPCP vung TNB (03-1-2012)" xfId="5461"/>
    <cellStyle name="T_Ket qua phan bo von nam 2008_KH TPCP vung TNB (03-1-2012) 2" xfId="5462"/>
    <cellStyle name="T_Ket qua phan bo von nam 2008_KH TPCP vung TNB (03-1-2012) 2 2" xfId="40124"/>
    <cellStyle name="T_Ket qua phan bo von nam 2008_KH TPCP vung TNB (03-1-2012) 2 2 2" xfId="40125"/>
    <cellStyle name="T_Ket qua phan bo von nam 2008_KH TPCP vung TNB (03-1-2012) 2 2 2 2" xfId="40126"/>
    <cellStyle name="T_Ket qua phan bo von nam 2008_KH TPCP vung TNB (03-1-2012) 2 2 2 2 2" xfId="40127"/>
    <cellStyle name="T_Ket qua phan bo von nam 2008_KH TPCP vung TNB (03-1-2012) 2 2 2 2 2 2" xfId="40128"/>
    <cellStyle name="T_Ket qua phan bo von nam 2008_KH TPCP vung TNB (03-1-2012) 2 2 2 2 3" xfId="40129"/>
    <cellStyle name="T_Ket qua phan bo von nam 2008_KH TPCP vung TNB (03-1-2012) 2 2 2 3" xfId="40130"/>
    <cellStyle name="T_Ket qua phan bo von nam 2008_KH TPCP vung TNB (03-1-2012) 2 2 2 3 2" xfId="40131"/>
    <cellStyle name="T_Ket qua phan bo von nam 2008_KH TPCP vung TNB (03-1-2012) 2 2 2 4" xfId="40132"/>
    <cellStyle name="T_Ket qua phan bo von nam 2008_KH TPCP vung TNB (03-1-2012) 2 2 3" xfId="40133"/>
    <cellStyle name="T_Ket qua phan bo von nam 2008_KH TPCP vung TNB (03-1-2012) 2 2 3 2" xfId="40134"/>
    <cellStyle name="T_Ket qua phan bo von nam 2008_KH TPCP vung TNB (03-1-2012) 2 2 3 2 2" xfId="40135"/>
    <cellStyle name="T_Ket qua phan bo von nam 2008_KH TPCP vung TNB (03-1-2012) 2 2 3 2 2 2" xfId="40136"/>
    <cellStyle name="T_Ket qua phan bo von nam 2008_KH TPCP vung TNB (03-1-2012) 2 2 3 2 3" xfId="40137"/>
    <cellStyle name="T_Ket qua phan bo von nam 2008_KH TPCP vung TNB (03-1-2012) 2 2 3 3" xfId="40138"/>
    <cellStyle name="T_Ket qua phan bo von nam 2008_KH TPCP vung TNB (03-1-2012) 2 2 3 3 2" xfId="40139"/>
    <cellStyle name="T_Ket qua phan bo von nam 2008_KH TPCP vung TNB (03-1-2012) 2 2 3 4" xfId="40140"/>
    <cellStyle name="T_Ket qua phan bo von nam 2008_KH TPCP vung TNB (03-1-2012) 2 2 4" xfId="40141"/>
    <cellStyle name="T_Ket qua phan bo von nam 2008_KH TPCP vung TNB (03-1-2012) 2 2 4 2" xfId="40142"/>
    <cellStyle name="T_Ket qua phan bo von nam 2008_KH TPCP vung TNB (03-1-2012) 2 2 4 2 2" xfId="40143"/>
    <cellStyle name="T_Ket qua phan bo von nam 2008_KH TPCP vung TNB (03-1-2012) 2 2 4 3" xfId="40144"/>
    <cellStyle name="T_Ket qua phan bo von nam 2008_KH TPCP vung TNB (03-1-2012) 2 2 5" xfId="40145"/>
    <cellStyle name="T_Ket qua phan bo von nam 2008_KH TPCP vung TNB (03-1-2012) 2 2 5 2" xfId="40146"/>
    <cellStyle name="T_Ket qua phan bo von nam 2008_KH TPCP vung TNB (03-1-2012) 2 2 6" xfId="40147"/>
    <cellStyle name="T_Ket qua phan bo von nam 2008_KH TPCP vung TNB (03-1-2012) 2 3" xfId="40148"/>
    <cellStyle name="T_Ket qua phan bo von nam 2008_KH TPCP vung TNB (03-1-2012) 2 3 2" xfId="40149"/>
    <cellStyle name="T_Ket qua phan bo von nam 2008_KH TPCP vung TNB (03-1-2012) 2 3 2 2" xfId="40150"/>
    <cellStyle name="T_Ket qua phan bo von nam 2008_KH TPCP vung TNB (03-1-2012) 2 3 2 2 2" xfId="40151"/>
    <cellStyle name="T_Ket qua phan bo von nam 2008_KH TPCP vung TNB (03-1-2012) 2 3 2 3" xfId="40152"/>
    <cellStyle name="T_Ket qua phan bo von nam 2008_KH TPCP vung TNB (03-1-2012) 2 3 3" xfId="40153"/>
    <cellStyle name="T_Ket qua phan bo von nam 2008_KH TPCP vung TNB (03-1-2012) 2 3 3 2" xfId="40154"/>
    <cellStyle name="T_Ket qua phan bo von nam 2008_KH TPCP vung TNB (03-1-2012) 2 3 4" xfId="40155"/>
    <cellStyle name="T_Ket qua phan bo von nam 2008_KH TPCP vung TNB (03-1-2012) 2 4" xfId="40156"/>
    <cellStyle name="T_Ket qua phan bo von nam 2008_KH TPCP vung TNB (03-1-2012) 2 4 2" xfId="40157"/>
    <cellStyle name="T_Ket qua phan bo von nam 2008_KH TPCP vung TNB (03-1-2012) 2 4 2 2" xfId="40158"/>
    <cellStyle name="T_Ket qua phan bo von nam 2008_KH TPCP vung TNB (03-1-2012) 2 4 2 2 2" xfId="40159"/>
    <cellStyle name="T_Ket qua phan bo von nam 2008_KH TPCP vung TNB (03-1-2012) 2 4 2 3" xfId="40160"/>
    <cellStyle name="T_Ket qua phan bo von nam 2008_KH TPCP vung TNB (03-1-2012) 2 4 3" xfId="40161"/>
    <cellStyle name="T_Ket qua phan bo von nam 2008_KH TPCP vung TNB (03-1-2012) 2 4 3 2" xfId="40162"/>
    <cellStyle name="T_Ket qua phan bo von nam 2008_KH TPCP vung TNB (03-1-2012) 2 4 4" xfId="40163"/>
    <cellStyle name="T_Ket qua phan bo von nam 2008_KH TPCP vung TNB (03-1-2012) 2 5" xfId="40164"/>
    <cellStyle name="T_Ket qua phan bo von nam 2008_KH TPCP vung TNB (03-1-2012) 2 5 2" xfId="40165"/>
    <cellStyle name="T_Ket qua phan bo von nam 2008_KH TPCP vung TNB (03-1-2012) 2 5 2 2" xfId="40166"/>
    <cellStyle name="T_Ket qua phan bo von nam 2008_KH TPCP vung TNB (03-1-2012) 2 5 3" xfId="40167"/>
    <cellStyle name="T_Ket qua phan bo von nam 2008_KH TPCP vung TNB (03-1-2012) 2 6" xfId="40168"/>
    <cellStyle name="T_Ket qua phan bo von nam 2008_KH TPCP vung TNB (03-1-2012) 2 6 2" xfId="40169"/>
    <cellStyle name="T_Ket qua phan bo von nam 2008_KH TPCP vung TNB (03-1-2012) 2 7" xfId="40170"/>
    <cellStyle name="T_Ket qua phan bo von nam 2008_KH TPCP vung TNB (03-1-2012) 2 8" xfId="40171"/>
    <cellStyle name="T_Ket qua phan bo von nam 2008_KH TPCP vung TNB (03-1-2012) 3" xfId="40172"/>
    <cellStyle name="T_Ket qua phan bo von nam 2008_KH TPCP vung TNB (03-1-2012) 3 2" xfId="40173"/>
    <cellStyle name="T_Ket qua phan bo von nam 2008_KH TPCP vung TNB (03-1-2012) 3 2 2" xfId="40174"/>
    <cellStyle name="T_Ket qua phan bo von nam 2008_KH TPCP vung TNB (03-1-2012) 3 2 2 2" xfId="40175"/>
    <cellStyle name="T_Ket qua phan bo von nam 2008_KH TPCP vung TNB (03-1-2012) 3 2 2 2 2" xfId="40176"/>
    <cellStyle name="T_Ket qua phan bo von nam 2008_KH TPCP vung TNB (03-1-2012) 3 2 2 3" xfId="40177"/>
    <cellStyle name="T_Ket qua phan bo von nam 2008_KH TPCP vung TNB (03-1-2012) 3 2 3" xfId="40178"/>
    <cellStyle name="T_Ket qua phan bo von nam 2008_KH TPCP vung TNB (03-1-2012) 3 2 3 2" xfId="40179"/>
    <cellStyle name="T_Ket qua phan bo von nam 2008_KH TPCP vung TNB (03-1-2012) 3 2 4" xfId="40180"/>
    <cellStyle name="T_Ket qua phan bo von nam 2008_KH TPCP vung TNB (03-1-2012) 3 3" xfId="40181"/>
    <cellStyle name="T_Ket qua phan bo von nam 2008_KH TPCP vung TNB (03-1-2012) 3 3 2" xfId="40182"/>
    <cellStyle name="T_Ket qua phan bo von nam 2008_KH TPCP vung TNB (03-1-2012) 3 3 2 2" xfId="40183"/>
    <cellStyle name="T_Ket qua phan bo von nam 2008_KH TPCP vung TNB (03-1-2012) 3 3 2 2 2" xfId="40184"/>
    <cellStyle name="T_Ket qua phan bo von nam 2008_KH TPCP vung TNB (03-1-2012) 3 3 2 3" xfId="40185"/>
    <cellStyle name="T_Ket qua phan bo von nam 2008_KH TPCP vung TNB (03-1-2012) 3 3 3" xfId="40186"/>
    <cellStyle name="T_Ket qua phan bo von nam 2008_KH TPCP vung TNB (03-1-2012) 3 3 3 2" xfId="40187"/>
    <cellStyle name="T_Ket qua phan bo von nam 2008_KH TPCP vung TNB (03-1-2012) 3 3 4" xfId="40188"/>
    <cellStyle name="T_Ket qua phan bo von nam 2008_KH TPCP vung TNB (03-1-2012) 3 4" xfId="40189"/>
    <cellStyle name="T_Ket qua phan bo von nam 2008_KH TPCP vung TNB (03-1-2012) 3 4 2" xfId="40190"/>
    <cellStyle name="T_Ket qua phan bo von nam 2008_KH TPCP vung TNB (03-1-2012) 3 4 2 2" xfId="40191"/>
    <cellStyle name="T_Ket qua phan bo von nam 2008_KH TPCP vung TNB (03-1-2012) 3 4 3" xfId="40192"/>
    <cellStyle name="T_Ket qua phan bo von nam 2008_KH TPCP vung TNB (03-1-2012) 3 5" xfId="40193"/>
    <cellStyle name="T_Ket qua phan bo von nam 2008_KH TPCP vung TNB (03-1-2012) 3 5 2" xfId="40194"/>
    <cellStyle name="T_Ket qua phan bo von nam 2008_KH TPCP vung TNB (03-1-2012) 3 6" xfId="40195"/>
    <cellStyle name="T_Ket qua phan bo von nam 2008_KH TPCP vung TNB (03-1-2012) 4" xfId="40196"/>
    <cellStyle name="T_Ket qua phan bo von nam 2008_KH TPCP vung TNB (03-1-2012) 4 2" xfId="40197"/>
    <cellStyle name="T_Ket qua phan bo von nam 2008_KH TPCP vung TNB (03-1-2012) 4 2 2" xfId="40198"/>
    <cellStyle name="T_Ket qua phan bo von nam 2008_KH TPCP vung TNB (03-1-2012) 4 2 2 2" xfId="40199"/>
    <cellStyle name="T_Ket qua phan bo von nam 2008_KH TPCP vung TNB (03-1-2012) 4 2 3" xfId="40200"/>
    <cellStyle name="T_Ket qua phan bo von nam 2008_KH TPCP vung TNB (03-1-2012) 4 3" xfId="40201"/>
    <cellStyle name="T_Ket qua phan bo von nam 2008_KH TPCP vung TNB (03-1-2012) 4 3 2" xfId="40202"/>
    <cellStyle name="T_Ket qua phan bo von nam 2008_KH TPCP vung TNB (03-1-2012) 4 4" xfId="40203"/>
    <cellStyle name="T_Ket qua phan bo von nam 2008_KH TPCP vung TNB (03-1-2012) 5" xfId="40204"/>
    <cellStyle name="T_Ket qua phan bo von nam 2008_KH TPCP vung TNB (03-1-2012) 5 2" xfId="40205"/>
    <cellStyle name="T_Ket qua phan bo von nam 2008_KH TPCP vung TNB (03-1-2012) 5 2 2" xfId="40206"/>
    <cellStyle name="T_Ket qua phan bo von nam 2008_KH TPCP vung TNB (03-1-2012) 5 2 2 2" xfId="40207"/>
    <cellStyle name="T_Ket qua phan bo von nam 2008_KH TPCP vung TNB (03-1-2012) 5 2 3" xfId="40208"/>
    <cellStyle name="T_Ket qua phan bo von nam 2008_KH TPCP vung TNB (03-1-2012) 5 3" xfId="40209"/>
    <cellStyle name="T_Ket qua phan bo von nam 2008_KH TPCP vung TNB (03-1-2012) 5 3 2" xfId="40210"/>
    <cellStyle name="T_Ket qua phan bo von nam 2008_KH TPCP vung TNB (03-1-2012) 5 4" xfId="40211"/>
    <cellStyle name="T_Ket qua phan bo von nam 2008_KH TPCP vung TNB (03-1-2012) 6" xfId="40212"/>
    <cellStyle name="T_Ket qua phan bo von nam 2008_KH TPCP vung TNB (03-1-2012) 6 2" xfId="40213"/>
    <cellStyle name="T_Ket qua phan bo von nam 2008_KH TPCP vung TNB (03-1-2012) 6 2 2" xfId="40214"/>
    <cellStyle name="T_Ket qua phan bo von nam 2008_KH TPCP vung TNB (03-1-2012) 6 3" xfId="40215"/>
    <cellStyle name="T_Ket qua phan bo von nam 2008_KH TPCP vung TNB (03-1-2012) 7" xfId="40216"/>
    <cellStyle name="T_Ket qua phan bo von nam 2008_KH TPCP vung TNB (03-1-2012) 7 2" xfId="40217"/>
    <cellStyle name="T_Ket qua phan bo von nam 2008_KH TPCP vung TNB (03-1-2012) 8" xfId="40218"/>
    <cellStyle name="T_Ket qua phan bo von nam 2008_KH TPCP vung TNB (03-1-2012) 9" xfId="40219"/>
    <cellStyle name="T_KH 2011-2015" xfId="5463"/>
    <cellStyle name="T_KH 2011-2015 2" xfId="40220"/>
    <cellStyle name="T_KH 2011-2015 2 2" xfId="40221"/>
    <cellStyle name="T_KH 2011-2015 2 2 2" xfId="40222"/>
    <cellStyle name="T_KH 2011-2015 2 2 2 2" xfId="40223"/>
    <cellStyle name="T_KH 2011-2015 2 2 2 2 2" xfId="40224"/>
    <cellStyle name="T_KH 2011-2015 2 2 2 3" xfId="40225"/>
    <cellStyle name="T_KH 2011-2015 2 2 3" xfId="40226"/>
    <cellStyle name="T_KH 2011-2015 2 2 3 2" xfId="40227"/>
    <cellStyle name="T_KH 2011-2015 2 2 4" xfId="40228"/>
    <cellStyle name="T_KH 2011-2015 2 3" xfId="40229"/>
    <cellStyle name="T_KH 2011-2015 2 3 2" xfId="40230"/>
    <cellStyle name="T_KH 2011-2015 2 3 2 2" xfId="40231"/>
    <cellStyle name="T_KH 2011-2015 2 3 2 2 2" xfId="40232"/>
    <cellStyle name="T_KH 2011-2015 2 3 2 3" xfId="40233"/>
    <cellStyle name="T_KH 2011-2015 2 3 3" xfId="40234"/>
    <cellStyle name="T_KH 2011-2015 2 3 3 2" xfId="40235"/>
    <cellStyle name="T_KH 2011-2015 2 3 4" xfId="40236"/>
    <cellStyle name="T_KH 2011-2015 2 4" xfId="40237"/>
    <cellStyle name="T_KH 2011-2015 2 4 2" xfId="40238"/>
    <cellStyle name="T_KH 2011-2015 2 4 2 2" xfId="40239"/>
    <cellStyle name="T_KH 2011-2015 2 4 3" xfId="40240"/>
    <cellStyle name="T_KH 2011-2015 2 5" xfId="40241"/>
    <cellStyle name="T_KH 2011-2015 2 5 2" xfId="40242"/>
    <cellStyle name="T_KH 2011-2015 2 6" xfId="40243"/>
    <cellStyle name="T_KH 2011-2015 3" xfId="40244"/>
    <cellStyle name="T_KH 2011-2015 3 2" xfId="40245"/>
    <cellStyle name="T_KH 2011-2015 3 2 2" xfId="40246"/>
    <cellStyle name="T_KH 2011-2015 3 2 2 2" xfId="40247"/>
    <cellStyle name="T_KH 2011-2015 3 2 3" xfId="40248"/>
    <cellStyle name="T_KH 2011-2015 3 3" xfId="40249"/>
    <cellStyle name="T_KH 2011-2015 3 3 2" xfId="40250"/>
    <cellStyle name="T_KH 2011-2015 3 4" xfId="40251"/>
    <cellStyle name="T_KH 2011-2015 4" xfId="40252"/>
    <cellStyle name="T_KH 2011-2015 4 2" xfId="40253"/>
    <cellStyle name="T_KH 2011-2015 4 2 2" xfId="40254"/>
    <cellStyle name="T_KH 2011-2015 4 2 2 2" xfId="40255"/>
    <cellStyle name="T_KH 2011-2015 4 2 3" xfId="40256"/>
    <cellStyle name="T_KH 2011-2015 4 3" xfId="40257"/>
    <cellStyle name="T_KH 2011-2015 4 3 2" xfId="40258"/>
    <cellStyle name="T_KH 2011-2015 4 4" xfId="40259"/>
    <cellStyle name="T_KH 2011-2015 5" xfId="40260"/>
    <cellStyle name="T_KH 2011-2015 5 2" xfId="40261"/>
    <cellStyle name="T_KH 2011-2015 5 2 2" xfId="40262"/>
    <cellStyle name="T_KH 2011-2015 5 3" xfId="40263"/>
    <cellStyle name="T_KH 2011-2015 6" xfId="40264"/>
    <cellStyle name="T_KH 2011-2015 6 2" xfId="40265"/>
    <cellStyle name="T_KH 2011-2015 7" xfId="40266"/>
    <cellStyle name="T_KH 2011-2015 8" xfId="40267"/>
    <cellStyle name="T_KH TPCP vung TNB (03-1-2012)" xfId="5464"/>
    <cellStyle name="T_KH TPCP vung TNB (03-1-2012) 2" xfId="5465"/>
    <cellStyle name="T_KH TPCP vung TNB (03-1-2012) 2 2" xfId="40268"/>
    <cellStyle name="T_KH TPCP vung TNB (03-1-2012) 2 2 2" xfId="40269"/>
    <cellStyle name="T_KH TPCP vung TNB (03-1-2012) 2 2 2 2" xfId="40270"/>
    <cellStyle name="T_KH TPCP vung TNB (03-1-2012) 2 2 2 2 2" xfId="40271"/>
    <cellStyle name="T_KH TPCP vung TNB (03-1-2012) 2 2 2 2 2 2" xfId="40272"/>
    <cellStyle name="T_KH TPCP vung TNB (03-1-2012) 2 2 2 2 3" xfId="40273"/>
    <cellStyle name="T_KH TPCP vung TNB (03-1-2012) 2 2 2 3" xfId="40274"/>
    <cellStyle name="T_KH TPCP vung TNB (03-1-2012) 2 2 2 3 2" xfId="40275"/>
    <cellStyle name="T_KH TPCP vung TNB (03-1-2012) 2 2 2 4" xfId="40276"/>
    <cellStyle name="T_KH TPCP vung TNB (03-1-2012) 2 2 3" xfId="40277"/>
    <cellStyle name="T_KH TPCP vung TNB (03-1-2012) 2 2 3 2" xfId="40278"/>
    <cellStyle name="T_KH TPCP vung TNB (03-1-2012) 2 2 3 2 2" xfId="40279"/>
    <cellStyle name="T_KH TPCP vung TNB (03-1-2012) 2 2 3 2 2 2" xfId="40280"/>
    <cellStyle name="T_KH TPCP vung TNB (03-1-2012) 2 2 3 2 3" xfId="40281"/>
    <cellStyle name="T_KH TPCP vung TNB (03-1-2012) 2 2 3 3" xfId="40282"/>
    <cellStyle name="T_KH TPCP vung TNB (03-1-2012) 2 2 3 3 2" xfId="40283"/>
    <cellStyle name="T_KH TPCP vung TNB (03-1-2012) 2 2 3 4" xfId="40284"/>
    <cellStyle name="T_KH TPCP vung TNB (03-1-2012) 2 2 4" xfId="40285"/>
    <cellStyle name="T_KH TPCP vung TNB (03-1-2012) 2 2 4 2" xfId="40286"/>
    <cellStyle name="T_KH TPCP vung TNB (03-1-2012) 2 2 4 2 2" xfId="40287"/>
    <cellStyle name="T_KH TPCP vung TNB (03-1-2012) 2 2 4 3" xfId="40288"/>
    <cellStyle name="T_KH TPCP vung TNB (03-1-2012) 2 2 5" xfId="40289"/>
    <cellStyle name="T_KH TPCP vung TNB (03-1-2012) 2 2 5 2" xfId="40290"/>
    <cellStyle name="T_KH TPCP vung TNB (03-1-2012) 2 2 6" xfId="40291"/>
    <cellStyle name="T_KH TPCP vung TNB (03-1-2012) 2 3" xfId="40292"/>
    <cellStyle name="T_KH TPCP vung TNB (03-1-2012) 2 3 2" xfId="40293"/>
    <cellStyle name="T_KH TPCP vung TNB (03-1-2012) 2 3 2 2" xfId="40294"/>
    <cellStyle name="T_KH TPCP vung TNB (03-1-2012) 2 3 2 2 2" xfId="40295"/>
    <cellStyle name="T_KH TPCP vung TNB (03-1-2012) 2 3 2 3" xfId="40296"/>
    <cellStyle name="T_KH TPCP vung TNB (03-1-2012) 2 3 3" xfId="40297"/>
    <cellStyle name="T_KH TPCP vung TNB (03-1-2012) 2 3 3 2" xfId="40298"/>
    <cellStyle name="T_KH TPCP vung TNB (03-1-2012) 2 3 4" xfId="40299"/>
    <cellStyle name="T_KH TPCP vung TNB (03-1-2012) 2 4" xfId="40300"/>
    <cellStyle name="T_KH TPCP vung TNB (03-1-2012) 2 4 2" xfId="40301"/>
    <cellStyle name="T_KH TPCP vung TNB (03-1-2012) 2 4 2 2" xfId="40302"/>
    <cellStyle name="T_KH TPCP vung TNB (03-1-2012) 2 4 2 2 2" xfId="40303"/>
    <cellStyle name="T_KH TPCP vung TNB (03-1-2012) 2 4 2 3" xfId="40304"/>
    <cellStyle name="T_KH TPCP vung TNB (03-1-2012) 2 4 3" xfId="40305"/>
    <cellStyle name="T_KH TPCP vung TNB (03-1-2012) 2 4 3 2" xfId="40306"/>
    <cellStyle name="T_KH TPCP vung TNB (03-1-2012) 2 4 4" xfId="40307"/>
    <cellStyle name="T_KH TPCP vung TNB (03-1-2012) 2 5" xfId="40308"/>
    <cellStyle name="T_KH TPCP vung TNB (03-1-2012) 2 5 2" xfId="40309"/>
    <cellStyle name="T_KH TPCP vung TNB (03-1-2012) 2 5 2 2" xfId="40310"/>
    <cellStyle name="T_KH TPCP vung TNB (03-1-2012) 2 5 3" xfId="40311"/>
    <cellStyle name="T_KH TPCP vung TNB (03-1-2012) 2 6" xfId="40312"/>
    <cellStyle name="T_KH TPCP vung TNB (03-1-2012) 2 6 2" xfId="40313"/>
    <cellStyle name="T_KH TPCP vung TNB (03-1-2012) 2 7" xfId="40314"/>
    <cellStyle name="T_KH TPCP vung TNB (03-1-2012) 2 8" xfId="40315"/>
    <cellStyle name="T_KH TPCP vung TNB (03-1-2012) 3" xfId="40316"/>
    <cellStyle name="T_KH TPCP vung TNB (03-1-2012) 3 2" xfId="40317"/>
    <cellStyle name="T_KH TPCP vung TNB (03-1-2012) 3 2 2" xfId="40318"/>
    <cellStyle name="T_KH TPCP vung TNB (03-1-2012) 3 2 2 2" xfId="40319"/>
    <cellStyle name="T_KH TPCP vung TNB (03-1-2012) 3 2 2 2 2" xfId="40320"/>
    <cellStyle name="T_KH TPCP vung TNB (03-1-2012) 3 2 2 3" xfId="40321"/>
    <cellStyle name="T_KH TPCP vung TNB (03-1-2012) 3 2 3" xfId="40322"/>
    <cellStyle name="T_KH TPCP vung TNB (03-1-2012) 3 2 3 2" xfId="40323"/>
    <cellStyle name="T_KH TPCP vung TNB (03-1-2012) 3 2 4" xfId="40324"/>
    <cellStyle name="T_KH TPCP vung TNB (03-1-2012) 3 3" xfId="40325"/>
    <cellStyle name="T_KH TPCP vung TNB (03-1-2012) 3 3 2" xfId="40326"/>
    <cellStyle name="T_KH TPCP vung TNB (03-1-2012) 3 3 2 2" xfId="40327"/>
    <cellStyle name="T_KH TPCP vung TNB (03-1-2012) 3 3 2 2 2" xfId="40328"/>
    <cellStyle name="T_KH TPCP vung TNB (03-1-2012) 3 3 2 3" xfId="40329"/>
    <cellStyle name="T_KH TPCP vung TNB (03-1-2012) 3 3 3" xfId="40330"/>
    <cellStyle name="T_KH TPCP vung TNB (03-1-2012) 3 3 3 2" xfId="40331"/>
    <cellStyle name="T_KH TPCP vung TNB (03-1-2012) 3 3 4" xfId="40332"/>
    <cellStyle name="T_KH TPCP vung TNB (03-1-2012) 3 4" xfId="40333"/>
    <cellStyle name="T_KH TPCP vung TNB (03-1-2012) 3 4 2" xfId="40334"/>
    <cellStyle name="T_KH TPCP vung TNB (03-1-2012) 3 4 2 2" xfId="40335"/>
    <cellStyle name="T_KH TPCP vung TNB (03-1-2012) 3 4 3" xfId="40336"/>
    <cellStyle name="T_KH TPCP vung TNB (03-1-2012) 3 5" xfId="40337"/>
    <cellStyle name="T_KH TPCP vung TNB (03-1-2012) 3 5 2" xfId="40338"/>
    <cellStyle name="T_KH TPCP vung TNB (03-1-2012) 3 6" xfId="40339"/>
    <cellStyle name="T_KH TPCP vung TNB (03-1-2012) 4" xfId="40340"/>
    <cellStyle name="T_KH TPCP vung TNB (03-1-2012) 4 2" xfId="40341"/>
    <cellStyle name="T_KH TPCP vung TNB (03-1-2012) 4 2 2" xfId="40342"/>
    <cellStyle name="T_KH TPCP vung TNB (03-1-2012) 4 2 2 2" xfId="40343"/>
    <cellStyle name="T_KH TPCP vung TNB (03-1-2012) 4 2 3" xfId="40344"/>
    <cellStyle name="T_KH TPCP vung TNB (03-1-2012) 4 3" xfId="40345"/>
    <cellStyle name="T_KH TPCP vung TNB (03-1-2012) 4 3 2" xfId="40346"/>
    <cellStyle name="T_KH TPCP vung TNB (03-1-2012) 4 4" xfId="40347"/>
    <cellStyle name="T_KH TPCP vung TNB (03-1-2012) 5" xfId="40348"/>
    <cellStyle name="T_KH TPCP vung TNB (03-1-2012) 5 2" xfId="40349"/>
    <cellStyle name="T_KH TPCP vung TNB (03-1-2012) 5 2 2" xfId="40350"/>
    <cellStyle name="T_KH TPCP vung TNB (03-1-2012) 5 2 2 2" xfId="40351"/>
    <cellStyle name="T_KH TPCP vung TNB (03-1-2012) 5 2 3" xfId="40352"/>
    <cellStyle name="T_KH TPCP vung TNB (03-1-2012) 5 3" xfId="40353"/>
    <cellStyle name="T_KH TPCP vung TNB (03-1-2012) 5 3 2" xfId="40354"/>
    <cellStyle name="T_KH TPCP vung TNB (03-1-2012) 5 4" xfId="40355"/>
    <cellStyle name="T_KH TPCP vung TNB (03-1-2012) 6" xfId="40356"/>
    <cellStyle name="T_KH TPCP vung TNB (03-1-2012) 6 2" xfId="40357"/>
    <cellStyle name="T_KH TPCP vung TNB (03-1-2012) 6 2 2" xfId="40358"/>
    <cellStyle name="T_KH TPCP vung TNB (03-1-2012) 6 3" xfId="40359"/>
    <cellStyle name="T_KH TPCP vung TNB (03-1-2012) 7" xfId="40360"/>
    <cellStyle name="T_KH TPCP vung TNB (03-1-2012) 7 2" xfId="40361"/>
    <cellStyle name="T_KH TPCP vung TNB (03-1-2012) 8" xfId="40362"/>
    <cellStyle name="T_KH TPCP vung TNB (03-1-2012) 9" xfId="40363"/>
    <cellStyle name="T_KH vốn của Bộ 2017" xfId="40364"/>
    <cellStyle name="T_KH vốn của Bộ 2017 2" xfId="40365"/>
    <cellStyle name="T_KH vốn của Bộ 2017_Sheet1" xfId="40366"/>
    <cellStyle name="T_KH vốn của Bộ 2017_Sheet1 2" xfId="40367"/>
    <cellStyle name="T_KH XDCB_2008 lan 2 sua ngay 10-11" xfId="5466"/>
    <cellStyle name="T_KH XDCB_2008 lan 2 sua ngay 10-11 2" xfId="5467"/>
    <cellStyle name="T_KH XDCB_2008 lan 2 sua ngay 10-11 2 2" xfId="40368"/>
    <cellStyle name="T_KH XDCB_2008 lan 2 sua ngay 10-11 2 2 2" xfId="40369"/>
    <cellStyle name="T_KH XDCB_2008 lan 2 sua ngay 10-11 2 2 2 2" xfId="40370"/>
    <cellStyle name="T_KH XDCB_2008 lan 2 sua ngay 10-11 2 2 2 2 2" xfId="40371"/>
    <cellStyle name="T_KH XDCB_2008 lan 2 sua ngay 10-11 2 2 2 2 2 2" xfId="40372"/>
    <cellStyle name="T_KH XDCB_2008 lan 2 sua ngay 10-11 2 2 2 2 3" xfId="40373"/>
    <cellStyle name="T_KH XDCB_2008 lan 2 sua ngay 10-11 2 2 2 3" xfId="40374"/>
    <cellStyle name="T_KH XDCB_2008 lan 2 sua ngay 10-11 2 2 2 3 2" xfId="40375"/>
    <cellStyle name="T_KH XDCB_2008 lan 2 sua ngay 10-11 2 2 2 4" xfId="40376"/>
    <cellStyle name="T_KH XDCB_2008 lan 2 sua ngay 10-11 2 2 3" xfId="40377"/>
    <cellStyle name="T_KH XDCB_2008 lan 2 sua ngay 10-11 2 2 3 2" xfId="40378"/>
    <cellStyle name="T_KH XDCB_2008 lan 2 sua ngay 10-11 2 2 3 2 2" xfId="40379"/>
    <cellStyle name="T_KH XDCB_2008 lan 2 sua ngay 10-11 2 2 3 2 2 2" xfId="40380"/>
    <cellStyle name="T_KH XDCB_2008 lan 2 sua ngay 10-11 2 2 3 2 3" xfId="40381"/>
    <cellStyle name="T_KH XDCB_2008 lan 2 sua ngay 10-11 2 2 3 3" xfId="40382"/>
    <cellStyle name="T_KH XDCB_2008 lan 2 sua ngay 10-11 2 2 3 3 2" xfId="40383"/>
    <cellStyle name="T_KH XDCB_2008 lan 2 sua ngay 10-11 2 2 3 4" xfId="40384"/>
    <cellStyle name="T_KH XDCB_2008 lan 2 sua ngay 10-11 2 2 4" xfId="40385"/>
    <cellStyle name="T_KH XDCB_2008 lan 2 sua ngay 10-11 2 2 4 2" xfId="40386"/>
    <cellStyle name="T_KH XDCB_2008 lan 2 sua ngay 10-11 2 2 4 2 2" xfId="40387"/>
    <cellStyle name="T_KH XDCB_2008 lan 2 sua ngay 10-11 2 2 4 3" xfId="40388"/>
    <cellStyle name="T_KH XDCB_2008 lan 2 sua ngay 10-11 2 2 5" xfId="40389"/>
    <cellStyle name="T_KH XDCB_2008 lan 2 sua ngay 10-11 2 2 5 2" xfId="40390"/>
    <cellStyle name="T_KH XDCB_2008 lan 2 sua ngay 10-11 2 2 6" xfId="40391"/>
    <cellStyle name="T_KH XDCB_2008 lan 2 sua ngay 10-11 2 3" xfId="40392"/>
    <cellStyle name="T_KH XDCB_2008 lan 2 sua ngay 10-11 2 3 2" xfId="40393"/>
    <cellStyle name="T_KH XDCB_2008 lan 2 sua ngay 10-11 2 3 2 2" xfId="40394"/>
    <cellStyle name="T_KH XDCB_2008 lan 2 sua ngay 10-11 2 3 2 2 2" xfId="40395"/>
    <cellStyle name="T_KH XDCB_2008 lan 2 sua ngay 10-11 2 3 2 3" xfId="40396"/>
    <cellStyle name="T_KH XDCB_2008 lan 2 sua ngay 10-11 2 3 3" xfId="40397"/>
    <cellStyle name="T_KH XDCB_2008 lan 2 sua ngay 10-11 2 3 3 2" xfId="40398"/>
    <cellStyle name="T_KH XDCB_2008 lan 2 sua ngay 10-11 2 3 4" xfId="40399"/>
    <cellStyle name="T_KH XDCB_2008 lan 2 sua ngay 10-11 2 4" xfId="40400"/>
    <cellStyle name="T_KH XDCB_2008 lan 2 sua ngay 10-11 2 4 2" xfId="40401"/>
    <cellStyle name="T_KH XDCB_2008 lan 2 sua ngay 10-11 2 4 2 2" xfId="40402"/>
    <cellStyle name="T_KH XDCB_2008 lan 2 sua ngay 10-11 2 4 2 2 2" xfId="40403"/>
    <cellStyle name="T_KH XDCB_2008 lan 2 sua ngay 10-11 2 4 2 3" xfId="40404"/>
    <cellStyle name="T_KH XDCB_2008 lan 2 sua ngay 10-11 2 4 3" xfId="40405"/>
    <cellStyle name="T_KH XDCB_2008 lan 2 sua ngay 10-11 2 4 3 2" xfId="40406"/>
    <cellStyle name="T_KH XDCB_2008 lan 2 sua ngay 10-11 2 4 4" xfId="40407"/>
    <cellStyle name="T_KH XDCB_2008 lan 2 sua ngay 10-11 2 5" xfId="40408"/>
    <cellStyle name="T_KH XDCB_2008 lan 2 sua ngay 10-11 2 5 2" xfId="40409"/>
    <cellStyle name="T_KH XDCB_2008 lan 2 sua ngay 10-11 2 5 2 2" xfId="40410"/>
    <cellStyle name="T_KH XDCB_2008 lan 2 sua ngay 10-11 2 5 3" xfId="40411"/>
    <cellStyle name="T_KH XDCB_2008 lan 2 sua ngay 10-11 2 6" xfId="40412"/>
    <cellStyle name="T_KH XDCB_2008 lan 2 sua ngay 10-11 2 6 2" xfId="40413"/>
    <cellStyle name="T_KH XDCB_2008 lan 2 sua ngay 10-11 2 7" xfId="40414"/>
    <cellStyle name="T_KH XDCB_2008 lan 2 sua ngay 10-11 2 8" xfId="40415"/>
    <cellStyle name="T_KH XDCB_2008 lan 2 sua ngay 10-11 3" xfId="40416"/>
    <cellStyle name="T_KH XDCB_2008 lan 2 sua ngay 10-11 3 2" xfId="40417"/>
    <cellStyle name="T_KH XDCB_2008 lan 2 sua ngay 10-11 3 2 2" xfId="40418"/>
    <cellStyle name="T_KH XDCB_2008 lan 2 sua ngay 10-11 3 2 2 2" xfId="40419"/>
    <cellStyle name="T_KH XDCB_2008 lan 2 sua ngay 10-11 3 2 2 2 2" xfId="40420"/>
    <cellStyle name="T_KH XDCB_2008 lan 2 sua ngay 10-11 3 2 2 3" xfId="40421"/>
    <cellStyle name="T_KH XDCB_2008 lan 2 sua ngay 10-11 3 2 3" xfId="40422"/>
    <cellStyle name="T_KH XDCB_2008 lan 2 sua ngay 10-11 3 2 3 2" xfId="40423"/>
    <cellStyle name="T_KH XDCB_2008 lan 2 sua ngay 10-11 3 2 4" xfId="40424"/>
    <cellStyle name="T_KH XDCB_2008 lan 2 sua ngay 10-11 3 3" xfId="40425"/>
    <cellStyle name="T_KH XDCB_2008 lan 2 sua ngay 10-11 3 3 2" xfId="40426"/>
    <cellStyle name="T_KH XDCB_2008 lan 2 sua ngay 10-11 3 3 2 2" xfId="40427"/>
    <cellStyle name="T_KH XDCB_2008 lan 2 sua ngay 10-11 3 3 2 2 2" xfId="40428"/>
    <cellStyle name="T_KH XDCB_2008 lan 2 sua ngay 10-11 3 3 2 3" xfId="40429"/>
    <cellStyle name="T_KH XDCB_2008 lan 2 sua ngay 10-11 3 3 3" xfId="40430"/>
    <cellStyle name="T_KH XDCB_2008 lan 2 sua ngay 10-11 3 3 3 2" xfId="40431"/>
    <cellStyle name="T_KH XDCB_2008 lan 2 sua ngay 10-11 3 3 4" xfId="40432"/>
    <cellStyle name="T_KH XDCB_2008 lan 2 sua ngay 10-11 3 4" xfId="40433"/>
    <cellStyle name="T_KH XDCB_2008 lan 2 sua ngay 10-11 3 4 2" xfId="40434"/>
    <cellStyle name="T_KH XDCB_2008 lan 2 sua ngay 10-11 3 4 2 2" xfId="40435"/>
    <cellStyle name="T_KH XDCB_2008 lan 2 sua ngay 10-11 3 4 3" xfId="40436"/>
    <cellStyle name="T_KH XDCB_2008 lan 2 sua ngay 10-11 3 5" xfId="40437"/>
    <cellStyle name="T_KH XDCB_2008 lan 2 sua ngay 10-11 3 5 2" xfId="40438"/>
    <cellStyle name="T_KH XDCB_2008 lan 2 sua ngay 10-11 3 6" xfId="40439"/>
    <cellStyle name="T_KH XDCB_2008 lan 2 sua ngay 10-11 4" xfId="40440"/>
    <cellStyle name="T_KH XDCB_2008 lan 2 sua ngay 10-11 4 2" xfId="40441"/>
    <cellStyle name="T_KH XDCB_2008 lan 2 sua ngay 10-11 4 2 2" xfId="40442"/>
    <cellStyle name="T_KH XDCB_2008 lan 2 sua ngay 10-11 4 2 2 2" xfId="40443"/>
    <cellStyle name="T_KH XDCB_2008 lan 2 sua ngay 10-11 4 2 3" xfId="40444"/>
    <cellStyle name="T_KH XDCB_2008 lan 2 sua ngay 10-11 4 3" xfId="40445"/>
    <cellStyle name="T_KH XDCB_2008 lan 2 sua ngay 10-11 4 3 2" xfId="40446"/>
    <cellStyle name="T_KH XDCB_2008 lan 2 sua ngay 10-11 4 4" xfId="40447"/>
    <cellStyle name="T_KH XDCB_2008 lan 2 sua ngay 10-11 5" xfId="40448"/>
    <cellStyle name="T_KH XDCB_2008 lan 2 sua ngay 10-11 5 2" xfId="40449"/>
    <cellStyle name="T_KH XDCB_2008 lan 2 sua ngay 10-11 5 2 2" xfId="40450"/>
    <cellStyle name="T_KH XDCB_2008 lan 2 sua ngay 10-11 5 2 2 2" xfId="40451"/>
    <cellStyle name="T_KH XDCB_2008 lan 2 sua ngay 10-11 5 2 3" xfId="40452"/>
    <cellStyle name="T_KH XDCB_2008 lan 2 sua ngay 10-11 5 3" xfId="40453"/>
    <cellStyle name="T_KH XDCB_2008 lan 2 sua ngay 10-11 5 3 2" xfId="40454"/>
    <cellStyle name="T_KH XDCB_2008 lan 2 sua ngay 10-11 5 4" xfId="40455"/>
    <cellStyle name="T_KH XDCB_2008 lan 2 sua ngay 10-11 6" xfId="40456"/>
    <cellStyle name="T_KH XDCB_2008 lan 2 sua ngay 10-11 6 2" xfId="40457"/>
    <cellStyle name="T_KH XDCB_2008 lan 2 sua ngay 10-11 6 2 2" xfId="40458"/>
    <cellStyle name="T_KH XDCB_2008 lan 2 sua ngay 10-11 6 3" xfId="40459"/>
    <cellStyle name="T_KH XDCB_2008 lan 2 sua ngay 10-11 7" xfId="40460"/>
    <cellStyle name="T_KH XDCB_2008 lan 2 sua ngay 10-11 7 2" xfId="40461"/>
    <cellStyle name="T_KH XDCB_2008 lan 2 sua ngay 10-11 8" xfId="40462"/>
    <cellStyle name="T_KH XDCB_2008 lan 2 sua ngay 10-11 9" xfId="40463"/>
    <cellStyle name="T_KH XDCB_2008 lan 2 sua ngay 10-11_!1 1 bao cao giao KH ve HTCMT vung TNB   12-12-2011" xfId="5468"/>
    <cellStyle name="T_KH XDCB_2008 lan 2 sua ngay 10-11_!1 1 bao cao giao KH ve HTCMT vung TNB   12-12-2011 2" xfId="5469"/>
    <cellStyle name="T_KH XDCB_2008 lan 2 sua ngay 10-11_!1 1 bao cao giao KH ve HTCMT vung TNB   12-12-2011 2 2" xfId="40464"/>
    <cellStyle name="T_KH XDCB_2008 lan 2 sua ngay 10-11_!1 1 bao cao giao KH ve HTCMT vung TNB   12-12-2011 2 2 2" xfId="40465"/>
    <cellStyle name="T_KH XDCB_2008 lan 2 sua ngay 10-11_!1 1 bao cao giao KH ve HTCMT vung TNB   12-12-2011 2 2 2 2" xfId="40466"/>
    <cellStyle name="T_KH XDCB_2008 lan 2 sua ngay 10-11_!1 1 bao cao giao KH ve HTCMT vung TNB   12-12-2011 2 2 2 2 2" xfId="40467"/>
    <cellStyle name="T_KH XDCB_2008 lan 2 sua ngay 10-11_!1 1 bao cao giao KH ve HTCMT vung TNB   12-12-2011 2 2 2 2 2 2" xfId="40468"/>
    <cellStyle name="T_KH XDCB_2008 lan 2 sua ngay 10-11_!1 1 bao cao giao KH ve HTCMT vung TNB   12-12-2011 2 2 2 2 3" xfId="40469"/>
    <cellStyle name="T_KH XDCB_2008 lan 2 sua ngay 10-11_!1 1 bao cao giao KH ve HTCMT vung TNB   12-12-2011 2 2 2 3" xfId="40470"/>
    <cellStyle name="T_KH XDCB_2008 lan 2 sua ngay 10-11_!1 1 bao cao giao KH ve HTCMT vung TNB   12-12-2011 2 2 2 3 2" xfId="40471"/>
    <cellStyle name="T_KH XDCB_2008 lan 2 sua ngay 10-11_!1 1 bao cao giao KH ve HTCMT vung TNB   12-12-2011 2 2 2 4" xfId="40472"/>
    <cellStyle name="T_KH XDCB_2008 lan 2 sua ngay 10-11_!1 1 bao cao giao KH ve HTCMT vung TNB   12-12-2011 2 2 3" xfId="40473"/>
    <cellStyle name="T_KH XDCB_2008 lan 2 sua ngay 10-11_!1 1 bao cao giao KH ve HTCMT vung TNB   12-12-2011 2 2 3 2" xfId="40474"/>
    <cellStyle name="T_KH XDCB_2008 lan 2 sua ngay 10-11_!1 1 bao cao giao KH ve HTCMT vung TNB   12-12-2011 2 2 3 2 2" xfId="40475"/>
    <cellStyle name="T_KH XDCB_2008 lan 2 sua ngay 10-11_!1 1 bao cao giao KH ve HTCMT vung TNB   12-12-2011 2 2 3 2 2 2" xfId="40476"/>
    <cellStyle name="T_KH XDCB_2008 lan 2 sua ngay 10-11_!1 1 bao cao giao KH ve HTCMT vung TNB   12-12-2011 2 2 3 2 3" xfId="40477"/>
    <cellStyle name="T_KH XDCB_2008 lan 2 sua ngay 10-11_!1 1 bao cao giao KH ve HTCMT vung TNB   12-12-2011 2 2 3 3" xfId="40478"/>
    <cellStyle name="T_KH XDCB_2008 lan 2 sua ngay 10-11_!1 1 bao cao giao KH ve HTCMT vung TNB   12-12-2011 2 2 3 3 2" xfId="40479"/>
    <cellStyle name="T_KH XDCB_2008 lan 2 sua ngay 10-11_!1 1 bao cao giao KH ve HTCMT vung TNB   12-12-2011 2 2 3 4" xfId="40480"/>
    <cellStyle name="T_KH XDCB_2008 lan 2 sua ngay 10-11_!1 1 bao cao giao KH ve HTCMT vung TNB   12-12-2011 2 2 4" xfId="40481"/>
    <cellStyle name="T_KH XDCB_2008 lan 2 sua ngay 10-11_!1 1 bao cao giao KH ve HTCMT vung TNB   12-12-2011 2 2 4 2" xfId="40482"/>
    <cellStyle name="T_KH XDCB_2008 lan 2 sua ngay 10-11_!1 1 bao cao giao KH ve HTCMT vung TNB   12-12-2011 2 2 4 2 2" xfId="40483"/>
    <cellStyle name="T_KH XDCB_2008 lan 2 sua ngay 10-11_!1 1 bao cao giao KH ve HTCMT vung TNB   12-12-2011 2 2 4 3" xfId="40484"/>
    <cellStyle name="T_KH XDCB_2008 lan 2 sua ngay 10-11_!1 1 bao cao giao KH ve HTCMT vung TNB   12-12-2011 2 2 5" xfId="40485"/>
    <cellStyle name="T_KH XDCB_2008 lan 2 sua ngay 10-11_!1 1 bao cao giao KH ve HTCMT vung TNB   12-12-2011 2 2 5 2" xfId="40486"/>
    <cellStyle name="T_KH XDCB_2008 lan 2 sua ngay 10-11_!1 1 bao cao giao KH ve HTCMT vung TNB   12-12-2011 2 2 6" xfId="40487"/>
    <cellStyle name="T_KH XDCB_2008 lan 2 sua ngay 10-11_!1 1 bao cao giao KH ve HTCMT vung TNB   12-12-2011 2 3" xfId="40488"/>
    <cellStyle name="T_KH XDCB_2008 lan 2 sua ngay 10-11_!1 1 bao cao giao KH ve HTCMT vung TNB   12-12-2011 2 3 2" xfId="40489"/>
    <cellStyle name="T_KH XDCB_2008 lan 2 sua ngay 10-11_!1 1 bao cao giao KH ve HTCMT vung TNB   12-12-2011 2 3 2 2" xfId="40490"/>
    <cellStyle name="T_KH XDCB_2008 lan 2 sua ngay 10-11_!1 1 bao cao giao KH ve HTCMT vung TNB   12-12-2011 2 3 2 2 2" xfId="40491"/>
    <cellStyle name="T_KH XDCB_2008 lan 2 sua ngay 10-11_!1 1 bao cao giao KH ve HTCMT vung TNB   12-12-2011 2 3 2 3" xfId="40492"/>
    <cellStyle name="T_KH XDCB_2008 lan 2 sua ngay 10-11_!1 1 bao cao giao KH ve HTCMT vung TNB   12-12-2011 2 3 3" xfId="40493"/>
    <cellStyle name="T_KH XDCB_2008 lan 2 sua ngay 10-11_!1 1 bao cao giao KH ve HTCMT vung TNB   12-12-2011 2 3 3 2" xfId="40494"/>
    <cellStyle name="T_KH XDCB_2008 lan 2 sua ngay 10-11_!1 1 bao cao giao KH ve HTCMT vung TNB   12-12-2011 2 3 4" xfId="40495"/>
    <cellStyle name="T_KH XDCB_2008 lan 2 sua ngay 10-11_!1 1 bao cao giao KH ve HTCMT vung TNB   12-12-2011 2 4" xfId="40496"/>
    <cellStyle name="T_KH XDCB_2008 lan 2 sua ngay 10-11_!1 1 bao cao giao KH ve HTCMT vung TNB   12-12-2011 2 4 2" xfId="40497"/>
    <cellStyle name="T_KH XDCB_2008 lan 2 sua ngay 10-11_!1 1 bao cao giao KH ve HTCMT vung TNB   12-12-2011 2 4 2 2" xfId="40498"/>
    <cellStyle name="T_KH XDCB_2008 lan 2 sua ngay 10-11_!1 1 bao cao giao KH ve HTCMT vung TNB   12-12-2011 2 4 2 2 2" xfId="40499"/>
    <cellStyle name="T_KH XDCB_2008 lan 2 sua ngay 10-11_!1 1 bao cao giao KH ve HTCMT vung TNB   12-12-2011 2 4 2 3" xfId="40500"/>
    <cellStyle name="T_KH XDCB_2008 lan 2 sua ngay 10-11_!1 1 bao cao giao KH ve HTCMT vung TNB   12-12-2011 2 4 3" xfId="40501"/>
    <cellStyle name="T_KH XDCB_2008 lan 2 sua ngay 10-11_!1 1 bao cao giao KH ve HTCMT vung TNB   12-12-2011 2 4 3 2" xfId="40502"/>
    <cellStyle name="T_KH XDCB_2008 lan 2 sua ngay 10-11_!1 1 bao cao giao KH ve HTCMT vung TNB   12-12-2011 2 4 4" xfId="40503"/>
    <cellStyle name="T_KH XDCB_2008 lan 2 sua ngay 10-11_!1 1 bao cao giao KH ve HTCMT vung TNB   12-12-2011 2 5" xfId="40504"/>
    <cellStyle name="T_KH XDCB_2008 lan 2 sua ngay 10-11_!1 1 bao cao giao KH ve HTCMT vung TNB   12-12-2011 2 5 2" xfId="40505"/>
    <cellStyle name="T_KH XDCB_2008 lan 2 sua ngay 10-11_!1 1 bao cao giao KH ve HTCMT vung TNB   12-12-2011 2 5 2 2" xfId="40506"/>
    <cellStyle name="T_KH XDCB_2008 lan 2 sua ngay 10-11_!1 1 bao cao giao KH ve HTCMT vung TNB   12-12-2011 2 5 3" xfId="40507"/>
    <cellStyle name="T_KH XDCB_2008 lan 2 sua ngay 10-11_!1 1 bao cao giao KH ve HTCMT vung TNB   12-12-2011 2 6" xfId="40508"/>
    <cellStyle name="T_KH XDCB_2008 lan 2 sua ngay 10-11_!1 1 bao cao giao KH ve HTCMT vung TNB   12-12-2011 2 6 2" xfId="40509"/>
    <cellStyle name="T_KH XDCB_2008 lan 2 sua ngay 10-11_!1 1 bao cao giao KH ve HTCMT vung TNB   12-12-2011 2 7" xfId="40510"/>
    <cellStyle name="T_KH XDCB_2008 lan 2 sua ngay 10-11_!1 1 bao cao giao KH ve HTCMT vung TNB   12-12-2011 2 8" xfId="40511"/>
    <cellStyle name="T_KH XDCB_2008 lan 2 sua ngay 10-11_!1 1 bao cao giao KH ve HTCMT vung TNB   12-12-2011 3" xfId="40512"/>
    <cellStyle name="T_KH XDCB_2008 lan 2 sua ngay 10-11_!1 1 bao cao giao KH ve HTCMT vung TNB   12-12-2011 3 2" xfId="40513"/>
    <cellStyle name="T_KH XDCB_2008 lan 2 sua ngay 10-11_!1 1 bao cao giao KH ve HTCMT vung TNB   12-12-2011 3 2 2" xfId="40514"/>
    <cellStyle name="T_KH XDCB_2008 lan 2 sua ngay 10-11_!1 1 bao cao giao KH ve HTCMT vung TNB   12-12-2011 3 2 2 2" xfId="40515"/>
    <cellStyle name="T_KH XDCB_2008 lan 2 sua ngay 10-11_!1 1 bao cao giao KH ve HTCMT vung TNB   12-12-2011 3 2 2 2 2" xfId="40516"/>
    <cellStyle name="T_KH XDCB_2008 lan 2 sua ngay 10-11_!1 1 bao cao giao KH ve HTCMT vung TNB   12-12-2011 3 2 2 3" xfId="40517"/>
    <cellStyle name="T_KH XDCB_2008 lan 2 sua ngay 10-11_!1 1 bao cao giao KH ve HTCMT vung TNB   12-12-2011 3 2 3" xfId="40518"/>
    <cellStyle name="T_KH XDCB_2008 lan 2 sua ngay 10-11_!1 1 bao cao giao KH ve HTCMT vung TNB   12-12-2011 3 2 3 2" xfId="40519"/>
    <cellStyle name="T_KH XDCB_2008 lan 2 sua ngay 10-11_!1 1 bao cao giao KH ve HTCMT vung TNB   12-12-2011 3 2 4" xfId="40520"/>
    <cellStyle name="T_KH XDCB_2008 lan 2 sua ngay 10-11_!1 1 bao cao giao KH ve HTCMT vung TNB   12-12-2011 3 3" xfId="40521"/>
    <cellStyle name="T_KH XDCB_2008 lan 2 sua ngay 10-11_!1 1 bao cao giao KH ve HTCMT vung TNB   12-12-2011 3 3 2" xfId="40522"/>
    <cellStyle name="T_KH XDCB_2008 lan 2 sua ngay 10-11_!1 1 bao cao giao KH ve HTCMT vung TNB   12-12-2011 3 3 2 2" xfId="40523"/>
    <cellStyle name="T_KH XDCB_2008 lan 2 sua ngay 10-11_!1 1 bao cao giao KH ve HTCMT vung TNB   12-12-2011 3 3 2 2 2" xfId="40524"/>
    <cellStyle name="T_KH XDCB_2008 lan 2 sua ngay 10-11_!1 1 bao cao giao KH ve HTCMT vung TNB   12-12-2011 3 3 2 3" xfId="40525"/>
    <cellStyle name="T_KH XDCB_2008 lan 2 sua ngay 10-11_!1 1 bao cao giao KH ve HTCMT vung TNB   12-12-2011 3 3 3" xfId="40526"/>
    <cellStyle name="T_KH XDCB_2008 lan 2 sua ngay 10-11_!1 1 bao cao giao KH ve HTCMT vung TNB   12-12-2011 3 3 3 2" xfId="40527"/>
    <cellStyle name="T_KH XDCB_2008 lan 2 sua ngay 10-11_!1 1 bao cao giao KH ve HTCMT vung TNB   12-12-2011 3 3 4" xfId="40528"/>
    <cellStyle name="T_KH XDCB_2008 lan 2 sua ngay 10-11_!1 1 bao cao giao KH ve HTCMT vung TNB   12-12-2011 3 4" xfId="40529"/>
    <cellStyle name="T_KH XDCB_2008 lan 2 sua ngay 10-11_!1 1 bao cao giao KH ve HTCMT vung TNB   12-12-2011 3 4 2" xfId="40530"/>
    <cellStyle name="T_KH XDCB_2008 lan 2 sua ngay 10-11_!1 1 bao cao giao KH ve HTCMT vung TNB   12-12-2011 3 4 2 2" xfId="40531"/>
    <cellStyle name="T_KH XDCB_2008 lan 2 sua ngay 10-11_!1 1 bao cao giao KH ve HTCMT vung TNB   12-12-2011 3 4 3" xfId="40532"/>
    <cellStyle name="T_KH XDCB_2008 lan 2 sua ngay 10-11_!1 1 bao cao giao KH ve HTCMT vung TNB   12-12-2011 3 5" xfId="40533"/>
    <cellStyle name="T_KH XDCB_2008 lan 2 sua ngay 10-11_!1 1 bao cao giao KH ve HTCMT vung TNB   12-12-2011 3 5 2" xfId="40534"/>
    <cellStyle name="T_KH XDCB_2008 lan 2 sua ngay 10-11_!1 1 bao cao giao KH ve HTCMT vung TNB   12-12-2011 3 6" xfId="40535"/>
    <cellStyle name="T_KH XDCB_2008 lan 2 sua ngay 10-11_!1 1 bao cao giao KH ve HTCMT vung TNB   12-12-2011 4" xfId="40536"/>
    <cellStyle name="T_KH XDCB_2008 lan 2 sua ngay 10-11_!1 1 bao cao giao KH ve HTCMT vung TNB   12-12-2011 4 2" xfId="40537"/>
    <cellStyle name="T_KH XDCB_2008 lan 2 sua ngay 10-11_!1 1 bao cao giao KH ve HTCMT vung TNB   12-12-2011 4 2 2" xfId="40538"/>
    <cellStyle name="T_KH XDCB_2008 lan 2 sua ngay 10-11_!1 1 bao cao giao KH ve HTCMT vung TNB   12-12-2011 4 2 2 2" xfId="40539"/>
    <cellStyle name="T_KH XDCB_2008 lan 2 sua ngay 10-11_!1 1 bao cao giao KH ve HTCMT vung TNB   12-12-2011 4 2 3" xfId="40540"/>
    <cellStyle name="T_KH XDCB_2008 lan 2 sua ngay 10-11_!1 1 bao cao giao KH ve HTCMT vung TNB   12-12-2011 4 3" xfId="40541"/>
    <cellStyle name="T_KH XDCB_2008 lan 2 sua ngay 10-11_!1 1 bao cao giao KH ve HTCMT vung TNB   12-12-2011 4 3 2" xfId="40542"/>
    <cellStyle name="T_KH XDCB_2008 lan 2 sua ngay 10-11_!1 1 bao cao giao KH ve HTCMT vung TNB   12-12-2011 4 4" xfId="40543"/>
    <cellStyle name="T_KH XDCB_2008 lan 2 sua ngay 10-11_!1 1 bao cao giao KH ve HTCMT vung TNB   12-12-2011 5" xfId="40544"/>
    <cellStyle name="T_KH XDCB_2008 lan 2 sua ngay 10-11_!1 1 bao cao giao KH ve HTCMT vung TNB   12-12-2011 5 2" xfId="40545"/>
    <cellStyle name="T_KH XDCB_2008 lan 2 sua ngay 10-11_!1 1 bao cao giao KH ve HTCMT vung TNB   12-12-2011 5 2 2" xfId="40546"/>
    <cellStyle name="T_KH XDCB_2008 lan 2 sua ngay 10-11_!1 1 bao cao giao KH ve HTCMT vung TNB   12-12-2011 5 2 2 2" xfId="40547"/>
    <cellStyle name="T_KH XDCB_2008 lan 2 sua ngay 10-11_!1 1 bao cao giao KH ve HTCMT vung TNB   12-12-2011 5 2 3" xfId="40548"/>
    <cellStyle name="T_KH XDCB_2008 lan 2 sua ngay 10-11_!1 1 bao cao giao KH ve HTCMT vung TNB   12-12-2011 5 3" xfId="40549"/>
    <cellStyle name="T_KH XDCB_2008 lan 2 sua ngay 10-11_!1 1 bao cao giao KH ve HTCMT vung TNB   12-12-2011 5 3 2" xfId="40550"/>
    <cellStyle name="T_KH XDCB_2008 lan 2 sua ngay 10-11_!1 1 bao cao giao KH ve HTCMT vung TNB   12-12-2011 5 4" xfId="40551"/>
    <cellStyle name="T_KH XDCB_2008 lan 2 sua ngay 10-11_!1 1 bao cao giao KH ve HTCMT vung TNB   12-12-2011 6" xfId="40552"/>
    <cellStyle name="T_KH XDCB_2008 lan 2 sua ngay 10-11_!1 1 bao cao giao KH ve HTCMT vung TNB   12-12-2011 6 2" xfId="40553"/>
    <cellStyle name="T_KH XDCB_2008 lan 2 sua ngay 10-11_!1 1 bao cao giao KH ve HTCMT vung TNB   12-12-2011 6 2 2" xfId="40554"/>
    <cellStyle name="T_KH XDCB_2008 lan 2 sua ngay 10-11_!1 1 bao cao giao KH ve HTCMT vung TNB   12-12-2011 6 3" xfId="40555"/>
    <cellStyle name="T_KH XDCB_2008 lan 2 sua ngay 10-11_!1 1 bao cao giao KH ve HTCMT vung TNB   12-12-2011 7" xfId="40556"/>
    <cellStyle name="T_KH XDCB_2008 lan 2 sua ngay 10-11_!1 1 bao cao giao KH ve HTCMT vung TNB   12-12-2011 7 2" xfId="40557"/>
    <cellStyle name="T_KH XDCB_2008 lan 2 sua ngay 10-11_!1 1 bao cao giao KH ve HTCMT vung TNB   12-12-2011 8" xfId="40558"/>
    <cellStyle name="T_KH XDCB_2008 lan 2 sua ngay 10-11_!1 1 bao cao giao KH ve HTCMT vung TNB   12-12-2011 9" xfId="40559"/>
    <cellStyle name="T_KH XDCB_2008 lan 2 sua ngay 10-11_KH TPCP vung TNB (03-1-2012)" xfId="5470"/>
    <cellStyle name="T_KH XDCB_2008 lan 2 sua ngay 10-11_KH TPCP vung TNB (03-1-2012) 2" xfId="5471"/>
    <cellStyle name="T_KH XDCB_2008 lan 2 sua ngay 10-11_KH TPCP vung TNB (03-1-2012) 2 2" xfId="40560"/>
    <cellStyle name="T_KH XDCB_2008 lan 2 sua ngay 10-11_KH TPCP vung TNB (03-1-2012) 2 2 2" xfId="40561"/>
    <cellStyle name="T_KH XDCB_2008 lan 2 sua ngay 10-11_KH TPCP vung TNB (03-1-2012) 2 2 2 2" xfId="40562"/>
    <cellStyle name="T_KH XDCB_2008 lan 2 sua ngay 10-11_KH TPCP vung TNB (03-1-2012) 2 2 2 2 2" xfId="40563"/>
    <cellStyle name="T_KH XDCB_2008 lan 2 sua ngay 10-11_KH TPCP vung TNB (03-1-2012) 2 2 2 2 2 2" xfId="40564"/>
    <cellStyle name="T_KH XDCB_2008 lan 2 sua ngay 10-11_KH TPCP vung TNB (03-1-2012) 2 2 2 2 3" xfId="40565"/>
    <cellStyle name="T_KH XDCB_2008 lan 2 sua ngay 10-11_KH TPCP vung TNB (03-1-2012) 2 2 2 3" xfId="40566"/>
    <cellStyle name="T_KH XDCB_2008 lan 2 sua ngay 10-11_KH TPCP vung TNB (03-1-2012) 2 2 2 3 2" xfId="40567"/>
    <cellStyle name="T_KH XDCB_2008 lan 2 sua ngay 10-11_KH TPCP vung TNB (03-1-2012) 2 2 2 4" xfId="40568"/>
    <cellStyle name="T_KH XDCB_2008 lan 2 sua ngay 10-11_KH TPCP vung TNB (03-1-2012) 2 2 3" xfId="40569"/>
    <cellStyle name="T_KH XDCB_2008 lan 2 sua ngay 10-11_KH TPCP vung TNB (03-1-2012) 2 2 3 2" xfId="40570"/>
    <cellStyle name="T_KH XDCB_2008 lan 2 sua ngay 10-11_KH TPCP vung TNB (03-1-2012) 2 2 3 2 2" xfId="40571"/>
    <cellStyle name="T_KH XDCB_2008 lan 2 sua ngay 10-11_KH TPCP vung TNB (03-1-2012) 2 2 3 2 2 2" xfId="40572"/>
    <cellStyle name="T_KH XDCB_2008 lan 2 sua ngay 10-11_KH TPCP vung TNB (03-1-2012) 2 2 3 2 3" xfId="40573"/>
    <cellStyle name="T_KH XDCB_2008 lan 2 sua ngay 10-11_KH TPCP vung TNB (03-1-2012) 2 2 3 3" xfId="40574"/>
    <cellStyle name="T_KH XDCB_2008 lan 2 sua ngay 10-11_KH TPCP vung TNB (03-1-2012) 2 2 3 3 2" xfId="40575"/>
    <cellStyle name="T_KH XDCB_2008 lan 2 sua ngay 10-11_KH TPCP vung TNB (03-1-2012) 2 2 3 4" xfId="40576"/>
    <cellStyle name="T_KH XDCB_2008 lan 2 sua ngay 10-11_KH TPCP vung TNB (03-1-2012) 2 2 4" xfId="40577"/>
    <cellStyle name="T_KH XDCB_2008 lan 2 sua ngay 10-11_KH TPCP vung TNB (03-1-2012) 2 2 4 2" xfId="40578"/>
    <cellStyle name="T_KH XDCB_2008 lan 2 sua ngay 10-11_KH TPCP vung TNB (03-1-2012) 2 2 4 2 2" xfId="40579"/>
    <cellStyle name="T_KH XDCB_2008 lan 2 sua ngay 10-11_KH TPCP vung TNB (03-1-2012) 2 2 4 3" xfId="40580"/>
    <cellStyle name="T_KH XDCB_2008 lan 2 sua ngay 10-11_KH TPCP vung TNB (03-1-2012) 2 2 5" xfId="40581"/>
    <cellStyle name="T_KH XDCB_2008 lan 2 sua ngay 10-11_KH TPCP vung TNB (03-1-2012) 2 2 5 2" xfId="40582"/>
    <cellStyle name="T_KH XDCB_2008 lan 2 sua ngay 10-11_KH TPCP vung TNB (03-1-2012) 2 2 6" xfId="40583"/>
    <cellStyle name="T_KH XDCB_2008 lan 2 sua ngay 10-11_KH TPCP vung TNB (03-1-2012) 2 3" xfId="40584"/>
    <cellStyle name="T_KH XDCB_2008 lan 2 sua ngay 10-11_KH TPCP vung TNB (03-1-2012) 2 3 2" xfId="40585"/>
    <cellStyle name="T_KH XDCB_2008 lan 2 sua ngay 10-11_KH TPCP vung TNB (03-1-2012) 2 3 2 2" xfId="40586"/>
    <cellStyle name="T_KH XDCB_2008 lan 2 sua ngay 10-11_KH TPCP vung TNB (03-1-2012) 2 3 2 2 2" xfId="40587"/>
    <cellStyle name="T_KH XDCB_2008 lan 2 sua ngay 10-11_KH TPCP vung TNB (03-1-2012) 2 3 2 3" xfId="40588"/>
    <cellStyle name="T_KH XDCB_2008 lan 2 sua ngay 10-11_KH TPCP vung TNB (03-1-2012) 2 3 3" xfId="40589"/>
    <cellStyle name="T_KH XDCB_2008 lan 2 sua ngay 10-11_KH TPCP vung TNB (03-1-2012) 2 3 3 2" xfId="40590"/>
    <cellStyle name="T_KH XDCB_2008 lan 2 sua ngay 10-11_KH TPCP vung TNB (03-1-2012) 2 3 4" xfId="40591"/>
    <cellStyle name="T_KH XDCB_2008 lan 2 sua ngay 10-11_KH TPCP vung TNB (03-1-2012) 2 4" xfId="40592"/>
    <cellStyle name="T_KH XDCB_2008 lan 2 sua ngay 10-11_KH TPCP vung TNB (03-1-2012) 2 4 2" xfId="40593"/>
    <cellStyle name="T_KH XDCB_2008 lan 2 sua ngay 10-11_KH TPCP vung TNB (03-1-2012) 2 4 2 2" xfId="40594"/>
    <cellStyle name="T_KH XDCB_2008 lan 2 sua ngay 10-11_KH TPCP vung TNB (03-1-2012) 2 4 2 2 2" xfId="40595"/>
    <cellStyle name="T_KH XDCB_2008 lan 2 sua ngay 10-11_KH TPCP vung TNB (03-1-2012) 2 4 2 3" xfId="40596"/>
    <cellStyle name="T_KH XDCB_2008 lan 2 sua ngay 10-11_KH TPCP vung TNB (03-1-2012) 2 4 3" xfId="40597"/>
    <cellStyle name="T_KH XDCB_2008 lan 2 sua ngay 10-11_KH TPCP vung TNB (03-1-2012) 2 4 3 2" xfId="40598"/>
    <cellStyle name="T_KH XDCB_2008 lan 2 sua ngay 10-11_KH TPCP vung TNB (03-1-2012) 2 4 4" xfId="40599"/>
    <cellStyle name="T_KH XDCB_2008 lan 2 sua ngay 10-11_KH TPCP vung TNB (03-1-2012) 2 5" xfId="40600"/>
    <cellStyle name="T_KH XDCB_2008 lan 2 sua ngay 10-11_KH TPCP vung TNB (03-1-2012) 2 5 2" xfId="40601"/>
    <cellStyle name="T_KH XDCB_2008 lan 2 sua ngay 10-11_KH TPCP vung TNB (03-1-2012) 2 5 2 2" xfId="40602"/>
    <cellStyle name="T_KH XDCB_2008 lan 2 sua ngay 10-11_KH TPCP vung TNB (03-1-2012) 2 5 3" xfId="40603"/>
    <cellStyle name="T_KH XDCB_2008 lan 2 sua ngay 10-11_KH TPCP vung TNB (03-1-2012) 2 6" xfId="40604"/>
    <cellStyle name="T_KH XDCB_2008 lan 2 sua ngay 10-11_KH TPCP vung TNB (03-1-2012) 2 6 2" xfId="40605"/>
    <cellStyle name="T_KH XDCB_2008 lan 2 sua ngay 10-11_KH TPCP vung TNB (03-1-2012) 2 7" xfId="40606"/>
    <cellStyle name="T_KH XDCB_2008 lan 2 sua ngay 10-11_KH TPCP vung TNB (03-1-2012) 2 8" xfId="40607"/>
    <cellStyle name="T_KH XDCB_2008 lan 2 sua ngay 10-11_KH TPCP vung TNB (03-1-2012) 3" xfId="40608"/>
    <cellStyle name="T_KH XDCB_2008 lan 2 sua ngay 10-11_KH TPCP vung TNB (03-1-2012) 3 2" xfId="40609"/>
    <cellStyle name="T_KH XDCB_2008 lan 2 sua ngay 10-11_KH TPCP vung TNB (03-1-2012) 3 2 2" xfId="40610"/>
    <cellStyle name="T_KH XDCB_2008 lan 2 sua ngay 10-11_KH TPCP vung TNB (03-1-2012) 3 2 2 2" xfId="40611"/>
    <cellStyle name="T_KH XDCB_2008 lan 2 sua ngay 10-11_KH TPCP vung TNB (03-1-2012) 3 2 2 2 2" xfId="40612"/>
    <cellStyle name="T_KH XDCB_2008 lan 2 sua ngay 10-11_KH TPCP vung TNB (03-1-2012) 3 2 2 3" xfId="40613"/>
    <cellStyle name="T_KH XDCB_2008 lan 2 sua ngay 10-11_KH TPCP vung TNB (03-1-2012) 3 2 3" xfId="40614"/>
    <cellStyle name="T_KH XDCB_2008 lan 2 sua ngay 10-11_KH TPCP vung TNB (03-1-2012) 3 2 3 2" xfId="40615"/>
    <cellStyle name="T_KH XDCB_2008 lan 2 sua ngay 10-11_KH TPCP vung TNB (03-1-2012) 3 2 4" xfId="40616"/>
    <cellStyle name="T_KH XDCB_2008 lan 2 sua ngay 10-11_KH TPCP vung TNB (03-1-2012) 3 3" xfId="40617"/>
    <cellStyle name="T_KH XDCB_2008 lan 2 sua ngay 10-11_KH TPCP vung TNB (03-1-2012) 3 3 2" xfId="40618"/>
    <cellStyle name="T_KH XDCB_2008 lan 2 sua ngay 10-11_KH TPCP vung TNB (03-1-2012) 3 3 2 2" xfId="40619"/>
    <cellStyle name="T_KH XDCB_2008 lan 2 sua ngay 10-11_KH TPCP vung TNB (03-1-2012) 3 3 2 2 2" xfId="40620"/>
    <cellStyle name="T_KH XDCB_2008 lan 2 sua ngay 10-11_KH TPCP vung TNB (03-1-2012) 3 3 2 3" xfId="40621"/>
    <cellStyle name="T_KH XDCB_2008 lan 2 sua ngay 10-11_KH TPCP vung TNB (03-1-2012) 3 3 3" xfId="40622"/>
    <cellStyle name="T_KH XDCB_2008 lan 2 sua ngay 10-11_KH TPCP vung TNB (03-1-2012) 3 3 3 2" xfId="40623"/>
    <cellStyle name="T_KH XDCB_2008 lan 2 sua ngay 10-11_KH TPCP vung TNB (03-1-2012) 3 3 4" xfId="40624"/>
    <cellStyle name="T_KH XDCB_2008 lan 2 sua ngay 10-11_KH TPCP vung TNB (03-1-2012) 3 4" xfId="40625"/>
    <cellStyle name="T_KH XDCB_2008 lan 2 sua ngay 10-11_KH TPCP vung TNB (03-1-2012) 3 4 2" xfId="40626"/>
    <cellStyle name="T_KH XDCB_2008 lan 2 sua ngay 10-11_KH TPCP vung TNB (03-1-2012) 3 4 2 2" xfId="40627"/>
    <cellStyle name="T_KH XDCB_2008 lan 2 sua ngay 10-11_KH TPCP vung TNB (03-1-2012) 3 4 3" xfId="40628"/>
    <cellStyle name="T_KH XDCB_2008 lan 2 sua ngay 10-11_KH TPCP vung TNB (03-1-2012) 3 5" xfId="40629"/>
    <cellStyle name="T_KH XDCB_2008 lan 2 sua ngay 10-11_KH TPCP vung TNB (03-1-2012) 3 5 2" xfId="40630"/>
    <cellStyle name="T_KH XDCB_2008 lan 2 sua ngay 10-11_KH TPCP vung TNB (03-1-2012) 3 6" xfId="40631"/>
    <cellStyle name="T_KH XDCB_2008 lan 2 sua ngay 10-11_KH TPCP vung TNB (03-1-2012) 4" xfId="40632"/>
    <cellStyle name="T_KH XDCB_2008 lan 2 sua ngay 10-11_KH TPCP vung TNB (03-1-2012) 4 2" xfId="40633"/>
    <cellStyle name="T_KH XDCB_2008 lan 2 sua ngay 10-11_KH TPCP vung TNB (03-1-2012) 4 2 2" xfId="40634"/>
    <cellStyle name="T_KH XDCB_2008 lan 2 sua ngay 10-11_KH TPCP vung TNB (03-1-2012) 4 2 2 2" xfId="40635"/>
    <cellStyle name="T_KH XDCB_2008 lan 2 sua ngay 10-11_KH TPCP vung TNB (03-1-2012) 4 2 3" xfId="40636"/>
    <cellStyle name="T_KH XDCB_2008 lan 2 sua ngay 10-11_KH TPCP vung TNB (03-1-2012) 4 3" xfId="40637"/>
    <cellStyle name="T_KH XDCB_2008 lan 2 sua ngay 10-11_KH TPCP vung TNB (03-1-2012) 4 3 2" xfId="40638"/>
    <cellStyle name="T_KH XDCB_2008 lan 2 sua ngay 10-11_KH TPCP vung TNB (03-1-2012) 4 4" xfId="40639"/>
    <cellStyle name="T_KH XDCB_2008 lan 2 sua ngay 10-11_KH TPCP vung TNB (03-1-2012) 5" xfId="40640"/>
    <cellStyle name="T_KH XDCB_2008 lan 2 sua ngay 10-11_KH TPCP vung TNB (03-1-2012) 5 2" xfId="40641"/>
    <cellStyle name="T_KH XDCB_2008 lan 2 sua ngay 10-11_KH TPCP vung TNB (03-1-2012) 5 2 2" xfId="40642"/>
    <cellStyle name="T_KH XDCB_2008 lan 2 sua ngay 10-11_KH TPCP vung TNB (03-1-2012) 5 2 2 2" xfId="40643"/>
    <cellStyle name="T_KH XDCB_2008 lan 2 sua ngay 10-11_KH TPCP vung TNB (03-1-2012) 5 2 3" xfId="40644"/>
    <cellStyle name="T_KH XDCB_2008 lan 2 sua ngay 10-11_KH TPCP vung TNB (03-1-2012) 5 3" xfId="40645"/>
    <cellStyle name="T_KH XDCB_2008 lan 2 sua ngay 10-11_KH TPCP vung TNB (03-1-2012) 5 3 2" xfId="40646"/>
    <cellStyle name="T_KH XDCB_2008 lan 2 sua ngay 10-11_KH TPCP vung TNB (03-1-2012) 5 4" xfId="40647"/>
    <cellStyle name="T_KH XDCB_2008 lan 2 sua ngay 10-11_KH TPCP vung TNB (03-1-2012) 6" xfId="40648"/>
    <cellStyle name="T_KH XDCB_2008 lan 2 sua ngay 10-11_KH TPCP vung TNB (03-1-2012) 6 2" xfId="40649"/>
    <cellStyle name="T_KH XDCB_2008 lan 2 sua ngay 10-11_KH TPCP vung TNB (03-1-2012) 6 2 2" xfId="40650"/>
    <cellStyle name="T_KH XDCB_2008 lan 2 sua ngay 10-11_KH TPCP vung TNB (03-1-2012) 6 3" xfId="40651"/>
    <cellStyle name="T_KH XDCB_2008 lan 2 sua ngay 10-11_KH TPCP vung TNB (03-1-2012) 7" xfId="40652"/>
    <cellStyle name="T_KH XDCB_2008 lan 2 sua ngay 10-11_KH TPCP vung TNB (03-1-2012) 7 2" xfId="40653"/>
    <cellStyle name="T_KH XDCB_2008 lan 2 sua ngay 10-11_KH TPCP vung TNB (03-1-2012) 8" xfId="40654"/>
    <cellStyle name="T_KH XDCB_2008 lan 2 sua ngay 10-11_KH TPCP vung TNB (03-1-2012) 9" xfId="40655"/>
    <cellStyle name="T_kien giang 2" xfId="5472"/>
    <cellStyle name="T_kien giang 2 2" xfId="5473"/>
    <cellStyle name="T_kien giang 2 2 2" xfId="40656"/>
    <cellStyle name="T_kien giang 2 2 2 2" xfId="40657"/>
    <cellStyle name="T_kien giang 2 2 2 2 2" xfId="40658"/>
    <cellStyle name="T_kien giang 2 2 2 2 2 2" xfId="40659"/>
    <cellStyle name="T_kien giang 2 2 2 2 2 2 2" xfId="40660"/>
    <cellStyle name="T_kien giang 2 2 2 2 2 3" xfId="40661"/>
    <cellStyle name="T_kien giang 2 2 2 2 3" xfId="40662"/>
    <cellStyle name="T_kien giang 2 2 2 2 3 2" xfId="40663"/>
    <cellStyle name="T_kien giang 2 2 2 2 4" xfId="40664"/>
    <cellStyle name="T_kien giang 2 2 2 3" xfId="40665"/>
    <cellStyle name="T_kien giang 2 2 2 3 2" xfId="40666"/>
    <cellStyle name="T_kien giang 2 2 2 3 2 2" xfId="40667"/>
    <cellStyle name="T_kien giang 2 2 2 3 2 2 2" xfId="40668"/>
    <cellStyle name="T_kien giang 2 2 2 3 2 3" xfId="40669"/>
    <cellStyle name="T_kien giang 2 2 2 3 3" xfId="40670"/>
    <cellStyle name="T_kien giang 2 2 2 3 3 2" xfId="40671"/>
    <cellStyle name="T_kien giang 2 2 2 3 4" xfId="40672"/>
    <cellStyle name="T_kien giang 2 2 2 4" xfId="40673"/>
    <cellStyle name="T_kien giang 2 2 2 4 2" xfId="40674"/>
    <cellStyle name="T_kien giang 2 2 2 4 2 2" xfId="40675"/>
    <cellStyle name="T_kien giang 2 2 2 4 3" xfId="40676"/>
    <cellStyle name="T_kien giang 2 2 2 5" xfId="40677"/>
    <cellStyle name="T_kien giang 2 2 2 5 2" xfId="40678"/>
    <cellStyle name="T_kien giang 2 2 2 6" xfId="40679"/>
    <cellStyle name="T_kien giang 2 2 3" xfId="40680"/>
    <cellStyle name="T_kien giang 2 2 3 2" xfId="40681"/>
    <cellStyle name="T_kien giang 2 2 3 2 2" xfId="40682"/>
    <cellStyle name="T_kien giang 2 2 3 2 2 2" xfId="40683"/>
    <cellStyle name="T_kien giang 2 2 3 2 3" xfId="40684"/>
    <cellStyle name="T_kien giang 2 2 3 3" xfId="40685"/>
    <cellStyle name="T_kien giang 2 2 3 3 2" xfId="40686"/>
    <cellStyle name="T_kien giang 2 2 3 4" xfId="40687"/>
    <cellStyle name="T_kien giang 2 2 4" xfId="40688"/>
    <cellStyle name="T_kien giang 2 2 4 2" xfId="40689"/>
    <cellStyle name="T_kien giang 2 2 4 2 2" xfId="40690"/>
    <cellStyle name="T_kien giang 2 2 4 2 2 2" xfId="40691"/>
    <cellStyle name="T_kien giang 2 2 4 2 3" xfId="40692"/>
    <cellStyle name="T_kien giang 2 2 4 3" xfId="40693"/>
    <cellStyle name="T_kien giang 2 2 4 3 2" xfId="40694"/>
    <cellStyle name="T_kien giang 2 2 4 4" xfId="40695"/>
    <cellStyle name="T_kien giang 2 2 5" xfId="40696"/>
    <cellStyle name="T_kien giang 2 2 5 2" xfId="40697"/>
    <cellStyle name="T_kien giang 2 2 5 2 2" xfId="40698"/>
    <cellStyle name="T_kien giang 2 2 5 3" xfId="40699"/>
    <cellStyle name="T_kien giang 2 2 6" xfId="40700"/>
    <cellStyle name="T_kien giang 2 2 6 2" xfId="40701"/>
    <cellStyle name="T_kien giang 2 2 7" xfId="40702"/>
    <cellStyle name="T_kien giang 2 2 8" xfId="40703"/>
    <cellStyle name="T_kien giang 2 3" xfId="40704"/>
    <cellStyle name="T_kien giang 2 3 2" xfId="40705"/>
    <cellStyle name="T_kien giang 2 3 2 2" xfId="40706"/>
    <cellStyle name="T_kien giang 2 3 2 2 2" xfId="40707"/>
    <cellStyle name="T_kien giang 2 3 2 2 2 2" xfId="40708"/>
    <cellStyle name="T_kien giang 2 3 2 2 3" xfId="40709"/>
    <cellStyle name="T_kien giang 2 3 2 3" xfId="40710"/>
    <cellStyle name="T_kien giang 2 3 2 3 2" xfId="40711"/>
    <cellStyle name="T_kien giang 2 3 2 4" xfId="40712"/>
    <cellStyle name="T_kien giang 2 3 3" xfId="40713"/>
    <cellStyle name="T_kien giang 2 3 3 2" xfId="40714"/>
    <cellStyle name="T_kien giang 2 3 3 2 2" xfId="40715"/>
    <cellStyle name="T_kien giang 2 3 3 2 2 2" xfId="40716"/>
    <cellStyle name="T_kien giang 2 3 3 2 3" xfId="40717"/>
    <cellStyle name="T_kien giang 2 3 3 3" xfId="40718"/>
    <cellStyle name="T_kien giang 2 3 3 3 2" xfId="40719"/>
    <cellStyle name="T_kien giang 2 3 3 4" xfId="40720"/>
    <cellStyle name="T_kien giang 2 3 4" xfId="40721"/>
    <cellStyle name="T_kien giang 2 3 4 2" xfId="40722"/>
    <cellStyle name="T_kien giang 2 3 4 2 2" xfId="40723"/>
    <cellStyle name="T_kien giang 2 3 4 3" xfId="40724"/>
    <cellStyle name="T_kien giang 2 3 5" xfId="40725"/>
    <cellStyle name="T_kien giang 2 3 5 2" xfId="40726"/>
    <cellStyle name="T_kien giang 2 3 6" xfId="40727"/>
    <cellStyle name="T_kien giang 2 4" xfId="40728"/>
    <cellStyle name="T_kien giang 2 4 2" xfId="40729"/>
    <cellStyle name="T_kien giang 2 4 2 2" xfId="40730"/>
    <cellStyle name="T_kien giang 2 4 2 2 2" xfId="40731"/>
    <cellStyle name="T_kien giang 2 4 2 3" xfId="40732"/>
    <cellStyle name="T_kien giang 2 4 3" xfId="40733"/>
    <cellStyle name="T_kien giang 2 4 3 2" xfId="40734"/>
    <cellStyle name="T_kien giang 2 4 4" xfId="40735"/>
    <cellStyle name="T_kien giang 2 5" xfId="40736"/>
    <cellStyle name="T_kien giang 2 5 2" xfId="40737"/>
    <cellStyle name="T_kien giang 2 5 2 2" xfId="40738"/>
    <cellStyle name="T_kien giang 2 5 2 2 2" xfId="40739"/>
    <cellStyle name="T_kien giang 2 5 2 3" xfId="40740"/>
    <cellStyle name="T_kien giang 2 5 3" xfId="40741"/>
    <cellStyle name="T_kien giang 2 5 3 2" xfId="40742"/>
    <cellStyle name="T_kien giang 2 5 4" xfId="40743"/>
    <cellStyle name="T_kien giang 2 6" xfId="40744"/>
    <cellStyle name="T_kien giang 2 6 2" xfId="40745"/>
    <cellStyle name="T_kien giang 2 6 2 2" xfId="40746"/>
    <cellStyle name="T_kien giang 2 6 3" xfId="40747"/>
    <cellStyle name="T_kien giang 2 7" xfId="40748"/>
    <cellStyle name="T_kien giang 2 7 2" xfId="40749"/>
    <cellStyle name="T_kien giang 2 8" xfId="40750"/>
    <cellStyle name="T_kien giang 2 9" xfId="40751"/>
    <cellStyle name="T_LuuNgay13-08-2007Be chua to chau (XD+CN)-phankhoan hoang" xfId="40752"/>
    <cellStyle name="T_LuuNgay13-08-2007Be chua to chau (XD+CN)-phankhoan hoang 10" xfId="40753"/>
    <cellStyle name="T_LuuNgay13-08-2007Be chua to chau (XD+CN)-phankhoan hoang 10 2" xfId="40754"/>
    <cellStyle name="T_LuuNgay13-08-2007Be chua to chau (XD+CN)-phankhoan hoang 10 2 2" xfId="40755"/>
    <cellStyle name="T_LuuNgay13-08-2007Be chua to chau (XD+CN)-phankhoan hoang 10 2 3" xfId="40756"/>
    <cellStyle name="T_LuuNgay13-08-2007Be chua to chau (XD+CN)-phankhoan hoang 10 2 4" xfId="40757"/>
    <cellStyle name="T_LuuNgay13-08-2007Be chua to chau (XD+CN)-phankhoan hoang 10 3" xfId="40758"/>
    <cellStyle name="T_LuuNgay13-08-2007Be chua to chau (XD+CN)-phankhoan hoang 11" xfId="40759"/>
    <cellStyle name="T_LuuNgay13-08-2007Be chua to chau (XD+CN)-phankhoan hoang 11 2" xfId="40760"/>
    <cellStyle name="T_LuuNgay13-08-2007Be chua to chau (XD+CN)-phankhoan hoang 11 2 2" xfId="40761"/>
    <cellStyle name="T_LuuNgay13-08-2007Be chua to chau (XD+CN)-phankhoan hoang 11 2 3" xfId="40762"/>
    <cellStyle name="T_LuuNgay13-08-2007Be chua to chau (XD+CN)-phankhoan hoang 11 2 4" xfId="40763"/>
    <cellStyle name="T_LuuNgay13-08-2007Be chua to chau (XD+CN)-phankhoan hoang 11 3" xfId="40764"/>
    <cellStyle name="T_LuuNgay13-08-2007Be chua to chau (XD+CN)-phankhoan hoang 12" xfId="40765"/>
    <cellStyle name="T_LuuNgay13-08-2007Be chua to chau (XD+CN)-phankhoan hoang 12 2" xfId="40766"/>
    <cellStyle name="T_LuuNgay13-08-2007Be chua to chau (XD+CN)-phankhoan hoang 12 2 2" xfId="40767"/>
    <cellStyle name="T_LuuNgay13-08-2007Be chua to chau (XD+CN)-phankhoan hoang 12 2 3" xfId="40768"/>
    <cellStyle name="T_LuuNgay13-08-2007Be chua to chau (XD+CN)-phankhoan hoang 12 2 4" xfId="40769"/>
    <cellStyle name="T_LuuNgay13-08-2007Be chua to chau (XD+CN)-phankhoan hoang 12 3" xfId="40770"/>
    <cellStyle name="T_LuuNgay13-08-2007Be chua to chau (XD+CN)-phankhoan hoang 13" xfId="40771"/>
    <cellStyle name="T_LuuNgay13-08-2007Be chua to chau (XD+CN)-phankhoan hoang 13 2" xfId="40772"/>
    <cellStyle name="T_LuuNgay13-08-2007Be chua to chau (XD+CN)-phankhoan hoang 13 2 2" xfId="40773"/>
    <cellStyle name="T_LuuNgay13-08-2007Be chua to chau (XD+CN)-phankhoan hoang 13 2 3" xfId="40774"/>
    <cellStyle name="T_LuuNgay13-08-2007Be chua to chau (XD+CN)-phankhoan hoang 13 2 4" xfId="40775"/>
    <cellStyle name="T_LuuNgay13-08-2007Be chua to chau (XD+CN)-phankhoan hoang 13 3" xfId="40776"/>
    <cellStyle name="T_LuuNgay13-08-2007Be chua to chau (XD+CN)-phankhoan hoang 14" xfId="40777"/>
    <cellStyle name="T_LuuNgay13-08-2007Be chua to chau (XD+CN)-phankhoan hoang 14 2" xfId="40778"/>
    <cellStyle name="T_LuuNgay13-08-2007Be chua to chau (XD+CN)-phankhoan hoang 14 2 2" xfId="40779"/>
    <cellStyle name="T_LuuNgay13-08-2007Be chua to chau (XD+CN)-phankhoan hoang 14 2 3" xfId="40780"/>
    <cellStyle name="T_LuuNgay13-08-2007Be chua to chau (XD+CN)-phankhoan hoang 14 2 4" xfId="40781"/>
    <cellStyle name="T_LuuNgay13-08-2007Be chua to chau (XD+CN)-phankhoan hoang 14 3" xfId="40782"/>
    <cellStyle name="T_LuuNgay13-08-2007Be chua to chau (XD+CN)-phankhoan hoang 15" xfId="40783"/>
    <cellStyle name="T_LuuNgay13-08-2007Be chua to chau (XD+CN)-phankhoan hoang 15 2" xfId="40784"/>
    <cellStyle name="T_LuuNgay13-08-2007Be chua to chau (XD+CN)-phankhoan hoang 15 2 2" xfId="40785"/>
    <cellStyle name="T_LuuNgay13-08-2007Be chua to chau (XD+CN)-phankhoan hoang 15 2 3" xfId="40786"/>
    <cellStyle name="T_LuuNgay13-08-2007Be chua to chau (XD+CN)-phankhoan hoang 15 2 4" xfId="40787"/>
    <cellStyle name="T_LuuNgay13-08-2007Be chua to chau (XD+CN)-phankhoan hoang 15 3" xfId="40788"/>
    <cellStyle name="T_LuuNgay13-08-2007Be chua to chau (XD+CN)-phankhoan hoang 16" xfId="40789"/>
    <cellStyle name="T_LuuNgay13-08-2007Be chua to chau (XD+CN)-phankhoan hoang 16 2" xfId="40790"/>
    <cellStyle name="T_LuuNgay13-08-2007Be chua to chau (XD+CN)-phankhoan hoang 16 2 2" xfId="40791"/>
    <cellStyle name="T_LuuNgay13-08-2007Be chua to chau (XD+CN)-phankhoan hoang 16 2 3" xfId="40792"/>
    <cellStyle name="T_LuuNgay13-08-2007Be chua to chau (XD+CN)-phankhoan hoang 16 2 4" xfId="40793"/>
    <cellStyle name="T_LuuNgay13-08-2007Be chua to chau (XD+CN)-phankhoan hoang 16 3" xfId="40794"/>
    <cellStyle name="T_LuuNgay13-08-2007Be chua to chau (XD+CN)-phankhoan hoang 17" xfId="40795"/>
    <cellStyle name="T_LuuNgay13-08-2007Be chua to chau (XD+CN)-phankhoan hoang 17 2" xfId="40796"/>
    <cellStyle name="T_LuuNgay13-08-2007Be chua to chau (XD+CN)-phankhoan hoang 17 2 2" xfId="40797"/>
    <cellStyle name="T_LuuNgay13-08-2007Be chua to chau (XD+CN)-phankhoan hoang 17 2 3" xfId="40798"/>
    <cellStyle name="T_LuuNgay13-08-2007Be chua to chau (XD+CN)-phankhoan hoang 17 2 4" xfId="40799"/>
    <cellStyle name="T_LuuNgay13-08-2007Be chua to chau (XD+CN)-phankhoan hoang 17 3" xfId="40800"/>
    <cellStyle name="T_LuuNgay13-08-2007Be chua to chau (XD+CN)-phankhoan hoang 18" xfId="40801"/>
    <cellStyle name="T_LuuNgay13-08-2007Be chua to chau (XD+CN)-phankhoan hoang 18 2" xfId="40802"/>
    <cellStyle name="T_LuuNgay13-08-2007Be chua to chau (XD+CN)-phankhoan hoang 18 2 2" xfId="40803"/>
    <cellStyle name="T_LuuNgay13-08-2007Be chua to chau (XD+CN)-phankhoan hoang 18 2 3" xfId="40804"/>
    <cellStyle name="T_LuuNgay13-08-2007Be chua to chau (XD+CN)-phankhoan hoang 18 2 4" xfId="40805"/>
    <cellStyle name="T_LuuNgay13-08-2007Be chua to chau (XD+CN)-phankhoan hoang 18 3" xfId="40806"/>
    <cellStyle name="T_LuuNgay13-08-2007Be chua to chau (XD+CN)-phankhoan hoang 19" xfId="40807"/>
    <cellStyle name="T_LuuNgay13-08-2007Be chua to chau (XD+CN)-phankhoan hoang 19 2" xfId="40808"/>
    <cellStyle name="T_LuuNgay13-08-2007Be chua to chau (XD+CN)-phankhoan hoang 19 3" xfId="40809"/>
    <cellStyle name="T_LuuNgay13-08-2007Be chua to chau (XD+CN)-phankhoan hoang 19 4" xfId="40810"/>
    <cellStyle name="T_LuuNgay13-08-2007Be chua to chau (XD+CN)-phankhoan hoang 2" xfId="40811"/>
    <cellStyle name="T_LuuNgay13-08-2007Be chua to chau (XD+CN)-phankhoan hoang 2 2" xfId="40812"/>
    <cellStyle name="T_LuuNgay13-08-2007Be chua to chau (XD+CN)-phankhoan hoang 2 2 2" xfId="40813"/>
    <cellStyle name="T_LuuNgay13-08-2007Be chua to chau (XD+CN)-phankhoan hoang 2 2 3" xfId="40814"/>
    <cellStyle name="T_LuuNgay13-08-2007Be chua to chau (XD+CN)-phankhoan hoang 2 2 4" xfId="40815"/>
    <cellStyle name="T_LuuNgay13-08-2007Be chua to chau (XD+CN)-phankhoan hoang 2 3" xfId="40816"/>
    <cellStyle name="T_LuuNgay13-08-2007Be chua to chau (XD+CN)-phankhoan hoang 20" xfId="40817"/>
    <cellStyle name="T_LuuNgay13-08-2007Be chua to chau (XD+CN)-phankhoan hoang 3" xfId="40818"/>
    <cellStyle name="T_LuuNgay13-08-2007Be chua to chau (XD+CN)-phankhoan hoang 3 2" xfId="40819"/>
    <cellStyle name="T_LuuNgay13-08-2007Be chua to chau (XD+CN)-phankhoan hoang 3 2 2" xfId="40820"/>
    <cellStyle name="T_LuuNgay13-08-2007Be chua to chau (XD+CN)-phankhoan hoang 3 2 3" xfId="40821"/>
    <cellStyle name="T_LuuNgay13-08-2007Be chua to chau (XD+CN)-phankhoan hoang 3 2 4" xfId="40822"/>
    <cellStyle name="T_LuuNgay13-08-2007Be chua to chau (XD+CN)-phankhoan hoang 3 3" xfId="40823"/>
    <cellStyle name="T_LuuNgay13-08-2007Be chua to chau (XD+CN)-phankhoan hoang 4" xfId="40824"/>
    <cellStyle name="T_LuuNgay13-08-2007Be chua to chau (XD+CN)-phankhoan hoang 4 2" xfId="40825"/>
    <cellStyle name="T_LuuNgay13-08-2007Be chua to chau (XD+CN)-phankhoan hoang 4 2 2" xfId="40826"/>
    <cellStyle name="T_LuuNgay13-08-2007Be chua to chau (XD+CN)-phankhoan hoang 4 2 3" xfId="40827"/>
    <cellStyle name="T_LuuNgay13-08-2007Be chua to chau (XD+CN)-phankhoan hoang 4 2 4" xfId="40828"/>
    <cellStyle name="T_LuuNgay13-08-2007Be chua to chau (XD+CN)-phankhoan hoang 4 3" xfId="40829"/>
    <cellStyle name="T_LuuNgay13-08-2007Be chua to chau (XD+CN)-phankhoan hoang 5" xfId="40830"/>
    <cellStyle name="T_LuuNgay13-08-2007Be chua to chau (XD+CN)-phankhoan hoang 5 2" xfId="40831"/>
    <cellStyle name="T_LuuNgay13-08-2007Be chua to chau (XD+CN)-phankhoan hoang 5 2 2" xfId="40832"/>
    <cellStyle name="T_LuuNgay13-08-2007Be chua to chau (XD+CN)-phankhoan hoang 5 2 3" xfId="40833"/>
    <cellStyle name="T_LuuNgay13-08-2007Be chua to chau (XD+CN)-phankhoan hoang 5 2 4" xfId="40834"/>
    <cellStyle name="T_LuuNgay13-08-2007Be chua to chau (XD+CN)-phankhoan hoang 5 3" xfId="40835"/>
    <cellStyle name="T_LuuNgay13-08-2007Be chua to chau (XD+CN)-phankhoan hoang 6" xfId="40836"/>
    <cellStyle name="T_LuuNgay13-08-2007Be chua to chau (XD+CN)-phankhoan hoang 6 2" xfId="40837"/>
    <cellStyle name="T_LuuNgay13-08-2007Be chua to chau (XD+CN)-phankhoan hoang 6 2 2" xfId="40838"/>
    <cellStyle name="T_LuuNgay13-08-2007Be chua to chau (XD+CN)-phankhoan hoang 6 2 3" xfId="40839"/>
    <cellStyle name="T_LuuNgay13-08-2007Be chua to chau (XD+CN)-phankhoan hoang 6 2 4" xfId="40840"/>
    <cellStyle name="T_LuuNgay13-08-2007Be chua to chau (XD+CN)-phankhoan hoang 6 3" xfId="40841"/>
    <cellStyle name="T_LuuNgay13-08-2007Be chua to chau (XD+CN)-phankhoan hoang 7" xfId="40842"/>
    <cellStyle name="T_LuuNgay13-08-2007Be chua to chau (XD+CN)-phankhoan hoang 7 2" xfId="40843"/>
    <cellStyle name="T_LuuNgay13-08-2007Be chua to chau (XD+CN)-phankhoan hoang 7 2 2" xfId="40844"/>
    <cellStyle name="T_LuuNgay13-08-2007Be chua to chau (XD+CN)-phankhoan hoang 7 2 3" xfId="40845"/>
    <cellStyle name="T_LuuNgay13-08-2007Be chua to chau (XD+CN)-phankhoan hoang 7 2 4" xfId="40846"/>
    <cellStyle name="T_LuuNgay13-08-2007Be chua to chau (XD+CN)-phankhoan hoang 7 3" xfId="40847"/>
    <cellStyle name="T_LuuNgay13-08-2007Be chua to chau (XD+CN)-phankhoan hoang 8" xfId="40848"/>
    <cellStyle name="T_LuuNgay13-08-2007Be chua to chau (XD+CN)-phankhoan hoang 8 2" xfId="40849"/>
    <cellStyle name="T_LuuNgay13-08-2007Be chua to chau (XD+CN)-phankhoan hoang 8 2 2" xfId="40850"/>
    <cellStyle name="T_LuuNgay13-08-2007Be chua to chau (XD+CN)-phankhoan hoang 8 2 3" xfId="40851"/>
    <cellStyle name="T_LuuNgay13-08-2007Be chua to chau (XD+CN)-phankhoan hoang 8 2 4" xfId="40852"/>
    <cellStyle name="T_LuuNgay13-08-2007Be chua to chau (XD+CN)-phankhoan hoang 8 3" xfId="40853"/>
    <cellStyle name="T_LuuNgay13-08-2007Be chua to chau (XD+CN)-phankhoan hoang 9" xfId="40854"/>
    <cellStyle name="T_LuuNgay13-08-2007Be chua to chau (XD+CN)-phankhoan hoang 9 2" xfId="40855"/>
    <cellStyle name="T_LuuNgay13-08-2007Be chua to chau (XD+CN)-phankhoan hoang 9 2 2" xfId="40856"/>
    <cellStyle name="T_LuuNgay13-08-2007Be chua to chau (XD+CN)-phankhoan hoang 9 2 3" xfId="40857"/>
    <cellStyle name="T_LuuNgay13-08-2007Be chua to chau (XD+CN)-phankhoan hoang 9 2 4" xfId="40858"/>
    <cellStyle name="T_LuuNgay13-08-2007Be chua to chau (XD+CN)-phankhoan hoang 9 3" xfId="40859"/>
    <cellStyle name="T_Me_Tri_6_07" xfId="5474"/>
    <cellStyle name="T_Me_Tri_6_07 2" xfId="5475"/>
    <cellStyle name="T_Me_Tri_6_07 2 2" xfId="40860"/>
    <cellStyle name="T_Me_Tri_6_07 2 2 2" xfId="40861"/>
    <cellStyle name="T_Me_Tri_6_07 2 2 2 2" xfId="40862"/>
    <cellStyle name="T_Me_Tri_6_07 2 2 2 2 2" xfId="40863"/>
    <cellStyle name="T_Me_Tri_6_07 2 2 2 2 2 2" xfId="40864"/>
    <cellStyle name="T_Me_Tri_6_07 2 2 2 2 3" xfId="40865"/>
    <cellStyle name="T_Me_Tri_6_07 2 2 2 3" xfId="40866"/>
    <cellStyle name="T_Me_Tri_6_07 2 2 2 3 2" xfId="40867"/>
    <cellStyle name="T_Me_Tri_6_07 2 2 2 4" xfId="40868"/>
    <cellStyle name="T_Me_Tri_6_07 2 2 3" xfId="40869"/>
    <cellStyle name="T_Me_Tri_6_07 2 2 3 2" xfId="40870"/>
    <cellStyle name="T_Me_Tri_6_07 2 2 3 2 2" xfId="40871"/>
    <cellStyle name="T_Me_Tri_6_07 2 2 3 2 2 2" xfId="40872"/>
    <cellStyle name="T_Me_Tri_6_07 2 2 3 2 3" xfId="40873"/>
    <cellStyle name="T_Me_Tri_6_07 2 2 3 3" xfId="40874"/>
    <cellStyle name="T_Me_Tri_6_07 2 2 3 3 2" xfId="40875"/>
    <cellStyle name="T_Me_Tri_6_07 2 2 3 4" xfId="40876"/>
    <cellStyle name="T_Me_Tri_6_07 2 2 4" xfId="40877"/>
    <cellStyle name="T_Me_Tri_6_07 2 2 4 2" xfId="40878"/>
    <cellStyle name="T_Me_Tri_6_07 2 2 4 2 2" xfId="40879"/>
    <cellStyle name="T_Me_Tri_6_07 2 2 4 3" xfId="40880"/>
    <cellStyle name="T_Me_Tri_6_07 2 2 5" xfId="40881"/>
    <cellStyle name="T_Me_Tri_6_07 2 2 5 2" xfId="40882"/>
    <cellStyle name="T_Me_Tri_6_07 2 2 6" xfId="40883"/>
    <cellStyle name="T_Me_Tri_6_07 2 3" xfId="40884"/>
    <cellStyle name="T_Me_Tri_6_07 2 3 2" xfId="40885"/>
    <cellStyle name="T_Me_Tri_6_07 2 3 2 2" xfId="40886"/>
    <cellStyle name="T_Me_Tri_6_07 2 3 2 2 2" xfId="40887"/>
    <cellStyle name="T_Me_Tri_6_07 2 3 2 3" xfId="40888"/>
    <cellStyle name="T_Me_Tri_6_07 2 3 3" xfId="40889"/>
    <cellStyle name="T_Me_Tri_6_07 2 3 3 2" xfId="40890"/>
    <cellStyle name="T_Me_Tri_6_07 2 3 4" xfId="40891"/>
    <cellStyle name="T_Me_Tri_6_07 2 4" xfId="40892"/>
    <cellStyle name="T_Me_Tri_6_07 2 4 2" xfId="40893"/>
    <cellStyle name="T_Me_Tri_6_07 2 4 2 2" xfId="40894"/>
    <cellStyle name="T_Me_Tri_6_07 2 4 2 2 2" xfId="40895"/>
    <cellStyle name="T_Me_Tri_6_07 2 4 2 3" xfId="40896"/>
    <cellStyle name="T_Me_Tri_6_07 2 4 3" xfId="40897"/>
    <cellStyle name="T_Me_Tri_6_07 2 4 3 2" xfId="40898"/>
    <cellStyle name="T_Me_Tri_6_07 2 4 4" xfId="40899"/>
    <cellStyle name="T_Me_Tri_6_07 2 5" xfId="40900"/>
    <cellStyle name="T_Me_Tri_6_07 2 5 2" xfId="40901"/>
    <cellStyle name="T_Me_Tri_6_07 2 5 2 2" xfId="40902"/>
    <cellStyle name="T_Me_Tri_6_07 2 5 3" xfId="40903"/>
    <cellStyle name="T_Me_Tri_6_07 2 6" xfId="40904"/>
    <cellStyle name="T_Me_Tri_6_07 2 6 2" xfId="40905"/>
    <cellStyle name="T_Me_Tri_6_07 2 7" xfId="40906"/>
    <cellStyle name="T_Me_Tri_6_07 2 8" xfId="40907"/>
    <cellStyle name="T_Me_Tri_6_07 3" xfId="40908"/>
    <cellStyle name="T_Me_Tri_6_07 3 2" xfId="40909"/>
    <cellStyle name="T_Me_Tri_6_07 3 2 2" xfId="40910"/>
    <cellStyle name="T_Me_Tri_6_07 3 2 2 2" xfId="40911"/>
    <cellStyle name="T_Me_Tri_6_07 3 2 2 2 2" xfId="40912"/>
    <cellStyle name="T_Me_Tri_6_07 3 2 2 3" xfId="40913"/>
    <cellStyle name="T_Me_Tri_6_07 3 2 3" xfId="40914"/>
    <cellStyle name="T_Me_Tri_6_07 3 2 3 2" xfId="40915"/>
    <cellStyle name="T_Me_Tri_6_07 3 2 4" xfId="40916"/>
    <cellStyle name="T_Me_Tri_6_07 3 3" xfId="40917"/>
    <cellStyle name="T_Me_Tri_6_07 3 3 2" xfId="40918"/>
    <cellStyle name="T_Me_Tri_6_07 3 3 2 2" xfId="40919"/>
    <cellStyle name="T_Me_Tri_6_07 3 3 2 2 2" xfId="40920"/>
    <cellStyle name="T_Me_Tri_6_07 3 3 2 3" xfId="40921"/>
    <cellStyle name="T_Me_Tri_6_07 3 3 3" xfId="40922"/>
    <cellStyle name="T_Me_Tri_6_07 3 3 3 2" xfId="40923"/>
    <cellStyle name="T_Me_Tri_6_07 3 3 4" xfId="40924"/>
    <cellStyle name="T_Me_Tri_6_07 3 4" xfId="40925"/>
    <cellStyle name="T_Me_Tri_6_07 3 4 2" xfId="40926"/>
    <cellStyle name="T_Me_Tri_6_07 3 4 2 2" xfId="40927"/>
    <cellStyle name="T_Me_Tri_6_07 3 4 3" xfId="40928"/>
    <cellStyle name="T_Me_Tri_6_07 3 5" xfId="40929"/>
    <cellStyle name="T_Me_Tri_6_07 3 5 2" xfId="40930"/>
    <cellStyle name="T_Me_Tri_6_07 3 6" xfId="40931"/>
    <cellStyle name="T_Me_Tri_6_07 4" xfId="40932"/>
    <cellStyle name="T_Me_Tri_6_07 4 2" xfId="40933"/>
    <cellStyle name="T_Me_Tri_6_07 4 2 2" xfId="40934"/>
    <cellStyle name="T_Me_Tri_6_07 4 2 2 2" xfId="40935"/>
    <cellStyle name="T_Me_Tri_6_07 4 2 3" xfId="40936"/>
    <cellStyle name="T_Me_Tri_6_07 4 3" xfId="40937"/>
    <cellStyle name="T_Me_Tri_6_07 4 3 2" xfId="40938"/>
    <cellStyle name="T_Me_Tri_6_07 4 4" xfId="40939"/>
    <cellStyle name="T_Me_Tri_6_07 5" xfId="40940"/>
    <cellStyle name="T_Me_Tri_6_07 5 2" xfId="40941"/>
    <cellStyle name="T_Me_Tri_6_07 5 2 2" xfId="40942"/>
    <cellStyle name="T_Me_Tri_6_07 5 2 2 2" xfId="40943"/>
    <cellStyle name="T_Me_Tri_6_07 5 2 3" xfId="40944"/>
    <cellStyle name="T_Me_Tri_6_07 5 3" xfId="40945"/>
    <cellStyle name="T_Me_Tri_6_07 5 3 2" xfId="40946"/>
    <cellStyle name="T_Me_Tri_6_07 5 4" xfId="40947"/>
    <cellStyle name="T_Me_Tri_6_07 6" xfId="40948"/>
    <cellStyle name="T_Me_Tri_6_07 6 2" xfId="40949"/>
    <cellStyle name="T_Me_Tri_6_07 6 2 2" xfId="40950"/>
    <cellStyle name="T_Me_Tri_6_07 6 3" xfId="40951"/>
    <cellStyle name="T_Me_Tri_6_07 7" xfId="40952"/>
    <cellStyle name="T_Me_Tri_6_07 7 2" xfId="40953"/>
    <cellStyle name="T_Me_Tri_6_07 8" xfId="40954"/>
    <cellStyle name="T_Me_Tri_6_07 9" xfId="40955"/>
    <cellStyle name="T_Me_Tri_6_07_!1 1 bao cao giao KH ve HTCMT vung TNB   12-12-2011" xfId="5476"/>
    <cellStyle name="T_Me_Tri_6_07_!1 1 bao cao giao KH ve HTCMT vung TNB   12-12-2011 2" xfId="5477"/>
    <cellStyle name="T_Me_Tri_6_07_!1 1 bao cao giao KH ve HTCMT vung TNB   12-12-2011 2 2" xfId="40956"/>
    <cellStyle name="T_Me_Tri_6_07_!1 1 bao cao giao KH ve HTCMT vung TNB   12-12-2011 2 2 2" xfId="40957"/>
    <cellStyle name="T_Me_Tri_6_07_!1 1 bao cao giao KH ve HTCMT vung TNB   12-12-2011 2 2 2 2" xfId="40958"/>
    <cellStyle name="T_Me_Tri_6_07_!1 1 bao cao giao KH ve HTCMT vung TNB   12-12-2011 2 2 2 2 2" xfId="40959"/>
    <cellStyle name="T_Me_Tri_6_07_!1 1 bao cao giao KH ve HTCMT vung TNB   12-12-2011 2 2 2 2 2 2" xfId="40960"/>
    <cellStyle name="T_Me_Tri_6_07_!1 1 bao cao giao KH ve HTCMT vung TNB   12-12-2011 2 2 2 2 3" xfId="40961"/>
    <cellStyle name="T_Me_Tri_6_07_!1 1 bao cao giao KH ve HTCMT vung TNB   12-12-2011 2 2 2 3" xfId="40962"/>
    <cellStyle name="T_Me_Tri_6_07_!1 1 bao cao giao KH ve HTCMT vung TNB   12-12-2011 2 2 2 3 2" xfId="40963"/>
    <cellStyle name="T_Me_Tri_6_07_!1 1 bao cao giao KH ve HTCMT vung TNB   12-12-2011 2 2 2 4" xfId="40964"/>
    <cellStyle name="T_Me_Tri_6_07_!1 1 bao cao giao KH ve HTCMT vung TNB   12-12-2011 2 2 3" xfId="40965"/>
    <cellStyle name="T_Me_Tri_6_07_!1 1 bao cao giao KH ve HTCMT vung TNB   12-12-2011 2 2 3 2" xfId="40966"/>
    <cellStyle name="T_Me_Tri_6_07_!1 1 bao cao giao KH ve HTCMT vung TNB   12-12-2011 2 2 3 2 2" xfId="40967"/>
    <cellStyle name="T_Me_Tri_6_07_!1 1 bao cao giao KH ve HTCMT vung TNB   12-12-2011 2 2 3 2 2 2" xfId="40968"/>
    <cellStyle name="T_Me_Tri_6_07_!1 1 bao cao giao KH ve HTCMT vung TNB   12-12-2011 2 2 3 2 3" xfId="40969"/>
    <cellStyle name="T_Me_Tri_6_07_!1 1 bao cao giao KH ve HTCMT vung TNB   12-12-2011 2 2 3 3" xfId="40970"/>
    <cellStyle name="T_Me_Tri_6_07_!1 1 bao cao giao KH ve HTCMT vung TNB   12-12-2011 2 2 3 3 2" xfId="40971"/>
    <cellStyle name="T_Me_Tri_6_07_!1 1 bao cao giao KH ve HTCMT vung TNB   12-12-2011 2 2 3 4" xfId="40972"/>
    <cellStyle name="T_Me_Tri_6_07_!1 1 bao cao giao KH ve HTCMT vung TNB   12-12-2011 2 2 4" xfId="40973"/>
    <cellStyle name="T_Me_Tri_6_07_!1 1 bao cao giao KH ve HTCMT vung TNB   12-12-2011 2 2 4 2" xfId="40974"/>
    <cellStyle name="T_Me_Tri_6_07_!1 1 bao cao giao KH ve HTCMT vung TNB   12-12-2011 2 2 4 2 2" xfId="40975"/>
    <cellStyle name="T_Me_Tri_6_07_!1 1 bao cao giao KH ve HTCMT vung TNB   12-12-2011 2 2 4 3" xfId="40976"/>
    <cellStyle name="T_Me_Tri_6_07_!1 1 bao cao giao KH ve HTCMT vung TNB   12-12-2011 2 2 5" xfId="40977"/>
    <cellStyle name="T_Me_Tri_6_07_!1 1 bao cao giao KH ve HTCMT vung TNB   12-12-2011 2 2 5 2" xfId="40978"/>
    <cellStyle name="T_Me_Tri_6_07_!1 1 bao cao giao KH ve HTCMT vung TNB   12-12-2011 2 2 6" xfId="40979"/>
    <cellStyle name="T_Me_Tri_6_07_!1 1 bao cao giao KH ve HTCMT vung TNB   12-12-2011 2 3" xfId="40980"/>
    <cellStyle name="T_Me_Tri_6_07_!1 1 bao cao giao KH ve HTCMT vung TNB   12-12-2011 2 3 2" xfId="40981"/>
    <cellStyle name="T_Me_Tri_6_07_!1 1 bao cao giao KH ve HTCMT vung TNB   12-12-2011 2 3 2 2" xfId="40982"/>
    <cellStyle name="T_Me_Tri_6_07_!1 1 bao cao giao KH ve HTCMT vung TNB   12-12-2011 2 3 2 2 2" xfId="40983"/>
    <cellStyle name="T_Me_Tri_6_07_!1 1 bao cao giao KH ve HTCMT vung TNB   12-12-2011 2 3 2 3" xfId="40984"/>
    <cellStyle name="T_Me_Tri_6_07_!1 1 bao cao giao KH ve HTCMT vung TNB   12-12-2011 2 3 3" xfId="40985"/>
    <cellStyle name="T_Me_Tri_6_07_!1 1 bao cao giao KH ve HTCMT vung TNB   12-12-2011 2 3 3 2" xfId="40986"/>
    <cellStyle name="T_Me_Tri_6_07_!1 1 bao cao giao KH ve HTCMT vung TNB   12-12-2011 2 3 4" xfId="40987"/>
    <cellStyle name="T_Me_Tri_6_07_!1 1 bao cao giao KH ve HTCMT vung TNB   12-12-2011 2 4" xfId="40988"/>
    <cellStyle name="T_Me_Tri_6_07_!1 1 bao cao giao KH ve HTCMT vung TNB   12-12-2011 2 4 2" xfId="40989"/>
    <cellStyle name="T_Me_Tri_6_07_!1 1 bao cao giao KH ve HTCMT vung TNB   12-12-2011 2 4 2 2" xfId="40990"/>
    <cellStyle name="T_Me_Tri_6_07_!1 1 bao cao giao KH ve HTCMT vung TNB   12-12-2011 2 4 2 2 2" xfId="40991"/>
    <cellStyle name="T_Me_Tri_6_07_!1 1 bao cao giao KH ve HTCMT vung TNB   12-12-2011 2 4 2 3" xfId="40992"/>
    <cellStyle name="T_Me_Tri_6_07_!1 1 bao cao giao KH ve HTCMT vung TNB   12-12-2011 2 4 3" xfId="40993"/>
    <cellStyle name="T_Me_Tri_6_07_!1 1 bao cao giao KH ve HTCMT vung TNB   12-12-2011 2 4 3 2" xfId="40994"/>
    <cellStyle name="T_Me_Tri_6_07_!1 1 bao cao giao KH ve HTCMT vung TNB   12-12-2011 2 4 4" xfId="40995"/>
    <cellStyle name="T_Me_Tri_6_07_!1 1 bao cao giao KH ve HTCMT vung TNB   12-12-2011 2 5" xfId="40996"/>
    <cellStyle name="T_Me_Tri_6_07_!1 1 bao cao giao KH ve HTCMT vung TNB   12-12-2011 2 5 2" xfId="40997"/>
    <cellStyle name="T_Me_Tri_6_07_!1 1 bao cao giao KH ve HTCMT vung TNB   12-12-2011 2 5 2 2" xfId="40998"/>
    <cellStyle name="T_Me_Tri_6_07_!1 1 bao cao giao KH ve HTCMT vung TNB   12-12-2011 2 5 3" xfId="40999"/>
    <cellStyle name="T_Me_Tri_6_07_!1 1 bao cao giao KH ve HTCMT vung TNB   12-12-2011 2 6" xfId="41000"/>
    <cellStyle name="T_Me_Tri_6_07_!1 1 bao cao giao KH ve HTCMT vung TNB   12-12-2011 2 6 2" xfId="41001"/>
    <cellStyle name="T_Me_Tri_6_07_!1 1 bao cao giao KH ve HTCMT vung TNB   12-12-2011 2 7" xfId="41002"/>
    <cellStyle name="T_Me_Tri_6_07_!1 1 bao cao giao KH ve HTCMT vung TNB   12-12-2011 2 8" xfId="41003"/>
    <cellStyle name="T_Me_Tri_6_07_!1 1 bao cao giao KH ve HTCMT vung TNB   12-12-2011 3" xfId="41004"/>
    <cellStyle name="T_Me_Tri_6_07_!1 1 bao cao giao KH ve HTCMT vung TNB   12-12-2011 3 2" xfId="41005"/>
    <cellStyle name="T_Me_Tri_6_07_!1 1 bao cao giao KH ve HTCMT vung TNB   12-12-2011 3 2 2" xfId="41006"/>
    <cellStyle name="T_Me_Tri_6_07_!1 1 bao cao giao KH ve HTCMT vung TNB   12-12-2011 3 2 2 2" xfId="41007"/>
    <cellStyle name="T_Me_Tri_6_07_!1 1 bao cao giao KH ve HTCMT vung TNB   12-12-2011 3 2 2 2 2" xfId="41008"/>
    <cellStyle name="T_Me_Tri_6_07_!1 1 bao cao giao KH ve HTCMT vung TNB   12-12-2011 3 2 2 3" xfId="41009"/>
    <cellStyle name="T_Me_Tri_6_07_!1 1 bao cao giao KH ve HTCMT vung TNB   12-12-2011 3 2 3" xfId="41010"/>
    <cellStyle name="T_Me_Tri_6_07_!1 1 bao cao giao KH ve HTCMT vung TNB   12-12-2011 3 2 3 2" xfId="41011"/>
    <cellStyle name="T_Me_Tri_6_07_!1 1 bao cao giao KH ve HTCMT vung TNB   12-12-2011 3 2 4" xfId="41012"/>
    <cellStyle name="T_Me_Tri_6_07_!1 1 bao cao giao KH ve HTCMT vung TNB   12-12-2011 3 3" xfId="41013"/>
    <cellStyle name="T_Me_Tri_6_07_!1 1 bao cao giao KH ve HTCMT vung TNB   12-12-2011 3 3 2" xfId="41014"/>
    <cellStyle name="T_Me_Tri_6_07_!1 1 bao cao giao KH ve HTCMT vung TNB   12-12-2011 3 3 2 2" xfId="41015"/>
    <cellStyle name="T_Me_Tri_6_07_!1 1 bao cao giao KH ve HTCMT vung TNB   12-12-2011 3 3 2 2 2" xfId="41016"/>
    <cellStyle name="T_Me_Tri_6_07_!1 1 bao cao giao KH ve HTCMT vung TNB   12-12-2011 3 3 2 3" xfId="41017"/>
    <cellStyle name="T_Me_Tri_6_07_!1 1 bao cao giao KH ve HTCMT vung TNB   12-12-2011 3 3 3" xfId="41018"/>
    <cellStyle name="T_Me_Tri_6_07_!1 1 bao cao giao KH ve HTCMT vung TNB   12-12-2011 3 3 3 2" xfId="41019"/>
    <cellStyle name="T_Me_Tri_6_07_!1 1 bao cao giao KH ve HTCMT vung TNB   12-12-2011 3 3 4" xfId="41020"/>
    <cellStyle name="T_Me_Tri_6_07_!1 1 bao cao giao KH ve HTCMT vung TNB   12-12-2011 3 4" xfId="41021"/>
    <cellStyle name="T_Me_Tri_6_07_!1 1 bao cao giao KH ve HTCMT vung TNB   12-12-2011 3 4 2" xfId="41022"/>
    <cellStyle name="T_Me_Tri_6_07_!1 1 bao cao giao KH ve HTCMT vung TNB   12-12-2011 3 4 2 2" xfId="41023"/>
    <cellStyle name="T_Me_Tri_6_07_!1 1 bao cao giao KH ve HTCMT vung TNB   12-12-2011 3 4 3" xfId="41024"/>
    <cellStyle name="T_Me_Tri_6_07_!1 1 bao cao giao KH ve HTCMT vung TNB   12-12-2011 3 5" xfId="41025"/>
    <cellStyle name="T_Me_Tri_6_07_!1 1 bao cao giao KH ve HTCMT vung TNB   12-12-2011 3 5 2" xfId="41026"/>
    <cellStyle name="T_Me_Tri_6_07_!1 1 bao cao giao KH ve HTCMT vung TNB   12-12-2011 3 6" xfId="41027"/>
    <cellStyle name="T_Me_Tri_6_07_!1 1 bao cao giao KH ve HTCMT vung TNB   12-12-2011 4" xfId="41028"/>
    <cellStyle name="T_Me_Tri_6_07_!1 1 bao cao giao KH ve HTCMT vung TNB   12-12-2011 4 2" xfId="41029"/>
    <cellStyle name="T_Me_Tri_6_07_!1 1 bao cao giao KH ve HTCMT vung TNB   12-12-2011 4 2 2" xfId="41030"/>
    <cellStyle name="T_Me_Tri_6_07_!1 1 bao cao giao KH ve HTCMT vung TNB   12-12-2011 4 2 2 2" xfId="41031"/>
    <cellStyle name="T_Me_Tri_6_07_!1 1 bao cao giao KH ve HTCMT vung TNB   12-12-2011 4 2 3" xfId="41032"/>
    <cellStyle name="T_Me_Tri_6_07_!1 1 bao cao giao KH ve HTCMT vung TNB   12-12-2011 4 3" xfId="41033"/>
    <cellStyle name="T_Me_Tri_6_07_!1 1 bao cao giao KH ve HTCMT vung TNB   12-12-2011 4 3 2" xfId="41034"/>
    <cellStyle name="T_Me_Tri_6_07_!1 1 bao cao giao KH ve HTCMT vung TNB   12-12-2011 4 4" xfId="41035"/>
    <cellStyle name="T_Me_Tri_6_07_!1 1 bao cao giao KH ve HTCMT vung TNB   12-12-2011 5" xfId="41036"/>
    <cellStyle name="T_Me_Tri_6_07_!1 1 bao cao giao KH ve HTCMT vung TNB   12-12-2011 5 2" xfId="41037"/>
    <cellStyle name="T_Me_Tri_6_07_!1 1 bao cao giao KH ve HTCMT vung TNB   12-12-2011 5 2 2" xfId="41038"/>
    <cellStyle name="T_Me_Tri_6_07_!1 1 bao cao giao KH ve HTCMT vung TNB   12-12-2011 5 2 2 2" xfId="41039"/>
    <cellStyle name="T_Me_Tri_6_07_!1 1 bao cao giao KH ve HTCMT vung TNB   12-12-2011 5 2 3" xfId="41040"/>
    <cellStyle name="T_Me_Tri_6_07_!1 1 bao cao giao KH ve HTCMT vung TNB   12-12-2011 5 3" xfId="41041"/>
    <cellStyle name="T_Me_Tri_6_07_!1 1 bao cao giao KH ve HTCMT vung TNB   12-12-2011 5 3 2" xfId="41042"/>
    <cellStyle name="T_Me_Tri_6_07_!1 1 bao cao giao KH ve HTCMT vung TNB   12-12-2011 5 4" xfId="41043"/>
    <cellStyle name="T_Me_Tri_6_07_!1 1 bao cao giao KH ve HTCMT vung TNB   12-12-2011 6" xfId="41044"/>
    <cellStyle name="T_Me_Tri_6_07_!1 1 bao cao giao KH ve HTCMT vung TNB   12-12-2011 6 2" xfId="41045"/>
    <cellStyle name="T_Me_Tri_6_07_!1 1 bao cao giao KH ve HTCMT vung TNB   12-12-2011 6 2 2" xfId="41046"/>
    <cellStyle name="T_Me_Tri_6_07_!1 1 bao cao giao KH ve HTCMT vung TNB   12-12-2011 6 3" xfId="41047"/>
    <cellStyle name="T_Me_Tri_6_07_!1 1 bao cao giao KH ve HTCMT vung TNB   12-12-2011 7" xfId="41048"/>
    <cellStyle name="T_Me_Tri_6_07_!1 1 bao cao giao KH ve HTCMT vung TNB   12-12-2011 7 2" xfId="41049"/>
    <cellStyle name="T_Me_Tri_6_07_!1 1 bao cao giao KH ve HTCMT vung TNB   12-12-2011 8" xfId="41050"/>
    <cellStyle name="T_Me_Tri_6_07_!1 1 bao cao giao KH ve HTCMT vung TNB   12-12-2011 9" xfId="41051"/>
    <cellStyle name="T_Me_Tri_6_07_Bieu4HTMT" xfId="5478"/>
    <cellStyle name="T_Me_Tri_6_07_Bieu4HTMT 2" xfId="5479"/>
    <cellStyle name="T_Me_Tri_6_07_Bieu4HTMT 2 2" xfId="41052"/>
    <cellStyle name="T_Me_Tri_6_07_Bieu4HTMT 2 2 2" xfId="41053"/>
    <cellStyle name="T_Me_Tri_6_07_Bieu4HTMT 2 2 2 2" xfId="41054"/>
    <cellStyle name="T_Me_Tri_6_07_Bieu4HTMT 2 2 2 2 2" xfId="41055"/>
    <cellStyle name="T_Me_Tri_6_07_Bieu4HTMT 2 2 2 2 2 2" xfId="41056"/>
    <cellStyle name="T_Me_Tri_6_07_Bieu4HTMT 2 2 2 2 3" xfId="41057"/>
    <cellStyle name="T_Me_Tri_6_07_Bieu4HTMT 2 2 2 3" xfId="41058"/>
    <cellStyle name="T_Me_Tri_6_07_Bieu4HTMT 2 2 2 3 2" xfId="41059"/>
    <cellStyle name="T_Me_Tri_6_07_Bieu4HTMT 2 2 2 4" xfId="41060"/>
    <cellStyle name="T_Me_Tri_6_07_Bieu4HTMT 2 2 3" xfId="41061"/>
    <cellStyle name="T_Me_Tri_6_07_Bieu4HTMT 2 2 3 2" xfId="41062"/>
    <cellStyle name="T_Me_Tri_6_07_Bieu4HTMT 2 2 3 2 2" xfId="41063"/>
    <cellStyle name="T_Me_Tri_6_07_Bieu4HTMT 2 2 3 2 2 2" xfId="41064"/>
    <cellStyle name="T_Me_Tri_6_07_Bieu4HTMT 2 2 3 2 3" xfId="41065"/>
    <cellStyle name="T_Me_Tri_6_07_Bieu4HTMT 2 2 3 3" xfId="41066"/>
    <cellStyle name="T_Me_Tri_6_07_Bieu4HTMT 2 2 3 3 2" xfId="41067"/>
    <cellStyle name="T_Me_Tri_6_07_Bieu4HTMT 2 2 3 4" xfId="41068"/>
    <cellStyle name="T_Me_Tri_6_07_Bieu4HTMT 2 2 4" xfId="41069"/>
    <cellStyle name="T_Me_Tri_6_07_Bieu4HTMT 2 2 4 2" xfId="41070"/>
    <cellStyle name="T_Me_Tri_6_07_Bieu4HTMT 2 2 4 2 2" xfId="41071"/>
    <cellStyle name="T_Me_Tri_6_07_Bieu4HTMT 2 2 4 3" xfId="41072"/>
    <cellStyle name="T_Me_Tri_6_07_Bieu4HTMT 2 2 5" xfId="41073"/>
    <cellStyle name="T_Me_Tri_6_07_Bieu4HTMT 2 2 5 2" xfId="41074"/>
    <cellStyle name="T_Me_Tri_6_07_Bieu4HTMT 2 2 6" xfId="41075"/>
    <cellStyle name="T_Me_Tri_6_07_Bieu4HTMT 2 3" xfId="41076"/>
    <cellStyle name="T_Me_Tri_6_07_Bieu4HTMT 2 3 2" xfId="41077"/>
    <cellStyle name="T_Me_Tri_6_07_Bieu4HTMT 2 3 2 2" xfId="41078"/>
    <cellStyle name="T_Me_Tri_6_07_Bieu4HTMT 2 3 2 2 2" xfId="41079"/>
    <cellStyle name="T_Me_Tri_6_07_Bieu4HTMT 2 3 2 3" xfId="41080"/>
    <cellStyle name="T_Me_Tri_6_07_Bieu4HTMT 2 3 3" xfId="41081"/>
    <cellStyle name="T_Me_Tri_6_07_Bieu4HTMT 2 3 3 2" xfId="41082"/>
    <cellStyle name="T_Me_Tri_6_07_Bieu4HTMT 2 3 4" xfId="41083"/>
    <cellStyle name="T_Me_Tri_6_07_Bieu4HTMT 2 4" xfId="41084"/>
    <cellStyle name="T_Me_Tri_6_07_Bieu4HTMT 2 4 2" xfId="41085"/>
    <cellStyle name="T_Me_Tri_6_07_Bieu4HTMT 2 4 2 2" xfId="41086"/>
    <cellStyle name="T_Me_Tri_6_07_Bieu4HTMT 2 4 2 2 2" xfId="41087"/>
    <cellStyle name="T_Me_Tri_6_07_Bieu4HTMT 2 4 2 3" xfId="41088"/>
    <cellStyle name="T_Me_Tri_6_07_Bieu4HTMT 2 4 3" xfId="41089"/>
    <cellStyle name="T_Me_Tri_6_07_Bieu4HTMT 2 4 3 2" xfId="41090"/>
    <cellStyle name="T_Me_Tri_6_07_Bieu4HTMT 2 4 4" xfId="41091"/>
    <cellStyle name="T_Me_Tri_6_07_Bieu4HTMT 2 5" xfId="41092"/>
    <cellStyle name="T_Me_Tri_6_07_Bieu4HTMT 2 5 2" xfId="41093"/>
    <cellStyle name="T_Me_Tri_6_07_Bieu4HTMT 2 5 2 2" xfId="41094"/>
    <cellStyle name="T_Me_Tri_6_07_Bieu4HTMT 2 5 3" xfId="41095"/>
    <cellStyle name="T_Me_Tri_6_07_Bieu4HTMT 2 6" xfId="41096"/>
    <cellStyle name="T_Me_Tri_6_07_Bieu4HTMT 2 6 2" xfId="41097"/>
    <cellStyle name="T_Me_Tri_6_07_Bieu4HTMT 2 7" xfId="41098"/>
    <cellStyle name="T_Me_Tri_6_07_Bieu4HTMT 2 8" xfId="41099"/>
    <cellStyle name="T_Me_Tri_6_07_Bieu4HTMT 3" xfId="41100"/>
    <cellStyle name="T_Me_Tri_6_07_Bieu4HTMT 3 2" xfId="41101"/>
    <cellStyle name="T_Me_Tri_6_07_Bieu4HTMT 3 2 2" xfId="41102"/>
    <cellStyle name="T_Me_Tri_6_07_Bieu4HTMT 3 2 2 2" xfId="41103"/>
    <cellStyle name="T_Me_Tri_6_07_Bieu4HTMT 3 2 2 2 2" xfId="41104"/>
    <cellStyle name="T_Me_Tri_6_07_Bieu4HTMT 3 2 2 3" xfId="41105"/>
    <cellStyle name="T_Me_Tri_6_07_Bieu4HTMT 3 2 3" xfId="41106"/>
    <cellStyle name="T_Me_Tri_6_07_Bieu4HTMT 3 2 3 2" xfId="41107"/>
    <cellStyle name="T_Me_Tri_6_07_Bieu4HTMT 3 2 4" xfId="41108"/>
    <cellStyle name="T_Me_Tri_6_07_Bieu4HTMT 3 3" xfId="41109"/>
    <cellStyle name="T_Me_Tri_6_07_Bieu4HTMT 3 3 2" xfId="41110"/>
    <cellStyle name="T_Me_Tri_6_07_Bieu4HTMT 3 3 2 2" xfId="41111"/>
    <cellStyle name="T_Me_Tri_6_07_Bieu4HTMT 3 3 2 2 2" xfId="41112"/>
    <cellStyle name="T_Me_Tri_6_07_Bieu4HTMT 3 3 2 3" xfId="41113"/>
    <cellStyle name="T_Me_Tri_6_07_Bieu4HTMT 3 3 3" xfId="41114"/>
    <cellStyle name="T_Me_Tri_6_07_Bieu4HTMT 3 3 3 2" xfId="41115"/>
    <cellStyle name="T_Me_Tri_6_07_Bieu4HTMT 3 3 4" xfId="41116"/>
    <cellStyle name="T_Me_Tri_6_07_Bieu4HTMT 3 4" xfId="41117"/>
    <cellStyle name="T_Me_Tri_6_07_Bieu4HTMT 3 4 2" xfId="41118"/>
    <cellStyle name="T_Me_Tri_6_07_Bieu4HTMT 3 4 2 2" xfId="41119"/>
    <cellStyle name="T_Me_Tri_6_07_Bieu4HTMT 3 4 3" xfId="41120"/>
    <cellStyle name="T_Me_Tri_6_07_Bieu4HTMT 3 5" xfId="41121"/>
    <cellStyle name="T_Me_Tri_6_07_Bieu4HTMT 3 5 2" xfId="41122"/>
    <cellStyle name="T_Me_Tri_6_07_Bieu4HTMT 3 6" xfId="41123"/>
    <cellStyle name="T_Me_Tri_6_07_Bieu4HTMT 4" xfId="41124"/>
    <cellStyle name="T_Me_Tri_6_07_Bieu4HTMT 4 2" xfId="41125"/>
    <cellStyle name="T_Me_Tri_6_07_Bieu4HTMT 4 2 2" xfId="41126"/>
    <cellStyle name="T_Me_Tri_6_07_Bieu4HTMT 4 2 2 2" xfId="41127"/>
    <cellStyle name="T_Me_Tri_6_07_Bieu4HTMT 4 2 3" xfId="41128"/>
    <cellStyle name="T_Me_Tri_6_07_Bieu4HTMT 4 3" xfId="41129"/>
    <cellStyle name="T_Me_Tri_6_07_Bieu4HTMT 4 3 2" xfId="41130"/>
    <cellStyle name="T_Me_Tri_6_07_Bieu4HTMT 4 4" xfId="41131"/>
    <cellStyle name="T_Me_Tri_6_07_Bieu4HTMT 5" xfId="41132"/>
    <cellStyle name="T_Me_Tri_6_07_Bieu4HTMT 5 2" xfId="41133"/>
    <cellStyle name="T_Me_Tri_6_07_Bieu4HTMT 5 2 2" xfId="41134"/>
    <cellStyle name="T_Me_Tri_6_07_Bieu4HTMT 5 2 2 2" xfId="41135"/>
    <cellStyle name="T_Me_Tri_6_07_Bieu4HTMT 5 2 3" xfId="41136"/>
    <cellStyle name="T_Me_Tri_6_07_Bieu4HTMT 5 3" xfId="41137"/>
    <cellStyle name="T_Me_Tri_6_07_Bieu4HTMT 5 3 2" xfId="41138"/>
    <cellStyle name="T_Me_Tri_6_07_Bieu4HTMT 5 4" xfId="41139"/>
    <cellStyle name="T_Me_Tri_6_07_Bieu4HTMT 6" xfId="41140"/>
    <cellStyle name="T_Me_Tri_6_07_Bieu4HTMT 6 2" xfId="41141"/>
    <cellStyle name="T_Me_Tri_6_07_Bieu4HTMT 6 2 2" xfId="41142"/>
    <cellStyle name="T_Me_Tri_6_07_Bieu4HTMT 6 3" xfId="41143"/>
    <cellStyle name="T_Me_Tri_6_07_Bieu4HTMT 7" xfId="41144"/>
    <cellStyle name="T_Me_Tri_6_07_Bieu4HTMT 7 2" xfId="41145"/>
    <cellStyle name="T_Me_Tri_6_07_Bieu4HTMT 8" xfId="41146"/>
    <cellStyle name="T_Me_Tri_6_07_Bieu4HTMT 9" xfId="41147"/>
    <cellStyle name="T_Me_Tri_6_07_Bieu4HTMT_!1 1 bao cao giao KH ve HTCMT vung TNB   12-12-2011" xfId="5480"/>
    <cellStyle name="T_Me_Tri_6_07_Bieu4HTMT_!1 1 bao cao giao KH ve HTCMT vung TNB   12-12-2011 2" xfId="5481"/>
    <cellStyle name="T_Me_Tri_6_07_Bieu4HTMT_!1 1 bao cao giao KH ve HTCMT vung TNB   12-12-2011 2 2" xfId="41148"/>
    <cellStyle name="T_Me_Tri_6_07_Bieu4HTMT_!1 1 bao cao giao KH ve HTCMT vung TNB   12-12-2011 2 2 2" xfId="41149"/>
    <cellStyle name="T_Me_Tri_6_07_Bieu4HTMT_!1 1 bao cao giao KH ve HTCMT vung TNB   12-12-2011 2 2 2 2" xfId="41150"/>
    <cellStyle name="T_Me_Tri_6_07_Bieu4HTMT_!1 1 bao cao giao KH ve HTCMT vung TNB   12-12-2011 2 2 2 2 2" xfId="41151"/>
    <cellStyle name="T_Me_Tri_6_07_Bieu4HTMT_!1 1 bao cao giao KH ve HTCMT vung TNB   12-12-2011 2 2 2 2 2 2" xfId="41152"/>
    <cellStyle name="T_Me_Tri_6_07_Bieu4HTMT_!1 1 bao cao giao KH ve HTCMT vung TNB   12-12-2011 2 2 2 2 3" xfId="41153"/>
    <cellStyle name="T_Me_Tri_6_07_Bieu4HTMT_!1 1 bao cao giao KH ve HTCMT vung TNB   12-12-2011 2 2 2 3" xfId="41154"/>
    <cellStyle name="T_Me_Tri_6_07_Bieu4HTMT_!1 1 bao cao giao KH ve HTCMT vung TNB   12-12-2011 2 2 2 3 2" xfId="41155"/>
    <cellStyle name="T_Me_Tri_6_07_Bieu4HTMT_!1 1 bao cao giao KH ve HTCMT vung TNB   12-12-2011 2 2 2 4" xfId="41156"/>
    <cellStyle name="T_Me_Tri_6_07_Bieu4HTMT_!1 1 bao cao giao KH ve HTCMT vung TNB   12-12-2011 2 2 3" xfId="41157"/>
    <cellStyle name="T_Me_Tri_6_07_Bieu4HTMT_!1 1 bao cao giao KH ve HTCMT vung TNB   12-12-2011 2 2 3 2" xfId="41158"/>
    <cellStyle name="T_Me_Tri_6_07_Bieu4HTMT_!1 1 bao cao giao KH ve HTCMT vung TNB   12-12-2011 2 2 3 2 2" xfId="41159"/>
    <cellStyle name="T_Me_Tri_6_07_Bieu4HTMT_!1 1 bao cao giao KH ve HTCMT vung TNB   12-12-2011 2 2 3 2 2 2" xfId="41160"/>
    <cellStyle name="T_Me_Tri_6_07_Bieu4HTMT_!1 1 bao cao giao KH ve HTCMT vung TNB   12-12-2011 2 2 3 2 3" xfId="41161"/>
    <cellStyle name="T_Me_Tri_6_07_Bieu4HTMT_!1 1 bao cao giao KH ve HTCMT vung TNB   12-12-2011 2 2 3 3" xfId="41162"/>
    <cellStyle name="T_Me_Tri_6_07_Bieu4HTMT_!1 1 bao cao giao KH ve HTCMT vung TNB   12-12-2011 2 2 3 3 2" xfId="41163"/>
    <cellStyle name="T_Me_Tri_6_07_Bieu4HTMT_!1 1 bao cao giao KH ve HTCMT vung TNB   12-12-2011 2 2 3 4" xfId="41164"/>
    <cellStyle name="T_Me_Tri_6_07_Bieu4HTMT_!1 1 bao cao giao KH ve HTCMT vung TNB   12-12-2011 2 2 4" xfId="41165"/>
    <cellStyle name="T_Me_Tri_6_07_Bieu4HTMT_!1 1 bao cao giao KH ve HTCMT vung TNB   12-12-2011 2 2 4 2" xfId="41166"/>
    <cellStyle name="T_Me_Tri_6_07_Bieu4HTMT_!1 1 bao cao giao KH ve HTCMT vung TNB   12-12-2011 2 2 4 2 2" xfId="41167"/>
    <cellStyle name="T_Me_Tri_6_07_Bieu4HTMT_!1 1 bao cao giao KH ve HTCMT vung TNB   12-12-2011 2 2 4 3" xfId="41168"/>
    <cellStyle name="T_Me_Tri_6_07_Bieu4HTMT_!1 1 bao cao giao KH ve HTCMT vung TNB   12-12-2011 2 2 5" xfId="41169"/>
    <cellStyle name="T_Me_Tri_6_07_Bieu4HTMT_!1 1 bao cao giao KH ve HTCMT vung TNB   12-12-2011 2 2 5 2" xfId="41170"/>
    <cellStyle name="T_Me_Tri_6_07_Bieu4HTMT_!1 1 bao cao giao KH ve HTCMT vung TNB   12-12-2011 2 2 6" xfId="41171"/>
    <cellStyle name="T_Me_Tri_6_07_Bieu4HTMT_!1 1 bao cao giao KH ve HTCMT vung TNB   12-12-2011 2 3" xfId="41172"/>
    <cellStyle name="T_Me_Tri_6_07_Bieu4HTMT_!1 1 bao cao giao KH ve HTCMT vung TNB   12-12-2011 2 3 2" xfId="41173"/>
    <cellStyle name="T_Me_Tri_6_07_Bieu4HTMT_!1 1 bao cao giao KH ve HTCMT vung TNB   12-12-2011 2 3 2 2" xfId="41174"/>
    <cellStyle name="T_Me_Tri_6_07_Bieu4HTMT_!1 1 bao cao giao KH ve HTCMT vung TNB   12-12-2011 2 3 2 2 2" xfId="41175"/>
    <cellStyle name="T_Me_Tri_6_07_Bieu4HTMT_!1 1 bao cao giao KH ve HTCMT vung TNB   12-12-2011 2 3 2 3" xfId="41176"/>
    <cellStyle name="T_Me_Tri_6_07_Bieu4HTMT_!1 1 bao cao giao KH ve HTCMT vung TNB   12-12-2011 2 3 3" xfId="41177"/>
    <cellStyle name="T_Me_Tri_6_07_Bieu4HTMT_!1 1 bao cao giao KH ve HTCMT vung TNB   12-12-2011 2 3 3 2" xfId="41178"/>
    <cellStyle name="T_Me_Tri_6_07_Bieu4HTMT_!1 1 bao cao giao KH ve HTCMT vung TNB   12-12-2011 2 3 4" xfId="41179"/>
    <cellStyle name="T_Me_Tri_6_07_Bieu4HTMT_!1 1 bao cao giao KH ve HTCMT vung TNB   12-12-2011 2 4" xfId="41180"/>
    <cellStyle name="T_Me_Tri_6_07_Bieu4HTMT_!1 1 bao cao giao KH ve HTCMT vung TNB   12-12-2011 2 4 2" xfId="41181"/>
    <cellStyle name="T_Me_Tri_6_07_Bieu4HTMT_!1 1 bao cao giao KH ve HTCMT vung TNB   12-12-2011 2 4 2 2" xfId="41182"/>
    <cellStyle name="T_Me_Tri_6_07_Bieu4HTMT_!1 1 bao cao giao KH ve HTCMT vung TNB   12-12-2011 2 4 2 2 2" xfId="41183"/>
    <cellStyle name="T_Me_Tri_6_07_Bieu4HTMT_!1 1 bao cao giao KH ve HTCMT vung TNB   12-12-2011 2 4 2 3" xfId="41184"/>
    <cellStyle name="T_Me_Tri_6_07_Bieu4HTMT_!1 1 bao cao giao KH ve HTCMT vung TNB   12-12-2011 2 4 3" xfId="41185"/>
    <cellStyle name="T_Me_Tri_6_07_Bieu4HTMT_!1 1 bao cao giao KH ve HTCMT vung TNB   12-12-2011 2 4 3 2" xfId="41186"/>
    <cellStyle name="T_Me_Tri_6_07_Bieu4HTMT_!1 1 bao cao giao KH ve HTCMT vung TNB   12-12-2011 2 4 4" xfId="41187"/>
    <cellStyle name="T_Me_Tri_6_07_Bieu4HTMT_!1 1 bao cao giao KH ve HTCMT vung TNB   12-12-2011 2 5" xfId="41188"/>
    <cellStyle name="T_Me_Tri_6_07_Bieu4HTMT_!1 1 bao cao giao KH ve HTCMT vung TNB   12-12-2011 2 5 2" xfId="41189"/>
    <cellStyle name="T_Me_Tri_6_07_Bieu4HTMT_!1 1 bao cao giao KH ve HTCMT vung TNB   12-12-2011 2 5 2 2" xfId="41190"/>
    <cellStyle name="T_Me_Tri_6_07_Bieu4HTMT_!1 1 bao cao giao KH ve HTCMT vung TNB   12-12-2011 2 5 3" xfId="41191"/>
    <cellStyle name="T_Me_Tri_6_07_Bieu4HTMT_!1 1 bao cao giao KH ve HTCMT vung TNB   12-12-2011 2 6" xfId="41192"/>
    <cellStyle name="T_Me_Tri_6_07_Bieu4HTMT_!1 1 bao cao giao KH ve HTCMT vung TNB   12-12-2011 2 6 2" xfId="41193"/>
    <cellStyle name="T_Me_Tri_6_07_Bieu4HTMT_!1 1 bao cao giao KH ve HTCMT vung TNB   12-12-2011 2 7" xfId="41194"/>
    <cellStyle name="T_Me_Tri_6_07_Bieu4HTMT_!1 1 bao cao giao KH ve HTCMT vung TNB   12-12-2011 2 8" xfId="41195"/>
    <cellStyle name="T_Me_Tri_6_07_Bieu4HTMT_!1 1 bao cao giao KH ve HTCMT vung TNB   12-12-2011 3" xfId="41196"/>
    <cellStyle name="T_Me_Tri_6_07_Bieu4HTMT_!1 1 bao cao giao KH ve HTCMT vung TNB   12-12-2011 3 2" xfId="41197"/>
    <cellStyle name="T_Me_Tri_6_07_Bieu4HTMT_!1 1 bao cao giao KH ve HTCMT vung TNB   12-12-2011 3 2 2" xfId="41198"/>
    <cellStyle name="T_Me_Tri_6_07_Bieu4HTMT_!1 1 bao cao giao KH ve HTCMT vung TNB   12-12-2011 3 2 2 2" xfId="41199"/>
    <cellStyle name="T_Me_Tri_6_07_Bieu4HTMT_!1 1 bao cao giao KH ve HTCMT vung TNB   12-12-2011 3 2 2 2 2" xfId="41200"/>
    <cellStyle name="T_Me_Tri_6_07_Bieu4HTMT_!1 1 bao cao giao KH ve HTCMT vung TNB   12-12-2011 3 2 2 3" xfId="41201"/>
    <cellStyle name="T_Me_Tri_6_07_Bieu4HTMT_!1 1 bao cao giao KH ve HTCMT vung TNB   12-12-2011 3 2 3" xfId="41202"/>
    <cellStyle name="T_Me_Tri_6_07_Bieu4HTMT_!1 1 bao cao giao KH ve HTCMT vung TNB   12-12-2011 3 2 3 2" xfId="41203"/>
    <cellStyle name="T_Me_Tri_6_07_Bieu4HTMT_!1 1 bao cao giao KH ve HTCMT vung TNB   12-12-2011 3 2 4" xfId="41204"/>
    <cellStyle name="T_Me_Tri_6_07_Bieu4HTMT_!1 1 bao cao giao KH ve HTCMT vung TNB   12-12-2011 3 3" xfId="41205"/>
    <cellStyle name="T_Me_Tri_6_07_Bieu4HTMT_!1 1 bao cao giao KH ve HTCMT vung TNB   12-12-2011 3 3 2" xfId="41206"/>
    <cellStyle name="T_Me_Tri_6_07_Bieu4HTMT_!1 1 bao cao giao KH ve HTCMT vung TNB   12-12-2011 3 3 2 2" xfId="41207"/>
    <cellStyle name="T_Me_Tri_6_07_Bieu4HTMT_!1 1 bao cao giao KH ve HTCMT vung TNB   12-12-2011 3 3 2 2 2" xfId="41208"/>
    <cellStyle name="T_Me_Tri_6_07_Bieu4HTMT_!1 1 bao cao giao KH ve HTCMT vung TNB   12-12-2011 3 3 2 3" xfId="41209"/>
    <cellStyle name="T_Me_Tri_6_07_Bieu4HTMT_!1 1 bao cao giao KH ve HTCMT vung TNB   12-12-2011 3 3 3" xfId="41210"/>
    <cellStyle name="T_Me_Tri_6_07_Bieu4HTMT_!1 1 bao cao giao KH ve HTCMT vung TNB   12-12-2011 3 3 3 2" xfId="41211"/>
    <cellStyle name="T_Me_Tri_6_07_Bieu4HTMT_!1 1 bao cao giao KH ve HTCMT vung TNB   12-12-2011 3 3 4" xfId="41212"/>
    <cellStyle name="T_Me_Tri_6_07_Bieu4HTMT_!1 1 bao cao giao KH ve HTCMT vung TNB   12-12-2011 3 4" xfId="41213"/>
    <cellStyle name="T_Me_Tri_6_07_Bieu4HTMT_!1 1 bao cao giao KH ve HTCMT vung TNB   12-12-2011 3 4 2" xfId="41214"/>
    <cellStyle name="T_Me_Tri_6_07_Bieu4HTMT_!1 1 bao cao giao KH ve HTCMT vung TNB   12-12-2011 3 4 2 2" xfId="41215"/>
    <cellStyle name="T_Me_Tri_6_07_Bieu4HTMT_!1 1 bao cao giao KH ve HTCMT vung TNB   12-12-2011 3 4 3" xfId="41216"/>
    <cellStyle name="T_Me_Tri_6_07_Bieu4HTMT_!1 1 bao cao giao KH ve HTCMT vung TNB   12-12-2011 3 5" xfId="41217"/>
    <cellStyle name="T_Me_Tri_6_07_Bieu4HTMT_!1 1 bao cao giao KH ve HTCMT vung TNB   12-12-2011 3 5 2" xfId="41218"/>
    <cellStyle name="T_Me_Tri_6_07_Bieu4HTMT_!1 1 bao cao giao KH ve HTCMT vung TNB   12-12-2011 3 6" xfId="41219"/>
    <cellStyle name="T_Me_Tri_6_07_Bieu4HTMT_!1 1 bao cao giao KH ve HTCMT vung TNB   12-12-2011 4" xfId="41220"/>
    <cellStyle name="T_Me_Tri_6_07_Bieu4HTMT_!1 1 bao cao giao KH ve HTCMT vung TNB   12-12-2011 4 2" xfId="41221"/>
    <cellStyle name="T_Me_Tri_6_07_Bieu4HTMT_!1 1 bao cao giao KH ve HTCMT vung TNB   12-12-2011 4 2 2" xfId="41222"/>
    <cellStyle name="T_Me_Tri_6_07_Bieu4HTMT_!1 1 bao cao giao KH ve HTCMT vung TNB   12-12-2011 4 2 2 2" xfId="41223"/>
    <cellStyle name="T_Me_Tri_6_07_Bieu4HTMT_!1 1 bao cao giao KH ve HTCMT vung TNB   12-12-2011 4 2 3" xfId="41224"/>
    <cellStyle name="T_Me_Tri_6_07_Bieu4HTMT_!1 1 bao cao giao KH ve HTCMT vung TNB   12-12-2011 4 3" xfId="41225"/>
    <cellStyle name="T_Me_Tri_6_07_Bieu4HTMT_!1 1 bao cao giao KH ve HTCMT vung TNB   12-12-2011 4 3 2" xfId="41226"/>
    <cellStyle name="T_Me_Tri_6_07_Bieu4HTMT_!1 1 bao cao giao KH ve HTCMT vung TNB   12-12-2011 4 4" xfId="41227"/>
    <cellStyle name="T_Me_Tri_6_07_Bieu4HTMT_!1 1 bao cao giao KH ve HTCMT vung TNB   12-12-2011 5" xfId="41228"/>
    <cellStyle name="T_Me_Tri_6_07_Bieu4HTMT_!1 1 bao cao giao KH ve HTCMT vung TNB   12-12-2011 5 2" xfId="41229"/>
    <cellStyle name="T_Me_Tri_6_07_Bieu4HTMT_!1 1 bao cao giao KH ve HTCMT vung TNB   12-12-2011 5 2 2" xfId="41230"/>
    <cellStyle name="T_Me_Tri_6_07_Bieu4HTMT_!1 1 bao cao giao KH ve HTCMT vung TNB   12-12-2011 5 2 2 2" xfId="41231"/>
    <cellStyle name="T_Me_Tri_6_07_Bieu4HTMT_!1 1 bao cao giao KH ve HTCMT vung TNB   12-12-2011 5 2 3" xfId="41232"/>
    <cellStyle name="T_Me_Tri_6_07_Bieu4HTMT_!1 1 bao cao giao KH ve HTCMT vung TNB   12-12-2011 5 3" xfId="41233"/>
    <cellStyle name="T_Me_Tri_6_07_Bieu4HTMT_!1 1 bao cao giao KH ve HTCMT vung TNB   12-12-2011 5 3 2" xfId="41234"/>
    <cellStyle name="T_Me_Tri_6_07_Bieu4HTMT_!1 1 bao cao giao KH ve HTCMT vung TNB   12-12-2011 5 4" xfId="41235"/>
    <cellStyle name="T_Me_Tri_6_07_Bieu4HTMT_!1 1 bao cao giao KH ve HTCMT vung TNB   12-12-2011 6" xfId="41236"/>
    <cellStyle name="T_Me_Tri_6_07_Bieu4HTMT_!1 1 bao cao giao KH ve HTCMT vung TNB   12-12-2011 6 2" xfId="41237"/>
    <cellStyle name="T_Me_Tri_6_07_Bieu4HTMT_!1 1 bao cao giao KH ve HTCMT vung TNB   12-12-2011 6 2 2" xfId="41238"/>
    <cellStyle name="T_Me_Tri_6_07_Bieu4HTMT_!1 1 bao cao giao KH ve HTCMT vung TNB   12-12-2011 6 3" xfId="41239"/>
    <cellStyle name="T_Me_Tri_6_07_Bieu4HTMT_!1 1 bao cao giao KH ve HTCMT vung TNB   12-12-2011 7" xfId="41240"/>
    <cellStyle name="T_Me_Tri_6_07_Bieu4HTMT_!1 1 bao cao giao KH ve HTCMT vung TNB   12-12-2011 7 2" xfId="41241"/>
    <cellStyle name="T_Me_Tri_6_07_Bieu4HTMT_!1 1 bao cao giao KH ve HTCMT vung TNB   12-12-2011 8" xfId="41242"/>
    <cellStyle name="T_Me_Tri_6_07_Bieu4HTMT_!1 1 bao cao giao KH ve HTCMT vung TNB   12-12-2011 9" xfId="41243"/>
    <cellStyle name="T_Me_Tri_6_07_Bieu4HTMT_KH TPCP vung TNB (03-1-2012)" xfId="5482"/>
    <cellStyle name="T_Me_Tri_6_07_Bieu4HTMT_KH TPCP vung TNB (03-1-2012) 2" xfId="5483"/>
    <cellStyle name="T_Me_Tri_6_07_Bieu4HTMT_KH TPCP vung TNB (03-1-2012) 2 2" xfId="41244"/>
    <cellStyle name="T_Me_Tri_6_07_Bieu4HTMT_KH TPCP vung TNB (03-1-2012) 2 2 2" xfId="41245"/>
    <cellStyle name="T_Me_Tri_6_07_Bieu4HTMT_KH TPCP vung TNB (03-1-2012) 2 2 2 2" xfId="41246"/>
    <cellStyle name="T_Me_Tri_6_07_Bieu4HTMT_KH TPCP vung TNB (03-1-2012) 2 2 2 2 2" xfId="41247"/>
    <cellStyle name="T_Me_Tri_6_07_Bieu4HTMT_KH TPCP vung TNB (03-1-2012) 2 2 2 2 2 2" xfId="41248"/>
    <cellStyle name="T_Me_Tri_6_07_Bieu4HTMT_KH TPCP vung TNB (03-1-2012) 2 2 2 2 3" xfId="41249"/>
    <cellStyle name="T_Me_Tri_6_07_Bieu4HTMT_KH TPCP vung TNB (03-1-2012) 2 2 2 3" xfId="41250"/>
    <cellStyle name="T_Me_Tri_6_07_Bieu4HTMT_KH TPCP vung TNB (03-1-2012) 2 2 2 3 2" xfId="41251"/>
    <cellStyle name="T_Me_Tri_6_07_Bieu4HTMT_KH TPCP vung TNB (03-1-2012) 2 2 2 4" xfId="41252"/>
    <cellStyle name="T_Me_Tri_6_07_Bieu4HTMT_KH TPCP vung TNB (03-1-2012) 2 2 3" xfId="41253"/>
    <cellStyle name="T_Me_Tri_6_07_Bieu4HTMT_KH TPCP vung TNB (03-1-2012) 2 2 3 2" xfId="41254"/>
    <cellStyle name="T_Me_Tri_6_07_Bieu4HTMT_KH TPCP vung TNB (03-1-2012) 2 2 3 2 2" xfId="41255"/>
    <cellStyle name="T_Me_Tri_6_07_Bieu4HTMT_KH TPCP vung TNB (03-1-2012) 2 2 3 2 2 2" xfId="41256"/>
    <cellStyle name="T_Me_Tri_6_07_Bieu4HTMT_KH TPCP vung TNB (03-1-2012) 2 2 3 2 3" xfId="41257"/>
    <cellStyle name="T_Me_Tri_6_07_Bieu4HTMT_KH TPCP vung TNB (03-1-2012) 2 2 3 3" xfId="41258"/>
    <cellStyle name="T_Me_Tri_6_07_Bieu4HTMT_KH TPCP vung TNB (03-1-2012) 2 2 3 3 2" xfId="41259"/>
    <cellStyle name="T_Me_Tri_6_07_Bieu4HTMT_KH TPCP vung TNB (03-1-2012) 2 2 3 4" xfId="41260"/>
    <cellStyle name="T_Me_Tri_6_07_Bieu4HTMT_KH TPCP vung TNB (03-1-2012) 2 2 4" xfId="41261"/>
    <cellStyle name="T_Me_Tri_6_07_Bieu4HTMT_KH TPCP vung TNB (03-1-2012) 2 2 4 2" xfId="41262"/>
    <cellStyle name="T_Me_Tri_6_07_Bieu4HTMT_KH TPCP vung TNB (03-1-2012) 2 2 4 2 2" xfId="41263"/>
    <cellStyle name="T_Me_Tri_6_07_Bieu4HTMT_KH TPCP vung TNB (03-1-2012) 2 2 4 3" xfId="41264"/>
    <cellStyle name="T_Me_Tri_6_07_Bieu4HTMT_KH TPCP vung TNB (03-1-2012) 2 2 5" xfId="41265"/>
    <cellStyle name="T_Me_Tri_6_07_Bieu4HTMT_KH TPCP vung TNB (03-1-2012) 2 2 5 2" xfId="41266"/>
    <cellStyle name="T_Me_Tri_6_07_Bieu4HTMT_KH TPCP vung TNB (03-1-2012) 2 2 6" xfId="41267"/>
    <cellStyle name="T_Me_Tri_6_07_Bieu4HTMT_KH TPCP vung TNB (03-1-2012) 2 3" xfId="41268"/>
    <cellStyle name="T_Me_Tri_6_07_Bieu4HTMT_KH TPCP vung TNB (03-1-2012) 2 3 2" xfId="41269"/>
    <cellStyle name="T_Me_Tri_6_07_Bieu4HTMT_KH TPCP vung TNB (03-1-2012) 2 3 2 2" xfId="41270"/>
    <cellStyle name="T_Me_Tri_6_07_Bieu4HTMT_KH TPCP vung TNB (03-1-2012) 2 3 2 2 2" xfId="41271"/>
    <cellStyle name="T_Me_Tri_6_07_Bieu4HTMT_KH TPCP vung TNB (03-1-2012) 2 3 2 3" xfId="41272"/>
    <cellStyle name="T_Me_Tri_6_07_Bieu4HTMT_KH TPCP vung TNB (03-1-2012) 2 3 3" xfId="41273"/>
    <cellStyle name="T_Me_Tri_6_07_Bieu4HTMT_KH TPCP vung TNB (03-1-2012) 2 3 3 2" xfId="41274"/>
    <cellStyle name="T_Me_Tri_6_07_Bieu4HTMT_KH TPCP vung TNB (03-1-2012) 2 3 4" xfId="41275"/>
    <cellStyle name="T_Me_Tri_6_07_Bieu4HTMT_KH TPCP vung TNB (03-1-2012) 2 4" xfId="41276"/>
    <cellStyle name="T_Me_Tri_6_07_Bieu4HTMT_KH TPCP vung TNB (03-1-2012) 2 4 2" xfId="41277"/>
    <cellStyle name="T_Me_Tri_6_07_Bieu4HTMT_KH TPCP vung TNB (03-1-2012) 2 4 2 2" xfId="41278"/>
    <cellStyle name="T_Me_Tri_6_07_Bieu4HTMT_KH TPCP vung TNB (03-1-2012) 2 4 2 2 2" xfId="41279"/>
    <cellStyle name="T_Me_Tri_6_07_Bieu4HTMT_KH TPCP vung TNB (03-1-2012) 2 4 2 3" xfId="41280"/>
    <cellStyle name="T_Me_Tri_6_07_Bieu4HTMT_KH TPCP vung TNB (03-1-2012) 2 4 3" xfId="41281"/>
    <cellStyle name="T_Me_Tri_6_07_Bieu4HTMT_KH TPCP vung TNB (03-1-2012) 2 4 3 2" xfId="41282"/>
    <cellStyle name="T_Me_Tri_6_07_Bieu4HTMT_KH TPCP vung TNB (03-1-2012) 2 4 4" xfId="41283"/>
    <cellStyle name="T_Me_Tri_6_07_Bieu4HTMT_KH TPCP vung TNB (03-1-2012) 2 5" xfId="41284"/>
    <cellStyle name="T_Me_Tri_6_07_Bieu4HTMT_KH TPCP vung TNB (03-1-2012) 2 5 2" xfId="41285"/>
    <cellStyle name="T_Me_Tri_6_07_Bieu4HTMT_KH TPCP vung TNB (03-1-2012) 2 5 2 2" xfId="41286"/>
    <cellStyle name="T_Me_Tri_6_07_Bieu4HTMT_KH TPCP vung TNB (03-1-2012) 2 5 3" xfId="41287"/>
    <cellStyle name="T_Me_Tri_6_07_Bieu4HTMT_KH TPCP vung TNB (03-1-2012) 2 6" xfId="41288"/>
    <cellStyle name="T_Me_Tri_6_07_Bieu4HTMT_KH TPCP vung TNB (03-1-2012) 2 6 2" xfId="41289"/>
    <cellStyle name="T_Me_Tri_6_07_Bieu4HTMT_KH TPCP vung TNB (03-1-2012) 2 7" xfId="41290"/>
    <cellStyle name="T_Me_Tri_6_07_Bieu4HTMT_KH TPCP vung TNB (03-1-2012) 2 8" xfId="41291"/>
    <cellStyle name="T_Me_Tri_6_07_Bieu4HTMT_KH TPCP vung TNB (03-1-2012) 3" xfId="41292"/>
    <cellStyle name="T_Me_Tri_6_07_Bieu4HTMT_KH TPCP vung TNB (03-1-2012) 3 2" xfId="41293"/>
    <cellStyle name="T_Me_Tri_6_07_Bieu4HTMT_KH TPCP vung TNB (03-1-2012) 3 2 2" xfId="41294"/>
    <cellStyle name="T_Me_Tri_6_07_Bieu4HTMT_KH TPCP vung TNB (03-1-2012) 3 2 2 2" xfId="41295"/>
    <cellStyle name="T_Me_Tri_6_07_Bieu4HTMT_KH TPCP vung TNB (03-1-2012) 3 2 2 2 2" xfId="41296"/>
    <cellStyle name="T_Me_Tri_6_07_Bieu4HTMT_KH TPCP vung TNB (03-1-2012) 3 2 2 3" xfId="41297"/>
    <cellStyle name="T_Me_Tri_6_07_Bieu4HTMT_KH TPCP vung TNB (03-1-2012) 3 2 3" xfId="41298"/>
    <cellStyle name="T_Me_Tri_6_07_Bieu4HTMT_KH TPCP vung TNB (03-1-2012) 3 2 3 2" xfId="41299"/>
    <cellStyle name="T_Me_Tri_6_07_Bieu4HTMT_KH TPCP vung TNB (03-1-2012) 3 2 4" xfId="41300"/>
    <cellStyle name="T_Me_Tri_6_07_Bieu4HTMT_KH TPCP vung TNB (03-1-2012) 3 3" xfId="41301"/>
    <cellStyle name="T_Me_Tri_6_07_Bieu4HTMT_KH TPCP vung TNB (03-1-2012) 3 3 2" xfId="41302"/>
    <cellStyle name="T_Me_Tri_6_07_Bieu4HTMT_KH TPCP vung TNB (03-1-2012) 3 3 2 2" xfId="41303"/>
    <cellStyle name="T_Me_Tri_6_07_Bieu4HTMT_KH TPCP vung TNB (03-1-2012) 3 3 2 2 2" xfId="41304"/>
    <cellStyle name="T_Me_Tri_6_07_Bieu4HTMT_KH TPCP vung TNB (03-1-2012) 3 3 2 3" xfId="41305"/>
    <cellStyle name="T_Me_Tri_6_07_Bieu4HTMT_KH TPCP vung TNB (03-1-2012) 3 3 3" xfId="41306"/>
    <cellStyle name="T_Me_Tri_6_07_Bieu4HTMT_KH TPCP vung TNB (03-1-2012) 3 3 3 2" xfId="41307"/>
    <cellStyle name="T_Me_Tri_6_07_Bieu4HTMT_KH TPCP vung TNB (03-1-2012) 3 3 4" xfId="41308"/>
    <cellStyle name="T_Me_Tri_6_07_Bieu4HTMT_KH TPCP vung TNB (03-1-2012) 3 4" xfId="41309"/>
    <cellStyle name="T_Me_Tri_6_07_Bieu4HTMT_KH TPCP vung TNB (03-1-2012) 3 4 2" xfId="41310"/>
    <cellStyle name="T_Me_Tri_6_07_Bieu4HTMT_KH TPCP vung TNB (03-1-2012) 3 4 2 2" xfId="41311"/>
    <cellStyle name="T_Me_Tri_6_07_Bieu4HTMT_KH TPCP vung TNB (03-1-2012) 3 4 3" xfId="41312"/>
    <cellStyle name="T_Me_Tri_6_07_Bieu4HTMT_KH TPCP vung TNB (03-1-2012) 3 5" xfId="41313"/>
    <cellStyle name="T_Me_Tri_6_07_Bieu4HTMT_KH TPCP vung TNB (03-1-2012) 3 5 2" xfId="41314"/>
    <cellStyle name="T_Me_Tri_6_07_Bieu4HTMT_KH TPCP vung TNB (03-1-2012) 3 6" xfId="41315"/>
    <cellStyle name="T_Me_Tri_6_07_Bieu4HTMT_KH TPCP vung TNB (03-1-2012) 4" xfId="41316"/>
    <cellStyle name="T_Me_Tri_6_07_Bieu4HTMT_KH TPCP vung TNB (03-1-2012) 4 2" xfId="41317"/>
    <cellStyle name="T_Me_Tri_6_07_Bieu4HTMT_KH TPCP vung TNB (03-1-2012) 4 2 2" xfId="41318"/>
    <cellStyle name="T_Me_Tri_6_07_Bieu4HTMT_KH TPCP vung TNB (03-1-2012) 4 2 2 2" xfId="41319"/>
    <cellStyle name="T_Me_Tri_6_07_Bieu4HTMT_KH TPCP vung TNB (03-1-2012) 4 2 3" xfId="41320"/>
    <cellStyle name="T_Me_Tri_6_07_Bieu4HTMT_KH TPCP vung TNB (03-1-2012) 4 3" xfId="41321"/>
    <cellStyle name="T_Me_Tri_6_07_Bieu4HTMT_KH TPCP vung TNB (03-1-2012) 4 3 2" xfId="41322"/>
    <cellStyle name="T_Me_Tri_6_07_Bieu4HTMT_KH TPCP vung TNB (03-1-2012) 4 4" xfId="41323"/>
    <cellStyle name="T_Me_Tri_6_07_Bieu4HTMT_KH TPCP vung TNB (03-1-2012) 5" xfId="41324"/>
    <cellStyle name="T_Me_Tri_6_07_Bieu4HTMT_KH TPCP vung TNB (03-1-2012) 5 2" xfId="41325"/>
    <cellStyle name="T_Me_Tri_6_07_Bieu4HTMT_KH TPCP vung TNB (03-1-2012) 5 2 2" xfId="41326"/>
    <cellStyle name="T_Me_Tri_6_07_Bieu4HTMT_KH TPCP vung TNB (03-1-2012) 5 2 2 2" xfId="41327"/>
    <cellStyle name="T_Me_Tri_6_07_Bieu4HTMT_KH TPCP vung TNB (03-1-2012) 5 2 3" xfId="41328"/>
    <cellStyle name="T_Me_Tri_6_07_Bieu4HTMT_KH TPCP vung TNB (03-1-2012) 5 3" xfId="41329"/>
    <cellStyle name="T_Me_Tri_6_07_Bieu4HTMT_KH TPCP vung TNB (03-1-2012) 5 3 2" xfId="41330"/>
    <cellStyle name="T_Me_Tri_6_07_Bieu4HTMT_KH TPCP vung TNB (03-1-2012) 5 4" xfId="41331"/>
    <cellStyle name="T_Me_Tri_6_07_Bieu4HTMT_KH TPCP vung TNB (03-1-2012) 6" xfId="41332"/>
    <cellStyle name="T_Me_Tri_6_07_Bieu4HTMT_KH TPCP vung TNB (03-1-2012) 6 2" xfId="41333"/>
    <cellStyle name="T_Me_Tri_6_07_Bieu4HTMT_KH TPCP vung TNB (03-1-2012) 6 2 2" xfId="41334"/>
    <cellStyle name="T_Me_Tri_6_07_Bieu4HTMT_KH TPCP vung TNB (03-1-2012) 6 3" xfId="41335"/>
    <cellStyle name="T_Me_Tri_6_07_Bieu4HTMT_KH TPCP vung TNB (03-1-2012) 7" xfId="41336"/>
    <cellStyle name="T_Me_Tri_6_07_Bieu4HTMT_KH TPCP vung TNB (03-1-2012) 7 2" xfId="41337"/>
    <cellStyle name="T_Me_Tri_6_07_Bieu4HTMT_KH TPCP vung TNB (03-1-2012) 8" xfId="41338"/>
    <cellStyle name="T_Me_Tri_6_07_Bieu4HTMT_KH TPCP vung TNB (03-1-2012) 9" xfId="41339"/>
    <cellStyle name="T_Me_Tri_6_07_KH TPCP vung TNB (03-1-2012)" xfId="5484"/>
    <cellStyle name="T_Me_Tri_6_07_KH TPCP vung TNB (03-1-2012) 2" xfId="5485"/>
    <cellStyle name="T_Me_Tri_6_07_KH TPCP vung TNB (03-1-2012) 2 2" xfId="41340"/>
    <cellStyle name="T_Me_Tri_6_07_KH TPCP vung TNB (03-1-2012) 2 2 2" xfId="41341"/>
    <cellStyle name="T_Me_Tri_6_07_KH TPCP vung TNB (03-1-2012) 2 2 2 2" xfId="41342"/>
    <cellStyle name="T_Me_Tri_6_07_KH TPCP vung TNB (03-1-2012) 2 2 2 2 2" xfId="41343"/>
    <cellStyle name="T_Me_Tri_6_07_KH TPCP vung TNB (03-1-2012) 2 2 2 2 2 2" xfId="41344"/>
    <cellStyle name="T_Me_Tri_6_07_KH TPCP vung TNB (03-1-2012) 2 2 2 2 3" xfId="41345"/>
    <cellStyle name="T_Me_Tri_6_07_KH TPCP vung TNB (03-1-2012) 2 2 2 3" xfId="41346"/>
    <cellStyle name="T_Me_Tri_6_07_KH TPCP vung TNB (03-1-2012) 2 2 2 3 2" xfId="41347"/>
    <cellStyle name="T_Me_Tri_6_07_KH TPCP vung TNB (03-1-2012) 2 2 2 4" xfId="41348"/>
    <cellStyle name="T_Me_Tri_6_07_KH TPCP vung TNB (03-1-2012) 2 2 3" xfId="41349"/>
    <cellStyle name="T_Me_Tri_6_07_KH TPCP vung TNB (03-1-2012) 2 2 3 2" xfId="41350"/>
    <cellStyle name="T_Me_Tri_6_07_KH TPCP vung TNB (03-1-2012) 2 2 3 2 2" xfId="41351"/>
    <cellStyle name="T_Me_Tri_6_07_KH TPCP vung TNB (03-1-2012) 2 2 3 2 2 2" xfId="41352"/>
    <cellStyle name="T_Me_Tri_6_07_KH TPCP vung TNB (03-1-2012) 2 2 3 2 3" xfId="41353"/>
    <cellStyle name="T_Me_Tri_6_07_KH TPCP vung TNB (03-1-2012) 2 2 3 3" xfId="41354"/>
    <cellStyle name="T_Me_Tri_6_07_KH TPCP vung TNB (03-1-2012) 2 2 3 3 2" xfId="41355"/>
    <cellStyle name="T_Me_Tri_6_07_KH TPCP vung TNB (03-1-2012) 2 2 3 4" xfId="41356"/>
    <cellStyle name="T_Me_Tri_6_07_KH TPCP vung TNB (03-1-2012) 2 2 4" xfId="41357"/>
    <cellStyle name="T_Me_Tri_6_07_KH TPCP vung TNB (03-1-2012) 2 2 4 2" xfId="41358"/>
    <cellStyle name="T_Me_Tri_6_07_KH TPCP vung TNB (03-1-2012) 2 2 4 2 2" xfId="41359"/>
    <cellStyle name="T_Me_Tri_6_07_KH TPCP vung TNB (03-1-2012) 2 2 4 3" xfId="41360"/>
    <cellStyle name="T_Me_Tri_6_07_KH TPCP vung TNB (03-1-2012) 2 2 5" xfId="41361"/>
    <cellStyle name="T_Me_Tri_6_07_KH TPCP vung TNB (03-1-2012) 2 2 5 2" xfId="41362"/>
    <cellStyle name="T_Me_Tri_6_07_KH TPCP vung TNB (03-1-2012) 2 2 6" xfId="41363"/>
    <cellStyle name="T_Me_Tri_6_07_KH TPCP vung TNB (03-1-2012) 2 3" xfId="41364"/>
    <cellStyle name="T_Me_Tri_6_07_KH TPCP vung TNB (03-1-2012) 2 3 2" xfId="41365"/>
    <cellStyle name="T_Me_Tri_6_07_KH TPCP vung TNB (03-1-2012) 2 3 2 2" xfId="41366"/>
    <cellStyle name="T_Me_Tri_6_07_KH TPCP vung TNB (03-1-2012) 2 3 2 2 2" xfId="41367"/>
    <cellStyle name="T_Me_Tri_6_07_KH TPCP vung TNB (03-1-2012) 2 3 2 3" xfId="41368"/>
    <cellStyle name="T_Me_Tri_6_07_KH TPCP vung TNB (03-1-2012) 2 3 3" xfId="41369"/>
    <cellStyle name="T_Me_Tri_6_07_KH TPCP vung TNB (03-1-2012) 2 3 3 2" xfId="41370"/>
    <cellStyle name="T_Me_Tri_6_07_KH TPCP vung TNB (03-1-2012) 2 3 4" xfId="41371"/>
    <cellStyle name="T_Me_Tri_6_07_KH TPCP vung TNB (03-1-2012) 2 4" xfId="41372"/>
    <cellStyle name="T_Me_Tri_6_07_KH TPCP vung TNB (03-1-2012) 2 4 2" xfId="41373"/>
    <cellStyle name="T_Me_Tri_6_07_KH TPCP vung TNB (03-1-2012) 2 4 2 2" xfId="41374"/>
    <cellStyle name="T_Me_Tri_6_07_KH TPCP vung TNB (03-1-2012) 2 4 2 2 2" xfId="41375"/>
    <cellStyle name="T_Me_Tri_6_07_KH TPCP vung TNB (03-1-2012) 2 4 2 3" xfId="41376"/>
    <cellStyle name="T_Me_Tri_6_07_KH TPCP vung TNB (03-1-2012) 2 4 3" xfId="41377"/>
    <cellStyle name="T_Me_Tri_6_07_KH TPCP vung TNB (03-1-2012) 2 4 3 2" xfId="41378"/>
    <cellStyle name="T_Me_Tri_6_07_KH TPCP vung TNB (03-1-2012) 2 4 4" xfId="41379"/>
    <cellStyle name="T_Me_Tri_6_07_KH TPCP vung TNB (03-1-2012) 2 5" xfId="41380"/>
    <cellStyle name="T_Me_Tri_6_07_KH TPCP vung TNB (03-1-2012) 2 5 2" xfId="41381"/>
    <cellStyle name="T_Me_Tri_6_07_KH TPCP vung TNB (03-1-2012) 2 5 2 2" xfId="41382"/>
    <cellStyle name="T_Me_Tri_6_07_KH TPCP vung TNB (03-1-2012) 2 5 3" xfId="41383"/>
    <cellStyle name="T_Me_Tri_6_07_KH TPCP vung TNB (03-1-2012) 2 6" xfId="41384"/>
    <cellStyle name="T_Me_Tri_6_07_KH TPCP vung TNB (03-1-2012) 2 6 2" xfId="41385"/>
    <cellStyle name="T_Me_Tri_6_07_KH TPCP vung TNB (03-1-2012) 2 7" xfId="41386"/>
    <cellStyle name="T_Me_Tri_6_07_KH TPCP vung TNB (03-1-2012) 2 8" xfId="41387"/>
    <cellStyle name="T_Me_Tri_6_07_KH TPCP vung TNB (03-1-2012) 3" xfId="41388"/>
    <cellStyle name="T_Me_Tri_6_07_KH TPCP vung TNB (03-1-2012) 3 2" xfId="41389"/>
    <cellStyle name="T_Me_Tri_6_07_KH TPCP vung TNB (03-1-2012) 3 2 2" xfId="41390"/>
    <cellStyle name="T_Me_Tri_6_07_KH TPCP vung TNB (03-1-2012) 3 2 2 2" xfId="41391"/>
    <cellStyle name="T_Me_Tri_6_07_KH TPCP vung TNB (03-1-2012) 3 2 2 2 2" xfId="41392"/>
    <cellStyle name="T_Me_Tri_6_07_KH TPCP vung TNB (03-1-2012) 3 2 2 3" xfId="41393"/>
    <cellStyle name="T_Me_Tri_6_07_KH TPCP vung TNB (03-1-2012) 3 2 3" xfId="41394"/>
    <cellStyle name="T_Me_Tri_6_07_KH TPCP vung TNB (03-1-2012) 3 2 3 2" xfId="41395"/>
    <cellStyle name="T_Me_Tri_6_07_KH TPCP vung TNB (03-1-2012) 3 2 4" xfId="41396"/>
    <cellStyle name="T_Me_Tri_6_07_KH TPCP vung TNB (03-1-2012) 3 3" xfId="41397"/>
    <cellStyle name="T_Me_Tri_6_07_KH TPCP vung TNB (03-1-2012) 3 3 2" xfId="41398"/>
    <cellStyle name="T_Me_Tri_6_07_KH TPCP vung TNB (03-1-2012) 3 3 2 2" xfId="41399"/>
    <cellStyle name="T_Me_Tri_6_07_KH TPCP vung TNB (03-1-2012) 3 3 2 2 2" xfId="41400"/>
    <cellStyle name="T_Me_Tri_6_07_KH TPCP vung TNB (03-1-2012) 3 3 2 3" xfId="41401"/>
    <cellStyle name="T_Me_Tri_6_07_KH TPCP vung TNB (03-1-2012) 3 3 3" xfId="41402"/>
    <cellStyle name="T_Me_Tri_6_07_KH TPCP vung TNB (03-1-2012) 3 3 3 2" xfId="41403"/>
    <cellStyle name="T_Me_Tri_6_07_KH TPCP vung TNB (03-1-2012) 3 3 4" xfId="41404"/>
    <cellStyle name="T_Me_Tri_6_07_KH TPCP vung TNB (03-1-2012) 3 4" xfId="41405"/>
    <cellStyle name="T_Me_Tri_6_07_KH TPCP vung TNB (03-1-2012) 3 4 2" xfId="41406"/>
    <cellStyle name="T_Me_Tri_6_07_KH TPCP vung TNB (03-1-2012) 3 4 2 2" xfId="41407"/>
    <cellStyle name="T_Me_Tri_6_07_KH TPCP vung TNB (03-1-2012) 3 4 3" xfId="41408"/>
    <cellStyle name="T_Me_Tri_6_07_KH TPCP vung TNB (03-1-2012) 3 5" xfId="41409"/>
    <cellStyle name="T_Me_Tri_6_07_KH TPCP vung TNB (03-1-2012) 3 5 2" xfId="41410"/>
    <cellStyle name="T_Me_Tri_6_07_KH TPCP vung TNB (03-1-2012) 3 6" xfId="41411"/>
    <cellStyle name="T_Me_Tri_6_07_KH TPCP vung TNB (03-1-2012) 4" xfId="41412"/>
    <cellStyle name="T_Me_Tri_6_07_KH TPCP vung TNB (03-1-2012) 4 2" xfId="41413"/>
    <cellStyle name="T_Me_Tri_6_07_KH TPCP vung TNB (03-1-2012) 4 2 2" xfId="41414"/>
    <cellStyle name="T_Me_Tri_6_07_KH TPCP vung TNB (03-1-2012) 4 2 2 2" xfId="41415"/>
    <cellStyle name="T_Me_Tri_6_07_KH TPCP vung TNB (03-1-2012) 4 2 3" xfId="41416"/>
    <cellStyle name="T_Me_Tri_6_07_KH TPCP vung TNB (03-1-2012) 4 3" xfId="41417"/>
    <cellStyle name="T_Me_Tri_6_07_KH TPCP vung TNB (03-1-2012) 4 3 2" xfId="41418"/>
    <cellStyle name="T_Me_Tri_6_07_KH TPCP vung TNB (03-1-2012) 4 4" xfId="41419"/>
    <cellStyle name="T_Me_Tri_6_07_KH TPCP vung TNB (03-1-2012) 5" xfId="41420"/>
    <cellStyle name="T_Me_Tri_6_07_KH TPCP vung TNB (03-1-2012) 5 2" xfId="41421"/>
    <cellStyle name="T_Me_Tri_6_07_KH TPCP vung TNB (03-1-2012) 5 2 2" xfId="41422"/>
    <cellStyle name="T_Me_Tri_6_07_KH TPCP vung TNB (03-1-2012) 5 2 2 2" xfId="41423"/>
    <cellStyle name="T_Me_Tri_6_07_KH TPCP vung TNB (03-1-2012) 5 2 3" xfId="41424"/>
    <cellStyle name="T_Me_Tri_6_07_KH TPCP vung TNB (03-1-2012) 5 3" xfId="41425"/>
    <cellStyle name="T_Me_Tri_6_07_KH TPCP vung TNB (03-1-2012) 5 3 2" xfId="41426"/>
    <cellStyle name="T_Me_Tri_6_07_KH TPCP vung TNB (03-1-2012) 5 4" xfId="41427"/>
    <cellStyle name="T_Me_Tri_6_07_KH TPCP vung TNB (03-1-2012) 6" xfId="41428"/>
    <cellStyle name="T_Me_Tri_6_07_KH TPCP vung TNB (03-1-2012) 6 2" xfId="41429"/>
    <cellStyle name="T_Me_Tri_6_07_KH TPCP vung TNB (03-1-2012) 6 2 2" xfId="41430"/>
    <cellStyle name="T_Me_Tri_6_07_KH TPCP vung TNB (03-1-2012) 6 3" xfId="41431"/>
    <cellStyle name="T_Me_Tri_6_07_KH TPCP vung TNB (03-1-2012) 7" xfId="41432"/>
    <cellStyle name="T_Me_Tri_6_07_KH TPCP vung TNB (03-1-2012) 7 2" xfId="41433"/>
    <cellStyle name="T_Me_Tri_6_07_KH TPCP vung TNB (03-1-2012) 8" xfId="41434"/>
    <cellStyle name="T_Me_Tri_6_07_KH TPCP vung TNB (03-1-2012) 9" xfId="41435"/>
    <cellStyle name="T_Me_Tri_6_07_Sheet1" xfId="41436"/>
    <cellStyle name="T_Me_Tri_6_07_Sheet1 2" xfId="41437"/>
    <cellStyle name="T_N2 thay dat (N1-1)" xfId="5486"/>
    <cellStyle name="T_N2 thay dat (N1-1) 2" xfId="5487"/>
    <cellStyle name="T_N2 thay dat (N1-1) 2 2" xfId="41438"/>
    <cellStyle name="T_N2 thay dat (N1-1) 2 2 2" xfId="41439"/>
    <cellStyle name="T_N2 thay dat (N1-1) 2 2 2 2" xfId="41440"/>
    <cellStyle name="T_N2 thay dat (N1-1) 2 2 2 2 2" xfId="41441"/>
    <cellStyle name="T_N2 thay dat (N1-1) 2 2 2 2 2 2" xfId="41442"/>
    <cellStyle name="T_N2 thay dat (N1-1) 2 2 2 2 3" xfId="41443"/>
    <cellStyle name="T_N2 thay dat (N1-1) 2 2 2 3" xfId="41444"/>
    <cellStyle name="T_N2 thay dat (N1-1) 2 2 2 3 2" xfId="41445"/>
    <cellStyle name="T_N2 thay dat (N1-1) 2 2 2 4" xfId="41446"/>
    <cellStyle name="T_N2 thay dat (N1-1) 2 2 3" xfId="41447"/>
    <cellStyle name="T_N2 thay dat (N1-1) 2 2 3 2" xfId="41448"/>
    <cellStyle name="T_N2 thay dat (N1-1) 2 2 3 2 2" xfId="41449"/>
    <cellStyle name="T_N2 thay dat (N1-1) 2 2 3 2 2 2" xfId="41450"/>
    <cellStyle name="T_N2 thay dat (N1-1) 2 2 3 2 3" xfId="41451"/>
    <cellStyle name="T_N2 thay dat (N1-1) 2 2 3 3" xfId="41452"/>
    <cellStyle name="T_N2 thay dat (N1-1) 2 2 3 3 2" xfId="41453"/>
    <cellStyle name="T_N2 thay dat (N1-1) 2 2 3 4" xfId="41454"/>
    <cellStyle name="T_N2 thay dat (N1-1) 2 2 4" xfId="41455"/>
    <cellStyle name="T_N2 thay dat (N1-1) 2 2 4 2" xfId="41456"/>
    <cellStyle name="T_N2 thay dat (N1-1) 2 2 4 2 2" xfId="41457"/>
    <cellStyle name="T_N2 thay dat (N1-1) 2 2 4 3" xfId="41458"/>
    <cellStyle name="T_N2 thay dat (N1-1) 2 2 5" xfId="41459"/>
    <cellStyle name="T_N2 thay dat (N1-1) 2 2 5 2" xfId="41460"/>
    <cellStyle name="T_N2 thay dat (N1-1) 2 2 6" xfId="41461"/>
    <cellStyle name="T_N2 thay dat (N1-1) 2 3" xfId="41462"/>
    <cellStyle name="T_N2 thay dat (N1-1) 2 3 2" xfId="41463"/>
    <cellStyle name="T_N2 thay dat (N1-1) 2 3 2 2" xfId="41464"/>
    <cellStyle name="T_N2 thay dat (N1-1) 2 3 2 2 2" xfId="41465"/>
    <cellStyle name="T_N2 thay dat (N1-1) 2 3 2 3" xfId="41466"/>
    <cellStyle name="T_N2 thay dat (N1-1) 2 3 3" xfId="41467"/>
    <cellStyle name="T_N2 thay dat (N1-1) 2 3 3 2" xfId="41468"/>
    <cellStyle name="T_N2 thay dat (N1-1) 2 3 4" xfId="41469"/>
    <cellStyle name="T_N2 thay dat (N1-1) 2 4" xfId="41470"/>
    <cellStyle name="T_N2 thay dat (N1-1) 2 4 2" xfId="41471"/>
    <cellStyle name="T_N2 thay dat (N1-1) 2 4 2 2" xfId="41472"/>
    <cellStyle name="T_N2 thay dat (N1-1) 2 4 2 2 2" xfId="41473"/>
    <cellStyle name="T_N2 thay dat (N1-1) 2 4 2 3" xfId="41474"/>
    <cellStyle name="T_N2 thay dat (N1-1) 2 4 3" xfId="41475"/>
    <cellStyle name="T_N2 thay dat (N1-1) 2 4 3 2" xfId="41476"/>
    <cellStyle name="T_N2 thay dat (N1-1) 2 4 4" xfId="41477"/>
    <cellStyle name="T_N2 thay dat (N1-1) 2 5" xfId="41478"/>
    <cellStyle name="T_N2 thay dat (N1-1) 2 5 2" xfId="41479"/>
    <cellStyle name="T_N2 thay dat (N1-1) 2 5 2 2" xfId="41480"/>
    <cellStyle name="T_N2 thay dat (N1-1) 2 5 3" xfId="41481"/>
    <cellStyle name="T_N2 thay dat (N1-1) 2 6" xfId="41482"/>
    <cellStyle name="T_N2 thay dat (N1-1) 2 6 2" xfId="41483"/>
    <cellStyle name="T_N2 thay dat (N1-1) 2 7" xfId="41484"/>
    <cellStyle name="T_N2 thay dat (N1-1) 2 8" xfId="41485"/>
    <cellStyle name="T_N2 thay dat (N1-1) 3" xfId="41486"/>
    <cellStyle name="T_N2 thay dat (N1-1) 3 2" xfId="41487"/>
    <cellStyle name="T_N2 thay dat (N1-1) 3 2 2" xfId="41488"/>
    <cellStyle name="T_N2 thay dat (N1-1) 3 2 2 2" xfId="41489"/>
    <cellStyle name="T_N2 thay dat (N1-1) 3 2 2 2 2" xfId="41490"/>
    <cellStyle name="T_N2 thay dat (N1-1) 3 2 2 3" xfId="41491"/>
    <cellStyle name="T_N2 thay dat (N1-1) 3 2 3" xfId="41492"/>
    <cellStyle name="T_N2 thay dat (N1-1) 3 2 3 2" xfId="41493"/>
    <cellStyle name="T_N2 thay dat (N1-1) 3 2 4" xfId="41494"/>
    <cellStyle name="T_N2 thay dat (N1-1) 3 3" xfId="41495"/>
    <cellStyle name="T_N2 thay dat (N1-1) 3 3 2" xfId="41496"/>
    <cellStyle name="T_N2 thay dat (N1-1) 3 3 2 2" xfId="41497"/>
    <cellStyle name="T_N2 thay dat (N1-1) 3 3 2 2 2" xfId="41498"/>
    <cellStyle name="T_N2 thay dat (N1-1) 3 3 2 3" xfId="41499"/>
    <cellStyle name="T_N2 thay dat (N1-1) 3 3 3" xfId="41500"/>
    <cellStyle name="T_N2 thay dat (N1-1) 3 3 3 2" xfId="41501"/>
    <cellStyle name="T_N2 thay dat (N1-1) 3 3 4" xfId="41502"/>
    <cellStyle name="T_N2 thay dat (N1-1) 3 4" xfId="41503"/>
    <cellStyle name="T_N2 thay dat (N1-1) 3 4 2" xfId="41504"/>
    <cellStyle name="T_N2 thay dat (N1-1) 3 4 2 2" xfId="41505"/>
    <cellStyle name="T_N2 thay dat (N1-1) 3 4 3" xfId="41506"/>
    <cellStyle name="T_N2 thay dat (N1-1) 3 5" xfId="41507"/>
    <cellStyle name="T_N2 thay dat (N1-1) 3 5 2" xfId="41508"/>
    <cellStyle name="T_N2 thay dat (N1-1) 3 6" xfId="41509"/>
    <cellStyle name="T_N2 thay dat (N1-1) 4" xfId="41510"/>
    <cellStyle name="T_N2 thay dat (N1-1) 4 2" xfId="41511"/>
    <cellStyle name="T_N2 thay dat (N1-1) 4 2 2" xfId="41512"/>
    <cellStyle name="T_N2 thay dat (N1-1) 4 2 2 2" xfId="41513"/>
    <cellStyle name="T_N2 thay dat (N1-1) 4 2 3" xfId="41514"/>
    <cellStyle name="T_N2 thay dat (N1-1) 4 3" xfId="41515"/>
    <cellStyle name="T_N2 thay dat (N1-1) 4 3 2" xfId="41516"/>
    <cellStyle name="T_N2 thay dat (N1-1) 4 4" xfId="41517"/>
    <cellStyle name="T_N2 thay dat (N1-1) 5" xfId="41518"/>
    <cellStyle name="T_N2 thay dat (N1-1) 5 2" xfId="41519"/>
    <cellStyle name="T_N2 thay dat (N1-1) 5 2 2" xfId="41520"/>
    <cellStyle name="T_N2 thay dat (N1-1) 5 2 2 2" xfId="41521"/>
    <cellStyle name="T_N2 thay dat (N1-1) 5 2 3" xfId="41522"/>
    <cellStyle name="T_N2 thay dat (N1-1) 5 3" xfId="41523"/>
    <cellStyle name="T_N2 thay dat (N1-1) 5 3 2" xfId="41524"/>
    <cellStyle name="T_N2 thay dat (N1-1) 5 4" xfId="41525"/>
    <cellStyle name="T_N2 thay dat (N1-1) 6" xfId="41526"/>
    <cellStyle name="T_N2 thay dat (N1-1) 6 2" xfId="41527"/>
    <cellStyle name="T_N2 thay dat (N1-1) 6 2 2" xfId="41528"/>
    <cellStyle name="T_N2 thay dat (N1-1) 6 3" xfId="41529"/>
    <cellStyle name="T_N2 thay dat (N1-1) 7" xfId="41530"/>
    <cellStyle name="T_N2 thay dat (N1-1) 7 2" xfId="41531"/>
    <cellStyle name="T_N2 thay dat (N1-1) 8" xfId="41532"/>
    <cellStyle name="T_N2 thay dat (N1-1) 9" xfId="41533"/>
    <cellStyle name="T_N2 thay dat (N1-1)_!1 1 bao cao giao KH ve HTCMT vung TNB   12-12-2011" xfId="5488"/>
    <cellStyle name="T_N2 thay dat (N1-1)_!1 1 bao cao giao KH ve HTCMT vung TNB   12-12-2011 2" xfId="5489"/>
    <cellStyle name="T_N2 thay dat (N1-1)_!1 1 bao cao giao KH ve HTCMT vung TNB   12-12-2011 2 2" xfId="41534"/>
    <cellStyle name="T_N2 thay dat (N1-1)_!1 1 bao cao giao KH ve HTCMT vung TNB   12-12-2011 2 2 2" xfId="41535"/>
    <cellStyle name="T_N2 thay dat (N1-1)_!1 1 bao cao giao KH ve HTCMT vung TNB   12-12-2011 2 2 2 2" xfId="41536"/>
    <cellStyle name="T_N2 thay dat (N1-1)_!1 1 bao cao giao KH ve HTCMT vung TNB   12-12-2011 2 2 2 2 2" xfId="41537"/>
    <cellStyle name="T_N2 thay dat (N1-1)_!1 1 bao cao giao KH ve HTCMT vung TNB   12-12-2011 2 2 2 2 2 2" xfId="41538"/>
    <cellStyle name="T_N2 thay dat (N1-1)_!1 1 bao cao giao KH ve HTCMT vung TNB   12-12-2011 2 2 2 2 3" xfId="41539"/>
    <cellStyle name="T_N2 thay dat (N1-1)_!1 1 bao cao giao KH ve HTCMT vung TNB   12-12-2011 2 2 2 3" xfId="41540"/>
    <cellStyle name="T_N2 thay dat (N1-1)_!1 1 bao cao giao KH ve HTCMT vung TNB   12-12-2011 2 2 2 3 2" xfId="41541"/>
    <cellStyle name="T_N2 thay dat (N1-1)_!1 1 bao cao giao KH ve HTCMT vung TNB   12-12-2011 2 2 2 4" xfId="41542"/>
    <cellStyle name="T_N2 thay dat (N1-1)_!1 1 bao cao giao KH ve HTCMT vung TNB   12-12-2011 2 2 3" xfId="41543"/>
    <cellStyle name="T_N2 thay dat (N1-1)_!1 1 bao cao giao KH ve HTCMT vung TNB   12-12-2011 2 2 3 2" xfId="41544"/>
    <cellStyle name="T_N2 thay dat (N1-1)_!1 1 bao cao giao KH ve HTCMT vung TNB   12-12-2011 2 2 3 2 2" xfId="41545"/>
    <cellStyle name="T_N2 thay dat (N1-1)_!1 1 bao cao giao KH ve HTCMT vung TNB   12-12-2011 2 2 3 2 2 2" xfId="41546"/>
    <cellStyle name="T_N2 thay dat (N1-1)_!1 1 bao cao giao KH ve HTCMT vung TNB   12-12-2011 2 2 3 2 3" xfId="41547"/>
    <cellStyle name="T_N2 thay dat (N1-1)_!1 1 bao cao giao KH ve HTCMT vung TNB   12-12-2011 2 2 3 3" xfId="41548"/>
    <cellStyle name="T_N2 thay dat (N1-1)_!1 1 bao cao giao KH ve HTCMT vung TNB   12-12-2011 2 2 3 3 2" xfId="41549"/>
    <cellStyle name="T_N2 thay dat (N1-1)_!1 1 bao cao giao KH ve HTCMT vung TNB   12-12-2011 2 2 3 4" xfId="41550"/>
    <cellStyle name="T_N2 thay dat (N1-1)_!1 1 bao cao giao KH ve HTCMT vung TNB   12-12-2011 2 2 4" xfId="41551"/>
    <cellStyle name="T_N2 thay dat (N1-1)_!1 1 bao cao giao KH ve HTCMT vung TNB   12-12-2011 2 2 4 2" xfId="41552"/>
    <cellStyle name="T_N2 thay dat (N1-1)_!1 1 bao cao giao KH ve HTCMT vung TNB   12-12-2011 2 2 4 2 2" xfId="41553"/>
    <cellStyle name="T_N2 thay dat (N1-1)_!1 1 bao cao giao KH ve HTCMT vung TNB   12-12-2011 2 2 4 3" xfId="41554"/>
    <cellStyle name="T_N2 thay dat (N1-1)_!1 1 bao cao giao KH ve HTCMT vung TNB   12-12-2011 2 2 5" xfId="41555"/>
    <cellStyle name="T_N2 thay dat (N1-1)_!1 1 bao cao giao KH ve HTCMT vung TNB   12-12-2011 2 2 5 2" xfId="41556"/>
    <cellStyle name="T_N2 thay dat (N1-1)_!1 1 bao cao giao KH ve HTCMT vung TNB   12-12-2011 2 2 6" xfId="41557"/>
    <cellStyle name="T_N2 thay dat (N1-1)_!1 1 bao cao giao KH ve HTCMT vung TNB   12-12-2011 2 3" xfId="41558"/>
    <cellStyle name="T_N2 thay dat (N1-1)_!1 1 bao cao giao KH ve HTCMT vung TNB   12-12-2011 2 3 2" xfId="41559"/>
    <cellStyle name="T_N2 thay dat (N1-1)_!1 1 bao cao giao KH ve HTCMT vung TNB   12-12-2011 2 3 2 2" xfId="41560"/>
    <cellStyle name="T_N2 thay dat (N1-1)_!1 1 bao cao giao KH ve HTCMT vung TNB   12-12-2011 2 3 2 2 2" xfId="41561"/>
    <cellStyle name="T_N2 thay dat (N1-1)_!1 1 bao cao giao KH ve HTCMT vung TNB   12-12-2011 2 3 2 3" xfId="41562"/>
    <cellStyle name="T_N2 thay dat (N1-1)_!1 1 bao cao giao KH ve HTCMT vung TNB   12-12-2011 2 3 3" xfId="41563"/>
    <cellStyle name="T_N2 thay dat (N1-1)_!1 1 bao cao giao KH ve HTCMT vung TNB   12-12-2011 2 3 3 2" xfId="41564"/>
    <cellStyle name="T_N2 thay dat (N1-1)_!1 1 bao cao giao KH ve HTCMT vung TNB   12-12-2011 2 3 4" xfId="41565"/>
    <cellStyle name="T_N2 thay dat (N1-1)_!1 1 bao cao giao KH ve HTCMT vung TNB   12-12-2011 2 4" xfId="41566"/>
    <cellStyle name="T_N2 thay dat (N1-1)_!1 1 bao cao giao KH ve HTCMT vung TNB   12-12-2011 2 4 2" xfId="41567"/>
    <cellStyle name="T_N2 thay dat (N1-1)_!1 1 bao cao giao KH ve HTCMT vung TNB   12-12-2011 2 4 2 2" xfId="41568"/>
    <cellStyle name="T_N2 thay dat (N1-1)_!1 1 bao cao giao KH ve HTCMT vung TNB   12-12-2011 2 4 2 2 2" xfId="41569"/>
    <cellStyle name="T_N2 thay dat (N1-1)_!1 1 bao cao giao KH ve HTCMT vung TNB   12-12-2011 2 4 2 3" xfId="41570"/>
    <cellStyle name="T_N2 thay dat (N1-1)_!1 1 bao cao giao KH ve HTCMT vung TNB   12-12-2011 2 4 3" xfId="41571"/>
    <cellStyle name="T_N2 thay dat (N1-1)_!1 1 bao cao giao KH ve HTCMT vung TNB   12-12-2011 2 4 3 2" xfId="41572"/>
    <cellStyle name="T_N2 thay dat (N1-1)_!1 1 bao cao giao KH ve HTCMT vung TNB   12-12-2011 2 4 4" xfId="41573"/>
    <cellStyle name="T_N2 thay dat (N1-1)_!1 1 bao cao giao KH ve HTCMT vung TNB   12-12-2011 2 5" xfId="41574"/>
    <cellStyle name="T_N2 thay dat (N1-1)_!1 1 bao cao giao KH ve HTCMT vung TNB   12-12-2011 2 5 2" xfId="41575"/>
    <cellStyle name="T_N2 thay dat (N1-1)_!1 1 bao cao giao KH ve HTCMT vung TNB   12-12-2011 2 5 2 2" xfId="41576"/>
    <cellStyle name="T_N2 thay dat (N1-1)_!1 1 bao cao giao KH ve HTCMT vung TNB   12-12-2011 2 5 3" xfId="41577"/>
    <cellStyle name="T_N2 thay dat (N1-1)_!1 1 bao cao giao KH ve HTCMT vung TNB   12-12-2011 2 6" xfId="41578"/>
    <cellStyle name="T_N2 thay dat (N1-1)_!1 1 bao cao giao KH ve HTCMT vung TNB   12-12-2011 2 6 2" xfId="41579"/>
    <cellStyle name="T_N2 thay dat (N1-1)_!1 1 bao cao giao KH ve HTCMT vung TNB   12-12-2011 2 7" xfId="41580"/>
    <cellStyle name="T_N2 thay dat (N1-1)_!1 1 bao cao giao KH ve HTCMT vung TNB   12-12-2011 2 8" xfId="41581"/>
    <cellStyle name="T_N2 thay dat (N1-1)_!1 1 bao cao giao KH ve HTCMT vung TNB   12-12-2011 3" xfId="41582"/>
    <cellStyle name="T_N2 thay dat (N1-1)_!1 1 bao cao giao KH ve HTCMT vung TNB   12-12-2011 3 2" xfId="41583"/>
    <cellStyle name="T_N2 thay dat (N1-1)_!1 1 bao cao giao KH ve HTCMT vung TNB   12-12-2011 3 2 2" xfId="41584"/>
    <cellStyle name="T_N2 thay dat (N1-1)_!1 1 bao cao giao KH ve HTCMT vung TNB   12-12-2011 3 2 2 2" xfId="41585"/>
    <cellStyle name="T_N2 thay dat (N1-1)_!1 1 bao cao giao KH ve HTCMT vung TNB   12-12-2011 3 2 2 2 2" xfId="41586"/>
    <cellStyle name="T_N2 thay dat (N1-1)_!1 1 bao cao giao KH ve HTCMT vung TNB   12-12-2011 3 2 2 3" xfId="41587"/>
    <cellStyle name="T_N2 thay dat (N1-1)_!1 1 bao cao giao KH ve HTCMT vung TNB   12-12-2011 3 2 3" xfId="41588"/>
    <cellStyle name="T_N2 thay dat (N1-1)_!1 1 bao cao giao KH ve HTCMT vung TNB   12-12-2011 3 2 3 2" xfId="41589"/>
    <cellStyle name="T_N2 thay dat (N1-1)_!1 1 bao cao giao KH ve HTCMT vung TNB   12-12-2011 3 2 4" xfId="41590"/>
    <cellStyle name="T_N2 thay dat (N1-1)_!1 1 bao cao giao KH ve HTCMT vung TNB   12-12-2011 3 3" xfId="41591"/>
    <cellStyle name="T_N2 thay dat (N1-1)_!1 1 bao cao giao KH ve HTCMT vung TNB   12-12-2011 3 3 2" xfId="41592"/>
    <cellStyle name="T_N2 thay dat (N1-1)_!1 1 bao cao giao KH ve HTCMT vung TNB   12-12-2011 3 3 2 2" xfId="41593"/>
    <cellStyle name="T_N2 thay dat (N1-1)_!1 1 bao cao giao KH ve HTCMT vung TNB   12-12-2011 3 3 2 2 2" xfId="41594"/>
    <cellStyle name="T_N2 thay dat (N1-1)_!1 1 bao cao giao KH ve HTCMT vung TNB   12-12-2011 3 3 2 3" xfId="41595"/>
    <cellStyle name="T_N2 thay dat (N1-1)_!1 1 bao cao giao KH ve HTCMT vung TNB   12-12-2011 3 3 3" xfId="41596"/>
    <cellStyle name="T_N2 thay dat (N1-1)_!1 1 bao cao giao KH ve HTCMT vung TNB   12-12-2011 3 3 3 2" xfId="41597"/>
    <cellStyle name="T_N2 thay dat (N1-1)_!1 1 bao cao giao KH ve HTCMT vung TNB   12-12-2011 3 3 4" xfId="41598"/>
    <cellStyle name="T_N2 thay dat (N1-1)_!1 1 bao cao giao KH ve HTCMT vung TNB   12-12-2011 3 4" xfId="41599"/>
    <cellStyle name="T_N2 thay dat (N1-1)_!1 1 bao cao giao KH ve HTCMT vung TNB   12-12-2011 3 4 2" xfId="41600"/>
    <cellStyle name="T_N2 thay dat (N1-1)_!1 1 bao cao giao KH ve HTCMT vung TNB   12-12-2011 3 4 2 2" xfId="41601"/>
    <cellStyle name="T_N2 thay dat (N1-1)_!1 1 bao cao giao KH ve HTCMT vung TNB   12-12-2011 3 4 3" xfId="41602"/>
    <cellStyle name="T_N2 thay dat (N1-1)_!1 1 bao cao giao KH ve HTCMT vung TNB   12-12-2011 3 5" xfId="41603"/>
    <cellStyle name="T_N2 thay dat (N1-1)_!1 1 bao cao giao KH ve HTCMT vung TNB   12-12-2011 3 5 2" xfId="41604"/>
    <cellStyle name="T_N2 thay dat (N1-1)_!1 1 bao cao giao KH ve HTCMT vung TNB   12-12-2011 3 6" xfId="41605"/>
    <cellStyle name="T_N2 thay dat (N1-1)_!1 1 bao cao giao KH ve HTCMT vung TNB   12-12-2011 4" xfId="41606"/>
    <cellStyle name="T_N2 thay dat (N1-1)_!1 1 bao cao giao KH ve HTCMT vung TNB   12-12-2011 4 2" xfId="41607"/>
    <cellStyle name="T_N2 thay dat (N1-1)_!1 1 bao cao giao KH ve HTCMT vung TNB   12-12-2011 4 2 2" xfId="41608"/>
    <cellStyle name="T_N2 thay dat (N1-1)_!1 1 bao cao giao KH ve HTCMT vung TNB   12-12-2011 4 2 2 2" xfId="41609"/>
    <cellStyle name="T_N2 thay dat (N1-1)_!1 1 bao cao giao KH ve HTCMT vung TNB   12-12-2011 4 2 3" xfId="41610"/>
    <cellStyle name="T_N2 thay dat (N1-1)_!1 1 bao cao giao KH ve HTCMT vung TNB   12-12-2011 4 3" xfId="41611"/>
    <cellStyle name="T_N2 thay dat (N1-1)_!1 1 bao cao giao KH ve HTCMT vung TNB   12-12-2011 4 3 2" xfId="41612"/>
    <cellStyle name="T_N2 thay dat (N1-1)_!1 1 bao cao giao KH ve HTCMT vung TNB   12-12-2011 4 4" xfId="41613"/>
    <cellStyle name="T_N2 thay dat (N1-1)_!1 1 bao cao giao KH ve HTCMT vung TNB   12-12-2011 5" xfId="41614"/>
    <cellStyle name="T_N2 thay dat (N1-1)_!1 1 bao cao giao KH ve HTCMT vung TNB   12-12-2011 5 2" xfId="41615"/>
    <cellStyle name="T_N2 thay dat (N1-1)_!1 1 bao cao giao KH ve HTCMT vung TNB   12-12-2011 5 2 2" xfId="41616"/>
    <cellStyle name="T_N2 thay dat (N1-1)_!1 1 bao cao giao KH ve HTCMT vung TNB   12-12-2011 5 2 2 2" xfId="41617"/>
    <cellStyle name="T_N2 thay dat (N1-1)_!1 1 bao cao giao KH ve HTCMT vung TNB   12-12-2011 5 2 3" xfId="41618"/>
    <cellStyle name="T_N2 thay dat (N1-1)_!1 1 bao cao giao KH ve HTCMT vung TNB   12-12-2011 5 3" xfId="41619"/>
    <cellStyle name="T_N2 thay dat (N1-1)_!1 1 bao cao giao KH ve HTCMT vung TNB   12-12-2011 5 3 2" xfId="41620"/>
    <cellStyle name="T_N2 thay dat (N1-1)_!1 1 bao cao giao KH ve HTCMT vung TNB   12-12-2011 5 4" xfId="41621"/>
    <cellStyle name="T_N2 thay dat (N1-1)_!1 1 bao cao giao KH ve HTCMT vung TNB   12-12-2011 6" xfId="41622"/>
    <cellStyle name="T_N2 thay dat (N1-1)_!1 1 bao cao giao KH ve HTCMT vung TNB   12-12-2011 6 2" xfId="41623"/>
    <cellStyle name="T_N2 thay dat (N1-1)_!1 1 bao cao giao KH ve HTCMT vung TNB   12-12-2011 6 2 2" xfId="41624"/>
    <cellStyle name="T_N2 thay dat (N1-1)_!1 1 bao cao giao KH ve HTCMT vung TNB   12-12-2011 6 3" xfId="41625"/>
    <cellStyle name="T_N2 thay dat (N1-1)_!1 1 bao cao giao KH ve HTCMT vung TNB   12-12-2011 7" xfId="41626"/>
    <cellStyle name="T_N2 thay dat (N1-1)_!1 1 bao cao giao KH ve HTCMT vung TNB   12-12-2011 7 2" xfId="41627"/>
    <cellStyle name="T_N2 thay dat (N1-1)_!1 1 bao cao giao KH ve HTCMT vung TNB   12-12-2011 8" xfId="41628"/>
    <cellStyle name="T_N2 thay dat (N1-1)_!1 1 bao cao giao KH ve HTCMT vung TNB   12-12-2011 9" xfId="41629"/>
    <cellStyle name="T_N2 thay dat (N1-1)_Bieu4HTMT" xfId="5490"/>
    <cellStyle name="T_N2 thay dat (N1-1)_Bieu4HTMT 2" xfId="5491"/>
    <cellStyle name="T_N2 thay dat (N1-1)_Bieu4HTMT 2 2" xfId="41630"/>
    <cellStyle name="T_N2 thay dat (N1-1)_Bieu4HTMT 2 2 2" xfId="41631"/>
    <cellStyle name="T_N2 thay dat (N1-1)_Bieu4HTMT 2 2 2 2" xfId="41632"/>
    <cellStyle name="T_N2 thay dat (N1-1)_Bieu4HTMT 2 2 2 2 2" xfId="41633"/>
    <cellStyle name="T_N2 thay dat (N1-1)_Bieu4HTMT 2 2 2 2 2 2" xfId="41634"/>
    <cellStyle name="T_N2 thay dat (N1-1)_Bieu4HTMT 2 2 2 2 3" xfId="41635"/>
    <cellStyle name="T_N2 thay dat (N1-1)_Bieu4HTMT 2 2 2 3" xfId="41636"/>
    <cellStyle name="T_N2 thay dat (N1-1)_Bieu4HTMT 2 2 2 3 2" xfId="41637"/>
    <cellStyle name="T_N2 thay dat (N1-1)_Bieu4HTMT 2 2 2 4" xfId="41638"/>
    <cellStyle name="T_N2 thay dat (N1-1)_Bieu4HTMT 2 2 3" xfId="41639"/>
    <cellStyle name="T_N2 thay dat (N1-1)_Bieu4HTMT 2 2 3 2" xfId="41640"/>
    <cellStyle name="T_N2 thay dat (N1-1)_Bieu4HTMT 2 2 3 2 2" xfId="41641"/>
    <cellStyle name="T_N2 thay dat (N1-1)_Bieu4HTMT 2 2 3 2 2 2" xfId="41642"/>
    <cellStyle name="T_N2 thay dat (N1-1)_Bieu4HTMT 2 2 3 2 3" xfId="41643"/>
    <cellStyle name="T_N2 thay dat (N1-1)_Bieu4HTMT 2 2 3 3" xfId="41644"/>
    <cellStyle name="T_N2 thay dat (N1-1)_Bieu4HTMT 2 2 3 3 2" xfId="41645"/>
    <cellStyle name="T_N2 thay dat (N1-1)_Bieu4HTMT 2 2 3 4" xfId="41646"/>
    <cellStyle name="T_N2 thay dat (N1-1)_Bieu4HTMT 2 2 4" xfId="41647"/>
    <cellStyle name="T_N2 thay dat (N1-1)_Bieu4HTMT 2 2 4 2" xfId="41648"/>
    <cellStyle name="T_N2 thay dat (N1-1)_Bieu4HTMT 2 2 4 2 2" xfId="41649"/>
    <cellStyle name="T_N2 thay dat (N1-1)_Bieu4HTMT 2 2 4 3" xfId="41650"/>
    <cellStyle name="T_N2 thay dat (N1-1)_Bieu4HTMT 2 2 5" xfId="41651"/>
    <cellStyle name="T_N2 thay dat (N1-1)_Bieu4HTMT 2 2 5 2" xfId="41652"/>
    <cellStyle name="T_N2 thay dat (N1-1)_Bieu4HTMT 2 2 6" xfId="41653"/>
    <cellStyle name="T_N2 thay dat (N1-1)_Bieu4HTMT 2 3" xfId="41654"/>
    <cellStyle name="T_N2 thay dat (N1-1)_Bieu4HTMT 2 3 2" xfId="41655"/>
    <cellStyle name="T_N2 thay dat (N1-1)_Bieu4HTMT 2 3 2 2" xfId="41656"/>
    <cellStyle name="T_N2 thay dat (N1-1)_Bieu4HTMT 2 3 2 2 2" xfId="41657"/>
    <cellStyle name="T_N2 thay dat (N1-1)_Bieu4HTMT 2 3 2 3" xfId="41658"/>
    <cellStyle name="T_N2 thay dat (N1-1)_Bieu4HTMT 2 3 3" xfId="41659"/>
    <cellStyle name="T_N2 thay dat (N1-1)_Bieu4HTMT 2 3 3 2" xfId="41660"/>
    <cellStyle name="T_N2 thay dat (N1-1)_Bieu4HTMT 2 3 4" xfId="41661"/>
    <cellStyle name="T_N2 thay dat (N1-1)_Bieu4HTMT 2 4" xfId="41662"/>
    <cellStyle name="T_N2 thay dat (N1-1)_Bieu4HTMT 2 4 2" xfId="41663"/>
    <cellStyle name="T_N2 thay dat (N1-1)_Bieu4HTMT 2 4 2 2" xfId="41664"/>
    <cellStyle name="T_N2 thay dat (N1-1)_Bieu4HTMT 2 4 2 2 2" xfId="41665"/>
    <cellStyle name="T_N2 thay dat (N1-1)_Bieu4HTMT 2 4 2 3" xfId="41666"/>
    <cellStyle name="T_N2 thay dat (N1-1)_Bieu4HTMT 2 4 3" xfId="41667"/>
    <cellStyle name="T_N2 thay dat (N1-1)_Bieu4HTMT 2 4 3 2" xfId="41668"/>
    <cellStyle name="T_N2 thay dat (N1-1)_Bieu4HTMT 2 4 4" xfId="41669"/>
    <cellStyle name="T_N2 thay dat (N1-1)_Bieu4HTMT 2 5" xfId="41670"/>
    <cellStyle name="T_N2 thay dat (N1-1)_Bieu4HTMT 2 5 2" xfId="41671"/>
    <cellStyle name="T_N2 thay dat (N1-1)_Bieu4HTMT 2 5 2 2" xfId="41672"/>
    <cellStyle name="T_N2 thay dat (N1-1)_Bieu4HTMT 2 5 3" xfId="41673"/>
    <cellStyle name="T_N2 thay dat (N1-1)_Bieu4HTMT 2 6" xfId="41674"/>
    <cellStyle name="T_N2 thay dat (N1-1)_Bieu4HTMT 2 6 2" xfId="41675"/>
    <cellStyle name="T_N2 thay dat (N1-1)_Bieu4HTMT 2 7" xfId="41676"/>
    <cellStyle name="T_N2 thay dat (N1-1)_Bieu4HTMT 2 8" xfId="41677"/>
    <cellStyle name="T_N2 thay dat (N1-1)_Bieu4HTMT 3" xfId="41678"/>
    <cellStyle name="T_N2 thay dat (N1-1)_Bieu4HTMT 3 2" xfId="41679"/>
    <cellStyle name="T_N2 thay dat (N1-1)_Bieu4HTMT 3 2 2" xfId="41680"/>
    <cellStyle name="T_N2 thay dat (N1-1)_Bieu4HTMT 3 2 2 2" xfId="41681"/>
    <cellStyle name="T_N2 thay dat (N1-1)_Bieu4HTMT 3 2 2 2 2" xfId="41682"/>
    <cellStyle name="T_N2 thay dat (N1-1)_Bieu4HTMT 3 2 2 3" xfId="41683"/>
    <cellStyle name="T_N2 thay dat (N1-1)_Bieu4HTMT 3 2 3" xfId="41684"/>
    <cellStyle name="T_N2 thay dat (N1-1)_Bieu4HTMT 3 2 3 2" xfId="41685"/>
    <cellStyle name="T_N2 thay dat (N1-1)_Bieu4HTMT 3 2 4" xfId="41686"/>
    <cellStyle name="T_N2 thay dat (N1-1)_Bieu4HTMT 3 3" xfId="41687"/>
    <cellStyle name="T_N2 thay dat (N1-1)_Bieu4HTMT 3 3 2" xfId="41688"/>
    <cellStyle name="T_N2 thay dat (N1-1)_Bieu4HTMT 3 3 2 2" xfId="41689"/>
    <cellStyle name="T_N2 thay dat (N1-1)_Bieu4HTMT 3 3 2 2 2" xfId="41690"/>
    <cellStyle name="T_N2 thay dat (N1-1)_Bieu4HTMT 3 3 2 3" xfId="41691"/>
    <cellStyle name="T_N2 thay dat (N1-1)_Bieu4HTMT 3 3 3" xfId="41692"/>
    <cellStyle name="T_N2 thay dat (N1-1)_Bieu4HTMT 3 3 3 2" xfId="41693"/>
    <cellStyle name="T_N2 thay dat (N1-1)_Bieu4HTMT 3 3 4" xfId="41694"/>
    <cellStyle name="T_N2 thay dat (N1-1)_Bieu4HTMT 3 4" xfId="41695"/>
    <cellStyle name="T_N2 thay dat (N1-1)_Bieu4HTMT 3 4 2" xfId="41696"/>
    <cellStyle name="T_N2 thay dat (N1-1)_Bieu4HTMT 3 4 2 2" xfId="41697"/>
    <cellStyle name="T_N2 thay dat (N1-1)_Bieu4HTMT 3 4 3" xfId="41698"/>
    <cellStyle name="T_N2 thay dat (N1-1)_Bieu4HTMT 3 5" xfId="41699"/>
    <cellStyle name="T_N2 thay dat (N1-1)_Bieu4HTMT 3 5 2" xfId="41700"/>
    <cellStyle name="T_N2 thay dat (N1-1)_Bieu4HTMT 3 6" xfId="41701"/>
    <cellStyle name="T_N2 thay dat (N1-1)_Bieu4HTMT 4" xfId="41702"/>
    <cellStyle name="T_N2 thay dat (N1-1)_Bieu4HTMT 4 2" xfId="41703"/>
    <cellStyle name="T_N2 thay dat (N1-1)_Bieu4HTMT 4 2 2" xfId="41704"/>
    <cellStyle name="T_N2 thay dat (N1-1)_Bieu4HTMT 4 2 2 2" xfId="41705"/>
    <cellStyle name="T_N2 thay dat (N1-1)_Bieu4HTMT 4 2 3" xfId="41706"/>
    <cellStyle name="T_N2 thay dat (N1-1)_Bieu4HTMT 4 3" xfId="41707"/>
    <cellStyle name="T_N2 thay dat (N1-1)_Bieu4HTMT 4 3 2" xfId="41708"/>
    <cellStyle name="T_N2 thay dat (N1-1)_Bieu4HTMT 4 4" xfId="41709"/>
    <cellStyle name="T_N2 thay dat (N1-1)_Bieu4HTMT 5" xfId="41710"/>
    <cellStyle name="T_N2 thay dat (N1-1)_Bieu4HTMT 5 2" xfId="41711"/>
    <cellStyle name="T_N2 thay dat (N1-1)_Bieu4HTMT 5 2 2" xfId="41712"/>
    <cellStyle name="T_N2 thay dat (N1-1)_Bieu4HTMT 5 2 2 2" xfId="41713"/>
    <cellStyle name="T_N2 thay dat (N1-1)_Bieu4HTMT 5 2 3" xfId="41714"/>
    <cellStyle name="T_N2 thay dat (N1-1)_Bieu4HTMT 5 3" xfId="41715"/>
    <cellStyle name="T_N2 thay dat (N1-1)_Bieu4HTMT 5 3 2" xfId="41716"/>
    <cellStyle name="T_N2 thay dat (N1-1)_Bieu4HTMT 5 4" xfId="41717"/>
    <cellStyle name="T_N2 thay dat (N1-1)_Bieu4HTMT 6" xfId="41718"/>
    <cellStyle name="T_N2 thay dat (N1-1)_Bieu4HTMT 6 2" xfId="41719"/>
    <cellStyle name="T_N2 thay dat (N1-1)_Bieu4HTMT 6 2 2" xfId="41720"/>
    <cellStyle name="T_N2 thay dat (N1-1)_Bieu4HTMT 6 3" xfId="41721"/>
    <cellStyle name="T_N2 thay dat (N1-1)_Bieu4HTMT 7" xfId="41722"/>
    <cellStyle name="T_N2 thay dat (N1-1)_Bieu4HTMT 7 2" xfId="41723"/>
    <cellStyle name="T_N2 thay dat (N1-1)_Bieu4HTMT 8" xfId="41724"/>
    <cellStyle name="T_N2 thay dat (N1-1)_Bieu4HTMT 9" xfId="41725"/>
    <cellStyle name="T_N2 thay dat (N1-1)_Bieu4HTMT_!1 1 bao cao giao KH ve HTCMT vung TNB   12-12-2011" xfId="5492"/>
    <cellStyle name="T_N2 thay dat (N1-1)_Bieu4HTMT_!1 1 bao cao giao KH ve HTCMT vung TNB   12-12-2011 2" xfId="5493"/>
    <cellStyle name="T_N2 thay dat (N1-1)_Bieu4HTMT_!1 1 bao cao giao KH ve HTCMT vung TNB   12-12-2011 2 2" xfId="41726"/>
    <cellStyle name="T_N2 thay dat (N1-1)_Bieu4HTMT_!1 1 bao cao giao KH ve HTCMT vung TNB   12-12-2011 2 2 2" xfId="41727"/>
    <cellStyle name="T_N2 thay dat (N1-1)_Bieu4HTMT_!1 1 bao cao giao KH ve HTCMT vung TNB   12-12-2011 2 2 2 2" xfId="41728"/>
    <cellStyle name="T_N2 thay dat (N1-1)_Bieu4HTMT_!1 1 bao cao giao KH ve HTCMT vung TNB   12-12-2011 2 2 2 2 2" xfId="41729"/>
    <cellStyle name="T_N2 thay dat (N1-1)_Bieu4HTMT_!1 1 bao cao giao KH ve HTCMT vung TNB   12-12-2011 2 2 2 2 2 2" xfId="41730"/>
    <cellStyle name="T_N2 thay dat (N1-1)_Bieu4HTMT_!1 1 bao cao giao KH ve HTCMT vung TNB   12-12-2011 2 2 2 2 3" xfId="41731"/>
    <cellStyle name="T_N2 thay dat (N1-1)_Bieu4HTMT_!1 1 bao cao giao KH ve HTCMT vung TNB   12-12-2011 2 2 2 3" xfId="41732"/>
    <cellStyle name="T_N2 thay dat (N1-1)_Bieu4HTMT_!1 1 bao cao giao KH ve HTCMT vung TNB   12-12-2011 2 2 2 3 2" xfId="41733"/>
    <cellStyle name="T_N2 thay dat (N1-1)_Bieu4HTMT_!1 1 bao cao giao KH ve HTCMT vung TNB   12-12-2011 2 2 2 4" xfId="41734"/>
    <cellStyle name="T_N2 thay dat (N1-1)_Bieu4HTMT_!1 1 bao cao giao KH ve HTCMT vung TNB   12-12-2011 2 2 3" xfId="41735"/>
    <cellStyle name="T_N2 thay dat (N1-1)_Bieu4HTMT_!1 1 bao cao giao KH ve HTCMT vung TNB   12-12-2011 2 2 3 2" xfId="41736"/>
    <cellStyle name="T_N2 thay dat (N1-1)_Bieu4HTMT_!1 1 bao cao giao KH ve HTCMT vung TNB   12-12-2011 2 2 3 2 2" xfId="41737"/>
    <cellStyle name="T_N2 thay dat (N1-1)_Bieu4HTMT_!1 1 bao cao giao KH ve HTCMT vung TNB   12-12-2011 2 2 3 2 2 2" xfId="41738"/>
    <cellStyle name="T_N2 thay dat (N1-1)_Bieu4HTMT_!1 1 bao cao giao KH ve HTCMT vung TNB   12-12-2011 2 2 3 2 3" xfId="41739"/>
    <cellStyle name="T_N2 thay dat (N1-1)_Bieu4HTMT_!1 1 bao cao giao KH ve HTCMT vung TNB   12-12-2011 2 2 3 3" xfId="41740"/>
    <cellStyle name="T_N2 thay dat (N1-1)_Bieu4HTMT_!1 1 bao cao giao KH ve HTCMT vung TNB   12-12-2011 2 2 3 3 2" xfId="41741"/>
    <cellStyle name="T_N2 thay dat (N1-1)_Bieu4HTMT_!1 1 bao cao giao KH ve HTCMT vung TNB   12-12-2011 2 2 3 4" xfId="41742"/>
    <cellStyle name="T_N2 thay dat (N1-1)_Bieu4HTMT_!1 1 bao cao giao KH ve HTCMT vung TNB   12-12-2011 2 2 4" xfId="41743"/>
    <cellStyle name="T_N2 thay dat (N1-1)_Bieu4HTMT_!1 1 bao cao giao KH ve HTCMT vung TNB   12-12-2011 2 2 4 2" xfId="41744"/>
    <cellStyle name="T_N2 thay dat (N1-1)_Bieu4HTMT_!1 1 bao cao giao KH ve HTCMT vung TNB   12-12-2011 2 2 4 2 2" xfId="41745"/>
    <cellStyle name="T_N2 thay dat (N1-1)_Bieu4HTMT_!1 1 bao cao giao KH ve HTCMT vung TNB   12-12-2011 2 2 4 3" xfId="41746"/>
    <cellStyle name="T_N2 thay dat (N1-1)_Bieu4HTMT_!1 1 bao cao giao KH ve HTCMT vung TNB   12-12-2011 2 2 5" xfId="41747"/>
    <cellStyle name="T_N2 thay dat (N1-1)_Bieu4HTMT_!1 1 bao cao giao KH ve HTCMT vung TNB   12-12-2011 2 2 5 2" xfId="41748"/>
    <cellStyle name="T_N2 thay dat (N1-1)_Bieu4HTMT_!1 1 bao cao giao KH ve HTCMT vung TNB   12-12-2011 2 2 6" xfId="41749"/>
    <cellStyle name="T_N2 thay dat (N1-1)_Bieu4HTMT_!1 1 bao cao giao KH ve HTCMT vung TNB   12-12-2011 2 3" xfId="41750"/>
    <cellStyle name="T_N2 thay dat (N1-1)_Bieu4HTMT_!1 1 bao cao giao KH ve HTCMT vung TNB   12-12-2011 2 3 2" xfId="41751"/>
    <cellStyle name="T_N2 thay dat (N1-1)_Bieu4HTMT_!1 1 bao cao giao KH ve HTCMT vung TNB   12-12-2011 2 3 2 2" xfId="41752"/>
    <cellStyle name="T_N2 thay dat (N1-1)_Bieu4HTMT_!1 1 bao cao giao KH ve HTCMT vung TNB   12-12-2011 2 3 2 2 2" xfId="41753"/>
    <cellStyle name="T_N2 thay dat (N1-1)_Bieu4HTMT_!1 1 bao cao giao KH ve HTCMT vung TNB   12-12-2011 2 3 2 3" xfId="41754"/>
    <cellStyle name="T_N2 thay dat (N1-1)_Bieu4HTMT_!1 1 bao cao giao KH ve HTCMT vung TNB   12-12-2011 2 3 3" xfId="41755"/>
    <cellStyle name="T_N2 thay dat (N1-1)_Bieu4HTMT_!1 1 bao cao giao KH ve HTCMT vung TNB   12-12-2011 2 3 3 2" xfId="41756"/>
    <cellStyle name="T_N2 thay dat (N1-1)_Bieu4HTMT_!1 1 bao cao giao KH ve HTCMT vung TNB   12-12-2011 2 3 4" xfId="41757"/>
    <cellStyle name="T_N2 thay dat (N1-1)_Bieu4HTMT_!1 1 bao cao giao KH ve HTCMT vung TNB   12-12-2011 2 4" xfId="41758"/>
    <cellStyle name="T_N2 thay dat (N1-1)_Bieu4HTMT_!1 1 bao cao giao KH ve HTCMT vung TNB   12-12-2011 2 4 2" xfId="41759"/>
    <cellStyle name="T_N2 thay dat (N1-1)_Bieu4HTMT_!1 1 bao cao giao KH ve HTCMT vung TNB   12-12-2011 2 4 2 2" xfId="41760"/>
    <cellStyle name="T_N2 thay dat (N1-1)_Bieu4HTMT_!1 1 bao cao giao KH ve HTCMT vung TNB   12-12-2011 2 4 2 2 2" xfId="41761"/>
    <cellStyle name="T_N2 thay dat (N1-1)_Bieu4HTMT_!1 1 bao cao giao KH ve HTCMT vung TNB   12-12-2011 2 4 2 3" xfId="41762"/>
    <cellStyle name="T_N2 thay dat (N1-1)_Bieu4HTMT_!1 1 bao cao giao KH ve HTCMT vung TNB   12-12-2011 2 4 3" xfId="41763"/>
    <cellStyle name="T_N2 thay dat (N1-1)_Bieu4HTMT_!1 1 bao cao giao KH ve HTCMT vung TNB   12-12-2011 2 4 3 2" xfId="41764"/>
    <cellStyle name="T_N2 thay dat (N1-1)_Bieu4HTMT_!1 1 bao cao giao KH ve HTCMT vung TNB   12-12-2011 2 4 4" xfId="41765"/>
    <cellStyle name="T_N2 thay dat (N1-1)_Bieu4HTMT_!1 1 bao cao giao KH ve HTCMT vung TNB   12-12-2011 2 5" xfId="41766"/>
    <cellStyle name="T_N2 thay dat (N1-1)_Bieu4HTMT_!1 1 bao cao giao KH ve HTCMT vung TNB   12-12-2011 2 5 2" xfId="41767"/>
    <cellStyle name="T_N2 thay dat (N1-1)_Bieu4HTMT_!1 1 bao cao giao KH ve HTCMT vung TNB   12-12-2011 2 5 2 2" xfId="41768"/>
    <cellStyle name="T_N2 thay dat (N1-1)_Bieu4HTMT_!1 1 bao cao giao KH ve HTCMT vung TNB   12-12-2011 2 5 3" xfId="41769"/>
    <cellStyle name="T_N2 thay dat (N1-1)_Bieu4HTMT_!1 1 bao cao giao KH ve HTCMT vung TNB   12-12-2011 2 6" xfId="41770"/>
    <cellStyle name="T_N2 thay dat (N1-1)_Bieu4HTMT_!1 1 bao cao giao KH ve HTCMT vung TNB   12-12-2011 2 6 2" xfId="41771"/>
    <cellStyle name="T_N2 thay dat (N1-1)_Bieu4HTMT_!1 1 bao cao giao KH ve HTCMT vung TNB   12-12-2011 2 7" xfId="41772"/>
    <cellStyle name="T_N2 thay dat (N1-1)_Bieu4HTMT_!1 1 bao cao giao KH ve HTCMT vung TNB   12-12-2011 2 8" xfId="41773"/>
    <cellStyle name="T_N2 thay dat (N1-1)_Bieu4HTMT_!1 1 bao cao giao KH ve HTCMT vung TNB   12-12-2011 3" xfId="41774"/>
    <cellStyle name="T_N2 thay dat (N1-1)_Bieu4HTMT_!1 1 bao cao giao KH ve HTCMT vung TNB   12-12-2011 3 2" xfId="41775"/>
    <cellStyle name="T_N2 thay dat (N1-1)_Bieu4HTMT_!1 1 bao cao giao KH ve HTCMT vung TNB   12-12-2011 3 2 2" xfId="41776"/>
    <cellStyle name="T_N2 thay dat (N1-1)_Bieu4HTMT_!1 1 bao cao giao KH ve HTCMT vung TNB   12-12-2011 3 2 2 2" xfId="41777"/>
    <cellStyle name="T_N2 thay dat (N1-1)_Bieu4HTMT_!1 1 bao cao giao KH ve HTCMT vung TNB   12-12-2011 3 2 2 2 2" xfId="41778"/>
    <cellStyle name="T_N2 thay dat (N1-1)_Bieu4HTMT_!1 1 bao cao giao KH ve HTCMT vung TNB   12-12-2011 3 2 2 3" xfId="41779"/>
    <cellStyle name="T_N2 thay dat (N1-1)_Bieu4HTMT_!1 1 bao cao giao KH ve HTCMT vung TNB   12-12-2011 3 2 3" xfId="41780"/>
    <cellStyle name="T_N2 thay dat (N1-1)_Bieu4HTMT_!1 1 bao cao giao KH ve HTCMT vung TNB   12-12-2011 3 2 3 2" xfId="41781"/>
    <cellStyle name="T_N2 thay dat (N1-1)_Bieu4HTMT_!1 1 bao cao giao KH ve HTCMT vung TNB   12-12-2011 3 2 4" xfId="41782"/>
    <cellStyle name="T_N2 thay dat (N1-1)_Bieu4HTMT_!1 1 bao cao giao KH ve HTCMT vung TNB   12-12-2011 3 3" xfId="41783"/>
    <cellStyle name="T_N2 thay dat (N1-1)_Bieu4HTMT_!1 1 bao cao giao KH ve HTCMT vung TNB   12-12-2011 3 3 2" xfId="41784"/>
    <cellStyle name="T_N2 thay dat (N1-1)_Bieu4HTMT_!1 1 bao cao giao KH ve HTCMT vung TNB   12-12-2011 3 3 2 2" xfId="41785"/>
    <cellStyle name="T_N2 thay dat (N1-1)_Bieu4HTMT_!1 1 bao cao giao KH ve HTCMT vung TNB   12-12-2011 3 3 2 2 2" xfId="41786"/>
    <cellStyle name="T_N2 thay dat (N1-1)_Bieu4HTMT_!1 1 bao cao giao KH ve HTCMT vung TNB   12-12-2011 3 3 2 3" xfId="41787"/>
    <cellStyle name="T_N2 thay dat (N1-1)_Bieu4HTMT_!1 1 bao cao giao KH ve HTCMT vung TNB   12-12-2011 3 3 3" xfId="41788"/>
    <cellStyle name="T_N2 thay dat (N1-1)_Bieu4HTMT_!1 1 bao cao giao KH ve HTCMT vung TNB   12-12-2011 3 3 3 2" xfId="41789"/>
    <cellStyle name="T_N2 thay dat (N1-1)_Bieu4HTMT_!1 1 bao cao giao KH ve HTCMT vung TNB   12-12-2011 3 3 4" xfId="41790"/>
    <cellStyle name="T_N2 thay dat (N1-1)_Bieu4HTMT_!1 1 bao cao giao KH ve HTCMT vung TNB   12-12-2011 3 4" xfId="41791"/>
    <cellStyle name="T_N2 thay dat (N1-1)_Bieu4HTMT_!1 1 bao cao giao KH ve HTCMT vung TNB   12-12-2011 3 4 2" xfId="41792"/>
    <cellStyle name="T_N2 thay dat (N1-1)_Bieu4HTMT_!1 1 bao cao giao KH ve HTCMT vung TNB   12-12-2011 3 4 2 2" xfId="41793"/>
    <cellStyle name="T_N2 thay dat (N1-1)_Bieu4HTMT_!1 1 bao cao giao KH ve HTCMT vung TNB   12-12-2011 3 4 3" xfId="41794"/>
    <cellStyle name="T_N2 thay dat (N1-1)_Bieu4HTMT_!1 1 bao cao giao KH ve HTCMT vung TNB   12-12-2011 3 5" xfId="41795"/>
    <cellStyle name="T_N2 thay dat (N1-1)_Bieu4HTMT_!1 1 bao cao giao KH ve HTCMT vung TNB   12-12-2011 3 5 2" xfId="41796"/>
    <cellStyle name="T_N2 thay dat (N1-1)_Bieu4HTMT_!1 1 bao cao giao KH ve HTCMT vung TNB   12-12-2011 3 6" xfId="41797"/>
    <cellStyle name="T_N2 thay dat (N1-1)_Bieu4HTMT_!1 1 bao cao giao KH ve HTCMT vung TNB   12-12-2011 4" xfId="41798"/>
    <cellStyle name="T_N2 thay dat (N1-1)_Bieu4HTMT_!1 1 bao cao giao KH ve HTCMT vung TNB   12-12-2011 4 2" xfId="41799"/>
    <cellStyle name="T_N2 thay dat (N1-1)_Bieu4HTMT_!1 1 bao cao giao KH ve HTCMT vung TNB   12-12-2011 4 2 2" xfId="41800"/>
    <cellStyle name="T_N2 thay dat (N1-1)_Bieu4HTMT_!1 1 bao cao giao KH ve HTCMT vung TNB   12-12-2011 4 2 2 2" xfId="41801"/>
    <cellStyle name="T_N2 thay dat (N1-1)_Bieu4HTMT_!1 1 bao cao giao KH ve HTCMT vung TNB   12-12-2011 4 2 3" xfId="41802"/>
    <cellStyle name="T_N2 thay dat (N1-1)_Bieu4HTMT_!1 1 bao cao giao KH ve HTCMT vung TNB   12-12-2011 4 3" xfId="41803"/>
    <cellStyle name="T_N2 thay dat (N1-1)_Bieu4HTMT_!1 1 bao cao giao KH ve HTCMT vung TNB   12-12-2011 4 3 2" xfId="41804"/>
    <cellStyle name="T_N2 thay dat (N1-1)_Bieu4HTMT_!1 1 bao cao giao KH ve HTCMT vung TNB   12-12-2011 4 4" xfId="41805"/>
    <cellStyle name="T_N2 thay dat (N1-1)_Bieu4HTMT_!1 1 bao cao giao KH ve HTCMT vung TNB   12-12-2011 5" xfId="41806"/>
    <cellStyle name="T_N2 thay dat (N1-1)_Bieu4HTMT_!1 1 bao cao giao KH ve HTCMT vung TNB   12-12-2011 5 2" xfId="41807"/>
    <cellStyle name="T_N2 thay dat (N1-1)_Bieu4HTMT_!1 1 bao cao giao KH ve HTCMT vung TNB   12-12-2011 5 2 2" xfId="41808"/>
    <cellStyle name="T_N2 thay dat (N1-1)_Bieu4HTMT_!1 1 bao cao giao KH ve HTCMT vung TNB   12-12-2011 5 2 2 2" xfId="41809"/>
    <cellStyle name="T_N2 thay dat (N1-1)_Bieu4HTMT_!1 1 bao cao giao KH ve HTCMT vung TNB   12-12-2011 5 2 3" xfId="41810"/>
    <cellStyle name="T_N2 thay dat (N1-1)_Bieu4HTMT_!1 1 bao cao giao KH ve HTCMT vung TNB   12-12-2011 5 3" xfId="41811"/>
    <cellStyle name="T_N2 thay dat (N1-1)_Bieu4HTMT_!1 1 bao cao giao KH ve HTCMT vung TNB   12-12-2011 5 3 2" xfId="41812"/>
    <cellStyle name="T_N2 thay dat (N1-1)_Bieu4HTMT_!1 1 bao cao giao KH ve HTCMT vung TNB   12-12-2011 5 4" xfId="41813"/>
    <cellStyle name="T_N2 thay dat (N1-1)_Bieu4HTMT_!1 1 bao cao giao KH ve HTCMT vung TNB   12-12-2011 6" xfId="41814"/>
    <cellStyle name="T_N2 thay dat (N1-1)_Bieu4HTMT_!1 1 bao cao giao KH ve HTCMT vung TNB   12-12-2011 6 2" xfId="41815"/>
    <cellStyle name="T_N2 thay dat (N1-1)_Bieu4HTMT_!1 1 bao cao giao KH ve HTCMT vung TNB   12-12-2011 6 2 2" xfId="41816"/>
    <cellStyle name="T_N2 thay dat (N1-1)_Bieu4HTMT_!1 1 bao cao giao KH ve HTCMT vung TNB   12-12-2011 6 3" xfId="41817"/>
    <cellStyle name="T_N2 thay dat (N1-1)_Bieu4HTMT_!1 1 bao cao giao KH ve HTCMT vung TNB   12-12-2011 7" xfId="41818"/>
    <cellStyle name="T_N2 thay dat (N1-1)_Bieu4HTMT_!1 1 bao cao giao KH ve HTCMT vung TNB   12-12-2011 7 2" xfId="41819"/>
    <cellStyle name="T_N2 thay dat (N1-1)_Bieu4HTMT_!1 1 bao cao giao KH ve HTCMT vung TNB   12-12-2011 8" xfId="41820"/>
    <cellStyle name="T_N2 thay dat (N1-1)_Bieu4HTMT_!1 1 bao cao giao KH ve HTCMT vung TNB   12-12-2011 9" xfId="41821"/>
    <cellStyle name="T_N2 thay dat (N1-1)_Bieu4HTMT_KH TPCP vung TNB (03-1-2012)" xfId="5494"/>
    <cellStyle name="T_N2 thay dat (N1-1)_Bieu4HTMT_KH TPCP vung TNB (03-1-2012) 2" xfId="5495"/>
    <cellStyle name="T_N2 thay dat (N1-1)_Bieu4HTMT_KH TPCP vung TNB (03-1-2012) 2 2" xfId="41822"/>
    <cellStyle name="T_N2 thay dat (N1-1)_Bieu4HTMT_KH TPCP vung TNB (03-1-2012) 2 2 2" xfId="41823"/>
    <cellStyle name="T_N2 thay dat (N1-1)_Bieu4HTMT_KH TPCP vung TNB (03-1-2012) 2 2 2 2" xfId="41824"/>
    <cellStyle name="T_N2 thay dat (N1-1)_Bieu4HTMT_KH TPCP vung TNB (03-1-2012) 2 2 2 2 2" xfId="41825"/>
    <cellStyle name="T_N2 thay dat (N1-1)_Bieu4HTMT_KH TPCP vung TNB (03-1-2012) 2 2 2 2 2 2" xfId="41826"/>
    <cellStyle name="T_N2 thay dat (N1-1)_Bieu4HTMT_KH TPCP vung TNB (03-1-2012) 2 2 2 2 3" xfId="41827"/>
    <cellStyle name="T_N2 thay dat (N1-1)_Bieu4HTMT_KH TPCP vung TNB (03-1-2012) 2 2 2 3" xfId="41828"/>
    <cellStyle name="T_N2 thay dat (N1-1)_Bieu4HTMT_KH TPCP vung TNB (03-1-2012) 2 2 2 3 2" xfId="41829"/>
    <cellStyle name="T_N2 thay dat (N1-1)_Bieu4HTMT_KH TPCP vung TNB (03-1-2012) 2 2 2 4" xfId="41830"/>
    <cellStyle name="T_N2 thay dat (N1-1)_Bieu4HTMT_KH TPCP vung TNB (03-1-2012) 2 2 3" xfId="41831"/>
    <cellStyle name="T_N2 thay dat (N1-1)_Bieu4HTMT_KH TPCP vung TNB (03-1-2012) 2 2 3 2" xfId="41832"/>
    <cellStyle name="T_N2 thay dat (N1-1)_Bieu4HTMT_KH TPCP vung TNB (03-1-2012) 2 2 3 2 2" xfId="41833"/>
    <cellStyle name="T_N2 thay dat (N1-1)_Bieu4HTMT_KH TPCP vung TNB (03-1-2012) 2 2 3 2 2 2" xfId="41834"/>
    <cellStyle name="T_N2 thay dat (N1-1)_Bieu4HTMT_KH TPCP vung TNB (03-1-2012) 2 2 3 2 3" xfId="41835"/>
    <cellStyle name="T_N2 thay dat (N1-1)_Bieu4HTMT_KH TPCP vung TNB (03-1-2012) 2 2 3 3" xfId="41836"/>
    <cellStyle name="T_N2 thay dat (N1-1)_Bieu4HTMT_KH TPCP vung TNB (03-1-2012) 2 2 3 3 2" xfId="41837"/>
    <cellStyle name="T_N2 thay dat (N1-1)_Bieu4HTMT_KH TPCP vung TNB (03-1-2012) 2 2 3 4" xfId="41838"/>
    <cellStyle name="T_N2 thay dat (N1-1)_Bieu4HTMT_KH TPCP vung TNB (03-1-2012) 2 2 4" xfId="41839"/>
    <cellStyle name="T_N2 thay dat (N1-1)_Bieu4HTMT_KH TPCP vung TNB (03-1-2012) 2 2 4 2" xfId="41840"/>
    <cellStyle name="T_N2 thay dat (N1-1)_Bieu4HTMT_KH TPCP vung TNB (03-1-2012) 2 2 4 2 2" xfId="41841"/>
    <cellStyle name="T_N2 thay dat (N1-1)_Bieu4HTMT_KH TPCP vung TNB (03-1-2012) 2 2 4 3" xfId="41842"/>
    <cellStyle name="T_N2 thay dat (N1-1)_Bieu4HTMT_KH TPCP vung TNB (03-1-2012) 2 2 5" xfId="41843"/>
    <cellStyle name="T_N2 thay dat (N1-1)_Bieu4HTMT_KH TPCP vung TNB (03-1-2012) 2 2 5 2" xfId="41844"/>
    <cellStyle name="T_N2 thay dat (N1-1)_Bieu4HTMT_KH TPCP vung TNB (03-1-2012) 2 2 6" xfId="41845"/>
    <cellStyle name="T_N2 thay dat (N1-1)_Bieu4HTMT_KH TPCP vung TNB (03-1-2012) 2 3" xfId="41846"/>
    <cellStyle name="T_N2 thay dat (N1-1)_Bieu4HTMT_KH TPCP vung TNB (03-1-2012) 2 3 2" xfId="41847"/>
    <cellStyle name="T_N2 thay dat (N1-1)_Bieu4HTMT_KH TPCP vung TNB (03-1-2012) 2 3 2 2" xfId="41848"/>
    <cellStyle name="T_N2 thay dat (N1-1)_Bieu4HTMT_KH TPCP vung TNB (03-1-2012) 2 3 2 2 2" xfId="41849"/>
    <cellStyle name="T_N2 thay dat (N1-1)_Bieu4HTMT_KH TPCP vung TNB (03-1-2012) 2 3 2 3" xfId="41850"/>
    <cellStyle name="T_N2 thay dat (N1-1)_Bieu4HTMT_KH TPCP vung TNB (03-1-2012) 2 3 3" xfId="41851"/>
    <cellStyle name="T_N2 thay dat (N1-1)_Bieu4HTMT_KH TPCP vung TNB (03-1-2012) 2 3 3 2" xfId="41852"/>
    <cellStyle name="T_N2 thay dat (N1-1)_Bieu4HTMT_KH TPCP vung TNB (03-1-2012) 2 3 4" xfId="41853"/>
    <cellStyle name="T_N2 thay dat (N1-1)_Bieu4HTMT_KH TPCP vung TNB (03-1-2012) 2 4" xfId="41854"/>
    <cellStyle name="T_N2 thay dat (N1-1)_Bieu4HTMT_KH TPCP vung TNB (03-1-2012) 2 4 2" xfId="41855"/>
    <cellStyle name="T_N2 thay dat (N1-1)_Bieu4HTMT_KH TPCP vung TNB (03-1-2012) 2 4 2 2" xfId="41856"/>
    <cellStyle name="T_N2 thay dat (N1-1)_Bieu4HTMT_KH TPCP vung TNB (03-1-2012) 2 4 2 2 2" xfId="41857"/>
    <cellStyle name="T_N2 thay dat (N1-1)_Bieu4HTMT_KH TPCP vung TNB (03-1-2012) 2 4 2 3" xfId="41858"/>
    <cellStyle name="T_N2 thay dat (N1-1)_Bieu4HTMT_KH TPCP vung TNB (03-1-2012) 2 4 3" xfId="41859"/>
    <cellStyle name="T_N2 thay dat (N1-1)_Bieu4HTMT_KH TPCP vung TNB (03-1-2012) 2 4 3 2" xfId="41860"/>
    <cellStyle name="T_N2 thay dat (N1-1)_Bieu4HTMT_KH TPCP vung TNB (03-1-2012) 2 4 4" xfId="41861"/>
    <cellStyle name="T_N2 thay dat (N1-1)_Bieu4HTMT_KH TPCP vung TNB (03-1-2012) 2 5" xfId="41862"/>
    <cellStyle name="T_N2 thay dat (N1-1)_Bieu4HTMT_KH TPCP vung TNB (03-1-2012) 2 5 2" xfId="41863"/>
    <cellStyle name="T_N2 thay dat (N1-1)_Bieu4HTMT_KH TPCP vung TNB (03-1-2012) 2 5 2 2" xfId="41864"/>
    <cellStyle name="T_N2 thay dat (N1-1)_Bieu4HTMT_KH TPCP vung TNB (03-1-2012) 2 5 3" xfId="41865"/>
    <cellStyle name="T_N2 thay dat (N1-1)_Bieu4HTMT_KH TPCP vung TNB (03-1-2012) 2 6" xfId="41866"/>
    <cellStyle name="T_N2 thay dat (N1-1)_Bieu4HTMT_KH TPCP vung TNB (03-1-2012) 2 6 2" xfId="41867"/>
    <cellStyle name="T_N2 thay dat (N1-1)_Bieu4HTMT_KH TPCP vung TNB (03-1-2012) 2 7" xfId="41868"/>
    <cellStyle name="T_N2 thay dat (N1-1)_Bieu4HTMT_KH TPCP vung TNB (03-1-2012) 2 8" xfId="41869"/>
    <cellStyle name="T_N2 thay dat (N1-1)_Bieu4HTMT_KH TPCP vung TNB (03-1-2012) 3" xfId="41870"/>
    <cellStyle name="T_N2 thay dat (N1-1)_Bieu4HTMT_KH TPCP vung TNB (03-1-2012) 3 2" xfId="41871"/>
    <cellStyle name="T_N2 thay dat (N1-1)_Bieu4HTMT_KH TPCP vung TNB (03-1-2012) 3 2 2" xfId="41872"/>
    <cellStyle name="T_N2 thay dat (N1-1)_Bieu4HTMT_KH TPCP vung TNB (03-1-2012) 3 2 2 2" xfId="41873"/>
    <cellStyle name="T_N2 thay dat (N1-1)_Bieu4HTMT_KH TPCP vung TNB (03-1-2012) 3 2 2 2 2" xfId="41874"/>
    <cellStyle name="T_N2 thay dat (N1-1)_Bieu4HTMT_KH TPCP vung TNB (03-1-2012) 3 2 2 3" xfId="41875"/>
    <cellStyle name="T_N2 thay dat (N1-1)_Bieu4HTMT_KH TPCP vung TNB (03-1-2012) 3 2 3" xfId="41876"/>
    <cellStyle name="T_N2 thay dat (N1-1)_Bieu4HTMT_KH TPCP vung TNB (03-1-2012) 3 2 3 2" xfId="41877"/>
    <cellStyle name="T_N2 thay dat (N1-1)_Bieu4HTMT_KH TPCP vung TNB (03-1-2012) 3 2 4" xfId="41878"/>
    <cellStyle name="T_N2 thay dat (N1-1)_Bieu4HTMT_KH TPCP vung TNB (03-1-2012) 3 3" xfId="41879"/>
    <cellStyle name="T_N2 thay dat (N1-1)_Bieu4HTMT_KH TPCP vung TNB (03-1-2012) 3 3 2" xfId="41880"/>
    <cellStyle name="T_N2 thay dat (N1-1)_Bieu4HTMT_KH TPCP vung TNB (03-1-2012) 3 3 2 2" xfId="41881"/>
    <cellStyle name="T_N2 thay dat (N1-1)_Bieu4HTMT_KH TPCP vung TNB (03-1-2012) 3 3 2 2 2" xfId="41882"/>
    <cellStyle name="T_N2 thay dat (N1-1)_Bieu4HTMT_KH TPCP vung TNB (03-1-2012) 3 3 2 3" xfId="41883"/>
    <cellStyle name="T_N2 thay dat (N1-1)_Bieu4HTMT_KH TPCP vung TNB (03-1-2012) 3 3 3" xfId="41884"/>
    <cellStyle name="T_N2 thay dat (N1-1)_Bieu4HTMT_KH TPCP vung TNB (03-1-2012) 3 3 3 2" xfId="41885"/>
    <cellStyle name="T_N2 thay dat (N1-1)_Bieu4HTMT_KH TPCP vung TNB (03-1-2012) 3 3 4" xfId="41886"/>
    <cellStyle name="T_N2 thay dat (N1-1)_Bieu4HTMT_KH TPCP vung TNB (03-1-2012) 3 4" xfId="41887"/>
    <cellStyle name="T_N2 thay dat (N1-1)_Bieu4HTMT_KH TPCP vung TNB (03-1-2012) 3 4 2" xfId="41888"/>
    <cellStyle name="T_N2 thay dat (N1-1)_Bieu4HTMT_KH TPCP vung TNB (03-1-2012) 3 4 2 2" xfId="41889"/>
    <cellStyle name="T_N2 thay dat (N1-1)_Bieu4HTMT_KH TPCP vung TNB (03-1-2012) 3 4 3" xfId="41890"/>
    <cellStyle name="T_N2 thay dat (N1-1)_Bieu4HTMT_KH TPCP vung TNB (03-1-2012) 3 5" xfId="41891"/>
    <cellStyle name="T_N2 thay dat (N1-1)_Bieu4HTMT_KH TPCP vung TNB (03-1-2012) 3 5 2" xfId="41892"/>
    <cellStyle name="T_N2 thay dat (N1-1)_Bieu4HTMT_KH TPCP vung TNB (03-1-2012) 3 6" xfId="41893"/>
    <cellStyle name="T_N2 thay dat (N1-1)_Bieu4HTMT_KH TPCP vung TNB (03-1-2012) 4" xfId="41894"/>
    <cellStyle name="T_N2 thay dat (N1-1)_Bieu4HTMT_KH TPCP vung TNB (03-1-2012) 4 2" xfId="41895"/>
    <cellStyle name="T_N2 thay dat (N1-1)_Bieu4HTMT_KH TPCP vung TNB (03-1-2012) 4 2 2" xfId="41896"/>
    <cellStyle name="T_N2 thay dat (N1-1)_Bieu4HTMT_KH TPCP vung TNB (03-1-2012) 4 2 2 2" xfId="41897"/>
    <cellStyle name="T_N2 thay dat (N1-1)_Bieu4HTMT_KH TPCP vung TNB (03-1-2012) 4 2 3" xfId="41898"/>
    <cellStyle name="T_N2 thay dat (N1-1)_Bieu4HTMT_KH TPCP vung TNB (03-1-2012) 4 3" xfId="41899"/>
    <cellStyle name="T_N2 thay dat (N1-1)_Bieu4HTMT_KH TPCP vung TNB (03-1-2012) 4 3 2" xfId="41900"/>
    <cellStyle name="T_N2 thay dat (N1-1)_Bieu4HTMT_KH TPCP vung TNB (03-1-2012) 4 4" xfId="41901"/>
    <cellStyle name="T_N2 thay dat (N1-1)_Bieu4HTMT_KH TPCP vung TNB (03-1-2012) 5" xfId="41902"/>
    <cellStyle name="T_N2 thay dat (N1-1)_Bieu4HTMT_KH TPCP vung TNB (03-1-2012) 5 2" xfId="41903"/>
    <cellStyle name="T_N2 thay dat (N1-1)_Bieu4HTMT_KH TPCP vung TNB (03-1-2012) 5 2 2" xfId="41904"/>
    <cellStyle name="T_N2 thay dat (N1-1)_Bieu4HTMT_KH TPCP vung TNB (03-1-2012) 5 2 2 2" xfId="41905"/>
    <cellStyle name="T_N2 thay dat (N1-1)_Bieu4HTMT_KH TPCP vung TNB (03-1-2012) 5 2 3" xfId="41906"/>
    <cellStyle name="T_N2 thay dat (N1-1)_Bieu4HTMT_KH TPCP vung TNB (03-1-2012) 5 3" xfId="41907"/>
    <cellStyle name="T_N2 thay dat (N1-1)_Bieu4HTMT_KH TPCP vung TNB (03-1-2012) 5 3 2" xfId="41908"/>
    <cellStyle name="T_N2 thay dat (N1-1)_Bieu4HTMT_KH TPCP vung TNB (03-1-2012) 5 4" xfId="41909"/>
    <cellStyle name="T_N2 thay dat (N1-1)_Bieu4HTMT_KH TPCP vung TNB (03-1-2012) 6" xfId="41910"/>
    <cellStyle name="T_N2 thay dat (N1-1)_Bieu4HTMT_KH TPCP vung TNB (03-1-2012) 6 2" xfId="41911"/>
    <cellStyle name="T_N2 thay dat (N1-1)_Bieu4HTMT_KH TPCP vung TNB (03-1-2012) 6 2 2" xfId="41912"/>
    <cellStyle name="T_N2 thay dat (N1-1)_Bieu4HTMT_KH TPCP vung TNB (03-1-2012) 6 3" xfId="41913"/>
    <cellStyle name="T_N2 thay dat (N1-1)_Bieu4HTMT_KH TPCP vung TNB (03-1-2012) 7" xfId="41914"/>
    <cellStyle name="T_N2 thay dat (N1-1)_Bieu4HTMT_KH TPCP vung TNB (03-1-2012) 7 2" xfId="41915"/>
    <cellStyle name="T_N2 thay dat (N1-1)_Bieu4HTMT_KH TPCP vung TNB (03-1-2012) 8" xfId="41916"/>
    <cellStyle name="T_N2 thay dat (N1-1)_Bieu4HTMT_KH TPCP vung TNB (03-1-2012) 9" xfId="41917"/>
    <cellStyle name="T_N2 thay dat (N1-1)_KH TPCP vung TNB (03-1-2012)" xfId="5496"/>
    <cellStyle name="T_N2 thay dat (N1-1)_KH TPCP vung TNB (03-1-2012) 2" xfId="5497"/>
    <cellStyle name="T_N2 thay dat (N1-1)_KH TPCP vung TNB (03-1-2012) 2 2" xfId="41918"/>
    <cellStyle name="T_N2 thay dat (N1-1)_KH TPCP vung TNB (03-1-2012) 2 2 2" xfId="41919"/>
    <cellStyle name="T_N2 thay dat (N1-1)_KH TPCP vung TNB (03-1-2012) 2 2 2 2" xfId="41920"/>
    <cellStyle name="T_N2 thay dat (N1-1)_KH TPCP vung TNB (03-1-2012) 2 2 2 2 2" xfId="41921"/>
    <cellStyle name="T_N2 thay dat (N1-1)_KH TPCP vung TNB (03-1-2012) 2 2 2 2 2 2" xfId="41922"/>
    <cellStyle name="T_N2 thay dat (N1-1)_KH TPCP vung TNB (03-1-2012) 2 2 2 2 3" xfId="41923"/>
    <cellStyle name="T_N2 thay dat (N1-1)_KH TPCP vung TNB (03-1-2012) 2 2 2 3" xfId="41924"/>
    <cellStyle name="T_N2 thay dat (N1-1)_KH TPCP vung TNB (03-1-2012) 2 2 2 3 2" xfId="41925"/>
    <cellStyle name="T_N2 thay dat (N1-1)_KH TPCP vung TNB (03-1-2012) 2 2 2 4" xfId="41926"/>
    <cellStyle name="T_N2 thay dat (N1-1)_KH TPCP vung TNB (03-1-2012) 2 2 3" xfId="41927"/>
    <cellStyle name="T_N2 thay dat (N1-1)_KH TPCP vung TNB (03-1-2012) 2 2 3 2" xfId="41928"/>
    <cellStyle name="T_N2 thay dat (N1-1)_KH TPCP vung TNB (03-1-2012) 2 2 3 2 2" xfId="41929"/>
    <cellStyle name="T_N2 thay dat (N1-1)_KH TPCP vung TNB (03-1-2012) 2 2 3 2 2 2" xfId="41930"/>
    <cellStyle name="T_N2 thay dat (N1-1)_KH TPCP vung TNB (03-1-2012) 2 2 3 2 3" xfId="41931"/>
    <cellStyle name="T_N2 thay dat (N1-1)_KH TPCP vung TNB (03-1-2012) 2 2 3 3" xfId="41932"/>
    <cellStyle name="T_N2 thay dat (N1-1)_KH TPCP vung TNB (03-1-2012) 2 2 3 3 2" xfId="41933"/>
    <cellStyle name="T_N2 thay dat (N1-1)_KH TPCP vung TNB (03-1-2012) 2 2 3 4" xfId="41934"/>
    <cellStyle name="T_N2 thay dat (N1-1)_KH TPCP vung TNB (03-1-2012) 2 2 4" xfId="41935"/>
    <cellStyle name="T_N2 thay dat (N1-1)_KH TPCP vung TNB (03-1-2012) 2 2 4 2" xfId="41936"/>
    <cellStyle name="T_N2 thay dat (N1-1)_KH TPCP vung TNB (03-1-2012) 2 2 4 2 2" xfId="41937"/>
    <cellStyle name="T_N2 thay dat (N1-1)_KH TPCP vung TNB (03-1-2012) 2 2 4 3" xfId="41938"/>
    <cellStyle name="T_N2 thay dat (N1-1)_KH TPCP vung TNB (03-1-2012) 2 2 5" xfId="41939"/>
    <cellStyle name="T_N2 thay dat (N1-1)_KH TPCP vung TNB (03-1-2012) 2 2 5 2" xfId="41940"/>
    <cellStyle name="T_N2 thay dat (N1-1)_KH TPCP vung TNB (03-1-2012) 2 2 6" xfId="41941"/>
    <cellStyle name="T_N2 thay dat (N1-1)_KH TPCP vung TNB (03-1-2012) 2 3" xfId="41942"/>
    <cellStyle name="T_N2 thay dat (N1-1)_KH TPCP vung TNB (03-1-2012) 2 3 2" xfId="41943"/>
    <cellStyle name="T_N2 thay dat (N1-1)_KH TPCP vung TNB (03-1-2012) 2 3 2 2" xfId="41944"/>
    <cellStyle name="T_N2 thay dat (N1-1)_KH TPCP vung TNB (03-1-2012) 2 3 2 2 2" xfId="41945"/>
    <cellStyle name="T_N2 thay dat (N1-1)_KH TPCP vung TNB (03-1-2012) 2 3 2 3" xfId="41946"/>
    <cellStyle name="T_N2 thay dat (N1-1)_KH TPCP vung TNB (03-1-2012) 2 3 3" xfId="41947"/>
    <cellStyle name="T_N2 thay dat (N1-1)_KH TPCP vung TNB (03-1-2012) 2 3 3 2" xfId="41948"/>
    <cellStyle name="T_N2 thay dat (N1-1)_KH TPCP vung TNB (03-1-2012) 2 3 4" xfId="41949"/>
    <cellStyle name="T_N2 thay dat (N1-1)_KH TPCP vung TNB (03-1-2012) 2 4" xfId="41950"/>
    <cellStyle name="T_N2 thay dat (N1-1)_KH TPCP vung TNB (03-1-2012) 2 4 2" xfId="41951"/>
    <cellStyle name="T_N2 thay dat (N1-1)_KH TPCP vung TNB (03-1-2012) 2 4 2 2" xfId="41952"/>
    <cellStyle name="T_N2 thay dat (N1-1)_KH TPCP vung TNB (03-1-2012) 2 4 2 2 2" xfId="41953"/>
    <cellStyle name="T_N2 thay dat (N1-1)_KH TPCP vung TNB (03-1-2012) 2 4 2 3" xfId="41954"/>
    <cellStyle name="T_N2 thay dat (N1-1)_KH TPCP vung TNB (03-1-2012) 2 4 3" xfId="41955"/>
    <cellStyle name="T_N2 thay dat (N1-1)_KH TPCP vung TNB (03-1-2012) 2 4 3 2" xfId="41956"/>
    <cellStyle name="T_N2 thay dat (N1-1)_KH TPCP vung TNB (03-1-2012) 2 4 4" xfId="41957"/>
    <cellStyle name="T_N2 thay dat (N1-1)_KH TPCP vung TNB (03-1-2012) 2 5" xfId="41958"/>
    <cellStyle name="T_N2 thay dat (N1-1)_KH TPCP vung TNB (03-1-2012) 2 5 2" xfId="41959"/>
    <cellStyle name="T_N2 thay dat (N1-1)_KH TPCP vung TNB (03-1-2012) 2 5 2 2" xfId="41960"/>
    <cellStyle name="T_N2 thay dat (N1-1)_KH TPCP vung TNB (03-1-2012) 2 5 3" xfId="41961"/>
    <cellStyle name="T_N2 thay dat (N1-1)_KH TPCP vung TNB (03-1-2012) 2 6" xfId="41962"/>
    <cellStyle name="T_N2 thay dat (N1-1)_KH TPCP vung TNB (03-1-2012) 2 6 2" xfId="41963"/>
    <cellStyle name="T_N2 thay dat (N1-1)_KH TPCP vung TNB (03-1-2012) 2 7" xfId="41964"/>
    <cellStyle name="T_N2 thay dat (N1-1)_KH TPCP vung TNB (03-1-2012) 2 8" xfId="41965"/>
    <cellStyle name="T_N2 thay dat (N1-1)_KH TPCP vung TNB (03-1-2012) 3" xfId="41966"/>
    <cellStyle name="T_N2 thay dat (N1-1)_KH TPCP vung TNB (03-1-2012) 3 2" xfId="41967"/>
    <cellStyle name="T_N2 thay dat (N1-1)_KH TPCP vung TNB (03-1-2012) 3 2 2" xfId="41968"/>
    <cellStyle name="T_N2 thay dat (N1-1)_KH TPCP vung TNB (03-1-2012) 3 2 2 2" xfId="41969"/>
    <cellStyle name="T_N2 thay dat (N1-1)_KH TPCP vung TNB (03-1-2012) 3 2 2 2 2" xfId="41970"/>
    <cellStyle name="T_N2 thay dat (N1-1)_KH TPCP vung TNB (03-1-2012) 3 2 2 3" xfId="41971"/>
    <cellStyle name="T_N2 thay dat (N1-1)_KH TPCP vung TNB (03-1-2012) 3 2 3" xfId="41972"/>
    <cellStyle name="T_N2 thay dat (N1-1)_KH TPCP vung TNB (03-1-2012) 3 2 3 2" xfId="41973"/>
    <cellStyle name="T_N2 thay dat (N1-1)_KH TPCP vung TNB (03-1-2012) 3 2 4" xfId="41974"/>
    <cellStyle name="T_N2 thay dat (N1-1)_KH TPCP vung TNB (03-1-2012) 3 3" xfId="41975"/>
    <cellStyle name="T_N2 thay dat (N1-1)_KH TPCP vung TNB (03-1-2012) 3 3 2" xfId="41976"/>
    <cellStyle name="T_N2 thay dat (N1-1)_KH TPCP vung TNB (03-1-2012) 3 3 2 2" xfId="41977"/>
    <cellStyle name="T_N2 thay dat (N1-1)_KH TPCP vung TNB (03-1-2012) 3 3 2 2 2" xfId="41978"/>
    <cellStyle name="T_N2 thay dat (N1-1)_KH TPCP vung TNB (03-1-2012) 3 3 2 3" xfId="41979"/>
    <cellStyle name="T_N2 thay dat (N1-1)_KH TPCP vung TNB (03-1-2012) 3 3 3" xfId="41980"/>
    <cellStyle name="T_N2 thay dat (N1-1)_KH TPCP vung TNB (03-1-2012) 3 3 3 2" xfId="41981"/>
    <cellStyle name="T_N2 thay dat (N1-1)_KH TPCP vung TNB (03-1-2012) 3 3 4" xfId="41982"/>
    <cellStyle name="T_N2 thay dat (N1-1)_KH TPCP vung TNB (03-1-2012) 3 4" xfId="41983"/>
    <cellStyle name="T_N2 thay dat (N1-1)_KH TPCP vung TNB (03-1-2012) 3 4 2" xfId="41984"/>
    <cellStyle name="T_N2 thay dat (N1-1)_KH TPCP vung TNB (03-1-2012) 3 4 2 2" xfId="41985"/>
    <cellStyle name="T_N2 thay dat (N1-1)_KH TPCP vung TNB (03-1-2012) 3 4 3" xfId="41986"/>
    <cellStyle name="T_N2 thay dat (N1-1)_KH TPCP vung TNB (03-1-2012) 3 5" xfId="41987"/>
    <cellStyle name="T_N2 thay dat (N1-1)_KH TPCP vung TNB (03-1-2012) 3 5 2" xfId="41988"/>
    <cellStyle name="T_N2 thay dat (N1-1)_KH TPCP vung TNB (03-1-2012) 3 6" xfId="41989"/>
    <cellStyle name="T_N2 thay dat (N1-1)_KH TPCP vung TNB (03-1-2012) 4" xfId="41990"/>
    <cellStyle name="T_N2 thay dat (N1-1)_KH TPCP vung TNB (03-1-2012) 4 2" xfId="41991"/>
    <cellStyle name="T_N2 thay dat (N1-1)_KH TPCP vung TNB (03-1-2012) 4 2 2" xfId="41992"/>
    <cellStyle name="T_N2 thay dat (N1-1)_KH TPCP vung TNB (03-1-2012) 4 2 2 2" xfId="41993"/>
    <cellStyle name="T_N2 thay dat (N1-1)_KH TPCP vung TNB (03-1-2012) 4 2 3" xfId="41994"/>
    <cellStyle name="T_N2 thay dat (N1-1)_KH TPCP vung TNB (03-1-2012) 4 3" xfId="41995"/>
    <cellStyle name="T_N2 thay dat (N1-1)_KH TPCP vung TNB (03-1-2012) 4 3 2" xfId="41996"/>
    <cellStyle name="T_N2 thay dat (N1-1)_KH TPCP vung TNB (03-1-2012) 4 4" xfId="41997"/>
    <cellStyle name="T_N2 thay dat (N1-1)_KH TPCP vung TNB (03-1-2012) 5" xfId="41998"/>
    <cellStyle name="T_N2 thay dat (N1-1)_KH TPCP vung TNB (03-1-2012) 5 2" xfId="41999"/>
    <cellStyle name="T_N2 thay dat (N1-1)_KH TPCP vung TNB (03-1-2012) 5 2 2" xfId="42000"/>
    <cellStyle name="T_N2 thay dat (N1-1)_KH TPCP vung TNB (03-1-2012) 5 2 2 2" xfId="42001"/>
    <cellStyle name="T_N2 thay dat (N1-1)_KH TPCP vung TNB (03-1-2012) 5 2 3" xfId="42002"/>
    <cellStyle name="T_N2 thay dat (N1-1)_KH TPCP vung TNB (03-1-2012) 5 3" xfId="42003"/>
    <cellStyle name="T_N2 thay dat (N1-1)_KH TPCP vung TNB (03-1-2012) 5 3 2" xfId="42004"/>
    <cellStyle name="T_N2 thay dat (N1-1)_KH TPCP vung TNB (03-1-2012) 5 4" xfId="42005"/>
    <cellStyle name="T_N2 thay dat (N1-1)_KH TPCP vung TNB (03-1-2012) 6" xfId="42006"/>
    <cellStyle name="T_N2 thay dat (N1-1)_KH TPCP vung TNB (03-1-2012) 6 2" xfId="42007"/>
    <cellStyle name="T_N2 thay dat (N1-1)_KH TPCP vung TNB (03-1-2012) 6 2 2" xfId="42008"/>
    <cellStyle name="T_N2 thay dat (N1-1)_KH TPCP vung TNB (03-1-2012) 6 3" xfId="42009"/>
    <cellStyle name="T_N2 thay dat (N1-1)_KH TPCP vung TNB (03-1-2012) 7" xfId="42010"/>
    <cellStyle name="T_N2 thay dat (N1-1)_KH TPCP vung TNB (03-1-2012) 7 2" xfId="42011"/>
    <cellStyle name="T_N2 thay dat (N1-1)_KH TPCP vung TNB (03-1-2012) 8" xfId="42012"/>
    <cellStyle name="T_N2 thay dat (N1-1)_KH TPCP vung TNB (03-1-2012) 9" xfId="42013"/>
    <cellStyle name="T_N2 thay dat (N1-1)_Sheet1" xfId="42014"/>
    <cellStyle name="T_N2 thay dat (N1-1)_Sheet1 2" xfId="42015"/>
    <cellStyle name="T_Phuong an can doi nam 2008" xfId="5498"/>
    <cellStyle name="T_Phuong an can doi nam 2008 2" xfId="5499"/>
    <cellStyle name="T_Phuong an can doi nam 2008 2 2" xfId="42016"/>
    <cellStyle name="T_Phuong an can doi nam 2008 2 2 2" xfId="42017"/>
    <cellStyle name="T_Phuong an can doi nam 2008 2 2 2 2" xfId="42018"/>
    <cellStyle name="T_Phuong an can doi nam 2008 2 2 2 2 2" xfId="42019"/>
    <cellStyle name="T_Phuong an can doi nam 2008 2 2 2 2 2 2" xfId="42020"/>
    <cellStyle name="T_Phuong an can doi nam 2008 2 2 2 2 3" xfId="42021"/>
    <cellStyle name="T_Phuong an can doi nam 2008 2 2 2 3" xfId="42022"/>
    <cellStyle name="T_Phuong an can doi nam 2008 2 2 2 3 2" xfId="42023"/>
    <cellStyle name="T_Phuong an can doi nam 2008 2 2 2 4" xfId="42024"/>
    <cellStyle name="T_Phuong an can doi nam 2008 2 2 3" xfId="42025"/>
    <cellStyle name="T_Phuong an can doi nam 2008 2 2 3 2" xfId="42026"/>
    <cellStyle name="T_Phuong an can doi nam 2008 2 2 3 2 2" xfId="42027"/>
    <cellStyle name="T_Phuong an can doi nam 2008 2 2 3 2 2 2" xfId="42028"/>
    <cellStyle name="T_Phuong an can doi nam 2008 2 2 3 2 3" xfId="42029"/>
    <cellStyle name="T_Phuong an can doi nam 2008 2 2 3 3" xfId="42030"/>
    <cellStyle name="T_Phuong an can doi nam 2008 2 2 3 3 2" xfId="42031"/>
    <cellStyle name="T_Phuong an can doi nam 2008 2 2 3 4" xfId="42032"/>
    <cellStyle name="T_Phuong an can doi nam 2008 2 2 4" xfId="42033"/>
    <cellStyle name="T_Phuong an can doi nam 2008 2 2 4 2" xfId="42034"/>
    <cellStyle name="T_Phuong an can doi nam 2008 2 2 4 2 2" xfId="42035"/>
    <cellStyle name="T_Phuong an can doi nam 2008 2 2 4 3" xfId="42036"/>
    <cellStyle name="T_Phuong an can doi nam 2008 2 2 5" xfId="42037"/>
    <cellStyle name="T_Phuong an can doi nam 2008 2 2 5 2" xfId="42038"/>
    <cellStyle name="T_Phuong an can doi nam 2008 2 2 6" xfId="42039"/>
    <cellStyle name="T_Phuong an can doi nam 2008 2 3" xfId="42040"/>
    <cellStyle name="T_Phuong an can doi nam 2008 2 3 2" xfId="42041"/>
    <cellStyle name="T_Phuong an can doi nam 2008 2 3 2 2" xfId="42042"/>
    <cellStyle name="T_Phuong an can doi nam 2008 2 3 2 2 2" xfId="42043"/>
    <cellStyle name="T_Phuong an can doi nam 2008 2 3 2 3" xfId="42044"/>
    <cellStyle name="T_Phuong an can doi nam 2008 2 3 3" xfId="42045"/>
    <cellStyle name="T_Phuong an can doi nam 2008 2 3 3 2" xfId="42046"/>
    <cellStyle name="T_Phuong an can doi nam 2008 2 3 4" xfId="42047"/>
    <cellStyle name="T_Phuong an can doi nam 2008 2 4" xfId="42048"/>
    <cellStyle name="T_Phuong an can doi nam 2008 2 4 2" xfId="42049"/>
    <cellStyle name="T_Phuong an can doi nam 2008 2 4 2 2" xfId="42050"/>
    <cellStyle name="T_Phuong an can doi nam 2008 2 4 2 2 2" xfId="42051"/>
    <cellStyle name="T_Phuong an can doi nam 2008 2 4 2 3" xfId="42052"/>
    <cellStyle name="T_Phuong an can doi nam 2008 2 4 3" xfId="42053"/>
    <cellStyle name="T_Phuong an can doi nam 2008 2 4 3 2" xfId="42054"/>
    <cellStyle name="T_Phuong an can doi nam 2008 2 4 4" xfId="42055"/>
    <cellStyle name="T_Phuong an can doi nam 2008 2 5" xfId="42056"/>
    <cellStyle name="T_Phuong an can doi nam 2008 2 5 2" xfId="42057"/>
    <cellStyle name="T_Phuong an can doi nam 2008 2 5 2 2" xfId="42058"/>
    <cellStyle name="T_Phuong an can doi nam 2008 2 5 3" xfId="42059"/>
    <cellStyle name="T_Phuong an can doi nam 2008 2 6" xfId="42060"/>
    <cellStyle name="T_Phuong an can doi nam 2008 2 6 2" xfId="42061"/>
    <cellStyle name="T_Phuong an can doi nam 2008 2 7" xfId="42062"/>
    <cellStyle name="T_Phuong an can doi nam 2008 2 8" xfId="42063"/>
    <cellStyle name="T_Phuong an can doi nam 2008 3" xfId="42064"/>
    <cellStyle name="T_Phuong an can doi nam 2008 3 2" xfId="42065"/>
    <cellStyle name="T_Phuong an can doi nam 2008 3 2 2" xfId="42066"/>
    <cellStyle name="T_Phuong an can doi nam 2008 3 2 2 2" xfId="42067"/>
    <cellStyle name="T_Phuong an can doi nam 2008 3 2 2 2 2" xfId="42068"/>
    <cellStyle name="T_Phuong an can doi nam 2008 3 2 2 3" xfId="42069"/>
    <cellStyle name="T_Phuong an can doi nam 2008 3 2 3" xfId="42070"/>
    <cellStyle name="T_Phuong an can doi nam 2008 3 2 3 2" xfId="42071"/>
    <cellStyle name="T_Phuong an can doi nam 2008 3 2 4" xfId="42072"/>
    <cellStyle name="T_Phuong an can doi nam 2008 3 3" xfId="42073"/>
    <cellStyle name="T_Phuong an can doi nam 2008 3 3 2" xfId="42074"/>
    <cellStyle name="T_Phuong an can doi nam 2008 3 3 2 2" xfId="42075"/>
    <cellStyle name="T_Phuong an can doi nam 2008 3 3 2 2 2" xfId="42076"/>
    <cellStyle name="T_Phuong an can doi nam 2008 3 3 2 3" xfId="42077"/>
    <cellStyle name="T_Phuong an can doi nam 2008 3 3 3" xfId="42078"/>
    <cellStyle name="T_Phuong an can doi nam 2008 3 3 3 2" xfId="42079"/>
    <cellStyle name="T_Phuong an can doi nam 2008 3 3 4" xfId="42080"/>
    <cellStyle name="T_Phuong an can doi nam 2008 3 4" xfId="42081"/>
    <cellStyle name="T_Phuong an can doi nam 2008 3 4 2" xfId="42082"/>
    <cellStyle name="T_Phuong an can doi nam 2008 3 4 2 2" xfId="42083"/>
    <cellStyle name="T_Phuong an can doi nam 2008 3 4 3" xfId="42084"/>
    <cellStyle name="T_Phuong an can doi nam 2008 3 5" xfId="42085"/>
    <cellStyle name="T_Phuong an can doi nam 2008 3 5 2" xfId="42086"/>
    <cellStyle name="T_Phuong an can doi nam 2008 3 6" xfId="42087"/>
    <cellStyle name="T_Phuong an can doi nam 2008 4" xfId="42088"/>
    <cellStyle name="T_Phuong an can doi nam 2008 4 2" xfId="42089"/>
    <cellStyle name="T_Phuong an can doi nam 2008 4 2 2" xfId="42090"/>
    <cellStyle name="T_Phuong an can doi nam 2008 4 2 2 2" xfId="42091"/>
    <cellStyle name="T_Phuong an can doi nam 2008 4 2 3" xfId="42092"/>
    <cellStyle name="T_Phuong an can doi nam 2008 4 3" xfId="42093"/>
    <cellStyle name="T_Phuong an can doi nam 2008 4 3 2" xfId="42094"/>
    <cellStyle name="T_Phuong an can doi nam 2008 4 4" xfId="42095"/>
    <cellStyle name="T_Phuong an can doi nam 2008 5" xfId="42096"/>
    <cellStyle name="T_Phuong an can doi nam 2008 5 2" xfId="42097"/>
    <cellStyle name="T_Phuong an can doi nam 2008 5 2 2" xfId="42098"/>
    <cellStyle name="T_Phuong an can doi nam 2008 5 2 2 2" xfId="42099"/>
    <cellStyle name="T_Phuong an can doi nam 2008 5 2 3" xfId="42100"/>
    <cellStyle name="T_Phuong an can doi nam 2008 5 3" xfId="42101"/>
    <cellStyle name="T_Phuong an can doi nam 2008 5 3 2" xfId="42102"/>
    <cellStyle name="T_Phuong an can doi nam 2008 5 4" xfId="42103"/>
    <cellStyle name="T_Phuong an can doi nam 2008 6" xfId="42104"/>
    <cellStyle name="T_Phuong an can doi nam 2008 6 2" xfId="42105"/>
    <cellStyle name="T_Phuong an can doi nam 2008 6 2 2" xfId="42106"/>
    <cellStyle name="T_Phuong an can doi nam 2008 6 3" xfId="42107"/>
    <cellStyle name="T_Phuong an can doi nam 2008 7" xfId="42108"/>
    <cellStyle name="T_Phuong an can doi nam 2008 7 2" xfId="42109"/>
    <cellStyle name="T_Phuong an can doi nam 2008 8" xfId="42110"/>
    <cellStyle name="T_Phuong an can doi nam 2008 9" xfId="42111"/>
    <cellStyle name="T_Phuong an can doi nam 2008_!1 1 bao cao giao KH ve HTCMT vung TNB   12-12-2011" xfId="5500"/>
    <cellStyle name="T_Phuong an can doi nam 2008_!1 1 bao cao giao KH ve HTCMT vung TNB   12-12-2011 2" xfId="5501"/>
    <cellStyle name="T_Phuong an can doi nam 2008_!1 1 bao cao giao KH ve HTCMT vung TNB   12-12-2011 2 2" xfId="42112"/>
    <cellStyle name="T_Phuong an can doi nam 2008_!1 1 bao cao giao KH ve HTCMT vung TNB   12-12-2011 2 2 2" xfId="42113"/>
    <cellStyle name="T_Phuong an can doi nam 2008_!1 1 bao cao giao KH ve HTCMT vung TNB   12-12-2011 2 2 2 2" xfId="42114"/>
    <cellStyle name="T_Phuong an can doi nam 2008_!1 1 bao cao giao KH ve HTCMT vung TNB   12-12-2011 2 2 2 2 2" xfId="42115"/>
    <cellStyle name="T_Phuong an can doi nam 2008_!1 1 bao cao giao KH ve HTCMT vung TNB   12-12-2011 2 2 2 2 2 2" xfId="42116"/>
    <cellStyle name="T_Phuong an can doi nam 2008_!1 1 bao cao giao KH ve HTCMT vung TNB   12-12-2011 2 2 2 2 3" xfId="42117"/>
    <cellStyle name="T_Phuong an can doi nam 2008_!1 1 bao cao giao KH ve HTCMT vung TNB   12-12-2011 2 2 2 3" xfId="42118"/>
    <cellStyle name="T_Phuong an can doi nam 2008_!1 1 bao cao giao KH ve HTCMT vung TNB   12-12-2011 2 2 2 3 2" xfId="42119"/>
    <cellStyle name="T_Phuong an can doi nam 2008_!1 1 bao cao giao KH ve HTCMT vung TNB   12-12-2011 2 2 2 4" xfId="42120"/>
    <cellStyle name="T_Phuong an can doi nam 2008_!1 1 bao cao giao KH ve HTCMT vung TNB   12-12-2011 2 2 3" xfId="42121"/>
    <cellStyle name="T_Phuong an can doi nam 2008_!1 1 bao cao giao KH ve HTCMT vung TNB   12-12-2011 2 2 3 2" xfId="42122"/>
    <cellStyle name="T_Phuong an can doi nam 2008_!1 1 bao cao giao KH ve HTCMT vung TNB   12-12-2011 2 2 3 2 2" xfId="42123"/>
    <cellStyle name="T_Phuong an can doi nam 2008_!1 1 bao cao giao KH ve HTCMT vung TNB   12-12-2011 2 2 3 2 2 2" xfId="42124"/>
    <cellStyle name="T_Phuong an can doi nam 2008_!1 1 bao cao giao KH ve HTCMT vung TNB   12-12-2011 2 2 3 2 3" xfId="42125"/>
    <cellStyle name="T_Phuong an can doi nam 2008_!1 1 bao cao giao KH ve HTCMT vung TNB   12-12-2011 2 2 3 3" xfId="42126"/>
    <cellStyle name="T_Phuong an can doi nam 2008_!1 1 bao cao giao KH ve HTCMT vung TNB   12-12-2011 2 2 3 3 2" xfId="42127"/>
    <cellStyle name="T_Phuong an can doi nam 2008_!1 1 bao cao giao KH ve HTCMT vung TNB   12-12-2011 2 2 3 4" xfId="42128"/>
    <cellStyle name="T_Phuong an can doi nam 2008_!1 1 bao cao giao KH ve HTCMT vung TNB   12-12-2011 2 2 4" xfId="42129"/>
    <cellStyle name="T_Phuong an can doi nam 2008_!1 1 bao cao giao KH ve HTCMT vung TNB   12-12-2011 2 2 4 2" xfId="42130"/>
    <cellStyle name="T_Phuong an can doi nam 2008_!1 1 bao cao giao KH ve HTCMT vung TNB   12-12-2011 2 2 4 2 2" xfId="42131"/>
    <cellStyle name="T_Phuong an can doi nam 2008_!1 1 bao cao giao KH ve HTCMT vung TNB   12-12-2011 2 2 4 3" xfId="42132"/>
    <cellStyle name="T_Phuong an can doi nam 2008_!1 1 bao cao giao KH ve HTCMT vung TNB   12-12-2011 2 2 5" xfId="42133"/>
    <cellStyle name="T_Phuong an can doi nam 2008_!1 1 bao cao giao KH ve HTCMT vung TNB   12-12-2011 2 2 5 2" xfId="42134"/>
    <cellStyle name="T_Phuong an can doi nam 2008_!1 1 bao cao giao KH ve HTCMT vung TNB   12-12-2011 2 2 6" xfId="42135"/>
    <cellStyle name="T_Phuong an can doi nam 2008_!1 1 bao cao giao KH ve HTCMT vung TNB   12-12-2011 2 3" xfId="42136"/>
    <cellStyle name="T_Phuong an can doi nam 2008_!1 1 bao cao giao KH ve HTCMT vung TNB   12-12-2011 2 3 2" xfId="42137"/>
    <cellStyle name="T_Phuong an can doi nam 2008_!1 1 bao cao giao KH ve HTCMT vung TNB   12-12-2011 2 3 2 2" xfId="42138"/>
    <cellStyle name="T_Phuong an can doi nam 2008_!1 1 bao cao giao KH ve HTCMT vung TNB   12-12-2011 2 3 2 2 2" xfId="42139"/>
    <cellStyle name="T_Phuong an can doi nam 2008_!1 1 bao cao giao KH ve HTCMT vung TNB   12-12-2011 2 3 2 3" xfId="42140"/>
    <cellStyle name="T_Phuong an can doi nam 2008_!1 1 bao cao giao KH ve HTCMT vung TNB   12-12-2011 2 3 3" xfId="42141"/>
    <cellStyle name="T_Phuong an can doi nam 2008_!1 1 bao cao giao KH ve HTCMT vung TNB   12-12-2011 2 3 3 2" xfId="42142"/>
    <cellStyle name="T_Phuong an can doi nam 2008_!1 1 bao cao giao KH ve HTCMT vung TNB   12-12-2011 2 3 4" xfId="42143"/>
    <cellStyle name="T_Phuong an can doi nam 2008_!1 1 bao cao giao KH ve HTCMT vung TNB   12-12-2011 2 4" xfId="42144"/>
    <cellStyle name="T_Phuong an can doi nam 2008_!1 1 bao cao giao KH ve HTCMT vung TNB   12-12-2011 2 4 2" xfId="42145"/>
    <cellStyle name="T_Phuong an can doi nam 2008_!1 1 bao cao giao KH ve HTCMT vung TNB   12-12-2011 2 4 2 2" xfId="42146"/>
    <cellStyle name="T_Phuong an can doi nam 2008_!1 1 bao cao giao KH ve HTCMT vung TNB   12-12-2011 2 4 2 2 2" xfId="42147"/>
    <cellStyle name="T_Phuong an can doi nam 2008_!1 1 bao cao giao KH ve HTCMT vung TNB   12-12-2011 2 4 2 3" xfId="42148"/>
    <cellStyle name="T_Phuong an can doi nam 2008_!1 1 bao cao giao KH ve HTCMT vung TNB   12-12-2011 2 4 3" xfId="42149"/>
    <cellStyle name="T_Phuong an can doi nam 2008_!1 1 bao cao giao KH ve HTCMT vung TNB   12-12-2011 2 4 3 2" xfId="42150"/>
    <cellStyle name="T_Phuong an can doi nam 2008_!1 1 bao cao giao KH ve HTCMT vung TNB   12-12-2011 2 4 4" xfId="42151"/>
    <cellStyle name="T_Phuong an can doi nam 2008_!1 1 bao cao giao KH ve HTCMT vung TNB   12-12-2011 2 5" xfId="42152"/>
    <cellStyle name="T_Phuong an can doi nam 2008_!1 1 bao cao giao KH ve HTCMT vung TNB   12-12-2011 2 5 2" xfId="42153"/>
    <cellStyle name="T_Phuong an can doi nam 2008_!1 1 bao cao giao KH ve HTCMT vung TNB   12-12-2011 2 5 2 2" xfId="42154"/>
    <cellStyle name="T_Phuong an can doi nam 2008_!1 1 bao cao giao KH ve HTCMT vung TNB   12-12-2011 2 5 3" xfId="42155"/>
    <cellStyle name="T_Phuong an can doi nam 2008_!1 1 bao cao giao KH ve HTCMT vung TNB   12-12-2011 2 6" xfId="42156"/>
    <cellStyle name="T_Phuong an can doi nam 2008_!1 1 bao cao giao KH ve HTCMT vung TNB   12-12-2011 2 6 2" xfId="42157"/>
    <cellStyle name="T_Phuong an can doi nam 2008_!1 1 bao cao giao KH ve HTCMT vung TNB   12-12-2011 2 7" xfId="42158"/>
    <cellStyle name="T_Phuong an can doi nam 2008_!1 1 bao cao giao KH ve HTCMT vung TNB   12-12-2011 2 8" xfId="42159"/>
    <cellStyle name="T_Phuong an can doi nam 2008_!1 1 bao cao giao KH ve HTCMT vung TNB   12-12-2011 3" xfId="42160"/>
    <cellStyle name="T_Phuong an can doi nam 2008_!1 1 bao cao giao KH ve HTCMT vung TNB   12-12-2011 3 2" xfId="42161"/>
    <cellStyle name="T_Phuong an can doi nam 2008_!1 1 bao cao giao KH ve HTCMT vung TNB   12-12-2011 3 2 2" xfId="42162"/>
    <cellStyle name="T_Phuong an can doi nam 2008_!1 1 bao cao giao KH ve HTCMT vung TNB   12-12-2011 3 2 2 2" xfId="42163"/>
    <cellStyle name="T_Phuong an can doi nam 2008_!1 1 bao cao giao KH ve HTCMT vung TNB   12-12-2011 3 2 2 2 2" xfId="42164"/>
    <cellStyle name="T_Phuong an can doi nam 2008_!1 1 bao cao giao KH ve HTCMT vung TNB   12-12-2011 3 2 2 3" xfId="42165"/>
    <cellStyle name="T_Phuong an can doi nam 2008_!1 1 bao cao giao KH ve HTCMT vung TNB   12-12-2011 3 2 3" xfId="42166"/>
    <cellStyle name="T_Phuong an can doi nam 2008_!1 1 bao cao giao KH ve HTCMT vung TNB   12-12-2011 3 2 3 2" xfId="42167"/>
    <cellStyle name="T_Phuong an can doi nam 2008_!1 1 bao cao giao KH ve HTCMT vung TNB   12-12-2011 3 2 4" xfId="42168"/>
    <cellStyle name="T_Phuong an can doi nam 2008_!1 1 bao cao giao KH ve HTCMT vung TNB   12-12-2011 3 3" xfId="42169"/>
    <cellStyle name="T_Phuong an can doi nam 2008_!1 1 bao cao giao KH ve HTCMT vung TNB   12-12-2011 3 3 2" xfId="42170"/>
    <cellStyle name="T_Phuong an can doi nam 2008_!1 1 bao cao giao KH ve HTCMT vung TNB   12-12-2011 3 3 2 2" xfId="42171"/>
    <cellStyle name="T_Phuong an can doi nam 2008_!1 1 bao cao giao KH ve HTCMT vung TNB   12-12-2011 3 3 2 2 2" xfId="42172"/>
    <cellStyle name="T_Phuong an can doi nam 2008_!1 1 bao cao giao KH ve HTCMT vung TNB   12-12-2011 3 3 2 3" xfId="42173"/>
    <cellStyle name="T_Phuong an can doi nam 2008_!1 1 bao cao giao KH ve HTCMT vung TNB   12-12-2011 3 3 3" xfId="42174"/>
    <cellStyle name="T_Phuong an can doi nam 2008_!1 1 bao cao giao KH ve HTCMT vung TNB   12-12-2011 3 3 3 2" xfId="42175"/>
    <cellStyle name="T_Phuong an can doi nam 2008_!1 1 bao cao giao KH ve HTCMT vung TNB   12-12-2011 3 3 4" xfId="42176"/>
    <cellStyle name="T_Phuong an can doi nam 2008_!1 1 bao cao giao KH ve HTCMT vung TNB   12-12-2011 3 4" xfId="42177"/>
    <cellStyle name="T_Phuong an can doi nam 2008_!1 1 bao cao giao KH ve HTCMT vung TNB   12-12-2011 3 4 2" xfId="42178"/>
    <cellStyle name="T_Phuong an can doi nam 2008_!1 1 bao cao giao KH ve HTCMT vung TNB   12-12-2011 3 4 2 2" xfId="42179"/>
    <cellStyle name="T_Phuong an can doi nam 2008_!1 1 bao cao giao KH ve HTCMT vung TNB   12-12-2011 3 4 3" xfId="42180"/>
    <cellStyle name="T_Phuong an can doi nam 2008_!1 1 bao cao giao KH ve HTCMT vung TNB   12-12-2011 3 5" xfId="42181"/>
    <cellStyle name="T_Phuong an can doi nam 2008_!1 1 bao cao giao KH ve HTCMT vung TNB   12-12-2011 3 5 2" xfId="42182"/>
    <cellStyle name="T_Phuong an can doi nam 2008_!1 1 bao cao giao KH ve HTCMT vung TNB   12-12-2011 3 6" xfId="42183"/>
    <cellStyle name="T_Phuong an can doi nam 2008_!1 1 bao cao giao KH ve HTCMT vung TNB   12-12-2011 4" xfId="42184"/>
    <cellStyle name="T_Phuong an can doi nam 2008_!1 1 bao cao giao KH ve HTCMT vung TNB   12-12-2011 4 2" xfId="42185"/>
    <cellStyle name="T_Phuong an can doi nam 2008_!1 1 bao cao giao KH ve HTCMT vung TNB   12-12-2011 4 2 2" xfId="42186"/>
    <cellStyle name="T_Phuong an can doi nam 2008_!1 1 bao cao giao KH ve HTCMT vung TNB   12-12-2011 4 2 2 2" xfId="42187"/>
    <cellStyle name="T_Phuong an can doi nam 2008_!1 1 bao cao giao KH ve HTCMT vung TNB   12-12-2011 4 2 3" xfId="42188"/>
    <cellStyle name="T_Phuong an can doi nam 2008_!1 1 bao cao giao KH ve HTCMT vung TNB   12-12-2011 4 3" xfId="42189"/>
    <cellStyle name="T_Phuong an can doi nam 2008_!1 1 bao cao giao KH ve HTCMT vung TNB   12-12-2011 4 3 2" xfId="42190"/>
    <cellStyle name="T_Phuong an can doi nam 2008_!1 1 bao cao giao KH ve HTCMT vung TNB   12-12-2011 4 4" xfId="42191"/>
    <cellStyle name="T_Phuong an can doi nam 2008_!1 1 bao cao giao KH ve HTCMT vung TNB   12-12-2011 5" xfId="42192"/>
    <cellStyle name="T_Phuong an can doi nam 2008_!1 1 bao cao giao KH ve HTCMT vung TNB   12-12-2011 5 2" xfId="42193"/>
    <cellStyle name="T_Phuong an can doi nam 2008_!1 1 bao cao giao KH ve HTCMT vung TNB   12-12-2011 5 2 2" xfId="42194"/>
    <cellStyle name="T_Phuong an can doi nam 2008_!1 1 bao cao giao KH ve HTCMT vung TNB   12-12-2011 5 2 2 2" xfId="42195"/>
    <cellStyle name="T_Phuong an can doi nam 2008_!1 1 bao cao giao KH ve HTCMT vung TNB   12-12-2011 5 2 3" xfId="42196"/>
    <cellStyle name="T_Phuong an can doi nam 2008_!1 1 bao cao giao KH ve HTCMT vung TNB   12-12-2011 5 3" xfId="42197"/>
    <cellStyle name="T_Phuong an can doi nam 2008_!1 1 bao cao giao KH ve HTCMT vung TNB   12-12-2011 5 3 2" xfId="42198"/>
    <cellStyle name="T_Phuong an can doi nam 2008_!1 1 bao cao giao KH ve HTCMT vung TNB   12-12-2011 5 4" xfId="42199"/>
    <cellStyle name="T_Phuong an can doi nam 2008_!1 1 bao cao giao KH ve HTCMT vung TNB   12-12-2011 6" xfId="42200"/>
    <cellStyle name="T_Phuong an can doi nam 2008_!1 1 bao cao giao KH ve HTCMT vung TNB   12-12-2011 6 2" xfId="42201"/>
    <cellStyle name="T_Phuong an can doi nam 2008_!1 1 bao cao giao KH ve HTCMT vung TNB   12-12-2011 6 2 2" xfId="42202"/>
    <cellStyle name="T_Phuong an can doi nam 2008_!1 1 bao cao giao KH ve HTCMT vung TNB   12-12-2011 6 3" xfId="42203"/>
    <cellStyle name="T_Phuong an can doi nam 2008_!1 1 bao cao giao KH ve HTCMT vung TNB   12-12-2011 7" xfId="42204"/>
    <cellStyle name="T_Phuong an can doi nam 2008_!1 1 bao cao giao KH ve HTCMT vung TNB   12-12-2011 7 2" xfId="42205"/>
    <cellStyle name="T_Phuong an can doi nam 2008_!1 1 bao cao giao KH ve HTCMT vung TNB   12-12-2011 8" xfId="42206"/>
    <cellStyle name="T_Phuong an can doi nam 2008_!1 1 bao cao giao KH ve HTCMT vung TNB   12-12-2011 9" xfId="42207"/>
    <cellStyle name="T_Phuong an can doi nam 2008_KH TPCP vung TNB (03-1-2012)" xfId="5502"/>
    <cellStyle name="T_Phuong an can doi nam 2008_KH TPCP vung TNB (03-1-2012) 2" xfId="5503"/>
    <cellStyle name="T_Phuong an can doi nam 2008_KH TPCP vung TNB (03-1-2012) 2 2" xfId="42208"/>
    <cellStyle name="T_Phuong an can doi nam 2008_KH TPCP vung TNB (03-1-2012) 2 2 2" xfId="42209"/>
    <cellStyle name="T_Phuong an can doi nam 2008_KH TPCP vung TNB (03-1-2012) 2 2 2 2" xfId="42210"/>
    <cellStyle name="T_Phuong an can doi nam 2008_KH TPCP vung TNB (03-1-2012) 2 2 2 2 2" xfId="42211"/>
    <cellStyle name="T_Phuong an can doi nam 2008_KH TPCP vung TNB (03-1-2012) 2 2 2 2 2 2" xfId="42212"/>
    <cellStyle name="T_Phuong an can doi nam 2008_KH TPCP vung TNB (03-1-2012) 2 2 2 2 3" xfId="42213"/>
    <cellStyle name="T_Phuong an can doi nam 2008_KH TPCP vung TNB (03-1-2012) 2 2 2 3" xfId="42214"/>
    <cellStyle name="T_Phuong an can doi nam 2008_KH TPCP vung TNB (03-1-2012) 2 2 2 3 2" xfId="42215"/>
    <cellStyle name="T_Phuong an can doi nam 2008_KH TPCP vung TNB (03-1-2012) 2 2 2 4" xfId="42216"/>
    <cellStyle name="T_Phuong an can doi nam 2008_KH TPCP vung TNB (03-1-2012) 2 2 3" xfId="42217"/>
    <cellStyle name="T_Phuong an can doi nam 2008_KH TPCP vung TNB (03-1-2012) 2 2 3 2" xfId="42218"/>
    <cellStyle name="T_Phuong an can doi nam 2008_KH TPCP vung TNB (03-1-2012) 2 2 3 2 2" xfId="42219"/>
    <cellStyle name="T_Phuong an can doi nam 2008_KH TPCP vung TNB (03-1-2012) 2 2 3 2 2 2" xfId="42220"/>
    <cellStyle name="T_Phuong an can doi nam 2008_KH TPCP vung TNB (03-1-2012) 2 2 3 2 3" xfId="42221"/>
    <cellStyle name="T_Phuong an can doi nam 2008_KH TPCP vung TNB (03-1-2012) 2 2 3 3" xfId="42222"/>
    <cellStyle name="T_Phuong an can doi nam 2008_KH TPCP vung TNB (03-1-2012) 2 2 3 3 2" xfId="42223"/>
    <cellStyle name="T_Phuong an can doi nam 2008_KH TPCP vung TNB (03-1-2012) 2 2 3 4" xfId="42224"/>
    <cellStyle name="T_Phuong an can doi nam 2008_KH TPCP vung TNB (03-1-2012) 2 2 4" xfId="42225"/>
    <cellStyle name="T_Phuong an can doi nam 2008_KH TPCP vung TNB (03-1-2012) 2 2 4 2" xfId="42226"/>
    <cellStyle name="T_Phuong an can doi nam 2008_KH TPCP vung TNB (03-1-2012) 2 2 4 2 2" xfId="42227"/>
    <cellStyle name="T_Phuong an can doi nam 2008_KH TPCP vung TNB (03-1-2012) 2 2 4 3" xfId="42228"/>
    <cellStyle name="T_Phuong an can doi nam 2008_KH TPCP vung TNB (03-1-2012) 2 2 5" xfId="42229"/>
    <cellStyle name="T_Phuong an can doi nam 2008_KH TPCP vung TNB (03-1-2012) 2 2 5 2" xfId="42230"/>
    <cellStyle name="T_Phuong an can doi nam 2008_KH TPCP vung TNB (03-1-2012) 2 2 6" xfId="42231"/>
    <cellStyle name="T_Phuong an can doi nam 2008_KH TPCP vung TNB (03-1-2012) 2 3" xfId="42232"/>
    <cellStyle name="T_Phuong an can doi nam 2008_KH TPCP vung TNB (03-1-2012) 2 3 2" xfId="42233"/>
    <cellStyle name="T_Phuong an can doi nam 2008_KH TPCP vung TNB (03-1-2012) 2 3 2 2" xfId="42234"/>
    <cellStyle name="T_Phuong an can doi nam 2008_KH TPCP vung TNB (03-1-2012) 2 3 2 2 2" xfId="42235"/>
    <cellStyle name="T_Phuong an can doi nam 2008_KH TPCP vung TNB (03-1-2012) 2 3 2 3" xfId="42236"/>
    <cellStyle name="T_Phuong an can doi nam 2008_KH TPCP vung TNB (03-1-2012) 2 3 3" xfId="42237"/>
    <cellStyle name="T_Phuong an can doi nam 2008_KH TPCP vung TNB (03-1-2012) 2 3 3 2" xfId="42238"/>
    <cellStyle name="T_Phuong an can doi nam 2008_KH TPCP vung TNB (03-1-2012) 2 3 4" xfId="42239"/>
    <cellStyle name="T_Phuong an can doi nam 2008_KH TPCP vung TNB (03-1-2012) 2 4" xfId="42240"/>
    <cellStyle name="T_Phuong an can doi nam 2008_KH TPCP vung TNB (03-1-2012) 2 4 2" xfId="42241"/>
    <cellStyle name="T_Phuong an can doi nam 2008_KH TPCP vung TNB (03-1-2012) 2 4 2 2" xfId="42242"/>
    <cellStyle name="T_Phuong an can doi nam 2008_KH TPCP vung TNB (03-1-2012) 2 4 2 2 2" xfId="42243"/>
    <cellStyle name="T_Phuong an can doi nam 2008_KH TPCP vung TNB (03-1-2012) 2 4 2 3" xfId="42244"/>
    <cellStyle name="T_Phuong an can doi nam 2008_KH TPCP vung TNB (03-1-2012) 2 4 3" xfId="42245"/>
    <cellStyle name="T_Phuong an can doi nam 2008_KH TPCP vung TNB (03-1-2012) 2 4 3 2" xfId="42246"/>
    <cellStyle name="T_Phuong an can doi nam 2008_KH TPCP vung TNB (03-1-2012) 2 4 4" xfId="42247"/>
    <cellStyle name="T_Phuong an can doi nam 2008_KH TPCP vung TNB (03-1-2012) 2 5" xfId="42248"/>
    <cellStyle name="T_Phuong an can doi nam 2008_KH TPCP vung TNB (03-1-2012) 2 5 2" xfId="42249"/>
    <cellStyle name="T_Phuong an can doi nam 2008_KH TPCP vung TNB (03-1-2012) 2 5 2 2" xfId="42250"/>
    <cellStyle name="T_Phuong an can doi nam 2008_KH TPCP vung TNB (03-1-2012) 2 5 3" xfId="42251"/>
    <cellStyle name="T_Phuong an can doi nam 2008_KH TPCP vung TNB (03-1-2012) 2 6" xfId="42252"/>
    <cellStyle name="T_Phuong an can doi nam 2008_KH TPCP vung TNB (03-1-2012) 2 6 2" xfId="42253"/>
    <cellStyle name="T_Phuong an can doi nam 2008_KH TPCP vung TNB (03-1-2012) 2 7" xfId="42254"/>
    <cellStyle name="T_Phuong an can doi nam 2008_KH TPCP vung TNB (03-1-2012) 2 8" xfId="42255"/>
    <cellStyle name="T_Phuong an can doi nam 2008_KH TPCP vung TNB (03-1-2012) 3" xfId="42256"/>
    <cellStyle name="T_Phuong an can doi nam 2008_KH TPCP vung TNB (03-1-2012) 3 2" xfId="42257"/>
    <cellStyle name="T_Phuong an can doi nam 2008_KH TPCP vung TNB (03-1-2012) 3 2 2" xfId="42258"/>
    <cellStyle name="T_Phuong an can doi nam 2008_KH TPCP vung TNB (03-1-2012) 3 2 2 2" xfId="42259"/>
    <cellStyle name="T_Phuong an can doi nam 2008_KH TPCP vung TNB (03-1-2012) 3 2 2 2 2" xfId="42260"/>
    <cellStyle name="T_Phuong an can doi nam 2008_KH TPCP vung TNB (03-1-2012) 3 2 2 3" xfId="42261"/>
    <cellStyle name="T_Phuong an can doi nam 2008_KH TPCP vung TNB (03-1-2012) 3 2 3" xfId="42262"/>
    <cellStyle name="T_Phuong an can doi nam 2008_KH TPCP vung TNB (03-1-2012) 3 2 3 2" xfId="42263"/>
    <cellStyle name="T_Phuong an can doi nam 2008_KH TPCP vung TNB (03-1-2012) 3 2 4" xfId="42264"/>
    <cellStyle name="T_Phuong an can doi nam 2008_KH TPCP vung TNB (03-1-2012) 3 3" xfId="42265"/>
    <cellStyle name="T_Phuong an can doi nam 2008_KH TPCP vung TNB (03-1-2012) 3 3 2" xfId="42266"/>
    <cellStyle name="T_Phuong an can doi nam 2008_KH TPCP vung TNB (03-1-2012) 3 3 2 2" xfId="42267"/>
    <cellStyle name="T_Phuong an can doi nam 2008_KH TPCP vung TNB (03-1-2012) 3 3 2 2 2" xfId="42268"/>
    <cellStyle name="T_Phuong an can doi nam 2008_KH TPCP vung TNB (03-1-2012) 3 3 2 3" xfId="42269"/>
    <cellStyle name="T_Phuong an can doi nam 2008_KH TPCP vung TNB (03-1-2012) 3 3 3" xfId="42270"/>
    <cellStyle name="T_Phuong an can doi nam 2008_KH TPCP vung TNB (03-1-2012) 3 3 3 2" xfId="42271"/>
    <cellStyle name="T_Phuong an can doi nam 2008_KH TPCP vung TNB (03-1-2012) 3 3 4" xfId="42272"/>
    <cellStyle name="T_Phuong an can doi nam 2008_KH TPCP vung TNB (03-1-2012) 3 4" xfId="42273"/>
    <cellStyle name="T_Phuong an can doi nam 2008_KH TPCP vung TNB (03-1-2012) 3 4 2" xfId="42274"/>
    <cellStyle name="T_Phuong an can doi nam 2008_KH TPCP vung TNB (03-1-2012) 3 4 2 2" xfId="42275"/>
    <cellStyle name="T_Phuong an can doi nam 2008_KH TPCP vung TNB (03-1-2012) 3 4 3" xfId="42276"/>
    <cellStyle name="T_Phuong an can doi nam 2008_KH TPCP vung TNB (03-1-2012) 3 5" xfId="42277"/>
    <cellStyle name="T_Phuong an can doi nam 2008_KH TPCP vung TNB (03-1-2012) 3 5 2" xfId="42278"/>
    <cellStyle name="T_Phuong an can doi nam 2008_KH TPCP vung TNB (03-1-2012) 3 6" xfId="42279"/>
    <cellStyle name="T_Phuong an can doi nam 2008_KH TPCP vung TNB (03-1-2012) 4" xfId="42280"/>
    <cellStyle name="T_Phuong an can doi nam 2008_KH TPCP vung TNB (03-1-2012) 4 2" xfId="42281"/>
    <cellStyle name="T_Phuong an can doi nam 2008_KH TPCP vung TNB (03-1-2012) 4 2 2" xfId="42282"/>
    <cellStyle name="T_Phuong an can doi nam 2008_KH TPCP vung TNB (03-1-2012) 4 2 2 2" xfId="42283"/>
    <cellStyle name="T_Phuong an can doi nam 2008_KH TPCP vung TNB (03-1-2012) 4 2 3" xfId="42284"/>
    <cellStyle name="T_Phuong an can doi nam 2008_KH TPCP vung TNB (03-1-2012) 4 3" xfId="42285"/>
    <cellStyle name="T_Phuong an can doi nam 2008_KH TPCP vung TNB (03-1-2012) 4 3 2" xfId="42286"/>
    <cellStyle name="T_Phuong an can doi nam 2008_KH TPCP vung TNB (03-1-2012) 4 4" xfId="42287"/>
    <cellStyle name="T_Phuong an can doi nam 2008_KH TPCP vung TNB (03-1-2012) 5" xfId="42288"/>
    <cellStyle name="T_Phuong an can doi nam 2008_KH TPCP vung TNB (03-1-2012) 5 2" xfId="42289"/>
    <cellStyle name="T_Phuong an can doi nam 2008_KH TPCP vung TNB (03-1-2012) 5 2 2" xfId="42290"/>
    <cellStyle name="T_Phuong an can doi nam 2008_KH TPCP vung TNB (03-1-2012) 5 2 2 2" xfId="42291"/>
    <cellStyle name="T_Phuong an can doi nam 2008_KH TPCP vung TNB (03-1-2012) 5 2 3" xfId="42292"/>
    <cellStyle name="T_Phuong an can doi nam 2008_KH TPCP vung TNB (03-1-2012) 5 3" xfId="42293"/>
    <cellStyle name="T_Phuong an can doi nam 2008_KH TPCP vung TNB (03-1-2012) 5 3 2" xfId="42294"/>
    <cellStyle name="T_Phuong an can doi nam 2008_KH TPCP vung TNB (03-1-2012) 5 4" xfId="42295"/>
    <cellStyle name="T_Phuong an can doi nam 2008_KH TPCP vung TNB (03-1-2012) 6" xfId="42296"/>
    <cellStyle name="T_Phuong an can doi nam 2008_KH TPCP vung TNB (03-1-2012) 6 2" xfId="42297"/>
    <cellStyle name="T_Phuong an can doi nam 2008_KH TPCP vung TNB (03-1-2012) 6 2 2" xfId="42298"/>
    <cellStyle name="T_Phuong an can doi nam 2008_KH TPCP vung TNB (03-1-2012) 6 3" xfId="42299"/>
    <cellStyle name="T_Phuong an can doi nam 2008_KH TPCP vung TNB (03-1-2012) 7" xfId="42300"/>
    <cellStyle name="T_Phuong an can doi nam 2008_KH TPCP vung TNB (03-1-2012) 7 2" xfId="42301"/>
    <cellStyle name="T_Phuong an can doi nam 2008_KH TPCP vung TNB (03-1-2012) 8" xfId="42302"/>
    <cellStyle name="T_Phuong an can doi nam 2008_KH TPCP vung TNB (03-1-2012) 9" xfId="42303"/>
    <cellStyle name="T_Seagame(BTL)" xfId="5504"/>
    <cellStyle name="T_Seagame(BTL) 2" xfId="5505"/>
    <cellStyle name="T_Seagame(BTL) 2 2" xfId="42304"/>
    <cellStyle name="T_Seagame(BTL) 2 2 2" xfId="42305"/>
    <cellStyle name="T_Seagame(BTL) 2 2 2 2" xfId="42306"/>
    <cellStyle name="T_Seagame(BTL) 2 2 2 2 2" xfId="42307"/>
    <cellStyle name="T_Seagame(BTL) 2 2 2 2 2 2" xfId="42308"/>
    <cellStyle name="T_Seagame(BTL) 2 2 2 2 3" xfId="42309"/>
    <cellStyle name="T_Seagame(BTL) 2 2 2 3" xfId="42310"/>
    <cellStyle name="T_Seagame(BTL) 2 2 2 3 2" xfId="42311"/>
    <cellStyle name="T_Seagame(BTL) 2 2 2 4" xfId="42312"/>
    <cellStyle name="T_Seagame(BTL) 2 2 3" xfId="42313"/>
    <cellStyle name="T_Seagame(BTL) 2 2 3 2" xfId="42314"/>
    <cellStyle name="T_Seagame(BTL) 2 2 3 2 2" xfId="42315"/>
    <cellStyle name="T_Seagame(BTL) 2 2 3 2 2 2" xfId="42316"/>
    <cellStyle name="T_Seagame(BTL) 2 2 3 2 3" xfId="42317"/>
    <cellStyle name="T_Seagame(BTL) 2 2 3 3" xfId="42318"/>
    <cellStyle name="T_Seagame(BTL) 2 2 3 3 2" xfId="42319"/>
    <cellStyle name="T_Seagame(BTL) 2 2 3 4" xfId="42320"/>
    <cellStyle name="T_Seagame(BTL) 2 2 4" xfId="42321"/>
    <cellStyle name="T_Seagame(BTL) 2 2 4 2" xfId="42322"/>
    <cellStyle name="T_Seagame(BTL) 2 2 4 2 2" xfId="42323"/>
    <cellStyle name="T_Seagame(BTL) 2 2 4 3" xfId="42324"/>
    <cellStyle name="T_Seagame(BTL) 2 2 5" xfId="42325"/>
    <cellStyle name="T_Seagame(BTL) 2 2 5 2" xfId="42326"/>
    <cellStyle name="T_Seagame(BTL) 2 2 6" xfId="42327"/>
    <cellStyle name="T_Seagame(BTL) 2 3" xfId="42328"/>
    <cellStyle name="T_Seagame(BTL) 2 3 2" xfId="42329"/>
    <cellStyle name="T_Seagame(BTL) 2 3 2 2" xfId="42330"/>
    <cellStyle name="T_Seagame(BTL) 2 3 2 2 2" xfId="42331"/>
    <cellStyle name="T_Seagame(BTL) 2 3 2 3" xfId="42332"/>
    <cellStyle name="T_Seagame(BTL) 2 3 3" xfId="42333"/>
    <cellStyle name="T_Seagame(BTL) 2 3 3 2" xfId="42334"/>
    <cellStyle name="T_Seagame(BTL) 2 3 4" xfId="42335"/>
    <cellStyle name="T_Seagame(BTL) 2 4" xfId="42336"/>
    <cellStyle name="T_Seagame(BTL) 2 4 2" xfId="42337"/>
    <cellStyle name="T_Seagame(BTL) 2 4 2 2" xfId="42338"/>
    <cellStyle name="T_Seagame(BTL) 2 4 2 2 2" xfId="42339"/>
    <cellStyle name="T_Seagame(BTL) 2 4 2 3" xfId="42340"/>
    <cellStyle name="T_Seagame(BTL) 2 4 3" xfId="42341"/>
    <cellStyle name="T_Seagame(BTL) 2 4 3 2" xfId="42342"/>
    <cellStyle name="T_Seagame(BTL) 2 4 4" xfId="42343"/>
    <cellStyle name="T_Seagame(BTL) 2 5" xfId="42344"/>
    <cellStyle name="T_Seagame(BTL) 2 5 2" xfId="42345"/>
    <cellStyle name="T_Seagame(BTL) 2 5 2 2" xfId="42346"/>
    <cellStyle name="T_Seagame(BTL) 2 5 3" xfId="42347"/>
    <cellStyle name="T_Seagame(BTL) 2 6" xfId="42348"/>
    <cellStyle name="T_Seagame(BTL) 2 6 2" xfId="42349"/>
    <cellStyle name="T_Seagame(BTL) 2 7" xfId="42350"/>
    <cellStyle name="T_Seagame(BTL) 2 8" xfId="42351"/>
    <cellStyle name="T_Seagame(BTL) 3" xfId="42352"/>
    <cellStyle name="T_Seagame(BTL) 3 2" xfId="42353"/>
    <cellStyle name="T_Seagame(BTL) 3 2 2" xfId="42354"/>
    <cellStyle name="T_Seagame(BTL) 3 2 2 2" xfId="42355"/>
    <cellStyle name="T_Seagame(BTL) 3 2 2 2 2" xfId="42356"/>
    <cellStyle name="T_Seagame(BTL) 3 2 2 3" xfId="42357"/>
    <cellStyle name="T_Seagame(BTL) 3 2 3" xfId="42358"/>
    <cellStyle name="T_Seagame(BTL) 3 2 3 2" xfId="42359"/>
    <cellStyle name="T_Seagame(BTL) 3 2 4" xfId="42360"/>
    <cellStyle name="T_Seagame(BTL) 3 3" xfId="42361"/>
    <cellStyle name="T_Seagame(BTL) 3 3 2" xfId="42362"/>
    <cellStyle name="T_Seagame(BTL) 3 3 2 2" xfId="42363"/>
    <cellStyle name="T_Seagame(BTL) 3 3 2 2 2" xfId="42364"/>
    <cellStyle name="T_Seagame(BTL) 3 3 2 3" xfId="42365"/>
    <cellStyle name="T_Seagame(BTL) 3 3 3" xfId="42366"/>
    <cellStyle name="T_Seagame(BTL) 3 3 3 2" xfId="42367"/>
    <cellStyle name="T_Seagame(BTL) 3 3 4" xfId="42368"/>
    <cellStyle name="T_Seagame(BTL) 3 4" xfId="42369"/>
    <cellStyle name="T_Seagame(BTL) 3 4 2" xfId="42370"/>
    <cellStyle name="T_Seagame(BTL) 3 4 2 2" xfId="42371"/>
    <cellStyle name="T_Seagame(BTL) 3 4 3" xfId="42372"/>
    <cellStyle name="T_Seagame(BTL) 3 5" xfId="42373"/>
    <cellStyle name="T_Seagame(BTL) 3 5 2" xfId="42374"/>
    <cellStyle name="T_Seagame(BTL) 3 6" xfId="42375"/>
    <cellStyle name="T_Seagame(BTL) 4" xfId="42376"/>
    <cellStyle name="T_Seagame(BTL) 4 2" xfId="42377"/>
    <cellStyle name="T_Seagame(BTL) 4 2 2" xfId="42378"/>
    <cellStyle name="T_Seagame(BTL) 4 2 2 2" xfId="42379"/>
    <cellStyle name="T_Seagame(BTL) 4 2 3" xfId="42380"/>
    <cellStyle name="T_Seagame(BTL) 4 3" xfId="42381"/>
    <cellStyle name="T_Seagame(BTL) 4 3 2" xfId="42382"/>
    <cellStyle name="T_Seagame(BTL) 4 4" xfId="42383"/>
    <cellStyle name="T_Seagame(BTL) 5" xfId="42384"/>
    <cellStyle name="T_Seagame(BTL) 5 2" xfId="42385"/>
    <cellStyle name="T_Seagame(BTL) 5 2 2" xfId="42386"/>
    <cellStyle name="T_Seagame(BTL) 5 2 2 2" xfId="42387"/>
    <cellStyle name="T_Seagame(BTL) 5 2 3" xfId="42388"/>
    <cellStyle name="T_Seagame(BTL) 5 3" xfId="42389"/>
    <cellStyle name="T_Seagame(BTL) 5 3 2" xfId="42390"/>
    <cellStyle name="T_Seagame(BTL) 5 4" xfId="42391"/>
    <cellStyle name="T_Seagame(BTL) 6" xfId="42392"/>
    <cellStyle name="T_Seagame(BTL) 6 2" xfId="42393"/>
    <cellStyle name="T_Seagame(BTL) 6 2 2" xfId="42394"/>
    <cellStyle name="T_Seagame(BTL) 6 3" xfId="42395"/>
    <cellStyle name="T_Seagame(BTL) 7" xfId="42396"/>
    <cellStyle name="T_Seagame(BTL) 7 2" xfId="42397"/>
    <cellStyle name="T_Seagame(BTL) 8" xfId="42398"/>
    <cellStyle name="T_Seagame(BTL) 9" xfId="42399"/>
    <cellStyle name="T_So GTVT" xfId="5506"/>
    <cellStyle name="T_So GTVT 2" xfId="5507"/>
    <cellStyle name="T_So GTVT 2 2" xfId="42400"/>
    <cellStyle name="T_So GTVT 2 2 2" xfId="42401"/>
    <cellStyle name="T_So GTVT 2 2 2 2" xfId="42402"/>
    <cellStyle name="T_So GTVT 2 2 2 2 2" xfId="42403"/>
    <cellStyle name="T_So GTVT 2 2 2 2 2 2" xfId="42404"/>
    <cellStyle name="T_So GTVT 2 2 2 2 3" xfId="42405"/>
    <cellStyle name="T_So GTVT 2 2 2 3" xfId="42406"/>
    <cellStyle name="T_So GTVT 2 2 2 3 2" xfId="42407"/>
    <cellStyle name="T_So GTVT 2 2 2 4" xfId="42408"/>
    <cellStyle name="T_So GTVT 2 2 3" xfId="42409"/>
    <cellStyle name="T_So GTVT 2 2 3 2" xfId="42410"/>
    <cellStyle name="T_So GTVT 2 2 3 2 2" xfId="42411"/>
    <cellStyle name="T_So GTVT 2 2 3 2 2 2" xfId="42412"/>
    <cellStyle name="T_So GTVT 2 2 3 2 3" xfId="42413"/>
    <cellStyle name="T_So GTVT 2 2 3 3" xfId="42414"/>
    <cellStyle name="T_So GTVT 2 2 3 3 2" xfId="42415"/>
    <cellStyle name="T_So GTVT 2 2 3 4" xfId="42416"/>
    <cellStyle name="T_So GTVT 2 2 4" xfId="42417"/>
    <cellStyle name="T_So GTVT 2 2 4 2" xfId="42418"/>
    <cellStyle name="T_So GTVT 2 2 4 2 2" xfId="42419"/>
    <cellStyle name="T_So GTVT 2 2 4 3" xfId="42420"/>
    <cellStyle name="T_So GTVT 2 2 5" xfId="42421"/>
    <cellStyle name="T_So GTVT 2 2 5 2" xfId="42422"/>
    <cellStyle name="T_So GTVT 2 2 6" xfId="42423"/>
    <cellStyle name="T_So GTVT 2 3" xfId="42424"/>
    <cellStyle name="T_So GTVT 2 3 2" xfId="42425"/>
    <cellStyle name="T_So GTVT 2 3 2 2" xfId="42426"/>
    <cellStyle name="T_So GTVT 2 3 2 2 2" xfId="42427"/>
    <cellStyle name="T_So GTVT 2 3 2 3" xfId="42428"/>
    <cellStyle name="T_So GTVT 2 3 3" xfId="42429"/>
    <cellStyle name="T_So GTVT 2 3 3 2" xfId="42430"/>
    <cellStyle name="T_So GTVT 2 3 4" xfId="42431"/>
    <cellStyle name="T_So GTVT 2 4" xfId="42432"/>
    <cellStyle name="T_So GTVT 2 4 2" xfId="42433"/>
    <cellStyle name="T_So GTVT 2 4 2 2" xfId="42434"/>
    <cellStyle name="T_So GTVT 2 4 2 2 2" xfId="42435"/>
    <cellStyle name="T_So GTVT 2 4 2 3" xfId="42436"/>
    <cellStyle name="T_So GTVT 2 4 3" xfId="42437"/>
    <cellStyle name="T_So GTVT 2 4 3 2" xfId="42438"/>
    <cellStyle name="T_So GTVT 2 4 4" xfId="42439"/>
    <cellStyle name="T_So GTVT 2 5" xfId="42440"/>
    <cellStyle name="T_So GTVT 2 5 2" xfId="42441"/>
    <cellStyle name="T_So GTVT 2 5 2 2" xfId="42442"/>
    <cellStyle name="T_So GTVT 2 5 3" xfId="42443"/>
    <cellStyle name="T_So GTVT 2 6" xfId="42444"/>
    <cellStyle name="T_So GTVT 2 6 2" xfId="42445"/>
    <cellStyle name="T_So GTVT 2 7" xfId="42446"/>
    <cellStyle name="T_So GTVT 2 8" xfId="42447"/>
    <cellStyle name="T_So GTVT 3" xfId="42448"/>
    <cellStyle name="T_So GTVT 3 2" xfId="42449"/>
    <cellStyle name="T_So GTVT 3 2 2" xfId="42450"/>
    <cellStyle name="T_So GTVT 3 2 2 2" xfId="42451"/>
    <cellStyle name="T_So GTVT 3 2 2 2 2" xfId="42452"/>
    <cellStyle name="T_So GTVT 3 2 2 3" xfId="42453"/>
    <cellStyle name="T_So GTVT 3 2 3" xfId="42454"/>
    <cellStyle name="T_So GTVT 3 2 3 2" xfId="42455"/>
    <cellStyle name="T_So GTVT 3 2 4" xfId="42456"/>
    <cellStyle name="T_So GTVT 3 3" xfId="42457"/>
    <cellStyle name="T_So GTVT 3 3 2" xfId="42458"/>
    <cellStyle name="T_So GTVT 3 3 2 2" xfId="42459"/>
    <cellStyle name="T_So GTVT 3 3 2 2 2" xfId="42460"/>
    <cellStyle name="T_So GTVT 3 3 2 3" xfId="42461"/>
    <cellStyle name="T_So GTVT 3 3 3" xfId="42462"/>
    <cellStyle name="T_So GTVT 3 3 3 2" xfId="42463"/>
    <cellStyle name="T_So GTVT 3 3 4" xfId="42464"/>
    <cellStyle name="T_So GTVT 3 4" xfId="42465"/>
    <cellStyle name="T_So GTVT 3 4 2" xfId="42466"/>
    <cellStyle name="T_So GTVT 3 4 2 2" xfId="42467"/>
    <cellStyle name="T_So GTVT 3 4 3" xfId="42468"/>
    <cellStyle name="T_So GTVT 3 5" xfId="42469"/>
    <cellStyle name="T_So GTVT 3 5 2" xfId="42470"/>
    <cellStyle name="T_So GTVT 3 6" xfId="42471"/>
    <cellStyle name="T_So GTVT 4" xfId="42472"/>
    <cellStyle name="T_So GTVT 4 2" xfId="42473"/>
    <cellStyle name="T_So GTVT 4 2 2" xfId="42474"/>
    <cellStyle name="T_So GTVT 4 2 2 2" xfId="42475"/>
    <cellStyle name="T_So GTVT 4 2 3" xfId="42476"/>
    <cellStyle name="T_So GTVT 4 3" xfId="42477"/>
    <cellStyle name="T_So GTVT 4 3 2" xfId="42478"/>
    <cellStyle name="T_So GTVT 4 4" xfId="42479"/>
    <cellStyle name="T_So GTVT 5" xfId="42480"/>
    <cellStyle name="T_So GTVT 5 2" xfId="42481"/>
    <cellStyle name="T_So GTVT 5 2 2" xfId="42482"/>
    <cellStyle name="T_So GTVT 5 2 2 2" xfId="42483"/>
    <cellStyle name="T_So GTVT 5 2 3" xfId="42484"/>
    <cellStyle name="T_So GTVT 5 3" xfId="42485"/>
    <cellStyle name="T_So GTVT 5 3 2" xfId="42486"/>
    <cellStyle name="T_So GTVT 5 4" xfId="42487"/>
    <cellStyle name="T_So GTVT 6" xfId="42488"/>
    <cellStyle name="T_So GTVT 6 2" xfId="42489"/>
    <cellStyle name="T_So GTVT 6 2 2" xfId="42490"/>
    <cellStyle name="T_So GTVT 6 3" xfId="42491"/>
    <cellStyle name="T_So GTVT 7" xfId="42492"/>
    <cellStyle name="T_So GTVT 7 2" xfId="42493"/>
    <cellStyle name="T_So GTVT 8" xfId="42494"/>
    <cellStyle name="T_So GTVT 9" xfId="42495"/>
    <cellStyle name="T_So GTVT_!1 1 bao cao giao KH ve HTCMT vung TNB   12-12-2011" xfId="5508"/>
    <cellStyle name="T_So GTVT_!1 1 bao cao giao KH ve HTCMT vung TNB   12-12-2011 2" xfId="5509"/>
    <cellStyle name="T_So GTVT_!1 1 bao cao giao KH ve HTCMT vung TNB   12-12-2011 2 2" xfId="42496"/>
    <cellStyle name="T_So GTVT_!1 1 bao cao giao KH ve HTCMT vung TNB   12-12-2011 2 2 2" xfId="42497"/>
    <cellStyle name="T_So GTVT_!1 1 bao cao giao KH ve HTCMT vung TNB   12-12-2011 2 2 2 2" xfId="42498"/>
    <cellStyle name="T_So GTVT_!1 1 bao cao giao KH ve HTCMT vung TNB   12-12-2011 2 2 2 2 2" xfId="42499"/>
    <cellStyle name="T_So GTVT_!1 1 bao cao giao KH ve HTCMT vung TNB   12-12-2011 2 2 2 2 2 2" xfId="42500"/>
    <cellStyle name="T_So GTVT_!1 1 bao cao giao KH ve HTCMT vung TNB   12-12-2011 2 2 2 2 3" xfId="42501"/>
    <cellStyle name="T_So GTVT_!1 1 bao cao giao KH ve HTCMT vung TNB   12-12-2011 2 2 2 3" xfId="42502"/>
    <cellStyle name="T_So GTVT_!1 1 bao cao giao KH ve HTCMT vung TNB   12-12-2011 2 2 2 3 2" xfId="42503"/>
    <cellStyle name="T_So GTVT_!1 1 bao cao giao KH ve HTCMT vung TNB   12-12-2011 2 2 2 4" xfId="42504"/>
    <cellStyle name="T_So GTVT_!1 1 bao cao giao KH ve HTCMT vung TNB   12-12-2011 2 2 3" xfId="42505"/>
    <cellStyle name="T_So GTVT_!1 1 bao cao giao KH ve HTCMT vung TNB   12-12-2011 2 2 3 2" xfId="42506"/>
    <cellStyle name="T_So GTVT_!1 1 bao cao giao KH ve HTCMT vung TNB   12-12-2011 2 2 3 2 2" xfId="42507"/>
    <cellStyle name="T_So GTVT_!1 1 bao cao giao KH ve HTCMT vung TNB   12-12-2011 2 2 3 2 2 2" xfId="42508"/>
    <cellStyle name="T_So GTVT_!1 1 bao cao giao KH ve HTCMT vung TNB   12-12-2011 2 2 3 2 3" xfId="42509"/>
    <cellStyle name="T_So GTVT_!1 1 bao cao giao KH ve HTCMT vung TNB   12-12-2011 2 2 3 3" xfId="42510"/>
    <cellStyle name="T_So GTVT_!1 1 bao cao giao KH ve HTCMT vung TNB   12-12-2011 2 2 3 3 2" xfId="42511"/>
    <cellStyle name="T_So GTVT_!1 1 bao cao giao KH ve HTCMT vung TNB   12-12-2011 2 2 3 4" xfId="42512"/>
    <cellStyle name="T_So GTVT_!1 1 bao cao giao KH ve HTCMT vung TNB   12-12-2011 2 2 4" xfId="42513"/>
    <cellStyle name="T_So GTVT_!1 1 bao cao giao KH ve HTCMT vung TNB   12-12-2011 2 2 4 2" xfId="42514"/>
    <cellStyle name="T_So GTVT_!1 1 bao cao giao KH ve HTCMT vung TNB   12-12-2011 2 2 4 2 2" xfId="42515"/>
    <cellStyle name="T_So GTVT_!1 1 bao cao giao KH ve HTCMT vung TNB   12-12-2011 2 2 4 3" xfId="42516"/>
    <cellStyle name="T_So GTVT_!1 1 bao cao giao KH ve HTCMT vung TNB   12-12-2011 2 2 5" xfId="42517"/>
    <cellStyle name="T_So GTVT_!1 1 bao cao giao KH ve HTCMT vung TNB   12-12-2011 2 2 5 2" xfId="42518"/>
    <cellStyle name="T_So GTVT_!1 1 bao cao giao KH ve HTCMT vung TNB   12-12-2011 2 2 6" xfId="42519"/>
    <cellStyle name="T_So GTVT_!1 1 bao cao giao KH ve HTCMT vung TNB   12-12-2011 2 3" xfId="42520"/>
    <cellStyle name="T_So GTVT_!1 1 bao cao giao KH ve HTCMT vung TNB   12-12-2011 2 3 2" xfId="42521"/>
    <cellStyle name="T_So GTVT_!1 1 bao cao giao KH ve HTCMT vung TNB   12-12-2011 2 3 2 2" xfId="42522"/>
    <cellStyle name="T_So GTVT_!1 1 bao cao giao KH ve HTCMT vung TNB   12-12-2011 2 3 2 2 2" xfId="42523"/>
    <cellStyle name="T_So GTVT_!1 1 bao cao giao KH ve HTCMT vung TNB   12-12-2011 2 3 2 3" xfId="42524"/>
    <cellStyle name="T_So GTVT_!1 1 bao cao giao KH ve HTCMT vung TNB   12-12-2011 2 3 3" xfId="42525"/>
    <cellStyle name="T_So GTVT_!1 1 bao cao giao KH ve HTCMT vung TNB   12-12-2011 2 3 3 2" xfId="42526"/>
    <cellStyle name="T_So GTVT_!1 1 bao cao giao KH ve HTCMT vung TNB   12-12-2011 2 3 4" xfId="42527"/>
    <cellStyle name="T_So GTVT_!1 1 bao cao giao KH ve HTCMT vung TNB   12-12-2011 2 4" xfId="42528"/>
    <cellStyle name="T_So GTVT_!1 1 bao cao giao KH ve HTCMT vung TNB   12-12-2011 2 4 2" xfId="42529"/>
    <cellStyle name="T_So GTVT_!1 1 bao cao giao KH ve HTCMT vung TNB   12-12-2011 2 4 2 2" xfId="42530"/>
    <cellStyle name="T_So GTVT_!1 1 bao cao giao KH ve HTCMT vung TNB   12-12-2011 2 4 2 2 2" xfId="42531"/>
    <cellStyle name="T_So GTVT_!1 1 bao cao giao KH ve HTCMT vung TNB   12-12-2011 2 4 2 3" xfId="42532"/>
    <cellStyle name="T_So GTVT_!1 1 bao cao giao KH ve HTCMT vung TNB   12-12-2011 2 4 3" xfId="42533"/>
    <cellStyle name="T_So GTVT_!1 1 bao cao giao KH ve HTCMT vung TNB   12-12-2011 2 4 3 2" xfId="42534"/>
    <cellStyle name="T_So GTVT_!1 1 bao cao giao KH ve HTCMT vung TNB   12-12-2011 2 4 4" xfId="42535"/>
    <cellStyle name="T_So GTVT_!1 1 bao cao giao KH ve HTCMT vung TNB   12-12-2011 2 5" xfId="42536"/>
    <cellStyle name="T_So GTVT_!1 1 bao cao giao KH ve HTCMT vung TNB   12-12-2011 2 5 2" xfId="42537"/>
    <cellStyle name="T_So GTVT_!1 1 bao cao giao KH ve HTCMT vung TNB   12-12-2011 2 5 2 2" xfId="42538"/>
    <cellStyle name="T_So GTVT_!1 1 bao cao giao KH ve HTCMT vung TNB   12-12-2011 2 5 3" xfId="42539"/>
    <cellStyle name="T_So GTVT_!1 1 bao cao giao KH ve HTCMT vung TNB   12-12-2011 2 6" xfId="42540"/>
    <cellStyle name="T_So GTVT_!1 1 bao cao giao KH ve HTCMT vung TNB   12-12-2011 2 6 2" xfId="42541"/>
    <cellStyle name="T_So GTVT_!1 1 bao cao giao KH ve HTCMT vung TNB   12-12-2011 2 7" xfId="42542"/>
    <cellStyle name="T_So GTVT_!1 1 bao cao giao KH ve HTCMT vung TNB   12-12-2011 2 8" xfId="42543"/>
    <cellStyle name="T_So GTVT_!1 1 bao cao giao KH ve HTCMT vung TNB   12-12-2011 3" xfId="42544"/>
    <cellStyle name="T_So GTVT_!1 1 bao cao giao KH ve HTCMT vung TNB   12-12-2011 3 2" xfId="42545"/>
    <cellStyle name="T_So GTVT_!1 1 bao cao giao KH ve HTCMT vung TNB   12-12-2011 3 2 2" xfId="42546"/>
    <cellStyle name="T_So GTVT_!1 1 bao cao giao KH ve HTCMT vung TNB   12-12-2011 3 2 2 2" xfId="42547"/>
    <cellStyle name="T_So GTVT_!1 1 bao cao giao KH ve HTCMT vung TNB   12-12-2011 3 2 2 2 2" xfId="42548"/>
    <cellStyle name="T_So GTVT_!1 1 bao cao giao KH ve HTCMT vung TNB   12-12-2011 3 2 2 3" xfId="42549"/>
    <cellStyle name="T_So GTVT_!1 1 bao cao giao KH ve HTCMT vung TNB   12-12-2011 3 2 3" xfId="42550"/>
    <cellStyle name="T_So GTVT_!1 1 bao cao giao KH ve HTCMT vung TNB   12-12-2011 3 2 3 2" xfId="42551"/>
    <cellStyle name="T_So GTVT_!1 1 bao cao giao KH ve HTCMT vung TNB   12-12-2011 3 2 4" xfId="42552"/>
    <cellStyle name="T_So GTVT_!1 1 bao cao giao KH ve HTCMT vung TNB   12-12-2011 3 3" xfId="42553"/>
    <cellStyle name="T_So GTVT_!1 1 bao cao giao KH ve HTCMT vung TNB   12-12-2011 3 3 2" xfId="42554"/>
    <cellStyle name="T_So GTVT_!1 1 bao cao giao KH ve HTCMT vung TNB   12-12-2011 3 3 2 2" xfId="42555"/>
    <cellStyle name="T_So GTVT_!1 1 bao cao giao KH ve HTCMT vung TNB   12-12-2011 3 3 2 2 2" xfId="42556"/>
    <cellStyle name="T_So GTVT_!1 1 bao cao giao KH ve HTCMT vung TNB   12-12-2011 3 3 2 3" xfId="42557"/>
    <cellStyle name="T_So GTVT_!1 1 bao cao giao KH ve HTCMT vung TNB   12-12-2011 3 3 3" xfId="42558"/>
    <cellStyle name="T_So GTVT_!1 1 bao cao giao KH ve HTCMT vung TNB   12-12-2011 3 3 3 2" xfId="42559"/>
    <cellStyle name="T_So GTVT_!1 1 bao cao giao KH ve HTCMT vung TNB   12-12-2011 3 3 4" xfId="42560"/>
    <cellStyle name="T_So GTVT_!1 1 bao cao giao KH ve HTCMT vung TNB   12-12-2011 3 4" xfId="42561"/>
    <cellStyle name="T_So GTVT_!1 1 bao cao giao KH ve HTCMT vung TNB   12-12-2011 3 4 2" xfId="42562"/>
    <cellStyle name="T_So GTVT_!1 1 bao cao giao KH ve HTCMT vung TNB   12-12-2011 3 4 2 2" xfId="42563"/>
    <cellStyle name="T_So GTVT_!1 1 bao cao giao KH ve HTCMT vung TNB   12-12-2011 3 4 3" xfId="42564"/>
    <cellStyle name="T_So GTVT_!1 1 bao cao giao KH ve HTCMT vung TNB   12-12-2011 3 5" xfId="42565"/>
    <cellStyle name="T_So GTVT_!1 1 bao cao giao KH ve HTCMT vung TNB   12-12-2011 3 5 2" xfId="42566"/>
    <cellStyle name="T_So GTVT_!1 1 bao cao giao KH ve HTCMT vung TNB   12-12-2011 3 6" xfId="42567"/>
    <cellStyle name="T_So GTVT_!1 1 bao cao giao KH ve HTCMT vung TNB   12-12-2011 4" xfId="42568"/>
    <cellStyle name="T_So GTVT_!1 1 bao cao giao KH ve HTCMT vung TNB   12-12-2011 4 2" xfId="42569"/>
    <cellStyle name="T_So GTVT_!1 1 bao cao giao KH ve HTCMT vung TNB   12-12-2011 4 2 2" xfId="42570"/>
    <cellStyle name="T_So GTVT_!1 1 bao cao giao KH ve HTCMT vung TNB   12-12-2011 4 2 2 2" xfId="42571"/>
    <cellStyle name="T_So GTVT_!1 1 bao cao giao KH ve HTCMT vung TNB   12-12-2011 4 2 3" xfId="42572"/>
    <cellStyle name="T_So GTVT_!1 1 bao cao giao KH ve HTCMT vung TNB   12-12-2011 4 3" xfId="42573"/>
    <cellStyle name="T_So GTVT_!1 1 bao cao giao KH ve HTCMT vung TNB   12-12-2011 4 3 2" xfId="42574"/>
    <cellStyle name="T_So GTVT_!1 1 bao cao giao KH ve HTCMT vung TNB   12-12-2011 4 4" xfId="42575"/>
    <cellStyle name="T_So GTVT_!1 1 bao cao giao KH ve HTCMT vung TNB   12-12-2011 5" xfId="42576"/>
    <cellStyle name="T_So GTVT_!1 1 bao cao giao KH ve HTCMT vung TNB   12-12-2011 5 2" xfId="42577"/>
    <cellStyle name="T_So GTVT_!1 1 bao cao giao KH ve HTCMT vung TNB   12-12-2011 5 2 2" xfId="42578"/>
    <cellStyle name="T_So GTVT_!1 1 bao cao giao KH ve HTCMT vung TNB   12-12-2011 5 2 2 2" xfId="42579"/>
    <cellStyle name="T_So GTVT_!1 1 bao cao giao KH ve HTCMT vung TNB   12-12-2011 5 2 3" xfId="42580"/>
    <cellStyle name="T_So GTVT_!1 1 bao cao giao KH ve HTCMT vung TNB   12-12-2011 5 3" xfId="42581"/>
    <cellStyle name="T_So GTVT_!1 1 bao cao giao KH ve HTCMT vung TNB   12-12-2011 5 3 2" xfId="42582"/>
    <cellStyle name="T_So GTVT_!1 1 bao cao giao KH ve HTCMT vung TNB   12-12-2011 5 4" xfId="42583"/>
    <cellStyle name="T_So GTVT_!1 1 bao cao giao KH ve HTCMT vung TNB   12-12-2011 6" xfId="42584"/>
    <cellStyle name="T_So GTVT_!1 1 bao cao giao KH ve HTCMT vung TNB   12-12-2011 6 2" xfId="42585"/>
    <cellStyle name="T_So GTVT_!1 1 bao cao giao KH ve HTCMT vung TNB   12-12-2011 6 2 2" xfId="42586"/>
    <cellStyle name="T_So GTVT_!1 1 bao cao giao KH ve HTCMT vung TNB   12-12-2011 6 3" xfId="42587"/>
    <cellStyle name="T_So GTVT_!1 1 bao cao giao KH ve HTCMT vung TNB   12-12-2011 7" xfId="42588"/>
    <cellStyle name="T_So GTVT_!1 1 bao cao giao KH ve HTCMT vung TNB   12-12-2011 7 2" xfId="42589"/>
    <cellStyle name="T_So GTVT_!1 1 bao cao giao KH ve HTCMT vung TNB   12-12-2011 8" xfId="42590"/>
    <cellStyle name="T_So GTVT_!1 1 bao cao giao KH ve HTCMT vung TNB   12-12-2011 9" xfId="42591"/>
    <cellStyle name="T_So GTVT_KH TPCP vung TNB (03-1-2012)" xfId="5510"/>
    <cellStyle name="T_So GTVT_KH TPCP vung TNB (03-1-2012) 2" xfId="5511"/>
    <cellStyle name="T_So GTVT_KH TPCP vung TNB (03-1-2012) 2 2" xfId="42592"/>
    <cellStyle name="T_So GTVT_KH TPCP vung TNB (03-1-2012) 2 2 2" xfId="42593"/>
    <cellStyle name="T_So GTVT_KH TPCP vung TNB (03-1-2012) 2 2 2 2" xfId="42594"/>
    <cellStyle name="T_So GTVT_KH TPCP vung TNB (03-1-2012) 2 2 2 2 2" xfId="42595"/>
    <cellStyle name="T_So GTVT_KH TPCP vung TNB (03-1-2012) 2 2 2 2 2 2" xfId="42596"/>
    <cellStyle name="T_So GTVT_KH TPCP vung TNB (03-1-2012) 2 2 2 2 3" xfId="42597"/>
    <cellStyle name="T_So GTVT_KH TPCP vung TNB (03-1-2012) 2 2 2 3" xfId="42598"/>
    <cellStyle name="T_So GTVT_KH TPCP vung TNB (03-1-2012) 2 2 2 3 2" xfId="42599"/>
    <cellStyle name="T_So GTVT_KH TPCP vung TNB (03-1-2012) 2 2 2 4" xfId="42600"/>
    <cellStyle name="T_So GTVT_KH TPCP vung TNB (03-1-2012) 2 2 3" xfId="42601"/>
    <cellStyle name="T_So GTVT_KH TPCP vung TNB (03-1-2012) 2 2 3 2" xfId="42602"/>
    <cellStyle name="T_So GTVT_KH TPCP vung TNB (03-1-2012) 2 2 3 2 2" xfId="42603"/>
    <cellStyle name="T_So GTVT_KH TPCP vung TNB (03-1-2012) 2 2 3 2 2 2" xfId="42604"/>
    <cellStyle name="T_So GTVT_KH TPCP vung TNB (03-1-2012) 2 2 3 2 3" xfId="42605"/>
    <cellStyle name="T_So GTVT_KH TPCP vung TNB (03-1-2012) 2 2 3 3" xfId="42606"/>
    <cellStyle name="T_So GTVT_KH TPCP vung TNB (03-1-2012) 2 2 3 3 2" xfId="42607"/>
    <cellStyle name="T_So GTVT_KH TPCP vung TNB (03-1-2012) 2 2 3 4" xfId="42608"/>
    <cellStyle name="T_So GTVT_KH TPCP vung TNB (03-1-2012) 2 2 4" xfId="42609"/>
    <cellStyle name="T_So GTVT_KH TPCP vung TNB (03-1-2012) 2 2 4 2" xfId="42610"/>
    <cellStyle name="T_So GTVT_KH TPCP vung TNB (03-1-2012) 2 2 4 2 2" xfId="42611"/>
    <cellStyle name="T_So GTVT_KH TPCP vung TNB (03-1-2012) 2 2 4 3" xfId="42612"/>
    <cellStyle name="T_So GTVT_KH TPCP vung TNB (03-1-2012) 2 2 5" xfId="42613"/>
    <cellStyle name="T_So GTVT_KH TPCP vung TNB (03-1-2012) 2 2 5 2" xfId="42614"/>
    <cellStyle name="T_So GTVT_KH TPCP vung TNB (03-1-2012) 2 2 6" xfId="42615"/>
    <cellStyle name="T_So GTVT_KH TPCP vung TNB (03-1-2012) 2 3" xfId="42616"/>
    <cellStyle name="T_So GTVT_KH TPCP vung TNB (03-1-2012) 2 3 2" xfId="42617"/>
    <cellStyle name="T_So GTVT_KH TPCP vung TNB (03-1-2012) 2 3 2 2" xfId="42618"/>
    <cellStyle name="T_So GTVT_KH TPCP vung TNB (03-1-2012) 2 3 2 2 2" xfId="42619"/>
    <cellStyle name="T_So GTVT_KH TPCP vung TNB (03-1-2012) 2 3 2 3" xfId="42620"/>
    <cellStyle name="T_So GTVT_KH TPCP vung TNB (03-1-2012) 2 3 3" xfId="42621"/>
    <cellStyle name="T_So GTVT_KH TPCP vung TNB (03-1-2012) 2 3 3 2" xfId="42622"/>
    <cellStyle name="T_So GTVT_KH TPCP vung TNB (03-1-2012) 2 3 4" xfId="42623"/>
    <cellStyle name="T_So GTVT_KH TPCP vung TNB (03-1-2012) 2 4" xfId="42624"/>
    <cellStyle name="T_So GTVT_KH TPCP vung TNB (03-1-2012) 2 4 2" xfId="42625"/>
    <cellStyle name="T_So GTVT_KH TPCP vung TNB (03-1-2012) 2 4 2 2" xfId="42626"/>
    <cellStyle name="T_So GTVT_KH TPCP vung TNB (03-1-2012) 2 4 2 2 2" xfId="42627"/>
    <cellStyle name="T_So GTVT_KH TPCP vung TNB (03-1-2012) 2 4 2 3" xfId="42628"/>
    <cellStyle name="T_So GTVT_KH TPCP vung TNB (03-1-2012) 2 4 3" xfId="42629"/>
    <cellStyle name="T_So GTVT_KH TPCP vung TNB (03-1-2012) 2 4 3 2" xfId="42630"/>
    <cellStyle name="T_So GTVT_KH TPCP vung TNB (03-1-2012) 2 4 4" xfId="42631"/>
    <cellStyle name="T_So GTVT_KH TPCP vung TNB (03-1-2012) 2 5" xfId="42632"/>
    <cellStyle name="T_So GTVT_KH TPCP vung TNB (03-1-2012) 2 5 2" xfId="42633"/>
    <cellStyle name="T_So GTVT_KH TPCP vung TNB (03-1-2012) 2 5 2 2" xfId="42634"/>
    <cellStyle name="T_So GTVT_KH TPCP vung TNB (03-1-2012) 2 5 3" xfId="42635"/>
    <cellStyle name="T_So GTVT_KH TPCP vung TNB (03-1-2012) 2 6" xfId="42636"/>
    <cellStyle name="T_So GTVT_KH TPCP vung TNB (03-1-2012) 2 6 2" xfId="42637"/>
    <cellStyle name="T_So GTVT_KH TPCP vung TNB (03-1-2012) 2 7" xfId="42638"/>
    <cellStyle name="T_So GTVT_KH TPCP vung TNB (03-1-2012) 2 8" xfId="42639"/>
    <cellStyle name="T_So GTVT_KH TPCP vung TNB (03-1-2012) 3" xfId="42640"/>
    <cellStyle name="T_So GTVT_KH TPCP vung TNB (03-1-2012) 3 2" xfId="42641"/>
    <cellStyle name="T_So GTVT_KH TPCP vung TNB (03-1-2012) 3 2 2" xfId="42642"/>
    <cellStyle name="T_So GTVT_KH TPCP vung TNB (03-1-2012) 3 2 2 2" xfId="42643"/>
    <cellStyle name="T_So GTVT_KH TPCP vung TNB (03-1-2012) 3 2 2 2 2" xfId="42644"/>
    <cellStyle name="T_So GTVT_KH TPCP vung TNB (03-1-2012) 3 2 2 3" xfId="42645"/>
    <cellStyle name="T_So GTVT_KH TPCP vung TNB (03-1-2012) 3 2 3" xfId="42646"/>
    <cellStyle name="T_So GTVT_KH TPCP vung TNB (03-1-2012) 3 2 3 2" xfId="42647"/>
    <cellStyle name="T_So GTVT_KH TPCP vung TNB (03-1-2012) 3 2 4" xfId="42648"/>
    <cellStyle name="T_So GTVT_KH TPCP vung TNB (03-1-2012) 3 3" xfId="42649"/>
    <cellStyle name="T_So GTVT_KH TPCP vung TNB (03-1-2012) 3 3 2" xfId="42650"/>
    <cellStyle name="T_So GTVT_KH TPCP vung TNB (03-1-2012) 3 3 2 2" xfId="42651"/>
    <cellStyle name="T_So GTVT_KH TPCP vung TNB (03-1-2012) 3 3 2 2 2" xfId="42652"/>
    <cellStyle name="T_So GTVT_KH TPCP vung TNB (03-1-2012) 3 3 2 3" xfId="42653"/>
    <cellStyle name="T_So GTVT_KH TPCP vung TNB (03-1-2012) 3 3 3" xfId="42654"/>
    <cellStyle name="T_So GTVT_KH TPCP vung TNB (03-1-2012) 3 3 3 2" xfId="42655"/>
    <cellStyle name="T_So GTVT_KH TPCP vung TNB (03-1-2012) 3 3 4" xfId="42656"/>
    <cellStyle name="T_So GTVT_KH TPCP vung TNB (03-1-2012) 3 4" xfId="42657"/>
    <cellStyle name="T_So GTVT_KH TPCP vung TNB (03-1-2012) 3 4 2" xfId="42658"/>
    <cellStyle name="T_So GTVT_KH TPCP vung TNB (03-1-2012) 3 4 2 2" xfId="42659"/>
    <cellStyle name="T_So GTVT_KH TPCP vung TNB (03-1-2012) 3 4 3" xfId="42660"/>
    <cellStyle name="T_So GTVT_KH TPCP vung TNB (03-1-2012) 3 5" xfId="42661"/>
    <cellStyle name="T_So GTVT_KH TPCP vung TNB (03-1-2012) 3 5 2" xfId="42662"/>
    <cellStyle name="T_So GTVT_KH TPCP vung TNB (03-1-2012) 3 6" xfId="42663"/>
    <cellStyle name="T_So GTVT_KH TPCP vung TNB (03-1-2012) 4" xfId="42664"/>
    <cellStyle name="T_So GTVT_KH TPCP vung TNB (03-1-2012) 4 2" xfId="42665"/>
    <cellStyle name="T_So GTVT_KH TPCP vung TNB (03-1-2012) 4 2 2" xfId="42666"/>
    <cellStyle name="T_So GTVT_KH TPCP vung TNB (03-1-2012) 4 2 2 2" xfId="42667"/>
    <cellStyle name="T_So GTVT_KH TPCP vung TNB (03-1-2012) 4 2 3" xfId="42668"/>
    <cellStyle name="T_So GTVT_KH TPCP vung TNB (03-1-2012) 4 3" xfId="42669"/>
    <cellStyle name="T_So GTVT_KH TPCP vung TNB (03-1-2012) 4 3 2" xfId="42670"/>
    <cellStyle name="T_So GTVT_KH TPCP vung TNB (03-1-2012) 4 4" xfId="42671"/>
    <cellStyle name="T_So GTVT_KH TPCP vung TNB (03-1-2012) 5" xfId="42672"/>
    <cellStyle name="T_So GTVT_KH TPCP vung TNB (03-1-2012) 5 2" xfId="42673"/>
    <cellStyle name="T_So GTVT_KH TPCP vung TNB (03-1-2012) 5 2 2" xfId="42674"/>
    <cellStyle name="T_So GTVT_KH TPCP vung TNB (03-1-2012) 5 2 2 2" xfId="42675"/>
    <cellStyle name="T_So GTVT_KH TPCP vung TNB (03-1-2012) 5 2 3" xfId="42676"/>
    <cellStyle name="T_So GTVT_KH TPCP vung TNB (03-1-2012) 5 3" xfId="42677"/>
    <cellStyle name="T_So GTVT_KH TPCP vung TNB (03-1-2012) 5 3 2" xfId="42678"/>
    <cellStyle name="T_So GTVT_KH TPCP vung TNB (03-1-2012) 5 4" xfId="42679"/>
    <cellStyle name="T_So GTVT_KH TPCP vung TNB (03-1-2012) 6" xfId="42680"/>
    <cellStyle name="T_So GTVT_KH TPCP vung TNB (03-1-2012) 6 2" xfId="42681"/>
    <cellStyle name="T_So GTVT_KH TPCP vung TNB (03-1-2012) 6 2 2" xfId="42682"/>
    <cellStyle name="T_So GTVT_KH TPCP vung TNB (03-1-2012) 6 3" xfId="42683"/>
    <cellStyle name="T_So GTVT_KH TPCP vung TNB (03-1-2012) 7" xfId="42684"/>
    <cellStyle name="T_So GTVT_KH TPCP vung TNB (03-1-2012) 7 2" xfId="42685"/>
    <cellStyle name="T_So GTVT_KH TPCP vung TNB (03-1-2012) 8" xfId="42686"/>
    <cellStyle name="T_So GTVT_KH TPCP vung TNB (03-1-2012) 9" xfId="42687"/>
    <cellStyle name="T_tai co cau dau tu (tong hop)1" xfId="5512"/>
    <cellStyle name="T_tai co cau dau tu (tong hop)1 2" xfId="42688"/>
    <cellStyle name="T_tai co cau dau tu (tong hop)1 2 2" xfId="42689"/>
    <cellStyle name="T_tai co cau dau tu (tong hop)1 2 2 2" xfId="42690"/>
    <cellStyle name="T_tai co cau dau tu (tong hop)1 2 2 2 2" xfId="42691"/>
    <cellStyle name="T_tai co cau dau tu (tong hop)1 2 2 2 2 2" xfId="42692"/>
    <cellStyle name="T_tai co cau dau tu (tong hop)1 2 2 2 3" xfId="42693"/>
    <cellStyle name="T_tai co cau dau tu (tong hop)1 2 2 3" xfId="42694"/>
    <cellStyle name="T_tai co cau dau tu (tong hop)1 2 2 3 2" xfId="42695"/>
    <cellStyle name="T_tai co cau dau tu (tong hop)1 2 2 4" xfId="42696"/>
    <cellStyle name="T_tai co cau dau tu (tong hop)1 2 3" xfId="42697"/>
    <cellStyle name="T_tai co cau dau tu (tong hop)1 2 3 2" xfId="42698"/>
    <cellStyle name="T_tai co cau dau tu (tong hop)1 2 3 2 2" xfId="42699"/>
    <cellStyle name="T_tai co cau dau tu (tong hop)1 2 3 2 2 2" xfId="42700"/>
    <cellStyle name="T_tai co cau dau tu (tong hop)1 2 3 2 3" xfId="42701"/>
    <cellStyle name="T_tai co cau dau tu (tong hop)1 2 3 3" xfId="42702"/>
    <cellStyle name="T_tai co cau dau tu (tong hop)1 2 3 3 2" xfId="42703"/>
    <cellStyle name="T_tai co cau dau tu (tong hop)1 2 3 4" xfId="42704"/>
    <cellStyle name="T_tai co cau dau tu (tong hop)1 2 4" xfId="42705"/>
    <cellStyle name="T_tai co cau dau tu (tong hop)1 2 4 2" xfId="42706"/>
    <cellStyle name="T_tai co cau dau tu (tong hop)1 2 4 2 2" xfId="42707"/>
    <cellStyle name="T_tai co cau dau tu (tong hop)1 2 4 3" xfId="42708"/>
    <cellStyle name="T_tai co cau dau tu (tong hop)1 2 5" xfId="42709"/>
    <cellStyle name="T_tai co cau dau tu (tong hop)1 2 5 2" xfId="42710"/>
    <cellStyle name="T_tai co cau dau tu (tong hop)1 2 6" xfId="42711"/>
    <cellStyle name="T_tai co cau dau tu (tong hop)1 3" xfId="42712"/>
    <cellStyle name="T_tai co cau dau tu (tong hop)1 3 2" xfId="42713"/>
    <cellStyle name="T_tai co cau dau tu (tong hop)1 3 2 2" xfId="42714"/>
    <cellStyle name="T_tai co cau dau tu (tong hop)1 3 2 2 2" xfId="42715"/>
    <cellStyle name="T_tai co cau dau tu (tong hop)1 3 2 3" xfId="42716"/>
    <cellStyle name="T_tai co cau dau tu (tong hop)1 3 3" xfId="42717"/>
    <cellStyle name="T_tai co cau dau tu (tong hop)1 3 3 2" xfId="42718"/>
    <cellStyle name="T_tai co cau dau tu (tong hop)1 3 4" xfId="42719"/>
    <cellStyle name="T_tai co cau dau tu (tong hop)1 4" xfId="42720"/>
    <cellStyle name="T_tai co cau dau tu (tong hop)1 4 2" xfId="42721"/>
    <cellStyle name="T_tai co cau dau tu (tong hop)1 4 2 2" xfId="42722"/>
    <cellStyle name="T_tai co cau dau tu (tong hop)1 4 2 2 2" xfId="42723"/>
    <cellStyle name="T_tai co cau dau tu (tong hop)1 4 2 3" xfId="42724"/>
    <cellStyle name="T_tai co cau dau tu (tong hop)1 4 3" xfId="42725"/>
    <cellStyle name="T_tai co cau dau tu (tong hop)1 4 3 2" xfId="42726"/>
    <cellStyle name="T_tai co cau dau tu (tong hop)1 4 4" xfId="42727"/>
    <cellStyle name="T_tai co cau dau tu (tong hop)1 5" xfId="42728"/>
    <cellStyle name="T_tai co cau dau tu (tong hop)1 5 2" xfId="42729"/>
    <cellStyle name="T_tai co cau dau tu (tong hop)1 5 2 2" xfId="42730"/>
    <cellStyle name="T_tai co cau dau tu (tong hop)1 5 3" xfId="42731"/>
    <cellStyle name="T_tai co cau dau tu (tong hop)1 6" xfId="42732"/>
    <cellStyle name="T_tai co cau dau tu (tong hop)1 6 2" xfId="42733"/>
    <cellStyle name="T_tai co cau dau tu (tong hop)1 7" xfId="42734"/>
    <cellStyle name="T_tai co cau dau tu (tong hop)1 8" xfId="42735"/>
    <cellStyle name="T_tam ung va thanh toan goi 44" xfId="42736"/>
    <cellStyle name="T_tam ung va thanh toan goi 44 10" xfId="42737"/>
    <cellStyle name="T_tam ung va thanh toan goi 44 10 2" xfId="42738"/>
    <cellStyle name="T_tam ung va thanh toan goi 44 10 2 2" xfId="42739"/>
    <cellStyle name="T_tam ung va thanh toan goi 44 10 2 3" xfId="42740"/>
    <cellStyle name="T_tam ung va thanh toan goi 44 10 2 4" xfId="42741"/>
    <cellStyle name="T_tam ung va thanh toan goi 44 10 3" xfId="42742"/>
    <cellStyle name="T_tam ung va thanh toan goi 44 11" xfId="42743"/>
    <cellStyle name="T_tam ung va thanh toan goi 44 11 2" xfId="42744"/>
    <cellStyle name="T_tam ung va thanh toan goi 44 11 2 2" xfId="42745"/>
    <cellStyle name="T_tam ung va thanh toan goi 44 11 2 3" xfId="42746"/>
    <cellStyle name="T_tam ung va thanh toan goi 44 11 2 4" xfId="42747"/>
    <cellStyle name="T_tam ung va thanh toan goi 44 11 3" xfId="42748"/>
    <cellStyle name="T_tam ung va thanh toan goi 44 12" xfId="42749"/>
    <cellStyle name="T_tam ung va thanh toan goi 44 12 2" xfId="42750"/>
    <cellStyle name="T_tam ung va thanh toan goi 44 12 2 2" xfId="42751"/>
    <cellStyle name="T_tam ung va thanh toan goi 44 12 2 3" xfId="42752"/>
    <cellStyle name="T_tam ung va thanh toan goi 44 12 2 4" xfId="42753"/>
    <cellStyle name="T_tam ung va thanh toan goi 44 12 3" xfId="42754"/>
    <cellStyle name="T_tam ung va thanh toan goi 44 13" xfId="42755"/>
    <cellStyle name="T_tam ung va thanh toan goi 44 13 2" xfId="42756"/>
    <cellStyle name="T_tam ung va thanh toan goi 44 13 2 2" xfId="42757"/>
    <cellStyle name="T_tam ung va thanh toan goi 44 13 2 3" xfId="42758"/>
    <cellStyle name="T_tam ung va thanh toan goi 44 13 2 4" xfId="42759"/>
    <cellStyle name="T_tam ung va thanh toan goi 44 13 3" xfId="42760"/>
    <cellStyle name="T_tam ung va thanh toan goi 44 14" xfId="42761"/>
    <cellStyle name="T_tam ung va thanh toan goi 44 14 2" xfId="42762"/>
    <cellStyle name="T_tam ung va thanh toan goi 44 14 2 2" xfId="42763"/>
    <cellStyle name="T_tam ung va thanh toan goi 44 14 2 3" xfId="42764"/>
    <cellStyle name="T_tam ung va thanh toan goi 44 14 2 4" xfId="42765"/>
    <cellStyle name="T_tam ung va thanh toan goi 44 14 3" xfId="42766"/>
    <cellStyle name="T_tam ung va thanh toan goi 44 15" xfId="42767"/>
    <cellStyle name="T_tam ung va thanh toan goi 44 15 2" xfId="42768"/>
    <cellStyle name="T_tam ung va thanh toan goi 44 15 2 2" xfId="42769"/>
    <cellStyle name="T_tam ung va thanh toan goi 44 15 2 3" xfId="42770"/>
    <cellStyle name="T_tam ung va thanh toan goi 44 15 2 4" xfId="42771"/>
    <cellStyle name="T_tam ung va thanh toan goi 44 15 3" xfId="42772"/>
    <cellStyle name="T_tam ung va thanh toan goi 44 16" xfId="42773"/>
    <cellStyle name="T_tam ung va thanh toan goi 44 16 2" xfId="42774"/>
    <cellStyle name="T_tam ung va thanh toan goi 44 16 2 2" xfId="42775"/>
    <cellStyle name="T_tam ung va thanh toan goi 44 16 2 3" xfId="42776"/>
    <cellStyle name="T_tam ung va thanh toan goi 44 16 2 4" xfId="42777"/>
    <cellStyle name="T_tam ung va thanh toan goi 44 16 3" xfId="42778"/>
    <cellStyle name="T_tam ung va thanh toan goi 44 17" xfId="42779"/>
    <cellStyle name="T_tam ung va thanh toan goi 44 17 2" xfId="42780"/>
    <cellStyle name="T_tam ung va thanh toan goi 44 17 2 2" xfId="42781"/>
    <cellStyle name="T_tam ung va thanh toan goi 44 17 2 3" xfId="42782"/>
    <cellStyle name="T_tam ung va thanh toan goi 44 17 2 4" xfId="42783"/>
    <cellStyle name="T_tam ung va thanh toan goi 44 17 3" xfId="42784"/>
    <cellStyle name="T_tam ung va thanh toan goi 44 18" xfId="42785"/>
    <cellStyle name="T_tam ung va thanh toan goi 44 18 2" xfId="42786"/>
    <cellStyle name="T_tam ung va thanh toan goi 44 18 2 2" xfId="42787"/>
    <cellStyle name="T_tam ung va thanh toan goi 44 18 2 3" xfId="42788"/>
    <cellStyle name="T_tam ung va thanh toan goi 44 18 2 4" xfId="42789"/>
    <cellStyle name="T_tam ung va thanh toan goi 44 18 3" xfId="42790"/>
    <cellStyle name="T_tam ung va thanh toan goi 44 19" xfId="42791"/>
    <cellStyle name="T_tam ung va thanh toan goi 44 19 2" xfId="42792"/>
    <cellStyle name="T_tam ung va thanh toan goi 44 19 3" xfId="42793"/>
    <cellStyle name="T_tam ung va thanh toan goi 44 19 4" xfId="42794"/>
    <cellStyle name="T_tam ung va thanh toan goi 44 2" xfId="42795"/>
    <cellStyle name="T_tam ung va thanh toan goi 44 2 2" xfId="42796"/>
    <cellStyle name="T_tam ung va thanh toan goi 44 2 2 2" xfId="42797"/>
    <cellStyle name="T_tam ung va thanh toan goi 44 2 2 3" xfId="42798"/>
    <cellStyle name="T_tam ung va thanh toan goi 44 2 2 4" xfId="42799"/>
    <cellStyle name="T_tam ung va thanh toan goi 44 2 3" xfId="42800"/>
    <cellStyle name="T_tam ung va thanh toan goi 44 20" xfId="42801"/>
    <cellStyle name="T_tam ung va thanh toan goi 44 3" xfId="42802"/>
    <cellStyle name="T_tam ung va thanh toan goi 44 3 2" xfId="42803"/>
    <cellStyle name="T_tam ung va thanh toan goi 44 3 2 2" xfId="42804"/>
    <cellStyle name="T_tam ung va thanh toan goi 44 3 2 3" xfId="42805"/>
    <cellStyle name="T_tam ung va thanh toan goi 44 3 2 4" xfId="42806"/>
    <cellStyle name="T_tam ung va thanh toan goi 44 3 3" xfId="42807"/>
    <cellStyle name="T_tam ung va thanh toan goi 44 4" xfId="42808"/>
    <cellStyle name="T_tam ung va thanh toan goi 44 4 2" xfId="42809"/>
    <cellStyle name="T_tam ung va thanh toan goi 44 4 2 2" xfId="42810"/>
    <cellStyle name="T_tam ung va thanh toan goi 44 4 2 3" xfId="42811"/>
    <cellStyle name="T_tam ung va thanh toan goi 44 4 2 4" xfId="42812"/>
    <cellStyle name="T_tam ung va thanh toan goi 44 4 3" xfId="42813"/>
    <cellStyle name="T_tam ung va thanh toan goi 44 5" xfId="42814"/>
    <cellStyle name="T_tam ung va thanh toan goi 44 5 2" xfId="42815"/>
    <cellStyle name="T_tam ung va thanh toan goi 44 5 2 2" xfId="42816"/>
    <cellStyle name="T_tam ung va thanh toan goi 44 5 2 3" xfId="42817"/>
    <cellStyle name="T_tam ung va thanh toan goi 44 5 2 4" xfId="42818"/>
    <cellStyle name="T_tam ung va thanh toan goi 44 5 3" xfId="42819"/>
    <cellStyle name="T_tam ung va thanh toan goi 44 6" xfId="42820"/>
    <cellStyle name="T_tam ung va thanh toan goi 44 6 2" xfId="42821"/>
    <cellStyle name="T_tam ung va thanh toan goi 44 6 2 2" xfId="42822"/>
    <cellStyle name="T_tam ung va thanh toan goi 44 6 2 3" xfId="42823"/>
    <cellStyle name="T_tam ung va thanh toan goi 44 6 2 4" xfId="42824"/>
    <cellStyle name="T_tam ung va thanh toan goi 44 6 3" xfId="42825"/>
    <cellStyle name="T_tam ung va thanh toan goi 44 7" xfId="42826"/>
    <cellStyle name="T_tam ung va thanh toan goi 44 7 2" xfId="42827"/>
    <cellStyle name="T_tam ung va thanh toan goi 44 7 2 2" xfId="42828"/>
    <cellStyle name="T_tam ung va thanh toan goi 44 7 2 3" xfId="42829"/>
    <cellStyle name="T_tam ung va thanh toan goi 44 7 2 4" xfId="42830"/>
    <cellStyle name="T_tam ung va thanh toan goi 44 7 3" xfId="42831"/>
    <cellStyle name="T_tam ung va thanh toan goi 44 8" xfId="42832"/>
    <cellStyle name="T_tam ung va thanh toan goi 44 8 2" xfId="42833"/>
    <cellStyle name="T_tam ung va thanh toan goi 44 8 2 2" xfId="42834"/>
    <cellStyle name="T_tam ung va thanh toan goi 44 8 2 3" xfId="42835"/>
    <cellStyle name="T_tam ung va thanh toan goi 44 8 2 4" xfId="42836"/>
    <cellStyle name="T_tam ung va thanh toan goi 44 8 3" xfId="42837"/>
    <cellStyle name="T_tam ung va thanh toan goi 44 9" xfId="42838"/>
    <cellStyle name="T_tam ung va thanh toan goi 44 9 2" xfId="42839"/>
    <cellStyle name="T_tam ung va thanh toan goi 44 9 2 2" xfId="42840"/>
    <cellStyle name="T_tam ung va thanh toan goi 44 9 2 3" xfId="42841"/>
    <cellStyle name="T_tam ung va thanh toan goi 44 9 2 4" xfId="42842"/>
    <cellStyle name="T_tam ung va thanh toan goi 44 9 3" xfId="42843"/>
    <cellStyle name="T_TDT + duong(8-5-07)" xfId="5513"/>
    <cellStyle name="T_TDT + duong(8-5-07) 2" xfId="5514"/>
    <cellStyle name="T_TDT + duong(8-5-07) 2 2" xfId="42844"/>
    <cellStyle name="T_TDT + duong(8-5-07) 2 2 2" xfId="42845"/>
    <cellStyle name="T_TDT + duong(8-5-07) 2 2 2 2" xfId="42846"/>
    <cellStyle name="T_TDT + duong(8-5-07) 2 2 2 2 2" xfId="42847"/>
    <cellStyle name="T_TDT + duong(8-5-07) 2 2 2 2 2 2" xfId="42848"/>
    <cellStyle name="T_TDT + duong(8-5-07) 2 2 2 2 3" xfId="42849"/>
    <cellStyle name="T_TDT + duong(8-5-07) 2 2 2 3" xfId="42850"/>
    <cellStyle name="T_TDT + duong(8-5-07) 2 2 2 3 2" xfId="42851"/>
    <cellStyle name="T_TDT + duong(8-5-07) 2 2 2 4" xfId="42852"/>
    <cellStyle name="T_TDT + duong(8-5-07) 2 2 3" xfId="42853"/>
    <cellStyle name="T_TDT + duong(8-5-07) 2 2 3 2" xfId="42854"/>
    <cellStyle name="T_TDT + duong(8-5-07) 2 2 3 2 2" xfId="42855"/>
    <cellStyle name="T_TDT + duong(8-5-07) 2 2 3 2 2 2" xfId="42856"/>
    <cellStyle name="T_TDT + duong(8-5-07) 2 2 3 2 3" xfId="42857"/>
    <cellStyle name="T_TDT + duong(8-5-07) 2 2 3 3" xfId="42858"/>
    <cellStyle name="T_TDT + duong(8-5-07) 2 2 3 3 2" xfId="42859"/>
    <cellStyle name="T_TDT + duong(8-5-07) 2 2 3 4" xfId="42860"/>
    <cellStyle name="T_TDT + duong(8-5-07) 2 2 4" xfId="42861"/>
    <cellStyle name="T_TDT + duong(8-5-07) 2 2 4 2" xfId="42862"/>
    <cellStyle name="T_TDT + duong(8-5-07) 2 2 4 2 2" xfId="42863"/>
    <cellStyle name="T_TDT + duong(8-5-07) 2 2 4 3" xfId="42864"/>
    <cellStyle name="T_TDT + duong(8-5-07) 2 2 5" xfId="42865"/>
    <cellStyle name="T_TDT + duong(8-5-07) 2 2 5 2" xfId="42866"/>
    <cellStyle name="T_TDT + duong(8-5-07) 2 2 6" xfId="42867"/>
    <cellStyle name="T_TDT + duong(8-5-07) 2 3" xfId="42868"/>
    <cellStyle name="T_TDT + duong(8-5-07) 2 3 2" xfId="42869"/>
    <cellStyle name="T_TDT + duong(8-5-07) 2 3 2 2" xfId="42870"/>
    <cellStyle name="T_TDT + duong(8-5-07) 2 3 2 2 2" xfId="42871"/>
    <cellStyle name="T_TDT + duong(8-5-07) 2 3 2 3" xfId="42872"/>
    <cellStyle name="T_TDT + duong(8-5-07) 2 3 3" xfId="42873"/>
    <cellStyle name="T_TDT + duong(8-5-07) 2 3 3 2" xfId="42874"/>
    <cellStyle name="T_TDT + duong(8-5-07) 2 3 4" xfId="42875"/>
    <cellStyle name="T_TDT + duong(8-5-07) 2 4" xfId="42876"/>
    <cellStyle name="T_TDT + duong(8-5-07) 2 4 2" xfId="42877"/>
    <cellStyle name="T_TDT + duong(8-5-07) 2 4 2 2" xfId="42878"/>
    <cellStyle name="T_TDT + duong(8-5-07) 2 4 2 2 2" xfId="42879"/>
    <cellStyle name="T_TDT + duong(8-5-07) 2 4 2 3" xfId="42880"/>
    <cellStyle name="T_TDT + duong(8-5-07) 2 4 3" xfId="42881"/>
    <cellStyle name="T_TDT + duong(8-5-07) 2 4 3 2" xfId="42882"/>
    <cellStyle name="T_TDT + duong(8-5-07) 2 4 4" xfId="42883"/>
    <cellStyle name="T_TDT + duong(8-5-07) 2 5" xfId="42884"/>
    <cellStyle name="T_TDT + duong(8-5-07) 2 5 2" xfId="42885"/>
    <cellStyle name="T_TDT + duong(8-5-07) 2 5 2 2" xfId="42886"/>
    <cellStyle name="T_TDT + duong(8-5-07) 2 5 3" xfId="42887"/>
    <cellStyle name="T_TDT + duong(8-5-07) 2 6" xfId="42888"/>
    <cellStyle name="T_TDT + duong(8-5-07) 2 6 2" xfId="42889"/>
    <cellStyle name="T_TDT + duong(8-5-07) 2 7" xfId="42890"/>
    <cellStyle name="T_TDT + duong(8-5-07) 2 8" xfId="42891"/>
    <cellStyle name="T_TDT + duong(8-5-07) 3" xfId="42892"/>
    <cellStyle name="T_TDT + duong(8-5-07) 3 2" xfId="42893"/>
    <cellStyle name="T_TDT + duong(8-5-07) 3 2 2" xfId="42894"/>
    <cellStyle name="T_TDT + duong(8-5-07) 3 2 2 2" xfId="42895"/>
    <cellStyle name="T_TDT + duong(8-5-07) 3 2 2 2 2" xfId="42896"/>
    <cellStyle name="T_TDT + duong(8-5-07) 3 2 2 3" xfId="42897"/>
    <cellStyle name="T_TDT + duong(8-5-07) 3 2 3" xfId="42898"/>
    <cellStyle name="T_TDT + duong(8-5-07) 3 2 3 2" xfId="42899"/>
    <cellStyle name="T_TDT + duong(8-5-07) 3 2 4" xfId="42900"/>
    <cellStyle name="T_TDT + duong(8-5-07) 3 3" xfId="42901"/>
    <cellStyle name="T_TDT + duong(8-5-07) 3 3 2" xfId="42902"/>
    <cellStyle name="T_TDT + duong(8-5-07) 3 3 2 2" xfId="42903"/>
    <cellStyle name="T_TDT + duong(8-5-07) 3 3 2 2 2" xfId="42904"/>
    <cellStyle name="T_TDT + duong(8-5-07) 3 3 2 3" xfId="42905"/>
    <cellStyle name="T_TDT + duong(8-5-07) 3 3 3" xfId="42906"/>
    <cellStyle name="T_TDT + duong(8-5-07) 3 3 3 2" xfId="42907"/>
    <cellStyle name="T_TDT + duong(8-5-07) 3 3 4" xfId="42908"/>
    <cellStyle name="T_TDT + duong(8-5-07) 3 4" xfId="42909"/>
    <cellStyle name="T_TDT + duong(8-5-07) 3 4 2" xfId="42910"/>
    <cellStyle name="T_TDT + duong(8-5-07) 3 4 2 2" xfId="42911"/>
    <cellStyle name="T_TDT + duong(8-5-07) 3 4 3" xfId="42912"/>
    <cellStyle name="T_TDT + duong(8-5-07) 3 5" xfId="42913"/>
    <cellStyle name="T_TDT + duong(8-5-07) 3 5 2" xfId="42914"/>
    <cellStyle name="T_TDT + duong(8-5-07) 3 6" xfId="42915"/>
    <cellStyle name="T_TDT + duong(8-5-07) 4" xfId="42916"/>
    <cellStyle name="T_TDT + duong(8-5-07) 4 2" xfId="42917"/>
    <cellStyle name="T_TDT + duong(8-5-07) 4 2 2" xfId="42918"/>
    <cellStyle name="T_TDT + duong(8-5-07) 4 2 2 2" xfId="42919"/>
    <cellStyle name="T_TDT + duong(8-5-07) 4 2 3" xfId="42920"/>
    <cellStyle name="T_TDT + duong(8-5-07) 4 3" xfId="42921"/>
    <cellStyle name="T_TDT + duong(8-5-07) 4 3 2" xfId="42922"/>
    <cellStyle name="T_TDT + duong(8-5-07) 4 4" xfId="42923"/>
    <cellStyle name="T_TDT + duong(8-5-07) 5" xfId="42924"/>
    <cellStyle name="T_TDT + duong(8-5-07) 5 2" xfId="42925"/>
    <cellStyle name="T_TDT + duong(8-5-07) 5 2 2" xfId="42926"/>
    <cellStyle name="T_TDT + duong(8-5-07) 5 2 2 2" xfId="42927"/>
    <cellStyle name="T_TDT + duong(8-5-07) 5 2 3" xfId="42928"/>
    <cellStyle name="T_TDT + duong(8-5-07) 5 3" xfId="42929"/>
    <cellStyle name="T_TDT + duong(8-5-07) 5 3 2" xfId="42930"/>
    <cellStyle name="T_TDT + duong(8-5-07) 5 4" xfId="42931"/>
    <cellStyle name="T_TDT + duong(8-5-07) 6" xfId="42932"/>
    <cellStyle name="T_TDT + duong(8-5-07) 6 2" xfId="42933"/>
    <cellStyle name="T_TDT + duong(8-5-07) 6 2 2" xfId="42934"/>
    <cellStyle name="T_TDT + duong(8-5-07) 6 3" xfId="42935"/>
    <cellStyle name="T_TDT + duong(8-5-07) 7" xfId="42936"/>
    <cellStyle name="T_TDT + duong(8-5-07) 7 2" xfId="42937"/>
    <cellStyle name="T_TDT + duong(8-5-07) 8" xfId="42938"/>
    <cellStyle name="T_TDT + duong(8-5-07) 9" xfId="42939"/>
    <cellStyle name="T_TDT + duong(8-5-07)_!1 1 bao cao giao KH ve HTCMT vung TNB   12-12-2011" xfId="5515"/>
    <cellStyle name="T_TDT + duong(8-5-07)_!1 1 bao cao giao KH ve HTCMT vung TNB   12-12-2011 2" xfId="5516"/>
    <cellStyle name="T_TDT + duong(8-5-07)_!1 1 bao cao giao KH ve HTCMT vung TNB   12-12-2011 2 2" xfId="42940"/>
    <cellStyle name="T_TDT + duong(8-5-07)_!1 1 bao cao giao KH ve HTCMT vung TNB   12-12-2011 2 2 2" xfId="42941"/>
    <cellStyle name="T_TDT + duong(8-5-07)_!1 1 bao cao giao KH ve HTCMT vung TNB   12-12-2011 2 2 2 2" xfId="42942"/>
    <cellStyle name="T_TDT + duong(8-5-07)_!1 1 bao cao giao KH ve HTCMT vung TNB   12-12-2011 2 2 2 2 2" xfId="42943"/>
    <cellStyle name="T_TDT + duong(8-5-07)_!1 1 bao cao giao KH ve HTCMT vung TNB   12-12-2011 2 2 2 2 2 2" xfId="42944"/>
    <cellStyle name="T_TDT + duong(8-5-07)_!1 1 bao cao giao KH ve HTCMT vung TNB   12-12-2011 2 2 2 2 3" xfId="42945"/>
    <cellStyle name="T_TDT + duong(8-5-07)_!1 1 bao cao giao KH ve HTCMT vung TNB   12-12-2011 2 2 2 3" xfId="42946"/>
    <cellStyle name="T_TDT + duong(8-5-07)_!1 1 bao cao giao KH ve HTCMT vung TNB   12-12-2011 2 2 2 3 2" xfId="42947"/>
    <cellStyle name="T_TDT + duong(8-5-07)_!1 1 bao cao giao KH ve HTCMT vung TNB   12-12-2011 2 2 2 4" xfId="42948"/>
    <cellStyle name="T_TDT + duong(8-5-07)_!1 1 bao cao giao KH ve HTCMT vung TNB   12-12-2011 2 2 3" xfId="42949"/>
    <cellStyle name="T_TDT + duong(8-5-07)_!1 1 bao cao giao KH ve HTCMT vung TNB   12-12-2011 2 2 3 2" xfId="42950"/>
    <cellStyle name="T_TDT + duong(8-5-07)_!1 1 bao cao giao KH ve HTCMT vung TNB   12-12-2011 2 2 3 2 2" xfId="42951"/>
    <cellStyle name="T_TDT + duong(8-5-07)_!1 1 bao cao giao KH ve HTCMT vung TNB   12-12-2011 2 2 3 2 2 2" xfId="42952"/>
    <cellStyle name="T_TDT + duong(8-5-07)_!1 1 bao cao giao KH ve HTCMT vung TNB   12-12-2011 2 2 3 2 3" xfId="42953"/>
    <cellStyle name="T_TDT + duong(8-5-07)_!1 1 bao cao giao KH ve HTCMT vung TNB   12-12-2011 2 2 3 3" xfId="42954"/>
    <cellStyle name="T_TDT + duong(8-5-07)_!1 1 bao cao giao KH ve HTCMT vung TNB   12-12-2011 2 2 3 3 2" xfId="42955"/>
    <cellStyle name="T_TDT + duong(8-5-07)_!1 1 bao cao giao KH ve HTCMT vung TNB   12-12-2011 2 2 3 4" xfId="42956"/>
    <cellStyle name="T_TDT + duong(8-5-07)_!1 1 bao cao giao KH ve HTCMT vung TNB   12-12-2011 2 2 4" xfId="42957"/>
    <cellStyle name="T_TDT + duong(8-5-07)_!1 1 bao cao giao KH ve HTCMT vung TNB   12-12-2011 2 2 4 2" xfId="42958"/>
    <cellStyle name="T_TDT + duong(8-5-07)_!1 1 bao cao giao KH ve HTCMT vung TNB   12-12-2011 2 2 4 2 2" xfId="42959"/>
    <cellStyle name="T_TDT + duong(8-5-07)_!1 1 bao cao giao KH ve HTCMT vung TNB   12-12-2011 2 2 4 3" xfId="42960"/>
    <cellStyle name="T_TDT + duong(8-5-07)_!1 1 bao cao giao KH ve HTCMT vung TNB   12-12-2011 2 2 5" xfId="42961"/>
    <cellStyle name="T_TDT + duong(8-5-07)_!1 1 bao cao giao KH ve HTCMT vung TNB   12-12-2011 2 2 5 2" xfId="42962"/>
    <cellStyle name="T_TDT + duong(8-5-07)_!1 1 bao cao giao KH ve HTCMT vung TNB   12-12-2011 2 2 6" xfId="42963"/>
    <cellStyle name="T_TDT + duong(8-5-07)_!1 1 bao cao giao KH ve HTCMT vung TNB   12-12-2011 2 3" xfId="42964"/>
    <cellStyle name="T_TDT + duong(8-5-07)_!1 1 bao cao giao KH ve HTCMT vung TNB   12-12-2011 2 3 2" xfId="42965"/>
    <cellStyle name="T_TDT + duong(8-5-07)_!1 1 bao cao giao KH ve HTCMT vung TNB   12-12-2011 2 3 2 2" xfId="42966"/>
    <cellStyle name="T_TDT + duong(8-5-07)_!1 1 bao cao giao KH ve HTCMT vung TNB   12-12-2011 2 3 2 2 2" xfId="42967"/>
    <cellStyle name="T_TDT + duong(8-5-07)_!1 1 bao cao giao KH ve HTCMT vung TNB   12-12-2011 2 3 2 3" xfId="42968"/>
    <cellStyle name="T_TDT + duong(8-5-07)_!1 1 bao cao giao KH ve HTCMT vung TNB   12-12-2011 2 3 3" xfId="42969"/>
    <cellStyle name="T_TDT + duong(8-5-07)_!1 1 bao cao giao KH ve HTCMT vung TNB   12-12-2011 2 3 3 2" xfId="42970"/>
    <cellStyle name="T_TDT + duong(8-5-07)_!1 1 bao cao giao KH ve HTCMT vung TNB   12-12-2011 2 3 4" xfId="42971"/>
    <cellStyle name="T_TDT + duong(8-5-07)_!1 1 bao cao giao KH ve HTCMT vung TNB   12-12-2011 2 4" xfId="42972"/>
    <cellStyle name="T_TDT + duong(8-5-07)_!1 1 bao cao giao KH ve HTCMT vung TNB   12-12-2011 2 4 2" xfId="42973"/>
    <cellStyle name="T_TDT + duong(8-5-07)_!1 1 bao cao giao KH ve HTCMT vung TNB   12-12-2011 2 4 2 2" xfId="42974"/>
    <cellStyle name="T_TDT + duong(8-5-07)_!1 1 bao cao giao KH ve HTCMT vung TNB   12-12-2011 2 4 2 2 2" xfId="42975"/>
    <cellStyle name="T_TDT + duong(8-5-07)_!1 1 bao cao giao KH ve HTCMT vung TNB   12-12-2011 2 4 2 3" xfId="42976"/>
    <cellStyle name="T_TDT + duong(8-5-07)_!1 1 bao cao giao KH ve HTCMT vung TNB   12-12-2011 2 4 3" xfId="42977"/>
    <cellStyle name="T_TDT + duong(8-5-07)_!1 1 bao cao giao KH ve HTCMT vung TNB   12-12-2011 2 4 3 2" xfId="42978"/>
    <cellStyle name="T_TDT + duong(8-5-07)_!1 1 bao cao giao KH ve HTCMT vung TNB   12-12-2011 2 4 4" xfId="42979"/>
    <cellStyle name="T_TDT + duong(8-5-07)_!1 1 bao cao giao KH ve HTCMT vung TNB   12-12-2011 2 5" xfId="42980"/>
    <cellStyle name="T_TDT + duong(8-5-07)_!1 1 bao cao giao KH ve HTCMT vung TNB   12-12-2011 2 5 2" xfId="42981"/>
    <cellStyle name="T_TDT + duong(8-5-07)_!1 1 bao cao giao KH ve HTCMT vung TNB   12-12-2011 2 5 2 2" xfId="42982"/>
    <cellStyle name="T_TDT + duong(8-5-07)_!1 1 bao cao giao KH ve HTCMT vung TNB   12-12-2011 2 5 3" xfId="42983"/>
    <cellStyle name="T_TDT + duong(8-5-07)_!1 1 bao cao giao KH ve HTCMT vung TNB   12-12-2011 2 6" xfId="42984"/>
    <cellStyle name="T_TDT + duong(8-5-07)_!1 1 bao cao giao KH ve HTCMT vung TNB   12-12-2011 2 6 2" xfId="42985"/>
    <cellStyle name="T_TDT + duong(8-5-07)_!1 1 bao cao giao KH ve HTCMT vung TNB   12-12-2011 2 7" xfId="42986"/>
    <cellStyle name="T_TDT + duong(8-5-07)_!1 1 bao cao giao KH ve HTCMT vung TNB   12-12-2011 2 8" xfId="42987"/>
    <cellStyle name="T_TDT + duong(8-5-07)_!1 1 bao cao giao KH ve HTCMT vung TNB   12-12-2011 3" xfId="42988"/>
    <cellStyle name="T_TDT + duong(8-5-07)_!1 1 bao cao giao KH ve HTCMT vung TNB   12-12-2011 3 2" xfId="42989"/>
    <cellStyle name="T_TDT + duong(8-5-07)_!1 1 bao cao giao KH ve HTCMT vung TNB   12-12-2011 3 2 2" xfId="42990"/>
    <cellStyle name="T_TDT + duong(8-5-07)_!1 1 bao cao giao KH ve HTCMT vung TNB   12-12-2011 3 2 2 2" xfId="42991"/>
    <cellStyle name="T_TDT + duong(8-5-07)_!1 1 bao cao giao KH ve HTCMT vung TNB   12-12-2011 3 2 2 2 2" xfId="42992"/>
    <cellStyle name="T_TDT + duong(8-5-07)_!1 1 bao cao giao KH ve HTCMT vung TNB   12-12-2011 3 2 2 3" xfId="42993"/>
    <cellStyle name="T_TDT + duong(8-5-07)_!1 1 bao cao giao KH ve HTCMT vung TNB   12-12-2011 3 2 3" xfId="42994"/>
    <cellStyle name="T_TDT + duong(8-5-07)_!1 1 bao cao giao KH ve HTCMT vung TNB   12-12-2011 3 2 3 2" xfId="42995"/>
    <cellStyle name="T_TDT + duong(8-5-07)_!1 1 bao cao giao KH ve HTCMT vung TNB   12-12-2011 3 2 4" xfId="42996"/>
    <cellStyle name="T_TDT + duong(8-5-07)_!1 1 bao cao giao KH ve HTCMT vung TNB   12-12-2011 3 3" xfId="42997"/>
    <cellStyle name="T_TDT + duong(8-5-07)_!1 1 bao cao giao KH ve HTCMT vung TNB   12-12-2011 3 3 2" xfId="42998"/>
    <cellStyle name="T_TDT + duong(8-5-07)_!1 1 bao cao giao KH ve HTCMT vung TNB   12-12-2011 3 3 2 2" xfId="42999"/>
    <cellStyle name="T_TDT + duong(8-5-07)_!1 1 bao cao giao KH ve HTCMT vung TNB   12-12-2011 3 3 2 2 2" xfId="43000"/>
    <cellStyle name="T_TDT + duong(8-5-07)_!1 1 bao cao giao KH ve HTCMT vung TNB   12-12-2011 3 3 2 3" xfId="43001"/>
    <cellStyle name="T_TDT + duong(8-5-07)_!1 1 bao cao giao KH ve HTCMT vung TNB   12-12-2011 3 3 3" xfId="43002"/>
    <cellStyle name="T_TDT + duong(8-5-07)_!1 1 bao cao giao KH ve HTCMT vung TNB   12-12-2011 3 3 3 2" xfId="43003"/>
    <cellStyle name="T_TDT + duong(8-5-07)_!1 1 bao cao giao KH ve HTCMT vung TNB   12-12-2011 3 3 4" xfId="43004"/>
    <cellStyle name="T_TDT + duong(8-5-07)_!1 1 bao cao giao KH ve HTCMT vung TNB   12-12-2011 3 4" xfId="43005"/>
    <cellStyle name="T_TDT + duong(8-5-07)_!1 1 bao cao giao KH ve HTCMT vung TNB   12-12-2011 3 4 2" xfId="43006"/>
    <cellStyle name="T_TDT + duong(8-5-07)_!1 1 bao cao giao KH ve HTCMT vung TNB   12-12-2011 3 4 2 2" xfId="43007"/>
    <cellStyle name="T_TDT + duong(8-5-07)_!1 1 bao cao giao KH ve HTCMT vung TNB   12-12-2011 3 4 3" xfId="43008"/>
    <cellStyle name="T_TDT + duong(8-5-07)_!1 1 bao cao giao KH ve HTCMT vung TNB   12-12-2011 3 5" xfId="43009"/>
    <cellStyle name="T_TDT + duong(8-5-07)_!1 1 bao cao giao KH ve HTCMT vung TNB   12-12-2011 3 5 2" xfId="43010"/>
    <cellStyle name="T_TDT + duong(8-5-07)_!1 1 bao cao giao KH ve HTCMT vung TNB   12-12-2011 3 6" xfId="43011"/>
    <cellStyle name="T_TDT + duong(8-5-07)_!1 1 bao cao giao KH ve HTCMT vung TNB   12-12-2011 4" xfId="43012"/>
    <cellStyle name="T_TDT + duong(8-5-07)_!1 1 bao cao giao KH ve HTCMT vung TNB   12-12-2011 4 2" xfId="43013"/>
    <cellStyle name="T_TDT + duong(8-5-07)_!1 1 bao cao giao KH ve HTCMT vung TNB   12-12-2011 4 2 2" xfId="43014"/>
    <cellStyle name="T_TDT + duong(8-5-07)_!1 1 bao cao giao KH ve HTCMT vung TNB   12-12-2011 4 2 2 2" xfId="43015"/>
    <cellStyle name="T_TDT + duong(8-5-07)_!1 1 bao cao giao KH ve HTCMT vung TNB   12-12-2011 4 2 3" xfId="43016"/>
    <cellStyle name="T_TDT + duong(8-5-07)_!1 1 bao cao giao KH ve HTCMT vung TNB   12-12-2011 4 3" xfId="43017"/>
    <cellStyle name="T_TDT + duong(8-5-07)_!1 1 bao cao giao KH ve HTCMT vung TNB   12-12-2011 4 3 2" xfId="43018"/>
    <cellStyle name="T_TDT + duong(8-5-07)_!1 1 bao cao giao KH ve HTCMT vung TNB   12-12-2011 4 4" xfId="43019"/>
    <cellStyle name="T_TDT + duong(8-5-07)_!1 1 bao cao giao KH ve HTCMT vung TNB   12-12-2011 5" xfId="43020"/>
    <cellStyle name="T_TDT + duong(8-5-07)_!1 1 bao cao giao KH ve HTCMT vung TNB   12-12-2011 5 2" xfId="43021"/>
    <cellStyle name="T_TDT + duong(8-5-07)_!1 1 bao cao giao KH ve HTCMT vung TNB   12-12-2011 5 2 2" xfId="43022"/>
    <cellStyle name="T_TDT + duong(8-5-07)_!1 1 bao cao giao KH ve HTCMT vung TNB   12-12-2011 5 2 2 2" xfId="43023"/>
    <cellStyle name="T_TDT + duong(8-5-07)_!1 1 bao cao giao KH ve HTCMT vung TNB   12-12-2011 5 2 3" xfId="43024"/>
    <cellStyle name="T_TDT + duong(8-5-07)_!1 1 bao cao giao KH ve HTCMT vung TNB   12-12-2011 5 3" xfId="43025"/>
    <cellStyle name="T_TDT + duong(8-5-07)_!1 1 bao cao giao KH ve HTCMT vung TNB   12-12-2011 5 3 2" xfId="43026"/>
    <cellStyle name="T_TDT + duong(8-5-07)_!1 1 bao cao giao KH ve HTCMT vung TNB   12-12-2011 5 4" xfId="43027"/>
    <cellStyle name="T_TDT + duong(8-5-07)_!1 1 bao cao giao KH ve HTCMT vung TNB   12-12-2011 6" xfId="43028"/>
    <cellStyle name="T_TDT + duong(8-5-07)_!1 1 bao cao giao KH ve HTCMT vung TNB   12-12-2011 6 2" xfId="43029"/>
    <cellStyle name="T_TDT + duong(8-5-07)_!1 1 bao cao giao KH ve HTCMT vung TNB   12-12-2011 6 2 2" xfId="43030"/>
    <cellStyle name="T_TDT + duong(8-5-07)_!1 1 bao cao giao KH ve HTCMT vung TNB   12-12-2011 6 3" xfId="43031"/>
    <cellStyle name="T_TDT + duong(8-5-07)_!1 1 bao cao giao KH ve HTCMT vung TNB   12-12-2011 7" xfId="43032"/>
    <cellStyle name="T_TDT + duong(8-5-07)_!1 1 bao cao giao KH ve HTCMT vung TNB   12-12-2011 7 2" xfId="43033"/>
    <cellStyle name="T_TDT + duong(8-5-07)_!1 1 bao cao giao KH ve HTCMT vung TNB   12-12-2011 8" xfId="43034"/>
    <cellStyle name="T_TDT + duong(8-5-07)_!1 1 bao cao giao KH ve HTCMT vung TNB   12-12-2011 9" xfId="43035"/>
    <cellStyle name="T_TDT + duong(8-5-07)_Bieu4HTMT" xfId="5517"/>
    <cellStyle name="T_TDT + duong(8-5-07)_Bieu4HTMT 2" xfId="5518"/>
    <cellStyle name="T_TDT + duong(8-5-07)_Bieu4HTMT 2 2" xfId="43036"/>
    <cellStyle name="T_TDT + duong(8-5-07)_Bieu4HTMT 2 2 2" xfId="43037"/>
    <cellStyle name="T_TDT + duong(8-5-07)_Bieu4HTMT 2 2 2 2" xfId="43038"/>
    <cellStyle name="T_TDT + duong(8-5-07)_Bieu4HTMT 2 2 2 2 2" xfId="43039"/>
    <cellStyle name="T_TDT + duong(8-5-07)_Bieu4HTMT 2 2 2 2 2 2" xfId="43040"/>
    <cellStyle name="T_TDT + duong(8-5-07)_Bieu4HTMT 2 2 2 2 3" xfId="43041"/>
    <cellStyle name="T_TDT + duong(8-5-07)_Bieu4HTMT 2 2 2 3" xfId="43042"/>
    <cellStyle name="T_TDT + duong(8-5-07)_Bieu4HTMT 2 2 2 3 2" xfId="43043"/>
    <cellStyle name="T_TDT + duong(8-5-07)_Bieu4HTMT 2 2 2 4" xfId="43044"/>
    <cellStyle name="T_TDT + duong(8-5-07)_Bieu4HTMT 2 2 3" xfId="43045"/>
    <cellStyle name="T_TDT + duong(8-5-07)_Bieu4HTMT 2 2 3 2" xfId="43046"/>
    <cellStyle name="T_TDT + duong(8-5-07)_Bieu4HTMT 2 2 3 2 2" xfId="43047"/>
    <cellStyle name="T_TDT + duong(8-5-07)_Bieu4HTMT 2 2 3 2 2 2" xfId="43048"/>
    <cellStyle name="T_TDT + duong(8-5-07)_Bieu4HTMT 2 2 3 2 3" xfId="43049"/>
    <cellStyle name="T_TDT + duong(8-5-07)_Bieu4HTMT 2 2 3 3" xfId="43050"/>
    <cellStyle name="T_TDT + duong(8-5-07)_Bieu4HTMT 2 2 3 3 2" xfId="43051"/>
    <cellStyle name="T_TDT + duong(8-5-07)_Bieu4HTMT 2 2 3 4" xfId="43052"/>
    <cellStyle name="T_TDT + duong(8-5-07)_Bieu4HTMT 2 2 4" xfId="43053"/>
    <cellStyle name="T_TDT + duong(8-5-07)_Bieu4HTMT 2 2 4 2" xfId="43054"/>
    <cellStyle name="T_TDT + duong(8-5-07)_Bieu4HTMT 2 2 4 2 2" xfId="43055"/>
    <cellStyle name="T_TDT + duong(8-5-07)_Bieu4HTMT 2 2 4 3" xfId="43056"/>
    <cellStyle name="T_TDT + duong(8-5-07)_Bieu4HTMT 2 2 5" xfId="43057"/>
    <cellStyle name="T_TDT + duong(8-5-07)_Bieu4HTMT 2 2 5 2" xfId="43058"/>
    <cellStyle name="T_TDT + duong(8-5-07)_Bieu4HTMT 2 2 6" xfId="43059"/>
    <cellStyle name="T_TDT + duong(8-5-07)_Bieu4HTMT 2 3" xfId="43060"/>
    <cellStyle name="T_TDT + duong(8-5-07)_Bieu4HTMT 2 3 2" xfId="43061"/>
    <cellStyle name="T_TDT + duong(8-5-07)_Bieu4HTMT 2 3 2 2" xfId="43062"/>
    <cellStyle name="T_TDT + duong(8-5-07)_Bieu4HTMT 2 3 2 2 2" xfId="43063"/>
    <cellStyle name="T_TDT + duong(8-5-07)_Bieu4HTMT 2 3 2 3" xfId="43064"/>
    <cellStyle name="T_TDT + duong(8-5-07)_Bieu4HTMT 2 3 3" xfId="43065"/>
    <cellStyle name="T_TDT + duong(8-5-07)_Bieu4HTMT 2 3 3 2" xfId="43066"/>
    <cellStyle name="T_TDT + duong(8-5-07)_Bieu4HTMT 2 3 4" xfId="43067"/>
    <cellStyle name="T_TDT + duong(8-5-07)_Bieu4HTMT 2 4" xfId="43068"/>
    <cellStyle name="T_TDT + duong(8-5-07)_Bieu4HTMT 2 4 2" xfId="43069"/>
    <cellStyle name="T_TDT + duong(8-5-07)_Bieu4HTMT 2 4 2 2" xfId="43070"/>
    <cellStyle name="T_TDT + duong(8-5-07)_Bieu4HTMT 2 4 2 2 2" xfId="43071"/>
    <cellStyle name="T_TDT + duong(8-5-07)_Bieu4HTMT 2 4 2 3" xfId="43072"/>
    <cellStyle name="T_TDT + duong(8-5-07)_Bieu4HTMT 2 4 3" xfId="43073"/>
    <cellStyle name="T_TDT + duong(8-5-07)_Bieu4HTMT 2 4 3 2" xfId="43074"/>
    <cellStyle name="T_TDT + duong(8-5-07)_Bieu4HTMT 2 4 4" xfId="43075"/>
    <cellStyle name="T_TDT + duong(8-5-07)_Bieu4HTMT 2 5" xfId="43076"/>
    <cellStyle name="T_TDT + duong(8-5-07)_Bieu4HTMT 2 5 2" xfId="43077"/>
    <cellStyle name="T_TDT + duong(8-5-07)_Bieu4HTMT 2 5 2 2" xfId="43078"/>
    <cellStyle name="T_TDT + duong(8-5-07)_Bieu4HTMT 2 5 3" xfId="43079"/>
    <cellStyle name="T_TDT + duong(8-5-07)_Bieu4HTMT 2 6" xfId="43080"/>
    <cellStyle name="T_TDT + duong(8-5-07)_Bieu4HTMT 2 6 2" xfId="43081"/>
    <cellStyle name="T_TDT + duong(8-5-07)_Bieu4HTMT 2 7" xfId="43082"/>
    <cellStyle name="T_TDT + duong(8-5-07)_Bieu4HTMT 2 8" xfId="43083"/>
    <cellStyle name="T_TDT + duong(8-5-07)_Bieu4HTMT 3" xfId="43084"/>
    <cellStyle name="T_TDT + duong(8-5-07)_Bieu4HTMT 3 2" xfId="43085"/>
    <cellStyle name="T_TDT + duong(8-5-07)_Bieu4HTMT 3 2 2" xfId="43086"/>
    <cellStyle name="T_TDT + duong(8-5-07)_Bieu4HTMT 3 2 2 2" xfId="43087"/>
    <cellStyle name="T_TDT + duong(8-5-07)_Bieu4HTMT 3 2 2 2 2" xfId="43088"/>
    <cellStyle name="T_TDT + duong(8-5-07)_Bieu4HTMT 3 2 2 3" xfId="43089"/>
    <cellStyle name="T_TDT + duong(8-5-07)_Bieu4HTMT 3 2 3" xfId="43090"/>
    <cellStyle name="T_TDT + duong(8-5-07)_Bieu4HTMT 3 2 3 2" xfId="43091"/>
    <cellStyle name="T_TDT + duong(8-5-07)_Bieu4HTMT 3 2 4" xfId="43092"/>
    <cellStyle name="T_TDT + duong(8-5-07)_Bieu4HTMT 3 3" xfId="43093"/>
    <cellStyle name="T_TDT + duong(8-5-07)_Bieu4HTMT 3 3 2" xfId="43094"/>
    <cellStyle name="T_TDT + duong(8-5-07)_Bieu4HTMT 3 3 2 2" xfId="43095"/>
    <cellStyle name="T_TDT + duong(8-5-07)_Bieu4HTMT 3 3 2 2 2" xfId="43096"/>
    <cellStyle name="T_TDT + duong(8-5-07)_Bieu4HTMT 3 3 2 3" xfId="43097"/>
    <cellStyle name="T_TDT + duong(8-5-07)_Bieu4HTMT 3 3 3" xfId="43098"/>
    <cellStyle name="T_TDT + duong(8-5-07)_Bieu4HTMT 3 3 3 2" xfId="43099"/>
    <cellStyle name="T_TDT + duong(8-5-07)_Bieu4HTMT 3 3 4" xfId="43100"/>
    <cellStyle name="T_TDT + duong(8-5-07)_Bieu4HTMT 3 4" xfId="43101"/>
    <cellStyle name="T_TDT + duong(8-5-07)_Bieu4HTMT 3 4 2" xfId="43102"/>
    <cellStyle name="T_TDT + duong(8-5-07)_Bieu4HTMT 3 4 2 2" xfId="43103"/>
    <cellStyle name="T_TDT + duong(8-5-07)_Bieu4HTMT 3 4 3" xfId="43104"/>
    <cellStyle name="T_TDT + duong(8-5-07)_Bieu4HTMT 3 5" xfId="43105"/>
    <cellStyle name="T_TDT + duong(8-5-07)_Bieu4HTMT 3 5 2" xfId="43106"/>
    <cellStyle name="T_TDT + duong(8-5-07)_Bieu4HTMT 3 6" xfId="43107"/>
    <cellStyle name="T_TDT + duong(8-5-07)_Bieu4HTMT 4" xfId="43108"/>
    <cellStyle name="T_TDT + duong(8-5-07)_Bieu4HTMT 4 2" xfId="43109"/>
    <cellStyle name="T_TDT + duong(8-5-07)_Bieu4HTMT 4 2 2" xfId="43110"/>
    <cellStyle name="T_TDT + duong(8-5-07)_Bieu4HTMT 4 2 2 2" xfId="43111"/>
    <cellStyle name="T_TDT + duong(8-5-07)_Bieu4HTMT 4 2 3" xfId="43112"/>
    <cellStyle name="T_TDT + duong(8-5-07)_Bieu4HTMT 4 3" xfId="43113"/>
    <cellStyle name="T_TDT + duong(8-5-07)_Bieu4HTMT 4 3 2" xfId="43114"/>
    <cellStyle name="T_TDT + duong(8-5-07)_Bieu4HTMT 4 4" xfId="43115"/>
    <cellStyle name="T_TDT + duong(8-5-07)_Bieu4HTMT 5" xfId="43116"/>
    <cellStyle name="T_TDT + duong(8-5-07)_Bieu4HTMT 5 2" xfId="43117"/>
    <cellStyle name="T_TDT + duong(8-5-07)_Bieu4HTMT 5 2 2" xfId="43118"/>
    <cellStyle name="T_TDT + duong(8-5-07)_Bieu4HTMT 5 2 2 2" xfId="43119"/>
    <cellStyle name="T_TDT + duong(8-5-07)_Bieu4HTMT 5 2 3" xfId="43120"/>
    <cellStyle name="T_TDT + duong(8-5-07)_Bieu4HTMT 5 3" xfId="43121"/>
    <cellStyle name="T_TDT + duong(8-5-07)_Bieu4HTMT 5 3 2" xfId="43122"/>
    <cellStyle name="T_TDT + duong(8-5-07)_Bieu4HTMT 5 4" xfId="43123"/>
    <cellStyle name="T_TDT + duong(8-5-07)_Bieu4HTMT 6" xfId="43124"/>
    <cellStyle name="T_TDT + duong(8-5-07)_Bieu4HTMT 6 2" xfId="43125"/>
    <cellStyle name="T_TDT + duong(8-5-07)_Bieu4HTMT 6 2 2" xfId="43126"/>
    <cellStyle name="T_TDT + duong(8-5-07)_Bieu4HTMT 6 3" xfId="43127"/>
    <cellStyle name="T_TDT + duong(8-5-07)_Bieu4HTMT 7" xfId="43128"/>
    <cellStyle name="T_TDT + duong(8-5-07)_Bieu4HTMT 7 2" xfId="43129"/>
    <cellStyle name="T_TDT + duong(8-5-07)_Bieu4HTMT 8" xfId="43130"/>
    <cellStyle name="T_TDT + duong(8-5-07)_Bieu4HTMT 9" xfId="43131"/>
    <cellStyle name="T_TDT + duong(8-5-07)_Bieu4HTMT_!1 1 bao cao giao KH ve HTCMT vung TNB   12-12-2011" xfId="5519"/>
    <cellStyle name="T_TDT + duong(8-5-07)_Bieu4HTMT_!1 1 bao cao giao KH ve HTCMT vung TNB   12-12-2011 2" xfId="5520"/>
    <cellStyle name="T_TDT + duong(8-5-07)_Bieu4HTMT_!1 1 bao cao giao KH ve HTCMT vung TNB   12-12-2011 2 2" xfId="43132"/>
    <cellStyle name="T_TDT + duong(8-5-07)_Bieu4HTMT_!1 1 bao cao giao KH ve HTCMT vung TNB   12-12-2011 2 2 2" xfId="43133"/>
    <cellStyle name="T_TDT + duong(8-5-07)_Bieu4HTMT_!1 1 bao cao giao KH ve HTCMT vung TNB   12-12-2011 2 2 2 2" xfId="43134"/>
    <cellStyle name="T_TDT + duong(8-5-07)_Bieu4HTMT_!1 1 bao cao giao KH ve HTCMT vung TNB   12-12-2011 2 2 2 2 2" xfId="43135"/>
    <cellStyle name="T_TDT + duong(8-5-07)_Bieu4HTMT_!1 1 bao cao giao KH ve HTCMT vung TNB   12-12-2011 2 2 2 2 2 2" xfId="43136"/>
    <cellStyle name="T_TDT + duong(8-5-07)_Bieu4HTMT_!1 1 bao cao giao KH ve HTCMT vung TNB   12-12-2011 2 2 2 2 3" xfId="43137"/>
    <cellStyle name="T_TDT + duong(8-5-07)_Bieu4HTMT_!1 1 bao cao giao KH ve HTCMT vung TNB   12-12-2011 2 2 2 3" xfId="43138"/>
    <cellStyle name="T_TDT + duong(8-5-07)_Bieu4HTMT_!1 1 bao cao giao KH ve HTCMT vung TNB   12-12-2011 2 2 2 3 2" xfId="43139"/>
    <cellStyle name="T_TDT + duong(8-5-07)_Bieu4HTMT_!1 1 bao cao giao KH ve HTCMT vung TNB   12-12-2011 2 2 2 4" xfId="43140"/>
    <cellStyle name="T_TDT + duong(8-5-07)_Bieu4HTMT_!1 1 bao cao giao KH ve HTCMT vung TNB   12-12-2011 2 2 3" xfId="43141"/>
    <cellStyle name="T_TDT + duong(8-5-07)_Bieu4HTMT_!1 1 bao cao giao KH ve HTCMT vung TNB   12-12-2011 2 2 3 2" xfId="43142"/>
    <cellStyle name="T_TDT + duong(8-5-07)_Bieu4HTMT_!1 1 bao cao giao KH ve HTCMT vung TNB   12-12-2011 2 2 3 2 2" xfId="43143"/>
    <cellStyle name="T_TDT + duong(8-5-07)_Bieu4HTMT_!1 1 bao cao giao KH ve HTCMT vung TNB   12-12-2011 2 2 3 2 2 2" xfId="43144"/>
    <cellStyle name="T_TDT + duong(8-5-07)_Bieu4HTMT_!1 1 bao cao giao KH ve HTCMT vung TNB   12-12-2011 2 2 3 2 3" xfId="43145"/>
    <cellStyle name="T_TDT + duong(8-5-07)_Bieu4HTMT_!1 1 bao cao giao KH ve HTCMT vung TNB   12-12-2011 2 2 3 3" xfId="43146"/>
    <cellStyle name="T_TDT + duong(8-5-07)_Bieu4HTMT_!1 1 bao cao giao KH ve HTCMT vung TNB   12-12-2011 2 2 3 3 2" xfId="43147"/>
    <cellStyle name="T_TDT + duong(8-5-07)_Bieu4HTMT_!1 1 bao cao giao KH ve HTCMT vung TNB   12-12-2011 2 2 3 4" xfId="43148"/>
    <cellStyle name="T_TDT + duong(8-5-07)_Bieu4HTMT_!1 1 bao cao giao KH ve HTCMT vung TNB   12-12-2011 2 2 4" xfId="43149"/>
    <cellStyle name="T_TDT + duong(8-5-07)_Bieu4HTMT_!1 1 bao cao giao KH ve HTCMT vung TNB   12-12-2011 2 2 4 2" xfId="43150"/>
    <cellStyle name="T_TDT + duong(8-5-07)_Bieu4HTMT_!1 1 bao cao giao KH ve HTCMT vung TNB   12-12-2011 2 2 4 2 2" xfId="43151"/>
    <cellStyle name="T_TDT + duong(8-5-07)_Bieu4HTMT_!1 1 bao cao giao KH ve HTCMT vung TNB   12-12-2011 2 2 4 3" xfId="43152"/>
    <cellStyle name="T_TDT + duong(8-5-07)_Bieu4HTMT_!1 1 bao cao giao KH ve HTCMT vung TNB   12-12-2011 2 2 5" xfId="43153"/>
    <cellStyle name="T_TDT + duong(8-5-07)_Bieu4HTMT_!1 1 bao cao giao KH ve HTCMT vung TNB   12-12-2011 2 2 5 2" xfId="43154"/>
    <cellStyle name="T_TDT + duong(8-5-07)_Bieu4HTMT_!1 1 bao cao giao KH ve HTCMT vung TNB   12-12-2011 2 2 6" xfId="43155"/>
    <cellStyle name="T_TDT + duong(8-5-07)_Bieu4HTMT_!1 1 bao cao giao KH ve HTCMT vung TNB   12-12-2011 2 3" xfId="43156"/>
    <cellStyle name="T_TDT + duong(8-5-07)_Bieu4HTMT_!1 1 bao cao giao KH ve HTCMT vung TNB   12-12-2011 2 3 2" xfId="43157"/>
    <cellStyle name="T_TDT + duong(8-5-07)_Bieu4HTMT_!1 1 bao cao giao KH ve HTCMT vung TNB   12-12-2011 2 3 2 2" xfId="43158"/>
    <cellStyle name="T_TDT + duong(8-5-07)_Bieu4HTMT_!1 1 bao cao giao KH ve HTCMT vung TNB   12-12-2011 2 3 2 2 2" xfId="43159"/>
    <cellStyle name="T_TDT + duong(8-5-07)_Bieu4HTMT_!1 1 bao cao giao KH ve HTCMT vung TNB   12-12-2011 2 3 2 3" xfId="43160"/>
    <cellStyle name="T_TDT + duong(8-5-07)_Bieu4HTMT_!1 1 bao cao giao KH ve HTCMT vung TNB   12-12-2011 2 3 3" xfId="43161"/>
    <cellStyle name="T_TDT + duong(8-5-07)_Bieu4HTMT_!1 1 bao cao giao KH ve HTCMT vung TNB   12-12-2011 2 3 3 2" xfId="43162"/>
    <cellStyle name="T_TDT + duong(8-5-07)_Bieu4HTMT_!1 1 bao cao giao KH ve HTCMT vung TNB   12-12-2011 2 3 4" xfId="43163"/>
    <cellStyle name="T_TDT + duong(8-5-07)_Bieu4HTMT_!1 1 bao cao giao KH ve HTCMT vung TNB   12-12-2011 2 4" xfId="43164"/>
    <cellStyle name="T_TDT + duong(8-5-07)_Bieu4HTMT_!1 1 bao cao giao KH ve HTCMT vung TNB   12-12-2011 2 4 2" xfId="43165"/>
    <cellStyle name="T_TDT + duong(8-5-07)_Bieu4HTMT_!1 1 bao cao giao KH ve HTCMT vung TNB   12-12-2011 2 4 2 2" xfId="43166"/>
    <cellStyle name="T_TDT + duong(8-5-07)_Bieu4HTMT_!1 1 bao cao giao KH ve HTCMT vung TNB   12-12-2011 2 4 2 2 2" xfId="43167"/>
    <cellStyle name="T_TDT + duong(8-5-07)_Bieu4HTMT_!1 1 bao cao giao KH ve HTCMT vung TNB   12-12-2011 2 4 2 3" xfId="43168"/>
    <cellStyle name="T_TDT + duong(8-5-07)_Bieu4HTMT_!1 1 bao cao giao KH ve HTCMT vung TNB   12-12-2011 2 4 3" xfId="43169"/>
    <cellStyle name="T_TDT + duong(8-5-07)_Bieu4HTMT_!1 1 bao cao giao KH ve HTCMT vung TNB   12-12-2011 2 4 3 2" xfId="43170"/>
    <cellStyle name="T_TDT + duong(8-5-07)_Bieu4HTMT_!1 1 bao cao giao KH ve HTCMT vung TNB   12-12-2011 2 4 4" xfId="43171"/>
    <cellStyle name="T_TDT + duong(8-5-07)_Bieu4HTMT_!1 1 bao cao giao KH ve HTCMT vung TNB   12-12-2011 2 5" xfId="43172"/>
    <cellStyle name="T_TDT + duong(8-5-07)_Bieu4HTMT_!1 1 bao cao giao KH ve HTCMT vung TNB   12-12-2011 2 5 2" xfId="43173"/>
    <cellStyle name="T_TDT + duong(8-5-07)_Bieu4HTMT_!1 1 bao cao giao KH ve HTCMT vung TNB   12-12-2011 2 5 2 2" xfId="43174"/>
    <cellStyle name="T_TDT + duong(8-5-07)_Bieu4HTMT_!1 1 bao cao giao KH ve HTCMT vung TNB   12-12-2011 2 5 3" xfId="43175"/>
    <cellStyle name="T_TDT + duong(8-5-07)_Bieu4HTMT_!1 1 bao cao giao KH ve HTCMT vung TNB   12-12-2011 2 6" xfId="43176"/>
    <cellStyle name="T_TDT + duong(8-5-07)_Bieu4HTMT_!1 1 bao cao giao KH ve HTCMT vung TNB   12-12-2011 2 6 2" xfId="43177"/>
    <cellStyle name="T_TDT + duong(8-5-07)_Bieu4HTMT_!1 1 bao cao giao KH ve HTCMT vung TNB   12-12-2011 2 7" xfId="43178"/>
    <cellStyle name="T_TDT + duong(8-5-07)_Bieu4HTMT_!1 1 bao cao giao KH ve HTCMT vung TNB   12-12-2011 2 8" xfId="43179"/>
    <cellStyle name="T_TDT + duong(8-5-07)_Bieu4HTMT_!1 1 bao cao giao KH ve HTCMT vung TNB   12-12-2011 3" xfId="43180"/>
    <cellStyle name="T_TDT + duong(8-5-07)_Bieu4HTMT_!1 1 bao cao giao KH ve HTCMT vung TNB   12-12-2011 3 2" xfId="43181"/>
    <cellStyle name="T_TDT + duong(8-5-07)_Bieu4HTMT_!1 1 bao cao giao KH ve HTCMT vung TNB   12-12-2011 3 2 2" xfId="43182"/>
    <cellStyle name="T_TDT + duong(8-5-07)_Bieu4HTMT_!1 1 bao cao giao KH ve HTCMT vung TNB   12-12-2011 3 2 2 2" xfId="43183"/>
    <cellStyle name="T_TDT + duong(8-5-07)_Bieu4HTMT_!1 1 bao cao giao KH ve HTCMT vung TNB   12-12-2011 3 2 2 2 2" xfId="43184"/>
    <cellStyle name="T_TDT + duong(8-5-07)_Bieu4HTMT_!1 1 bao cao giao KH ve HTCMT vung TNB   12-12-2011 3 2 2 3" xfId="43185"/>
    <cellStyle name="T_TDT + duong(8-5-07)_Bieu4HTMT_!1 1 bao cao giao KH ve HTCMT vung TNB   12-12-2011 3 2 3" xfId="43186"/>
    <cellStyle name="T_TDT + duong(8-5-07)_Bieu4HTMT_!1 1 bao cao giao KH ve HTCMT vung TNB   12-12-2011 3 2 3 2" xfId="43187"/>
    <cellStyle name="T_TDT + duong(8-5-07)_Bieu4HTMT_!1 1 bao cao giao KH ve HTCMT vung TNB   12-12-2011 3 2 4" xfId="43188"/>
    <cellStyle name="T_TDT + duong(8-5-07)_Bieu4HTMT_!1 1 bao cao giao KH ve HTCMT vung TNB   12-12-2011 3 3" xfId="43189"/>
    <cellStyle name="T_TDT + duong(8-5-07)_Bieu4HTMT_!1 1 bao cao giao KH ve HTCMT vung TNB   12-12-2011 3 3 2" xfId="43190"/>
    <cellStyle name="T_TDT + duong(8-5-07)_Bieu4HTMT_!1 1 bao cao giao KH ve HTCMT vung TNB   12-12-2011 3 3 2 2" xfId="43191"/>
    <cellStyle name="T_TDT + duong(8-5-07)_Bieu4HTMT_!1 1 bao cao giao KH ve HTCMT vung TNB   12-12-2011 3 3 2 2 2" xfId="43192"/>
    <cellStyle name="T_TDT + duong(8-5-07)_Bieu4HTMT_!1 1 bao cao giao KH ve HTCMT vung TNB   12-12-2011 3 3 2 3" xfId="43193"/>
    <cellStyle name="T_TDT + duong(8-5-07)_Bieu4HTMT_!1 1 bao cao giao KH ve HTCMT vung TNB   12-12-2011 3 3 3" xfId="43194"/>
    <cellStyle name="T_TDT + duong(8-5-07)_Bieu4HTMT_!1 1 bao cao giao KH ve HTCMT vung TNB   12-12-2011 3 3 3 2" xfId="43195"/>
    <cellStyle name="T_TDT + duong(8-5-07)_Bieu4HTMT_!1 1 bao cao giao KH ve HTCMT vung TNB   12-12-2011 3 3 4" xfId="43196"/>
    <cellStyle name="T_TDT + duong(8-5-07)_Bieu4HTMT_!1 1 bao cao giao KH ve HTCMT vung TNB   12-12-2011 3 4" xfId="43197"/>
    <cellStyle name="T_TDT + duong(8-5-07)_Bieu4HTMT_!1 1 bao cao giao KH ve HTCMT vung TNB   12-12-2011 3 4 2" xfId="43198"/>
    <cellStyle name="T_TDT + duong(8-5-07)_Bieu4HTMT_!1 1 bao cao giao KH ve HTCMT vung TNB   12-12-2011 3 4 2 2" xfId="43199"/>
    <cellStyle name="T_TDT + duong(8-5-07)_Bieu4HTMT_!1 1 bao cao giao KH ve HTCMT vung TNB   12-12-2011 3 4 3" xfId="43200"/>
    <cellStyle name="T_TDT + duong(8-5-07)_Bieu4HTMT_!1 1 bao cao giao KH ve HTCMT vung TNB   12-12-2011 3 5" xfId="43201"/>
    <cellStyle name="T_TDT + duong(8-5-07)_Bieu4HTMT_!1 1 bao cao giao KH ve HTCMT vung TNB   12-12-2011 3 5 2" xfId="43202"/>
    <cellStyle name="T_TDT + duong(8-5-07)_Bieu4HTMT_!1 1 bao cao giao KH ve HTCMT vung TNB   12-12-2011 3 6" xfId="43203"/>
    <cellStyle name="T_TDT + duong(8-5-07)_Bieu4HTMT_!1 1 bao cao giao KH ve HTCMT vung TNB   12-12-2011 4" xfId="43204"/>
    <cellStyle name="T_TDT + duong(8-5-07)_Bieu4HTMT_!1 1 bao cao giao KH ve HTCMT vung TNB   12-12-2011 4 2" xfId="43205"/>
    <cellStyle name="T_TDT + duong(8-5-07)_Bieu4HTMT_!1 1 bao cao giao KH ve HTCMT vung TNB   12-12-2011 4 2 2" xfId="43206"/>
    <cellStyle name="T_TDT + duong(8-5-07)_Bieu4HTMT_!1 1 bao cao giao KH ve HTCMT vung TNB   12-12-2011 4 2 2 2" xfId="43207"/>
    <cellStyle name="T_TDT + duong(8-5-07)_Bieu4HTMT_!1 1 bao cao giao KH ve HTCMT vung TNB   12-12-2011 4 2 3" xfId="43208"/>
    <cellStyle name="T_TDT + duong(8-5-07)_Bieu4HTMT_!1 1 bao cao giao KH ve HTCMT vung TNB   12-12-2011 4 3" xfId="43209"/>
    <cellStyle name="T_TDT + duong(8-5-07)_Bieu4HTMT_!1 1 bao cao giao KH ve HTCMT vung TNB   12-12-2011 4 3 2" xfId="43210"/>
    <cellStyle name="T_TDT + duong(8-5-07)_Bieu4HTMT_!1 1 bao cao giao KH ve HTCMT vung TNB   12-12-2011 4 4" xfId="43211"/>
    <cellStyle name="T_TDT + duong(8-5-07)_Bieu4HTMT_!1 1 bao cao giao KH ve HTCMT vung TNB   12-12-2011 5" xfId="43212"/>
    <cellStyle name="T_TDT + duong(8-5-07)_Bieu4HTMT_!1 1 bao cao giao KH ve HTCMT vung TNB   12-12-2011 5 2" xfId="43213"/>
    <cellStyle name="T_TDT + duong(8-5-07)_Bieu4HTMT_!1 1 bao cao giao KH ve HTCMT vung TNB   12-12-2011 5 2 2" xfId="43214"/>
    <cellStyle name="T_TDT + duong(8-5-07)_Bieu4HTMT_!1 1 bao cao giao KH ve HTCMT vung TNB   12-12-2011 5 2 2 2" xfId="43215"/>
    <cellStyle name="T_TDT + duong(8-5-07)_Bieu4HTMT_!1 1 bao cao giao KH ve HTCMT vung TNB   12-12-2011 5 2 3" xfId="43216"/>
    <cellStyle name="T_TDT + duong(8-5-07)_Bieu4HTMT_!1 1 bao cao giao KH ve HTCMT vung TNB   12-12-2011 5 3" xfId="43217"/>
    <cellStyle name="T_TDT + duong(8-5-07)_Bieu4HTMT_!1 1 bao cao giao KH ve HTCMT vung TNB   12-12-2011 5 3 2" xfId="43218"/>
    <cellStyle name="T_TDT + duong(8-5-07)_Bieu4HTMT_!1 1 bao cao giao KH ve HTCMT vung TNB   12-12-2011 5 4" xfId="43219"/>
    <cellStyle name="T_TDT + duong(8-5-07)_Bieu4HTMT_!1 1 bao cao giao KH ve HTCMT vung TNB   12-12-2011 6" xfId="43220"/>
    <cellStyle name="T_TDT + duong(8-5-07)_Bieu4HTMT_!1 1 bao cao giao KH ve HTCMT vung TNB   12-12-2011 6 2" xfId="43221"/>
    <cellStyle name="T_TDT + duong(8-5-07)_Bieu4HTMT_!1 1 bao cao giao KH ve HTCMT vung TNB   12-12-2011 6 2 2" xfId="43222"/>
    <cellStyle name="T_TDT + duong(8-5-07)_Bieu4HTMT_!1 1 bao cao giao KH ve HTCMT vung TNB   12-12-2011 6 3" xfId="43223"/>
    <cellStyle name="T_TDT + duong(8-5-07)_Bieu4HTMT_!1 1 bao cao giao KH ve HTCMT vung TNB   12-12-2011 7" xfId="43224"/>
    <cellStyle name="T_TDT + duong(8-5-07)_Bieu4HTMT_!1 1 bao cao giao KH ve HTCMT vung TNB   12-12-2011 7 2" xfId="43225"/>
    <cellStyle name="T_TDT + duong(8-5-07)_Bieu4HTMT_!1 1 bao cao giao KH ve HTCMT vung TNB   12-12-2011 8" xfId="43226"/>
    <cellStyle name="T_TDT + duong(8-5-07)_Bieu4HTMT_!1 1 bao cao giao KH ve HTCMT vung TNB   12-12-2011 9" xfId="43227"/>
    <cellStyle name="T_TDT + duong(8-5-07)_Bieu4HTMT_KH TPCP vung TNB (03-1-2012)" xfId="5521"/>
    <cellStyle name="T_TDT + duong(8-5-07)_Bieu4HTMT_KH TPCP vung TNB (03-1-2012) 2" xfId="5522"/>
    <cellStyle name="T_TDT + duong(8-5-07)_Bieu4HTMT_KH TPCP vung TNB (03-1-2012) 2 2" xfId="43228"/>
    <cellStyle name="T_TDT + duong(8-5-07)_Bieu4HTMT_KH TPCP vung TNB (03-1-2012) 2 2 2" xfId="43229"/>
    <cellStyle name="T_TDT + duong(8-5-07)_Bieu4HTMT_KH TPCP vung TNB (03-1-2012) 2 2 2 2" xfId="43230"/>
    <cellStyle name="T_TDT + duong(8-5-07)_Bieu4HTMT_KH TPCP vung TNB (03-1-2012) 2 2 2 2 2" xfId="43231"/>
    <cellStyle name="T_TDT + duong(8-5-07)_Bieu4HTMT_KH TPCP vung TNB (03-1-2012) 2 2 2 2 2 2" xfId="43232"/>
    <cellStyle name="T_TDT + duong(8-5-07)_Bieu4HTMT_KH TPCP vung TNB (03-1-2012) 2 2 2 2 3" xfId="43233"/>
    <cellStyle name="T_TDT + duong(8-5-07)_Bieu4HTMT_KH TPCP vung TNB (03-1-2012) 2 2 2 3" xfId="43234"/>
    <cellStyle name="T_TDT + duong(8-5-07)_Bieu4HTMT_KH TPCP vung TNB (03-1-2012) 2 2 2 3 2" xfId="43235"/>
    <cellStyle name="T_TDT + duong(8-5-07)_Bieu4HTMT_KH TPCP vung TNB (03-1-2012) 2 2 2 4" xfId="43236"/>
    <cellStyle name="T_TDT + duong(8-5-07)_Bieu4HTMT_KH TPCP vung TNB (03-1-2012) 2 2 3" xfId="43237"/>
    <cellStyle name="T_TDT + duong(8-5-07)_Bieu4HTMT_KH TPCP vung TNB (03-1-2012) 2 2 3 2" xfId="43238"/>
    <cellStyle name="T_TDT + duong(8-5-07)_Bieu4HTMT_KH TPCP vung TNB (03-1-2012) 2 2 3 2 2" xfId="43239"/>
    <cellStyle name="T_TDT + duong(8-5-07)_Bieu4HTMT_KH TPCP vung TNB (03-1-2012) 2 2 3 2 2 2" xfId="43240"/>
    <cellStyle name="T_TDT + duong(8-5-07)_Bieu4HTMT_KH TPCP vung TNB (03-1-2012) 2 2 3 2 3" xfId="43241"/>
    <cellStyle name="T_TDT + duong(8-5-07)_Bieu4HTMT_KH TPCP vung TNB (03-1-2012) 2 2 3 3" xfId="43242"/>
    <cellStyle name="T_TDT + duong(8-5-07)_Bieu4HTMT_KH TPCP vung TNB (03-1-2012) 2 2 3 3 2" xfId="43243"/>
    <cellStyle name="T_TDT + duong(8-5-07)_Bieu4HTMT_KH TPCP vung TNB (03-1-2012) 2 2 3 4" xfId="43244"/>
    <cellStyle name="T_TDT + duong(8-5-07)_Bieu4HTMT_KH TPCP vung TNB (03-1-2012) 2 2 4" xfId="43245"/>
    <cellStyle name="T_TDT + duong(8-5-07)_Bieu4HTMT_KH TPCP vung TNB (03-1-2012) 2 2 4 2" xfId="43246"/>
    <cellStyle name="T_TDT + duong(8-5-07)_Bieu4HTMT_KH TPCP vung TNB (03-1-2012) 2 2 4 2 2" xfId="43247"/>
    <cellStyle name="T_TDT + duong(8-5-07)_Bieu4HTMT_KH TPCP vung TNB (03-1-2012) 2 2 4 3" xfId="43248"/>
    <cellStyle name="T_TDT + duong(8-5-07)_Bieu4HTMT_KH TPCP vung TNB (03-1-2012) 2 2 5" xfId="43249"/>
    <cellStyle name="T_TDT + duong(8-5-07)_Bieu4HTMT_KH TPCP vung TNB (03-1-2012) 2 2 5 2" xfId="43250"/>
    <cellStyle name="T_TDT + duong(8-5-07)_Bieu4HTMT_KH TPCP vung TNB (03-1-2012) 2 2 6" xfId="43251"/>
    <cellStyle name="T_TDT + duong(8-5-07)_Bieu4HTMT_KH TPCP vung TNB (03-1-2012) 2 3" xfId="43252"/>
    <cellStyle name="T_TDT + duong(8-5-07)_Bieu4HTMT_KH TPCP vung TNB (03-1-2012) 2 3 2" xfId="43253"/>
    <cellStyle name="T_TDT + duong(8-5-07)_Bieu4HTMT_KH TPCP vung TNB (03-1-2012) 2 3 2 2" xfId="43254"/>
    <cellStyle name="T_TDT + duong(8-5-07)_Bieu4HTMT_KH TPCP vung TNB (03-1-2012) 2 3 2 2 2" xfId="43255"/>
    <cellStyle name="T_TDT + duong(8-5-07)_Bieu4HTMT_KH TPCP vung TNB (03-1-2012) 2 3 2 3" xfId="43256"/>
    <cellStyle name="T_TDT + duong(8-5-07)_Bieu4HTMT_KH TPCP vung TNB (03-1-2012) 2 3 3" xfId="43257"/>
    <cellStyle name="T_TDT + duong(8-5-07)_Bieu4HTMT_KH TPCP vung TNB (03-1-2012) 2 3 3 2" xfId="43258"/>
    <cellStyle name="T_TDT + duong(8-5-07)_Bieu4HTMT_KH TPCP vung TNB (03-1-2012) 2 3 4" xfId="43259"/>
    <cellStyle name="T_TDT + duong(8-5-07)_Bieu4HTMT_KH TPCP vung TNB (03-1-2012) 2 4" xfId="43260"/>
    <cellStyle name="T_TDT + duong(8-5-07)_Bieu4HTMT_KH TPCP vung TNB (03-1-2012) 2 4 2" xfId="43261"/>
    <cellStyle name="T_TDT + duong(8-5-07)_Bieu4HTMT_KH TPCP vung TNB (03-1-2012) 2 4 2 2" xfId="43262"/>
    <cellStyle name="T_TDT + duong(8-5-07)_Bieu4HTMT_KH TPCP vung TNB (03-1-2012) 2 4 2 2 2" xfId="43263"/>
    <cellStyle name="T_TDT + duong(8-5-07)_Bieu4HTMT_KH TPCP vung TNB (03-1-2012) 2 4 2 3" xfId="43264"/>
    <cellStyle name="T_TDT + duong(8-5-07)_Bieu4HTMT_KH TPCP vung TNB (03-1-2012) 2 4 3" xfId="43265"/>
    <cellStyle name="T_TDT + duong(8-5-07)_Bieu4HTMT_KH TPCP vung TNB (03-1-2012) 2 4 3 2" xfId="43266"/>
    <cellStyle name="T_TDT + duong(8-5-07)_Bieu4HTMT_KH TPCP vung TNB (03-1-2012) 2 4 4" xfId="43267"/>
    <cellStyle name="T_TDT + duong(8-5-07)_Bieu4HTMT_KH TPCP vung TNB (03-1-2012) 2 5" xfId="43268"/>
    <cellStyle name="T_TDT + duong(8-5-07)_Bieu4HTMT_KH TPCP vung TNB (03-1-2012) 2 5 2" xfId="43269"/>
    <cellStyle name="T_TDT + duong(8-5-07)_Bieu4HTMT_KH TPCP vung TNB (03-1-2012) 2 5 2 2" xfId="43270"/>
    <cellStyle name="T_TDT + duong(8-5-07)_Bieu4HTMT_KH TPCP vung TNB (03-1-2012) 2 5 3" xfId="43271"/>
    <cellStyle name="T_TDT + duong(8-5-07)_Bieu4HTMT_KH TPCP vung TNB (03-1-2012) 2 6" xfId="43272"/>
    <cellStyle name="T_TDT + duong(8-5-07)_Bieu4HTMT_KH TPCP vung TNB (03-1-2012) 2 6 2" xfId="43273"/>
    <cellStyle name="T_TDT + duong(8-5-07)_Bieu4HTMT_KH TPCP vung TNB (03-1-2012) 2 7" xfId="43274"/>
    <cellStyle name="T_TDT + duong(8-5-07)_Bieu4HTMT_KH TPCP vung TNB (03-1-2012) 2 8" xfId="43275"/>
    <cellStyle name="T_TDT + duong(8-5-07)_Bieu4HTMT_KH TPCP vung TNB (03-1-2012) 3" xfId="43276"/>
    <cellStyle name="T_TDT + duong(8-5-07)_Bieu4HTMT_KH TPCP vung TNB (03-1-2012) 3 2" xfId="43277"/>
    <cellStyle name="T_TDT + duong(8-5-07)_Bieu4HTMT_KH TPCP vung TNB (03-1-2012) 3 2 2" xfId="43278"/>
    <cellStyle name="T_TDT + duong(8-5-07)_Bieu4HTMT_KH TPCP vung TNB (03-1-2012) 3 2 2 2" xfId="43279"/>
    <cellStyle name="T_TDT + duong(8-5-07)_Bieu4HTMT_KH TPCP vung TNB (03-1-2012) 3 2 2 2 2" xfId="43280"/>
    <cellStyle name="T_TDT + duong(8-5-07)_Bieu4HTMT_KH TPCP vung TNB (03-1-2012) 3 2 2 3" xfId="43281"/>
    <cellStyle name="T_TDT + duong(8-5-07)_Bieu4HTMT_KH TPCP vung TNB (03-1-2012) 3 2 3" xfId="43282"/>
    <cellStyle name="T_TDT + duong(8-5-07)_Bieu4HTMT_KH TPCP vung TNB (03-1-2012) 3 2 3 2" xfId="43283"/>
    <cellStyle name="T_TDT + duong(8-5-07)_Bieu4HTMT_KH TPCP vung TNB (03-1-2012) 3 2 4" xfId="43284"/>
    <cellStyle name="T_TDT + duong(8-5-07)_Bieu4HTMT_KH TPCP vung TNB (03-1-2012) 3 3" xfId="43285"/>
    <cellStyle name="T_TDT + duong(8-5-07)_Bieu4HTMT_KH TPCP vung TNB (03-1-2012) 3 3 2" xfId="43286"/>
    <cellStyle name="T_TDT + duong(8-5-07)_Bieu4HTMT_KH TPCP vung TNB (03-1-2012) 3 3 2 2" xfId="43287"/>
    <cellStyle name="T_TDT + duong(8-5-07)_Bieu4HTMT_KH TPCP vung TNB (03-1-2012) 3 3 2 2 2" xfId="43288"/>
    <cellStyle name="T_TDT + duong(8-5-07)_Bieu4HTMT_KH TPCP vung TNB (03-1-2012) 3 3 2 3" xfId="43289"/>
    <cellStyle name="T_TDT + duong(8-5-07)_Bieu4HTMT_KH TPCP vung TNB (03-1-2012) 3 3 3" xfId="43290"/>
    <cellStyle name="T_TDT + duong(8-5-07)_Bieu4HTMT_KH TPCP vung TNB (03-1-2012) 3 3 3 2" xfId="43291"/>
    <cellStyle name="T_TDT + duong(8-5-07)_Bieu4HTMT_KH TPCP vung TNB (03-1-2012) 3 3 4" xfId="43292"/>
    <cellStyle name="T_TDT + duong(8-5-07)_Bieu4HTMT_KH TPCP vung TNB (03-1-2012) 3 4" xfId="43293"/>
    <cellStyle name="T_TDT + duong(8-5-07)_Bieu4HTMT_KH TPCP vung TNB (03-1-2012) 3 4 2" xfId="43294"/>
    <cellStyle name="T_TDT + duong(8-5-07)_Bieu4HTMT_KH TPCP vung TNB (03-1-2012) 3 4 2 2" xfId="43295"/>
    <cellStyle name="T_TDT + duong(8-5-07)_Bieu4HTMT_KH TPCP vung TNB (03-1-2012) 3 4 3" xfId="43296"/>
    <cellStyle name="T_TDT + duong(8-5-07)_Bieu4HTMT_KH TPCP vung TNB (03-1-2012) 3 5" xfId="43297"/>
    <cellStyle name="T_TDT + duong(8-5-07)_Bieu4HTMT_KH TPCP vung TNB (03-1-2012) 3 5 2" xfId="43298"/>
    <cellStyle name="T_TDT + duong(8-5-07)_Bieu4HTMT_KH TPCP vung TNB (03-1-2012) 3 6" xfId="43299"/>
    <cellStyle name="T_TDT + duong(8-5-07)_Bieu4HTMT_KH TPCP vung TNB (03-1-2012) 4" xfId="43300"/>
    <cellStyle name="T_TDT + duong(8-5-07)_Bieu4HTMT_KH TPCP vung TNB (03-1-2012) 4 2" xfId="43301"/>
    <cellStyle name="T_TDT + duong(8-5-07)_Bieu4HTMT_KH TPCP vung TNB (03-1-2012) 4 2 2" xfId="43302"/>
    <cellStyle name="T_TDT + duong(8-5-07)_Bieu4HTMT_KH TPCP vung TNB (03-1-2012) 4 2 2 2" xfId="43303"/>
    <cellStyle name="T_TDT + duong(8-5-07)_Bieu4HTMT_KH TPCP vung TNB (03-1-2012) 4 2 3" xfId="43304"/>
    <cellStyle name="T_TDT + duong(8-5-07)_Bieu4HTMT_KH TPCP vung TNB (03-1-2012) 4 3" xfId="43305"/>
    <cellStyle name="T_TDT + duong(8-5-07)_Bieu4HTMT_KH TPCP vung TNB (03-1-2012) 4 3 2" xfId="43306"/>
    <cellStyle name="T_TDT + duong(8-5-07)_Bieu4HTMT_KH TPCP vung TNB (03-1-2012) 4 4" xfId="43307"/>
    <cellStyle name="T_TDT + duong(8-5-07)_Bieu4HTMT_KH TPCP vung TNB (03-1-2012) 5" xfId="43308"/>
    <cellStyle name="T_TDT + duong(8-5-07)_Bieu4HTMT_KH TPCP vung TNB (03-1-2012) 5 2" xfId="43309"/>
    <cellStyle name="T_TDT + duong(8-5-07)_Bieu4HTMT_KH TPCP vung TNB (03-1-2012) 5 2 2" xfId="43310"/>
    <cellStyle name="T_TDT + duong(8-5-07)_Bieu4HTMT_KH TPCP vung TNB (03-1-2012) 5 2 2 2" xfId="43311"/>
    <cellStyle name="T_TDT + duong(8-5-07)_Bieu4HTMT_KH TPCP vung TNB (03-1-2012) 5 2 3" xfId="43312"/>
    <cellStyle name="T_TDT + duong(8-5-07)_Bieu4HTMT_KH TPCP vung TNB (03-1-2012) 5 3" xfId="43313"/>
    <cellStyle name="T_TDT + duong(8-5-07)_Bieu4HTMT_KH TPCP vung TNB (03-1-2012) 5 3 2" xfId="43314"/>
    <cellStyle name="T_TDT + duong(8-5-07)_Bieu4HTMT_KH TPCP vung TNB (03-1-2012) 5 4" xfId="43315"/>
    <cellStyle name="T_TDT + duong(8-5-07)_Bieu4HTMT_KH TPCP vung TNB (03-1-2012) 6" xfId="43316"/>
    <cellStyle name="T_TDT + duong(8-5-07)_Bieu4HTMT_KH TPCP vung TNB (03-1-2012) 6 2" xfId="43317"/>
    <cellStyle name="T_TDT + duong(8-5-07)_Bieu4HTMT_KH TPCP vung TNB (03-1-2012) 6 2 2" xfId="43318"/>
    <cellStyle name="T_TDT + duong(8-5-07)_Bieu4HTMT_KH TPCP vung TNB (03-1-2012) 6 3" xfId="43319"/>
    <cellStyle name="T_TDT + duong(8-5-07)_Bieu4HTMT_KH TPCP vung TNB (03-1-2012) 7" xfId="43320"/>
    <cellStyle name="T_TDT + duong(8-5-07)_Bieu4HTMT_KH TPCP vung TNB (03-1-2012) 7 2" xfId="43321"/>
    <cellStyle name="T_TDT + duong(8-5-07)_Bieu4HTMT_KH TPCP vung TNB (03-1-2012) 8" xfId="43322"/>
    <cellStyle name="T_TDT + duong(8-5-07)_Bieu4HTMT_KH TPCP vung TNB (03-1-2012) 9" xfId="43323"/>
    <cellStyle name="T_TDT + duong(8-5-07)_KH TPCP vung TNB (03-1-2012)" xfId="5523"/>
    <cellStyle name="T_TDT + duong(8-5-07)_KH TPCP vung TNB (03-1-2012) 2" xfId="5524"/>
    <cellStyle name="T_TDT + duong(8-5-07)_KH TPCP vung TNB (03-1-2012) 2 2" xfId="43324"/>
    <cellStyle name="T_TDT + duong(8-5-07)_KH TPCP vung TNB (03-1-2012) 2 2 2" xfId="43325"/>
    <cellStyle name="T_TDT + duong(8-5-07)_KH TPCP vung TNB (03-1-2012) 2 2 2 2" xfId="43326"/>
    <cellStyle name="T_TDT + duong(8-5-07)_KH TPCP vung TNB (03-1-2012) 2 2 2 2 2" xfId="43327"/>
    <cellStyle name="T_TDT + duong(8-5-07)_KH TPCP vung TNB (03-1-2012) 2 2 2 2 2 2" xfId="43328"/>
    <cellStyle name="T_TDT + duong(8-5-07)_KH TPCP vung TNB (03-1-2012) 2 2 2 2 3" xfId="43329"/>
    <cellStyle name="T_TDT + duong(8-5-07)_KH TPCP vung TNB (03-1-2012) 2 2 2 3" xfId="43330"/>
    <cellStyle name="T_TDT + duong(8-5-07)_KH TPCP vung TNB (03-1-2012) 2 2 2 3 2" xfId="43331"/>
    <cellStyle name="T_TDT + duong(8-5-07)_KH TPCP vung TNB (03-1-2012) 2 2 2 4" xfId="43332"/>
    <cellStyle name="T_TDT + duong(8-5-07)_KH TPCP vung TNB (03-1-2012) 2 2 3" xfId="43333"/>
    <cellStyle name="T_TDT + duong(8-5-07)_KH TPCP vung TNB (03-1-2012) 2 2 3 2" xfId="43334"/>
    <cellStyle name="T_TDT + duong(8-5-07)_KH TPCP vung TNB (03-1-2012) 2 2 3 2 2" xfId="43335"/>
    <cellStyle name="T_TDT + duong(8-5-07)_KH TPCP vung TNB (03-1-2012) 2 2 3 2 2 2" xfId="43336"/>
    <cellStyle name="T_TDT + duong(8-5-07)_KH TPCP vung TNB (03-1-2012) 2 2 3 2 3" xfId="43337"/>
    <cellStyle name="T_TDT + duong(8-5-07)_KH TPCP vung TNB (03-1-2012) 2 2 3 3" xfId="43338"/>
    <cellStyle name="T_TDT + duong(8-5-07)_KH TPCP vung TNB (03-1-2012) 2 2 3 3 2" xfId="43339"/>
    <cellStyle name="T_TDT + duong(8-5-07)_KH TPCP vung TNB (03-1-2012) 2 2 3 4" xfId="43340"/>
    <cellStyle name="T_TDT + duong(8-5-07)_KH TPCP vung TNB (03-1-2012) 2 2 4" xfId="43341"/>
    <cellStyle name="T_TDT + duong(8-5-07)_KH TPCP vung TNB (03-1-2012) 2 2 4 2" xfId="43342"/>
    <cellStyle name="T_TDT + duong(8-5-07)_KH TPCP vung TNB (03-1-2012) 2 2 4 2 2" xfId="43343"/>
    <cellStyle name="T_TDT + duong(8-5-07)_KH TPCP vung TNB (03-1-2012) 2 2 4 3" xfId="43344"/>
    <cellStyle name="T_TDT + duong(8-5-07)_KH TPCP vung TNB (03-1-2012) 2 2 5" xfId="43345"/>
    <cellStyle name="T_TDT + duong(8-5-07)_KH TPCP vung TNB (03-1-2012) 2 2 5 2" xfId="43346"/>
    <cellStyle name="T_TDT + duong(8-5-07)_KH TPCP vung TNB (03-1-2012) 2 2 6" xfId="43347"/>
    <cellStyle name="T_TDT + duong(8-5-07)_KH TPCP vung TNB (03-1-2012) 2 3" xfId="43348"/>
    <cellStyle name="T_TDT + duong(8-5-07)_KH TPCP vung TNB (03-1-2012) 2 3 2" xfId="43349"/>
    <cellStyle name="T_TDT + duong(8-5-07)_KH TPCP vung TNB (03-1-2012) 2 3 2 2" xfId="43350"/>
    <cellStyle name="T_TDT + duong(8-5-07)_KH TPCP vung TNB (03-1-2012) 2 3 2 2 2" xfId="43351"/>
    <cellStyle name="T_TDT + duong(8-5-07)_KH TPCP vung TNB (03-1-2012) 2 3 2 3" xfId="43352"/>
    <cellStyle name="T_TDT + duong(8-5-07)_KH TPCP vung TNB (03-1-2012) 2 3 3" xfId="43353"/>
    <cellStyle name="T_TDT + duong(8-5-07)_KH TPCP vung TNB (03-1-2012) 2 3 3 2" xfId="43354"/>
    <cellStyle name="T_TDT + duong(8-5-07)_KH TPCP vung TNB (03-1-2012) 2 3 4" xfId="43355"/>
    <cellStyle name="T_TDT + duong(8-5-07)_KH TPCP vung TNB (03-1-2012) 2 4" xfId="43356"/>
    <cellStyle name="T_TDT + duong(8-5-07)_KH TPCP vung TNB (03-1-2012) 2 4 2" xfId="43357"/>
    <cellStyle name="T_TDT + duong(8-5-07)_KH TPCP vung TNB (03-1-2012) 2 4 2 2" xfId="43358"/>
    <cellStyle name="T_TDT + duong(8-5-07)_KH TPCP vung TNB (03-1-2012) 2 4 2 2 2" xfId="43359"/>
    <cellStyle name="T_TDT + duong(8-5-07)_KH TPCP vung TNB (03-1-2012) 2 4 2 3" xfId="43360"/>
    <cellStyle name="T_TDT + duong(8-5-07)_KH TPCP vung TNB (03-1-2012) 2 4 3" xfId="43361"/>
    <cellStyle name="T_TDT + duong(8-5-07)_KH TPCP vung TNB (03-1-2012) 2 4 3 2" xfId="43362"/>
    <cellStyle name="T_TDT + duong(8-5-07)_KH TPCP vung TNB (03-1-2012) 2 4 4" xfId="43363"/>
    <cellStyle name="T_TDT + duong(8-5-07)_KH TPCP vung TNB (03-1-2012) 2 5" xfId="43364"/>
    <cellStyle name="T_TDT + duong(8-5-07)_KH TPCP vung TNB (03-1-2012) 2 5 2" xfId="43365"/>
    <cellStyle name="T_TDT + duong(8-5-07)_KH TPCP vung TNB (03-1-2012) 2 5 2 2" xfId="43366"/>
    <cellStyle name="T_TDT + duong(8-5-07)_KH TPCP vung TNB (03-1-2012) 2 5 3" xfId="43367"/>
    <cellStyle name="T_TDT + duong(8-5-07)_KH TPCP vung TNB (03-1-2012) 2 6" xfId="43368"/>
    <cellStyle name="T_TDT + duong(8-5-07)_KH TPCP vung TNB (03-1-2012) 2 6 2" xfId="43369"/>
    <cellStyle name="T_TDT + duong(8-5-07)_KH TPCP vung TNB (03-1-2012) 2 7" xfId="43370"/>
    <cellStyle name="T_TDT + duong(8-5-07)_KH TPCP vung TNB (03-1-2012) 2 8" xfId="43371"/>
    <cellStyle name="T_TDT + duong(8-5-07)_KH TPCP vung TNB (03-1-2012) 3" xfId="43372"/>
    <cellStyle name="T_TDT + duong(8-5-07)_KH TPCP vung TNB (03-1-2012) 3 2" xfId="43373"/>
    <cellStyle name="T_TDT + duong(8-5-07)_KH TPCP vung TNB (03-1-2012) 3 2 2" xfId="43374"/>
    <cellStyle name="T_TDT + duong(8-5-07)_KH TPCP vung TNB (03-1-2012) 3 2 2 2" xfId="43375"/>
    <cellStyle name="T_TDT + duong(8-5-07)_KH TPCP vung TNB (03-1-2012) 3 2 2 2 2" xfId="43376"/>
    <cellStyle name="T_TDT + duong(8-5-07)_KH TPCP vung TNB (03-1-2012) 3 2 2 3" xfId="43377"/>
    <cellStyle name="T_TDT + duong(8-5-07)_KH TPCP vung TNB (03-1-2012) 3 2 3" xfId="43378"/>
    <cellStyle name="T_TDT + duong(8-5-07)_KH TPCP vung TNB (03-1-2012) 3 2 3 2" xfId="43379"/>
    <cellStyle name="T_TDT + duong(8-5-07)_KH TPCP vung TNB (03-1-2012) 3 2 4" xfId="43380"/>
    <cellStyle name="T_TDT + duong(8-5-07)_KH TPCP vung TNB (03-1-2012) 3 3" xfId="43381"/>
    <cellStyle name="T_TDT + duong(8-5-07)_KH TPCP vung TNB (03-1-2012) 3 3 2" xfId="43382"/>
    <cellStyle name="T_TDT + duong(8-5-07)_KH TPCP vung TNB (03-1-2012) 3 3 2 2" xfId="43383"/>
    <cellStyle name="T_TDT + duong(8-5-07)_KH TPCP vung TNB (03-1-2012) 3 3 2 2 2" xfId="43384"/>
    <cellStyle name="T_TDT + duong(8-5-07)_KH TPCP vung TNB (03-1-2012) 3 3 2 3" xfId="43385"/>
    <cellStyle name="T_TDT + duong(8-5-07)_KH TPCP vung TNB (03-1-2012) 3 3 3" xfId="43386"/>
    <cellStyle name="T_TDT + duong(8-5-07)_KH TPCP vung TNB (03-1-2012) 3 3 3 2" xfId="43387"/>
    <cellStyle name="T_TDT + duong(8-5-07)_KH TPCP vung TNB (03-1-2012) 3 3 4" xfId="43388"/>
    <cellStyle name="T_TDT + duong(8-5-07)_KH TPCP vung TNB (03-1-2012) 3 4" xfId="43389"/>
    <cellStyle name="T_TDT + duong(8-5-07)_KH TPCP vung TNB (03-1-2012) 3 4 2" xfId="43390"/>
    <cellStyle name="T_TDT + duong(8-5-07)_KH TPCP vung TNB (03-1-2012) 3 4 2 2" xfId="43391"/>
    <cellStyle name="T_TDT + duong(8-5-07)_KH TPCP vung TNB (03-1-2012) 3 4 3" xfId="43392"/>
    <cellStyle name="T_TDT + duong(8-5-07)_KH TPCP vung TNB (03-1-2012) 3 5" xfId="43393"/>
    <cellStyle name="T_TDT + duong(8-5-07)_KH TPCP vung TNB (03-1-2012) 3 5 2" xfId="43394"/>
    <cellStyle name="T_TDT + duong(8-5-07)_KH TPCP vung TNB (03-1-2012) 3 6" xfId="43395"/>
    <cellStyle name="T_TDT + duong(8-5-07)_KH TPCP vung TNB (03-1-2012) 4" xfId="43396"/>
    <cellStyle name="T_TDT + duong(8-5-07)_KH TPCP vung TNB (03-1-2012) 4 2" xfId="43397"/>
    <cellStyle name="T_TDT + duong(8-5-07)_KH TPCP vung TNB (03-1-2012) 4 2 2" xfId="43398"/>
    <cellStyle name="T_TDT + duong(8-5-07)_KH TPCP vung TNB (03-1-2012) 4 2 2 2" xfId="43399"/>
    <cellStyle name="T_TDT + duong(8-5-07)_KH TPCP vung TNB (03-1-2012) 4 2 3" xfId="43400"/>
    <cellStyle name="T_TDT + duong(8-5-07)_KH TPCP vung TNB (03-1-2012) 4 3" xfId="43401"/>
    <cellStyle name="T_TDT + duong(8-5-07)_KH TPCP vung TNB (03-1-2012) 4 3 2" xfId="43402"/>
    <cellStyle name="T_TDT + duong(8-5-07)_KH TPCP vung TNB (03-1-2012) 4 4" xfId="43403"/>
    <cellStyle name="T_TDT + duong(8-5-07)_KH TPCP vung TNB (03-1-2012) 5" xfId="43404"/>
    <cellStyle name="T_TDT + duong(8-5-07)_KH TPCP vung TNB (03-1-2012) 5 2" xfId="43405"/>
    <cellStyle name="T_TDT + duong(8-5-07)_KH TPCP vung TNB (03-1-2012) 5 2 2" xfId="43406"/>
    <cellStyle name="T_TDT + duong(8-5-07)_KH TPCP vung TNB (03-1-2012) 5 2 2 2" xfId="43407"/>
    <cellStyle name="T_TDT + duong(8-5-07)_KH TPCP vung TNB (03-1-2012) 5 2 3" xfId="43408"/>
    <cellStyle name="T_TDT + duong(8-5-07)_KH TPCP vung TNB (03-1-2012) 5 3" xfId="43409"/>
    <cellStyle name="T_TDT + duong(8-5-07)_KH TPCP vung TNB (03-1-2012) 5 3 2" xfId="43410"/>
    <cellStyle name="T_TDT + duong(8-5-07)_KH TPCP vung TNB (03-1-2012) 5 4" xfId="43411"/>
    <cellStyle name="T_TDT + duong(8-5-07)_KH TPCP vung TNB (03-1-2012) 6" xfId="43412"/>
    <cellStyle name="T_TDT + duong(8-5-07)_KH TPCP vung TNB (03-1-2012) 6 2" xfId="43413"/>
    <cellStyle name="T_TDT + duong(8-5-07)_KH TPCP vung TNB (03-1-2012) 6 2 2" xfId="43414"/>
    <cellStyle name="T_TDT + duong(8-5-07)_KH TPCP vung TNB (03-1-2012) 6 3" xfId="43415"/>
    <cellStyle name="T_TDT + duong(8-5-07)_KH TPCP vung TNB (03-1-2012) 7" xfId="43416"/>
    <cellStyle name="T_TDT + duong(8-5-07)_KH TPCP vung TNB (03-1-2012) 7 2" xfId="43417"/>
    <cellStyle name="T_TDT + duong(8-5-07)_KH TPCP vung TNB (03-1-2012) 8" xfId="43418"/>
    <cellStyle name="T_TDT + duong(8-5-07)_KH TPCP vung TNB (03-1-2012) 9" xfId="43419"/>
    <cellStyle name="T_TDT + duong(8-5-07)_Sheet1" xfId="43420"/>
    <cellStyle name="T_TDT + duong(8-5-07)_Sheet1 2" xfId="43421"/>
    <cellStyle name="T_tham_tra_du_toan" xfId="5525"/>
    <cellStyle name="T_tham_tra_du_toan 2" xfId="5526"/>
    <cellStyle name="T_tham_tra_du_toan 2 2" xfId="43422"/>
    <cellStyle name="T_tham_tra_du_toan 2 2 2" xfId="43423"/>
    <cellStyle name="T_tham_tra_du_toan 2 2 2 2" xfId="43424"/>
    <cellStyle name="T_tham_tra_du_toan 2 2 2 2 2" xfId="43425"/>
    <cellStyle name="T_tham_tra_du_toan 2 2 2 2 2 2" xfId="43426"/>
    <cellStyle name="T_tham_tra_du_toan 2 2 2 2 3" xfId="43427"/>
    <cellStyle name="T_tham_tra_du_toan 2 2 2 3" xfId="43428"/>
    <cellStyle name="T_tham_tra_du_toan 2 2 2 3 2" xfId="43429"/>
    <cellStyle name="T_tham_tra_du_toan 2 2 2 4" xfId="43430"/>
    <cellStyle name="T_tham_tra_du_toan 2 2 3" xfId="43431"/>
    <cellStyle name="T_tham_tra_du_toan 2 2 3 2" xfId="43432"/>
    <cellStyle name="T_tham_tra_du_toan 2 2 3 2 2" xfId="43433"/>
    <cellStyle name="T_tham_tra_du_toan 2 2 3 2 2 2" xfId="43434"/>
    <cellStyle name="T_tham_tra_du_toan 2 2 3 2 3" xfId="43435"/>
    <cellStyle name="T_tham_tra_du_toan 2 2 3 3" xfId="43436"/>
    <cellStyle name="T_tham_tra_du_toan 2 2 3 3 2" xfId="43437"/>
    <cellStyle name="T_tham_tra_du_toan 2 2 3 4" xfId="43438"/>
    <cellStyle name="T_tham_tra_du_toan 2 2 4" xfId="43439"/>
    <cellStyle name="T_tham_tra_du_toan 2 2 4 2" xfId="43440"/>
    <cellStyle name="T_tham_tra_du_toan 2 2 4 2 2" xfId="43441"/>
    <cellStyle name="T_tham_tra_du_toan 2 2 4 3" xfId="43442"/>
    <cellStyle name="T_tham_tra_du_toan 2 2 5" xfId="43443"/>
    <cellStyle name="T_tham_tra_du_toan 2 2 5 2" xfId="43444"/>
    <cellStyle name="T_tham_tra_du_toan 2 2 6" xfId="43445"/>
    <cellStyle name="T_tham_tra_du_toan 2 3" xfId="43446"/>
    <cellStyle name="T_tham_tra_du_toan 2 3 2" xfId="43447"/>
    <cellStyle name="T_tham_tra_du_toan 2 3 2 2" xfId="43448"/>
    <cellStyle name="T_tham_tra_du_toan 2 3 2 2 2" xfId="43449"/>
    <cellStyle name="T_tham_tra_du_toan 2 3 2 3" xfId="43450"/>
    <cellStyle name="T_tham_tra_du_toan 2 3 3" xfId="43451"/>
    <cellStyle name="T_tham_tra_du_toan 2 3 3 2" xfId="43452"/>
    <cellStyle name="T_tham_tra_du_toan 2 3 4" xfId="43453"/>
    <cellStyle name="T_tham_tra_du_toan 2 4" xfId="43454"/>
    <cellStyle name="T_tham_tra_du_toan 2 4 2" xfId="43455"/>
    <cellStyle name="T_tham_tra_du_toan 2 4 2 2" xfId="43456"/>
    <cellStyle name="T_tham_tra_du_toan 2 4 2 2 2" xfId="43457"/>
    <cellStyle name="T_tham_tra_du_toan 2 4 2 3" xfId="43458"/>
    <cellStyle name="T_tham_tra_du_toan 2 4 3" xfId="43459"/>
    <cellStyle name="T_tham_tra_du_toan 2 4 3 2" xfId="43460"/>
    <cellStyle name="T_tham_tra_du_toan 2 4 4" xfId="43461"/>
    <cellStyle name="T_tham_tra_du_toan 2 5" xfId="43462"/>
    <cellStyle name="T_tham_tra_du_toan 2 5 2" xfId="43463"/>
    <cellStyle name="T_tham_tra_du_toan 2 5 2 2" xfId="43464"/>
    <cellStyle name="T_tham_tra_du_toan 2 5 3" xfId="43465"/>
    <cellStyle name="T_tham_tra_du_toan 2 6" xfId="43466"/>
    <cellStyle name="T_tham_tra_du_toan 2 6 2" xfId="43467"/>
    <cellStyle name="T_tham_tra_du_toan 2 7" xfId="43468"/>
    <cellStyle name="T_tham_tra_du_toan 2 8" xfId="43469"/>
    <cellStyle name="T_tham_tra_du_toan 3" xfId="43470"/>
    <cellStyle name="T_tham_tra_du_toan 3 2" xfId="43471"/>
    <cellStyle name="T_tham_tra_du_toan 3 2 2" xfId="43472"/>
    <cellStyle name="T_tham_tra_du_toan 3 2 2 2" xfId="43473"/>
    <cellStyle name="T_tham_tra_du_toan 3 2 2 2 2" xfId="43474"/>
    <cellStyle name="T_tham_tra_du_toan 3 2 2 3" xfId="43475"/>
    <cellStyle name="T_tham_tra_du_toan 3 2 3" xfId="43476"/>
    <cellStyle name="T_tham_tra_du_toan 3 2 3 2" xfId="43477"/>
    <cellStyle name="T_tham_tra_du_toan 3 2 4" xfId="43478"/>
    <cellStyle name="T_tham_tra_du_toan 3 3" xfId="43479"/>
    <cellStyle name="T_tham_tra_du_toan 3 3 2" xfId="43480"/>
    <cellStyle name="T_tham_tra_du_toan 3 3 2 2" xfId="43481"/>
    <cellStyle name="T_tham_tra_du_toan 3 3 2 2 2" xfId="43482"/>
    <cellStyle name="T_tham_tra_du_toan 3 3 2 3" xfId="43483"/>
    <cellStyle name="T_tham_tra_du_toan 3 3 3" xfId="43484"/>
    <cellStyle name="T_tham_tra_du_toan 3 3 3 2" xfId="43485"/>
    <cellStyle name="T_tham_tra_du_toan 3 3 4" xfId="43486"/>
    <cellStyle name="T_tham_tra_du_toan 3 4" xfId="43487"/>
    <cellStyle name="T_tham_tra_du_toan 3 4 2" xfId="43488"/>
    <cellStyle name="T_tham_tra_du_toan 3 4 2 2" xfId="43489"/>
    <cellStyle name="T_tham_tra_du_toan 3 4 3" xfId="43490"/>
    <cellStyle name="T_tham_tra_du_toan 3 5" xfId="43491"/>
    <cellStyle name="T_tham_tra_du_toan 3 5 2" xfId="43492"/>
    <cellStyle name="T_tham_tra_du_toan 3 6" xfId="43493"/>
    <cellStyle name="T_tham_tra_du_toan 4" xfId="43494"/>
    <cellStyle name="T_tham_tra_du_toan 4 2" xfId="43495"/>
    <cellStyle name="T_tham_tra_du_toan 4 2 2" xfId="43496"/>
    <cellStyle name="T_tham_tra_du_toan 4 2 2 2" xfId="43497"/>
    <cellStyle name="T_tham_tra_du_toan 4 2 3" xfId="43498"/>
    <cellStyle name="T_tham_tra_du_toan 4 3" xfId="43499"/>
    <cellStyle name="T_tham_tra_du_toan 4 3 2" xfId="43500"/>
    <cellStyle name="T_tham_tra_du_toan 4 4" xfId="43501"/>
    <cellStyle name="T_tham_tra_du_toan 5" xfId="43502"/>
    <cellStyle name="T_tham_tra_du_toan 5 2" xfId="43503"/>
    <cellStyle name="T_tham_tra_du_toan 5 2 2" xfId="43504"/>
    <cellStyle name="T_tham_tra_du_toan 5 2 2 2" xfId="43505"/>
    <cellStyle name="T_tham_tra_du_toan 5 2 3" xfId="43506"/>
    <cellStyle name="T_tham_tra_du_toan 5 3" xfId="43507"/>
    <cellStyle name="T_tham_tra_du_toan 5 3 2" xfId="43508"/>
    <cellStyle name="T_tham_tra_du_toan 5 4" xfId="43509"/>
    <cellStyle name="T_tham_tra_du_toan 6" xfId="43510"/>
    <cellStyle name="T_tham_tra_du_toan 6 2" xfId="43511"/>
    <cellStyle name="T_tham_tra_du_toan 6 2 2" xfId="43512"/>
    <cellStyle name="T_tham_tra_du_toan 6 3" xfId="43513"/>
    <cellStyle name="T_tham_tra_du_toan 7" xfId="43514"/>
    <cellStyle name="T_tham_tra_du_toan 7 2" xfId="43515"/>
    <cellStyle name="T_tham_tra_du_toan 8" xfId="43516"/>
    <cellStyle name="T_tham_tra_du_toan 9" xfId="43517"/>
    <cellStyle name="T_tham_tra_du_toan_!1 1 bao cao giao KH ve HTCMT vung TNB   12-12-2011" xfId="5527"/>
    <cellStyle name="T_tham_tra_du_toan_!1 1 bao cao giao KH ve HTCMT vung TNB   12-12-2011 2" xfId="5528"/>
    <cellStyle name="T_tham_tra_du_toan_!1 1 bao cao giao KH ve HTCMT vung TNB   12-12-2011 2 2" xfId="43518"/>
    <cellStyle name="T_tham_tra_du_toan_!1 1 bao cao giao KH ve HTCMT vung TNB   12-12-2011 2 2 2" xfId="43519"/>
    <cellStyle name="T_tham_tra_du_toan_!1 1 bao cao giao KH ve HTCMT vung TNB   12-12-2011 2 2 2 2" xfId="43520"/>
    <cellStyle name="T_tham_tra_du_toan_!1 1 bao cao giao KH ve HTCMT vung TNB   12-12-2011 2 2 2 2 2" xfId="43521"/>
    <cellStyle name="T_tham_tra_du_toan_!1 1 bao cao giao KH ve HTCMT vung TNB   12-12-2011 2 2 2 2 2 2" xfId="43522"/>
    <cellStyle name="T_tham_tra_du_toan_!1 1 bao cao giao KH ve HTCMT vung TNB   12-12-2011 2 2 2 2 3" xfId="43523"/>
    <cellStyle name="T_tham_tra_du_toan_!1 1 bao cao giao KH ve HTCMT vung TNB   12-12-2011 2 2 2 3" xfId="43524"/>
    <cellStyle name="T_tham_tra_du_toan_!1 1 bao cao giao KH ve HTCMT vung TNB   12-12-2011 2 2 2 3 2" xfId="43525"/>
    <cellStyle name="T_tham_tra_du_toan_!1 1 bao cao giao KH ve HTCMT vung TNB   12-12-2011 2 2 2 4" xfId="43526"/>
    <cellStyle name="T_tham_tra_du_toan_!1 1 bao cao giao KH ve HTCMT vung TNB   12-12-2011 2 2 3" xfId="43527"/>
    <cellStyle name="T_tham_tra_du_toan_!1 1 bao cao giao KH ve HTCMT vung TNB   12-12-2011 2 2 3 2" xfId="43528"/>
    <cellStyle name="T_tham_tra_du_toan_!1 1 bao cao giao KH ve HTCMT vung TNB   12-12-2011 2 2 3 2 2" xfId="43529"/>
    <cellStyle name="T_tham_tra_du_toan_!1 1 bao cao giao KH ve HTCMT vung TNB   12-12-2011 2 2 3 2 2 2" xfId="43530"/>
    <cellStyle name="T_tham_tra_du_toan_!1 1 bao cao giao KH ve HTCMT vung TNB   12-12-2011 2 2 3 2 3" xfId="43531"/>
    <cellStyle name="T_tham_tra_du_toan_!1 1 bao cao giao KH ve HTCMT vung TNB   12-12-2011 2 2 3 3" xfId="43532"/>
    <cellStyle name="T_tham_tra_du_toan_!1 1 bao cao giao KH ve HTCMT vung TNB   12-12-2011 2 2 3 3 2" xfId="43533"/>
    <cellStyle name="T_tham_tra_du_toan_!1 1 bao cao giao KH ve HTCMT vung TNB   12-12-2011 2 2 3 4" xfId="43534"/>
    <cellStyle name="T_tham_tra_du_toan_!1 1 bao cao giao KH ve HTCMT vung TNB   12-12-2011 2 2 4" xfId="43535"/>
    <cellStyle name="T_tham_tra_du_toan_!1 1 bao cao giao KH ve HTCMT vung TNB   12-12-2011 2 2 4 2" xfId="43536"/>
    <cellStyle name="T_tham_tra_du_toan_!1 1 bao cao giao KH ve HTCMT vung TNB   12-12-2011 2 2 4 2 2" xfId="43537"/>
    <cellStyle name="T_tham_tra_du_toan_!1 1 bao cao giao KH ve HTCMT vung TNB   12-12-2011 2 2 4 3" xfId="43538"/>
    <cellStyle name="T_tham_tra_du_toan_!1 1 bao cao giao KH ve HTCMT vung TNB   12-12-2011 2 2 5" xfId="43539"/>
    <cellStyle name="T_tham_tra_du_toan_!1 1 bao cao giao KH ve HTCMT vung TNB   12-12-2011 2 2 5 2" xfId="43540"/>
    <cellStyle name="T_tham_tra_du_toan_!1 1 bao cao giao KH ve HTCMT vung TNB   12-12-2011 2 2 6" xfId="43541"/>
    <cellStyle name="T_tham_tra_du_toan_!1 1 bao cao giao KH ve HTCMT vung TNB   12-12-2011 2 3" xfId="43542"/>
    <cellStyle name="T_tham_tra_du_toan_!1 1 bao cao giao KH ve HTCMT vung TNB   12-12-2011 2 3 2" xfId="43543"/>
    <cellStyle name="T_tham_tra_du_toan_!1 1 bao cao giao KH ve HTCMT vung TNB   12-12-2011 2 3 2 2" xfId="43544"/>
    <cellStyle name="T_tham_tra_du_toan_!1 1 bao cao giao KH ve HTCMT vung TNB   12-12-2011 2 3 2 2 2" xfId="43545"/>
    <cellStyle name="T_tham_tra_du_toan_!1 1 bao cao giao KH ve HTCMT vung TNB   12-12-2011 2 3 2 3" xfId="43546"/>
    <cellStyle name="T_tham_tra_du_toan_!1 1 bao cao giao KH ve HTCMT vung TNB   12-12-2011 2 3 3" xfId="43547"/>
    <cellStyle name="T_tham_tra_du_toan_!1 1 bao cao giao KH ve HTCMT vung TNB   12-12-2011 2 3 3 2" xfId="43548"/>
    <cellStyle name="T_tham_tra_du_toan_!1 1 bao cao giao KH ve HTCMT vung TNB   12-12-2011 2 3 4" xfId="43549"/>
    <cellStyle name="T_tham_tra_du_toan_!1 1 bao cao giao KH ve HTCMT vung TNB   12-12-2011 2 4" xfId="43550"/>
    <cellStyle name="T_tham_tra_du_toan_!1 1 bao cao giao KH ve HTCMT vung TNB   12-12-2011 2 4 2" xfId="43551"/>
    <cellStyle name="T_tham_tra_du_toan_!1 1 bao cao giao KH ve HTCMT vung TNB   12-12-2011 2 4 2 2" xfId="43552"/>
    <cellStyle name="T_tham_tra_du_toan_!1 1 bao cao giao KH ve HTCMT vung TNB   12-12-2011 2 4 2 2 2" xfId="43553"/>
    <cellStyle name="T_tham_tra_du_toan_!1 1 bao cao giao KH ve HTCMT vung TNB   12-12-2011 2 4 2 3" xfId="43554"/>
    <cellStyle name="T_tham_tra_du_toan_!1 1 bao cao giao KH ve HTCMT vung TNB   12-12-2011 2 4 3" xfId="43555"/>
    <cellStyle name="T_tham_tra_du_toan_!1 1 bao cao giao KH ve HTCMT vung TNB   12-12-2011 2 4 3 2" xfId="43556"/>
    <cellStyle name="T_tham_tra_du_toan_!1 1 bao cao giao KH ve HTCMT vung TNB   12-12-2011 2 4 4" xfId="43557"/>
    <cellStyle name="T_tham_tra_du_toan_!1 1 bao cao giao KH ve HTCMT vung TNB   12-12-2011 2 5" xfId="43558"/>
    <cellStyle name="T_tham_tra_du_toan_!1 1 bao cao giao KH ve HTCMT vung TNB   12-12-2011 2 5 2" xfId="43559"/>
    <cellStyle name="T_tham_tra_du_toan_!1 1 bao cao giao KH ve HTCMT vung TNB   12-12-2011 2 5 2 2" xfId="43560"/>
    <cellStyle name="T_tham_tra_du_toan_!1 1 bao cao giao KH ve HTCMT vung TNB   12-12-2011 2 5 3" xfId="43561"/>
    <cellStyle name="T_tham_tra_du_toan_!1 1 bao cao giao KH ve HTCMT vung TNB   12-12-2011 2 6" xfId="43562"/>
    <cellStyle name="T_tham_tra_du_toan_!1 1 bao cao giao KH ve HTCMT vung TNB   12-12-2011 2 6 2" xfId="43563"/>
    <cellStyle name="T_tham_tra_du_toan_!1 1 bao cao giao KH ve HTCMT vung TNB   12-12-2011 2 7" xfId="43564"/>
    <cellStyle name="T_tham_tra_du_toan_!1 1 bao cao giao KH ve HTCMT vung TNB   12-12-2011 2 8" xfId="43565"/>
    <cellStyle name="T_tham_tra_du_toan_!1 1 bao cao giao KH ve HTCMT vung TNB   12-12-2011 3" xfId="43566"/>
    <cellStyle name="T_tham_tra_du_toan_!1 1 bao cao giao KH ve HTCMT vung TNB   12-12-2011 3 2" xfId="43567"/>
    <cellStyle name="T_tham_tra_du_toan_!1 1 bao cao giao KH ve HTCMT vung TNB   12-12-2011 3 2 2" xfId="43568"/>
    <cellStyle name="T_tham_tra_du_toan_!1 1 bao cao giao KH ve HTCMT vung TNB   12-12-2011 3 2 2 2" xfId="43569"/>
    <cellStyle name="T_tham_tra_du_toan_!1 1 bao cao giao KH ve HTCMT vung TNB   12-12-2011 3 2 2 2 2" xfId="43570"/>
    <cellStyle name="T_tham_tra_du_toan_!1 1 bao cao giao KH ve HTCMT vung TNB   12-12-2011 3 2 2 3" xfId="43571"/>
    <cellStyle name="T_tham_tra_du_toan_!1 1 bao cao giao KH ve HTCMT vung TNB   12-12-2011 3 2 3" xfId="43572"/>
    <cellStyle name="T_tham_tra_du_toan_!1 1 bao cao giao KH ve HTCMT vung TNB   12-12-2011 3 2 3 2" xfId="43573"/>
    <cellStyle name="T_tham_tra_du_toan_!1 1 bao cao giao KH ve HTCMT vung TNB   12-12-2011 3 2 4" xfId="43574"/>
    <cellStyle name="T_tham_tra_du_toan_!1 1 bao cao giao KH ve HTCMT vung TNB   12-12-2011 3 3" xfId="43575"/>
    <cellStyle name="T_tham_tra_du_toan_!1 1 bao cao giao KH ve HTCMT vung TNB   12-12-2011 3 3 2" xfId="43576"/>
    <cellStyle name="T_tham_tra_du_toan_!1 1 bao cao giao KH ve HTCMT vung TNB   12-12-2011 3 3 2 2" xfId="43577"/>
    <cellStyle name="T_tham_tra_du_toan_!1 1 bao cao giao KH ve HTCMT vung TNB   12-12-2011 3 3 2 2 2" xfId="43578"/>
    <cellStyle name="T_tham_tra_du_toan_!1 1 bao cao giao KH ve HTCMT vung TNB   12-12-2011 3 3 2 3" xfId="43579"/>
    <cellStyle name="T_tham_tra_du_toan_!1 1 bao cao giao KH ve HTCMT vung TNB   12-12-2011 3 3 3" xfId="43580"/>
    <cellStyle name="T_tham_tra_du_toan_!1 1 bao cao giao KH ve HTCMT vung TNB   12-12-2011 3 3 3 2" xfId="43581"/>
    <cellStyle name="T_tham_tra_du_toan_!1 1 bao cao giao KH ve HTCMT vung TNB   12-12-2011 3 3 4" xfId="43582"/>
    <cellStyle name="T_tham_tra_du_toan_!1 1 bao cao giao KH ve HTCMT vung TNB   12-12-2011 3 4" xfId="43583"/>
    <cellStyle name="T_tham_tra_du_toan_!1 1 bao cao giao KH ve HTCMT vung TNB   12-12-2011 3 4 2" xfId="43584"/>
    <cellStyle name="T_tham_tra_du_toan_!1 1 bao cao giao KH ve HTCMT vung TNB   12-12-2011 3 4 2 2" xfId="43585"/>
    <cellStyle name="T_tham_tra_du_toan_!1 1 bao cao giao KH ve HTCMT vung TNB   12-12-2011 3 4 3" xfId="43586"/>
    <cellStyle name="T_tham_tra_du_toan_!1 1 bao cao giao KH ve HTCMT vung TNB   12-12-2011 3 5" xfId="43587"/>
    <cellStyle name="T_tham_tra_du_toan_!1 1 bao cao giao KH ve HTCMT vung TNB   12-12-2011 3 5 2" xfId="43588"/>
    <cellStyle name="T_tham_tra_du_toan_!1 1 bao cao giao KH ve HTCMT vung TNB   12-12-2011 3 6" xfId="43589"/>
    <cellStyle name="T_tham_tra_du_toan_!1 1 bao cao giao KH ve HTCMT vung TNB   12-12-2011 4" xfId="43590"/>
    <cellStyle name="T_tham_tra_du_toan_!1 1 bao cao giao KH ve HTCMT vung TNB   12-12-2011 4 2" xfId="43591"/>
    <cellStyle name="T_tham_tra_du_toan_!1 1 bao cao giao KH ve HTCMT vung TNB   12-12-2011 4 2 2" xfId="43592"/>
    <cellStyle name="T_tham_tra_du_toan_!1 1 bao cao giao KH ve HTCMT vung TNB   12-12-2011 4 2 2 2" xfId="43593"/>
    <cellStyle name="T_tham_tra_du_toan_!1 1 bao cao giao KH ve HTCMT vung TNB   12-12-2011 4 2 3" xfId="43594"/>
    <cellStyle name="T_tham_tra_du_toan_!1 1 bao cao giao KH ve HTCMT vung TNB   12-12-2011 4 3" xfId="43595"/>
    <cellStyle name="T_tham_tra_du_toan_!1 1 bao cao giao KH ve HTCMT vung TNB   12-12-2011 4 3 2" xfId="43596"/>
    <cellStyle name="T_tham_tra_du_toan_!1 1 bao cao giao KH ve HTCMT vung TNB   12-12-2011 4 4" xfId="43597"/>
    <cellStyle name="T_tham_tra_du_toan_!1 1 bao cao giao KH ve HTCMT vung TNB   12-12-2011 5" xfId="43598"/>
    <cellStyle name="T_tham_tra_du_toan_!1 1 bao cao giao KH ve HTCMT vung TNB   12-12-2011 5 2" xfId="43599"/>
    <cellStyle name="T_tham_tra_du_toan_!1 1 bao cao giao KH ve HTCMT vung TNB   12-12-2011 5 2 2" xfId="43600"/>
    <cellStyle name="T_tham_tra_du_toan_!1 1 bao cao giao KH ve HTCMT vung TNB   12-12-2011 5 2 2 2" xfId="43601"/>
    <cellStyle name="T_tham_tra_du_toan_!1 1 bao cao giao KH ve HTCMT vung TNB   12-12-2011 5 2 3" xfId="43602"/>
    <cellStyle name="T_tham_tra_du_toan_!1 1 bao cao giao KH ve HTCMT vung TNB   12-12-2011 5 3" xfId="43603"/>
    <cellStyle name="T_tham_tra_du_toan_!1 1 bao cao giao KH ve HTCMT vung TNB   12-12-2011 5 3 2" xfId="43604"/>
    <cellStyle name="T_tham_tra_du_toan_!1 1 bao cao giao KH ve HTCMT vung TNB   12-12-2011 5 4" xfId="43605"/>
    <cellStyle name="T_tham_tra_du_toan_!1 1 bao cao giao KH ve HTCMT vung TNB   12-12-2011 6" xfId="43606"/>
    <cellStyle name="T_tham_tra_du_toan_!1 1 bao cao giao KH ve HTCMT vung TNB   12-12-2011 6 2" xfId="43607"/>
    <cellStyle name="T_tham_tra_du_toan_!1 1 bao cao giao KH ve HTCMT vung TNB   12-12-2011 6 2 2" xfId="43608"/>
    <cellStyle name="T_tham_tra_du_toan_!1 1 bao cao giao KH ve HTCMT vung TNB   12-12-2011 6 3" xfId="43609"/>
    <cellStyle name="T_tham_tra_du_toan_!1 1 bao cao giao KH ve HTCMT vung TNB   12-12-2011 7" xfId="43610"/>
    <cellStyle name="T_tham_tra_du_toan_!1 1 bao cao giao KH ve HTCMT vung TNB   12-12-2011 7 2" xfId="43611"/>
    <cellStyle name="T_tham_tra_du_toan_!1 1 bao cao giao KH ve HTCMT vung TNB   12-12-2011 8" xfId="43612"/>
    <cellStyle name="T_tham_tra_du_toan_!1 1 bao cao giao KH ve HTCMT vung TNB   12-12-2011 9" xfId="43613"/>
    <cellStyle name="T_tham_tra_du_toan_Bieu4HTMT" xfId="5529"/>
    <cellStyle name="T_tham_tra_du_toan_Bieu4HTMT 2" xfId="5530"/>
    <cellStyle name="T_tham_tra_du_toan_Bieu4HTMT 2 2" xfId="43614"/>
    <cellStyle name="T_tham_tra_du_toan_Bieu4HTMT 2 2 2" xfId="43615"/>
    <cellStyle name="T_tham_tra_du_toan_Bieu4HTMT 2 2 2 2" xfId="43616"/>
    <cellStyle name="T_tham_tra_du_toan_Bieu4HTMT 2 2 2 2 2" xfId="43617"/>
    <cellStyle name="T_tham_tra_du_toan_Bieu4HTMT 2 2 2 2 2 2" xfId="43618"/>
    <cellStyle name="T_tham_tra_du_toan_Bieu4HTMT 2 2 2 2 3" xfId="43619"/>
    <cellStyle name="T_tham_tra_du_toan_Bieu4HTMT 2 2 2 3" xfId="43620"/>
    <cellStyle name="T_tham_tra_du_toan_Bieu4HTMT 2 2 2 3 2" xfId="43621"/>
    <cellStyle name="T_tham_tra_du_toan_Bieu4HTMT 2 2 2 4" xfId="43622"/>
    <cellStyle name="T_tham_tra_du_toan_Bieu4HTMT 2 2 3" xfId="43623"/>
    <cellStyle name="T_tham_tra_du_toan_Bieu4HTMT 2 2 3 2" xfId="43624"/>
    <cellStyle name="T_tham_tra_du_toan_Bieu4HTMT 2 2 3 2 2" xfId="43625"/>
    <cellStyle name="T_tham_tra_du_toan_Bieu4HTMT 2 2 3 2 2 2" xfId="43626"/>
    <cellStyle name="T_tham_tra_du_toan_Bieu4HTMT 2 2 3 2 3" xfId="43627"/>
    <cellStyle name="T_tham_tra_du_toan_Bieu4HTMT 2 2 3 3" xfId="43628"/>
    <cellStyle name="T_tham_tra_du_toan_Bieu4HTMT 2 2 3 3 2" xfId="43629"/>
    <cellStyle name="T_tham_tra_du_toan_Bieu4HTMT 2 2 3 4" xfId="43630"/>
    <cellStyle name="T_tham_tra_du_toan_Bieu4HTMT 2 2 4" xfId="43631"/>
    <cellStyle name="T_tham_tra_du_toan_Bieu4HTMT 2 2 4 2" xfId="43632"/>
    <cellStyle name="T_tham_tra_du_toan_Bieu4HTMT 2 2 4 2 2" xfId="43633"/>
    <cellStyle name="T_tham_tra_du_toan_Bieu4HTMT 2 2 4 3" xfId="43634"/>
    <cellStyle name="T_tham_tra_du_toan_Bieu4HTMT 2 2 5" xfId="43635"/>
    <cellStyle name="T_tham_tra_du_toan_Bieu4HTMT 2 2 5 2" xfId="43636"/>
    <cellStyle name="T_tham_tra_du_toan_Bieu4HTMT 2 2 6" xfId="43637"/>
    <cellStyle name="T_tham_tra_du_toan_Bieu4HTMT 2 3" xfId="43638"/>
    <cellStyle name="T_tham_tra_du_toan_Bieu4HTMT 2 3 2" xfId="43639"/>
    <cellStyle name="T_tham_tra_du_toan_Bieu4HTMT 2 3 2 2" xfId="43640"/>
    <cellStyle name="T_tham_tra_du_toan_Bieu4HTMT 2 3 2 2 2" xfId="43641"/>
    <cellStyle name="T_tham_tra_du_toan_Bieu4HTMT 2 3 2 3" xfId="43642"/>
    <cellStyle name="T_tham_tra_du_toan_Bieu4HTMT 2 3 3" xfId="43643"/>
    <cellStyle name="T_tham_tra_du_toan_Bieu4HTMT 2 3 3 2" xfId="43644"/>
    <cellStyle name="T_tham_tra_du_toan_Bieu4HTMT 2 3 4" xfId="43645"/>
    <cellStyle name="T_tham_tra_du_toan_Bieu4HTMT 2 4" xfId="43646"/>
    <cellStyle name="T_tham_tra_du_toan_Bieu4HTMT 2 4 2" xfId="43647"/>
    <cellStyle name="T_tham_tra_du_toan_Bieu4HTMT 2 4 2 2" xfId="43648"/>
    <cellStyle name="T_tham_tra_du_toan_Bieu4HTMT 2 4 2 2 2" xfId="43649"/>
    <cellStyle name="T_tham_tra_du_toan_Bieu4HTMT 2 4 2 3" xfId="43650"/>
    <cellStyle name="T_tham_tra_du_toan_Bieu4HTMT 2 4 3" xfId="43651"/>
    <cellStyle name="T_tham_tra_du_toan_Bieu4HTMT 2 4 3 2" xfId="43652"/>
    <cellStyle name="T_tham_tra_du_toan_Bieu4HTMT 2 4 4" xfId="43653"/>
    <cellStyle name="T_tham_tra_du_toan_Bieu4HTMT 2 5" xfId="43654"/>
    <cellStyle name="T_tham_tra_du_toan_Bieu4HTMT 2 5 2" xfId="43655"/>
    <cellStyle name="T_tham_tra_du_toan_Bieu4HTMT 2 5 2 2" xfId="43656"/>
    <cellStyle name="T_tham_tra_du_toan_Bieu4HTMT 2 5 3" xfId="43657"/>
    <cellStyle name="T_tham_tra_du_toan_Bieu4HTMT 2 6" xfId="43658"/>
    <cellStyle name="T_tham_tra_du_toan_Bieu4HTMT 2 6 2" xfId="43659"/>
    <cellStyle name="T_tham_tra_du_toan_Bieu4HTMT 2 7" xfId="43660"/>
    <cellStyle name="T_tham_tra_du_toan_Bieu4HTMT 2 8" xfId="43661"/>
    <cellStyle name="T_tham_tra_du_toan_Bieu4HTMT 3" xfId="43662"/>
    <cellStyle name="T_tham_tra_du_toan_Bieu4HTMT 3 2" xfId="43663"/>
    <cellStyle name="T_tham_tra_du_toan_Bieu4HTMT 3 2 2" xfId="43664"/>
    <cellStyle name="T_tham_tra_du_toan_Bieu4HTMT 3 2 2 2" xfId="43665"/>
    <cellStyle name="T_tham_tra_du_toan_Bieu4HTMT 3 2 2 2 2" xfId="43666"/>
    <cellStyle name="T_tham_tra_du_toan_Bieu4HTMT 3 2 2 3" xfId="43667"/>
    <cellStyle name="T_tham_tra_du_toan_Bieu4HTMT 3 2 3" xfId="43668"/>
    <cellStyle name="T_tham_tra_du_toan_Bieu4HTMT 3 2 3 2" xfId="43669"/>
    <cellStyle name="T_tham_tra_du_toan_Bieu4HTMT 3 2 4" xfId="43670"/>
    <cellStyle name="T_tham_tra_du_toan_Bieu4HTMT 3 3" xfId="43671"/>
    <cellStyle name="T_tham_tra_du_toan_Bieu4HTMT 3 3 2" xfId="43672"/>
    <cellStyle name="T_tham_tra_du_toan_Bieu4HTMT 3 3 2 2" xfId="43673"/>
    <cellStyle name="T_tham_tra_du_toan_Bieu4HTMT 3 3 2 2 2" xfId="43674"/>
    <cellStyle name="T_tham_tra_du_toan_Bieu4HTMT 3 3 2 3" xfId="43675"/>
    <cellStyle name="T_tham_tra_du_toan_Bieu4HTMT 3 3 3" xfId="43676"/>
    <cellStyle name="T_tham_tra_du_toan_Bieu4HTMT 3 3 3 2" xfId="43677"/>
    <cellStyle name="T_tham_tra_du_toan_Bieu4HTMT 3 3 4" xfId="43678"/>
    <cellStyle name="T_tham_tra_du_toan_Bieu4HTMT 3 4" xfId="43679"/>
    <cellStyle name="T_tham_tra_du_toan_Bieu4HTMT 3 4 2" xfId="43680"/>
    <cellStyle name="T_tham_tra_du_toan_Bieu4HTMT 3 4 2 2" xfId="43681"/>
    <cellStyle name="T_tham_tra_du_toan_Bieu4HTMT 3 4 3" xfId="43682"/>
    <cellStyle name="T_tham_tra_du_toan_Bieu4HTMT 3 5" xfId="43683"/>
    <cellStyle name="T_tham_tra_du_toan_Bieu4HTMT 3 5 2" xfId="43684"/>
    <cellStyle name="T_tham_tra_du_toan_Bieu4HTMT 3 6" xfId="43685"/>
    <cellStyle name="T_tham_tra_du_toan_Bieu4HTMT 4" xfId="43686"/>
    <cellStyle name="T_tham_tra_du_toan_Bieu4HTMT 4 2" xfId="43687"/>
    <cellStyle name="T_tham_tra_du_toan_Bieu4HTMT 4 2 2" xfId="43688"/>
    <cellStyle name="T_tham_tra_du_toan_Bieu4HTMT 4 2 2 2" xfId="43689"/>
    <cellStyle name="T_tham_tra_du_toan_Bieu4HTMT 4 2 3" xfId="43690"/>
    <cellStyle name="T_tham_tra_du_toan_Bieu4HTMT 4 3" xfId="43691"/>
    <cellStyle name="T_tham_tra_du_toan_Bieu4HTMT 4 3 2" xfId="43692"/>
    <cellStyle name="T_tham_tra_du_toan_Bieu4HTMT 4 4" xfId="43693"/>
    <cellStyle name="T_tham_tra_du_toan_Bieu4HTMT 5" xfId="43694"/>
    <cellStyle name="T_tham_tra_du_toan_Bieu4HTMT 5 2" xfId="43695"/>
    <cellStyle name="T_tham_tra_du_toan_Bieu4HTMT 5 2 2" xfId="43696"/>
    <cellStyle name="T_tham_tra_du_toan_Bieu4HTMT 5 2 2 2" xfId="43697"/>
    <cellStyle name="T_tham_tra_du_toan_Bieu4HTMT 5 2 3" xfId="43698"/>
    <cellStyle name="T_tham_tra_du_toan_Bieu4HTMT 5 3" xfId="43699"/>
    <cellStyle name="T_tham_tra_du_toan_Bieu4HTMT 5 3 2" xfId="43700"/>
    <cellStyle name="T_tham_tra_du_toan_Bieu4HTMT 5 4" xfId="43701"/>
    <cellStyle name="T_tham_tra_du_toan_Bieu4HTMT 6" xfId="43702"/>
    <cellStyle name="T_tham_tra_du_toan_Bieu4HTMT 6 2" xfId="43703"/>
    <cellStyle name="T_tham_tra_du_toan_Bieu4HTMT 6 2 2" xfId="43704"/>
    <cellStyle name="T_tham_tra_du_toan_Bieu4HTMT 6 3" xfId="43705"/>
    <cellStyle name="T_tham_tra_du_toan_Bieu4HTMT 7" xfId="43706"/>
    <cellStyle name="T_tham_tra_du_toan_Bieu4HTMT 7 2" xfId="43707"/>
    <cellStyle name="T_tham_tra_du_toan_Bieu4HTMT 8" xfId="43708"/>
    <cellStyle name="T_tham_tra_du_toan_Bieu4HTMT 9" xfId="43709"/>
    <cellStyle name="T_tham_tra_du_toan_Bieu4HTMT_!1 1 bao cao giao KH ve HTCMT vung TNB   12-12-2011" xfId="5531"/>
    <cellStyle name="T_tham_tra_du_toan_Bieu4HTMT_!1 1 bao cao giao KH ve HTCMT vung TNB   12-12-2011 2" xfId="5532"/>
    <cellStyle name="T_tham_tra_du_toan_Bieu4HTMT_!1 1 bao cao giao KH ve HTCMT vung TNB   12-12-2011 2 2" xfId="43710"/>
    <cellStyle name="T_tham_tra_du_toan_Bieu4HTMT_!1 1 bao cao giao KH ve HTCMT vung TNB   12-12-2011 2 2 2" xfId="43711"/>
    <cellStyle name="T_tham_tra_du_toan_Bieu4HTMT_!1 1 bao cao giao KH ve HTCMT vung TNB   12-12-2011 2 2 2 2" xfId="43712"/>
    <cellStyle name="T_tham_tra_du_toan_Bieu4HTMT_!1 1 bao cao giao KH ve HTCMT vung TNB   12-12-2011 2 2 2 2 2" xfId="43713"/>
    <cellStyle name="T_tham_tra_du_toan_Bieu4HTMT_!1 1 bao cao giao KH ve HTCMT vung TNB   12-12-2011 2 2 2 2 2 2" xfId="43714"/>
    <cellStyle name="T_tham_tra_du_toan_Bieu4HTMT_!1 1 bao cao giao KH ve HTCMT vung TNB   12-12-2011 2 2 2 2 3" xfId="43715"/>
    <cellStyle name="T_tham_tra_du_toan_Bieu4HTMT_!1 1 bao cao giao KH ve HTCMT vung TNB   12-12-2011 2 2 2 3" xfId="43716"/>
    <cellStyle name="T_tham_tra_du_toan_Bieu4HTMT_!1 1 bao cao giao KH ve HTCMT vung TNB   12-12-2011 2 2 2 3 2" xfId="43717"/>
    <cellStyle name="T_tham_tra_du_toan_Bieu4HTMT_!1 1 bao cao giao KH ve HTCMT vung TNB   12-12-2011 2 2 2 4" xfId="43718"/>
    <cellStyle name="T_tham_tra_du_toan_Bieu4HTMT_!1 1 bao cao giao KH ve HTCMT vung TNB   12-12-2011 2 2 3" xfId="43719"/>
    <cellStyle name="T_tham_tra_du_toan_Bieu4HTMT_!1 1 bao cao giao KH ve HTCMT vung TNB   12-12-2011 2 2 3 2" xfId="43720"/>
    <cellStyle name="T_tham_tra_du_toan_Bieu4HTMT_!1 1 bao cao giao KH ve HTCMT vung TNB   12-12-2011 2 2 3 2 2" xfId="43721"/>
    <cellStyle name="T_tham_tra_du_toan_Bieu4HTMT_!1 1 bao cao giao KH ve HTCMT vung TNB   12-12-2011 2 2 3 2 2 2" xfId="43722"/>
    <cellStyle name="T_tham_tra_du_toan_Bieu4HTMT_!1 1 bao cao giao KH ve HTCMT vung TNB   12-12-2011 2 2 3 2 3" xfId="43723"/>
    <cellStyle name="T_tham_tra_du_toan_Bieu4HTMT_!1 1 bao cao giao KH ve HTCMT vung TNB   12-12-2011 2 2 3 3" xfId="43724"/>
    <cellStyle name="T_tham_tra_du_toan_Bieu4HTMT_!1 1 bao cao giao KH ve HTCMT vung TNB   12-12-2011 2 2 3 3 2" xfId="43725"/>
    <cellStyle name="T_tham_tra_du_toan_Bieu4HTMT_!1 1 bao cao giao KH ve HTCMT vung TNB   12-12-2011 2 2 3 4" xfId="43726"/>
    <cellStyle name="T_tham_tra_du_toan_Bieu4HTMT_!1 1 bao cao giao KH ve HTCMT vung TNB   12-12-2011 2 2 4" xfId="43727"/>
    <cellStyle name="T_tham_tra_du_toan_Bieu4HTMT_!1 1 bao cao giao KH ve HTCMT vung TNB   12-12-2011 2 2 4 2" xfId="43728"/>
    <cellStyle name="T_tham_tra_du_toan_Bieu4HTMT_!1 1 bao cao giao KH ve HTCMT vung TNB   12-12-2011 2 2 4 2 2" xfId="43729"/>
    <cellStyle name="T_tham_tra_du_toan_Bieu4HTMT_!1 1 bao cao giao KH ve HTCMT vung TNB   12-12-2011 2 2 4 3" xfId="43730"/>
    <cellStyle name="T_tham_tra_du_toan_Bieu4HTMT_!1 1 bao cao giao KH ve HTCMT vung TNB   12-12-2011 2 2 5" xfId="43731"/>
    <cellStyle name="T_tham_tra_du_toan_Bieu4HTMT_!1 1 bao cao giao KH ve HTCMT vung TNB   12-12-2011 2 2 5 2" xfId="43732"/>
    <cellStyle name="T_tham_tra_du_toan_Bieu4HTMT_!1 1 bao cao giao KH ve HTCMT vung TNB   12-12-2011 2 2 6" xfId="43733"/>
    <cellStyle name="T_tham_tra_du_toan_Bieu4HTMT_!1 1 bao cao giao KH ve HTCMT vung TNB   12-12-2011 2 3" xfId="43734"/>
    <cellStyle name="T_tham_tra_du_toan_Bieu4HTMT_!1 1 bao cao giao KH ve HTCMT vung TNB   12-12-2011 2 3 2" xfId="43735"/>
    <cellStyle name="T_tham_tra_du_toan_Bieu4HTMT_!1 1 bao cao giao KH ve HTCMT vung TNB   12-12-2011 2 3 2 2" xfId="43736"/>
    <cellStyle name="T_tham_tra_du_toan_Bieu4HTMT_!1 1 bao cao giao KH ve HTCMT vung TNB   12-12-2011 2 3 2 2 2" xfId="43737"/>
    <cellStyle name="T_tham_tra_du_toan_Bieu4HTMT_!1 1 bao cao giao KH ve HTCMT vung TNB   12-12-2011 2 3 2 3" xfId="43738"/>
    <cellStyle name="T_tham_tra_du_toan_Bieu4HTMT_!1 1 bao cao giao KH ve HTCMT vung TNB   12-12-2011 2 3 3" xfId="43739"/>
    <cellStyle name="T_tham_tra_du_toan_Bieu4HTMT_!1 1 bao cao giao KH ve HTCMT vung TNB   12-12-2011 2 3 3 2" xfId="43740"/>
    <cellStyle name="T_tham_tra_du_toan_Bieu4HTMT_!1 1 bao cao giao KH ve HTCMT vung TNB   12-12-2011 2 3 4" xfId="43741"/>
    <cellStyle name="T_tham_tra_du_toan_Bieu4HTMT_!1 1 bao cao giao KH ve HTCMT vung TNB   12-12-2011 2 4" xfId="43742"/>
    <cellStyle name="T_tham_tra_du_toan_Bieu4HTMT_!1 1 bao cao giao KH ve HTCMT vung TNB   12-12-2011 2 4 2" xfId="43743"/>
    <cellStyle name="T_tham_tra_du_toan_Bieu4HTMT_!1 1 bao cao giao KH ve HTCMT vung TNB   12-12-2011 2 4 2 2" xfId="43744"/>
    <cellStyle name="T_tham_tra_du_toan_Bieu4HTMT_!1 1 bao cao giao KH ve HTCMT vung TNB   12-12-2011 2 4 2 2 2" xfId="43745"/>
    <cellStyle name="T_tham_tra_du_toan_Bieu4HTMT_!1 1 bao cao giao KH ve HTCMT vung TNB   12-12-2011 2 4 2 3" xfId="43746"/>
    <cellStyle name="T_tham_tra_du_toan_Bieu4HTMT_!1 1 bao cao giao KH ve HTCMT vung TNB   12-12-2011 2 4 3" xfId="43747"/>
    <cellStyle name="T_tham_tra_du_toan_Bieu4HTMT_!1 1 bao cao giao KH ve HTCMT vung TNB   12-12-2011 2 4 3 2" xfId="43748"/>
    <cellStyle name="T_tham_tra_du_toan_Bieu4HTMT_!1 1 bao cao giao KH ve HTCMT vung TNB   12-12-2011 2 4 4" xfId="43749"/>
    <cellStyle name="T_tham_tra_du_toan_Bieu4HTMT_!1 1 bao cao giao KH ve HTCMT vung TNB   12-12-2011 2 5" xfId="43750"/>
    <cellStyle name="T_tham_tra_du_toan_Bieu4HTMT_!1 1 bao cao giao KH ve HTCMT vung TNB   12-12-2011 2 5 2" xfId="43751"/>
    <cellStyle name="T_tham_tra_du_toan_Bieu4HTMT_!1 1 bao cao giao KH ve HTCMT vung TNB   12-12-2011 2 5 2 2" xfId="43752"/>
    <cellStyle name="T_tham_tra_du_toan_Bieu4HTMT_!1 1 bao cao giao KH ve HTCMT vung TNB   12-12-2011 2 5 3" xfId="43753"/>
    <cellStyle name="T_tham_tra_du_toan_Bieu4HTMT_!1 1 bao cao giao KH ve HTCMT vung TNB   12-12-2011 2 6" xfId="43754"/>
    <cellStyle name="T_tham_tra_du_toan_Bieu4HTMT_!1 1 bao cao giao KH ve HTCMT vung TNB   12-12-2011 2 6 2" xfId="43755"/>
    <cellStyle name="T_tham_tra_du_toan_Bieu4HTMT_!1 1 bao cao giao KH ve HTCMT vung TNB   12-12-2011 2 7" xfId="43756"/>
    <cellStyle name="T_tham_tra_du_toan_Bieu4HTMT_!1 1 bao cao giao KH ve HTCMT vung TNB   12-12-2011 2 8" xfId="43757"/>
    <cellStyle name="T_tham_tra_du_toan_Bieu4HTMT_!1 1 bao cao giao KH ve HTCMT vung TNB   12-12-2011 3" xfId="43758"/>
    <cellStyle name="T_tham_tra_du_toan_Bieu4HTMT_!1 1 bao cao giao KH ve HTCMT vung TNB   12-12-2011 3 2" xfId="43759"/>
    <cellStyle name="T_tham_tra_du_toan_Bieu4HTMT_!1 1 bao cao giao KH ve HTCMT vung TNB   12-12-2011 3 2 2" xfId="43760"/>
    <cellStyle name="T_tham_tra_du_toan_Bieu4HTMT_!1 1 bao cao giao KH ve HTCMT vung TNB   12-12-2011 3 2 2 2" xfId="43761"/>
    <cellStyle name="T_tham_tra_du_toan_Bieu4HTMT_!1 1 bao cao giao KH ve HTCMT vung TNB   12-12-2011 3 2 2 2 2" xfId="43762"/>
    <cellStyle name="T_tham_tra_du_toan_Bieu4HTMT_!1 1 bao cao giao KH ve HTCMT vung TNB   12-12-2011 3 2 2 3" xfId="43763"/>
    <cellStyle name="T_tham_tra_du_toan_Bieu4HTMT_!1 1 bao cao giao KH ve HTCMT vung TNB   12-12-2011 3 2 3" xfId="43764"/>
    <cellStyle name="T_tham_tra_du_toan_Bieu4HTMT_!1 1 bao cao giao KH ve HTCMT vung TNB   12-12-2011 3 2 3 2" xfId="43765"/>
    <cellStyle name="T_tham_tra_du_toan_Bieu4HTMT_!1 1 bao cao giao KH ve HTCMT vung TNB   12-12-2011 3 2 4" xfId="43766"/>
    <cellStyle name="T_tham_tra_du_toan_Bieu4HTMT_!1 1 bao cao giao KH ve HTCMT vung TNB   12-12-2011 3 3" xfId="43767"/>
    <cellStyle name="T_tham_tra_du_toan_Bieu4HTMT_!1 1 bao cao giao KH ve HTCMT vung TNB   12-12-2011 3 3 2" xfId="43768"/>
    <cellStyle name="T_tham_tra_du_toan_Bieu4HTMT_!1 1 bao cao giao KH ve HTCMT vung TNB   12-12-2011 3 3 2 2" xfId="43769"/>
    <cellStyle name="T_tham_tra_du_toan_Bieu4HTMT_!1 1 bao cao giao KH ve HTCMT vung TNB   12-12-2011 3 3 2 2 2" xfId="43770"/>
    <cellStyle name="T_tham_tra_du_toan_Bieu4HTMT_!1 1 bao cao giao KH ve HTCMT vung TNB   12-12-2011 3 3 2 3" xfId="43771"/>
    <cellStyle name="T_tham_tra_du_toan_Bieu4HTMT_!1 1 bao cao giao KH ve HTCMT vung TNB   12-12-2011 3 3 3" xfId="43772"/>
    <cellStyle name="T_tham_tra_du_toan_Bieu4HTMT_!1 1 bao cao giao KH ve HTCMT vung TNB   12-12-2011 3 3 3 2" xfId="43773"/>
    <cellStyle name="T_tham_tra_du_toan_Bieu4HTMT_!1 1 bao cao giao KH ve HTCMT vung TNB   12-12-2011 3 3 4" xfId="43774"/>
    <cellStyle name="T_tham_tra_du_toan_Bieu4HTMT_!1 1 bao cao giao KH ve HTCMT vung TNB   12-12-2011 3 4" xfId="43775"/>
    <cellStyle name="T_tham_tra_du_toan_Bieu4HTMT_!1 1 bao cao giao KH ve HTCMT vung TNB   12-12-2011 3 4 2" xfId="43776"/>
    <cellStyle name="T_tham_tra_du_toan_Bieu4HTMT_!1 1 bao cao giao KH ve HTCMT vung TNB   12-12-2011 3 4 2 2" xfId="43777"/>
    <cellStyle name="T_tham_tra_du_toan_Bieu4HTMT_!1 1 bao cao giao KH ve HTCMT vung TNB   12-12-2011 3 4 3" xfId="43778"/>
    <cellStyle name="T_tham_tra_du_toan_Bieu4HTMT_!1 1 bao cao giao KH ve HTCMT vung TNB   12-12-2011 3 5" xfId="43779"/>
    <cellStyle name="T_tham_tra_du_toan_Bieu4HTMT_!1 1 bao cao giao KH ve HTCMT vung TNB   12-12-2011 3 5 2" xfId="43780"/>
    <cellStyle name="T_tham_tra_du_toan_Bieu4HTMT_!1 1 bao cao giao KH ve HTCMT vung TNB   12-12-2011 3 6" xfId="43781"/>
    <cellStyle name="T_tham_tra_du_toan_Bieu4HTMT_!1 1 bao cao giao KH ve HTCMT vung TNB   12-12-2011 4" xfId="43782"/>
    <cellStyle name="T_tham_tra_du_toan_Bieu4HTMT_!1 1 bao cao giao KH ve HTCMT vung TNB   12-12-2011 4 2" xfId="43783"/>
    <cellStyle name="T_tham_tra_du_toan_Bieu4HTMT_!1 1 bao cao giao KH ve HTCMT vung TNB   12-12-2011 4 2 2" xfId="43784"/>
    <cellStyle name="T_tham_tra_du_toan_Bieu4HTMT_!1 1 bao cao giao KH ve HTCMT vung TNB   12-12-2011 4 2 2 2" xfId="43785"/>
    <cellStyle name="T_tham_tra_du_toan_Bieu4HTMT_!1 1 bao cao giao KH ve HTCMT vung TNB   12-12-2011 4 2 3" xfId="43786"/>
    <cellStyle name="T_tham_tra_du_toan_Bieu4HTMT_!1 1 bao cao giao KH ve HTCMT vung TNB   12-12-2011 4 3" xfId="43787"/>
    <cellStyle name="T_tham_tra_du_toan_Bieu4HTMT_!1 1 bao cao giao KH ve HTCMT vung TNB   12-12-2011 4 3 2" xfId="43788"/>
    <cellStyle name="T_tham_tra_du_toan_Bieu4HTMT_!1 1 bao cao giao KH ve HTCMT vung TNB   12-12-2011 4 4" xfId="43789"/>
    <cellStyle name="T_tham_tra_du_toan_Bieu4HTMT_!1 1 bao cao giao KH ve HTCMT vung TNB   12-12-2011 5" xfId="43790"/>
    <cellStyle name="T_tham_tra_du_toan_Bieu4HTMT_!1 1 bao cao giao KH ve HTCMT vung TNB   12-12-2011 5 2" xfId="43791"/>
    <cellStyle name="T_tham_tra_du_toan_Bieu4HTMT_!1 1 bao cao giao KH ve HTCMT vung TNB   12-12-2011 5 2 2" xfId="43792"/>
    <cellStyle name="T_tham_tra_du_toan_Bieu4HTMT_!1 1 bao cao giao KH ve HTCMT vung TNB   12-12-2011 5 2 2 2" xfId="43793"/>
    <cellStyle name="T_tham_tra_du_toan_Bieu4HTMT_!1 1 bao cao giao KH ve HTCMT vung TNB   12-12-2011 5 2 3" xfId="43794"/>
    <cellStyle name="T_tham_tra_du_toan_Bieu4HTMT_!1 1 bao cao giao KH ve HTCMT vung TNB   12-12-2011 5 3" xfId="43795"/>
    <cellStyle name="T_tham_tra_du_toan_Bieu4HTMT_!1 1 bao cao giao KH ve HTCMT vung TNB   12-12-2011 5 3 2" xfId="43796"/>
    <cellStyle name="T_tham_tra_du_toan_Bieu4HTMT_!1 1 bao cao giao KH ve HTCMT vung TNB   12-12-2011 5 4" xfId="43797"/>
    <cellStyle name="T_tham_tra_du_toan_Bieu4HTMT_!1 1 bao cao giao KH ve HTCMT vung TNB   12-12-2011 6" xfId="43798"/>
    <cellStyle name="T_tham_tra_du_toan_Bieu4HTMT_!1 1 bao cao giao KH ve HTCMT vung TNB   12-12-2011 6 2" xfId="43799"/>
    <cellStyle name="T_tham_tra_du_toan_Bieu4HTMT_!1 1 bao cao giao KH ve HTCMT vung TNB   12-12-2011 6 2 2" xfId="43800"/>
    <cellStyle name="T_tham_tra_du_toan_Bieu4HTMT_!1 1 bao cao giao KH ve HTCMT vung TNB   12-12-2011 6 3" xfId="43801"/>
    <cellStyle name="T_tham_tra_du_toan_Bieu4HTMT_!1 1 bao cao giao KH ve HTCMT vung TNB   12-12-2011 7" xfId="43802"/>
    <cellStyle name="T_tham_tra_du_toan_Bieu4HTMT_!1 1 bao cao giao KH ve HTCMT vung TNB   12-12-2011 7 2" xfId="43803"/>
    <cellStyle name="T_tham_tra_du_toan_Bieu4HTMT_!1 1 bao cao giao KH ve HTCMT vung TNB   12-12-2011 8" xfId="43804"/>
    <cellStyle name="T_tham_tra_du_toan_Bieu4HTMT_!1 1 bao cao giao KH ve HTCMT vung TNB   12-12-2011 9" xfId="43805"/>
    <cellStyle name="T_tham_tra_du_toan_Bieu4HTMT_KH TPCP vung TNB (03-1-2012)" xfId="5533"/>
    <cellStyle name="T_tham_tra_du_toan_Bieu4HTMT_KH TPCP vung TNB (03-1-2012) 2" xfId="5534"/>
    <cellStyle name="T_tham_tra_du_toan_Bieu4HTMT_KH TPCP vung TNB (03-1-2012) 2 2" xfId="43806"/>
    <cellStyle name="T_tham_tra_du_toan_Bieu4HTMT_KH TPCP vung TNB (03-1-2012) 2 2 2" xfId="43807"/>
    <cellStyle name="T_tham_tra_du_toan_Bieu4HTMT_KH TPCP vung TNB (03-1-2012) 2 2 2 2" xfId="43808"/>
    <cellStyle name="T_tham_tra_du_toan_Bieu4HTMT_KH TPCP vung TNB (03-1-2012) 2 2 2 2 2" xfId="43809"/>
    <cellStyle name="T_tham_tra_du_toan_Bieu4HTMT_KH TPCP vung TNB (03-1-2012) 2 2 2 2 2 2" xfId="43810"/>
    <cellStyle name="T_tham_tra_du_toan_Bieu4HTMT_KH TPCP vung TNB (03-1-2012) 2 2 2 2 3" xfId="43811"/>
    <cellStyle name="T_tham_tra_du_toan_Bieu4HTMT_KH TPCP vung TNB (03-1-2012) 2 2 2 3" xfId="43812"/>
    <cellStyle name="T_tham_tra_du_toan_Bieu4HTMT_KH TPCP vung TNB (03-1-2012) 2 2 2 3 2" xfId="43813"/>
    <cellStyle name="T_tham_tra_du_toan_Bieu4HTMT_KH TPCP vung TNB (03-1-2012) 2 2 2 4" xfId="43814"/>
    <cellStyle name="T_tham_tra_du_toan_Bieu4HTMT_KH TPCP vung TNB (03-1-2012) 2 2 3" xfId="43815"/>
    <cellStyle name="T_tham_tra_du_toan_Bieu4HTMT_KH TPCP vung TNB (03-1-2012) 2 2 3 2" xfId="43816"/>
    <cellStyle name="T_tham_tra_du_toan_Bieu4HTMT_KH TPCP vung TNB (03-1-2012) 2 2 3 2 2" xfId="43817"/>
    <cellStyle name="T_tham_tra_du_toan_Bieu4HTMT_KH TPCP vung TNB (03-1-2012) 2 2 3 2 2 2" xfId="43818"/>
    <cellStyle name="T_tham_tra_du_toan_Bieu4HTMT_KH TPCP vung TNB (03-1-2012) 2 2 3 2 3" xfId="43819"/>
    <cellStyle name="T_tham_tra_du_toan_Bieu4HTMT_KH TPCP vung TNB (03-1-2012) 2 2 3 3" xfId="43820"/>
    <cellStyle name="T_tham_tra_du_toan_Bieu4HTMT_KH TPCP vung TNB (03-1-2012) 2 2 3 3 2" xfId="43821"/>
    <cellStyle name="T_tham_tra_du_toan_Bieu4HTMT_KH TPCP vung TNB (03-1-2012) 2 2 3 4" xfId="43822"/>
    <cellStyle name="T_tham_tra_du_toan_Bieu4HTMT_KH TPCP vung TNB (03-1-2012) 2 2 4" xfId="43823"/>
    <cellStyle name="T_tham_tra_du_toan_Bieu4HTMT_KH TPCP vung TNB (03-1-2012) 2 2 4 2" xfId="43824"/>
    <cellStyle name="T_tham_tra_du_toan_Bieu4HTMT_KH TPCP vung TNB (03-1-2012) 2 2 4 2 2" xfId="43825"/>
    <cellStyle name="T_tham_tra_du_toan_Bieu4HTMT_KH TPCP vung TNB (03-1-2012) 2 2 4 3" xfId="43826"/>
    <cellStyle name="T_tham_tra_du_toan_Bieu4HTMT_KH TPCP vung TNB (03-1-2012) 2 2 5" xfId="43827"/>
    <cellStyle name="T_tham_tra_du_toan_Bieu4HTMT_KH TPCP vung TNB (03-1-2012) 2 2 5 2" xfId="43828"/>
    <cellStyle name="T_tham_tra_du_toan_Bieu4HTMT_KH TPCP vung TNB (03-1-2012) 2 2 6" xfId="43829"/>
    <cellStyle name="T_tham_tra_du_toan_Bieu4HTMT_KH TPCP vung TNB (03-1-2012) 2 3" xfId="43830"/>
    <cellStyle name="T_tham_tra_du_toan_Bieu4HTMT_KH TPCP vung TNB (03-1-2012) 2 3 2" xfId="43831"/>
    <cellStyle name="T_tham_tra_du_toan_Bieu4HTMT_KH TPCP vung TNB (03-1-2012) 2 3 2 2" xfId="43832"/>
    <cellStyle name="T_tham_tra_du_toan_Bieu4HTMT_KH TPCP vung TNB (03-1-2012) 2 3 2 2 2" xfId="43833"/>
    <cellStyle name="T_tham_tra_du_toan_Bieu4HTMT_KH TPCP vung TNB (03-1-2012) 2 3 2 3" xfId="43834"/>
    <cellStyle name="T_tham_tra_du_toan_Bieu4HTMT_KH TPCP vung TNB (03-1-2012) 2 3 3" xfId="43835"/>
    <cellStyle name="T_tham_tra_du_toan_Bieu4HTMT_KH TPCP vung TNB (03-1-2012) 2 3 3 2" xfId="43836"/>
    <cellStyle name="T_tham_tra_du_toan_Bieu4HTMT_KH TPCP vung TNB (03-1-2012) 2 3 4" xfId="43837"/>
    <cellStyle name="T_tham_tra_du_toan_Bieu4HTMT_KH TPCP vung TNB (03-1-2012) 2 4" xfId="43838"/>
    <cellStyle name="T_tham_tra_du_toan_Bieu4HTMT_KH TPCP vung TNB (03-1-2012) 2 4 2" xfId="43839"/>
    <cellStyle name="T_tham_tra_du_toan_Bieu4HTMT_KH TPCP vung TNB (03-1-2012) 2 4 2 2" xfId="43840"/>
    <cellStyle name="T_tham_tra_du_toan_Bieu4HTMT_KH TPCP vung TNB (03-1-2012) 2 4 2 2 2" xfId="43841"/>
    <cellStyle name="T_tham_tra_du_toan_Bieu4HTMT_KH TPCP vung TNB (03-1-2012) 2 4 2 3" xfId="43842"/>
    <cellStyle name="T_tham_tra_du_toan_Bieu4HTMT_KH TPCP vung TNB (03-1-2012) 2 4 3" xfId="43843"/>
    <cellStyle name="T_tham_tra_du_toan_Bieu4HTMT_KH TPCP vung TNB (03-1-2012) 2 4 3 2" xfId="43844"/>
    <cellStyle name="T_tham_tra_du_toan_Bieu4HTMT_KH TPCP vung TNB (03-1-2012) 2 4 4" xfId="43845"/>
    <cellStyle name="T_tham_tra_du_toan_Bieu4HTMT_KH TPCP vung TNB (03-1-2012) 2 5" xfId="43846"/>
    <cellStyle name="T_tham_tra_du_toan_Bieu4HTMT_KH TPCP vung TNB (03-1-2012) 2 5 2" xfId="43847"/>
    <cellStyle name="T_tham_tra_du_toan_Bieu4HTMT_KH TPCP vung TNB (03-1-2012) 2 5 2 2" xfId="43848"/>
    <cellStyle name="T_tham_tra_du_toan_Bieu4HTMT_KH TPCP vung TNB (03-1-2012) 2 5 3" xfId="43849"/>
    <cellStyle name="T_tham_tra_du_toan_Bieu4HTMT_KH TPCP vung TNB (03-1-2012) 2 6" xfId="43850"/>
    <cellStyle name="T_tham_tra_du_toan_Bieu4HTMT_KH TPCP vung TNB (03-1-2012) 2 6 2" xfId="43851"/>
    <cellStyle name="T_tham_tra_du_toan_Bieu4HTMT_KH TPCP vung TNB (03-1-2012) 2 7" xfId="43852"/>
    <cellStyle name="T_tham_tra_du_toan_Bieu4HTMT_KH TPCP vung TNB (03-1-2012) 2 8" xfId="43853"/>
    <cellStyle name="T_tham_tra_du_toan_Bieu4HTMT_KH TPCP vung TNB (03-1-2012) 3" xfId="43854"/>
    <cellStyle name="T_tham_tra_du_toan_Bieu4HTMT_KH TPCP vung TNB (03-1-2012) 3 2" xfId="43855"/>
    <cellStyle name="T_tham_tra_du_toan_Bieu4HTMT_KH TPCP vung TNB (03-1-2012) 3 2 2" xfId="43856"/>
    <cellStyle name="T_tham_tra_du_toan_Bieu4HTMT_KH TPCP vung TNB (03-1-2012) 3 2 2 2" xfId="43857"/>
    <cellStyle name="T_tham_tra_du_toan_Bieu4HTMT_KH TPCP vung TNB (03-1-2012) 3 2 2 2 2" xfId="43858"/>
    <cellStyle name="T_tham_tra_du_toan_Bieu4HTMT_KH TPCP vung TNB (03-1-2012) 3 2 2 3" xfId="43859"/>
    <cellStyle name="T_tham_tra_du_toan_Bieu4HTMT_KH TPCP vung TNB (03-1-2012) 3 2 3" xfId="43860"/>
    <cellStyle name="T_tham_tra_du_toan_Bieu4HTMT_KH TPCP vung TNB (03-1-2012) 3 2 3 2" xfId="43861"/>
    <cellStyle name="T_tham_tra_du_toan_Bieu4HTMT_KH TPCP vung TNB (03-1-2012) 3 2 4" xfId="43862"/>
    <cellStyle name="T_tham_tra_du_toan_Bieu4HTMT_KH TPCP vung TNB (03-1-2012) 3 3" xfId="43863"/>
    <cellStyle name="T_tham_tra_du_toan_Bieu4HTMT_KH TPCP vung TNB (03-1-2012) 3 3 2" xfId="43864"/>
    <cellStyle name="T_tham_tra_du_toan_Bieu4HTMT_KH TPCP vung TNB (03-1-2012) 3 3 2 2" xfId="43865"/>
    <cellStyle name="T_tham_tra_du_toan_Bieu4HTMT_KH TPCP vung TNB (03-1-2012) 3 3 2 2 2" xfId="43866"/>
    <cellStyle name="T_tham_tra_du_toan_Bieu4HTMT_KH TPCP vung TNB (03-1-2012) 3 3 2 3" xfId="43867"/>
    <cellStyle name="T_tham_tra_du_toan_Bieu4HTMT_KH TPCP vung TNB (03-1-2012) 3 3 3" xfId="43868"/>
    <cellStyle name="T_tham_tra_du_toan_Bieu4HTMT_KH TPCP vung TNB (03-1-2012) 3 3 3 2" xfId="43869"/>
    <cellStyle name="T_tham_tra_du_toan_Bieu4HTMT_KH TPCP vung TNB (03-1-2012) 3 3 4" xfId="43870"/>
    <cellStyle name="T_tham_tra_du_toan_Bieu4HTMT_KH TPCP vung TNB (03-1-2012) 3 4" xfId="43871"/>
    <cellStyle name="T_tham_tra_du_toan_Bieu4HTMT_KH TPCP vung TNB (03-1-2012) 3 4 2" xfId="43872"/>
    <cellStyle name="T_tham_tra_du_toan_Bieu4HTMT_KH TPCP vung TNB (03-1-2012) 3 4 2 2" xfId="43873"/>
    <cellStyle name="T_tham_tra_du_toan_Bieu4HTMT_KH TPCP vung TNB (03-1-2012) 3 4 3" xfId="43874"/>
    <cellStyle name="T_tham_tra_du_toan_Bieu4HTMT_KH TPCP vung TNB (03-1-2012) 3 5" xfId="43875"/>
    <cellStyle name="T_tham_tra_du_toan_Bieu4HTMT_KH TPCP vung TNB (03-1-2012) 3 5 2" xfId="43876"/>
    <cellStyle name="T_tham_tra_du_toan_Bieu4HTMT_KH TPCP vung TNB (03-1-2012) 3 6" xfId="43877"/>
    <cellStyle name="T_tham_tra_du_toan_Bieu4HTMT_KH TPCP vung TNB (03-1-2012) 4" xfId="43878"/>
    <cellStyle name="T_tham_tra_du_toan_Bieu4HTMT_KH TPCP vung TNB (03-1-2012) 4 2" xfId="43879"/>
    <cellStyle name="T_tham_tra_du_toan_Bieu4HTMT_KH TPCP vung TNB (03-1-2012) 4 2 2" xfId="43880"/>
    <cellStyle name="T_tham_tra_du_toan_Bieu4HTMT_KH TPCP vung TNB (03-1-2012) 4 2 2 2" xfId="43881"/>
    <cellStyle name="T_tham_tra_du_toan_Bieu4HTMT_KH TPCP vung TNB (03-1-2012) 4 2 3" xfId="43882"/>
    <cellStyle name="T_tham_tra_du_toan_Bieu4HTMT_KH TPCP vung TNB (03-1-2012) 4 3" xfId="43883"/>
    <cellStyle name="T_tham_tra_du_toan_Bieu4HTMT_KH TPCP vung TNB (03-1-2012) 4 3 2" xfId="43884"/>
    <cellStyle name="T_tham_tra_du_toan_Bieu4HTMT_KH TPCP vung TNB (03-1-2012) 4 4" xfId="43885"/>
    <cellStyle name="T_tham_tra_du_toan_Bieu4HTMT_KH TPCP vung TNB (03-1-2012) 5" xfId="43886"/>
    <cellStyle name="T_tham_tra_du_toan_Bieu4HTMT_KH TPCP vung TNB (03-1-2012) 5 2" xfId="43887"/>
    <cellStyle name="T_tham_tra_du_toan_Bieu4HTMT_KH TPCP vung TNB (03-1-2012) 5 2 2" xfId="43888"/>
    <cellStyle name="T_tham_tra_du_toan_Bieu4HTMT_KH TPCP vung TNB (03-1-2012) 5 2 2 2" xfId="43889"/>
    <cellStyle name="T_tham_tra_du_toan_Bieu4HTMT_KH TPCP vung TNB (03-1-2012) 5 2 3" xfId="43890"/>
    <cellStyle name="T_tham_tra_du_toan_Bieu4HTMT_KH TPCP vung TNB (03-1-2012) 5 3" xfId="43891"/>
    <cellStyle name="T_tham_tra_du_toan_Bieu4HTMT_KH TPCP vung TNB (03-1-2012) 5 3 2" xfId="43892"/>
    <cellStyle name="T_tham_tra_du_toan_Bieu4HTMT_KH TPCP vung TNB (03-1-2012) 5 4" xfId="43893"/>
    <cellStyle name="T_tham_tra_du_toan_Bieu4HTMT_KH TPCP vung TNB (03-1-2012) 6" xfId="43894"/>
    <cellStyle name="T_tham_tra_du_toan_Bieu4HTMT_KH TPCP vung TNB (03-1-2012) 6 2" xfId="43895"/>
    <cellStyle name="T_tham_tra_du_toan_Bieu4HTMT_KH TPCP vung TNB (03-1-2012) 6 2 2" xfId="43896"/>
    <cellStyle name="T_tham_tra_du_toan_Bieu4HTMT_KH TPCP vung TNB (03-1-2012) 6 3" xfId="43897"/>
    <cellStyle name="T_tham_tra_du_toan_Bieu4HTMT_KH TPCP vung TNB (03-1-2012) 7" xfId="43898"/>
    <cellStyle name="T_tham_tra_du_toan_Bieu4HTMT_KH TPCP vung TNB (03-1-2012) 7 2" xfId="43899"/>
    <cellStyle name="T_tham_tra_du_toan_Bieu4HTMT_KH TPCP vung TNB (03-1-2012) 8" xfId="43900"/>
    <cellStyle name="T_tham_tra_du_toan_Bieu4HTMT_KH TPCP vung TNB (03-1-2012) 9" xfId="43901"/>
    <cellStyle name="T_tham_tra_du_toan_KH TPCP vung TNB (03-1-2012)" xfId="5535"/>
    <cellStyle name="T_tham_tra_du_toan_KH TPCP vung TNB (03-1-2012) 2" xfId="5536"/>
    <cellStyle name="T_tham_tra_du_toan_KH TPCP vung TNB (03-1-2012) 2 2" xfId="43902"/>
    <cellStyle name="T_tham_tra_du_toan_KH TPCP vung TNB (03-1-2012) 2 2 2" xfId="43903"/>
    <cellStyle name="T_tham_tra_du_toan_KH TPCP vung TNB (03-1-2012) 2 2 2 2" xfId="43904"/>
    <cellStyle name="T_tham_tra_du_toan_KH TPCP vung TNB (03-1-2012) 2 2 2 2 2" xfId="43905"/>
    <cellStyle name="T_tham_tra_du_toan_KH TPCP vung TNB (03-1-2012) 2 2 2 2 2 2" xfId="43906"/>
    <cellStyle name="T_tham_tra_du_toan_KH TPCP vung TNB (03-1-2012) 2 2 2 2 3" xfId="43907"/>
    <cellStyle name="T_tham_tra_du_toan_KH TPCP vung TNB (03-1-2012) 2 2 2 3" xfId="43908"/>
    <cellStyle name="T_tham_tra_du_toan_KH TPCP vung TNB (03-1-2012) 2 2 2 3 2" xfId="43909"/>
    <cellStyle name="T_tham_tra_du_toan_KH TPCP vung TNB (03-1-2012) 2 2 2 4" xfId="43910"/>
    <cellStyle name="T_tham_tra_du_toan_KH TPCP vung TNB (03-1-2012) 2 2 3" xfId="43911"/>
    <cellStyle name="T_tham_tra_du_toan_KH TPCP vung TNB (03-1-2012) 2 2 3 2" xfId="43912"/>
    <cellStyle name="T_tham_tra_du_toan_KH TPCP vung TNB (03-1-2012) 2 2 3 2 2" xfId="43913"/>
    <cellStyle name="T_tham_tra_du_toan_KH TPCP vung TNB (03-1-2012) 2 2 3 2 2 2" xfId="43914"/>
    <cellStyle name="T_tham_tra_du_toan_KH TPCP vung TNB (03-1-2012) 2 2 3 2 3" xfId="43915"/>
    <cellStyle name="T_tham_tra_du_toan_KH TPCP vung TNB (03-1-2012) 2 2 3 3" xfId="43916"/>
    <cellStyle name="T_tham_tra_du_toan_KH TPCP vung TNB (03-1-2012) 2 2 3 3 2" xfId="43917"/>
    <cellStyle name="T_tham_tra_du_toan_KH TPCP vung TNB (03-1-2012) 2 2 3 4" xfId="43918"/>
    <cellStyle name="T_tham_tra_du_toan_KH TPCP vung TNB (03-1-2012) 2 2 4" xfId="43919"/>
    <cellStyle name="T_tham_tra_du_toan_KH TPCP vung TNB (03-1-2012) 2 2 4 2" xfId="43920"/>
    <cellStyle name="T_tham_tra_du_toan_KH TPCP vung TNB (03-1-2012) 2 2 4 2 2" xfId="43921"/>
    <cellStyle name="T_tham_tra_du_toan_KH TPCP vung TNB (03-1-2012) 2 2 4 3" xfId="43922"/>
    <cellStyle name="T_tham_tra_du_toan_KH TPCP vung TNB (03-1-2012) 2 2 5" xfId="43923"/>
    <cellStyle name="T_tham_tra_du_toan_KH TPCP vung TNB (03-1-2012) 2 2 5 2" xfId="43924"/>
    <cellStyle name="T_tham_tra_du_toan_KH TPCP vung TNB (03-1-2012) 2 2 6" xfId="43925"/>
    <cellStyle name="T_tham_tra_du_toan_KH TPCP vung TNB (03-1-2012) 2 3" xfId="43926"/>
    <cellStyle name="T_tham_tra_du_toan_KH TPCP vung TNB (03-1-2012) 2 3 2" xfId="43927"/>
    <cellStyle name="T_tham_tra_du_toan_KH TPCP vung TNB (03-1-2012) 2 3 2 2" xfId="43928"/>
    <cellStyle name="T_tham_tra_du_toan_KH TPCP vung TNB (03-1-2012) 2 3 2 2 2" xfId="43929"/>
    <cellStyle name="T_tham_tra_du_toan_KH TPCP vung TNB (03-1-2012) 2 3 2 3" xfId="43930"/>
    <cellStyle name="T_tham_tra_du_toan_KH TPCP vung TNB (03-1-2012) 2 3 3" xfId="43931"/>
    <cellStyle name="T_tham_tra_du_toan_KH TPCP vung TNB (03-1-2012) 2 3 3 2" xfId="43932"/>
    <cellStyle name="T_tham_tra_du_toan_KH TPCP vung TNB (03-1-2012) 2 3 4" xfId="43933"/>
    <cellStyle name="T_tham_tra_du_toan_KH TPCP vung TNB (03-1-2012) 2 4" xfId="43934"/>
    <cellStyle name="T_tham_tra_du_toan_KH TPCP vung TNB (03-1-2012) 2 4 2" xfId="43935"/>
    <cellStyle name="T_tham_tra_du_toan_KH TPCP vung TNB (03-1-2012) 2 4 2 2" xfId="43936"/>
    <cellStyle name="T_tham_tra_du_toan_KH TPCP vung TNB (03-1-2012) 2 4 2 2 2" xfId="43937"/>
    <cellStyle name="T_tham_tra_du_toan_KH TPCP vung TNB (03-1-2012) 2 4 2 3" xfId="43938"/>
    <cellStyle name="T_tham_tra_du_toan_KH TPCP vung TNB (03-1-2012) 2 4 3" xfId="43939"/>
    <cellStyle name="T_tham_tra_du_toan_KH TPCP vung TNB (03-1-2012) 2 4 3 2" xfId="43940"/>
    <cellStyle name="T_tham_tra_du_toan_KH TPCP vung TNB (03-1-2012) 2 4 4" xfId="43941"/>
    <cellStyle name="T_tham_tra_du_toan_KH TPCP vung TNB (03-1-2012) 2 5" xfId="43942"/>
    <cellStyle name="T_tham_tra_du_toan_KH TPCP vung TNB (03-1-2012) 2 5 2" xfId="43943"/>
    <cellStyle name="T_tham_tra_du_toan_KH TPCP vung TNB (03-1-2012) 2 5 2 2" xfId="43944"/>
    <cellStyle name="T_tham_tra_du_toan_KH TPCP vung TNB (03-1-2012) 2 5 3" xfId="43945"/>
    <cellStyle name="T_tham_tra_du_toan_KH TPCP vung TNB (03-1-2012) 2 6" xfId="43946"/>
    <cellStyle name="T_tham_tra_du_toan_KH TPCP vung TNB (03-1-2012) 2 6 2" xfId="43947"/>
    <cellStyle name="T_tham_tra_du_toan_KH TPCP vung TNB (03-1-2012) 2 7" xfId="43948"/>
    <cellStyle name="T_tham_tra_du_toan_KH TPCP vung TNB (03-1-2012) 2 8" xfId="43949"/>
    <cellStyle name="T_tham_tra_du_toan_KH TPCP vung TNB (03-1-2012) 3" xfId="43950"/>
    <cellStyle name="T_tham_tra_du_toan_KH TPCP vung TNB (03-1-2012) 3 2" xfId="43951"/>
    <cellStyle name="T_tham_tra_du_toan_KH TPCP vung TNB (03-1-2012) 3 2 2" xfId="43952"/>
    <cellStyle name="T_tham_tra_du_toan_KH TPCP vung TNB (03-1-2012) 3 2 2 2" xfId="43953"/>
    <cellStyle name="T_tham_tra_du_toan_KH TPCP vung TNB (03-1-2012) 3 2 2 2 2" xfId="43954"/>
    <cellStyle name="T_tham_tra_du_toan_KH TPCP vung TNB (03-1-2012) 3 2 2 3" xfId="43955"/>
    <cellStyle name="T_tham_tra_du_toan_KH TPCP vung TNB (03-1-2012) 3 2 3" xfId="43956"/>
    <cellStyle name="T_tham_tra_du_toan_KH TPCP vung TNB (03-1-2012) 3 2 3 2" xfId="43957"/>
    <cellStyle name="T_tham_tra_du_toan_KH TPCP vung TNB (03-1-2012) 3 2 4" xfId="43958"/>
    <cellStyle name="T_tham_tra_du_toan_KH TPCP vung TNB (03-1-2012) 3 3" xfId="43959"/>
    <cellStyle name="T_tham_tra_du_toan_KH TPCP vung TNB (03-1-2012) 3 3 2" xfId="43960"/>
    <cellStyle name="T_tham_tra_du_toan_KH TPCP vung TNB (03-1-2012) 3 3 2 2" xfId="43961"/>
    <cellStyle name="T_tham_tra_du_toan_KH TPCP vung TNB (03-1-2012) 3 3 2 2 2" xfId="43962"/>
    <cellStyle name="T_tham_tra_du_toan_KH TPCP vung TNB (03-1-2012) 3 3 2 3" xfId="43963"/>
    <cellStyle name="T_tham_tra_du_toan_KH TPCP vung TNB (03-1-2012) 3 3 3" xfId="43964"/>
    <cellStyle name="T_tham_tra_du_toan_KH TPCP vung TNB (03-1-2012) 3 3 3 2" xfId="43965"/>
    <cellStyle name="T_tham_tra_du_toan_KH TPCP vung TNB (03-1-2012) 3 3 4" xfId="43966"/>
    <cellStyle name="T_tham_tra_du_toan_KH TPCP vung TNB (03-1-2012) 3 4" xfId="43967"/>
    <cellStyle name="T_tham_tra_du_toan_KH TPCP vung TNB (03-1-2012) 3 4 2" xfId="43968"/>
    <cellStyle name="T_tham_tra_du_toan_KH TPCP vung TNB (03-1-2012) 3 4 2 2" xfId="43969"/>
    <cellStyle name="T_tham_tra_du_toan_KH TPCP vung TNB (03-1-2012) 3 4 3" xfId="43970"/>
    <cellStyle name="T_tham_tra_du_toan_KH TPCP vung TNB (03-1-2012) 3 5" xfId="43971"/>
    <cellStyle name="T_tham_tra_du_toan_KH TPCP vung TNB (03-1-2012) 3 5 2" xfId="43972"/>
    <cellStyle name="T_tham_tra_du_toan_KH TPCP vung TNB (03-1-2012) 3 6" xfId="43973"/>
    <cellStyle name="T_tham_tra_du_toan_KH TPCP vung TNB (03-1-2012) 4" xfId="43974"/>
    <cellStyle name="T_tham_tra_du_toan_KH TPCP vung TNB (03-1-2012) 4 2" xfId="43975"/>
    <cellStyle name="T_tham_tra_du_toan_KH TPCP vung TNB (03-1-2012) 4 2 2" xfId="43976"/>
    <cellStyle name="T_tham_tra_du_toan_KH TPCP vung TNB (03-1-2012) 4 2 2 2" xfId="43977"/>
    <cellStyle name="T_tham_tra_du_toan_KH TPCP vung TNB (03-1-2012) 4 2 3" xfId="43978"/>
    <cellStyle name="T_tham_tra_du_toan_KH TPCP vung TNB (03-1-2012) 4 3" xfId="43979"/>
    <cellStyle name="T_tham_tra_du_toan_KH TPCP vung TNB (03-1-2012) 4 3 2" xfId="43980"/>
    <cellStyle name="T_tham_tra_du_toan_KH TPCP vung TNB (03-1-2012) 4 4" xfId="43981"/>
    <cellStyle name="T_tham_tra_du_toan_KH TPCP vung TNB (03-1-2012) 5" xfId="43982"/>
    <cellStyle name="T_tham_tra_du_toan_KH TPCP vung TNB (03-1-2012) 5 2" xfId="43983"/>
    <cellStyle name="T_tham_tra_du_toan_KH TPCP vung TNB (03-1-2012) 5 2 2" xfId="43984"/>
    <cellStyle name="T_tham_tra_du_toan_KH TPCP vung TNB (03-1-2012) 5 2 2 2" xfId="43985"/>
    <cellStyle name="T_tham_tra_du_toan_KH TPCP vung TNB (03-1-2012) 5 2 3" xfId="43986"/>
    <cellStyle name="T_tham_tra_du_toan_KH TPCP vung TNB (03-1-2012) 5 3" xfId="43987"/>
    <cellStyle name="T_tham_tra_du_toan_KH TPCP vung TNB (03-1-2012) 5 3 2" xfId="43988"/>
    <cellStyle name="T_tham_tra_du_toan_KH TPCP vung TNB (03-1-2012) 5 4" xfId="43989"/>
    <cellStyle name="T_tham_tra_du_toan_KH TPCP vung TNB (03-1-2012) 6" xfId="43990"/>
    <cellStyle name="T_tham_tra_du_toan_KH TPCP vung TNB (03-1-2012) 6 2" xfId="43991"/>
    <cellStyle name="T_tham_tra_du_toan_KH TPCP vung TNB (03-1-2012) 6 2 2" xfId="43992"/>
    <cellStyle name="T_tham_tra_du_toan_KH TPCP vung TNB (03-1-2012) 6 3" xfId="43993"/>
    <cellStyle name="T_tham_tra_du_toan_KH TPCP vung TNB (03-1-2012) 7" xfId="43994"/>
    <cellStyle name="T_tham_tra_du_toan_KH TPCP vung TNB (03-1-2012) 7 2" xfId="43995"/>
    <cellStyle name="T_tham_tra_du_toan_KH TPCP vung TNB (03-1-2012) 8" xfId="43996"/>
    <cellStyle name="T_tham_tra_du_toan_KH TPCP vung TNB (03-1-2012) 9" xfId="43997"/>
    <cellStyle name="T_tham_tra_du_toan_Sheet1" xfId="43998"/>
    <cellStyle name="T_tham_tra_du_toan_Sheet1 2" xfId="43999"/>
    <cellStyle name="T_Thiet bi" xfId="5537"/>
    <cellStyle name="T_Thiet bi 2" xfId="5538"/>
    <cellStyle name="T_Thiet bi 2 2" xfId="44000"/>
    <cellStyle name="T_Thiet bi 2 2 2" xfId="44001"/>
    <cellStyle name="T_Thiet bi 2 2 2 2" xfId="44002"/>
    <cellStyle name="T_Thiet bi 2 2 2 2 2" xfId="44003"/>
    <cellStyle name="T_Thiet bi 2 2 2 2 2 2" xfId="44004"/>
    <cellStyle name="T_Thiet bi 2 2 2 2 3" xfId="44005"/>
    <cellStyle name="T_Thiet bi 2 2 2 3" xfId="44006"/>
    <cellStyle name="T_Thiet bi 2 2 2 3 2" xfId="44007"/>
    <cellStyle name="T_Thiet bi 2 2 2 4" xfId="44008"/>
    <cellStyle name="T_Thiet bi 2 2 3" xfId="44009"/>
    <cellStyle name="T_Thiet bi 2 2 3 2" xfId="44010"/>
    <cellStyle name="T_Thiet bi 2 2 3 2 2" xfId="44011"/>
    <cellStyle name="T_Thiet bi 2 2 3 2 2 2" xfId="44012"/>
    <cellStyle name="T_Thiet bi 2 2 3 2 3" xfId="44013"/>
    <cellStyle name="T_Thiet bi 2 2 3 3" xfId="44014"/>
    <cellStyle name="T_Thiet bi 2 2 3 3 2" xfId="44015"/>
    <cellStyle name="T_Thiet bi 2 2 3 4" xfId="44016"/>
    <cellStyle name="T_Thiet bi 2 2 4" xfId="44017"/>
    <cellStyle name="T_Thiet bi 2 2 4 2" xfId="44018"/>
    <cellStyle name="T_Thiet bi 2 2 4 2 2" xfId="44019"/>
    <cellStyle name="T_Thiet bi 2 2 4 3" xfId="44020"/>
    <cellStyle name="T_Thiet bi 2 2 5" xfId="44021"/>
    <cellStyle name="T_Thiet bi 2 2 5 2" xfId="44022"/>
    <cellStyle name="T_Thiet bi 2 2 6" xfId="44023"/>
    <cellStyle name="T_Thiet bi 2 3" xfId="44024"/>
    <cellStyle name="T_Thiet bi 2 3 2" xfId="44025"/>
    <cellStyle name="T_Thiet bi 2 3 2 2" xfId="44026"/>
    <cellStyle name="T_Thiet bi 2 3 2 2 2" xfId="44027"/>
    <cellStyle name="T_Thiet bi 2 3 2 3" xfId="44028"/>
    <cellStyle name="T_Thiet bi 2 3 3" xfId="44029"/>
    <cellStyle name="T_Thiet bi 2 3 3 2" xfId="44030"/>
    <cellStyle name="T_Thiet bi 2 3 4" xfId="44031"/>
    <cellStyle name="T_Thiet bi 2 4" xfId="44032"/>
    <cellStyle name="T_Thiet bi 2 4 2" xfId="44033"/>
    <cellStyle name="T_Thiet bi 2 4 2 2" xfId="44034"/>
    <cellStyle name="T_Thiet bi 2 4 2 2 2" xfId="44035"/>
    <cellStyle name="T_Thiet bi 2 4 2 3" xfId="44036"/>
    <cellStyle name="T_Thiet bi 2 4 3" xfId="44037"/>
    <cellStyle name="T_Thiet bi 2 4 3 2" xfId="44038"/>
    <cellStyle name="T_Thiet bi 2 4 4" xfId="44039"/>
    <cellStyle name="T_Thiet bi 2 5" xfId="44040"/>
    <cellStyle name="T_Thiet bi 2 5 2" xfId="44041"/>
    <cellStyle name="T_Thiet bi 2 5 2 2" xfId="44042"/>
    <cellStyle name="T_Thiet bi 2 5 3" xfId="44043"/>
    <cellStyle name="T_Thiet bi 2 6" xfId="44044"/>
    <cellStyle name="T_Thiet bi 2 6 2" xfId="44045"/>
    <cellStyle name="T_Thiet bi 2 7" xfId="44046"/>
    <cellStyle name="T_Thiet bi 2 8" xfId="44047"/>
    <cellStyle name="T_Thiet bi 3" xfId="44048"/>
    <cellStyle name="T_Thiet bi 3 2" xfId="44049"/>
    <cellStyle name="T_Thiet bi 3 2 2" xfId="44050"/>
    <cellStyle name="T_Thiet bi 3 2 2 2" xfId="44051"/>
    <cellStyle name="T_Thiet bi 3 2 2 2 2" xfId="44052"/>
    <cellStyle name="T_Thiet bi 3 2 2 3" xfId="44053"/>
    <cellStyle name="T_Thiet bi 3 2 3" xfId="44054"/>
    <cellStyle name="T_Thiet bi 3 2 3 2" xfId="44055"/>
    <cellStyle name="T_Thiet bi 3 2 4" xfId="44056"/>
    <cellStyle name="T_Thiet bi 3 3" xfId="44057"/>
    <cellStyle name="T_Thiet bi 3 3 2" xfId="44058"/>
    <cellStyle name="T_Thiet bi 3 3 2 2" xfId="44059"/>
    <cellStyle name="T_Thiet bi 3 3 2 2 2" xfId="44060"/>
    <cellStyle name="T_Thiet bi 3 3 2 3" xfId="44061"/>
    <cellStyle name="T_Thiet bi 3 3 3" xfId="44062"/>
    <cellStyle name="T_Thiet bi 3 3 3 2" xfId="44063"/>
    <cellStyle name="T_Thiet bi 3 3 4" xfId="44064"/>
    <cellStyle name="T_Thiet bi 3 4" xfId="44065"/>
    <cellStyle name="T_Thiet bi 3 4 2" xfId="44066"/>
    <cellStyle name="T_Thiet bi 3 4 2 2" xfId="44067"/>
    <cellStyle name="T_Thiet bi 3 4 3" xfId="44068"/>
    <cellStyle name="T_Thiet bi 3 5" xfId="44069"/>
    <cellStyle name="T_Thiet bi 3 5 2" xfId="44070"/>
    <cellStyle name="T_Thiet bi 3 6" xfId="44071"/>
    <cellStyle name="T_Thiet bi 4" xfId="44072"/>
    <cellStyle name="T_Thiet bi 4 2" xfId="44073"/>
    <cellStyle name="T_Thiet bi 4 2 2" xfId="44074"/>
    <cellStyle name="T_Thiet bi 4 2 2 2" xfId="44075"/>
    <cellStyle name="T_Thiet bi 4 2 3" xfId="44076"/>
    <cellStyle name="T_Thiet bi 4 3" xfId="44077"/>
    <cellStyle name="T_Thiet bi 4 3 2" xfId="44078"/>
    <cellStyle name="T_Thiet bi 4 4" xfId="44079"/>
    <cellStyle name="T_Thiet bi 5" xfId="44080"/>
    <cellStyle name="T_Thiet bi 5 2" xfId="44081"/>
    <cellStyle name="T_Thiet bi 5 2 2" xfId="44082"/>
    <cellStyle name="T_Thiet bi 5 2 2 2" xfId="44083"/>
    <cellStyle name="T_Thiet bi 5 2 3" xfId="44084"/>
    <cellStyle name="T_Thiet bi 5 3" xfId="44085"/>
    <cellStyle name="T_Thiet bi 5 3 2" xfId="44086"/>
    <cellStyle name="T_Thiet bi 5 4" xfId="44087"/>
    <cellStyle name="T_Thiet bi 6" xfId="44088"/>
    <cellStyle name="T_Thiet bi 6 2" xfId="44089"/>
    <cellStyle name="T_Thiet bi 6 2 2" xfId="44090"/>
    <cellStyle name="T_Thiet bi 6 3" xfId="44091"/>
    <cellStyle name="T_Thiet bi 7" xfId="44092"/>
    <cellStyle name="T_Thiet bi 7 2" xfId="44093"/>
    <cellStyle name="T_Thiet bi 8" xfId="44094"/>
    <cellStyle name="T_Thiet bi 9" xfId="44095"/>
    <cellStyle name="T_Thiet bi_!1 1 bao cao giao KH ve HTCMT vung TNB   12-12-2011" xfId="5539"/>
    <cellStyle name="T_Thiet bi_!1 1 bao cao giao KH ve HTCMT vung TNB   12-12-2011 2" xfId="5540"/>
    <cellStyle name="T_Thiet bi_!1 1 bao cao giao KH ve HTCMT vung TNB   12-12-2011 2 2" xfId="44096"/>
    <cellStyle name="T_Thiet bi_!1 1 bao cao giao KH ve HTCMT vung TNB   12-12-2011 2 2 2" xfId="44097"/>
    <cellStyle name="T_Thiet bi_!1 1 bao cao giao KH ve HTCMT vung TNB   12-12-2011 2 2 2 2" xfId="44098"/>
    <cellStyle name="T_Thiet bi_!1 1 bao cao giao KH ve HTCMT vung TNB   12-12-2011 2 2 2 2 2" xfId="44099"/>
    <cellStyle name="T_Thiet bi_!1 1 bao cao giao KH ve HTCMT vung TNB   12-12-2011 2 2 2 2 2 2" xfId="44100"/>
    <cellStyle name="T_Thiet bi_!1 1 bao cao giao KH ve HTCMT vung TNB   12-12-2011 2 2 2 2 3" xfId="44101"/>
    <cellStyle name="T_Thiet bi_!1 1 bao cao giao KH ve HTCMT vung TNB   12-12-2011 2 2 2 3" xfId="44102"/>
    <cellStyle name="T_Thiet bi_!1 1 bao cao giao KH ve HTCMT vung TNB   12-12-2011 2 2 2 3 2" xfId="44103"/>
    <cellStyle name="T_Thiet bi_!1 1 bao cao giao KH ve HTCMT vung TNB   12-12-2011 2 2 2 4" xfId="44104"/>
    <cellStyle name="T_Thiet bi_!1 1 bao cao giao KH ve HTCMT vung TNB   12-12-2011 2 2 3" xfId="44105"/>
    <cellStyle name="T_Thiet bi_!1 1 bao cao giao KH ve HTCMT vung TNB   12-12-2011 2 2 3 2" xfId="44106"/>
    <cellStyle name="T_Thiet bi_!1 1 bao cao giao KH ve HTCMT vung TNB   12-12-2011 2 2 3 2 2" xfId="44107"/>
    <cellStyle name="T_Thiet bi_!1 1 bao cao giao KH ve HTCMT vung TNB   12-12-2011 2 2 3 2 2 2" xfId="44108"/>
    <cellStyle name="T_Thiet bi_!1 1 bao cao giao KH ve HTCMT vung TNB   12-12-2011 2 2 3 2 3" xfId="44109"/>
    <cellStyle name="T_Thiet bi_!1 1 bao cao giao KH ve HTCMT vung TNB   12-12-2011 2 2 3 3" xfId="44110"/>
    <cellStyle name="T_Thiet bi_!1 1 bao cao giao KH ve HTCMT vung TNB   12-12-2011 2 2 3 3 2" xfId="44111"/>
    <cellStyle name="T_Thiet bi_!1 1 bao cao giao KH ve HTCMT vung TNB   12-12-2011 2 2 3 4" xfId="44112"/>
    <cellStyle name="T_Thiet bi_!1 1 bao cao giao KH ve HTCMT vung TNB   12-12-2011 2 2 4" xfId="44113"/>
    <cellStyle name="T_Thiet bi_!1 1 bao cao giao KH ve HTCMT vung TNB   12-12-2011 2 2 4 2" xfId="44114"/>
    <cellStyle name="T_Thiet bi_!1 1 bao cao giao KH ve HTCMT vung TNB   12-12-2011 2 2 4 2 2" xfId="44115"/>
    <cellStyle name="T_Thiet bi_!1 1 bao cao giao KH ve HTCMT vung TNB   12-12-2011 2 2 4 3" xfId="44116"/>
    <cellStyle name="T_Thiet bi_!1 1 bao cao giao KH ve HTCMT vung TNB   12-12-2011 2 2 5" xfId="44117"/>
    <cellStyle name="T_Thiet bi_!1 1 bao cao giao KH ve HTCMT vung TNB   12-12-2011 2 2 5 2" xfId="44118"/>
    <cellStyle name="T_Thiet bi_!1 1 bao cao giao KH ve HTCMT vung TNB   12-12-2011 2 2 6" xfId="44119"/>
    <cellStyle name="T_Thiet bi_!1 1 bao cao giao KH ve HTCMT vung TNB   12-12-2011 2 3" xfId="44120"/>
    <cellStyle name="T_Thiet bi_!1 1 bao cao giao KH ve HTCMT vung TNB   12-12-2011 2 3 2" xfId="44121"/>
    <cellStyle name="T_Thiet bi_!1 1 bao cao giao KH ve HTCMT vung TNB   12-12-2011 2 3 2 2" xfId="44122"/>
    <cellStyle name="T_Thiet bi_!1 1 bao cao giao KH ve HTCMT vung TNB   12-12-2011 2 3 2 2 2" xfId="44123"/>
    <cellStyle name="T_Thiet bi_!1 1 bao cao giao KH ve HTCMT vung TNB   12-12-2011 2 3 2 3" xfId="44124"/>
    <cellStyle name="T_Thiet bi_!1 1 bao cao giao KH ve HTCMT vung TNB   12-12-2011 2 3 3" xfId="44125"/>
    <cellStyle name="T_Thiet bi_!1 1 bao cao giao KH ve HTCMT vung TNB   12-12-2011 2 3 3 2" xfId="44126"/>
    <cellStyle name="T_Thiet bi_!1 1 bao cao giao KH ve HTCMT vung TNB   12-12-2011 2 3 4" xfId="44127"/>
    <cellStyle name="T_Thiet bi_!1 1 bao cao giao KH ve HTCMT vung TNB   12-12-2011 2 4" xfId="44128"/>
    <cellStyle name="T_Thiet bi_!1 1 bao cao giao KH ve HTCMT vung TNB   12-12-2011 2 4 2" xfId="44129"/>
    <cellStyle name="T_Thiet bi_!1 1 bao cao giao KH ve HTCMT vung TNB   12-12-2011 2 4 2 2" xfId="44130"/>
    <cellStyle name="T_Thiet bi_!1 1 bao cao giao KH ve HTCMT vung TNB   12-12-2011 2 4 2 2 2" xfId="44131"/>
    <cellStyle name="T_Thiet bi_!1 1 bao cao giao KH ve HTCMT vung TNB   12-12-2011 2 4 2 3" xfId="44132"/>
    <cellStyle name="T_Thiet bi_!1 1 bao cao giao KH ve HTCMT vung TNB   12-12-2011 2 4 3" xfId="44133"/>
    <cellStyle name="T_Thiet bi_!1 1 bao cao giao KH ve HTCMT vung TNB   12-12-2011 2 4 3 2" xfId="44134"/>
    <cellStyle name="T_Thiet bi_!1 1 bao cao giao KH ve HTCMT vung TNB   12-12-2011 2 4 4" xfId="44135"/>
    <cellStyle name="T_Thiet bi_!1 1 bao cao giao KH ve HTCMT vung TNB   12-12-2011 2 5" xfId="44136"/>
    <cellStyle name="T_Thiet bi_!1 1 bao cao giao KH ve HTCMT vung TNB   12-12-2011 2 5 2" xfId="44137"/>
    <cellStyle name="T_Thiet bi_!1 1 bao cao giao KH ve HTCMT vung TNB   12-12-2011 2 5 2 2" xfId="44138"/>
    <cellStyle name="T_Thiet bi_!1 1 bao cao giao KH ve HTCMT vung TNB   12-12-2011 2 5 3" xfId="44139"/>
    <cellStyle name="T_Thiet bi_!1 1 bao cao giao KH ve HTCMT vung TNB   12-12-2011 2 6" xfId="44140"/>
    <cellStyle name="T_Thiet bi_!1 1 bao cao giao KH ve HTCMT vung TNB   12-12-2011 2 6 2" xfId="44141"/>
    <cellStyle name="T_Thiet bi_!1 1 bao cao giao KH ve HTCMT vung TNB   12-12-2011 2 7" xfId="44142"/>
    <cellStyle name="T_Thiet bi_!1 1 bao cao giao KH ve HTCMT vung TNB   12-12-2011 2 8" xfId="44143"/>
    <cellStyle name="T_Thiet bi_!1 1 bao cao giao KH ve HTCMT vung TNB   12-12-2011 3" xfId="44144"/>
    <cellStyle name="T_Thiet bi_!1 1 bao cao giao KH ve HTCMT vung TNB   12-12-2011 3 2" xfId="44145"/>
    <cellStyle name="T_Thiet bi_!1 1 bao cao giao KH ve HTCMT vung TNB   12-12-2011 3 2 2" xfId="44146"/>
    <cellStyle name="T_Thiet bi_!1 1 bao cao giao KH ve HTCMT vung TNB   12-12-2011 3 2 2 2" xfId="44147"/>
    <cellStyle name="T_Thiet bi_!1 1 bao cao giao KH ve HTCMT vung TNB   12-12-2011 3 2 2 2 2" xfId="44148"/>
    <cellStyle name="T_Thiet bi_!1 1 bao cao giao KH ve HTCMT vung TNB   12-12-2011 3 2 2 3" xfId="44149"/>
    <cellStyle name="T_Thiet bi_!1 1 bao cao giao KH ve HTCMT vung TNB   12-12-2011 3 2 3" xfId="44150"/>
    <cellStyle name="T_Thiet bi_!1 1 bao cao giao KH ve HTCMT vung TNB   12-12-2011 3 2 3 2" xfId="44151"/>
    <cellStyle name="T_Thiet bi_!1 1 bao cao giao KH ve HTCMT vung TNB   12-12-2011 3 2 4" xfId="44152"/>
    <cellStyle name="T_Thiet bi_!1 1 bao cao giao KH ve HTCMT vung TNB   12-12-2011 3 3" xfId="44153"/>
    <cellStyle name="T_Thiet bi_!1 1 bao cao giao KH ve HTCMT vung TNB   12-12-2011 3 3 2" xfId="44154"/>
    <cellStyle name="T_Thiet bi_!1 1 bao cao giao KH ve HTCMT vung TNB   12-12-2011 3 3 2 2" xfId="44155"/>
    <cellStyle name="T_Thiet bi_!1 1 bao cao giao KH ve HTCMT vung TNB   12-12-2011 3 3 2 2 2" xfId="44156"/>
    <cellStyle name="T_Thiet bi_!1 1 bao cao giao KH ve HTCMT vung TNB   12-12-2011 3 3 2 3" xfId="44157"/>
    <cellStyle name="T_Thiet bi_!1 1 bao cao giao KH ve HTCMT vung TNB   12-12-2011 3 3 3" xfId="44158"/>
    <cellStyle name="T_Thiet bi_!1 1 bao cao giao KH ve HTCMT vung TNB   12-12-2011 3 3 3 2" xfId="44159"/>
    <cellStyle name="T_Thiet bi_!1 1 bao cao giao KH ve HTCMT vung TNB   12-12-2011 3 3 4" xfId="44160"/>
    <cellStyle name="T_Thiet bi_!1 1 bao cao giao KH ve HTCMT vung TNB   12-12-2011 3 4" xfId="44161"/>
    <cellStyle name="T_Thiet bi_!1 1 bao cao giao KH ve HTCMT vung TNB   12-12-2011 3 4 2" xfId="44162"/>
    <cellStyle name="T_Thiet bi_!1 1 bao cao giao KH ve HTCMT vung TNB   12-12-2011 3 4 2 2" xfId="44163"/>
    <cellStyle name="T_Thiet bi_!1 1 bao cao giao KH ve HTCMT vung TNB   12-12-2011 3 4 3" xfId="44164"/>
    <cellStyle name="T_Thiet bi_!1 1 bao cao giao KH ve HTCMT vung TNB   12-12-2011 3 5" xfId="44165"/>
    <cellStyle name="T_Thiet bi_!1 1 bao cao giao KH ve HTCMT vung TNB   12-12-2011 3 5 2" xfId="44166"/>
    <cellStyle name="T_Thiet bi_!1 1 bao cao giao KH ve HTCMT vung TNB   12-12-2011 3 6" xfId="44167"/>
    <cellStyle name="T_Thiet bi_!1 1 bao cao giao KH ve HTCMT vung TNB   12-12-2011 4" xfId="44168"/>
    <cellStyle name="T_Thiet bi_!1 1 bao cao giao KH ve HTCMT vung TNB   12-12-2011 4 2" xfId="44169"/>
    <cellStyle name="T_Thiet bi_!1 1 bao cao giao KH ve HTCMT vung TNB   12-12-2011 4 2 2" xfId="44170"/>
    <cellStyle name="T_Thiet bi_!1 1 bao cao giao KH ve HTCMT vung TNB   12-12-2011 4 2 2 2" xfId="44171"/>
    <cellStyle name="T_Thiet bi_!1 1 bao cao giao KH ve HTCMT vung TNB   12-12-2011 4 2 3" xfId="44172"/>
    <cellStyle name="T_Thiet bi_!1 1 bao cao giao KH ve HTCMT vung TNB   12-12-2011 4 3" xfId="44173"/>
    <cellStyle name="T_Thiet bi_!1 1 bao cao giao KH ve HTCMT vung TNB   12-12-2011 4 3 2" xfId="44174"/>
    <cellStyle name="T_Thiet bi_!1 1 bao cao giao KH ve HTCMT vung TNB   12-12-2011 4 4" xfId="44175"/>
    <cellStyle name="T_Thiet bi_!1 1 bao cao giao KH ve HTCMT vung TNB   12-12-2011 5" xfId="44176"/>
    <cellStyle name="T_Thiet bi_!1 1 bao cao giao KH ve HTCMT vung TNB   12-12-2011 5 2" xfId="44177"/>
    <cellStyle name="T_Thiet bi_!1 1 bao cao giao KH ve HTCMT vung TNB   12-12-2011 5 2 2" xfId="44178"/>
    <cellStyle name="T_Thiet bi_!1 1 bao cao giao KH ve HTCMT vung TNB   12-12-2011 5 2 2 2" xfId="44179"/>
    <cellStyle name="T_Thiet bi_!1 1 bao cao giao KH ve HTCMT vung TNB   12-12-2011 5 2 3" xfId="44180"/>
    <cellStyle name="T_Thiet bi_!1 1 bao cao giao KH ve HTCMT vung TNB   12-12-2011 5 3" xfId="44181"/>
    <cellStyle name="T_Thiet bi_!1 1 bao cao giao KH ve HTCMT vung TNB   12-12-2011 5 3 2" xfId="44182"/>
    <cellStyle name="T_Thiet bi_!1 1 bao cao giao KH ve HTCMT vung TNB   12-12-2011 5 4" xfId="44183"/>
    <cellStyle name="T_Thiet bi_!1 1 bao cao giao KH ve HTCMT vung TNB   12-12-2011 6" xfId="44184"/>
    <cellStyle name="T_Thiet bi_!1 1 bao cao giao KH ve HTCMT vung TNB   12-12-2011 6 2" xfId="44185"/>
    <cellStyle name="T_Thiet bi_!1 1 bao cao giao KH ve HTCMT vung TNB   12-12-2011 6 2 2" xfId="44186"/>
    <cellStyle name="T_Thiet bi_!1 1 bao cao giao KH ve HTCMT vung TNB   12-12-2011 6 3" xfId="44187"/>
    <cellStyle name="T_Thiet bi_!1 1 bao cao giao KH ve HTCMT vung TNB   12-12-2011 7" xfId="44188"/>
    <cellStyle name="T_Thiet bi_!1 1 bao cao giao KH ve HTCMT vung TNB   12-12-2011 7 2" xfId="44189"/>
    <cellStyle name="T_Thiet bi_!1 1 bao cao giao KH ve HTCMT vung TNB   12-12-2011 8" xfId="44190"/>
    <cellStyle name="T_Thiet bi_!1 1 bao cao giao KH ve HTCMT vung TNB   12-12-2011 9" xfId="44191"/>
    <cellStyle name="T_Thiet bi_Bieu4HTMT" xfId="5541"/>
    <cellStyle name="T_Thiet bi_Bieu4HTMT 2" xfId="5542"/>
    <cellStyle name="T_Thiet bi_Bieu4HTMT 2 2" xfId="44192"/>
    <cellStyle name="T_Thiet bi_Bieu4HTMT 2 2 2" xfId="44193"/>
    <cellStyle name="T_Thiet bi_Bieu4HTMT 2 2 2 2" xfId="44194"/>
    <cellStyle name="T_Thiet bi_Bieu4HTMT 2 2 2 2 2" xfId="44195"/>
    <cellStyle name="T_Thiet bi_Bieu4HTMT 2 2 2 2 2 2" xfId="44196"/>
    <cellStyle name="T_Thiet bi_Bieu4HTMT 2 2 2 2 3" xfId="44197"/>
    <cellStyle name="T_Thiet bi_Bieu4HTMT 2 2 2 3" xfId="44198"/>
    <cellStyle name="T_Thiet bi_Bieu4HTMT 2 2 2 3 2" xfId="44199"/>
    <cellStyle name="T_Thiet bi_Bieu4HTMT 2 2 2 4" xfId="44200"/>
    <cellStyle name="T_Thiet bi_Bieu4HTMT 2 2 3" xfId="44201"/>
    <cellStyle name="T_Thiet bi_Bieu4HTMT 2 2 3 2" xfId="44202"/>
    <cellStyle name="T_Thiet bi_Bieu4HTMT 2 2 3 2 2" xfId="44203"/>
    <cellStyle name="T_Thiet bi_Bieu4HTMT 2 2 3 2 2 2" xfId="44204"/>
    <cellStyle name="T_Thiet bi_Bieu4HTMT 2 2 3 2 3" xfId="44205"/>
    <cellStyle name="T_Thiet bi_Bieu4HTMT 2 2 3 3" xfId="44206"/>
    <cellStyle name="T_Thiet bi_Bieu4HTMT 2 2 3 3 2" xfId="44207"/>
    <cellStyle name="T_Thiet bi_Bieu4HTMT 2 2 3 4" xfId="44208"/>
    <cellStyle name="T_Thiet bi_Bieu4HTMT 2 2 4" xfId="44209"/>
    <cellStyle name="T_Thiet bi_Bieu4HTMT 2 2 4 2" xfId="44210"/>
    <cellStyle name="T_Thiet bi_Bieu4HTMT 2 2 4 2 2" xfId="44211"/>
    <cellStyle name="T_Thiet bi_Bieu4HTMT 2 2 4 3" xfId="44212"/>
    <cellStyle name="T_Thiet bi_Bieu4HTMT 2 2 5" xfId="44213"/>
    <cellStyle name="T_Thiet bi_Bieu4HTMT 2 2 5 2" xfId="44214"/>
    <cellStyle name="T_Thiet bi_Bieu4HTMT 2 2 6" xfId="44215"/>
    <cellStyle name="T_Thiet bi_Bieu4HTMT 2 3" xfId="44216"/>
    <cellStyle name="T_Thiet bi_Bieu4HTMT 2 3 2" xfId="44217"/>
    <cellStyle name="T_Thiet bi_Bieu4HTMT 2 3 2 2" xfId="44218"/>
    <cellStyle name="T_Thiet bi_Bieu4HTMT 2 3 2 2 2" xfId="44219"/>
    <cellStyle name="T_Thiet bi_Bieu4HTMT 2 3 2 3" xfId="44220"/>
    <cellStyle name="T_Thiet bi_Bieu4HTMT 2 3 3" xfId="44221"/>
    <cellStyle name="T_Thiet bi_Bieu4HTMT 2 3 3 2" xfId="44222"/>
    <cellStyle name="T_Thiet bi_Bieu4HTMT 2 3 4" xfId="44223"/>
    <cellStyle name="T_Thiet bi_Bieu4HTMT 2 4" xfId="44224"/>
    <cellStyle name="T_Thiet bi_Bieu4HTMT 2 4 2" xfId="44225"/>
    <cellStyle name="T_Thiet bi_Bieu4HTMT 2 4 2 2" xfId="44226"/>
    <cellStyle name="T_Thiet bi_Bieu4HTMT 2 4 2 2 2" xfId="44227"/>
    <cellStyle name="T_Thiet bi_Bieu4HTMT 2 4 2 3" xfId="44228"/>
    <cellStyle name="T_Thiet bi_Bieu4HTMT 2 4 3" xfId="44229"/>
    <cellStyle name="T_Thiet bi_Bieu4HTMT 2 4 3 2" xfId="44230"/>
    <cellStyle name="T_Thiet bi_Bieu4HTMT 2 4 4" xfId="44231"/>
    <cellStyle name="T_Thiet bi_Bieu4HTMT 2 5" xfId="44232"/>
    <cellStyle name="T_Thiet bi_Bieu4HTMT 2 5 2" xfId="44233"/>
    <cellStyle name="T_Thiet bi_Bieu4HTMT 2 5 2 2" xfId="44234"/>
    <cellStyle name="T_Thiet bi_Bieu4HTMT 2 5 3" xfId="44235"/>
    <cellStyle name="T_Thiet bi_Bieu4HTMT 2 6" xfId="44236"/>
    <cellStyle name="T_Thiet bi_Bieu4HTMT 2 6 2" xfId="44237"/>
    <cellStyle name="T_Thiet bi_Bieu4HTMT 2 7" xfId="44238"/>
    <cellStyle name="T_Thiet bi_Bieu4HTMT 2 8" xfId="44239"/>
    <cellStyle name="T_Thiet bi_Bieu4HTMT 3" xfId="44240"/>
    <cellStyle name="T_Thiet bi_Bieu4HTMT 3 2" xfId="44241"/>
    <cellStyle name="T_Thiet bi_Bieu4HTMT 3 2 2" xfId="44242"/>
    <cellStyle name="T_Thiet bi_Bieu4HTMT 3 2 2 2" xfId="44243"/>
    <cellStyle name="T_Thiet bi_Bieu4HTMT 3 2 2 2 2" xfId="44244"/>
    <cellStyle name="T_Thiet bi_Bieu4HTMT 3 2 2 3" xfId="44245"/>
    <cellStyle name="T_Thiet bi_Bieu4HTMT 3 2 3" xfId="44246"/>
    <cellStyle name="T_Thiet bi_Bieu4HTMT 3 2 3 2" xfId="44247"/>
    <cellStyle name="T_Thiet bi_Bieu4HTMT 3 2 4" xfId="44248"/>
    <cellStyle name="T_Thiet bi_Bieu4HTMT 3 3" xfId="44249"/>
    <cellStyle name="T_Thiet bi_Bieu4HTMT 3 3 2" xfId="44250"/>
    <cellStyle name="T_Thiet bi_Bieu4HTMT 3 3 2 2" xfId="44251"/>
    <cellStyle name="T_Thiet bi_Bieu4HTMT 3 3 2 2 2" xfId="44252"/>
    <cellStyle name="T_Thiet bi_Bieu4HTMT 3 3 2 3" xfId="44253"/>
    <cellStyle name="T_Thiet bi_Bieu4HTMT 3 3 3" xfId="44254"/>
    <cellStyle name="T_Thiet bi_Bieu4HTMT 3 3 3 2" xfId="44255"/>
    <cellStyle name="T_Thiet bi_Bieu4HTMT 3 3 4" xfId="44256"/>
    <cellStyle name="T_Thiet bi_Bieu4HTMT 3 4" xfId="44257"/>
    <cellStyle name="T_Thiet bi_Bieu4HTMT 3 4 2" xfId="44258"/>
    <cellStyle name="T_Thiet bi_Bieu4HTMT 3 4 2 2" xfId="44259"/>
    <cellStyle name="T_Thiet bi_Bieu4HTMT 3 4 3" xfId="44260"/>
    <cellStyle name="T_Thiet bi_Bieu4HTMT 3 5" xfId="44261"/>
    <cellStyle name="T_Thiet bi_Bieu4HTMT 3 5 2" xfId="44262"/>
    <cellStyle name="T_Thiet bi_Bieu4HTMT 3 6" xfId="44263"/>
    <cellStyle name="T_Thiet bi_Bieu4HTMT 4" xfId="44264"/>
    <cellStyle name="T_Thiet bi_Bieu4HTMT 4 2" xfId="44265"/>
    <cellStyle name="T_Thiet bi_Bieu4HTMT 4 2 2" xfId="44266"/>
    <cellStyle name="T_Thiet bi_Bieu4HTMT 4 2 2 2" xfId="44267"/>
    <cellStyle name="T_Thiet bi_Bieu4HTMT 4 2 3" xfId="44268"/>
    <cellStyle name="T_Thiet bi_Bieu4HTMT 4 3" xfId="44269"/>
    <cellStyle name="T_Thiet bi_Bieu4HTMT 4 3 2" xfId="44270"/>
    <cellStyle name="T_Thiet bi_Bieu4HTMT 4 4" xfId="44271"/>
    <cellStyle name="T_Thiet bi_Bieu4HTMT 5" xfId="44272"/>
    <cellStyle name="T_Thiet bi_Bieu4HTMT 5 2" xfId="44273"/>
    <cellStyle name="T_Thiet bi_Bieu4HTMT 5 2 2" xfId="44274"/>
    <cellStyle name="T_Thiet bi_Bieu4HTMT 5 2 2 2" xfId="44275"/>
    <cellStyle name="T_Thiet bi_Bieu4HTMT 5 2 3" xfId="44276"/>
    <cellStyle name="T_Thiet bi_Bieu4HTMT 5 3" xfId="44277"/>
    <cellStyle name="T_Thiet bi_Bieu4HTMT 5 3 2" xfId="44278"/>
    <cellStyle name="T_Thiet bi_Bieu4HTMT 5 4" xfId="44279"/>
    <cellStyle name="T_Thiet bi_Bieu4HTMT 6" xfId="44280"/>
    <cellStyle name="T_Thiet bi_Bieu4HTMT 6 2" xfId="44281"/>
    <cellStyle name="T_Thiet bi_Bieu4HTMT 6 2 2" xfId="44282"/>
    <cellStyle name="T_Thiet bi_Bieu4HTMT 6 3" xfId="44283"/>
    <cellStyle name="T_Thiet bi_Bieu4HTMT 7" xfId="44284"/>
    <cellStyle name="T_Thiet bi_Bieu4HTMT 7 2" xfId="44285"/>
    <cellStyle name="T_Thiet bi_Bieu4HTMT 8" xfId="44286"/>
    <cellStyle name="T_Thiet bi_Bieu4HTMT 9" xfId="44287"/>
    <cellStyle name="T_Thiet bi_Bieu4HTMT_!1 1 bao cao giao KH ve HTCMT vung TNB   12-12-2011" xfId="5543"/>
    <cellStyle name="T_Thiet bi_Bieu4HTMT_!1 1 bao cao giao KH ve HTCMT vung TNB   12-12-2011 2" xfId="5544"/>
    <cellStyle name="T_Thiet bi_Bieu4HTMT_!1 1 bao cao giao KH ve HTCMT vung TNB   12-12-2011 2 2" xfId="44288"/>
    <cellStyle name="T_Thiet bi_Bieu4HTMT_!1 1 bao cao giao KH ve HTCMT vung TNB   12-12-2011 2 2 2" xfId="44289"/>
    <cellStyle name="T_Thiet bi_Bieu4HTMT_!1 1 bao cao giao KH ve HTCMT vung TNB   12-12-2011 2 2 2 2" xfId="44290"/>
    <cellStyle name="T_Thiet bi_Bieu4HTMT_!1 1 bao cao giao KH ve HTCMT vung TNB   12-12-2011 2 2 2 2 2" xfId="44291"/>
    <cellStyle name="T_Thiet bi_Bieu4HTMT_!1 1 bao cao giao KH ve HTCMT vung TNB   12-12-2011 2 2 2 2 2 2" xfId="44292"/>
    <cellStyle name="T_Thiet bi_Bieu4HTMT_!1 1 bao cao giao KH ve HTCMT vung TNB   12-12-2011 2 2 2 2 3" xfId="44293"/>
    <cellStyle name="T_Thiet bi_Bieu4HTMT_!1 1 bao cao giao KH ve HTCMT vung TNB   12-12-2011 2 2 2 3" xfId="44294"/>
    <cellStyle name="T_Thiet bi_Bieu4HTMT_!1 1 bao cao giao KH ve HTCMT vung TNB   12-12-2011 2 2 2 3 2" xfId="44295"/>
    <cellStyle name="T_Thiet bi_Bieu4HTMT_!1 1 bao cao giao KH ve HTCMT vung TNB   12-12-2011 2 2 2 4" xfId="44296"/>
    <cellStyle name="T_Thiet bi_Bieu4HTMT_!1 1 bao cao giao KH ve HTCMT vung TNB   12-12-2011 2 2 3" xfId="44297"/>
    <cellStyle name="T_Thiet bi_Bieu4HTMT_!1 1 bao cao giao KH ve HTCMT vung TNB   12-12-2011 2 2 3 2" xfId="44298"/>
    <cellStyle name="T_Thiet bi_Bieu4HTMT_!1 1 bao cao giao KH ve HTCMT vung TNB   12-12-2011 2 2 3 2 2" xfId="44299"/>
    <cellStyle name="T_Thiet bi_Bieu4HTMT_!1 1 bao cao giao KH ve HTCMT vung TNB   12-12-2011 2 2 3 2 2 2" xfId="44300"/>
    <cellStyle name="T_Thiet bi_Bieu4HTMT_!1 1 bao cao giao KH ve HTCMT vung TNB   12-12-2011 2 2 3 2 3" xfId="44301"/>
    <cellStyle name="T_Thiet bi_Bieu4HTMT_!1 1 bao cao giao KH ve HTCMT vung TNB   12-12-2011 2 2 3 3" xfId="44302"/>
    <cellStyle name="T_Thiet bi_Bieu4HTMT_!1 1 bao cao giao KH ve HTCMT vung TNB   12-12-2011 2 2 3 3 2" xfId="44303"/>
    <cellStyle name="T_Thiet bi_Bieu4HTMT_!1 1 bao cao giao KH ve HTCMT vung TNB   12-12-2011 2 2 3 4" xfId="44304"/>
    <cellStyle name="T_Thiet bi_Bieu4HTMT_!1 1 bao cao giao KH ve HTCMT vung TNB   12-12-2011 2 2 4" xfId="44305"/>
    <cellStyle name="T_Thiet bi_Bieu4HTMT_!1 1 bao cao giao KH ve HTCMT vung TNB   12-12-2011 2 2 4 2" xfId="44306"/>
    <cellStyle name="T_Thiet bi_Bieu4HTMT_!1 1 bao cao giao KH ve HTCMT vung TNB   12-12-2011 2 2 4 2 2" xfId="44307"/>
    <cellStyle name="T_Thiet bi_Bieu4HTMT_!1 1 bao cao giao KH ve HTCMT vung TNB   12-12-2011 2 2 4 3" xfId="44308"/>
    <cellStyle name="T_Thiet bi_Bieu4HTMT_!1 1 bao cao giao KH ve HTCMT vung TNB   12-12-2011 2 2 5" xfId="44309"/>
    <cellStyle name="T_Thiet bi_Bieu4HTMT_!1 1 bao cao giao KH ve HTCMT vung TNB   12-12-2011 2 2 5 2" xfId="44310"/>
    <cellStyle name="T_Thiet bi_Bieu4HTMT_!1 1 bao cao giao KH ve HTCMT vung TNB   12-12-2011 2 2 6" xfId="44311"/>
    <cellStyle name="T_Thiet bi_Bieu4HTMT_!1 1 bao cao giao KH ve HTCMT vung TNB   12-12-2011 2 3" xfId="44312"/>
    <cellStyle name="T_Thiet bi_Bieu4HTMT_!1 1 bao cao giao KH ve HTCMT vung TNB   12-12-2011 2 3 2" xfId="44313"/>
    <cellStyle name="T_Thiet bi_Bieu4HTMT_!1 1 bao cao giao KH ve HTCMT vung TNB   12-12-2011 2 3 2 2" xfId="44314"/>
    <cellStyle name="T_Thiet bi_Bieu4HTMT_!1 1 bao cao giao KH ve HTCMT vung TNB   12-12-2011 2 3 2 2 2" xfId="44315"/>
    <cellStyle name="T_Thiet bi_Bieu4HTMT_!1 1 bao cao giao KH ve HTCMT vung TNB   12-12-2011 2 3 2 3" xfId="44316"/>
    <cellStyle name="T_Thiet bi_Bieu4HTMT_!1 1 bao cao giao KH ve HTCMT vung TNB   12-12-2011 2 3 3" xfId="44317"/>
    <cellStyle name="T_Thiet bi_Bieu4HTMT_!1 1 bao cao giao KH ve HTCMT vung TNB   12-12-2011 2 3 3 2" xfId="44318"/>
    <cellStyle name="T_Thiet bi_Bieu4HTMT_!1 1 bao cao giao KH ve HTCMT vung TNB   12-12-2011 2 3 4" xfId="44319"/>
    <cellStyle name="T_Thiet bi_Bieu4HTMT_!1 1 bao cao giao KH ve HTCMT vung TNB   12-12-2011 2 4" xfId="44320"/>
    <cellStyle name="T_Thiet bi_Bieu4HTMT_!1 1 bao cao giao KH ve HTCMT vung TNB   12-12-2011 2 4 2" xfId="44321"/>
    <cellStyle name="T_Thiet bi_Bieu4HTMT_!1 1 bao cao giao KH ve HTCMT vung TNB   12-12-2011 2 4 2 2" xfId="44322"/>
    <cellStyle name="T_Thiet bi_Bieu4HTMT_!1 1 bao cao giao KH ve HTCMT vung TNB   12-12-2011 2 4 2 2 2" xfId="44323"/>
    <cellStyle name="T_Thiet bi_Bieu4HTMT_!1 1 bao cao giao KH ve HTCMT vung TNB   12-12-2011 2 4 2 3" xfId="44324"/>
    <cellStyle name="T_Thiet bi_Bieu4HTMT_!1 1 bao cao giao KH ve HTCMT vung TNB   12-12-2011 2 4 3" xfId="44325"/>
    <cellStyle name="T_Thiet bi_Bieu4HTMT_!1 1 bao cao giao KH ve HTCMT vung TNB   12-12-2011 2 4 3 2" xfId="44326"/>
    <cellStyle name="T_Thiet bi_Bieu4HTMT_!1 1 bao cao giao KH ve HTCMT vung TNB   12-12-2011 2 4 4" xfId="44327"/>
    <cellStyle name="T_Thiet bi_Bieu4HTMT_!1 1 bao cao giao KH ve HTCMT vung TNB   12-12-2011 2 5" xfId="44328"/>
    <cellStyle name="T_Thiet bi_Bieu4HTMT_!1 1 bao cao giao KH ve HTCMT vung TNB   12-12-2011 2 5 2" xfId="44329"/>
    <cellStyle name="T_Thiet bi_Bieu4HTMT_!1 1 bao cao giao KH ve HTCMT vung TNB   12-12-2011 2 5 2 2" xfId="44330"/>
    <cellStyle name="T_Thiet bi_Bieu4HTMT_!1 1 bao cao giao KH ve HTCMT vung TNB   12-12-2011 2 5 3" xfId="44331"/>
    <cellStyle name="T_Thiet bi_Bieu4HTMT_!1 1 bao cao giao KH ve HTCMT vung TNB   12-12-2011 2 6" xfId="44332"/>
    <cellStyle name="T_Thiet bi_Bieu4HTMT_!1 1 bao cao giao KH ve HTCMT vung TNB   12-12-2011 2 6 2" xfId="44333"/>
    <cellStyle name="T_Thiet bi_Bieu4HTMT_!1 1 bao cao giao KH ve HTCMT vung TNB   12-12-2011 2 7" xfId="44334"/>
    <cellStyle name="T_Thiet bi_Bieu4HTMT_!1 1 bao cao giao KH ve HTCMT vung TNB   12-12-2011 2 8" xfId="44335"/>
    <cellStyle name="T_Thiet bi_Bieu4HTMT_!1 1 bao cao giao KH ve HTCMT vung TNB   12-12-2011 3" xfId="44336"/>
    <cellStyle name="T_Thiet bi_Bieu4HTMT_!1 1 bao cao giao KH ve HTCMT vung TNB   12-12-2011 3 2" xfId="44337"/>
    <cellStyle name="T_Thiet bi_Bieu4HTMT_!1 1 bao cao giao KH ve HTCMT vung TNB   12-12-2011 3 2 2" xfId="44338"/>
    <cellStyle name="T_Thiet bi_Bieu4HTMT_!1 1 bao cao giao KH ve HTCMT vung TNB   12-12-2011 3 2 2 2" xfId="44339"/>
    <cellStyle name="T_Thiet bi_Bieu4HTMT_!1 1 bao cao giao KH ve HTCMT vung TNB   12-12-2011 3 2 2 2 2" xfId="44340"/>
    <cellStyle name="T_Thiet bi_Bieu4HTMT_!1 1 bao cao giao KH ve HTCMT vung TNB   12-12-2011 3 2 2 3" xfId="44341"/>
    <cellStyle name="T_Thiet bi_Bieu4HTMT_!1 1 bao cao giao KH ve HTCMT vung TNB   12-12-2011 3 2 3" xfId="44342"/>
    <cellStyle name="T_Thiet bi_Bieu4HTMT_!1 1 bao cao giao KH ve HTCMT vung TNB   12-12-2011 3 2 3 2" xfId="44343"/>
    <cellStyle name="T_Thiet bi_Bieu4HTMT_!1 1 bao cao giao KH ve HTCMT vung TNB   12-12-2011 3 2 4" xfId="44344"/>
    <cellStyle name="T_Thiet bi_Bieu4HTMT_!1 1 bao cao giao KH ve HTCMT vung TNB   12-12-2011 3 3" xfId="44345"/>
    <cellStyle name="T_Thiet bi_Bieu4HTMT_!1 1 bao cao giao KH ve HTCMT vung TNB   12-12-2011 3 3 2" xfId="44346"/>
    <cellStyle name="T_Thiet bi_Bieu4HTMT_!1 1 bao cao giao KH ve HTCMT vung TNB   12-12-2011 3 3 2 2" xfId="44347"/>
    <cellStyle name="T_Thiet bi_Bieu4HTMT_!1 1 bao cao giao KH ve HTCMT vung TNB   12-12-2011 3 3 2 2 2" xfId="44348"/>
    <cellStyle name="T_Thiet bi_Bieu4HTMT_!1 1 bao cao giao KH ve HTCMT vung TNB   12-12-2011 3 3 2 3" xfId="44349"/>
    <cellStyle name="T_Thiet bi_Bieu4HTMT_!1 1 bao cao giao KH ve HTCMT vung TNB   12-12-2011 3 3 3" xfId="44350"/>
    <cellStyle name="T_Thiet bi_Bieu4HTMT_!1 1 bao cao giao KH ve HTCMT vung TNB   12-12-2011 3 3 3 2" xfId="44351"/>
    <cellStyle name="T_Thiet bi_Bieu4HTMT_!1 1 bao cao giao KH ve HTCMT vung TNB   12-12-2011 3 3 4" xfId="44352"/>
    <cellStyle name="T_Thiet bi_Bieu4HTMT_!1 1 bao cao giao KH ve HTCMT vung TNB   12-12-2011 3 4" xfId="44353"/>
    <cellStyle name="T_Thiet bi_Bieu4HTMT_!1 1 bao cao giao KH ve HTCMT vung TNB   12-12-2011 3 4 2" xfId="44354"/>
    <cellStyle name="T_Thiet bi_Bieu4HTMT_!1 1 bao cao giao KH ve HTCMT vung TNB   12-12-2011 3 4 2 2" xfId="44355"/>
    <cellStyle name="T_Thiet bi_Bieu4HTMT_!1 1 bao cao giao KH ve HTCMT vung TNB   12-12-2011 3 4 3" xfId="44356"/>
    <cellStyle name="T_Thiet bi_Bieu4HTMT_!1 1 bao cao giao KH ve HTCMT vung TNB   12-12-2011 3 5" xfId="44357"/>
    <cellStyle name="T_Thiet bi_Bieu4HTMT_!1 1 bao cao giao KH ve HTCMT vung TNB   12-12-2011 3 5 2" xfId="44358"/>
    <cellStyle name="T_Thiet bi_Bieu4HTMT_!1 1 bao cao giao KH ve HTCMT vung TNB   12-12-2011 3 6" xfId="44359"/>
    <cellStyle name="T_Thiet bi_Bieu4HTMT_!1 1 bao cao giao KH ve HTCMT vung TNB   12-12-2011 4" xfId="44360"/>
    <cellStyle name="T_Thiet bi_Bieu4HTMT_!1 1 bao cao giao KH ve HTCMT vung TNB   12-12-2011 4 2" xfId="44361"/>
    <cellStyle name="T_Thiet bi_Bieu4HTMT_!1 1 bao cao giao KH ve HTCMT vung TNB   12-12-2011 4 2 2" xfId="44362"/>
    <cellStyle name="T_Thiet bi_Bieu4HTMT_!1 1 bao cao giao KH ve HTCMT vung TNB   12-12-2011 4 2 2 2" xfId="44363"/>
    <cellStyle name="T_Thiet bi_Bieu4HTMT_!1 1 bao cao giao KH ve HTCMT vung TNB   12-12-2011 4 2 3" xfId="44364"/>
    <cellStyle name="T_Thiet bi_Bieu4HTMT_!1 1 bao cao giao KH ve HTCMT vung TNB   12-12-2011 4 3" xfId="44365"/>
    <cellStyle name="T_Thiet bi_Bieu4HTMT_!1 1 bao cao giao KH ve HTCMT vung TNB   12-12-2011 4 3 2" xfId="44366"/>
    <cellStyle name="T_Thiet bi_Bieu4HTMT_!1 1 bao cao giao KH ve HTCMT vung TNB   12-12-2011 4 4" xfId="44367"/>
    <cellStyle name="T_Thiet bi_Bieu4HTMT_!1 1 bao cao giao KH ve HTCMT vung TNB   12-12-2011 5" xfId="44368"/>
    <cellStyle name="T_Thiet bi_Bieu4HTMT_!1 1 bao cao giao KH ve HTCMT vung TNB   12-12-2011 5 2" xfId="44369"/>
    <cellStyle name="T_Thiet bi_Bieu4HTMT_!1 1 bao cao giao KH ve HTCMT vung TNB   12-12-2011 5 2 2" xfId="44370"/>
    <cellStyle name="T_Thiet bi_Bieu4HTMT_!1 1 bao cao giao KH ve HTCMT vung TNB   12-12-2011 5 2 2 2" xfId="44371"/>
    <cellStyle name="T_Thiet bi_Bieu4HTMT_!1 1 bao cao giao KH ve HTCMT vung TNB   12-12-2011 5 2 3" xfId="44372"/>
    <cellStyle name="T_Thiet bi_Bieu4HTMT_!1 1 bao cao giao KH ve HTCMT vung TNB   12-12-2011 5 3" xfId="44373"/>
    <cellStyle name="T_Thiet bi_Bieu4HTMT_!1 1 bao cao giao KH ve HTCMT vung TNB   12-12-2011 5 3 2" xfId="44374"/>
    <cellStyle name="T_Thiet bi_Bieu4HTMT_!1 1 bao cao giao KH ve HTCMT vung TNB   12-12-2011 5 4" xfId="44375"/>
    <cellStyle name="T_Thiet bi_Bieu4HTMT_!1 1 bao cao giao KH ve HTCMT vung TNB   12-12-2011 6" xfId="44376"/>
    <cellStyle name="T_Thiet bi_Bieu4HTMT_!1 1 bao cao giao KH ve HTCMT vung TNB   12-12-2011 6 2" xfId="44377"/>
    <cellStyle name="T_Thiet bi_Bieu4HTMT_!1 1 bao cao giao KH ve HTCMT vung TNB   12-12-2011 6 2 2" xfId="44378"/>
    <cellStyle name="T_Thiet bi_Bieu4HTMT_!1 1 bao cao giao KH ve HTCMT vung TNB   12-12-2011 6 3" xfId="44379"/>
    <cellStyle name="T_Thiet bi_Bieu4HTMT_!1 1 bao cao giao KH ve HTCMT vung TNB   12-12-2011 7" xfId="44380"/>
    <cellStyle name="T_Thiet bi_Bieu4HTMT_!1 1 bao cao giao KH ve HTCMT vung TNB   12-12-2011 7 2" xfId="44381"/>
    <cellStyle name="T_Thiet bi_Bieu4HTMT_!1 1 bao cao giao KH ve HTCMT vung TNB   12-12-2011 8" xfId="44382"/>
    <cellStyle name="T_Thiet bi_Bieu4HTMT_!1 1 bao cao giao KH ve HTCMT vung TNB   12-12-2011 9" xfId="44383"/>
    <cellStyle name="T_Thiet bi_Bieu4HTMT_KH TPCP vung TNB (03-1-2012)" xfId="5545"/>
    <cellStyle name="T_Thiet bi_Bieu4HTMT_KH TPCP vung TNB (03-1-2012) 2" xfId="5546"/>
    <cellStyle name="T_Thiet bi_Bieu4HTMT_KH TPCP vung TNB (03-1-2012) 2 2" xfId="44384"/>
    <cellStyle name="T_Thiet bi_Bieu4HTMT_KH TPCP vung TNB (03-1-2012) 2 2 2" xfId="44385"/>
    <cellStyle name="T_Thiet bi_Bieu4HTMT_KH TPCP vung TNB (03-1-2012) 2 2 2 2" xfId="44386"/>
    <cellStyle name="T_Thiet bi_Bieu4HTMT_KH TPCP vung TNB (03-1-2012) 2 2 2 2 2" xfId="44387"/>
    <cellStyle name="T_Thiet bi_Bieu4HTMT_KH TPCP vung TNB (03-1-2012) 2 2 2 2 2 2" xfId="44388"/>
    <cellStyle name="T_Thiet bi_Bieu4HTMT_KH TPCP vung TNB (03-1-2012) 2 2 2 2 3" xfId="44389"/>
    <cellStyle name="T_Thiet bi_Bieu4HTMT_KH TPCP vung TNB (03-1-2012) 2 2 2 3" xfId="44390"/>
    <cellStyle name="T_Thiet bi_Bieu4HTMT_KH TPCP vung TNB (03-1-2012) 2 2 2 3 2" xfId="44391"/>
    <cellStyle name="T_Thiet bi_Bieu4HTMT_KH TPCP vung TNB (03-1-2012) 2 2 2 4" xfId="44392"/>
    <cellStyle name="T_Thiet bi_Bieu4HTMT_KH TPCP vung TNB (03-1-2012) 2 2 3" xfId="44393"/>
    <cellStyle name="T_Thiet bi_Bieu4HTMT_KH TPCP vung TNB (03-1-2012) 2 2 3 2" xfId="44394"/>
    <cellStyle name="T_Thiet bi_Bieu4HTMT_KH TPCP vung TNB (03-1-2012) 2 2 3 2 2" xfId="44395"/>
    <cellStyle name="T_Thiet bi_Bieu4HTMT_KH TPCP vung TNB (03-1-2012) 2 2 3 2 2 2" xfId="44396"/>
    <cellStyle name="T_Thiet bi_Bieu4HTMT_KH TPCP vung TNB (03-1-2012) 2 2 3 2 3" xfId="44397"/>
    <cellStyle name="T_Thiet bi_Bieu4HTMT_KH TPCP vung TNB (03-1-2012) 2 2 3 3" xfId="44398"/>
    <cellStyle name="T_Thiet bi_Bieu4HTMT_KH TPCP vung TNB (03-1-2012) 2 2 3 3 2" xfId="44399"/>
    <cellStyle name="T_Thiet bi_Bieu4HTMT_KH TPCP vung TNB (03-1-2012) 2 2 3 4" xfId="44400"/>
    <cellStyle name="T_Thiet bi_Bieu4HTMT_KH TPCP vung TNB (03-1-2012) 2 2 4" xfId="44401"/>
    <cellStyle name="T_Thiet bi_Bieu4HTMT_KH TPCP vung TNB (03-1-2012) 2 2 4 2" xfId="44402"/>
    <cellStyle name="T_Thiet bi_Bieu4HTMT_KH TPCP vung TNB (03-1-2012) 2 2 4 2 2" xfId="44403"/>
    <cellStyle name="T_Thiet bi_Bieu4HTMT_KH TPCP vung TNB (03-1-2012) 2 2 4 3" xfId="44404"/>
    <cellStyle name="T_Thiet bi_Bieu4HTMT_KH TPCP vung TNB (03-1-2012) 2 2 5" xfId="44405"/>
    <cellStyle name="T_Thiet bi_Bieu4HTMT_KH TPCP vung TNB (03-1-2012) 2 2 5 2" xfId="44406"/>
    <cellStyle name="T_Thiet bi_Bieu4HTMT_KH TPCP vung TNB (03-1-2012) 2 2 6" xfId="44407"/>
    <cellStyle name="T_Thiet bi_Bieu4HTMT_KH TPCP vung TNB (03-1-2012) 2 3" xfId="44408"/>
    <cellStyle name="T_Thiet bi_Bieu4HTMT_KH TPCP vung TNB (03-1-2012) 2 3 2" xfId="44409"/>
    <cellStyle name="T_Thiet bi_Bieu4HTMT_KH TPCP vung TNB (03-1-2012) 2 3 2 2" xfId="44410"/>
    <cellStyle name="T_Thiet bi_Bieu4HTMT_KH TPCP vung TNB (03-1-2012) 2 3 2 2 2" xfId="44411"/>
    <cellStyle name="T_Thiet bi_Bieu4HTMT_KH TPCP vung TNB (03-1-2012) 2 3 2 3" xfId="44412"/>
    <cellStyle name="T_Thiet bi_Bieu4HTMT_KH TPCP vung TNB (03-1-2012) 2 3 3" xfId="44413"/>
    <cellStyle name="T_Thiet bi_Bieu4HTMT_KH TPCP vung TNB (03-1-2012) 2 3 3 2" xfId="44414"/>
    <cellStyle name="T_Thiet bi_Bieu4HTMT_KH TPCP vung TNB (03-1-2012) 2 3 4" xfId="44415"/>
    <cellStyle name="T_Thiet bi_Bieu4HTMT_KH TPCP vung TNB (03-1-2012) 2 4" xfId="44416"/>
    <cellStyle name="T_Thiet bi_Bieu4HTMT_KH TPCP vung TNB (03-1-2012) 2 4 2" xfId="44417"/>
    <cellStyle name="T_Thiet bi_Bieu4HTMT_KH TPCP vung TNB (03-1-2012) 2 4 2 2" xfId="44418"/>
    <cellStyle name="T_Thiet bi_Bieu4HTMT_KH TPCP vung TNB (03-1-2012) 2 4 2 2 2" xfId="44419"/>
    <cellStyle name="T_Thiet bi_Bieu4HTMT_KH TPCP vung TNB (03-1-2012) 2 4 2 3" xfId="44420"/>
    <cellStyle name="T_Thiet bi_Bieu4HTMT_KH TPCP vung TNB (03-1-2012) 2 4 3" xfId="44421"/>
    <cellStyle name="T_Thiet bi_Bieu4HTMT_KH TPCP vung TNB (03-1-2012) 2 4 3 2" xfId="44422"/>
    <cellStyle name="T_Thiet bi_Bieu4HTMT_KH TPCP vung TNB (03-1-2012) 2 4 4" xfId="44423"/>
    <cellStyle name="T_Thiet bi_Bieu4HTMT_KH TPCP vung TNB (03-1-2012) 2 5" xfId="44424"/>
    <cellStyle name="T_Thiet bi_Bieu4HTMT_KH TPCP vung TNB (03-1-2012) 2 5 2" xfId="44425"/>
    <cellStyle name="T_Thiet bi_Bieu4HTMT_KH TPCP vung TNB (03-1-2012) 2 5 2 2" xfId="44426"/>
    <cellStyle name="T_Thiet bi_Bieu4HTMT_KH TPCP vung TNB (03-1-2012) 2 5 3" xfId="44427"/>
    <cellStyle name="T_Thiet bi_Bieu4HTMT_KH TPCP vung TNB (03-1-2012) 2 6" xfId="44428"/>
    <cellStyle name="T_Thiet bi_Bieu4HTMT_KH TPCP vung TNB (03-1-2012) 2 6 2" xfId="44429"/>
    <cellStyle name="T_Thiet bi_Bieu4HTMT_KH TPCP vung TNB (03-1-2012) 2 7" xfId="44430"/>
    <cellStyle name="T_Thiet bi_Bieu4HTMT_KH TPCP vung TNB (03-1-2012) 2 8" xfId="44431"/>
    <cellStyle name="T_Thiet bi_Bieu4HTMT_KH TPCP vung TNB (03-1-2012) 3" xfId="44432"/>
    <cellStyle name="T_Thiet bi_Bieu4HTMT_KH TPCP vung TNB (03-1-2012) 3 2" xfId="44433"/>
    <cellStyle name="T_Thiet bi_Bieu4HTMT_KH TPCP vung TNB (03-1-2012) 3 2 2" xfId="44434"/>
    <cellStyle name="T_Thiet bi_Bieu4HTMT_KH TPCP vung TNB (03-1-2012) 3 2 2 2" xfId="44435"/>
    <cellStyle name="T_Thiet bi_Bieu4HTMT_KH TPCP vung TNB (03-1-2012) 3 2 2 2 2" xfId="44436"/>
    <cellStyle name="T_Thiet bi_Bieu4HTMT_KH TPCP vung TNB (03-1-2012) 3 2 2 3" xfId="44437"/>
    <cellStyle name="T_Thiet bi_Bieu4HTMT_KH TPCP vung TNB (03-1-2012) 3 2 3" xfId="44438"/>
    <cellStyle name="T_Thiet bi_Bieu4HTMT_KH TPCP vung TNB (03-1-2012) 3 2 3 2" xfId="44439"/>
    <cellStyle name="T_Thiet bi_Bieu4HTMT_KH TPCP vung TNB (03-1-2012) 3 2 4" xfId="44440"/>
    <cellStyle name="T_Thiet bi_Bieu4HTMT_KH TPCP vung TNB (03-1-2012) 3 3" xfId="44441"/>
    <cellStyle name="T_Thiet bi_Bieu4HTMT_KH TPCP vung TNB (03-1-2012) 3 3 2" xfId="44442"/>
    <cellStyle name="T_Thiet bi_Bieu4HTMT_KH TPCP vung TNB (03-1-2012) 3 3 2 2" xfId="44443"/>
    <cellStyle name="T_Thiet bi_Bieu4HTMT_KH TPCP vung TNB (03-1-2012) 3 3 2 2 2" xfId="44444"/>
    <cellStyle name="T_Thiet bi_Bieu4HTMT_KH TPCP vung TNB (03-1-2012) 3 3 2 3" xfId="44445"/>
    <cellStyle name="T_Thiet bi_Bieu4HTMT_KH TPCP vung TNB (03-1-2012) 3 3 3" xfId="44446"/>
    <cellStyle name="T_Thiet bi_Bieu4HTMT_KH TPCP vung TNB (03-1-2012) 3 3 3 2" xfId="44447"/>
    <cellStyle name="T_Thiet bi_Bieu4HTMT_KH TPCP vung TNB (03-1-2012) 3 3 4" xfId="44448"/>
    <cellStyle name="T_Thiet bi_Bieu4HTMT_KH TPCP vung TNB (03-1-2012) 3 4" xfId="44449"/>
    <cellStyle name="T_Thiet bi_Bieu4HTMT_KH TPCP vung TNB (03-1-2012) 3 4 2" xfId="44450"/>
    <cellStyle name="T_Thiet bi_Bieu4HTMT_KH TPCP vung TNB (03-1-2012) 3 4 2 2" xfId="44451"/>
    <cellStyle name="T_Thiet bi_Bieu4HTMT_KH TPCP vung TNB (03-1-2012) 3 4 3" xfId="44452"/>
    <cellStyle name="T_Thiet bi_Bieu4HTMT_KH TPCP vung TNB (03-1-2012) 3 5" xfId="44453"/>
    <cellStyle name="T_Thiet bi_Bieu4HTMT_KH TPCP vung TNB (03-1-2012) 3 5 2" xfId="44454"/>
    <cellStyle name="T_Thiet bi_Bieu4HTMT_KH TPCP vung TNB (03-1-2012) 3 6" xfId="44455"/>
    <cellStyle name="T_Thiet bi_Bieu4HTMT_KH TPCP vung TNB (03-1-2012) 4" xfId="44456"/>
    <cellStyle name="T_Thiet bi_Bieu4HTMT_KH TPCP vung TNB (03-1-2012) 4 2" xfId="44457"/>
    <cellStyle name="T_Thiet bi_Bieu4HTMT_KH TPCP vung TNB (03-1-2012) 4 2 2" xfId="44458"/>
    <cellStyle name="T_Thiet bi_Bieu4HTMT_KH TPCP vung TNB (03-1-2012) 4 2 2 2" xfId="44459"/>
    <cellStyle name="T_Thiet bi_Bieu4HTMT_KH TPCP vung TNB (03-1-2012) 4 2 3" xfId="44460"/>
    <cellStyle name="T_Thiet bi_Bieu4HTMT_KH TPCP vung TNB (03-1-2012) 4 3" xfId="44461"/>
    <cellStyle name="T_Thiet bi_Bieu4HTMT_KH TPCP vung TNB (03-1-2012) 4 3 2" xfId="44462"/>
    <cellStyle name="T_Thiet bi_Bieu4HTMT_KH TPCP vung TNB (03-1-2012) 4 4" xfId="44463"/>
    <cellStyle name="T_Thiet bi_Bieu4HTMT_KH TPCP vung TNB (03-1-2012) 5" xfId="44464"/>
    <cellStyle name="T_Thiet bi_Bieu4HTMT_KH TPCP vung TNB (03-1-2012) 5 2" xfId="44465"/>
    <cellStyle name="T_Thiet bi_Bieu4HTMT_KH TPCP vung TNB (03-1-2012) 5 2 2" xfId="44466"/>
    <cellStyle name="T_Thiet bi_Bieu4HTMT_KH TPCP vung TNB (03-1-2012) 5 2 2 2" xfId="44467"/>
    <cellStyle name="T_Thiet bi_Bieu4HTMT_KH TPCP vung TNB (03-1-2012) 5 2 3" xfId="44468"/>
    <cellStyle name="T_Thiet bi_Bieu4HTMT_KH TPCP vung TNB (03-1-2012) 5 3" xfId="44469"/>
    <cellStyle name="T_Thiet bi_Bieu4HTMT_KH TPCP vung TNB (03-1-2012) 5 3 2" xfId="44470"/>
    <cellStyle name="T_Thiet bi_Bieu4HTMT_KH TPCP vung TNB (03-1-2012) 5 4" xfId="44471"/>
    <cellStyle name="T_Thiet bi_Bieu4HTMT_KH TPCP vung TNB (03-1-2012) 6" xfId="44472"/>
    <cellStyle name="T_Thiet bi_Bieu4HTMT_KH TPCP vung TNB (03-1-2012) 6 2" xfId="44473"/>
    <cellStyle name="T_Thiet bi_Bieu4HTMT_KH TPCP vung TNB (03-1-2012) 6 2 2" xfId="44474"/>
    <cellStyle name="T_Thiet bi_Bieu4HTMT_KH TPCP vung TNB (03-1-2012) 6 3" xfId="44475"/>
    <cellStyle name="T_Thiet bi_Bieu4HTMT_KH TPCP vung TNB (03-1-2012) 7" xfId="44476"/>
    <cellStyle name="T_Thiet bi_Bieu4HTMT_KH TPCP vung TNB (03-1-2012) 7 2" xfId="44477"/>
    <cellStyle name="T_Thiet bi_Bieu4HTMT_KH TPCP vung TNB (03-1-2012) 8" xfId="44478"/>
    <cellStyle name="T_Thiet bi_Bieu4HTMT_KH TPCP vung TNB (03-1-2012) 9" xfId="44479"/>
    <cellStyle name="T_Thiet bi_KH TPCP vung TNB (03-1-2012)" xfId="5547"/>
    <cellStyle name="T_Thiet bi_KH TPCP vung TNB (03-1-2012) 2" xfId="5548"/>
    <cellStyle name="T_Thiet bi_KH TPCP vung TNB (03-1-2012) 2 2" xfId="44480"/>
    <cellStyle name="T_Thiet bi_KH TPCP vung TNB (03-1-2012) 2 2 2" xfId="44481"/>
    <cellStyle name="T_Thiet bi_KH TPCP vung TNB (03-1-2012) 2 2 2 2" xfId="44482"/>
    <cellStyle name="T_Thiet bi_KH TPCP vung TNB (03-1-2012) 2 2 2 2 2" xfId="44483"/>
    <cellStyle name="T_Thiet bi_KH TPCP vung TNB (03-1-2012) 2 2 2 2 2 2" xfId="44484"/>
    <cellStyle name="T_Thiet bi_KH TPCP vung TNB (03-1-2012) 2 2 2 2 3" xfId="44485"/>
    <cellStyle name="T_Thiet bi_KH TPCP vung TNB (03-1-2012) 2 2 2 3" xfId="44486"/>
    <cellStyle name="T_Thiet bi_KH TPCP vung TNB (03-1-2012) 2 2 2 3 2" xfId="44487"/>
    <cellStyle name="T_Thiet bi_KH TPCP vung TNB (03-1-2012) 2 2 2 4" xfId="44488"/>
    <cellStyle name="T_Thiet bi_KH TPCP vung TNB (03-1-2012) 2 2 3" xfId="44489"/>
    <cellStyle name="T_Thiet bi_KH TPCP vung TNB (03-1-2012) 2 2 3 2" xfId="44490"/>
    <cellStyle name="T_Thiet bi_KH TPCP vung TNB (03-1-2012) 2 2 3 2 2" xfId="44491"/>
    <cellStyle name="T_Thiet bi_KH TPCP vung TNB (03-1-2012) 2 2 3 2 2 2" xfId="44492"/>
    <cellStyle name="T_Thiet bi_KH TPCP vung TNB (03-1-2012) 2 2 3 2 3" xfId="44493"/>
    <cellStyle name="T_Thiet bi_KH TPCP vung TNB (03-1-2012) 2 2 3 3" xfId="44494"/>
    <cellStyle name="T_Thiet bi_KH TPCP vung TNB (03-1-2012) 2 2 3 3 2" xfId="44495"/>
    <cellStyle name="T_Thiet bi_KH TPCP vung TNB (03-1-2012) 2 2 3 4" xfId="44496"/>
    <cellStyle name="T_Thiet bi_KH TPCP vung TNB (03-1-2012) 2 2 4" xfId="44497"/>
    <cellStyle name="T_Thiet bi_KH TPCP vung TNB (03-1-2012) 2 2 4 2" xfId="44498"/>
    <cellStyle name="T_Thiet bi_KH TPCP vung TNB (03-1-2012) 2 2 4 2 2" xfId="44499"/>
    <cellStyle name="T_Thiet bi_KH TPCP vung TNB (03-1-2012) 2 2 4 3" xfId="44500"/>
    <cellStyle name="T_Thiet bi_KH TPCP vung TNB (03-1-2012) 2 2 5" xfId="44501"/>
    <cellStyle name="T_Thiet bi_KH TPCP vung TNB (03-1-2012) 2 2 5 2" xfId="44502"/>
    <cellStyle name="T_Thiet bi_KH TPCP vung TNB (03-1-2012) 2 2 6" xfId="44503"/>
    <cellStyle name="T_Thiet bi_KH TPCP vung TNB (03-1-2012) 2 3" xfId="44504"/>
    <cellStyle name="T_Thiet bi_KH TPCP vung TNB (03-1-2012) 2 3 2" xfId="44505"/>
    <cellStyle name="T_Thiet bi_KH TPCP vung TNB (03-1-2012) 2 3 2 2" xfId="44506"/>
    <cellStyle name="T_Thiet bi_KH TPCP vung TNB (03-1-2012) 2 3 2 2 2" xfId="44507"/>
    <cellStyle name="T_Thiet bi_KH TPCP vung TNB (03-1-2012) 2 3 2 3" xfId="44508"/>
    <cellStyle name="T_Thiet bi_KH TPCP vung TNB (03-1-2012) 2 3 3" xfId="44509"/>
    <cellStyle name="T_Thiet bi_KH TPCP vung TNB (03-1-2012) 2 3 3 2" xfId="44510"/>
    <cellStyle name="T_Thiet bi_KH TPCP vung TNB (03-1-2012) 2 3 4" xfId="44511"/>
    <cellStyle name="T_Thiet bi_KH TPCP vung TNB (03-1-2012) 2 4" xfId="44512"/>
    <cellStyle name="T_Thiet bi_KH TPCP vung TNB (03-1-2012) 2 4 2" xfId="44513"/>
    <cellStyle name="T_Thiet bi_KH TPCP vung TNB (03-1-2012) 2 4 2 2" xfId="44514"/>
    <cellStyle name="T_Thiet bi_KH TPCP vung TNB (03-1-2012) 2 4 2 2 2" xfId="44515"/>
    <cellStyle name="T_Thiet bi_KH TPCP vung TNB (03-1-2012) 2 4 2 3" xfId="44516"/>
    <cellStyle name="T_Thiet bi_KH TPCP vung TNB (03-1-2012) 2 4 3" xfId="44517"/>
    <cellStyle name="T_Thiet bi_KH TPCP vung TNB (03-1-2012) 2 4 3 2" xfId="44518"/>
    <cellStyle name="T_Thiet bi_KH TPCP vung TNB (03-1-2012) 2 4 4" xfId="44519"/>
    <cellStyle name="T_Thiet bi_KH TPCP vung TNB (03-1-2012) 2 5" xfId="44520"/>
    <cellStyle name="T_Thiet bi_KH TPCP vung TNB (03-1-2012) 2 5 2" xfId="44521"/>
    <cellStyle name="T_Thiet bi_KH TPCP vung TNB (03-1-2012) 2 5 2 2" xfId="44522"/>
    <cellStyle name="T_Thiet bi_KH TPCP vung TNB (03-1-2012) 2 5 3" xfId="44523"/>
    <cellStyle name="T_Thiet bi_KH TPCP vung TNB (03-1-2012) 2 6" xfId="44524"/>
    <cellStyle name="T_Thiet bi_KH TPCP vung TNB (03-1-2012) 2 6 2" xfId="44525"/>
    <cellStyle name="T_Thiet bi_KH TPCP vung TNB (03-1-2012) 2 7" xfId="44526"/>
    <cellStyle name="T_Thiet bi_KH TPCP vung TNB (03-1-2012) 2 8" xfId="44527"/>
    <cellStyle name="T_Thiet bi_KH TPCP vung TNB (03-1-2012) 3" xfId="44528"/>
    <cellStyle name="T_Thiet bi_KH TPCP vung TNB (03-1-2012) 3 2" xfId="44529"/>
    <cellStyle name="T_Thiet bi_KH TPCP vung TNB (03-1-2012) 3 2 2" xfId="44530"/>
    <cellStyle name="T_Thiet bi_KH TPCP vung TNB (03-1-2012) 3 2 2 2" xfId="44531"/>
    <cellStyle name="T_Thiet bi_KH TPCP vung TNB (03-1-2012) 3 2 2 2 2" xfId="44532"/>
    <cellStyle name="T_Thiet bi_KH TPCP vung TNB (03-1-2012) 3 2 2 3" xfId="44533"/>
    <cellStyle name="T_Thiet bi_KH TPCP vung TNB (03-1-2012) 3 2 3" xfId="44534"/>
    <cellStyle name="T_Thiet bi_KH TPCP vung TNB (03-1-2012) 3 2 3 2" xfId="44535"/>
    <cellStyle name="T_Thiet bi_KH TPCP vung TNB (03-1-2012) 3 2 4" xfId="44536"/>
    <cellStyle name="T_Thiet bi_KH TPCP vung TNB (03-1-2012) 3 3" xfId="44537"/>
    <cellStyle name="T_Thiet bi_KH TPCP vung TNB (03-1-2012) 3 3 2" xfId="44538"/>
    <cellStyle name="T_Thiet bi_KH TPCP vung TNB (03-1-2012) 3 3 2 2" xfId="44539"/>
    <cellStyle name="T_Thiet bi_KH TPCP vung TNB (03-1-2012) 3 3 2 2 2" xfId="44540"/>
    <cellStyle name="T_Thiet bi_KH TPCP vung TNB (03-1-2012) 3 3 2 3" xfId="44541"/>
    <cellStyle name="T_Thiet bi_KH TPCP vung TNB (03-1-2012) 3 3 3" xfId="44542"/>
    <cellStyle name="T_Thiet bi_KH TPCP vung TNB (03-1-2012) 3 3 3 2" xfId="44543"/>
    <cellStyle name="T_Thiet bi_KH TPCP vung TNB (03-1-2012) 3 3 4" xfId="44544"/>
    <cellStyle name="T_Thiet bi_KH TPCP vung TNB (03-1-2012) 3 4" xfId="44545"/>
    <cellStyle name="T_Thiet bi_KH TPCP vung TNB (03-1-2012) 3 4 2" xfId="44546"/>
    <cellStyle name="T_Thiet bi_KH TPCP vung TNB (03-1-2012) 3 4 2 2" xfId="44547"/>
    <cellStyle name="T_Thiet bi_KH TPCP vung TNB (03-1-2012) 3 4 3" xfId="44548"/>
    <cellStyle name="T_Thiet bi_KH TPCP vung TNB (03-1-2012) 3 5" xfId="44549"/>
    <cellStyle name="T_Thiet bi_KH TPCP vung TNB (03-1-2012) 3 5 2" xfId="44550"/>
    <cellStyle name="T_Thiet bi_KH TPCP vung TNB (03-1-2012) 3 6" xfId="44551"/>
    <cellStyle name="T_Thiet bi_KH TPCP vung TNB (03-1-2012) 4" xfId="44552"/>
    <cellStyle name="T_Thiet bi_KH TPCP vung TNB (03-1-2012) 4 2" xfId="44553"/>
    <cellStyle name="T_Thiet bi_KH TPCP vung TNB (03-1-2012) 4 2 2" xfId="44554"/>
    <cellStyle name="T_Thiet bi_KH TPCP vung TNB (03-1-2012) 4 2 2 2" xfId="44555"/>
    <cellStyle name="T_Thiet bi_KH TPCP vung TNB (03-1-2012) 4 2 3" xfId="44556"/>
    <cellStyle name="T_Thiet bi_KH TPCP vung TNB (03-1-2012) 4 3" xfId="44557"/>
    <cellStyle name="T_Thiet bi_KH TPCP vung TNB (03-1-2012) 4 3 2" xfId="44558"/>
    <cellStyle name="T_Thiet bi_KH TPCP vung TNB (03-1-2012) 4 4" xfId="44559"/>
    <cellStyle name="T_Thiet bi_KH TPCP vung TNB (03-1-2012) 5" xfId="44560"/>
    <cellStyle name="T_Thiet bi_KH TPCP vung TNB (03-1-2012) 5 2" xfId="44561"/>
    <cellStyle name="T_Thiet bi_KH TPCP vung TNB (03-1-2012) 5 2 2" xfId="44562"/>
    <cellStyle name="T_Thiet bi_KH TPCP vung TNB (03-1-2012) 5 2 2 2" xfId="44563"/>
    <cellStyle name="T_Thiet bi_KH TPCP vung TNB (03-1-2012) 5 2 3" xfId="44564"/>
    <cellStyle name="T_Thiet bi_KH TPCP vung TNB (03-1-2012) 5 3" xfId="44565"/>
    <cellStyle name="T_Thiet bi_KH TPCP vung TNB (03-1-2012) 5 3 2" xfId="44566"/>
    <cellStyle name="T_Thiet bi_KH TPCP vung TNB (03-1-2012) 5 4" xfId="44567"/>
    <cellStyle name="T_Thiet bi_KH TPCP vung TNB (03-1-2012) 6" xfId="44568"/>
    <cellStyle name="T_Thiet bi_KH TPCP vung TNB (03-1-2012) 6 2" xfId="44569"/>
    <cellStyle name="T_Thiet bi_KH TPCP vung TNB (03-1-2012) 6 2 2" xfId="44570"/>
    <cellStyle name="T_Thiet bi_KH TPCP vung TNB (03-1-2012) 6 3" xfId="44571"/>
    <cellStyle name="T_Thiet bi_KH TPCP vung TNB (03-1-2012) 7" xfId="44572"/>
    <cellStyle name="T_Thiet bi_KH TPCP vung TNB (03-1-2012) 7 2" xfId="44573"/>
    <cellStyle name="T_Thiet bi_KH TPCP vung TNB (03-1-2012) 8" xfId="44574"/>
    <cellStyle name="T_Thiet bi_KH TPCP vung TNB (03-1-2012) 9" xfId="44575"/>
    <cellStyle name="T_Thiet bi_Sheet1" xfId="44576"/>
    <cellStyle name="T_Thiet bi_Sheet1 2" xfId="44577"/>
    <cellStyle name="T_TK_HT" xfId="5549"/>
    <cellStyle name="T_TK_HT 2" xfId="5550"/>
    <cellStyle name="T_TK_HT 2 2" xfId="44578"/>
    <cellStyle name="T_TK_HT 2 2 2" xfId="44579"/>
    <cellStyle name="T_TK_HT 2 2 2 2" xfId="44580"/>
    <cellStyle name="T_TK_HT 2 2 2 2 2" xfId="44581"/>
    <cellStyle name="T_TK_HT 2 2 2 2 2 2" xfId="44582"/>
    <cellStyle name="T_TK_HT 2 2 2 2 3" xfId="44583"/>
    <cellStyle name="T_TK_HT 2 2 2 3" xfId="44584"/>
    <cellStyle name="T_TK_HT 2 2 2 3 2" xfId="44585"/>
    <cellStyle name="T_TK_HT 2 2 2 4" xfId="44586"/>
    <cellStyle name="T_TK_HT 2 2 3" xfId="44587"/>
    <cellStyle name="T_TK_HT 2 2 3 2" xfId="44588"/>
    <cellStyle name="T_TK_HT 2 2 3 2 2" xfId="44589"/>
    <cellStyle name="T_TK_HT 2 2 3 2 2 2" xfId="44590"/>
    <cellStyle name="T_TK_HT 2 2 3 2 3" xfId="44591"/>
    <cellStyle name="T_TK_HT 2 2 3 3" xfId="44592"/>
    <cellStyle name="T_TK_HT 2 2 3 3 2" xfId="44593"/>
    <cellStyle name="T_TK_HT 2 2 3 4" xfId="44594"/>
    <cellStyle name="T_TK_HT 2 2 4" xfId="44595"/>
    <cellStyle name="T_TK_HT 2 2 4 2" xfId="44596"/>
    <cellStyle name="T_TK_HT 2 2 4 2 2" xfId="44597"/>
    <cellStyle name="T_TK_HT 2 2 4 3" xfId="44598"/>
    <cellStyle name="T_TK_HT 2 2 5" xfId="44599"/>
    <cellStyle name="T_TK_HT 2 2 5 2" xfId="44600"/>
    <cellStyle name="T_TK_HT 2 2 6" xfId="44601"/>
    <cellStyle name="T_TK_HT 2 3" xfId="44602"/>
    <cellStyle name="T_TK_HT 2 3 2" xfId="44603"/>
    <cellStyle name="T_TK_HT 2 3 2 2" xfId="44604"/>
    <cellStyle name="T_TK_HT 2 3 2 2 2" xfId="44605"/>
    <cellStyle name="T_TK_HT 2 3 2 3" xfId="44606"/>
    <cellStyle name="T_TK_HT 2 3 3" xfId="44607"/>
    <cellStyle name="T_TK_HT 2 3 3 2" xfId="44608"/>
    <cellStyle name="T_TK_HT 2 3 4" xfId="44609"/>
    <cellStyle name="T_TK_HT 2 4" xfId="44610"/>
    <cellStyle name="T_TK_HT 2 4 2" xfId="44611"/>
    <cellStyle name="T_TK_HT 2 4 2 2" xfId="44612"/>
    <cellStyle name="T_TK_HT 2 4 2 2 2" xfId="44613"/>
    <cellStyle name="T_TK_HT 2 4 2 3" xfId="44614"/>
    <cellStyle name="T_TK_HT 2 4 3" xfId="44615"/>
    <cellStyle name="T_TK_HT 2 4 3 2" xfId="44616"/>
    <cellStyle name="T_TK_HT 2 4 4" xfId="44617"/>
    <cellStyle name="T_TK_HT 2 5" xfId="44618"/>
    <cellStyle name="T_TK_HT 2 5 2" xfId="44619"/>
    <cellStyle name="T_TK_HT 2 5 2 2" xfId="44620"/>
    <cellStyle name="T_TK_HT 2 5 3" xfId="44621"/>
    <cellStyle name="T_TK_HT 2 6" xfId="44622"/>
    <cellStyle name="T_TK_HT 2 6 2" xfId="44623"/>
    <cellStyle name="T_TK_HT 2 7" xfId="44624"/>
    <cellStyle name="T_TK_HT 2 8" xfId="44625"/>
    <cellStyle name="T_TK_HT 3" xfId="44626"/>
    <cellStyle name="T_TK_HT 3 2" xfId="44627"/>
    <cellStyle name="T_TK_HT 3 2 2" xfId="44628"/>
    <cellStyle name="T_TK_HT 3 2 2 2" xfId="44629"/>
    <cellStyle name="T_TK_HT 3 2 2 2 2" xfId="44630"/>
    <cellStyle name="T_TK_HT 3 2 2 3" xfId="44631"/>
    <cellStyle name="T_TK_HT 3 2 3" xfId="44632"/>
    <cellStyle name="T_TK_HT 3 2 3 2" xfId="44633"/>
    <cellStyle name="T_TK_HT 3 2 4" xfId="44634"/>
    <cellStyle name="T_TK_HT 3 3" xfId="44635"/>
    <cellStyle name="T_TK_HT 3 3 2" xfId="44636"/>
    <cellStyle name="T_TK_HT 3 3 2 2" xfId="44637"/>
    <cellStyle name="T_TK_HT 3 3 2 2 2" xfId="44638"/>
    <cellStyle name="T_TK_HT 3 3 2 3" xfId="44639"/>
    <cellStyle name="T_TK_HT 3 3 3" xfId="44640"/>
    <cellStyle name="T_TK_HT 3 3 3 2" xfId="44641"/>
    <cellStyle name="T_TK_HT 3 3 4" xfId="44642"/>
    <cellStyle name="T_TK_HT 3 4" xfId="44643"/>
    <cellStyle name="T_TK_HT 3 4 2" xfId="44644"/>
    <cellStyle name="T_TK_HT 3 4 2 2" xfId="44645"/>
    <cellStyle name="T_TK_HT 3 4 3" xfId="44646"/>
    <cellStyle name="T_TK_HT 3 5" xfId="44647"/>
    <cellStyle name="T_TK_HT 3 5 2" xfId="44648"/>
    <cellStyle name="T_TK_HT 3 6" xfId="44649"/>
    <cellStyle name="T_TK_HT 4" xfId="44650"/>
    <cellStyle name="T_TK_HT 4 2" xfId="44651"/>
    <cellStyle name="T_TK_HT 4 2 2" xfId="44652"/>
    <cellStyle name="T_TK_HT 4 2 2 2" xfId="44653"/>
    <cellStyle name="T_TK_HT 4 2 3" xfId="44654"/>
    <cellStyle name="T_TK_HT 4 3" xfId="44655"/>
    <cellStyle name="T_TK_HT 4 3 2" xfId="44656"/>
    <cellStyle name="T_TK_HT 4 4" xfId="44657"/>
    <cellStyle name="T_TK_HT 5" xfId="44658"/>
    <cellStyle name="T_TK_HT 5 2" xfId="44659"/>
    <cellStyle name="T_TK_HT 5 2 2" xfId="44660"/>
    <cellStyle name="T_TK_HT 5 2 2 2" xfId="44661"/>
    <cellStyle name="T_TK_HT 5 2 3" xfId="44662"/>
    <cellStyle name="T_TK_HT 5 3" xfId="44663"/>
    <cellStyle name="T_TK_HT 5 3 2" xfId="44664"/>
    <cellStyle name="T_TK_HT 5 4" xfId="44665"/>
    <cellStyle name="T_TK_HT 6" xfId="44666"/>
    <cellStyle name="T_TK_HT 6 2" xfId="44667"/>
    <cellStyle name="T_TK_HT 6 2 2" xfId="44668"/>
    <cellStyle name="T_TK_HT 6 3" xfId="44669"/>
    <cellStyle name="T_TK_HT 7" xfId="44670"/>
    <cellStyle name="T_TK_HT 7 2" xfId="44671"/>
    <cellStyle name="T_TK_HT 8" xfId="44672"/>
    <cellStyle name="T_TK_HT 9" xfId="44673"/>
    <cellStyle name="T_Tuyenongchuyentai dot 3-viet" xfId="44674"/>
    <cellStyle name="T_Tuyenongchuyentai dot 3-viet 2" xfId="44675"/>
    <cellStyle name="T_Tuyenongchuyentai dot 3-viet 2 2" xfId="44676"/>
    <cellStyle name="T_Tuyenongchuyentai dot 3-viet 2 3" xfId="44677"/>
    <cellStyle name="T_Tuyenongchuyentai dot 3-viet 2 4" xfId="44678"/>
    <cellStyle name="T_Tuyenongchuyentai dot 3-viet 3" xfId="44679"/>
    <cellStyle name="T_Van Ban 2007" xfId="5551"/>
    <cellStyle name="T_Van Ban 2007 2" xfId="44680"/>
    <cellStyle name="T_Van Ban 2007 2 2" xfId="44681"/>
    <cellStyle name="T_Van Ban 2007 2 2 2" xfId="44682"/>
    <cellStyle name="T_Van Ban 2007 2 2 2 2" xfId="44683"/>
    <cellStyle name="T_Van Ban 2007 2 2 2 2 2" xfId="44684"/>
    <cellStyle name="T_Van Ban 2007 2 2 2 3" xfId="44685"/>
    <cellStyle name="T_Van Ban 2007 2 2 3" xfId="44686"/>
    <cellStyle name="T_Van Ban 2007 2 2 3 2" xfId="44687"/>
    <cellStyle name="T_Van Ban 2007 2 2 4" xfId="44688"/>
    <cellStyle name="T_Van Ban 2007 2 3" xfId="44689"/>
    <cellStyle name="T_Van Ban 2007 2 3 2" xfId="44690"/>
    <cellStyle name="T_Van Ban 2007 2 3 2 2" xfId="44691"/>
    <cellStyle name="T_Van Ban 2007 2 3 2 2 2" xfId="44692"/>
    <cellStyle name="T_Van Ban 2007 2 3 2 3" xfId="44693"/>
    <cellStyle name="T_Van Ban 2007 2 3 3" xfId="44694"/>
    <cellStyle name="T_Van Ban 2007 2 3 3 2" xfId="44695"/>
    <cellStyle name="T_Van Ban 2007 2 3 4" xfId="44696"/>
    <cellStyle name="T_Van Ban 2007 2 4" xfId="44697"/>
    <cellStyle name="T_Van Ban 2007 2 4 2" xfId="44698"/>
    <cellStyle name="T_Van Ban 2007 2 4 2 2" xfId="44699"/>
    <cellStyle name="T_Van Ban 2007 2 4 3" xfId="44700"/>
    <cellStyle name="T_Van Ban 2007 2 5" xfId="44701"/>
    <cellStyle name="T_Van Ban 2007 2 5 2" xfId="44702"/>
    <cellStyle name="T_Van Ban 2007 2 6" xfId="44703"/>
    <cellStyle name="T_Van Ban 2007 3" xfId="44704"/>
    <cellStyle name="T_Van Ban 2007 3 2" xfId="44705"/>
    <cellStyle name="T_Van Ban 2007 3 2 2" xfId="44706"/>
    <cellStyle name="T_Van Ban 2007 3 2 2 2" xfId="44707"/>
    <cellStyle name="T_Van Ban 2007 3 2 3" xfId="44708"/>
    <cellStyle name="T_Van Ban 2007 3 3" xfId="44709"/>
    <cellStyle name="T_Van Ban 2007 3 3 2" xfId="44710"/>
    <cellStyle name="T_Van Ban 2007 3 4" xfId="44711"/>
    <cellStyle name="T_Van Ban 2007 4" xfId="44712"/>
    <cellStyle name="T_Van Ban 2007 4 2" xfId="44713"/>
    <cellStyle name="T_Van Ban 2007 4 2 2" xfId="44714"/>
    <cellStyle name="T_Van Ban 2007 4 2 2 2" xfId="44715"/>
    <cellStyle name="T_Van Ban 2007 4 2 3" xfId="44716"/>
    <cellStyle name="T_Van Ban 2007 4 3" xfId="44717"/>
    <cellStyle name="T_Van Ban 2007 4 3 2" xfId="44718"/>
    <cellStyle name="T_Van Ban 2007 4 4" xfId="44719"/>
    <cellStyle name="T_Van Ban 2007 5" xfId="44720"/>
    <cellStyle name="T_Van Ban 2007 5 2" xfId="44721"/>
    <cellStyle name="T_Van Ban 2007 5 2 2" xfId="44722"/>
    <cellStyle name="T_Van Ban 2007 5 3" xfId="44723"/>
    <cellStyle name="T_Van Ban 2007 6" xfId="44724"/>
    <cellStyle name="T_Van Ban 2007 6 2" xfId="44725"/>
    <cellStyle name="T_Van Ban 2007 7" xfId="44726"/>
    <cellStyle name="T_Van Ban 2007 8" xfId="44727"/>
    <cellStyle name="T_Van Ban 2007_15_10_2013 BC nhu cau von doi ung ODA (2014-2016) ngay 15102013 Sua" xfId="5552"/>
    <cellStyle name="T_Van Ban 2007_15_10_2013 BC nhu cau von doi ung ODA (2014-2016) ngay 15102013 Sua 2" xfId="44728"/>
    <cellStyle name="T_Van Ban 2007_15_10_2013 BC nhu cau von doi ung ODA (2014-2016) ngay 15102013 Sua 2 2" xfId="44729"/>
    <cellStyle name="T_Van Ban 2007_15_10_2013 BC nhu cau von doi ung ODA (2014-2016) ngay 15102013 Sua 2 2 2" xfId="44730"/>
    <cellStyle name="T_Van Ban 2007_15_10_2013 BC nhu cau von doi ung ODA (2014-2016) ngay 15102013 Sua 2 2 2 2" xfId="44731"/>
    <cellStyle name="T_Van Ban 2007_15_10_2013 BC nhu cau von doi ung ODA (2014-2016) ngay 15102013 Sua 2 2 2 2 2" xfId="44732"/>
    <cellStyle name="T_Van Ban 2007_15_10_2013 BC nhu cau von doi ung ODA (2014-2016) ngay 15102013 Sua 2 2 2 3" xfId="44733"/>
    <cellStyle name="T_Van Ban 2007_15_10_2013 BC nhu cau von doi ung ODA (2014-2016) ngay 15102013 Sua 2 2 3" xfId="44734"/>
    <cellStyle name="T_Van Ban 2007_15_10_2013 BC nhu cau von doi ung ODA (2014-2016) ngay 15102013 Sua 2 2 3 2" xfId="44735"/>
    <cellStyle name="T_Van Ban 2007_15_10_2013 BC nhu cau von doi ung ODA (2014-2016) ngay 15102013 Sua 2 2 4" xfId="44736"/>
    <cellStyle name="T_Van Ban 2007_15_10_2013 BC nhu cau von doi ung ODA (2014-2016) ngay 15102013 Sua 2 3" xfId="44737"/>
    <cellStyle name="T_Van Ban 2007_15_10_2013 BC nhu cau von doi ung ODA (2014-2016) ngay 15102013 Sua 2 3 2" xfId="44738"/>
    <cellStyle name="T_Van Ban 2007_15_10_2013 BC nhu cau von doi ung ODA (2014-2016) ngay 15102013 Sua 2 3 2 2" xfId="44739"/>
    <cellStyle name="T_Van Ban 2007_15_10_2013 BC nhu cau von doi ung ODA (2014-2016) ngay 15102013 Sua 2 3 2 2 2" xfId="44740"/>
    <cellStyle name="T_Van Ban 2007_15_10_2013 BC nhu cau von doi ung ODA (2014-2016) ngay 15102013 Sua 2 3 2 3" xfId="44741"/>
    <cellStyle name="T_Van Ban 2007_15_10_2013 BC nhu cau von doi ung ODA (2014-2016) ngay 15102013 Sua 2 3 3" xfId="44742"/>
    <cellStyle name="T_Van Ban 2007_15_10_2013 BC nhu cau von doi ung ODA (2014-2016) ngay 15102013 Sua 2 3 3 2" xfId="44743"/>
    <cellStyle name="T_Van Ban 2007_15_10_2013 BC nhu cau von doi ung ODA (2014-2016) ngay 15102013 Sua 2 3 4" xfId="44744"/>
    <cellStyle name="T_Van Ban 2007_15_10_2013 BC nhu cau von doi ung ODA (2014-2016) ngay 15102013 Sua 2 4" xfId="44745"/>
    <cellStyle name="T_Van Ban 2007_15_10_2013 BC nhu cau von doi ung ODA (2014-2016) ngay 15102013 Sua 2 4 2" xfId="44746"/>
    <cellStyle name="T_Van Ban 2007_15_10_2013 BC nhu cau von doi ung ODA (2014-2016) ngay 15102013 Sua 2 4 2 2" xfId="44747"/>
    <cellStyle name="T_Van Ban 2007_15_10_2013 BC nhu cau von doi ung ODA (2014-2016) ngay 15102013 Sua 2 4 3" xfId="44748"/>
    <cellStyle name="T_Van Ban 2007_15_10_2013 BC nhu cau von doi ung ODA (2014-2016) ngay 15102013 Sua 2 5" xfId="44749"/>
    <cellStyle name="T_Van Ban 2007_15_10_2013 BC nhu cau von doi ung ODA (2014-2016) ngay 15102013 Sua 2 5 2" xfId="44750"/>
    <cellStyle name="T_Van Ban 2007_15_10_2013 BC nhu cau von doi ung ODA (2014-2016) ngay 15102013 Sua 2 6" xfId="44751"/>
    <cellStyle name="T_Van Ban 2007_15_10_2013 BC nhu cau von doi ung ODA (2014-2016) ngay 15102013 Sua 3" xfId="44752"/>
    <cellStyle name="T_Van Ban 2007_15_10_2013 BC nhu cau von doi ung ODA (2014-2016) ngay 15102013 Sua 3 2" xfId="44753"/>
    <cellStyle name="T_Van Ban 2007_15_10_2013 BC nhu cau von doi ung ODA (2014-2016) ngay 15102013 Sua 3 2 2" xfId="44754"/>
    <cellStyle name="T_Van Ban 2007_15_10_2013 BC nhu cau von doi ung ODA (2014-2016) ngay 15102013 Sua 3 2 2 2" xfId="44755"/>
    <cellStyle name="T_Van Ban 2007_15_10_2013 BC nhu cau von doi ung ODA (2014-2016) ngay 15102013 Sua 3 2 3" xfId="44756"/>
    <cellStyle name="T_Van Ban 2007_15_10_2013 BC nhu cau von doi ung ODA (2014-2016) ngay 15102013 Sua 3 3" xfId="44757"/>
    <cellStyle name="T_Van Ban 2007_15_10_2013 BC nhu cau von doi ung ODA (2014-2016) ngay 15102013 Sua 3 3 2" xfId="44758"/>
    <cellStyle name="T_Van Ban 2007_15_10_2013 BC nhu cau von doi ung ODA (2014-2016) ngay 15102013 Sua 3 4" xfId="44759"/>
    <cellStyle name="T_Van Ban 2007_15_10_2013 BC nhu cau von doi ung ODA (2014-2016) ngay 15102013 Sua 4" xfId="44760"/>
    <cellStyle name="T_Van Ban 2007_15_10_2013 BC nhu cau von doi ung ODA (2014-2016) ngay 15102013 Sua 4 2" xfId="44761"/>
    <cellStyle name="T_Van Ban 2007_15_10_2013 BC nhu cau von doi ung ODA (2014-2016) ngay 15102013 Sua 4 2 2" xfId="44762"/>
    <cellStyle name="T_Van Ban 2007_15_10_2013 BC nhu cau von doi ung ODA (2014-2016) ngay 15102013 Sua 4 2 2 2" xfId="44763"/>
    <cellStyle name="T_Van Ban 2007_15_10_2013 BC nhu cau von doi ung ODA (2014-2016) ngay 15102013 Sua 4 2 3" xfId="44764"/>
    <cellStyle name="T_Van Ban 2007_15_10_2013 BC nhu cau von doi ung ODA (2014-2016) ngay 15102013 Sua 4 3" xfId="44765"/>
    <cellStyle name="T_Van Ban 2007_15_10_2013 BC nhu cau von doi ung ODA (2014-2016) ngay 15102013 Sua 4 3 2" xfId="44766"/>
    <cellStyle name="T_Van Ban 2007_15_10_2013 BC nhu cau von doi ung ODA (2014-2016) ngay 15102013 Sua 4 4" xfId="44767"/>
    <cellStyle name="T_Van Ban 2007_15_10_2013 BC nhu cau von doi ung ODA (2014-2016) ngay 15102013 Sua 5" xfId="44768"/>
    <cellStyle name="T_Van Ban 2007_15_10_2013 BC nhu cau von doi ung ODA (2014-2016) ngay 15102013 Sua 5 2" xfId="44769"/>
    <cellStyle name="T_Van Ban 2007_15_10_2013 BC nhu cau von doi ung ODA (2014-2016) ngay 15102013 Sua 5 2 2" xfId="44770"/>
    <cellStyle name="T_Van Ban 2007_15_10_2013 BC nhu cau von doi ung ODA (2014-2016) ngay 15102013 Sua 5 3" xfId="44771"/>
    <cellStyle name="T_Van Ban 2007_15_10_2013 BC nhu cau von doi ung ODA (2014-2016) ngay 15102013 Sua 6" xfId="44772"/>
    <cellStyle name="T_Van Ban 2007_15_10_2013 BC nhu cau von doi ung ODA (2014-2016) ngay 15102013 Sua 6 2" xfId="44773"/>
    <cellStyle name="T_Van Ban 2007_15_10_2013 BC nhu cau von doi ung ODA (2014-2016) ngay 15102013 Sua 7" xfId="44774"/>
    <cellStyle name="T_Van Ban 2007_15_10_2013 BC nhu cau von doi ung ODA (2014-2016) ngay 15102013 Sua 8" xfId="44775"/>
    <cellStyle name="T_Van Ban 2007_bao cao phan bo KHDT 2011(final)" xfId="5553"/>
    <cellStyle name="T_Van Ban 2007_bao cao phan bo KHDT 2011(final) 2" xfId="44776"/>
    <cellStyle name="T_Van Ban 2007_bao cao phan bo KHDT 2011(final) 2 2" xfId="44777"/>
    <cellStyle name="T_Van Ban 2007_bao cao phan bo KHDT 2011(final) 2 2 2" xfId="44778"/>
    <cellStyle name="T_Van Ban 2007_bao cao phan bo KHDT 2011(final) 2 2 2 2" xfId="44779"/>
    <cellStyle name="T_Van Ban 2007_bao cao phan bo KHDT 2011(final) 2 2 2 2 2" xfId="44780"/>
    <cellStyle name="T_Van Ban 2007_bao cao phan bo KHDT 2011(final) 2 2 2 3" xfId="44781"/>
    <cellStyle name="T_Van Ban 2007_bao cao phan bo KHDT 2011(final) 2 2 3" xfId="44782"/>
    <cellStyle name="T_Van Ban 2007_bao cao phan bo KHDT 2011(final) 2 2 3 2" xfId="44783"/>
    <cellStyle name="T_Van Ban 2007_bao cao phan bo KHDT 2011(final) 2 2 4" xfId="44784"/>
    <cellStyle name="T_Van Ban 2007_bao cao phan bo KHDT 2011(final) 2 3" xfId="44785"/>
    <cellStyle name="T_Van Ban 2007_bao cao phan bo KHDT 2011(final) 2 3 2" xfId="44786"/>
    <cellStyle name="T_Van Ban 2007_bao cao phan bo KHDT 2011(final) 2 3 2 2" xfId="44787"/>
    <cellStyle name="T_Van Ban 2007_bao cao phan bo KHDT 2011(final) 2 3 2 2 2" xfId="44788"/>
    <cellStyle name="T_Van Ban 2007_bao cao phan bo KHDT 2011(final) 2 3 2 3" xfId="44789"/>
    <cellStyle name="T_Van Ban 2007_bao cao phan bo KHDT 2011(final) 2 3 3" xfId="44790"/>
    <cellStyle name="T_Van Ban 2007_bao cao phan bo KHDT 2011(final) 2 3 3 2" xfId="44791"/>
    <cellStyle name="T_Van Ban 2007_bao cao phan bo KHDT 2011(final) 2 3 4" xfId="44792"/>
    <cellStyle name="T_Van Ban 2007_bao cao phan bo KHDT 2011(final) 2 4" xfId="44793"/>
    <cellStyle name="T_Van Ban 2007_bao cao phan bo KHDT 2011(final) 2 4 2" xfId="44794"/>
    <cellStyle name="T_Van Ban 2007_bao cao phan bo KHDT 2011(final) 2 4 2 2" xfId="44795"/>
    <cellStyle name="T_Van Ban 2007_bao cao phan bo KHDT 2011(final) 2 4 3" xfId="44796"/>
    <cellStyle name="T_Van Ban 2007_bao cao phan bo KHDT 2011(final) 2 5" xfId="44797"/>
    <cellStyle name="T_Van Ban 2007_bao cao phan bo KHDT 2011(final) 2 5 2" xfId="44798"/>
    <cellStyle name="T_Van Ban 2007_bao cao phan bo KHDT 2011(final) 2 6" xfId="44799"/>
    <cellStyle name="T_Van Ban 2007_bao cao phan bo KHDT 2011(final) 3" xfId="44800"/>
    <cellStyle name="T_Van Ban 2007_bao cao phan bo KHDT 2011(final) 3 2" xfId="44801"/>
    <cellStyle name="T_Van Ban 2007_bao cao phan bo KHDT 2011(final) 3 2 2" xfId="44802"/>
    <cellStyle name="T_Van Ban 2007_bao cao phan bo KHDT 2011(final) 3 2 2 2" xfId="44803"/>
    <cellStyle name="T_Van Ban 2007_bao cao phan bo KHDT 2011(final) 3 2 3" xfId="44804"/>
    <cellStyle name="T_Van Ban 2007_bao cao phan bo KHDT 2011(final) 3 3" xfId="44805"/>
    <cellStyle name="T_Van Ban 2007_bao cao phan bo KHDT 2011(final) 3 3 2" xfId="44806"/>
    <cellStyle name="T_Van Ban 2007_bao cao phan bo KHDT 2011(final) 3 4" xfId="44807"/>
    <cellStyle name="T_Van Ban 2007_bao cao phan bo KHDT 2011(final) 4" xfId="44808"/>
    <cellStyle name="T_Van Ban 2007_bao cao phan bo KHDT 2011(final) 4 2" xfId="44809"/>
    <cellStyle name="T_Van Ban 2007_bao cao phan bo KHDT 2011(final) 4 2 2" xfId="44810"/>
    <cellStyle name="T_Van Ban 2007_bao cao phan bo KHDT 2011(final) 4 2 2 2" xfId="44811"/>
    <cellStyle name="T_Van Ban 2007_bao cao phan bo KHDT 2011(final) 4 2 3" xfId="44812"/>
    <cellStyle name="T_Van Ban 2007_bao cao phan bo KHDT 2011(final) 4 3" xfId="44813"/>
    <cellStyle name="T_Van Ban 2007_bao cao phan bo KHDT 2011(final) 4 3 2" xfId="44814"/>
    <cellStyle name="T_Van Ban 2007_bao cao phan bo KHDT 2011(final) 4 4" xfId="44815"/>
    <cellStyle name="T_Van Ban 2007_bao cao phan bo KHDT 2011(final) 5" xfId="44816"/>
    <cellStyle name="T_Van Ban 2007_bao cao phan bo KHDT 2011(final) 5 2" xfId="44817"/>
    <cellStyle name="T_Van Ban 2007_bao cao phan bo KHDT 2011(final) 5 2 2" xfId="44818"/>
    <cellStyle name="T_Van Ban 2007_bao cao phan bo KHDT 2011(final) 5 3" xfId="44819"/>
    <cellStyle name="T_Van Ban 2007_bao cao phan bo KHDT 2011(final) 6" xfId="44820"/>
    <cellStyle name="T_Van Ban 2007_bao cao phan bo KHDT 2011(final) 6 2" xfId="44821"/>
    <cellStyle name="T_Van Ban 2007_bao cao phan bo KHDT 2011(final) 7" xfId="44822"/>
    <cellStyle name="T_Van Ban 2007_bao cao phan bo KHDT 2011(final) 8" xfId="44823"/>
    <cellStyle name="T_Van Ban 2007_bao cao phan bo KHDT 2011(final)_BC nhu cau von doi ung ODA nganh NN (BKH)" xfId="5554"/>
    <cellStyle name="T_Van Ban 2007_bao cao phan bo KHDT 2011(final)_BC nhu cau von doi ung ODA nganh NN (BKH) 2" xfId="44824"/>
    <cellStyle name="T_Van Ban 2007_bao cao phan bo KHDT 2011(final)_BC nhu cau von doi ung ODA nganh NN (BKH) 2 2" xfId="44825"/>
    <cellStyle name="T_Van Ban 2007_bao cao phan bo KHDT 2011(final)_BC nhu cau von doi ung ODA nganh NN (BKH) 2 2 2" xfId="44826"/>
    <cellStyle name="T_Van Ban 2007_bao cao phan bo KHDT 2011(final)_BC nhu cau von doi ung ODA nganh NN (BKH) 2 2 2 2" xfId="44827"/>
    <cellStyle name="T_Van Ban 2007_bao cao phan bo KHDT 2011(final)_BC nhu cau von doi ung ODA nganh NN (BKH) 2 2 2 2 2" xfId="44828"/>
    <cellStyle name="T_Van Ban 2007_bao cao phan bo KHDT 2011(final)_BC nhu cau von doi ung ODA nganh NN (BKH) 2 2 2 3" xfId="44829"/>
    <cellStyle name="T_Van Ban 2007_bao cao phan bo KHDT 2011(final)_BC nhu cau von doi ung ODA nganh NN (BKH) 2 2 3" xfId="44830"/>
    <cellStyle name="T_Van Ban 2007_bao cao phan bo KHDT 2011(final)_BC nhu cau von doi ung ODA nganh NN (BKH) 2 2 3 2" xfId="44831"/>
    <cellStyle name="T_Van Ban 2007_bao cao phan bo KHDT 2011(final)_BC nhu cau von doi ung ODA nganh NN (BKH) 2 2 4" xfId="44832"/>
    <cellStyle name="T_Van Ban 2007_bao cao phan bo KHDT 2011(final)_BC nhu cau von doi ung ODA nganh NN (BKH) 2 3" xfId="44833"/>
    <cellStyle name="T_Van Ban 2007_bao cao phan bo KHDT 2011(final)_BC nhu cau von doi ung ODA nganh NN (BKH) 2 3 2" xfId="44834"/>
    <cellStyle name="T_Van Ban 2007_bao cao phan bo KHDT 2011(final)_BC nhu cau von doi ung ODA nganh NN (BKH) 2 3 2 2" xfId="44835"/>
    <cellStyle name="T_Van Ban 2007_bao cao phan bo KHDT 2011(final)_BC nhu cau von doi ung ODA nganh NN (BKH) 2 3 2 2 2" xfId="44836"/>
    <cellStyle name="T_Van Ban 2007_bao cao phan bo KHDT 2011(final)_BC nhu cau von doi ung ODA nganh NN (BKH) 2 3 2 3" xfId="44837"/>
    <cellStyle name="T_Van Ban 2007_bao cao phan bo KHDT 2011(final)_BC nhu cau von doi ung ODA nganh NN (BKH) 2 3 3" xfId="44838"/>
    <cellStyle name="T_Van Ban 2007_bao cao phan bo KHDT 2011(final)_BC nhu cau von doi ung ODA nganh NN (BKH) 2 3 3 2" xfId="44839"/>
    <cellStyle name="T_Van Ban 2007_bao cao phan bo KHDT 2011(final)_BC nhu cau von doi ung ODA nganh NN (BKH) 2 3 4" xfId="44840"/>
    <cellStyle name="T_Van Ban 2007_bao cao phan bo KHDT 2011(final)_BC nhu cau von doi ung ODA nganh NN (BKH) 2 4" xfId="44841"/>
    <cellStyle name="T_Van Ban 2007_bao cao phan bo KHDT 2011(final)_BC nhu cau von doi ung ODA nganh NN (BKH) 2 4 2" xfId="44842"/>
    <cellStyle name="T_Van Ban 2007_bao cao phan bo KHDT 2011(final)_BC nhu cau von doi ung ODA nganh NN (BKH) 2 4 2 2" xfId="44843"/>
    <cellStyle name="T_Van Ban 2007_bao cao phan bo KHDT 2011(final)_BC nhu cau von doi ung ODA nganh NN (BKH) 2 4 3" xfId="44844"/>
    <cellStyle name="T_Van Ban 2007_bao cao phan bo KHDT 2011(final)_BC nhu cau von doi ung ODA nganh NN (BKH) 2 5" xfId="44845"/>
    <cellStyle name="T_Van Ban 2007_bao cao phan bo KHDT 2011(final)_BC nhu cau von doi ung ODA nganh NN (BKH) 2 5 2" xfId="44846"/>
    <cellStyle name="T_Van Ban 2007_bao cao phan bo KHDT 2011(final)_BC nhu cau von doi ung ODA nganh NN (BKH) 2 6" xfId="44847"/>
    <cellStyle name="T_Van Ban 2007_bao cao phan bo KHDT 2011(final)_BC nhu cau von doi ung ODA nganh NN (BKH) 3" xfId="44848"/>
    <cellStyle name="T_Van Ban 2007_bao cao phan bo KHDT 2011(final)_BC nhu cau von doi ung ODA nganh NN (BKH) 3 2" xfId="44849"/>
    <cellStyle name="T_Van Ban 2007_bao cao phan bo KHDT 2011(final)_BC nhu cau von doi ung ODA nganh NN (BKH) 3 2 2" xfId="44850"/>
    <cellStyle name="T_Van Ban 2007_bao cao phan bo KHDT 2011(final)_BC nhu cau von doi ung ODA nganh NN (BKH) 3 2 2 2" xfId="44851"/>
    <cellStyle name="T_Van Ban 2007_bao cao phan bo KHDT 2011(final)_BC nhu cau von doi ung ODA nganh NN (BKH) 3 2 3" xfId="44852"/>
    <cellStyle name="T_Van Ban 2007_bao cao phan bo KHDT 2011(final)_BC nhu cau von doi ung ODA nganh NN (BKH) 3 3" xfId="44853"/>
    <cellStyle name="T_Van Ban 2007_bao cao phan bo KHDT 2011(final)_BC nhu cau von doi ung ODA nganh NN (BKH) 3 3 2" xfId="44854"/>
    <cellStyle name="T_Van Ban 2007_bao cao phan bo KHDT 2011(final)_BC nhu cau von doi ung ODA nganh NN (BKH) 3 4" xfId="44855"/>
    <cellStyle name="T_Van Ban 2007_bao cao phan bo KHDT 2011(final)_BC nhu cau von doi ung ODA nganh NN (BKH) 4" xfId="44856"/>
    <cellStyle name="T_Van Ban 2007_bao cao phan bo KHDT 2011(final)_BC nhu cau von doi ung ODA nganh NN (BKH) 4 2" xfId="44857"/>
    <cellStyle name="T_Van Ban 2007_bao cao phan bo KHDT 2011(final)_BC nhu cau von doi ung ODA nganh NN (BKH) 4 2 2" xfId="44858"/>
    <cellStyle name="T_Van Ban 2007_bao cao phan bo KHDT 2011(final)_BC nhu cau von doi ung ODA nganh NN (BKH) 4 2 2 2" xfId="44859"/>
    <cellStyle name="T_Van Ban 2007_bao cao phan bo KHDT 2011(final)_BC nhu cau von doi ung ODA nganh NN (BKH) 4 2 3" xfId="44860"/>
    <cellStyle name="T_Van Ban 2007_bao cao phan bo KHDT 2011(final)_BC nhu cau von doi ung ODA nganh NN (BKH) 4 3" xfId="44861"/>
    <cellStyle name="T_Van Ban 2007_bao cao phan bo KHDT 2011(final)_BC nhu cau von doi ung ODA nganh NN (BKH) 4 3 2" xfId="44862"/>
    <cellStyle name="T_Van Ban 2007_bao cao phan bo KHDT 2011(final)_BC nhu cau von doi ung ODA nganh NN (BKH) 4 4" xfId="44863"/>
    <cellStyle name="T_Van Ban 2007_bao cao phan bo KHDT 2011(final)_BC nhu cau von doi ung ODA nganh NN (BKH) 5" xfId="44864"/>
    <cellStyle name="T_Van Ban 2007_bao cao phan bo KHDT 2011(final)_BC nhu cau von doi ung ODA nganh NN (BKH) 5 2" xfId="44865"/>
    <cellStyle name="T_Van Ban 2007_bao cao phan bo KHDT 2011(final)_BC nhu cau von doi ung ODA nganh NN (BKH) 5 2 2" xfId="44866"/>
    <cellStyle name="T_Van Ban 2007_bao cao phan bo KHDT 2011(final)_BC nhu cau von doi ung ODA nganh NN (BKH) 5 3" xfId="44867"/>
    <cellStyle name="T_Van Ban 2007_bao cao phan bo KHDT 2011(final)_BC nhu cau von doi ung ODA nganh NN (BKH) 6" xfId="44868"/>
    <cellStyle name="T_Van Ban 2007_bao cao phan bo KHDT 2011(final)_BC nhu cau von doi ung ODA nganh NN (BKH) 6 2" xfId="44869"/>
    <cellStyle name="T_Van Ban 2007_bao cao phan bo KHDT 2011(final)_BC nhu cau von doi ung ODA nganh NN (BKH) 7" xfId="44870"/>
    <cellStyle name="T_Van Ban 2007_bao cao phan bo KHDT 2011(final)_BC nhu cau von doi ung ODA nganh NN (BKH) 8" xfId="44871"/>
    <cellStyle name="T_Van Ban 2007_bao cao phan bo KHDT 2011(final)_BC Tai co cau (bieu TH)" xfId="5555"/>
    <cellStyle name="T_Van Ban 2007_bao cao phan bo KHDT 2011(final)_BC Tai co cau (bieu TH) 2" xfId="44872"/>
    <cellStyle name="T_Van Ban 2007_bao cao phan bo KHDT 2011(final)_BC Tai co cau (bieu TH) 2 2" xfId="44873"/>
    <cellStyle name="T_Van Ban 2007_bao cao phan bo KHDT 2011(final)_BC Tai co cau (bieu TH) 2 2 2" xfId="44874"/>
    <cellStyle name="T_Van Ban 2007_bao cao phan bo KHDT 2011(final)_BC Tai co cau (bieu TH) 2 2 2 2" xfId="44875"/>
    <cellStyle name="T_Van Ban 2007_bao cao phan bo KHDT 2011(final)_BC Tai co cau (bieu TH) 2 2 2 2 2" xfId="44876"/>
    <cellStyle name="T_Van Ban 2007_bao cao phan bo KHDT 2011(final)_BC Tai co cau (bieu TH) 2 2 2 3" xfId="44877"/>
    <cellStyle name="T_Van Ban 2007_bao cao phan bo KHDT 2011(final)_BC Tai co cau (bieu TH) 2 2 3" xfId="44878"/>
    <cellStyle name="T_Van Ban 2007_bao cao phan bo KHDT 2011(final)_BC Tai co cau (bieu TH) 2 2 3 2" xfId="44879"/>
    <cellStyle name="T_Van Ban 2007_bao cao phan bo KHDT 2011(final)_BC Tai co cau (bieu TH) 2 2 4" xfId="44880"/>
    <cellStyle name="T_Van Ban 2007_bao cao phan bo KHDT 2011(final)_BC Tai co cau (bieu TH) 2 3" xfId="44881"/>
    <cellStyle name="T_Van Ban 2007_bao cao phan bo KHDT 2011(final)_BC Tai co cau (bieu TH) 2 3 2" xfId="44882"/>
    <cellStyle name="T_Van Ban 2007_bao cao phan bo KHDT 2011(final)_BC Tai co cau (bieu TH) 2 3 2 2" xfId="44883"/>
    <cellStyle name="T_Van Ban 2007_bao cao phan bo KHDT 2011(final)_BC Tai co cau (bieu TH) 2 3 2 2 2" xfId="44884"/>
    <cellStyle name="T_Van Ban 2007_bao cao phan bo KHDT 2011(final)_BC Tai co cau (bieu TH) 2 3 2 3" xfId="44885"/>
    <cellStyle name="T_Van Ban 2007_bao cao phan bo KHDT 2011(final)_BC Tai co cau (bieu TH) 2 3 3" xfId="44886"/>
    <cellStyle name="T_Van Ban 2007_bao cao phan bo KHDT 2011(final)_BC Tai co cau (bieu TH) 2 3 3 2" xfId="44887"/>
    <cellStyle name="T_Van Ban 2007_bao cao phan bo KHDT 2011(final)_BC Tai co cau (bieu TH) 2 3 4" xfId="44888"/>
    <cellStyle name="T_Van Ban 2007_bao cao phan bo KHDT 2011(final)_BC Tai co cau (bieu TH) 2 4" xfId="44889"/>
    <cellStyle name="T_Van Ban 2007_bao cao phan bo KHDT 2011(final)_BC Tai co cau (bieu TH) 2 4 2" xfId="44890"/>
    <cellStyle name="T_Van Ban 2007_bao cao phan bo KHDT 2011(final)_BC Tai co cau (bieu TH) 2 4 2 2" xfId="44891"/>
    <cellStyle name="T_Van Ban 2007_bao cao phan bo KHDT 2011(final)_BC Tai co cau (bieu TH) 2 4 3" xfId="44892"/>
    <cellStyle name="T_Van Ban 2007_bao cao phan bo KHDT 2011(final)_BC Tai co cau (bieu TH) 2 5" xfId="44893"/>
    <cellStyle name="T_Van Ban 2007_bao cao phan bo KHDT 2011(final)_BC Tai co cau (bieu TH) 2 5 2" xfId="44894"/>
    <cellStyle name="T_Van Ban 2007_bao cao phan bo KHDT 2011(final)_BC Tai co cau (bieu TH) 2 6" xfId="44895"/>
    <cellStyle name="T_Van Ban 2007_bao cao phan bo KHDT 2011(final)_BC Tai co cau (bieu TH) 3" xfId="44896"/>
    <cellStyle name="T_Van Ban 2007_bao cao phan bo KHDT 2011(final)_BC Tai co cau (bieu TH) 3 2" xfId="44897"/>
    <cellStyle name="T_Van Ban 2007_bao cao phan bo KHDT 2011(final)_BC Tai co cau (bieu TH) 3 2 2" xfId="44898"/>
    <cellStyle name="T_Van Ban 2007_bao cao phan bo KHDT 2011(final)_BC Tai co cau (bieu TH) 3 2 2 2" xfId="44899"/>
    <cellStyle name="T_Van Ban 2007_bao cao phan bo KHDT 2011(final)_BC Tai co cau (bieu TH) 3 2 3" xfId="44900"/>
    <cellStyle name="T_Van Ban 2007_bao cao phan bo KHDT 2011(final)_BC Tai co cau (bieu TH) 3 3" xfId="44901"/>
    <cellStyle name="T_Van Ban 2007_bao cao phan bo KHDT 2011(final)_BC Tai co cau (bieu TH) 3 3 2" xfId="44902"/>
    <cellStyle name="T_Van Ban 2007_bao cao phan bo KHDT 2011(final)_BC Tai co cau (bieu TH) 3 4" xfId="44903"/>
    <cellStyle name="T_Van Ban 2007_bao cao phan bo KHDT 2011(final)_BC Tai co cau (bieu TH) 4" xfId="44904"/>
    <cellStyle name="T_Van Ban 2007_bao cao phan bo KHDT 2011(final)_BC Tai co cau (bieu TH) 4 2" xfId="44905"/>
    <cellStyle name="T_Van Ban 2007_bao cao phan bo KHDT 2011(final)_BC Tai co cau (bieu TH) 4 2 2" xfId="44906"/>
    <cellStyle name="T_Van Ban 2007_bao cao phan bo KHDT 2011(final)_BC Tai co cau (bieu TH) 4 2 2 2" xfId="44907"/>
    <cellStyle name="T_Van Ban 2007_bao cao phan bo KHDT 2011(final)_BC Tai co cau (bieu TH) 4 2 3" xfId="44908"/>
    <cellStyle name="T_Van Ban 2007_bao cao phan bo KHDT 2011(final)_BC Tai co cau (bieu TH) 4 3" xfId="44909"/>
    <cellStyle name="T_Van Ban 2007_bao cao phan bo KHDT 2011(final)_BC Tai co cau (bieu TH) 4 3 2" xfId="44910"/>
    <cellStyle name="T_Van Ban 2007_bao cao phan bo KHDT 2011(final)_BC Tai co cau (bieu TH) 4 4" xfId="44911"/>
    <cellStyle name="T_Van Ban 2007_bao cao phan bo KHDT 2011(final)_BC Tai co cau (bieu TH) 5" xfId="44912"/>
    <cellStyle name="T_Van Ban 2007_bao cao phan bo KHDT 2011(final)_BC Tai co cau (bieu TH) 5 2" xfId="44913"/>
    <cellStyle name="T_Van Ban 2007_bao cao phan bo KHDT 2011(final)_BC Tai co cau (bieu TH) 5 2 2" xfId="44914"/>
    <cellStyle name="T_Van Ban 2007_bao cao phan bo KHDT 2011(final)_BC Tai co cau (bieu TH) 5 3" xfId="44915"/>
    <cellStyle name="T_Van Ban 2007_bao cao phan bo KHDT 2011(final)_BC Tai co cau (bieu TH) 6" xfId="44916"/>
    <cellStyle name="T_Van Ban 2007_bao cao phan bo KHDT 2011(final)_BC Tai co cau (bieu TH) 6 2" xfId="44917"/>
    <cellStyle name="T_Van Ban 2007_bao cao phan bo KHDT 2011(final)_BC Tai co cau (bieu TH) 7" xfId="44918"/>
    <cellStyle name="T_Van Ban 2007_bao cao phan bo KHDT 2011(final)_BC Tai co cau (bieu TH) 8" xfId="44919"/>
    <cellStyle name="T_Van Ban 2007_bao cao phan bo KHDT 2011(final)_DK 2014-2015 final" xfId="5556"/>
    <cellStyle name="T_Van Ban 2007_bao cao phan bo KHDT 2011(final)_DK 2014-2015 final 2" xfId="44920"/>
    <cellStyle name="T_Van Ban 2007_bao cao phan bo KHDT 2011(final)_DK 2014-2015 final 2 2" xfId="44921"/>
    <cellStyle name="T_Van Ban 2007_bao cao phan bo KHDT 2011(final)_DK 2014-2015 final 2 2 2" xfId="44922"/>
    <cellStyle name="T_Van Ban 2007_bao cao phan bo KHDT 2011(final)_DK 2014-2015 final 2 2 2 2" xfId="44923"/>
    <cellStyle name="T_Van Ban 2007_bao cao phan bo KHDT 2011(final)_DK 2014-2015 final 2 2 2 2 2" xfId="44924"/>
    <cellStyle name="T_Van Ban 2007_bao cao phan bo KHDT 2011(final)_DK 2014-2015 final 2 2 2 3" xfId="44925"/>
    <cellStyle name="T_Van Ban 2007_bao cao phan bo KHDT 2011(final)_DK 2014-2015 final 2 2 3" xfId="44926"/>
    <cellStyle name="T_Van Ban 2007_bao cao phan bo KHDT 2011(final)_DK 2014-2015 final 2 2 3 2" xfId="44927"/>
    <cellStyle name="T_Van Ban 2007_bao cao phan bo KHDT 2011(final)_DK 2014-2015 final 2 2 4" xfId="44928"/>
    <cellStyle name="T_Van Ban 2007_bao cao phan bo KHDT 2011(final)_DK 2014-2015 final 2 3" xfId="44929"/>
    <cellStyle name="T_Van Ban 2007_bao cao phan bo KHDT 2011(final)_DK 2014-2015 final 2 3 2" xfId="44930"/>
    <cellStyle name="T_Van Ban 2007_bao cao phan bo KHDT 2011(final)_DK 2014-2015 final 2 3 2 2" xfId="44931"/>
    <cellStyle name="T_Van Ban 2007_bao cao phan bo KHDT 2011(final)_DK 2014-2015 final 2 3 2 2 2" xfId="44932"/>
    <cellStyle name="T_Van Ban 2007_bao cao phan bo KHDT 2011(final)_DK 2014-2015 final 2 3 2 3" xfId="44933"/>
    <cellStyle name="T_Van Ban 2007_bao cao phan bo KHDT 2011(final)_DK 2014-2015 final 2 3 3" xfId="44934"/>
    <cellStyle name="T_Van Ban 2007_bao cao phan bo KHDT 2011(final)_DK 2014-2015 final 2 3 3 2" xfId="44935"/>
    <cellStyle name="T_Van Ban 2007_bao cao phan bo KHDT 2011(final)_DK 2014-2015 final 2 3 4" xfId="44936"/>
    <cellStyle name="T_Van Ban 2007_bao cao phan bo KHDT 2011(final)_DK 2014-2015 final 2 4" xfId="44937"/>
    <cellStyle name="T_Van Ban 2007_bao cao phan bo KHDT 2011(final)_DK 2014-2015 final 2 4 2" xfId="44938"/>
    <cellStyle name="T_Van Ban 2007_bao cao phan bo KHDT 2011(final)_DK 2014-2015 final 2 4 2 2" xfId="44939"/>
    <cellStyle name="T_Van Ban 2007_bao cao phan bo KHDT 2011(final)_DK 2014-2015 final 2 4 3" xfId="44940"/>
    <cellStyle name="T_Van Ban 2007_bao cao phan bo KHDT 2011(final)_DK 2014-2015 final 2 5" xfId="44941"/>
    <cellStyle name="T_Van Ban 2007_bao cao phan bo KHDT 2011(final)_DK 2014-2015 final 2 5 2" xfId="44942"/>
    <cellStyle name="T_Van Ban 2007_bao cao phan bo KHDT 2011(final)_DK 2014-2015 final 2 6" xfId="44943"/>
    <cellStyle name="T_Van Ban 2007_bao cao phan bo KHDT 2011(final)_DK 2014-2015 final 3" xfId="44944"/>
    <cellStyle name="T_Van Ban 2007_bao cao phan bo KHDT 2011(final)_DK 2014-2015 final 3 2" xfId="44945"/>
    <cellStyle name="T_Van Ban 2007_bao cao phan bo KHDT 2011(final)_DK 2014-2015 final 3 2 2" xfId="44946"/>
    <cellStyle name="T_Van Ban 2007_bao cao phan bo KHDT 2011(final)_DK 2014-2015 final 3 2 2 2" xfId="44947"/>
    <cellStyle name="T_Van Ban 2007_bao cao phan bo KHDT 2011(final)_DK 2014-2015 final 3 2 3" xfId="44948"/>
    <cellStyle name="T_Van Ban 2007_bao cao phan bo KHDT 2011(final)_DK 2014-2015 final 3 3" xfId="44949"/>
    <cellStyle name="T_Van Ban 2007_bao cao phan bo KHDT 2011(final)_DK 2014-2015 final 3 3 2" xfId="44950"/>
    <cellStyle name="T_Van Ban 2007_bao cao phan bo KHDT 2011(final)_DK 2014-2015 final 3 4" xfId="44951"/>
    <cellStyle name="T_Van Ban 2007_bao cao phan bo KHDT 2011(final)_DK 2014-2015 final 4" xfId="44952"/>
    <cellStyle name="T_Van Ban 2007_bao cao phan bo KHDT 2011(final)_DK 2014-2015 final 4 2" xfId="44953"/>
    <cellStyle name="T_Van Ban 2007_bao cao phan bo KHDT 2011(final)_DK 2014-2015 final 4 2 2" xfId="44954"/>
    <cellStyle name="T_Van Ban 2007_bao cao phan bo KHDT 2011(final)_DK 2014-2015 final 4 2 2 2" xfId="44955"/>
    <cellStyle name="T_Van Ban 2007_bao cao phan bo KHDT 2011(final)_DK 2014-2015 final 4 2 3" xfId="44956"/>
    <cellStyle name="T_Van Ban 2007_bao cao phan bo KHDT 2011(final)_DK 2014-2015 final 4 3" xfId="44957"/>
    <cellStyle name="T_Van Ban 2007_bao cao phan bo KHDT 2011(final)_DK 2014-2015 final 4 3 2" xfId="44958"/>
    <cellStyle name="T_Van Ban 2007_bao cao phan bo KHDT 2011(final)_DK 2014-2015 final 4 4" xfId="44959"/>
    <cellStyle name="T_Van Ban 2007_bao cao phan bo KHDT 2011(final)_DK 2014-2015 final 5" xfId="44960"/>
    <cellStyle name="T_Van Ban 2007_bao cao phan bo KHDT 2011(final)_DK 2014-2015 final 5 2" xfId="44961"/>
    <cellStyle name="T_Van Ban 2007_bao cao phan bo KHDT 2011(final)_DK 2014-2015 final 5 2 2" xfId="44962"/>
    <cellStyle name="T_Van Ban 2007_bao cao phan bo KHDT 2011(final)_DK 2014-2015 final 5 3" xfId="44963"/>
    <cellStyle name="T_Van Ban 2007_bao cao phan bo KHDT 2011(final)_DK 2014-2015 final 6" xfId="44964"/>
    <cellStyle name="T_Van Ban 2007_bao cao phan bo KHDT 2011(final)_DK 2014-2015 final 6 2" xfId="44965"/>
    <cellStyle name="T_Van Ban 2007_bao cao phan bo KHDT 2011(final)_DK 2014-2015 final 7" xfId="44966"/>
    <cellStyle name="T_Van Ban 2007_bao cao phan bo KHDT 2011(final)_DK 2014-2015 final 8" xfId="44967"/>
    <cellStyle name="T_Van Ban 2007_bao cao phan bo KHDT 2011(final)_DK 2014-2015 new" xfId="5557"/>
    <cellStyle name="T_Van Ban 2007_bao cao phan bo KHDT 2011(final)_DK 2014-2015 new 2" xfId="44968"/>
    <cellStyle name="T_Van Ban 2007_bao cao phan bo KHDT 2011(final)_DK 2014-2015 new 2 2" xfId="44969"/>
    <cellStyle name="T_Van Ban 2007_bao cao phan bo KHDT 2011(final)_DK 2014-2015 new 2 2 2" xfId="44970"/>
    <cellStyle name="T_Van Ban 2007_bao cao phan bo KHDT 2011(final)_DK 2014-2015 new 2 2 2 2" xfId="44971"/>
    <cellStyle name="T_Van Ban 2007_bao cao phan bo KHDT 2011(final)_DK 2014-2015 new 2 2 2 2 2" xfId="44972"/>
    <cellStyle name="T_Van Ban 2007_bao cao phan bo KHDT 2011(final)_DK 2014-2015 new 2 2 2 3" xfId="44973"/>
    <cellStyle name="T_Van Ban 2007_bao cao phan bo KHDT 2011(final)_DK 2014-2015 new 2 2 3" xfId="44974"/>
    <cellStyle name="T_Van Ban 2007_bao cao phan bo KHDT 2011(final)_DK 2014-2015 new 2 2 3 2" xfId="44975"/>
    <cellStyle name="T_Van Ban 2007_bao cao phan bo KHDT 2011(final)_DK 2014-2015 new 2 2 4" xfId="44976"/>
    <cellStyle name="T_Van Ban 2007_bao cao phan bo KHDT 2011(final)_DK 2014-2015 new 2 3" xfId="44977"/>
    <cellStyle name="T_Van Ban 2007_bao cao phan bo KHDT 2011(final)_DK 2014-2015 new 2 3 2" xfId="44978"/>
    <cellStyle name="T_Van Ban 2007_bao cao phan bo KHDT 2011(final)_DK 2014-2015 new 2 3 2 2" xfId="44979"/>
    <cellStyle name="T_Van Ban 2007_bao cao phan bo KHDT 2011(final)_DK 2014-2015 new 2 3 2 2 2" xfId="44980"/>
    <cellStyle name="T_Van Ban 2007_bao cao phan bo KHDT 2011(final)_DK 2014-2015 new 2 3 2 3" xfId="44981"/>
    <cellStyle name="T_Van Ban 2007_bao cao phan bo KHDT 2011(final)_DK 2014-2015 new 2 3 3" xfId="44982"/>
    <cellStyle name="T_Van Ban 2007_bao cao phan bo KHDT 2011(final)_DK 2014-2015 new 2 3 3 2" xfId="44983"/>
    <cellStyle name="T_Van Ban 2007_bao cao phan bo KHDT 2011(final)_DK 2014-2015 new 2 3 4" xfId="44984"/>
    <cellStyle name="T_Van Ban 2007_bao cao phan bo KHDT 2011(final)_DK 2014-2015 new 2 4" xfId="44985"/>
    <cellStyle name="T_Van Ban 2007_bao cao phan bo KHDT 2011(final)_DK 2014-2015 new 2 4 2" xfId="44986"/>
    <cellStyle name="T_Van Ban 2007_bao cao phan bo KHDT 2011(final)_DK 2014-2015 new 2 4 2 2" xfId="44987"/>
    <cellStyle name="T_Van Ban 2007_bao cao phan bo KHDT 2011(final)_DK 2014-2015 new 2 4 3" xfId="44988"/>
    <cellStyle name="T_Van Ban 2007_bao cao phan bo KHDT 2011(final)_DK 2014-2015 new 2 5" xfId="44989"/>
    <cellStyle name="T_Van Ban 2007_bao cao phan bo KHDT 2011(final)_DK 2014-2015 new 2 5 2" xfId="44990"/>
    <cellStyle name="T_Van Ban 2007_bao cao phan bo KHDT 2011(final)_DK 2014-2015 new 2 6" xfId="44991"/>
    <cellStyle name="T_Van Ban 2007_bao cao phan bo KHDT 2011(final)_DK 2014-2015 new 3" xfId="44992"/>
    <cellStyle name="T_Van Ban 2007_bao cao phan bo KHDT 2011(final)_DK 2014-2015 new 3 2" xfId="44993"/>
    <cellStyle name="T_Van Ban 2007_bao cao phan bo KHDT 2011(final)_DK 2014-2015 new 3 2 2" xfId="44994"/>
    <cellStyle name="T_Van Ban 2007_bao cao phan bo KHDT 2011(final)_DK 2014-2015 new 3 2 2 2" xfId="44995"/>
    <cellStyle name="T_Van Ban 2007_bao cao phan bo KHDT 2011(final)_DK 2014-2015 new 3 2 3" xfId="44996"/>
    <cellStyle name="T_Van Ban 2007_bao cao phan bo KHDT 2011(final)_DK 2014-2015 new 3 3" xfId="44997"/>
    <cellStyle name="T_Van Ban 2007_bao cao phan bo KHDT 2011(final)_DK 2014-2015 new 3 3 2" xfId="44998"/>
    <cellStyle name="T_Van Ban 2007_bao cao phan bo KHDT 2011(final)_DK 2014-2015 new 3 4" xfId="44999"/>
    <cellStyle name="T_Van Ban 2007_bao cao phan bo KHDT 2011(final)_DK 2014-2015 new 4" xfId="45000"/>
    <cellStyle name="T_Van Ban 2007_bao cao phan bo KHDT 2011(final)_DK 2014-2015 new 4 2" xfId="45001"/>
    <cellStyle name="T_Van Ban 2007_bao cao phan bo KHDT 2011(final)_DK 2014-2015 new 4 2 2" xfId="45002"/>
    <cellStyle name="T_Van Ban 2007_bao cao phan bo KHDT 2011(final)_DK 2014-2015 new 4 2 2 2" xfId="45003"/>
    <cellStyle name="T_Van Ban 2007_bao cao phan bo KHDT 2011(final)_DK 2014-2015 new 4 2 3" xfId="45004"/>
    <cellStyle name="T_Van Ban 2007_bao cao phan bo KHDT 2011(final)_DK 2014-2015 new 4 3" xfId="45005"/>
    <cellStyle name="T_Van Ban 2007_bao cao phan bo KHDT 2011(final)_DK 2014-2015 new 4 3 2" xfId="45006"/>
    <cellStyle name="T_Van Ban 2007_bao cao phan bo KHDT 2011(final)_DK 2014-2015 new 4 4" xfId="45007"/>
    <cellStyle name="T_Van Ban 2007_bao cao phan bo KHDT 2011(final)_DK 2014-2015 new 5" xfId="45008"/>
    <cellStyle name="T_Van Ban 2007_bao cao phan bo KHDT 2011(final)_DK 2014-2015 new 5 2" xfId="45009"/>
    <cellStyle name="T_Van Ban 2007_bao cao phan bo KHDT 2011(final)_DK 2014-2015 new 5 2 2" xfId="45010"/>
    <cellStyle name="T_Van Ban 2007_bao cao phan bo KHDT 2011(final)_DK 2014-2015 new 5 3" xfId="45011"/>
    <cellStyle name="T_Van Ban 2007_bao cao phan bo KHDT 2011(final)_DK 2014-2015 new 6" xfId="45012"/>
    <cellStyle name="T_Van Ban 2007_bao cao phan bo KHDT 2011(final)_DK 2014-2015 new 6 2" xfId="45013"/>
    <cellStyle name="T_Van Ban 2007_bao cao phan bo KHDT 2011(final)_DK 2014-2015 new 7" xfId="45014"/>
    <cellStyle name="T_Van Ban 2007_bao cao phan bo KHDT 2011(final)_DK 2014-2015 new 8" xfId="45015"/>
    <cellStyle name="T_Van Ban 2007_bao cao phan bo KHDT 2011(final)_DK KH CBDT 2014 11-11-2013" xfId="5558"/>
    <cellStyle name="T_Van Ban 2007_bao cao phan bo KHDT 2011(final)_DK KH CBDT 2014 11-11-2013 2" xfId="45016"/>
    <cellStyle name="T_Van Ban 2007_bao cao phan bo KHDT 2011(final)_DK KH CBDT 2014 11-11-2013 2 2" xfId="45017"/>
    <cellStyle name="T_Van Ban 2007_bao cao phan bo KHDT 2011(final)_DK KH CBDT 2014 11-11-2013 2 2 2" xfId="45018"/>
    <cellStyle name="T_Van Ban 2007_bao cao phan bo KHDT 2011(final)_DK KH CBDT 2014 11-11-2013 2 2 2 2" xfId="45019"/>
    <cellStyle name="T_Van Ban 2007_bao cao phan bo KHDT 2011(final)_DK KH CBDT 2014 11-11-2013 2 2 2 2 2" xfId="45020"/>
    <cellStyle name="T_Van Ban 2007_bao cao phan bo KHDT 2011(final)_DK KH CBDT 2014 11-11-2013 2 2 2 3" xfId="45021"/>
    <cellStyle name="T_Van Ban 2007_bao cao phan bo KHDT 2011(final)_DK KH CBDT 2014 11-11-2013 2 2 3" xfId="45022"/>
    <cellStyle name="T_Van Ban 2007_bao cao phan bo KHDT 2011(final)_DK KH CBDT 2014 11-11-2013 2 2 3 2" xfId="45023"/>
    <cellStyle name="T_Van Ban 2007_bao cao phan bo KHDT 2011(final)_DK KH CBDT 2014 11-11-2013 2 2 4" xfId="45024"/>
    <cellStyle name="T_Van Ban 2007_bao cao phan bo KHDT 2011(final)_DK KH CBDT 2014 11-11-2013 2 3" xfId="45025"/>
    <cellStyle name="T_Van Ban 2007_bao cao phan bo KHDT 2011(final)_DK KH CBDT 2014 11-11-2013 2 3 2" xfId="45026"/>
    <cellStyle name="T_Van Ban 2007_bao cao phan bo KHDT 2011(final)_DK KH CBDT 2014 11-11-2013 2 3 2 2" xfId="45027"/>
    <cellStyle name="T_Van Ban 2007_bao cao phan bo KHDT 2011(final)_DK KH CBDT 2014 11-11-2013 2 3 2 2 2" xfId="45028"/>
    <cellStyle name="T_Van Ban 2007_bao cao phan bo KHDT 2011(final)_DK KH CBDT 2014 11-11-2013 2 3 2 3" xfId="45029"/>
    <cellStyle name="T_Van Ban 2007_bao cao phan bo KHDT 2011(final)_DK KH CBDT 2014 11-11-2013 2 3 3" xfId="45030"/>
    <cellStyle name="T_Van Ban 2007_bao cao phan bo KHDT 2011(final)_DK KH CBDT 2014 11-11-2013 2 3 3 2" xfId="45031"/>
    <cellStyle name="T_Van Ban 2007_bao cao phan bo KHDT 2011(final)_DK KH CBDT 2014 11-11-2013 2 3 4" xfId="45032"/>
    <cellStyle name="T_Van Ban 2007_bao cao phan bo KHDT 2011(final)_DK KH CBDT 2014 11-11-2013 2 4" xfId="45033"/>
    <cellStyle name="T_Van Ban 2007_bao cao phan bo KHDT 2011(final)_DK KH CBDT 2014 11-11-2013 2 4 2" xfId="45034"/>
    <cellStyle name="T_Van Ban 2007_bao cao phan bo KHDT 2011(final)_DK KH CBDT 2014 11-11-2013 2 4 2 2" xfId="45035"/>
    <cellStyle name="T_Van Ban 2007_bao cao phan bo KHDT 2011(final)_DK KH CBDT 2014 11-11-2013 2 4 3" xfId="45036"/>
    <cellStyle name="T_Van Ban 2007_bao cao phan bo KHDT 2011(final)_DK KH CBDT 2014 11-11-2013 2 5" xfId="45037"/>
    <cellStyle name="T_Van Ban 2007_bao cao phan bo KHDT 2011(final)_DK KH CBDT 2014 11-11-2013 2 5 2" xfId="45038"/>
    <cellStyle name="T_Van Ban 2007_bao cao phan bo KHDT 2011(final)_DK KH CBDT 2014 11-11-2013 2 6" xfId="45039"/>
    <cellStyle name="T_Van Ban 2007_bao cao phan bo KHDT 2011(final)_DK KH CBDT 2014 11-11-2013 3" xfId="45040"/>
    <cellStyle name="T_Van Ban 2007_bao cao phan bo KHDT 2011(final)_DK KH CBDT 2014 11-11-2013 3 2" xfId="45041"/>
    <cellStyle name="T_Van Ban 2007_bao cao phan bo KHDT 2011(final)_DK KH CBDT 2014 11-11-2013 3 2 2" xfId="45042"/>
    <cellStyle name="T_Van Ban 2007_bao cao phan bo KHDT 2011(final)_DK KH CBDT 2014 11-11-2013 3 2 2 2" xfId="45043"/>
    <cellStyle name="T_Van Ban 2007_bao cao phan bo KHDT 2011(final)_DK KH CBDT 2014 11-11-2013 3 2 3" xfId="45044"/>
    <cellStyle name="T_Van Ban 2007_bao cao phan bo KHDT 2011(final)_DK KH CBDT 2014 11-11-2013 3 3" xfId="45045"/>
    <cellStyle name="T_Van Ban 2007_bao cao phan bo KHDT 2011(final)_DK KH CBDT 2014 11-11-2013 3 3 2" xfId="45046"/>
    <cellStyle name="T_Van Ban 2007_bao cao phan bo KHDT 2011(final)_DK KH CBDT 2014 11-11-2013 3 4" xfId="45047"/>
    <cellStyle name="T_Van Ban 2007_bao cao phan bo KHDT 2011(final)_DK KH CBDT 2014 11-11-2013 4" xfId="45048"/>
    <cellStyle name="T_Van Ban 2007_bao cao phan bo KHDT 2011(final)_DK KH CBDT 2014 11-11-2013 4 2" xfId="45049"/>
    <cellStyle name="T_Van Ban 2007_bao cao phan bo KHDT 2011(final)_DK KH CBDT 2014 11-11-2013 4 2 2" xfId="45050"/>
    <cellStyle name="T_Van Ban 2007_bao cao phan bo KHDT 2011(final)_DK KH CBDT 2014 11-11-2013 4 2 2 2" xfId="45051"/>
    <cellStyle name="T_Van Ban 2007_bao cao phan bo KHDT 2011(final)_DK KH CBDT 2014 11-11-2013 4 2 3" xfId="45052"/>
    <cellStyle name="T_Van Ban 2007_bao cao phan bo KHDT 2011(final)_DK KH CBDT 2014 11-11-2013 4 3" xfId="45053"/>
    <cellStyle name="T_Van Ban 2007_bao cao phan bo KHDT 2011(final)_DK KH CBDT 2014 11-11-2013 4 3 2" xfId="45054"/>
    <cellStyle name="T_Van Ban 2007_bao cao phan bo KHDT 2011(final)_DK KH CBDT 2014 11-11-2013 4 4" xfId="45055"/>
    <cellStyle name="T_Van Ban 2007_bao cao phan bo KHDT 2011(final)_DK KH CBDT 2014 11-11-2013 5" xfId="45056"/>
    <cellStyle name="T_Van Ban 2007_bao cao phan bo KHDT 2011(final)_DK KH CBDT 2014 11-11-2013 5 2" xfId="45057"/>
    <cellStyle name="T_Van Ban 2007_bao cao phan bo KHDT 2011(final)_DK KH CBDT 2014 11-11-2013 5 2 2" xfId="45058"/>
    <cellStyle name="T_Van Ban 2007_bao cao phan bo KHDT 2011(final)_DK KH CBDT 2014 11-11-2013 5 3" xfId="45059"/>
    <cellStyle name="T_Van Ban 2007_bao cao phan bo KHDT 2011(final)_DK KH CBDT 2014 11-11-2013 6" xfId="45060"/>
    <cellStyle name="T_Van Ban 2007_bao cao phan bo KHDT 2011(final)_DK KH CBDT 2014 11-11-2013 6 2" xfId="45061"/>
    <cellStyle name="T_Van Ban 2007_bao cao phan bo KHDT 2011(final)_DK KH CBDT 2014 11-11-2013 7" xfId="45062"/>
    <cellStyle name="T_Van Ban 2007_bao cao phan bo KHDT 2011(final)_DK KH CBDT 2014 11-11-2013 8" xfId="45063"/>
    <cellStyle name="T_Van Ban 2007_bao cao phan bo KHDT 2011(final)_DK KH CBDT 2014 11-11-2013(1)" xfId="5559"/>
    <cellStyle name="T_Van Ban 2007_bao cao phan bo KHDT 2011(final)_DK KH CBDT 2014 11-11-2013(1) 2" xfId="45064"/>
    <cellStyle name="T_Van Ban 2007_bao cao phan bo KHDT 2011(final)_DK KH CBDT 2014 11-11-2013(1) 2 2" xfId="45065"/>
    <cellStyle name="T_Van Ban 2007_bao cao phan bo KHDT 2011(final)_DK KH CBDT 2014 11-11-2013(1) 2 2 2" xfId="45066"/>
    <cellStyle name="T_Van Ban 2007_bao cao phan bo KHDT 2011(final)_DK KH CBDT 2014 11-11-2013(1) 2 2 2 2" xfId="45067"/>
    <cellStyle name="T_Van Ban 2007_bao cao phan bo KHDT 2011(final)_DK KH CBDT 2014 11-11-2013(1) 2 2 2 2 2" xfId="45068"/>
    <cellStyle name="T_Van Ban 2007_bao cao phan bo KHDT 2011(final)_DK KH CBDT 2014 11-11-2013(1) 2 2 2 3" xfId="45069"/>
    <cellStyle name="T_Van Ban 2007_bao cao phan bo KHDT 2011(final)_DK KH CBDT 2014 11-11-2013(1) 2 2 3" xfId="45070"/>
    <cellStyle name="T_Van Ban 2007_bao cao phan bo KHDT 2011(final)_DK KH CBDT 2014 11-11-2013(1) 2 2 3 2" xfId="45071"/>
    <cellStyle name="T_Van Ban 2007_bao cao phan bo KHDT 2011(final)_DK KH CBDT 2014 11-11-2013(1) 2 2 4" xfId="45072"/>
    <cellStyle name="T_Van Ban 2007_bao cao phan bo KHDT 2011(final)_DK KH CBDT 2014 11-11-2013(1) 2 3" xfId="45073"/>
    <cellStyle name="T_Van Ban 2007_bao cao phan bo KHDT 2011(final)_DK KH CBDT 2014 11-11-2013(1) 2 3 2" xfId="45074"/>
    <cellStyle name="T_Van Ban 2007_bao cao phan bo KHDT 2011(final)_DK KH CBDT 2014 11-11-2013(1) 2 3 2 2" xfId="45075"/>
    <cellStyle name="T_Van Ban 2007_bao cao phan bo KHDT 2011(final)_DK KH CBDT 2014 11-11-2013(1) 2 3 2 2 2" xfId="45076"/>
    <cellStyle name="T_Van Ban 2007_bao cao phan bo KHDT 2011(final)_DK KH CBDT 2014 11-11-2013(1) 2 3 2 3" xfId="45077"/>
    <cellStyle name="T_Van Ban 2007_bao cao phan bo KHDT 2011(final)_DK KH CBDT 2014 11-11-2013(1) 2 3 3" xfId="45078"/>
    <cellStyle name="T_Van Ban 2007_bao cao phan bo KHDT 2011(final)_DK KH CBDT 2014 11-11-2013(1) 2 3 3 2" xfId="45079"/>
    <cellStyle name="T_Van Ban 2007_bao cao phan bo KHDT 2011(final)_DK KH CBDT 2014 11-11-2013(1) 2 3 4" xfId="45080"/>
    <cellStyle name="T_Van Ban 2007_bao cao phan bo KHDT 2011(final)_DK KH CBDT 2014 11-11-2013(1) 2 4" xfId="45081"/>
    <cellStyle name="T_Van Ban 2007_bao cao phan bo KHDT 2011(final)_DK KH CBDT 2014 11-11-2013(1) 2 4 2" xfId="45082"/>
    <cellStyle name="T_Van Ban 2007_bao cao phan bo KHDT 2011(final)_DK KH CBDT 2014 11-11-2013(1) 2 4 2 2" xfId="45083"/>
    <cellStyle name="T_Van Ban 2007_bao cao phan bo KHDT 2011(final)_DK KH CBDT 2014 11-11-2013(1) 2 4 3" xfId="45084"/>
    <cellStyle name="T_Van Ban 2007_bao cao phan bo KHDT 2011(final)_DK KH CBDT 2014 11-11-2013(1) 2 5" xfId="45085"/>
    <cellStyle name="T_Van Ban 2007_bao cao phan bo KHDT 2011(final)_DK KH CBDT 2014 11-11-2013(1) 2 5 2" xfId="45086"/>
    <cellStyle name="T_Van Ban 2007_bao cao phan bo KHDT 2011(final)_DK KH CBDT 2014 11-11-2013(1) 2 6" xfId="45087"/>
    <cellStyle name="T_Van Ban 2007_bao cao phan bo KHDT 2011(final)_DK KH CBDT 2014 11-11-2013(1) 3" xfId="45088"/>
    <cellStyle name="T_Van Ban 2007_bao cao phan bo KHDT 2011(final)_DK KH CBDT 2014 11-11-2013(1) 3 2" xfId="45089"/>
    <cellStyle name="T_Van Ban 2007_bao cao phan bo KHDT 2011(final)_DK KH CBDT 2014 11-11-2013(1) 3 2 2" xfId="45090"/>
    <cellStyle name="T_Van Ban 2007_bao cao phan bo KHDT 2011(final)_DK KH CBDT 2014 11-11-2013(1) 3 2 2 2" xfId="45091"/>
    <cellStyle name="T_Van Ban 2007_bao cao phan bo KHDT 2011(final)_DK KH CBDT 2014 11-11-2013(1) 3 2 3" xfId="45092"/>
    <cellStyle name="T_Van Ban 2007_bao cao phan bo KHDT 2011(final)_DK KH CBDT 2014 11-11-2013(1) 3 3" xfId="45093"/>
    <cellStyle name="T_Van Ban 2007_bao cao phan bo KHDT 2011(final)_DK KH CBDT 2014 11-11-2013(1) 3 3 2" xfId="45094"/>
    <cellStyle name="T_Van Ban 2007_bao cao phan bo KHDT 2011(final)_DK KH CBDT 2014 11-11-2013(1) 3 4" xfId="45095"/>
    <cellStyle name="T_Van Ban 2007_bao cao phan bo KHDT 2011(final)_DK KH CBDT 2014 11-11-2013(1) 4" xfId="45096"/>
    <cellStyle name="T_Van Ban 2007_bao cao phan bo KHDT 2011(final)_DK KH CBDT 2014 11-11-2013(1) 4 2" xfId="45097"/>
    <cellStyle name="T_Van Ban 2007_bao cao phan bo KHDT 2011(final)_DK KH CBDT 2014 11-11-2013(1) 4 2 2" xfId="45098"/>
    <cellStyle name="T_Van Ban 2007_bao cao phan bo KHDT 2011(final)_DK KH CBDT 2014 11-11-2013(1) 4 2 2 2" xfId="45099"/>
    <cellStyle name="T_Van Ban 2007_bao cao phan bo KHDT 2011(final)_DK KH CBDT 2014 11-11-2013(1) 4 2 3" xfId="45100"/>
    <cellStyle name="T_Van Ban 2007_bao cao phan bo KHDT 2011(final)_DK KH CBDT 2014 11-11-2013(1) 4 3" xfId="45101"/>
    <cellStyle name="T_Van Ban 2007_bao cao phan bo KHDT 2011(final)_DK KH CBDT 2014 11-11-2013(1) 4 3 2" xfId="45102"/>
    <cellStyle name="T_Van Ban 2007_bao cao phan bo KHDT 2011(final)_DK KH CBDT 2014 11-11-2013(1) 4 4" xfId="45103"/>
    <cellStyle name="T_Van Ban 2007_bao cao phan bo KHDT 2011(final)_DK KH CBDT 2014 11-11-2013(1) 5" xfId="45104"/>
    <cellStyle name="T_Van Ban 2007_bao cao phan bo KHDT 2011(final)_DK KH CBDT 2014 11-11-2013(1) 5 2" xfId="45105"/>
    <cellStyle name="T_Van Ban 2007_bao cao phan bo KHDT 2011(final)_DK KH CBDT 2014 11-11-2013(1) 5 2 2" xfId="45106"/>
    <cellStyle name="T_Van Ban 2007_bao cao phan bo KHDT 2011(final)_DK KH CBDT 2014 11-11-2013(1) 5 3" xfId="45107"/>
    <cellStyle name="T_Van Ban 2007_bao cao phan bo KHDT 2011(final)_DK KH CBDT 2014 11-11-2013(1) 6" xfId="45108"/>
    <cellStyle name="T_Van Ban 2007_bao cao phan bo KHDT 2011(final)_DK KH CBDT 2014 11-11-2013(1) 6 2" xfId="45109"/>
    <cellStyle name="T_Van Ban 2007_bao cao phan bo KHDT 2011(final)_DK KH CBDT 2014 11-11-2013(1) 7" xfId="45110"/>
    <cellStyle name="T_Van Ban 2007_bao cao phan bo KHDT 2011(final)_DK KH CBDT 2014 11-11-2013(1) 8" xfId="45111"/>
    <cellStyle name="T_Van Ban 2007_bao cao phan bo KHDT 2011(final)_KH 2011-2015" xfId="5560"/>
    <cellStyle name="T_Van Ban 2007_bao cao phan bo KHDT 2011(final)_KH 2011-2015 2" xfId="45112"/>
    <cellStyle name="T_Van Ban 2007_bao cao phan bo KHDT 2011(final)_KH 2011-2015 2 2" xfId="45113"/>
    <cellStyle name="T_Van Ban 2007_bao cao phan bo KHDT 2011(final)_KH 2011-2015 2 2 2" xfId="45114"/>
    <cellStyle name="T_Van Ban 2007_bao cao phan bo KHDT 2011(final)_KH 2011-2015 2 2 2 2" xfId="45115"/>
    <cellStyle name="T_Van Ban 2007_bao cao phan bo KHDT 2011(final)_KH 2011-2015 2 2 2 2 2" xfId="45116"/>
    <cellStyle name="T_Van Ban 2007_bao cao phan bo KHDT 2011(final)_KH 2011-2015 2 2 2 3" xfId="45117"/>
    <cellStyle name="T_Van Ban 2007_bao cao phan bo KHDT 2011(final)_KH 2011-2015 2 2 3" xfId="45118"/>
    <cellStyle name="T_Van Ban 2007_bao cao phan bo KHDT 2011(final)_KH 2011-2015 2 2 3 2" xfId="45119"/>
    <cellStyle name="T_Van Ban 2007_bao cao phan bo KHDT 2011(final)_KH 2011-2015 2 2 4" xfId="45120"/>
    <cellStyle name="T_Van Ban 2007_bao cao phan bo KHDT 2011(final)_KH 2011-2015 2 3" xfId="45121"/>
    <cellStyle name="T_Van Ban 2007_bao cao phan bo KHDT 2011(final)_KH 2011-2015 2 3 2" xfId="45122"/>
    <cellStyle name="T_Van Ban 2007_bao cao phan bo KHDT 2011(final)_KH 2011-2015 2 3 2 2" xfId="45123"/>
    <cellStyle name="T_Van Ban 2007_bao cao phan bo KHDT 2011(final)_KH 2011-2015 2 3 2 2 2" xfId="45124"/>
    <cellStyle name="T_Van Ban 2007_bao cao phan bo KHDT 2011(final)_KH 2011-2015 2 3 2 3" xfId="45125"/>
    <cellStyle name="T_Van Ban 2007_bao cao phan bo KHDT 2011(final)_KH 2011-2015 2 3 3" xfId="45126"/>
    <cellStyle name="T_Van Ban 2007_bao cao phan bo KHDT 2011(final)_KH 2011-2015 2 3 3 2" xfId="45127"/>
    <cellStyle name="T_Van Ban 2007_bao cao phan bo KHDT 2011(final)_KH 2011-2015 2 3 4" xfId="45128"/>
    <cellStyle name="T_Van Ban 2007_bao cao phan bo KHDT 2011(final)_KH 2011-2015 2 4" xfId="45129"/>
    <cellStyle name="T_Van Ban 2007_bao cao phan bo KHDT 2011(final)_KH 2011-2015 2 4 2" xfId="45130"/>
    <cellStyle name="T_Van Ban 2007_bao cao phan bo KHDT 2011(final)_KH 2011-2015 2 4 2 2" xfId="45131"/>
    <cellStyle name="T_Van Ban 2007_bao cao phan bo KHDT 2011(final)_KH 2011-2015 2 4 3" xfId="45132"/>
    <cellStyle name="T_Van Ban 2007_bao cao phan bo KHDT 2011(final)_KH 2011-2015 2 5" xfId="45133"/>
    <cellStyle name="T_Van Ban 2007_bao cao phan bo KHDT 2011(final)_KH 2011-2015 2 5 2" xfId="45134"/>
    <cellStyle name="T_Van Ban 2007_bao cao phan bo KHDT 2011(final)_KH 2011-2015 2 6" xfId="45135"/>
    <cellStyle name="T_Van Ban 2007_bao cao phan bo KHDT 2011(final)_KH 2011-2015 3" xfId="45136"/>
    <cellStyle name="T_Van Ban 2007_bao cao phan bo KHDT 2011(final)_KH 2011-2015 3 2" xfId="45137"/>
    <cellStyle name="T_Van Ban 2007_bao cao phan bo KHDT 2011(final)_KH 2011-2015 3 2 2" xfId="45138"/>
    <cellStyle name="T_Van Ban 2007_bao cao phan bo KHDT 2011(final)_KH 2011-2015 3 2 2 2" xfId="45139"/>
    <cellStyle name="T_Van Ban 2007_bao cao phan bo KHDT 2011(final)_KH 2011-2015 3 2 3" xfId="45140"/>
    <cellStyle name="T_Van Ban 2007_bao cao phan bo KHDT 2011(final)_KH 2011-2015 3 3" xfId="45141"/>
    <cellStyle name="T_Van Ban 2007_bao cao phan bo KHDT 2011(final)_KH 2011-2015 3 3 2" xfId="45142"/>
    <cellStyle name="T_Van Ban 2007_bao cao phan bo KHDT 2011(final)_KH 2011-2015 3 4" xfId="45143"/>
    <cellStyle name="T_Van Ban 2007_bao cao phan bo KHDT 2011(final)_KH 2011-2015 4" xfId="45144"/>
    <cellStyle name="T_Van Ban 2007_bao cao phan bo KHDT 2011(final)_KH 2011-2015 4 2" xfId="45145"/>
    <cellStyle name="T_Van Ban 2007_bao cao phan bo KHDT 2011(final)_KH 2011-2015 4 2 2" xfId="45146"/>
    <cellStyle name="T_Van Ban 2007_bao cao phan bo KHDT 2011(final)_KH 2011-2015 4 2 2 2" xfId="45147"/>
    <cellStyle name="T_Van Ban 2007_bao cao phan bo KHDT 2011(final)_KH 2011-2015 4 2 3" xfId="45148"/>
    <cellStyle name="T_Van Ban 2007_bao cao phan bo KHDT 2011(final)_KH 2011-2015 4 3" xfId="45149"/>
    <cellStyle name="T_Van Ban 2007_bao cao phan bo KHDT 2011(final)_KH 2011-2015 4 3 2" xfId="45150"/>
    <cellStyle name="T_Van Ban 2007_bao cao phan bo KHDT 2011(final)_KH 2011-2015 4 4" xfId="45151"/>
    <cellStyle name="T_Van Ban 2007_bao cao phan bo KHDT 2011(final)_KH 2011-2015 5" xfId="45152"/>
    <cellStyle name="T_Van Ban 2007_bao cao phan bo KHDT 2011(final)_KH 2011-2015 5 2" xfId="45153"/>
    <cellStyle name="T_Van Ban 2007_bao cao phan bo KHDT 2011(final)_KH 2011-2015 5 2 2" xfId="45154"/>
    <cellStyle name="T_Van Ban 2007_bao cao phan bo KHDT 2011(final)_KH 2011-2015 5 3" xfId="45155"/>
    <cellStyle name="T_Van Ban 2007_bao cao phan bo KHDT 2011(final)_KH 2011-2015 6" xfId="45156"/>
    <cellStyle name="T_Van Ban 2007_bao cao phan bo KHDT 2011(final)_KH 2011-2015 6 2" xfId="45157"/>
    <cellStyle name="T_Van Ban 2007_bao cao phan bo KHDT 2011(final)_KH 2011-2015 7" xfId="45158"/>
    <cellStyle name="T_Van Ban 2007_bao cao phan bo KHDT 2011(final)_KH 2011-2015 8" xfId="45159"/>
    <cellStyle name="T_Van Ban 2007_bao cao phan bo KHDT 2011(final)_tai co cau dau tu (tong hop)1" xfId="5561"/>
    <cellStyle name="T_Van Ban 2007_bao cao phan bo KHDT 2011(final)_tai co cau dau tu (tong hop)1 2" xfId="45160"/>
    <cellStyle name="T_Van Ban 2007_bao cao phan bo KHDT 2011(final)_tai co cau dau tu (tong hop)1 2 2" xfId="45161"/>
    <cellStyle name="T_Van Ban 2007_bao cao phan bo KHDT 2011(final)_tai co cau dau tu (tong hop)1 2 2 2" xfId="45162"/>
    <cellStyle name="T_Van Ban 2007_bao cao phan bo KHDT 2011(final)_tai co cau dau tu (tong hop)1 2 2 2 2" xfId="45163"/>
    <cellStyle name="T_Van Ban 2007_bao cao phan bo KHDT 2011(final)_tai co cau dau tu (tong hop)1 2 2 2 2 2" xfId="45164"/>
    <cellStyle name="T_Van Ban 2007_bao cao phan bo KHDT 2011(final)_tai co cau dau tu (tong hop)1 2 2 2 3" xfId="45165"/>
    <cellStyle name="T_Van Ban 2007_bao cao phan bo KHDT 2011(final)_tai co cau dau tu (tong hop)1 2 2 3" xfId="45166"/>
    <cellStyle name="T_Van Ban 2007_bao cao phan bo KHDT 2011(final)_tai co cau dau tu (tong hop)1 2 2 3 2" xfId="45167"/>
    <cellStyle name="T_Van Ban 2007_bao cao phan bo KHDT 2011(final)_tai co cau dau tu (tong hop)1 2 2 4" xfId="45168"/>
    <cellStyle name="T_Van Ban 2007_bao cao phan bo KHDT 2011(final)_tai co cau dau tu (tong hop)1 2 3" xfId="45169"/>
    <cellStyle name="T_Van Ban 2007_bao cao phan bo KHDT 2011(final)_tai co cau dau tu (tong hop)1 2 3 2" xfId="45170"/>
    <cellStyle name="T_Van Ban 2007_bao cao phan bo KHDT 2011(final)_tai co cau dau tu (tong hop)1 2 3 2 2" xfId="45171"/>
    <cellStyle name="T_Van Ban 2007_bao cao phan bo KHDT 2011(final)_tai co cau dau tu (tong hop)1 2 3 2 2 2" xfId="45172"/>
    <cellStyle name="T_Van Ban 2007_bao cao phan bo KHDT 2011(final)_tai co cau dau tu (tong hop)1 2 3 2 3" xfId="45173"/>
    <cellStyle name="T_Van Ban 2007_bao cao phan bo KHDT 2011(final)_tai co cau dau tu (tong hop)1 2 3 3" xfId="45174"/>
    <cellStyle name="T_Van Ban 2007_bao cao phan bo KHDT 2011(final)_tai co cau dau tu (tong hop)1 2 3 3 2" xfId="45175"/>
    <cellStyle name="T_Van Ban 2007_bao cao phan bo KHDT 2011(final)_tai co cau dau tu (tong hop)1 2 3 4" xfId="45176"/>
    <cellStyle name="T_Van Ban 2007_bao cao phan bo KHDT 2011(final)_tai co cau dau tu (tong hop)1 2 4" xfId="45177"/>
    <cellStyle name="T_Van Ban 2007_bao cao phan bo KHDT 2011(final)_tai co cau dau tu (tong hop)1 2 4 2" xfId="45178"/>
    <cellStyle name="T_Van Ban 2007_bao cao phan bo KHDT 2011(final)_tai co cau dau tu (tong hop)1 2 4 2 2" xfId="45179"/>
    <cellStyle name="T_Van Ban 2007_bao cao phan bo KHDT 2011(final)_tai co cau dau tu (tong hop)1 2 4 3" xfId="45180"/>
    <cellStyle name="T_Van Ban 2007_bao cao phan bo KHDT 2011(final)_tai co cau dau tu (tong hop)1 2 5" xfId="45181"/>
    <cellStyle name="T_Van Ban 2007_bao cao phan bo KHDT 2011(final)_tai co cau dau tu (tong hop)1 2 5 2" xfId="45182"/>
    <cellStyle name="T_Van Ban 2007_bao cao phan bo KHDT 2011(final)_tai co cau dau tu (tong hop)1 2 6" xfId="45183"/>
    <cellStyle name="T_Van Ban 2007_bao cao phan bo KHDT 2011(final)_tai co cau dau tu (tong hop)1 3" xfId="45184"/>
    <cellStyle name="T_Van Ban 2007_bao cao phan bo KHDT 2011(final)_tai co cau dau tu (tong hop)1 3 2" xfId="45185"/>
    <cellStyle name="T_Van Ban 2007_bao cao phan bo KHDT 2011(final)_tai co cau dau tu (tong hop)1 3 2 2" xfId="45186"/>
    <cellStyle name="T_Van Ban 2007_bao cao phan bo KHDT 2011(final)_tai co cau dau tu (tong hop)1 3 2 2 2" xfId="45187"/>
    <cellStyle name="T_Van Ban 2007_bao cao phan bo KHDT 2011(final)_tai co cau dau tu (tong hop)1 3 2 3" xfId="45188"/>
    <cellStyle name="T_Van Ban 2007_bao cao phan bo KHDT 2011(final)_tai co cau dau tu (tong hop)1 3 3" xfId="45189"/>
    <cellStyle name="T_Van Ban 2007_bao cao phan bo KHDT 2011(final)_tai co cau dau tu (tong hop)1 3 3 2" xfId="45190"/>
    <cellStyle name="T_Van Ban 2007_bao cao phan bo KHDT 2011(final)_tai co cau dau tu (tong hop)1 3 4" xfId="45191"/>
    <cellStyle name="T_Van Ban 2007_bao cao phan bo KHDT 2011(final)_tai co cau dau tu (tong hop)1 4" xfId="45192"/>
    <cellStyle name="T_Van Ban 2007_bao cao phan bo KHDT 2011(final)_tai co cau dau tu (tong hop)1 4 2" xfId="45193"/>
    <cellStyle name="T_Van Ban 2007_bao cao phan bo KHDT 2011(final)_tai co cau dau tu (tong hop)1 4 2 2" xfId="45194"/>
    <cellStyle name="T_Van Ban 2007_bao cao phan bo KHDT 2011(final)_tai co cau dau tu (tong hop)1 4 2 2 2" xfId="45195"/>
    <cellStyle name="T_Van Ban 2007_bao cao phan bo KHDT 2011(final)_tai co cau dau tu (tong hop)1 4 2 3" xfId="45196"/>
    <cellStyle name="T_Van Ban 2007_bao cao phan bo KHDT 2011(final)_tai co cau dau tu (tong hop)1 4 3" xfId="45197"/>
    <cellStyle name="T_Van Ban 2007_bao cao phan bo KHDT 2011(final)_tai co cau dau tu (tong hop)1 4 3 2" xfId="45198"/>
    <cellStyle name="T_Van Ban 2007_bao cao phan bo KHDT 2011(final)_tai co cau dau tu (tong hop)1 4 4" xfId="45199"/>
    <cellStyle name="T_Van Ban 2007_bao cao phan bo KHDT 2011(final)_tai co cau dau tu (tong hop)1 5" xfId="45200"/>
    <cellStyle name="T_Van Ban 2007_bao cao phan bo KHDT 2011(final)_tai co cau dau tu (tong hop)1 5 2" xfId="45201"/>
    <cellStyle name="T_Van Ban 2007_bao cao phan bo KHDT 2011(final)_tai co cau dau tu (tong hop)1 5 2 2" xfId="45202"/>
    <cellStyle name="T_Van Ban 2007_bao cao phan bo KHDT 2011(final)_tai co cau dau tu (tong hop)1 5 3" xfId="45203"/>
    <cellStyle name="T_Van Ban 2007_bao cao phan bo KHDT 2011(final)_tai co cau dau tu (tong hop)1 6" xfId="45204"/>
    <cellStyle name="T_Van Ban 2007_bao cao phan bo KHDT 2011(final)_tai co cau dau tu (tong hop)1 6 2" xfId="45205"/>
    <cellStyle name="T_Van Ban 2007_bao cao phan bo KHDT 2011(final)_tai co cau dau tu (tong hop)1 7" xfId="45206"/>
    <cellStyle name="T_Van Ban 2007_bao cao phan bo KHDT 2011(final)_tai co cau dau tu (tong hop)1 8" xfId="45207"/>
    <cellStyle name="T_Van Ban 2007_BC nhu cau von doi ung ODA nganh NN (BKH)" xfId="5562"/>
    <cellStyle name="T_Van Ban 2007_BC nhu cau von doi ung ODA nganh NN (BKH) 2" xfId="45208"/>
    <cellStyle name="T_Van Ban 2007_BC nhu cau von doi ung ODA nganh NN (BKH) 2 2" xfId="45209"/>
    <cellStyle name="T_Van Ban 2007_BC nhu cau von doi ung ODA nganh NN (BKH) 2 2 2" xfId="45210"/>
    <cellStyle name="T_Van Ban 2007_BC nhu cau von doi ung ODA nganh NN (BKH) 2 2 2 2" xfId="45211"/>
    <cellStyle name="T_Van Ban 2007_BC nhu cau von doi ung ODA nganh NN (BKH) 2 2 2 2 2" xfId="45212"/>
    <cellStyle name="T_Van Ban 2007_BC nhu cau von doi ung ODA nganh NN (BKH) 2 2 2 3" xfId="45213"/>
    <cellStyle name="T_Van Ban 2007_BC nhu cau von doi ung ODA nganh NN (BKH) 2 2 3" xfId="45214"/>
    <cellStyle name="T_Van Ban 2007_BC nhu cau von doi ung ODA nganh NN (BKH) 2 2 3 2" xfId="45215"/>
    <cellStyle name="T_Van Ban 2007_BC nhu cau von doi ung ODA nganh NN (BKH) 2 2 4" xfId="45216"/>
    <cellStyle name="T_Van Ban 2007_BC nhu cau von doi ung ODA nganh NN (BKH) 2 3" xfId="45217"/>
    <cellStyle name="T_Van Ban 2007_BC nhu cau von doi ung ODA nganh NN (BKH) 2 3 2" xfId="45218"/>
    <cellStyle name="T_Van Ban 2007_BC nhu cau von doi ung ODA nganh NN (BKH) 2 3 2 2" xfId="45219"/>
    <cellStyle name="T_Van Ban 2007_BC nhu cau von doi ung ODA nganh NN (BKH) 2 3 2 2 2" xfId="45220"/>
    <cellStyle name="T_Van Ban 2007_BC nhu cau von doi ung ODA nganh NN (BKH) 2 3 2 3" xfId="45221"/>
    <cellStyle name="T_Van Ban 2007_BC nhu cau von doi ung ODA nganh NN (BKH) 2 3 3" xfId="45222"/>
    <cellStyle name="T_Van Ban 2007_BC nhu cau von doi ung ODA nganh NN (BKH) 2 3 3 2" xfId="45223"/>
    <cellStyle name="T_Van Ban 2007_BC nhu cau von doi ung ODA nganh NN (BKH) 2 3 4" xfId="45224"/>
    <cellStyle name="T_Van Ban 2007_BC nhu cau von doi ung ODA nganh NN (BKH) 2 4" xfId="45225"/>
    <cellStyle name="T_Van Ban 2007_BC nhu cau von doi ung ODA nganh NN (BKH) 2 4 2" xfId="45226"/>
    <cellStyle name="T_Van Ban 2007_BC nhu cau von doi ung ODA nganh NN (BKH) 2 4 2 2" xfId="45227"/>
    <cellStyle name="T_Van Ban 2007_BC nhu cau von doi ung ODA nganh NN (BKH) 2 4 3" xfId="45228"/>
    <cellStyle name="T_Van Ban 2007_BC nhu cau von doi ung ODA nganh NN (BKH) 2 5" xfId="45229"/>
    <cellStyle name="T_Van Ban 2007_BC nhu cau von doi ung ODA nganh NN (BKH) 2 5 2" xfId="45230"/>
    <cellStyle name="T_Van Ban 2007_BC nhu cau von doi ung ODA nganh NN (BKH) 2 6" xfId="45231"/>
    <cellStyle name="T_Van Ban 2007_BC nhu cau von doi ung ODA nganh NN (BKH) 3" xfId="45232"/>
    <cellStyle name="T_Van Ban 2007_BC nhu cau von doi ung ODA nganh NN (BKH) 3 2" xfId="45233"/>
    <cellStyle name="T_Van Ban 2007_BC nhu cau von doi ung ODA nganh NN (BKH) 3 2 2" xfId="45234"/>
    <cellStyle name="T_Van Ban 2007_BC nhu cau von doi ung ODA nganh NN (BKH) 3 2 2 2" xfId="45235"/>
    <cellStyle name="T_Van Ban 2007_BC nhu cau von doi ung ODA nganh NN (BKH) 3 2 3" xfId="45236"/>
    <cellStyle name="T_Van Ban 2007_BC nhu cau von doi ung ODA nganh NN (BKH) 3 3" xfId="45237"/>
    <cellStyle name="T_Van Ban 2007_BC nhu cau von doi ung ODA nganh NN (BKH) 3 3 2" xfId="45238"/>
    <cellStyle name="T_Van Ban 2007_BC nhu cau von doi ung ODA nganh NN (BKH) 3 4" xfId="45239"/>
    <cellStyle name="T_Van Ban 2007_BC nhu cau von doi ung ODA nganh NN (BKH) 4" xfId="45240"/>
    <cellStyle name="T_Van Ban 2007_BC nhu cau von doi ung ODA nganh NN (BKH) 4 2" xfId="45241"/>
    <cellStyle name="T_Van Ban 2007_BC nhu cau von doi ung ODA nganh NN (BKH) 4 2 2" xfId="45242"/>
    <cellStyle name="T_Van Ban 2007_BC nhu cau von doi ung ODA nganh NN (BKH) 4 2 2 2" xfId="45243"/>
    <cellStyle name="T_Van Ban 2007_BC nhu cau von doi ung ODA nganh NN (BKH) 4 2 3" xfId="45244"/>
    <cellStyle name="T_Van Ban 2007_BC nhu cau von doi ung ODA nganh NN (BKH) 4 3" xfId="45245"/>
    <cellStyle name="T_Van Ban 2007_BC nhu cau von doi ung ODA nganh NN (BKH) 4 3 2" xfId="45246"/>
    <cellStyle name="T_Van Ban 2007_BC nhu cau von doi ung ODA nganh NN (BKH) 4 4" xfId="45247"/>
    <cellStyle name="T_Van Ban 2007_BC nhu cau von doi ung ODA nganh NN (BKH) 5" xfId="45248"/>
    <cellStyle name="T_Van Ban 2007_BC nhu cau von doi ung ODA nganh NN (BKH) 5 2" xfId="45249"/>
    <cellStyle name="T_Van Ban 2007_BC nhu cau von doi ung ODA nganh NN (BKH) 5 2 2" xfId="45250"/>
    <cellStyle name="T_Van Ban 2007_BC nhu cau von doi ung ODA nganh NN (BKH) 5 3" xfId="45251"/>
    <cellStyle name="T_Van Ban 2007_BC nhu cau von doi ung ODA nganh NN (BKH) 6" xfId="45252"/>
    <cellStyle name="T_Van Ban 2007_BC nhu cau von doi ung ODA nganh NN (BKH) 6 2" xfId="45253"/>
    <cellStyle name="T_Van Ban 2007_BC nhu cau von doi ung ODA nganh NN (BKH) 7" xfId="45254"/>
    <cellStyle name="T_Van Ban 2007_BC nhu cau von doi ung ODA nganh NN (BKH) 8" xfId="45255"/>
    <cellStyle name="T_Van Ban 2007_BC nhu cau von doi ung ODA nganh NN (BKH)_05-12  KH trung han 2016-2020 - Liem Thinh edited" xfId="5563"/>
    <cellStyle name="T_Van Ban 2007_BC nhu cau von doi ung ODA nganh NN (BKH)_05-12  KH trung han 2016-2020 - Liem Thinh edited 2" xfId="45256"/>
    <cellStyle name="T_Van Ban 2007_BC nhu cau von doi ung ODA nganh NN (BKH)_05-12  KH trung han 2016-2020 - Liem Thinh edited 2 2" xfId="45257"/>
    <cellStyle name="T_Van Ban 2007_BC nhu cau von doi ung ODA nganh NN (BKH)_05-12  KH trung han 2016-2020 - Liem Thinh edited 2 2 2" xfId="45258"/>
    <cellStyle name="T_Van Ban 2007_BC nhu cau von doi ung ODA nganh NN (BKH)_05-12  KH trung han 2016-2020 - Liem Thinh edited 2 2 2 2" xfId="45259"/>
    <cellStyle name="T_Van Ban 2007_BC nhu cau von doi ung ODA nganh NN (BKH)_05-12  KH trung han 2016-2020 - Liem Thinh edited 2 2 2 2 2" xfId="45260"/>
    <cellStyle name="T_Van Ban 2007_BC nhu cau von doi ung ODA nganh NN (BKH)_05-12  KH trung han 2016-2020 - Liem Thinh edited 2 2 2 3" xfId="45261"/>
    <cellStyle name="T_Van Ban 2007_BC nhu cau von doi ung ODA nganh NN (BKH)_05-12  KH trung han 2016-2020 - Liem Thinh edited 2 2 3" xfId="45262"/>
    <cellStyle name="T_Van Ban 2007_BC nhu cau von doi ung ODA nganh NN (BKH)_05-12  KH trung han 2016-2020 - Liem Thinh edited 2 2 3 2" xfId="45263"/>
    <cellStyle name="T_Van Ban 2007_BC nhu cau von doi ung ODA nganh NN (BKH)_05-12  KH trung han 2016-2020 - Liem Thinh edited 2 2 4" xfId="45264"/>
    <cellStyle name="T_Van Ban 2007_BC nhu cau von doi ung ODA nganh NN (BKH)_05-12  KH trung han 2016-2020 - Liem Thinh edited 2 3" xfId="45265"/>
    <cellStyle name="T_Van Ban 2007_BC nhu cau von doi ung ODA nganh NN (BKH)_05-12  KH trung han 2016-2020 - Liem Thinh edited 2 3 2" xfId="45266"/>
    <cellStyle name="T_Van Ban 2007_BC nhu cau von doi ung ODA nganh NN (BKH)_05-12  KH trung han 2016-2020 - Liem Thinh edited 2 3 2 2" xfId="45267"/>
    <cellStyle name="T_Van Ban 2007_BC nhu cau von doi ung ODA nganh NN (BKH)_05-12  KH trung han 2016-2020 - Liem Thinh edited 2 3 2 2 2" xfId="45268"/>
    <cellStyle name="T_Van Ban 2007_BC nhu cau von doi ung ODA nganh NN (BKH)_05-12  KH trung han 2016-2020 - Liem Thinh edited 2 3 2 3" xfId="45269"/>
    <cellStyle name="T_Van Ban 2007_BC nhu cau von doi ung ODA nganh NN (BKH)_05-12  KH trung han 2016-2020 - Liem Thinh edited 2 3 3" xfId="45270"/>
    <cellStyle name="T_Van Ban 2007_BC nhu cau von doi ung ODA nganh NN (BKH)_05-12  KH trung han 2016-2020 - Liem Thinh edited 2 3 3 2" xfId="45271"/>
    <cellStyle name="T_Van Ban 2007_BC nhu cau von doi ung ODA nganh NN (BKH)_05-12  KH trung han 2016-2020 - Liem Thinh edited 2 3 4" xfId="45272"/>
    <cellStyle name="T_Van Ban 2007_BC nhu cau von doi ung ODA nganh NN (BKH)_05-12  KH trung han 2016-2020 - Liem Thinh edited 2 4" xfId="45273"/>
    <cellStyle name="T_Van Ban 2007_BC nhu cau von doi ung ODA nganh NN (BKH)_05-12  KH trung han 2016-2020 - Liem Thinh edited 2 4 2" xfId="45274"/>
    <cellStyle name="T_Van Ban 2007_BC nhu cau von doi ung ODA nganh NN (BKH)_05-12  KH trung han 2016-2020 - Liem Thinh edited 2 4 2 2" xfId="45275"/>
    <cellStyle name="T_Van Ban 2007_BC nhu cau von doi ung ODA nganh NN (BKH)_05-12  KH trung han 2016-2020 - Liem Thinh edited 2 4 3" xfId="45276"/>
    <cellStyle name="T_Van Ban 2007_BC nhu cau von doi ung ODA nganh NN (BKH)_05-12  KH trung han 2016-2020 - Liem Thinh edited 2 5" xfId="45277"/>
    <cellStyle name="T_Van Ban 2007_BC nhu cau von doi ung ODA nganh NN (BKH)_05-12  KH trung han 2016-2020 - Liem Thinh edited 2 5 2" xfId="45278"/>
    <cellStyle name="T_Van Ban 2007_BC nhu cau von doi ung ODA nganh NN (BKH)_05-12  KH trung han 2016-2020 - Liem Thinh edited 2 6" xfId="45279"/>
    <cellStyle name="T_Van Ban 2007_BC nhu cau von doi ung ODA nganh NN (BKH)_05-12  KH trung han 2016-2020 - Liem Thinh edited 3" xfId="45280"/>
    <cellStyle name="T_Van Ban 2007_BC nhu cau von doi ung ODA nganh NN (BKH)_05-12  KH trung han 2016-2020 - Liem Thinh edited 3 2" xfId="45281"/>
    <cellStyle name="T_Van Ban 2007_BC nhu cau von doi ung ODA nganh NN (BKH)_05-12  KH trung han 2016-2020 - Liem Thinh edited 3 2 2" xfId="45282"/>
    <cellStyle name="T_Van Ban 2007_BC nhu cau von doi ung ODA nganh NN (BKH)_05-12  KH trung han 2016-2020 - Liem Thinh edited 3 2 2 2" xfId="45283"/>
    <cellStyle name="T_Van Ban 2007_BC nhu cau von doi ung ODA nganh NN (BKH)_05-12  KH trung han 2016-2020 - Liem Thinh edited 3 2 3" xfId="45284"/>
    <cellStyle name="T_Van Ban 2007_BC nhu cau von doi ung ODA nganh NN (BKH)_05-12  KH trung han 2016-2020 - Liem Thinh edited 3 3" xfId="45285"/>
    <cellStyle name="T_Van Ban 2007_BC nhu cau von doi ung ODA nganh NN (BKH)_05-12  KH trung han 2016-2020 - Liem Thinh edited 3 3 2" xfId="45286"/>
    <cellStyle name="T_Van Ban 2007_BC nhu cau von doi ung ODA nganh NN (BKH)_05-12  KH trung han 2016-2020 - Liem Thinh edited 3 4" xfId="45287"/>
    <cellStyle name="T_Van Ban 2007_BC nhu cau von doi ung ODA nganh NN (BKH)_05-12  KH trung han 2016-2020 - Liem Thinh edited 4" xfId="45288"/>
    <cellStyle name="T_Van Ban 2007_BC nhu cau von doi ung ODA nganh NN (BKH)_05-12  KH trung han 2016-2020 - Liem Thinh edited 4 2" xfId="45289"/>
    <cellStyle name="T_Van Ban 2007_BC nhu cau von doi ung ODA nganh NN (BKH)_05-12  KH trung han 2016-2020 - Liem Thinh edited 4 2 2" xfId="45290"/>
    <cellStyle name="T_Van Ban 2007_BC nhu cau von doi ung ODA nganh NN (BKH)_05-12  KH trung han 2016-2020 - Liem Thinh edited 4 2 2 2" xfId="45291"/>
    <cellStyle name="T_Van Ban 2007_BC nhu cau von doi ung ODA nganh NN (BKH)_05-12  KH trung han 2016-2020 - Liem Thinh edited 4 2 3" xfId="45292"/>
    <cellStyle name="T_Van Ban 2007_BC nhu cau von doi ung ODA nganh NN (BKH)_05-12  KH trung han 2016-2020 - Liem Thinh edited 4 3" xfId="45293"/>
    <cellStyle name="T_Van Ban 2007_BC nhu cau von doi ung ODA nganh NN (BKH)_05-12  KH trung han 2016-2020 - Liem Thinh edited 4 3 2" xfId="45294"/>
    <cellStyle name="T_Van Ban 2007_BC nhu cau von doi ung ODA nganh NN (BKH)_05-12  KH trung han 2016-2020 - Liem Thinh edited 4 4" xfId="45295"/>
    <cellStyle name="T_Van Ban 2007_BC nhu cau von doi ung ODA nganh NN (BKH)_05-12  KH trung han 2016-2020 - Liem Thinh edited 5" xfId="45296"/>
    <cellStyle name="T_Van Ban 2007_BC nhu cau von doi ung ODA nganh NN (BKH)_05-12  KH trung han 2016-2020 - Liem Thinh edited 5 2" xfId="45297"/>
    <cellStyle name="T_Van Ban 2007_BC nhu cau von doi ung ODA nganh NN (BKH)_05-12  KH trung han 2016-2020 - Liem Thinh edited 5 2 2" xfId="45298"/>
    <cellStyle name="T_Van Ban 2007_BC nhu cau von doi ung ODA nganh NN (BKH)_05-12  KH trung han 2016-2020 - Liem Thinh edited 5 3" xfId="45299"/>
    <cellStyle name="T_Van Ban 2007_BC nhu cau von doi ung ODA nganh NN (BKH)_05-12  KH trung han 2016-2020 - Liem Thinh edited 6" xfId="45300"/>
    <cellStyle name="T_Van Ban 2007_BC nhu cau von doi ung ODA nganh NN (BKH)_05-12  KH trung han 2016-2020 - Liem Thinh edited 6 2" xfId="45301"/>
    <cellStyle name="T_Van Ban 2007_BC nhu cau von doi ung ODA nganh NN (BKH)_05-12  KH trung han 2016-2020 - Liem Thinh edited 7" xfId="45302"/>
    <cellStyle name="T_Van Ban 2007_BC nhu cau von doi ung ODA nganh NN (BKH)_05-12  KH trung han 2016-2020 - Liem Thinh edited 8" xfId="45303"/>
    <cellStyle name="T_Van Ban 2007_BC nhu cau von doi ung ODA nganh NN (BKH)_Copy of 05-12  KH trung han 2016-2020 - Liem Thinh edited (1)" xfId="5564"/>
    <cellStyle name="T_Van Ban 2007_BC nhu cau von doi ung ODA nganh NN (BKH)_Copy of 05-12  KH trung han 2016-2020 - Liem Thinh edited (1) 2" xfId="45304"/>
    <cellStyle name="T_Van Ban 2007_BC nhu cau von doi ung ODA nganh NN (BKH)_Copy of 05-12  KH trung han 2016-2020 - Liem Thinh edited (1) 2 2" xfId="45305"/>
    <cellStyle name="T_Van Ban 2007_BC nhu cau von doi ung ODA nganh NN (BKH)_Copy of 05-12  KH trung han 2016-2020 - Liem Thinh edited (1) 2 2 2" xfId="45306"/>
    <cellStyle name="T_Van Ban 2007_BC nhu cau von doi ung ODA nganh NN (BKH)_Copy of 05-12  KH trung han 2016-2020 - Liem Thinh edited (1) 2 2 2 2" xfId="45307"/>
    <cellStyle name="T_Van Ban 2007_BC nhu cau von doi ung ODA nganh NN (BKH)_Copy of 05-12  KH trung han 2016-2020 - Liem Thinh edited (1) 2 2 2 2 2" xfId="45308"/>
    <cellStyle name="T_Van Ban 2007_BC nhu cau von doi ung ODA nganh NN (BKH)_Copy of 05-12  KH trung han 2016-2020 - Liem Thinh edited (1) 2 2 2 3" xfId="45309"/>
    <cellStyle name="T_Van Ban 2007_BC nhu cau von doi ung ODA nganh NN (BKH)_Copy of 05-12  KH trung han 2016-2020 - Liem Thinh edited (1) 2 2 3" xfId="45310"/>
    <cellStyle name="T_Van Ban 2007_BC nhu cau von doi ung ODA nganh NN (BKH)_Copy of 05-12  KH trung han 2016-2020 - Liem Thinh edited (1) 2 2 3 2" xfId="45311"/>
    <cellStyle name="T_Van Ban 2007_BC nhu cau von doi ung ODA nganh NN (BKH)_Copy of 05-12  KH trung han 2016-2020 - Liem Thinh edited (1) 2 2 4" xfId="45312"/>
    <cellStyle name="T_Van Ban 2007_BC nhu cau von doi ung ODA nganh NN (BKH)_Copy of 05-12  KH trung han 2016-2020 - Liem Thinh edited (1) 2 3" xfId="45313"/>
    <cellStyle name="T_Van Ban 2007_BC nhu cau von doi ung ODA nganh NN (BKH)_Copy of 05-12  KH trung han 2016-2020 - Liem Thinh edited (1) 2 3 2" xfId="45314"/>
    <cellStyle name="T_Van Ban 2007_BC nhu cau von doi ung ODA nganh NN (BKH)_Copy of 05-12  KH trung han 2016-2020 - Liem Thinh edited (1) 2 3 2 2" xfId="45315"/>
    <cellStyle name="T_Van Ban 2007_BC nhu cau von doi ung ODA nganh NN (BKH)_Copy of 05-12  KH trung han 2016-2020 - Liem Thinh edited (1) 2 3 2 2 2" xfId="45316"/>
    <cellStyle name="T_Van Ban 2007_BC nhu cau von doi ung ODA nganh NN (BKH)_Copy of 05-12  KH trung han 2016-2020 - Liem Thinh edited (1) 2 3 2 3" xfId="45317"/>
    <cellStyle name="T_Van Ban 2007_BC nhu cau von doi ung ODA nganh NN (BKH)_Copy of 05-12  KH trung han 2016-2020 - Liem Thinh edited (1) 2 3 3" xfId="45318"/>
    <cellStyle name="T_Van Ban 2007_BC nhu cau von doi ung ODA nganh NN (BKH)_Copy of 05-12  KH trung han 2016-2020 - Liem Thinh edited (1) 2 3 3 2" xfId="45319"/>
    <cellStyle name="T_Van Ban 2007_BC nhu cau von doi ung ODA nganh NN (BKH)_Copy of 05-12  KH trung han 2016-2020 - Liem Thinh edited (1) 2 3 4" xfId="45320"/>
    <cellStyle name="T_Van Ban 2007_BC nhu cau von doi ung ODA nganh NN (BKH)_Copy of 05-12  KH trung han 2016-2020 - Liem Thinh edited (1) 2 4" xfId="45321"/>
    <cellStyle name="T_Van Ban 2007_BC nhu cau von doi ung ODA nganh NN (BKH)_Copy of 05-12  KH trung han 2016-2020 - Liem Thinh edited (1) 2 4 2" xfId="45322"/>
    <cellStyle name="T_Van Ban 2007_BC nhu cau von doi ung ODA nganh NN (BKH)_Copy of 05-12  KH trung han 2016-2020 - Liem Thinh edited (1) 2 4 2 2" xfId="45323"/>
    <cellStyle name="T_Van Ban 2007_BC nhu cau von doi ung ODA nganh NN (BKH)_Copy of 05-12  KH trung han 2016-2020 - Liem Thinh edited (1) 2 4 3" xfId="45324"/>
    <cellStyle name="T_Van Ban 2007_BC nhu cau von doi ung ODA nganh NN (BKH)_Copy of 05-12  KH trung han 2016-2020 - Liem Thinh edited (1) 2 5" xfId="45325"/>
    <cellStyle name="T_Van Ban 2007_BC nhu cau von doi ung ODA nganh NN (BKH)_Copy of 05-12  KH trung han 2016-2020 - Liem Thinh edited (1) 2 5 2" xfId="45326"/>
    <cellStyle name="T_Van Ban 2007_BC nhu cau von doi ung ODA nganh NN (BKH)_Copy of 05-12  KH trung han 2016-2020 - Liem Thinh edited (1) 2 6" xfId="45327"/>
    <cellStyle name="T_Van Ban 2007_BC nhu cau von doi ung ODA nganh NN (BKH)_Copy of 05-12  KH trung han 2016-2020 - Liem Thinh edited (1) 3" xfId="45328"/>
    <cellStyle name="T_Van Ban 2007_BC nhu cau von doi ung ODA nganh NN (BKH)_Copy of 05-12  KH trung han 2016-2020 - Liem Thinh edited (1) 3 2" xfId="45329"/>
    <cellStyle name="T_Van Ban 2007_BC nhu cau von doi ung ODA nganh NN (BKH)_Copy of 05-12  KH trung han 2016-2020 - Liem Thinh edited (1) 3 2 2" xfId="45330"/>
    <cellStyle name="T_Van Ban 2007_BC nhu cau von doi ung ODA nganh NN (BKH)_Copy of 05-12  KH trung han 2016-2020 - Liem Thinh edited (1) 3 2 2 2" xfId="45331"/>
    <cellStyle name="T_Van Ban 2007_BC nhu cau von doi ung ODA nganh NN (BKH)_Copy of 05-12  KH trung han 2016-2020 - Liem Thinh edited (1) 3 2 3" xfId="45332"/>
    <cellStyle name="T_Van Ban 2007_BC nhu cau von doi ung ODA nganh NN (BKH)_Copy of 05-12  KH trung han 2016-2020 - Liem Thinh edited (1) 3 3" xfId="45333"/>
    <cellStyle name="T_Van Ban 2007_BC nhu cau von doi ung ODA nganh NN (BKH)_Copy of 05-12  KH trung han 2016-2020 - Liem Thinh edited (1) 3 3 2" xfId="45334"/>
    <cellStyle name="T_Van Ban 2007_BC nhu cau von doi ung ODA nganh NN (BKH)_Copy of 05-12  KH trung han 2016-2020 - Liem Thinh edited (1) 3 4" xfId="45335"/>
    <cellStyle name="T_Van Ban 2007_BC nhu cau von doi ung ODA nganh NN (BKH)_Copy of 05-12  KH trung han 2016-2020 - Liem Thinh edited (1) 4" xfId="45336"/>
    <cellStyle name="T_Van Ban 2007_BC nhu cau von doi ung ODA nganh NN (BKH)_Copy of 05-12  KH trung han 2016-2020 - Liem Thinh edited (1) 4 2" xfId="45337"/>
    <cellStyle name="T_Van Ban 2007_BC nhu cau von doi ung ODA nganh NN (BKH)_Copy of 05-12  KH trung han 2016-2020 - Liem Thinh edited (1) 4 2 2" xfId="45338"/>
    <cellStyle name="T_Van Ban 2007_BC nhu cau von doi ung ODA nganh NN (BKH)_Copy of 05-12  KH trung han 2016-2020 - Liem Thinh edited (1) 4 2 2 2" xfId="45339"/>
    <cellStyle name="T_Van Ban 2007_BC nhu cau von doi ung ODA nganh NN (BKH)_Copy of 05-12  KH trung han 2016-2020 - Liem Thinh edited (1) 4 2 3" xfId="45340"/>
    <cellStyle name="T_Van Ban 2007_BC nhu cau von doi ung ODA nganh NN (BKH)_Copy of 05-12  KH trung han 2016-2020 - Liem Thinh edited (1) 4 3" xfId="45341"/>
    <cellStyle name="T_Van Ban 2007_BC nhu cau von doi ung ODA nganh NN (BKH)_Copy of 05-12  KH trung han 2016-2020 - Liem Thinh edited (1) 4 3 2" xfId="45342"/>
    <cellStyle name="T_Van Ban 2007_BC nhu cau von doi ung ODA nganh NN (BKH)_Copy of 05-12  KH trung han 2016-2020 - Liem Thinh edited (1) 4 4" xfId="45343"/>
    <cellStyle name="T_Van Ban 2007_BC nhu cau von doi ung ODA nganh NN (BKH)_Copy of 05-12  KH trung han 2016-2020 - Liem Thinh edited (1) 5" xfId="45344"/>
    <cellStyle name="T_Van Ban 2007_BC nhu cau von doi ung ODA nganh NN (BKH)_Copy of 05-12  KH trung han 2016-2020 - Liem Thinh edited (1) 5 2" xfId="45345"/>
    <cellStyle name="T_Van Ban 2007_BC nhu cau von doi ung ODA nganh NN (BKH)_Copy of 05-12  KH trung han 2016-2020 - Liem Thinh edited (1) 5 2 2" xfId="45346"/>
    <cellStyle name="T_Van Ban 2007_BC nhu cau von doi ung ODA nganh NN (BKH)_Copy of 05-12  KH trung han 2016-2020 - Liem Thinh edited (1) 5 3" xfId="45347"/>
    <cellStyle name="T_Van Ban 2007_BC nhu cau von doi ung ODA nganh NN (BKH)_Copy of 05-12  KH trung han 2016-2020 - Liem Thinh edited (1) 6" xfId="45348"/>
    <cellStyle name="T_Van Ban 2007_BC nhu cau von doi ung ODA nganh NN (BKH)_Copy of 05-12  KH trung han 2016-2020 - Liem Thinh edited (1) 6 2" xfId="45349"/>
    <cellStyle name="T_Van Ban 2007_BC nhu cau von doi ung ODA nganh NN (BKH)_Copy of 05-12  KH trung han 2016-2020 - Liem Thinh edited (1) 7" xfId="45350"/>
    <cellStyle name="T_Van Ban 2007_BC nhu cau von doi ung ODA nganh NN (BKH)_Copy of 05-12  KH trung han 2016-2020 - Liem Thinh edited (1) 8" xfId="45351"/>
    <cellStyle name="T_Van Ban 2007_BC Tai co cau (bieu TH)" xfId="5565"/>
    <cellStyle name="T_Van Ban 2007_BC Tai co cau (bieu TH) 2" xfId="45352"/>
    <cellStyle name="T_Van Ban 2007_BC Tai co cau (bieu TH) 2 2" xfId="45353"/>
    <cellStyle name="T_Van Ban 2007_BC Tai co cau (bieu TH) 2 2 2" xfId="45354"/>
    <cellStyle name="T_Van Ban 2007_BC Tai co cau (bieu TH) 2 2 2 2" xfId="45355"/>
    <cellStyle name="T_Van Ban 2007_BC Tai co cau (bieu TH) 2 2 2 2 2" xfId="45356"/>
    <cellStyle name="T_Van Ban 2007_BC Tai co cau (bieu TH) 2 2 2 3" xfId="45357"/>
    <cellStyle name="T_Van Ban 2007_BC Tai co cau (bieu TH) 2 2 3" xfId="45358"/>
    <cellStyle name="T_Van Ban 2007_BC Tai co cau (bieu TH) 2 2 3 2" xfId="45359"/>
    <cellStyle name="T_Van Ban 2007_BC Tai co cau (bieu TH) 2 2 4" xfId="45360"/>
    <cellStyle name="T_Van Ban 2007_BC Tai co cau (bieu TH) 2 3" xfId="45361"/>
    <cellStyle name="T_Van Ban 2007_BC Tai co cau (bieu TH) 2 3 2" xfId="45362"/>
    <cellStyle name="T_Van Ban 2007_BC Tai co cau (bieu TH) 2 3 2 2" xfId="45363"/>
    <cellStyle name="T_Van Ban 2007_BC Tai co cau (bieu TH) 2 3 2 2 2" xfId="45364"/>
    <cellStyle name="T_Van Ban 2007_BC Tai co cau (bieu TH) 2 3 2 3" xfId="45365"/>
    <cellStyle name="T_Van Ban 2007_BC Tai co cau (bieu TH) 2 3 3" xfId="45366"/>
    <cellStyle name="T_Van Ban 2007_BC Tai co cau (bieu TH) 2 3 3 2" xfId="45367"/>
    <cellStyle name="T_Van Ban 2007_BC Tai co cau (bieu TH) 2 3 4" xfId="45368"/>
    <cellStyle name="T_Van Ban 2007_BC Tai co cau (bieu TH) 2 4" xfId="45369"/>
    <cellStyle name="T_Van Ban 2007_BC Tai co cau (bieu TH) 2 4 2" xfId="45370"/>
    <cellStyle name="T_Van Ban 2007_BC Tai co cau (bieu TH) 2 4 2 2" xfId="45371"/>
    <cellStyle name="T_Van Ban 2007_BC Tai co cau (bieu TH) 2 4 3" xfId="45372"/>
    <cellStyle name="T_Van Ban 2007_BC Tai co cau (bieu TH) 2 5" xfId="45373"/>
    <cellStyle name="T_Van Ban 2007_BC Tai co cau (bieu TH) 2 5 2" xfId="45374"/>
    <cellStyle name="T_Van Ban 2007_BC Tai co cau (bieu TH) 2 6" xfId="45375"/>
    <cellStyle name="T_Van Ban 2007_BC Tai co cau (bieu TH) 3" xfId="45376"/>
    <cellStyle name="T_Van Ban 2007_BC Tai co cau (bieu TH) 3 2" xfId="45377"/>
    <cellStyle name="T_Van Ban 2007_BC Tai co cau (bieu TH) 3 2 2" xfId="45378"/>
    <cellStyle name="T_Van Ban 2007_BC Tai co cau (bieu TH) 3 2 2 2" xfId="45379"/>
    <cellStyle name="T_Van Ban 2007_BC Tai co cau (bieu TH) 3 2 3" xfId="45380"/>
    <cellStyle name="T_Van Ban 2007_BC Tai co cau (bieu TH) 3 3" xfId="45381"/>
    <cellStyle name="T_Van Ban 2007_BC Tai co cau (bieu TH) 3 3 2" xfId="45382"/>
    <cellStyle name="T_Van Ban 2007_BC Tai co cau (bieu TH) 3 4" xfId="45383"/>
    <cellStyle name="T_Van Ban 2007_BC Tai co cau (bieu TH) 4" xfId="45384"/>
    <cellStyle name="T_Van Ban 2007_BC Tai co cau (bieu TH) 4 2" xfId="45385"/>
    <cellStyle name="T_Van Ban 2007_BC Tai co cau (bieu TH) 4 2 2" xfId="45386"/>
    <cellStyle name="T_Van Ban 2007_BC Tai co cau (bieu TH) 4 2 2 2" xfId="45387"/>
    <cellStyle name="T_Van Ban 2007_BC Tai co cau (bieu TH) 4 2 3" xfId="45388"/>
    <cellStyle name="T_Van Ban 2007_BC Tai co cau (bieu TH) 4 3" xfId="45389"/>
    <cellStyle name="T_Van Ban 2007_BC Tai co cau (bieu TH) 4 3 2" xfId="45390"/>
    <cellStyle name="T_Van Ban 2007_BC Tai co cau (bieu TH) 4 4" xfId="45391"/>
    <cellStyle name="T_Van Ban 2007_BC Tai co cau (bieu TH) 5" xfId="45392"/>
    <cellStyle name="T_Van Ban 2007_BC Tai co cau (bieu TH) 5 2" xfId="45393"/>
    <cellStyle name="T_Van Ban 2007_BC Tai co cau (bieu TH) 5 2 2" xfId="45394"/>
    <cellStyle name="T_Van Ban 2007_BC Tai co cau (bieu TH) 5 3" xfId="45395"/>
    <cellStyle name="T_Van Ban 2007_BC Tai co cau (bieu TH) 6" xfId="45396"/>
    <cellStyle name="T_Van Ban 2007_BC Tai co cau (bieu TH) 6 2" xfId="45397"/>
    <cellStyle name="T_Van Ban 2007_BC Tai co cau (bieu TH) 7" xfId="45398"/>
    <cellStyle name="T_Van Ban 2007_BC Tai co cau (bieu TH) 8" xfId="45399"/>
    <cellStyle name="T_Van Ban 2007_BC Tai co cau (bieu TH)_05-12  KH trung han 2016-2020 - Liem Thinh edited" xfId="5566"/>
    <cellStyle name="T_Van Ban 2007_BC Tai co cau (bieu TH)_05-12  KH trung han 2016-2020 - Liem Thinh edited 2" xfId="45400"/>
    <cellStyle name="T_Van Ban 2007_BC Tai co cau (bieu TH)_05-12  KH trung han 2016-2020 - Liem Thinh edited 2 2" xfId="45401"/>
    <cellStyle name="T_Van Ban 2007_BC Tai co cau (bieu TH)_05-12  KH trung han 2016-2020 - Liem Thinh edited 2 2 2" xfId="45402"/>
    <cellStyle name="T_Van Ban 2007_BC Tai co cau (bieu TH)_05-12  KH trung han 2016-2020 - Liem Thinh edited 2 2 2 2" xfId="45403"/>
    <cellStyle name="T_Van Ban 2007_BC Tai co cau (bieu TH)_05-12  KH trung han 2016-2020 - Liem Thinh edited 2 2 2 2 2" xfId="45404"/>
    <cellStyle name="T_Van Ban 2007_BC Tai co cau (bieu TH)_05-12  KH trung han 2016-2020 - Liem Thinh edited 2 2 2 3" xfId="45405"/>
    <cellStyle name="T_Van Ban 2007_BC Tai co cau (bieu TH)_05-12  KH trung han 2016-2020 - Liem Thinh edited 2 2 3" xfId="45406"/>
    <cellStyle name="T_Van Ban 2007_BC Tai co cau (bieu TH)_05-12  KH trung han 2016-2020 - Liem Thinh edited 2 2 3 2" xfId="45407"/>
    <cellStyle name="T_Van Ban 2007_BC Tai co cau (bieu TH)_05-12  KH trung han 2016-2020 - Liem Thinh edited 2 2 4" xfId="45408"/>
    <cellStyle name="T_Van Ban 2007_BC Tai co cau (bieu TH)_05-12  KH trung han 2016-2020 - Liem Thinh edited 2 3" xfId="45409"/>
    <cellStyle name="T_Van Ban 2007_BC Tai co cau (bieu TH)_05-12  KH trung han 2016-2020 - Liem Thinh edited 2 3 2" xfId="45410"/>
    <cellStyle name="T_Van Ban 2007_BC Tai co cau (bieu TH)_05-12  KH trung han 2016-2020 - Liem Thinh edited 2 3 2 2" xfId="45411"/>
    <cellStyle name="T_Van Ban 2007_BC Tai co cau (bieu TH)_05-12  KH trung han 2016-2020 - Liem Thinh edited 2 3 2 2 2" xfId="45412"/>
    <cellStyle name="T_Van Ban 2007_BC Tai co cau (bieu TH)_05-12  KH trung han 2016-2020 - Liem Thinh edited 2 3 2 3" xfId="45413"/>
    <cellStyle name="T_Van Ban 2007_BC Tai co cau (bieu TH)_05-12  KH trung han 2016-2020 - Liem Thinh edited 2 3 3" xfId="45414"/>
    <cellStyle name="T_Van Ban 2007_BC Tai co cau (bieu TH)_05-12  KH trung han 2016-2020 - Liem Thinh edited 2 3 3 2" xfId="45415"/>
    <cellStyle name="T_Van Ban 2007_BC Tai co cau (bieu TH)_05-12  KH trung han 2016-2020 - Liem Thinh edited 2 3 4" xfId="45416"/>
    <cellStyle name="T_Van Ban 2007_BC Tai co cau (bieu TH)_05-12  KH trung han 2016-2020 - Liem Thinh edited 2 4" xfId="45417"/>
    <cellStyle name="T_Van Ban 2007_BC Tai co cau (bieu TH)_05-12  KH trung han 2016-2020 - Liem Thinh edited 2 4 2" xfId="45418"/>
    <cellStyle name="T_Van Ban 2007_BC Tai co cau (bieu TH)_05-12  KH trung han 2016-2020 - Liem Thinh edited 2 4 2 2" xfId="45419"/>
    <cellStyle name="T_Van Ban 2007_BC Tai co cau (bieu TH)_05-12  KH trung han 2016-2020 - Liem Thinh edited 2 4 3" xfId="45420"/>
    <cellStyle name="T_Van Ban 2007_BC Tai co cau (bieu TH)_05-12  KH trung han 2016-2020 - Liem Thinh edited 2 5" xfId="45421"/>
    <cellStyle name="T_Van Ban 2007_BC Tai co cau (bieu TH)_05-12  KH trung han 2016-2020 - Liem Thinh edited 2 5 2" xfId="45422"/>
    <cellStyle name="T_Van Ban 2007_BC Tai co cau (bieu TH)_05-12  KH trung han 2016-2020 - Liem Thinh edited 2 6" xfId="45423"/>
    <cellStyle name="T_Van Ban 2007_BC Tai co cau (bieu TH)_05-12  KH trung han 2016-2020 - Liem Thinh edited 3" xfId="45424"/>
    <cellStyle name="T_Van Ban 2007_BC Tai co cau (bieu TH)_05-12  KH trung han 2016-2020 - Liem Thinh edited 3 2" xfId="45425"/>
    <cellStyle name="T_Van Ban 2007_BC Tai co cau (bieu TH)_05-12  KH trung han 2016-2020 - Liem Thinh edited 3 2 2" xfId="45426"/>
    <cellStyle name="T_Van Ban 2007_BC Tai co cau (bieu TH)_05-12  KH trung han 2016-2020 - Liem Thinh edited 3 2 2 2" xfId="45427"/>
    <cellStyle name="T_Van Ban 2007_BC Tai co cau (bieu TH)_05-12  KH trung han 2016-2020 - Liem Thinh edited 3 2 3" xfId="45428"/>
    <cellStyle name="T_Van Ban 2007_BC Tai co cau (bieu TH)_05-12  KH trung han 2016-2020 - Liem Thinh edited 3 3" xfId="45429"/>
    <cellStyle name="T_Van Ban 2007_BC Tai co cau (bieu TH)_05-12  KH trung han 2016-2020 - Liem Thinh edited 3 3 2" xfId="45430"/>
    <cellStyle name="T_Van Ban 2007_BC Tai co cau (bieu TH)_05-12  KH trung han 2016-2020 - Liem Thinh edited 3 4" xfId="45431"/>
    <cellStyle name="T_Van Ban 2007_BC Tai co cau (bieu TH)_05-12  KH trung han 2016-2020 - Liem Thinh edited 4" xfId="45432"/>
    <cellStyle name="T_Van Ban 2007_BC Tai co cau (bieu TH)_05-12  KH trung han 2016-2020 - Liem Thinh edited 4 2" xfId="45433"/>
    <cellStyle name="T_Van Ban 2007_BC Tai co cau (bieu TH)_05-12  KH trung han 2016-2020 - Liem Thinh edited 4 2 2" xfId="45434"/>
    <cellStyle name="T_Van Ban 2007_BC Tai co cau (bieu TH)_05-12  KH trung han 2016-2020 - Liem Thinh edited 4 2 2 2" xfId="45435"/>
    <cellStyle name="T_Van Ban 2007_BC Tai co cau (bieu TH)_05-12  KH trung han 2016-2020 - Liem Thinh edited 4 2 3" xfId="45436"/>
    <cellStyle name="T_Van Ban 2007_BC Tai co cau (bieu TH)_05-12  KH trung han 2016-2020 - Liem Thinh edited 4 3" xfId="45437"/>
    <cellStyle name="T_Van Ban 2007_BC Tai co cau (bieu TH)_05-12  KH trung han 2016-2020 - Liem Thinh edited 4 3 2" xfId="45438"/>
    <cellStyle name="T_Van Ban 2007_BC Tai co cau (bieu TH)_05-12  KH trung han 2016-2020 - Liem Thinh edited 4 4" xfId="45439"/>
    <cellStyle name="T_Van Ban 2007_BC Tai co cau (bieu TH)_05-12  KH trung han 2016-2020 - Liem Thinh edited 5" xfId="45440"/>
    <cellStyle name="T_Van Ban 2007_BC Tai co cau (bieu TH)_05-12  KH trung han 2016-2020 - Liem Thinh edited 5 2" xfId="45441"/>
    <cellStyle name="T_Van Ban 2007_BC Tai co cau (bieu TH)_05-12  KH trung han 2016-2020 - Liem Thinh edited 5 2 2" xfId="45442"/>
    <cellStyle name="T_Van Ban 2007_BC Tai co cau (bieu TH)_05-12  KH trung han 2016-2020 - Liem Thinh edited 5 3" xfId="45443"/>
    <cellStyle name="T_Van Ban 2007_BC Tai co cau (bieu TH)_05-12  KH trung han 2016-2020 - Liem Thinh edited 6" xfId="45444"/>
    <cellStyle name="T_Van Ban 2007_BC Tai co cau (bieu TH)_05-12  KH trung han 2016-2020 - Liem Thinh edited 6 2" xfId="45445"/>
    <cellStyle name="T_Van Ban 2007_BC Tai co cau (bieu TH)_05-12  KH trung han 2016-2020 - Liem Thinh edited 7" xfId="45446"/>
    <cellStyle name="T_Van Ban 2007_BC Tai co cau (bieu TH)_05-12  KH trung han 2016-2020 - Liem Thinh edited 8" xfId="45447"/>
    <cellStyle name="T_Van Ban 2007_BC Tai co cau (bieu TH)_Copy of 05-12  KH trung han 2016-2020 - Liem Thinh edited (1)" xfId="5567"/>
    <cellStyle name="T_Van Ban 2007_BC Tai co cau (bieu TH)_Copy of 05-12  KH trung han 2016-2020 - Liem Thinh edited (1) 2" xfId="45448"/>
    <cellStyle name="T_Van Ban 2007_BC Tai co cau (bieu TH)_Copy of 05-12  KH trung han 2016-2020 - Liem Thinh edited (1) 2 2" xfId="45449"/>
    <cellStyle name="T_Van Ban 2007_BC Tai co cau (bieu TH)_Copy of 05-12  KH trung han 2016-2020 - Liem Thinh edited (1) 2 2 2" xfId="45450"/>
    <cellStyle name="T_Van Ban 2007_BC Tai co cau (bieu TH)_Copy of 05-12  KH trung han 2016-2020 - Liem Thinh edited (1) 2 2 2 2" xfId="45451"/>
    <cellStyle name="T_Van Ban 2007_BC Tai co cau (bieu TH)_Copy of 05-12  KH trung han 2016-2020 - Liem Thinh edited (1) 2 2 2 2 2" xfId="45452"/>
    <cellStyle name="T_Van Ban 2007_BC Tai co cau (bieu TH)_Copy of 05-12  KH trung han 2016-2020 - Liem Thinh edited (1) 2 2 2 3" xfId="45453"/>
    <cellStyle name="T_Van Ban 2007_BC Tai co cau (bieu TH)_Copy of 05-12  KH trung han 2016-2020 - Liem Thinh edited (1) 2 2 3" xfId="45454"/>
    <cellStyle name="T_Van Ban 2007_BC Tai co cau (bieu TH)_Copy of 05-12  KH trung han 2016-2020 - Liem Thinh edited (1) 2 2 3 2" xfId="45455"/>
    <cellStyle name="T_Van Ban 2007_BC Tai co cau (bieu TH)_Copy of 05-12  KH trung han 2016-2020 - Liem Thinh edited (1) 2 2 4" xfId="45456"/>
    <cellStyle name="T_Van Ban 2007_BC Tai co cau (bieu TH)_Copy of 05-12  KH trung han 2016-2020 - Liem Thinh edited (1) 2 3" xfId="45457"/>
    <cellStyle name="T_Van Ban 2007_BC Tai co cau (bieu TH)_Copy of 05-12  KH trung han 2016-2020 - Liem Thinh edited (1) 2 3 2" xfId="45458"/>
    <cellStyle name="T_Van Ban 2007_BC Tai co cau (bieu TH)_Copy of 05-12  KH trung han 2016-2020 - Liem Thinh edited (1) 2 3 2 2" xfId="45459"/>
    <cellStyle name="T_Van Ban 2007_BC Tai co cau (bieu TH)_Copy of 05-12  KH trung han 2016-2020 - Liem Thinh edited (1) 2 3 2 2 2" xfId="45460"/>
    <cellStyle name="T_Van Ban 2007_BC Tai co cau (bieu TH)_Copy of 05-12  KH trung han 2016-2020 - Liem Thinh edited (1) 2 3 2 3" xfId="45461"/>
    <cellStyle name="T_Van Ban 2007_BC Tai co cau (bieu TH)_Copy of 05-12  KH trung han 2016-2020 - Liem Thinh edited (1) 2 3 3" xfId="45462"/>
    <cellStyle name="T_Van Ban 2007_BC Tai co cau (bieu TH)_Copy of 05-12  KH trung han 2016-2020 - Liem Thinh edited (1) 2 3 3 2" xfId="45463"/>
    <cellStyle name="T_Van Ban 2007_BC Tai co cau (bieu TH)_Copy of 05-12  KH trung han 2016-2020 - Liem Thinh edited (1) 2 3 4" xfId="45464"/>
    <cellStyle name="T_Van Ban 2007_BC Tai co cau (bieu TH)_Copy of 05-12  KH trung han 2016-2020 - Liem Thinh edited (1) 2 4" xfId="45465"/>
    <cellStyle name="T_Van Ban 2007_BC Tai co cau (bieu TH)_Copy of 05-12  KH trung han 2016-2020 - Liem Thinh edited (1) 2 4 2" xfId="45466"/>
    <cellStyle name="T_Van Ban 2007_BC Tai co cau (bieu TH)_Copy of 05-12  KH trung han 2016-2020 - Liem Thinh edited (1) 2 4 2 2" xfId="45467"/>
    <cellStyle name="T_Van Ban 2007_BC Tai co cau (bieu TH)_Copy of 05-12  KH trung han 2016-2020 - Liem Thinh edited (1) 2 4 3" xfId="45468"/>
    <cellStyle name="T_Van Ban 2007_BC Tai co cau (bieu TH)_Copy of 05-12  KH trung han 2016-2020 - Liem Thinh edited (1) 2 5" xfId="45469"/>
    <cellStyle name="T_Van Ban 2007_BC Tai co cau (bieu TH)_Copy of 05-12  KH trung han 2016-2020 - Liem Thinh edited (1) 2 5 2" xfId="45470"/>
    <cellStyle name="T_Van Ban 2007_BC Tai co cau (bieu TH)_Copy of 05-12  KH trung han 2016-2020 - Liem Thinh edited (1) 2 6" xfId="45471"/>
    <cellStyle name="T_Van Ban 2007_BC Tai co cau (bieu TH)_Copy of 05-12  KH trung han 2016-2020 - Liem Thinh edited (1) 3" xfId="45472"/>
    <cellStyle name="T_Van Ban 2007_BC Tai co cau (bieu TH)_Copy of 05-12  KH trung han 2016-2020 - Liem Thinh edited (1) 3 2" xfId="45473"/>
    <cellStyle name="T_Van Ban 2007_BC Tai co cau (bieu TH)_Copy of 05-12  KH trung han 2016-2020 - Liem Thinh edited (1) 3 2 2" xfId="45474"/>
    <cellStyle name="T_Van Ban 2007_BC Tai co cau (bieu TH)_Copy of 05-12  KH trung han 2016-2020 - Liem Thinh edited (1) 3 2 2 2" xfId="45475"/>
    <cellStyle name="T_Van Ban 2007_BC Tai co cau (bieu TH)_Copy of 05-12  KH trung han 2016-2020 - Liem Thinh edited (1) 3 2 3" xfId="45476"/>
    <cellStyle name="T_Van Ban 2007_BC Tai co cau (bieu TH)_Copy of 05-12  KH trung han 2016-2020 - Liem Thinh edited (1) 3 3" xfId="45477"/>
    <cellStyle name="T_Van Ban 2007_BC Tai co cau (bieu TH)_Copy of 05-12  KH trung han 2016-2020 - Liem Thinh edited (1) 3 3 2" xfId="45478"/>
    <cellStyle name="T_Van Ban 2007_BC Tai co cau (bieu TH)_Copy of 05-12  KH trung han 2016-2020 - Liem Thinh edited (1) 3 4" xfId="45479"/>
    <cellStyle name="T_Van Ban 2007_BC Tai co cau (bieu TH)_Copy of 05-12  KH trung han 2016-2020 - Liem Thinh edited (1) 4" xfId="45480"/>
    <cellStyle name="T_Van Ban 2007_BC Tai co cau (bieu TH)_Copy of 05-12  KH trung han 2016-2020 - Liem Thinh edited (1) 4 2" xfId="45481"/>
    <cellStyle name="T_Van Ban 2007_BC Tai co cau (bieu TH)_Copy of 05-12  KH trung han 2016-2020 - Liem Thinh edited (1) 4 2 2" xfId="45482"/>
    <cellStyle name="T_Van Ban 2007_BC Tai co cau (bieu TH)_Copy of 05-12  KH trung han 2016-2020 - Liem Thinh edited (1) 4 2 2 2" xfId="45483"/>
    <cellStyle name="T_Van Ban 2007_BC Tai co cau (bieu TH)_Copy of 05-12  KH trung han 2016-2020 - Liem Thinh edited (1) 4 2 3" xfId="45484"/>
    <cellStyle name="T_Van Ban 2007_BC Tai co cau (bieu TH)_Copy of 05-12  KH trung han 2016-2020 - Liem Thinh edited (1) 4 3" xfId="45485"/>
    <cellStyle name="T_Van Ban 2007_BC Tai co cau (bieu TH)_Copy of 05-12  KH trung han 2016-2020 - Liem Thinh edited (1) 4 3 2" xfId="45486"/>
    <cellStyle name="T_Van Ban 2007_BC Tai co cau (bieu TH)_Copy of 05-12  KH trung han 2016-2020 - Liem Thinh edited (1) 4 4" xfId="45487"/>
    <cellStyle name="T_Van Ban 2007_BC Tai co cau (bieu TH)_Copy of 05-12  KH trung han 2016-2020 - Liem Thinh edited (1) 5" xfId="45488"/>
    <cellStyle name="T_Van Ban 2007_BC Tai co cau (bieu TH)_Copy of 05-12  KH trung han 2016-2020 - Liem Thinh edited (1) 5 2" xfId="45489"/>
    <cellStyle name="T_Van Ban 2007_BC Tai co cau (bieu TH)_Copy of 05-12  KH trung han 2016-2020 - Liem Thinh edited (1) 5 2 2" xfId="45490"/>
    <cellStyle name="T_Van Ban 2007_BC Tai co cau (bieu TH)_Copy of 05-12  KH trung han 2016-2020 - Liem Thinh edited (1) 5 3" xfId="45491"/>
    <cellStyle name="T_Van Ban 2007_BC Tai co cau (bieu TH)_Copy of 05-12  KH trung han 2016-2020 - Liem Thinh edited (1) 6" xfId="45492"/>
    <cellStyle name="T_Van Ban 2007_BC Tai co cau (bieu TH)_Copy of 05-12  KH trung han 2016-2020 - Liem Thinh edited (1) 6 2" xfId="45493"/>
    <cellStyle name="T_Van Ban 2007_BC Tai co cau (bieu TH)_Copy of 05-12  KH trung han 2016-2020 - Liem Thinh edited (1) 7" xfId="45494"/>
    <cellStyle name="T_Van Ban 2007_BC Tai co cau (bieu TH)_Copy of 05-12  KH trung han 2016-2020 - Liem Thinh edited (1) 8" xfId="45495"/>
    <cellStyle name="T_Van Ban 2007_DK 2014-2015 final" xfId="5568"/>
    <cellStyle name="T_Van Ban 2007_DK 2014-2015 final 2" xfId="45496"/>
    <cellStyle name="T_Van Ban 2007_DK 2014-2015 final 2 2" xfId="45497"/>
    <cellStyle name="T_Van Ban 2007_DK 2014-2015 final 2 2 2" xfId="45498"/>
    <cellStyle name="T_Van Ban 2007_DK 2014-2015 final 2 2 2 2" xfId="45499"/>
    <cellStyle name="T_Van Ban 2007_DK 2014-2015 final 2 2 2 2 2" xfId="45500"/>
    <cellStyle name="T_Van Ban 2007_DK 2014-2015 final 2 2 2 3" xfId="45501"/>
    <cellStyle name="T_Van Ban 2007_DK 2014-2015 final 2 2 3" xfId="45502"/>
    <cellStyle name="T_Van Ban 2007_DK 2014-2015 final 2 2 3 2" xfId="45503"/>
    <cellStyle name="T_Van Ban 2007_DK 2014-2015 final 2 2 4" xfId="45504"/>
    <cellStyle name="T_Van Ban 2007_DK 2014-2015 final 2 3" xfId="45505"/>
    <cellStyle name="T_Van Ban 2007_DK 2014-2015 final 2 3 2" xfId="45506"/>
    <cellStyle name="T_Van Ban 2007_DK 2014-2015 final 2 3 2 2" xfId="45507"/>
    <cellStyle name="T_Van Ban 2007_DK 2014-2015 final 2 3 2 2 2" xfId="45508"/>
    <cellStyle name="T_Van Ban 2007_DK 2014-2015 final 2 3 2 3" xfId="45509"/>
    <cellStyle name="T_Van Ban 2007_DK 2014-2015 final 2 3 3" xfId="45510"/>
    <cellStyle name="T_Van Ban 2007_DK 2014-2015 final 2 3 3 2" xfId="45511"/>
    <cellStyle name="T_Van Ban 2007_DK 2014-2015 final 2 3 4" xfId="45512"/>
    <cellStyle name="T_Van Ban 2007_DK 2014-2015 final 2 4" xfId="45513"/>
    <cellStyle name="T_Van Ban 2007_DK 2014-2015 final 2 4 2" xfId="45514"/>
    <cellStyle name="T_Van Ban 2007_DK 2014-2015 final 2 4 2 2" xfId="45515"/>
    <cellStyle name="T_Van Ban 2007_DK 2014-2015 final 2 4 3" xfId="45516"/>
    <cellStyle name="T_Van Ban 2007_DK 2014-2015 final 2 5" xfId="45517"/>
    <cellStyle name="T_Van Ban 2007_DK 2014-2015 final 2 5 2" xfId="45518"/>
    <cellStyle name="T_Van Ban 2007_DK 2014-2015 final 2 6" xfId="45519"/>
    <cellStyle name="T_Van Ban 2007_DK 2014-2015 final 3" xfId="45520"/>
    <cellStyle name="T_Van Ban 2007_DK 2014-2015 final 3 2" xfId="45521"/>
    <cellStyle name="T_Van Ban 2007_DK 2014-2015 final 3 2 2" xfId="45522"/>
    <cellStyle name="T_Van Ban 2007_DK 2014-2015 final 3 2 2 2" xfId="45523"/>
    <cellStyle name="T_Van Ban 2007_DK 2014-2015 final 3 2 3" xfId="45524"/>
    <cellStyle name="T_Van Ban 2007_DK 2014-2015 final 3 3" xfId="45525"/>
    <cellStyle name="T_Van Ban 2007_DK 2014-2015 final 3 3 2" xfId="45526"/>
    <cellStyle name="T_Van Ban 2007_DK 2014-2015 final 3 4" xfId="45527"/>
    <cellStyle name="T_Van Ban 2007_DK 2014-2015 final 4" xfId="45528"/>
    <cellStyle name="T_Van Ban 2007_DK 2014-2015 final 4 2" xfId="45529"/>
    <cellStyle name="T_Van Ban 2007_DK 2014-2015 final 4 2 2" xfId="45530"/>
    <cellStyle name="T_Van Ban 2007_DK 2014-2015 final 4 2 2 2" xfId="45531"/>
    <cellStyle name="T_Van Ban 2007_DK 2014-2015 final 4 2 3" xfId="45532"/>
    <cellStyle name="T_Van Ban 2007_DK 2014-2015 final 4 3" xfId="45533"/>
    <cellStyle name="T_Van Ban 2007_DK 2014-2015 final 4 3 2" xfId="45534"/>
    <cellStyle name="T_Van Ban 2007_DK 2014-2015 final 4 4" xfId="45535"/>
    <cellStyle name="T_Van Ban 2007_DK 2014-2015 final 5" xfId="45536"/>
    <cellStyle name="T_Van Ban 2007_DK 2014-2015 final 5 2" xfId="45537"/>
    <cellStyle name="T_Van Ban 2007_DK 2014-2015 final 5 2 2" xfId="45538"/>
    <cellStyle name="T_Van Ban 2007_DK 2014-2015 final 5 3" xfId="45539"/>
    <cellStyle name="T_Van Ban 2007_DK 2014-2015 final 6" xfId="45540"/>
    <cellStyle name="T_Van Ban 2007_DK 2014-2015 final 6 2" xfId="45541"/>
    <cellStyle name="T_Van Ban 2007_DK 2014-2015 final 7" xfId="45542"/>
    <cellStyle name="T_Van Ban 2007_DK 2014-2015 final 8" xfId="45543"/>
    <cellStyle name="T_Van Ban 2007_DK 2014-2015 final_05-12  KH trung han 2016-2020 - Liem Thinh edited" xfId="5569"/>
    <cellStyle name="T_Van Ban 2007_DK 2014-2015 final_05-12  KH trung han 2016-2020 - Liem Thinh edited 2" xfId="45544"/>
    <cellStyle name="T_Van Ban 2007_DK 2014-2015 final_05-12  KH trung han 2016-2020 - Liem Thinh edited 2 2" xfId="45545"/>
    <cellStyle name="T_Van Ban 2007_DK 2014-2015 final_05-12  KH trung han 2016-2020 - Liem Thinh edited 2 2 2" xfId="45546"/>
    <cellStyle name="T_Van Ban 2007_DK 2014-2015 final_05-12  KH trung han 2016-2020 - Liem Thinh edited 2 2 2 2" xfId="45547"/>
    <cellStyle name="T_Van Ban 2007_DK 2014-2015 final_05-12  KH trung han 2016-2020 - Liem Thinh edited 2 2 2 2 2" xfId="45548"/>
    <cellStyle name="T_Van Ban 2007_DK 2014-2015 final_05-12  KH trung han 2016-2020 - Liem Thinh edited 2 2 2 3" xfId="45549"/>
    <cellStyle name="T_Van Ban 2007_DK 2014-2015 final_05-12  KH trung han 2016-2020 - Liem Thinh edited 2 2 3" xfId="45550"/>
    <cellStyle name="T_Van Ban 2007_DK 2014-2015 final_05-12  KH trung han 2016-2020 - Liem Thinh edited 2 2 3 2" xfId="45551"/>
    <cellStyle name="T_Van Ban 2007_DK 2014-2015 final_05-12  KH trung han 2016-2020 - Liem Thinh edited 2 2 4" xfId="45552"/>
    <cellStyle name="T_Van Ban 2007_DK 2014-2015 final_05-12  KH trung han 2016-2020 - Liem Thinh edited 2 3" xfId="45553"/>
    <cellStyle name="T_Van Ban 2007_DK 2014-2015 final_05-12  KH trung han 2016-2020 - Liem Thinh edited 2 3 2" xfId="45554"/>
    <cellStyle name="T_Van Ban 2007_DK 2014-2015 final_05-12  KH trung han 2016-2020 - Liem Thinh edited 2 3 2 2" xfId="45555"/>
    <cellStyle name="T_Van Ban 2007_DK 2014-2015 final_05-12  KH trung han 2016-2020 - Liem Thinh edited 2 3 2 2 2" xfId="45556"/>
    <cellStyle name="T_Van Ban 2007_DK 2014-2015 final_05-12  KH trung han 2016-2020 - Liem Thinh edited 2 3 2 3" xfId="45557"/>
    <cellStyle name="T_Van Ban 2007_DK 2014-2015 final_05-12  KH trung han 2016-2020 - Liem Thinh edited 2 3 3" xfId="45558"/>
    <cellStyle name="T_Van Ban 2007_DK 2014-2015 final_05-12  KH trung han 2016-2020 - Liem Thinh edited 2 3 3 2" xfId="45559"/>
    <cellStyle name="T_Van Ban 2007_DK 2014-2015 final_05-12  KH trung han 2016-2020 - Liem Thinh edited 2 3 4" xfId="45560"/>
    <cellStyle name="T_Van Ban 2007_DK 2014-2015 final_05-12  KH trung han 2016-2020 - Liem Thinh edited 2 4" xfId="45561"/>
    <cellStyle name="T_Van Ban 2007_DK 2014-2015 final_05-12  KH trung han 2016-2020 - Liem Thinh edited 2 4 2" xfId="45562"/>
    <cellStyle name="T_Van Ban 2007_DK 2014-2015 final_05-12  KH trung han 2016-2020 - Liem Thinh edited 2 4 2 2" xfId="45563"/>
    <cellStyle name="T_Van Ban 2007_DK 2014-2015 final_05-12  KH trung han 2016-2020 - Liem Thinh edited 2 4 3" xfId="45564"/>
    <cellStyle name="T_Van Ban 2007_DK 2014-2015 final_05-12  KH trung han 2016-2020 - Liem Thinh edited 2 5" xfId="45565"/>
    <cellStyle name="T_Van Ban 2007_DK 2014-2015 final_05-12  KH trung han 2016-2020 - Liem Thinh edited 2 5 2" xfId="45566"/>
    <cellStyle name="T_Van Ban 2007_DK 2014-2015 final_05-12  KH trung han 2016-2020 - Liem Thinh edited 2 6" xfId="45567"/>
    <cellStyle name="T_Van Ban 2007_DK 2014-2015 final_05-12  KH trung han 2016-2020 - Liem Thinh edited 3" xfId="45568"/>
    <cellStyle name="T_Van Ban 2007_DK 2014-2015 final_05-12  KH trung han 2016-2020 - Liem Thinh edited 3 2" xfId="45569"/>
    <cellStyle name="T_Van Ban 2007_DK 2014-2015 final_05-12  KH trung han 2016-2020 - Liem Thinh edited 3 2 2" xfId="45570"/>
    <cellStyle name="T_Van Ban 2007_DK 2014-2015 final_05-12  KH trung han 2016-2020 - Liem Thinh edited 3 2 2 2" xfId="45571"/>
    <cellStyle name="T_Van Ban 2007_DK 2014-2015 final_05-12  KH trung han 2016-2020 - Liem Thinh edited 3 2 3" xfId="45572"/>
    <cellStyle name="T_Van Ban 2007_DK 2014-2015 final_05-12  KH trung han 2016-2020 - Liem Thinh edited 3 3" xfId="45573"/>
    <cellStyle name="T_Van Ban 2007_DK 2014-2015 final_05-12  KH trung han 2016-2020 - Liem Thinh edited 3 3 2" xfId="45574"/>
    <cellStyle name="T_Van Ban 2007_DK 2014-2015 final_05-12  KH trung han 2016-2020 - Liem Thinh edited 3 4" xfId="45575"/>
    <cellStyle name="T_Van Ban 2007_DK 2014-2015 final_05-12  KH trung han 2016-2020 - Liem Thinh edited 4" xfId="45576"/>
    <cellStyle name="T_Van Ban 2007_DK 2014-2015 final_05-12  KH trung han 2016-2020 - Liem Thinh edited 4 2" xfId="45577"/>
    <cellStyle name="T_Van Ban 2007_DK 2014-2015 final_05-12  KH trung han 2016-2020 - Liem Thinh edited 4 2 2" xfId="45578"/>
    <cellStyle name="T_Van Ban 2007_DK 2014-2015 final_05-12  KH trung han 2016-2020 - Liem Thinh edited 4 2 2 2" xfId="45579"/>
    <cellStyle name="T_Van Ban 2007_DK 2014-2015 final_05-12  KH trung han 2016-2020 - Liem Thinh edited 4 2 3" xfId="45580"/>
    <cellStyle name="T_Van Ban 2007_DK 2014-2015 final_05-12  KH trung han 2016-2020 - Liem Thinh edited 4 3" xfId="45581"/>
    <cellStyle name="T_Van Ban 2007_DK 2014-2015 final_05-12  KH trung han 2016-2020 - Liem Thinh edited 4 3 2" xfId="45582"/>
    <cellStyle name="T_Van Ban 2007_DK 2014-2015 final_05-12  KH trung han 2016-2020 - Liem Thinh edited 4 4" xfId="45583"/>
    <cellStyle name="T_Van Ban 2007_DK 2014-2015 final_05-12  KH trung han 2016-2020 - Liem Thinh edited 5" xfId="45584"/>
    <cellStyle name="T_Van Ban 2007_DK 2014-2015 final_05-12  KH trung han 2016-2020 - Liem Thinh edited 5 2" xfId="45585"/>
    <cellStyle name="T_Van Ban 2007_DK 2014-2015 final_05-12  KH trung han 2016-2020 - Liem Thinh edited 5 2 2" xfId="45586"/>
    <cellStyle name="T_Van Ban 2007_DK 2014-2015 final_05-12  KH trung han 2016-2020 - Liem Thinh edited 5 3" xfId="45587"/>
    <cellStyle name="T_Van Ban 2007_DK 2014-2015 final_05-12  KH trung han 2016-2020 - Liem Thinh edited 6" xfId="45588"/>
    <cellStyle name="T_Van Ban 2007_DK 2014-2015 final_05-12  KH trung han 2016-2020 - Liem Thinh edited 6 2" xfId="45589"/>
    <cellStyle name="T_Van Ban 2007_DK 2014-2015 final_05-12  KH trung han 2016-2020 - Liem Thinh edited 7" xfId="45590"/>
    <cellStyle name="T_Van Ban 2007_DK 2014-2015 final_05-12  KH trung han 2016-2020 - Liem Thinh edited 8" xfId="45591"/>
    <cellStyle name="T_Van Ban 2007_DK 2014-2015 final_Copy of 05-12  KH trung han 2016-2020 - Liem Thinh edited (1)" xfId="5570"/>
    <cellStyle name="T_Van Ban 2007_DK 2014-2015 final_Copy of 05-12  KH trung han 2016-2020 - Liem Thinh edited (1) 2" xfId="45592"/>
    <cellStyle name="T_Van Ban 2007_DK 2014-2015 final_Copy of 05-12  KH trung han 2016-2020 - Liem Thinh edited (1) 2 2" xfId="45593"/>
    <cellStyle name="T_Van Ban 2007_DK 2014-2015 final_Copy of 05-12  KH trung han 2016-2020 - Liem Thinh edited (1) 2 2 2" xfId="45594"/>
    <cellStyle name="T_Van Ban 2007_DK 2014-2015 final_Copy of 05-12  KH trung han 2016-2020 - Liem Thinh edited (1) 2 2 2 2" xfId="45595"/>
    <cellStyle name="T_Van Ban 2007_DK 2014-2015 final_Copy of 05-12  KH trung han 2016-2020 - Liem Thinh edited (1) 2 2 2 2 2" xfId="45596"/>
    <cellStyle name="T_Van Ban 2007_DK 2014-2015 final_Copy of 05-12  KH trung han 2016-2020 - Liem Thinh edited (1) 2 2 2 3" xfId="45597"/>
    <cellStyle name="T_Van Ban 2007_DK 2014-2015 final_Copy of 05-12  KH trung han 2016-2020 - Liem Thinh edited (1) 2 2 3" xfId="45598"/>
    <cellStyle name="T_Van Ban 2007_DK 2014-2015 final_Copy of 05-12  KH trung han 2016-2020 - Liem Thinh edited (1) 2 2 3 2" xfId="45599"/>
    <cellStyle name="T_Van Ban 2007_DK 2014-2015 final_Copy of 05-12  KH trung han 2016-2020 - Liem Thinh edited (1) 2 2 4" xfId="45600"/>
    <cellStyle name="T_Van Ban 2007_DK 2014-2015 final_Copy of 05-12  KH trung han 2016-2020 - Liem Thinh edited (1) 2 3" xfId="45601"/>
    <cellStyle name="T_Van Ban 2007_DK 2014-2015 final_Copy of 05-12  KH trung han 2016-2020 - Liem Thinh edited (1) 2 3 2" xfId="45602"/>
    <cellStyle name="T_Van Ban 2007_DK 2014-2015 final_Copy of 05-12  KH trung han 2016-2020 - Liem Thinh edited (1) 2 3 2 2" xfId="45603"/>
    <cellStyle name="T_Van Ban 2007_DK 2014-2015 final_Copy of 05-12  KH trung han 2016-2020 - Liem Thinh edited (1) 2 3 2 2 2" xfId="45604"/>
    <cellStyle name="T_Van Ban 2007_DK 2014-2015 final_Copy of 05-12  KH trung han 2016-2020 - Liem Thinh edited (1) 2 3 2 3" xfId="45605"/>
    <cellStyle name="T_Van Ban 2007_DK 2014-2015 final_Copy of 05-12  KH trung han 2016-2020 - Liem Thinh edited (1) 2 3 3" xfId="45606"/>
    <cellStyle name="T_Van Ban 2007_DK 2014-2015 final_Copy of 05-12  KH trung han 2016-2020 - Liem Thinh edited (1) 2 3 3 2" xfId="45607"/>
    <cellStyle name="T_Van Ban 2007_DK 2014-2015 final_Copy of 05-12  KH trung han 2016-2020 - Liem Thinh edited (1) 2 3 4" xfId="45608"/>
    <cellStyle name="T_Van Ban 2007_DK 2014-2015 final_Copy of 05-12  KH trung han 2016-2020 - Liem Thinh edited (1) 2 4" xfId="45609"/>
    <cellStyle name="T_Van Ban 2007_DK 2014-2015 final_Copy of 05-12  KH trung han 2016-2020 - Liem Thinh edited (1) 2 4 2" xfId="45610"/>
    <cellStyle name="T_Van Ban 2007_DK 2014-2015 final_Copy of 05-12  KH trung han 2016-2020 - Liem Thinh edited (1) 2 4 2 2" xfId="45611"/>
    <cellStyle name="T_Van Ban 2007_DK 2014-2015 final_Copy of 05-12  KH trung han 2016-2020 - Liem Thinh edited (1) 2 4 3" xfId="45612"/>
    <cellStyle name="T_Van Ban 2007_DK 2014-2015 final_Copy of 05-12  KH trung han 2016-2020 - Liem Thinh edited (1) 2 5" xfId="45613"/>
    <cellStyle name="T_Van Ban 2007_DK 2014-2015 final_Copy of 05-12  KH trung han 2016-2020 - Liem Thinh edited (1) 2 5 2" xfId="45614"/>
    <cellStyle name="T_Van Ban 2007_DK 2014-2015 final_Copy of 05-12  KH trung han 2016-2020 - Liem Thinh edited (1) 2 6" xfId="45615"/>
    <cellStyle name="T_Van Ban 2007_DK 2014-2015 final_Copy of 05-12  KH trung han 2016-2020 - Liem Thinh edited (1) 3" xfId="45616"/>
    <cellStyle name="T_Van Ban 2007_DK 2014-2015 final_Copy of 05-12  KH trung han 2016-2020 - Liem Thinh edited (1) 3 2" xfId="45617"/>
    <cellStyle name="T_Van Ban 2007_DK 2014-2015 final_Copy of 05-12  KH trung han 2016-2020 - Liem Thinh edited (1) 3 2 2" xfId="45618"/>
    <cellStyle name="T_Van Ban 2007_DK 2014-2015 final_Copy of 05-12  KH trung han 2016-2020 - Liem Thinh edited (1) 3 2 2 2" xfId="45619"/>
    <cellStyle name="T_Van Ban 2007_DK 2014-2015 final_Copy of 05-12  KH trung han 2016-2020 - Liem Thinh edited (1) 3 2 3" xfId="45620"/>
    <cellStyle name="T_Van Ban 2007_DK 2014-2015 final_Copy of 05-12  KH trung han 2016-2020 - Liem Thinh edited (1) 3 3" xfId="45621"/>
    <cellStyle name="T_Van Ban 2007_DK 2014-2015 final_Copy of 05-12  KH trung han 2016-2020 - Liem Thinh edited (1) 3 3 2" xfId="45622"/>
    <cellStyle name="T_Van Ban 2007_DK 2014-2015 final_Copy of 05-12  KH trung han 2016-2020 - Liem Thinh edited (1) 3 4" xfId="45623"/>
    <cellStyle name="T_Van Ban 2007_DK 2014-2015 final_Copy of 05-12  KH trung han 2016-2020 - Liem Thinh edited (1) 4" xfId="45624"/>
    <cellStyle name="T_Van Ban 2007_DK 2014-2015 final_Copy of 05-12  KH trung han 2016-2020 - Liem Thinh edited (1) 4 2" xfId="45625"/>
    <cellStyle name="T_Van Ban 2007_DK 2014-2015 final_Copy of 05-12  KH trung han 2016-2020 - Liem Thinh edited (1) 4 2 2" xfId="45626"/>
    <cellStyle name="T_Van Ban 2007_DK 2014-2015 final_Copy of 05-12  KH trung han 2016-2020 - Liem Thinh edited (1) 4 2 2 2" xfId="45627"/>
    <cellStyle name="T_Van Ban 2007_DK 2014-2015 final_Copy of 05-12  KH trung han 2016-2020 - Liem Thinh edited (1) 4 2 3" xfId="45628"/>
    <cellStyle name="T_Van Ban 2007_DK 2014-2015 final_Copy of 05-12  KH trung han 2016-2020 - Liem Thinh edited (1) 4 3" xfId="45629"/>
    <cellStyle name="T_Van Ban 2007_DK 2014-2015 final_Copy of 05-12  KH trung han 2016-2020 - Liem Thinh edited (1) 4 3 2" xfId="45630"/>
    <cellStyle name="T_Van Ban 2007_DK 2014-2015 final_Copy of 05-12  KH trung han 2016-2020 - Liem Thinh edited (1) 4 4" xfId="45631"/>
    <cellStyle name="T_Van Ban 2007_DK 2014-2015 final_Copy of 05-12  KH trung han 2016-2020 - Liem Thinh edited (1) 5" xfId="45632"/>
    <cellStyle name="T_Van Ban 2007_DK 2014-2015 final_Copy of 05-12  KH trung han 2016-2020 - Liem Thinh edited (1) 5 2" xfId="45633"/>
    <cellStyle name="T_Van Ban 2007_DK 2014-2015 final_Copy of 05-12  KH trung han 2016-2020 - Liem Thinh edited (1) 5 2 2" xfId="45634"/>
    <cellStyle name="T_Van Ban 2007_DK 2014-2015 final_Copy of 05-12  KH trung han 2016-2020 - Liem Thinh edited (1) 5 3" xfId="45635"/>
    <cellStyle name="T_Van Ban 2007_DK 2014-2015 final_Copy of 05-12  KH trung han 2016-2020 - Liem Thinh edited (1) 6" xfId="45636"/>
    <cellStyle name="T_Van Ban 2007_DK 2014-2015 final_Copy of 05-12  KH trung han 2016-2020 - Liem Thinh edited (1) 6 2" xfId="45637"/>
    <cellStyle name="T_Van Ban 2007_DK 2014-2015 final_Copy of 05-12  KH trung han 2016-2020 - Liem Thinh edited (1) 7" xfId="45638"/>
    <cellStyle name="T_Van Ban 2007_DK 2014-2015 final_Copy of 05-12  KH trung han 2016-2020 - Liem Thinh edited (1) 8" xfId="45639"/>
    <cellStyle name="T_Van Ban 2007_DK 2014-2015 new" xfId="5571"/>
    <cellStyle name="T_Van Ban 2007_DK 2014-2015 new 2" xfId="45640"/>
    <cellStyle name="T_Van Ban 2007_DK 2014-2015 new 2 2" xfId="45641"/>
    <cellStyle name="T_Van Ban 2007_DK 2014-2015 new 2 2 2" xfId="45642"/>
    <cellStyle name="T_Van Ban 2007_DK 2014-2015 new 2 2 2 2" xfId="45643"/>
    <cellStyle name="T_Van Ban 2007_DK 2014-2015 new 2 2 2 2 2" xfId="45644"/>
    <cellStyle name="T_Van Ban 2007_DK 2014-2015 new 2 2 2 3" xfId="45645"/>
    <cellStyle name="T_Van Ban 2007_DK 2014-2015 new 2 2 3" xfId="45646"/>
    <cellStyle name="T_Van Ban 2007_DK 2014-2015 new 2 2 3 2" xfId="45647"/>
    <cellStyle name="T_Van Ban 2007_DK 2014-2015 new 2 2 4" xfId="45648"/>
    <cellStyle name="T_Van Ban 2007_DK 2014-2015 new 2 3" xfId="45649"/>
    <cellStyle name="T_Van Ban 2007_DK 2014-2015 new 2 3 2" xfId="45650"/>
    <cellStyle name="T_Van Ban 2007_DK 2014-2015 new 2 3 2 2" xfId="45651"/>
    <cellStyle name="T_Van Ban 2007_DK 2014-2015 new 2 3 2 2 2" xfId="45652"/>
    <cellStyle name="T_Van Ban 2007_DK 2014-2015 new 2 3 2 3" xfId="45653"/>
    <cellStyle name="T_Van Ban 2007_DK 2014-2015 new 2 3 3" xfId="45654"/>
    <cellStyle name="T_Van Ban 2007_DK 2014-2015 new 2 3 3 2" xfId="45655"/>
    <cellStyle name="T_Van Ban 2007_DK 2014-2015 new 2 3 4" xfId="45656"/>
    <cellStyle name="T_Van Ban 2007_DK 2014-2015 new 2 4" xfId="45657"/>
    <cellStyle name="T_Van Ban 2007_DK 2014-2015 new 2 4 2" xfId="45658"/>
    <cellStyle name="T_Van Ban 2007_DK 2014-2015 new 2 4 2 2" xfId="45659"/>
    <cellStyle name="T_Van Ban 2007_DK 2014-2015 new 2 4 3" xfId="45660"/>
    <cellStyle name="T_Van Ban 2007_DK 2014-2015 new 2 5" xfId="45661"/>
    <cellStyle name="T_Van Ban 2007_DK 2014-2015 new 2 5 2" xfId="45662"/>
    <cellStyle name="T_Van Ban 2007_DK 2014-2015 new 2 6" xfId="45663"/>
    <cellStyle name="T_Van Ban 2007_DK 2014-2015 new 3" xfId="45664"/>
    <cellStyle name="T_Van Ban 2007_DK 2014-2015 new 3 2" xfId="45665"/>
    <cellStyle name="T_Van Ban 2007_DK 2014-2015 new 3 2 2" xfId="45666"/>
    <cellStyle name="T_Van Ban 2007_DK 2014-2015 new 3 2 2 2" xfId="45667"/>
    <cellStyle name="T_Van Ban 2007_DK 2014-2015 new 3 2 3" xfId="45668"/>
    <cellStyle name="T_Van Ban 2007_DK 2014-2015 new 3 3" xfId="45669"/>
    <cellStyle name="T_Van Ban 2007_DK 2014-2015 new 3 3 2" xfId="45670"/>
    <cellStyle name="T_Van Ban 2007_DK 2014-2015 new 3 4" xfId="45671"/>
    <cellStyle name="T_Van Ban 2007_DK 2014-2015 new 4" xfId="45672"/>
    <cellStyle name="T_Van Ban 2007_DK 2014-2015 new 4 2" xfId="45673"/>
    <cellStyle name="T_Van Ban 2007_DK 2014-2015 new 4 2 2" xfId="45674"/>
    <cellStyle name="T_Van Ban 2007_DK 2014-2015 new 4 2 2 2" xfId="45675"/>
    <cellStyle name="T_Van Ban 2007_DK 2014-2015 new 4 2 3" xfId="45676"/>
    <cellStyle name="T_Van Ban 2007_DK 2014-2015 new 4 3" xfId="45677"/>
    <cellStyle name="T_Van Ban 2007_DK 2014-2015 new 4 3 2" xfId="45678"/>
    <cellStyle name="T_Van Ban 2007_DK 2014-2015 new 4 4" xfId="45679"/>
    <cellStyle name="T_Van Ban 2007_DK 2014-2015 new 5" xfId="45680"/>
    <cellStyle name="T_Van Ban 2007_DK 2014-2015 new 5 2" xfId="45681"/>
    <cellStyle name="T_Van Ban 2007_DK 2014-2015 new 5 2 2" xfId="45682"/>
    <cellStyle name="T_Van Ban 2007_DK 2014-2015 new 5 3" xfId="45683"/>
    <cellStyle name="T_Van Ban 2007_DK 2014-2015 new 6" xfId="45684"/>
    <cellStyle name="T_Van Ban 2007_DK 2014-2015 new 6 2" xfId="45685"/>
    <cellStyle name="T_Van Ban 2007_DK 2014-2015 new 7" xfId="45686"/>
    <cellStyle name="T_Van Ban 2007_DK 2014-2015 new 8" xfId="45687"/>
    <cellStyle name="T_Van Ban 2007_DK 2014-2015 new_05-12  KH trung han 2016-2020 - Liem Thinh edited" xfId="5572"/>
    <cellStyle name="T_Van Ban 2007_DK 2014-2015 new_05-12  KH trung han 2016-2020 - Liem Thinh edited 2" xfId="45688"/>
    <cellStyle name="T_Van Ban 2007_DK 2014-2015 new_05-12  KH trung han 2016-2020 - Liem Thinh edited 2 2" xfId="45689"/>
    <cellStyle name="T_Van Ban 2007_DK 2014-2015 new_05-12  KH trung han 2016-2020 - Liem Thinh edited 2 2 2" xfId="45690"/>
    <cellStyle name="T_Van Ban 2007_DK 2014-2015 new_05-12  KH trung han 2016-2020 - Liem Thinh edited 2 2 2 2" xfId="45691"/>
    <cellStyle name="T_Van Ban 2007_DK 2014-2015 new_05-12  KH trung han 2016-2020 - Liem Thinh edited 2 2 2 2 2" xfId="45692"/>
    <cellStyle name="T_Van Ban 2007_DK 2014-2015 new_05-12  KH trung han 2016-2020 - Liem Thinh edited 2 2 2 3" xfId="45693"/>
    <cellStyle name="T_Van Ban 2007_DK 2014-2015 new_05-12  KH trung han 2016-2020 - Liem Thinh edited 2 2 3" xfId="45694"/>
    <cellStyle name="T_Van Ban 2007_DK 2014-2015 new_05-12  KH trung han 2016-2020 - Liem Thinh edited 2 2 3 2" xfId="45695"/>
    <cellStyle name="T_Van Ban 2007_DK 2014-2015 new_05-12  KH trung han 2016-2020 - Liem Thinh edited 2 2 4" xfId="45696"/>
    <cellStyle name="T_Van Ban 2007_DK 2014-2015 new_05-12  KH trung han 2016-2020 - Liem Thinh edited 2 3" xfId="45697"/>
    <cellStyle name="T_Van Ban 2007_DK 2014-2015 new_05-12  KH trung han 2016-2020 - Liem Thinh edited 2 3 2" xfId="45698"/>
    <cellStyle name="T_Van Ban 2007_DK 2014-2015 new_05-12  KH trung han 2016-2020 - Liem Thinh edited 2 3 2 2" xfId="45699"/>
    <cellStyle name="T_Van Ban 2007_DK 2014-2015 new_05-12  KH trung han 2016-2020 - Liem Thinh edited 2 3 2 2 2" xfId="45700"/>
    <cellStyle name="T_Van Ban 2007_DK 2014-2015 new_05-12  KH trung han 2016-2020 - Liem Thinh edited 2 3 2 3" xfId="45701"/>
    <cellStyle name="T_Van Ban 2007_DK 2014-2015 new_05-12  KH trung han 2016-2020 - Liem Thinh edited 2 3 3" xfId="45702"/>
    <cellStyle name="T_Van Ban 2007_DK 2014-2015 new_05-12  KH trung han 2016-2020 - Liem Thinh edited 2 3 3 2" xfId="45703"/>
    <cellStyle name="T_Van Ban 2007_DK 2014-2015 new_05-12  KH trung han 2016-2020 - Liem Thinh edited 2 3 4" xfId="45704"/>
    <cellStyle name="T_Van Ban 2007_DK 2014-2015 new_05-12  KH trung han 2016-2020 - Liem Thinh edited 2 4" xfId="45705"/>
    <cellStyle name="T_Van Ban 2007_DK 2014-2015 new_05-12  KH trung han 2016-2020 - Liem Thinh edited 2 4 2" xfId="45706"/>
    <cellStyle name="T_Van Ban 2007_DK 2014-2015 new_05-12  KH trung han 2016-2020 - Liem Thinh edited 2 4 2 2" xfId="45707"/>
    <cellStyle name="T_Van Ban 2007_DK 2014-2015 new_05-12  KH trung han 2016-2020 - Liem Thinh edited 2 4 3" xfId="45708"/>
    <cellStyle name="T_Van Ban 2007_DK 2014-2015 new_05-12  KH trung han 2016-2020 - Liem Thinh edited 2 5" xfId="45709"/>
    <cellStyle name="T_Van Ban 2007_DK 2014-2015 new_05-12  KH trung han 2016-2020 - Liem Thinh edited 2 5 2" xfId="45710"/>
    <cellStyle name="T_Van Ban 2007_DK 2014-2015 new_05-12  KH trung han 2016-2020 - Liem Thinh edited 2 6" xfId="45711"/>
    <cellStyle name="T_Van Ban 2007_DK 2014-2015 new_05-12  KH trung han 2016-2020 - Liem Thinh edited 3" xfId="45712"/>
    <cellStyle name="T_Van Ban 2007_DK 2014-2015 new_05-12  KH trung han 2016-2020 - Liem Thinh edited 3 2" xfId="45713"/>
    <cellStyle name="T_Van Ban 2007_DK 2014-2015 new_05-12  KH trung han 2016-2020 - Liem Thinh edited 3 2 2" xfId="45714"/>
    <cellStyle name="T_Van Ban 2007_DK 2014-2015 new_05-12  KH trung han 2016-2020 - Liem Thinh edited 3 2 2 2" xfId="45715"/>
    <cellStyle name="T_Van Ban 2007_DK 2014-2015 new_05-12  KH trung han 2016-2020 - Liem Thinh edited 3 2 3" xfId="45716"/>
    <cellStyle name="T_Van Ban 2007_DK 2014-2015 new_05-12  KH trung han 2016-2020 - Liem Thinh edited 3 3" xfId="45717"/>
    <cellStyle name="T_Van Ban 2007_DK 2014-2015 new_05-12  KH trung han 2016-2020 - Liem Thinh edited 3 3 2" xfId="45718"/>
    <cellStyle name="T_Van Ban 2007_DK 2014-2015 new_05-12  KH trung han 2016-2020 - Liem Thinh edited 3 4" xfId="45719"/>
    <cellStyle name="T_Van Ban 2007_DK 2014-2015 new_05-12  KH trung han 2016-2020 - Liem Thinh edited 4" xfId="45720"/>
    <cellStyle name="T_Van Ban 2007_DK 2014-2015 new_05-12  KH trung han 2016-2020 - Liem Thinh edited 4 2" xfId="45721"/>
    <cellStyle name="T_Van Ban 2007_DK 2014-2015 new_05-12  KH trung han 2016-2020 - Liem Thinh edited 4 2 2" xfId="45722"/>
    <cellStyle name="T_Van Ban 2007_DK 2014-2015 new_05-12  KH trung han 2016-2020 - Liem Thinh edited 4 2 2 2" xfId="45723"/>
    <cellStyle name="T_Van Ban 2007_DK 2014-2015 new_05-12  KH trung han 2016-2020 - Liem Thinh edited 4 2 3" xfId="45724"/>
    <cellStyle name="T_Van Ban 2007_DK 2014-2015 new_05-12  KH trung han 2016-2020 - Liem Thinh edited 4 3" xfId="45725"/>
    <cellStyle name="T_Van Ban 2007_DK 2014-2015 new_05-12  KH trung han 2016-2020 - Liem Thinh edited 4 3 2" xfId="45726"/>
    <cellStyle name="T_Van Ban 2007_DK 2014-2015 new_05-12  KH trung han 2016-2020 - Liem Thinh edited 4 4" xfId="45727"/>
    <cellStyle name="T_Van Ban 2007_DK 2014-2015 new_05-12  KH trung han 2016-2020 - Liem Thinh edited 5" xfId="45728"/>
    <cellStyle name="T_Van Ban 2007_DK 2014-2015 new_05-12  KH trung han 2016-2020 - Liem Thinh edited 5 2" xfId="45729"/>
    <cellStyle name="T_Van Ban 2007_DK 2014-2015 new_05-12  KH trung han 2016-2020 - Liem Thinh edited 5 2 2" xfId="45730"/>
    <cellStyle name="T_Van Ban 2007_DK 2014-2015 new_05-12  KH trung han 2016-2020 - Liem Thinh edited 5 3" xfId="45731"/>
    <cellStyle name="T_Van Ban 2007_DK 2014-2015 new_05-12  KH trung han 2016-2020 - Liem Thinh edited 6" xfId="45732"/>
    <cellStyle name="T_Van Ban 2007_DK 2014-2015 new_05-12  KH trung han 2016-2020 - Liem Thinh edited 6 2" xfId="45733"/>
    <cellStyle name="T_Van Ban 2007_DK 2014-2015 new_05-12  KH trung han 2016-2020 - Liem Thinh edited 7" xfId="45734"/>
    <cellStyle name="T_Van Ban 2007_DK 2014-2015 new_05-12  KH trung han 2016-2020 - Liem Thinh edited 8" xfId="45735"/>
    <cellStyle name="T_Van Ban 2007_DK 2014-2015 new_Copy of 05-12  KH trung han 2016-2020 - Liem Thinh edited (1)" xfId="5573"/>
    <cellStyle name="T_Van Ban 2007_DK 2014-2015 new_Copy of 05-12  KH trung han 2016-2020 - Liem Thinh edited (1) 2" xfId="45736"/>
    <cellStyle name="T_Van Ban 2007_DK 2014-2015 new_Copy of 05-12  KH trung han 2016-2020 - Liem Thinh edited (1) 2 2" xfId="45737"/>
    <cellStyle name="T_Van Ban 2007_DK 2014-2015 new_Copy of 05-12  KH trung han 2016-2020 - Liem Thinh edited (1) 2 2 2" xfId="45738"/>
    <cellStyle name="T_Van Ban 2007_DK 2014-2015 new_Copy of 05-12  KH trung han 2016-2020 - Liem Thinh edited (1) 2 2 2 2" xfId="45739"/>
    <cellStyle name="T_Van Ban 2007_DK 2014-2015 new_Copy of 05-12  KH trung han 2016-2020 - Liem Thinh edited (1) 2 2 2 2 2" xfId="45740"/>
    <cellStyle name="T_Van Ban 2007_DK 2014-2015 new_Copy of 05-12  KH trung han 2016-2020 - Liem Thinh edited (1) 2 2 2 3" xfId="45741"/>
    <cellStyle name="T_Van Ban 2007_DK 2014-2015 new_Copy of 05-12  KH trung han 2016-2020 - Liem Thinh edited (1) 2 2 3" xfId="45742"/>
    <cellStyle name="T_Van Ban 2007_DK 2014-2015 new_Copy of 05-12  KH trung han 2016-2020 - Liem Thinh edited (1) 2 2 3 2" xfId="45743"/>
    <cellStyle name="T_Van Ban 2007_DK 2014-2015 new_Copy of 05-12  KH trung han 2016-2020 - Liem Thinh edited (1) 2 2 4" xfId="45744"/>
    <cellStyle name="T_Van Ban 2007_DK 2014-2015 new_Copy of 05-12  KH trung han 2016-2020 - Liem Thinh edited (1) 2 3" xfId="45745"/>
    <cellStyle name="T_Van Ban 2007_DK 2014-2015 new_Copy of 05-12  KH trung han 2016-2020 - Liem Thinh edited (1) 2 3 2" xfId="45746"/>
    <cellStyle name="T_Van Ban 2007_DK 2014-2015 new_Copy of 05-12  KH trung han 2016-2020 - Liem Thinh edited (1) 2 3 2 2" xfId="45747"/>
    <cellStyle name="T_Van Ban 2007_DK 2014-2015 new_Copy of 05-12  KH trung han 2016-2020 - Liem Thinh edited (1) 2 3 2 2 2" xfId="45748"/>
    <cellStyle name="T_Van Ban 2007_DK 2014-2015 new_Copy of 05-12  KH trung han 2016-2020 - Liem Thinh edited (1) 2 3 2 3" xfId="45749"/>
    <cellStyle name="T_Van Ban 2007_DK 2014-2015 new_Copy of 05-12  KH trung han 2016-2020 - Liem Thinh edited (1) 2 3 3" xfId="45750"/>
    <cellStyle name="T_Van Ban 2007_DK 2014-2015 new_Copy of 05-12  KH trung han 2016-2020 - Liem Thinh edited (1) 2 3 3 2" xfId="45751"/>
    <cellStyle name="T_Van Ban 2007_DK 2014-2015 new_Copy of 05-12  KH trung han 2016-2020 - Liem Thinh edited (1) 2 3 4" xfId="45752"/>
    <cellStyle name="T_Van Ban 2007_DK 2014-2015 new_Copy of 05-12  KH trung han 2016-2020 - Liem Thinh edited (1) 2 4" xfId="45753"/>
    <cellStyle name="T_Van Ban 2007_DK 2014-2015 new_Copy of 05-12  KH trung han 2016-2020 - Liem Thinh edited (1) 2 4 2" xfId="45754"/>
    <cellStyle name="T_Van Ban 2007_DK 2014-2015 new_Copy of 05-12  KH trung han 2016-2020 - Liem Thinh edited (1) 2 4 2 2" xfId="45755"/>
    <cellStyle name="T_Van Ban 2007_DK 2014-2015 new_Copy of 05-12  KH trung han 2016-2020 - Liem Thinh edited (1) 2 4 3" xfId="45756"/>
    <cellStyle name="T_Van Ban 2007_DK 2014-2015 new_Copy of 05-12  KH trung han 2016-2020 - Liem Thinh edited (1) 2 5" xfId="45757"/>
    <cellStyle name="T_Van Ban 2007_DK 2014-2015 new_Copy of 05-12  KH trung han 2016-2020 - Liem Thinh edited (1) 2 5 2" xfId="45758"/>
    <cellStyle name="T_Van Ban 2007_DK 2014-2015 new_Copy of 05-12  KH trung han 2016-2020 - Liem Thinh edited (1) 2 6" xfId="45759"/>
    <cellStyle name="T_Van Ban 2007_DK 2014-2015 new_Copy of 05-12  KH trung han 2016-2020 - Liem Thinh edited (1) 3" xfId="45760"/>
    <cellStyle name="T_Van Ban 2007_DK 2014-2015 new_Copy of 05-12  KH trung han 2016-2020 - Liem Thinh edited (1) 3 2" xfId="45761"/>
    <cellStyle name="T_Van Ban 2007_DK 2014-2015 new_Copy of 05-12  KH trung han 2016-2020 - Liem Thinh edited (1) 3 2 2" xfId="45762"/>
    <cellStyle name="T_Van Ban 2007_DK 2014-2015 new_Copy of 05-12  KH trung han 2016-2020 - Liem Thinh edited (1) 3 2 2 2" xfId="45763"/>
    <cellStyle name="T_Van Ban 2007_DK 2014-2015 new_Copy of 05-12  KH trung han 2016-2020 - Liem Thinh edited (1) 3 2 3" xfId="45764"/>
    <cellStyle name="T_Van Ban 2007_DK 2014-2015 new_Copy of 05-12  KH trung han 2016-2020 - Liem Thinh edited (1) 3 3" xfId="45765"/>
    <cellStyle name="T_Van Ban 2007_DK 2014-2015 new_Copy of 05-12  KH trung han 2016-2020 - Liem Thinh edited (1) 3 3 2" xfId="45766"/>
    <cellStyle name="T_Van Ban 2007_DK 2014-2015 new_Copy of 05-12  KH trung han 2016-2020 - Liem Thinh edited (1) 3 4" xfId="45767"/>
    <cellStyle name="T_Van Ban 2007_DK 2014-2015 new_Copy of 05-12  KH trung han 2016-2020 - Liem Thinh edited (1) 4" xfId="45768"/>
    <cellStyle name="T_Van Ban 2007_DK 2014-2015 new_Copy of 05-12  KH trung han 2016-2020 - Liem Thinh edited (1) 4 2" xfId="45769"/>
    <cellStyle name="T_Van Ban 2007_DK 2014-2015 new_Copy of 05-12  KH trung han 2016-2020 - Liem Thinh edited (1) 4 2 2" xfId="45770"/>
    <cellStyle name="T_Van Ban 2007_DK 2014-2015 new_Copy of 05-12  KH trung han 2016-2020 - Liem Thinh edited (1) 4 2 2 2" xfId="45771"/>
    <cellStyle name="T_Van Ban 2007_DK 2014-2015 new_Copy of 05-12  KH trung han 2016-2020 - Liem Thinh edited (1) 4 2 3" xfId="45772"/>
    <cellStyle name="T_Van Ban 2007_DK 2014-2015 new_Copy of 05-12  KH trung han 2016-2020 - Liem Thinh edited (1) 4 3" xfId="45773"/>
    <cellStyle name="T_Van Ban 2007_DK 2014-2015 new_Copy of 05-12  KH trung han 2016-2020 - Liem Thinh edited (1) 4 3 2" xfId="45774"/>
    <cellStyle name="T_Van Ban 2007_DK 2014-2015 new_Copy of 05-12  KH trung han 2016-2020 - Liem Thinh edited (1) 4 4" xfId="45775"/>
    <cellStyle name="T_Van Ban 2007_DK 2014-2015 new_Copy of 05-12  KH trung han 2016-2020 - Liem Thinh edited (1) 5" xfId="45776"/>
    <cellStyle name="T_Van Ban 2007_DK 2014-2015 new_Copy of 05-12  KH trung han 2016-2020 - Liem Thinh edited (1) 5 2" xfId="45777"/>
    <cellStyle name="T_Van Ban 2007_DK 2014-2015 new_Copy of 05-12  KH trung han 2016-2020 - Liem Thinh edited (1) 5 2 2" xfId="45778"/>
    <cellStyle name="T_Van Ban 2007_DK 2014-2015 new_Copy of 05-12  KH trung han 2016-2020 - Liem Thinh edited (1) 5 3" xfId="45779"/>
    <cellStyle name="T_Van Ban 2007_DK 2014-2015 new_Copy of 05-12  KH trung han 2016-2020 - Liem Thinh edited (1) 6" xfId="45780"/>
    <cellStyle name="T_Van Ban 2007_DK 2014-2015 new_Copy of 05-12  KH trung han 2016-2020 - Liem Thinh edited (1) 6 2" xfId="45781"/>
    <cellStyle name="T_Van Ban 2007_DK 2014-2015 new_Copy of 05-12  KH trung han 2016-2020 - Liem Thinh edited (1) 7" xfId="45782"/>
    <cellStyle name="T_Van Ban 2007_DK 2014-2015 new_Copy of 05-12  KH trung han 2016-2020 - Liem Thinh edited (1) 8" xfId="45783"/>
    <cellStyle name="T_Van Ban 2007_DK KH CBDT 2014 11-11-2013" xfId="5574"/>
    <cellStyle name="T_Van Ban 2007_DK KH CBDT 2014 11-11-2013 2" xfId="45784"/>
    <cellStyle name="T_Van Ban 2007_DK KH CBDT 2014 11-11-2013 2 2" xfId="45785"/>
    <cellStyle name="T_Van Ban 2007_DK KH CBDT 2014 11-11-2013 2 2 2" xfId="45786"/>
    <cellStyle name="T_Van Ban 2007_DK KH CBDT 2014 11-11-2013 2 2 2 2" xfId="45787"/>
    <cellStyle name="T_Van Ban 2007_DK KH CBDT 2014 11-11-2013 2 2 2 2 2" xfId="45788"/>
    <cellStyle name="T_Van Ban 2007_DK KH CBDT 2014 11-11-2013 2 2 2 3" xfId="45789"/>
    <cellStyle name="T_Van Ban 2007_DK KH CBDT 2014 11-11-2013 2 2 3" xfId="45790"/>
    <cellStyle name="T_Van Ban 2007_DK KH CBDT 2014 11-11-2013 2 2 3 2" xfId="45791"/>
    <cellStyle name="T_Van Ban 2007_DK KH CBDT 2014 11-11-2013 2 2 4" xfId="45792"/>
    <cellStyle name="T_Van Ban 2007_DK KH CBDT 2014 11-11-2013 2 3" xfId="45793"/>
    <cellStyle name="T_Van Ban 2007_DK KH CBDT 2014 11-11-2013 2 3 2" xfId="45794"/>
    <cellStyle name="T_Van Ban 2007_DK KH CBDT 2014 11-11-2013 2 3 2 2" xfId="45795"/>
    <cellStyle name="T_Van Ban 2007_DK KH CBDT 2014 11-11-2013 2 3 2 2 2" xfId="45796"/>
    <cellStyle name="T_Van Ban 2007_DK KH CBDT 2014 11-11-2013 2 3 2 3" xfId="45797"/>
    <cellStyle name="T_Van Ban 2007_DK KH CBDT 2014 11-11-2013 2 3 3" xfId="45798"/>
    <cellStyle name="T_Van Ban 2007_DK KH CBDT 2014 11-11-2013 2 3 3 2" xfId="45799"/>
    <cellStyle name="T_Van Ban 2007_DK KH CBDT 2014 11-11-2013 2 3 4" xfId="45800"/>
    <cellStyle name="T_Van Ban 2007_DK KH CBDT 2014 11-11-2013 2 4" xfId="45801"/>
    <cellStyle name="T_Van Ban 2007_DK KH CBDT 2014 11-11-2013 2 4 2" xfId="45802"/>
    <cellStyle name="T_Van Ban 2007_DK KH CBDT 2014 11-11-2013 2 4 2 2" xfId="45803"/>
    <cellStyle name="T_Van Ban 2007_DK KH CBDT 2014 11-11-2013 2 4 3" xfId="45804"/>
    <cellStyle name="T_Van Ban 2007_DK KH CBDT 2014 11-11-2013 2 5" xfId="45805"/>
    <cellStyle name="T_Van Ban 2007_DK KH CBDT 2014 11-11-2013 2 5 2" xfId="45806"/>
    <cellStyle name="T_Van Ban 2007_DK KH CBDT 2014 11-11-2013 2 6" xfId="45807"/>
    <cellStyle name="T_Van Ban 2007_DK KH CBDT 2014 11-11-2013 3" xfId="45808"/>
    <cellStyle name="T_Van Ban 2007_DK KH CBDT 2014 11-11-2013 3 2" xfId="45809"/>
    <cellStyle name="T_Van Ban 2007_DK KH CBDT 2014 11-11-2013 3 2 2" xfId="45810"/>
    <cellStyle name="T_Van Ban 2007_DK KH CBDT 2014 11-11-2013 3 2 2 2" xfId="45811"/>
    <cellStyle name="T_Van Ban 2007_DK KH CBDT 2014 11-11-2013 3 2 3" xfId="45812"/>
    <cellStyle name="T_Van Ban 2007_DK KH CBDT 2014 11-11-2013 3 3" xfId="45813"/>
    <cellStyle name="T_Van Ban 2007_DK KH CBDT 2014 11-11-2013 3 3 2" xfId="45814"/>
    <cellStyle name="T_Van Ban 2007_DK KH CBDT 2014 11-11-2013 3 4" xfId="45815"/>
    <cellStyle name="T_Van Ban 2007_DK KH CBDT 2014 11-11-2013 4" xfId="45816"/>
    <cellStyle name="T_Van Ban 2007_DK KH CBDT 2014 11-11-2013 4 2" xfId="45817"/>
    <cellStyle name="T_Van Ban 2007_DK KH CBDT 2014 11-11-2013 4 2 2" xfId="45818"/>
    <cellStyle name="T_Van Ban 2007_DK KH CBDT 2014 11-11-2013 4 2 2 2" xfId="45819"/>
    <cellStyle name="T_Van Ban 2007_DK KH CBDT 2014 11-11-2013 4 2 3" xfId="45820"/>
    <cellStyle name="T_Van Ban 2007_DK KH CBDT 2014 11-11-2013 4 3" xfId="45821"/>
    <cellStyle name="T_Van Ban 2007_DK KH CBDT 2014 11-11-2013 4 3 2" xfId="45822"/>
    <cellStyle name="T_Van Ban 2007_DK KH CBDT 2014 11-11-2013 4 4" xfId="45823"/>
    <cellStyle name="T_Van Ban 2007_DK KH CBDT 2014 11-11-2013 5" xfId="45824"/>
    <cellStyle name="T_Van Ban 2007_DK KH CBDT 2014 11-11-2013 5 2" xfId="45825"/>
    <cellStyle name="T_Van Ban 2007_DK KH CBDT 2014 11-11-2013 5 2 2" xfId="45826"/>
    <cellStyle name="T_Van Ban 2007_DK KH CBDT 2014 11-11-2013 5 3" xfId="45827"/>
    <cellStyle name="T_Van Ban 2007_DK KH CBDT 2014 11-11-2013 6" xfId="45828"/>
    <cellStyle name="T_Van Ban 2007_DK KH CBDT 2014 11-11-2013 6 2" xfId="45829"/>
    <cellStyle name="T_Van Ban 2007_DK KH CBDT 2014 11-11-2013 7" xfId="45830"/>
    <cellStyle name="T_Van Ban 2007_DK KH CBDT 2014 11-11-2013 8" xfId="45831"/>
    <cellStyle name="T_Van Ban 2007_DK KH CBDT 2014 11-11-2013(1)" xfId="5575"/>
    <cellStyle name="T_Van Ban 2007_DK KH CBDT 2014 11-11-2013(1) 2" xfId="45832"/>
    <cellStyle name="T_Van Ban 2007_DK KH CBDT 2014 11-11-2013(1) 2 2" xfId="45833"/>
    <cellStyle name="T_Van Ban 2007_DK KH CBDT 2014 11-11-2013(1) 2 2 2" xfId="45834"/>
    <cellStyle name="T_Van Ban 2007_DK KH CBDT 2014 11-11-2013(1) 2 2 2 2" xfId="45835"/>
    <cellStyle name="T_Van Ban 2007_DK KH CBDT 2014 11-11-2013(1) 2 2 2 2 2" xfId="45836"/>
    <cellStyle name="T_Van Ban 2007_DK KH CBDT 2014 11-11-2013(1) 2 2 2 3" xfId="45837"/>
    <cellStyle name="T_Van Ban 2007_DK KH CBDT 2014 11-11-2013(1) 2 2 3" xfId="45838"/>
    <cellStyle name="T_Van Ban 2007_DK KH CBDT 2014 11-11-2013(1) 2 2 3 2" xfId="45839"/>
    <cellStyle name="T_Van Ban 2007_DK KH CBDT 2014 11-11-2013(1) 2 2 4" xfId="45840"/>
    <cellStyle name="T_Van Ban 2007_DK KH CBDT 2014 11-11-2013(1) 2 3" xfId="45841"/>
    <cellStyle name="T_Van Ban 2007_DK KH CBDT 2014 11-11-2013(1) 2 3 2" xfId="45842"/>
    <cellStyle name="T_Van Ban 2007_DK KH CBDT 2014 11-11-2013(1) 2 3 2 2" xfId="45843"/>
    <cellStyle name="T_Van Ban 2007_DK KH CBDT 2014 11-11-2013(1) 2 3 2 2 2" xfId="45844"/>
    <cellStyle name="T_Van Ban 2007_DK KH CBDT 2014 11-11-2013(1) 2 3 2 3" xfId="45845"/>
    <cellStyle name="T_Van Ban 2007_DK KH CBDT 2014 11-11-2013(1) 2 3 3" xfId="45846"/>
    <cellStyle name="T_Van Ban 2007_DK KH CBDT 2014 11-11-2013(1) 2 3 3 2" xfId="45847"/>
    <cellStyle name="T_Van Ban 2007_DK KH CBDT 2014 11-11-2013(1) 2 3 4" xfId="45848"/>
    <cellStyle name="T_Van Ban 2007_DK KH CBDT 2014 11-11-2013(1) 2 4" xfId="45849"/>
    <cellStyle name="T_Van Ban 2007_DK KH CBDT 2014 11-11-2013(1) 2 4 2" xfId="45850"/>
    <cellStyle name="T_Van Ban 2007_DK KH CBDT 2014 11-11-2013(1) 2 4 2 2" xfId="45851"/>
    <cellStyle name="T_Van Ban 2007_DK KH CBDT 2014 11-11-2013(1) 2 4 3" xfId="45852"/>
    <cellStyle name="T_Van Ban 2007_DK KH CBDT 2014 11-11-2013(1) 2 5" xfId="45853"/>
    <cellStyle name="T_Van Ban 2007_DK KH CBDT 2014 11-11-2013(1) 2 5 2" xfId="45854"/>
    <cellStyle name="T_Van Ban 2007_DK KH CBDT 2014 11-11-2013(1) 2 6" xfId="45855"/>
    <cellStyle name="T_Van Ban 2007_DK KH CBDT 2014 11-11-2013(1) 3" xfId="45856"/>
    <cellStyle name="T_Van Ban 2007_DK KH CBDT 2014 11-11-2013(1) 3 2" xfId="45857"/>
    <cellStyle name="T_Van Ban 2007_DK KH CBDT 2014 11-11-2013(1) 3 2 2" xfId="45858"/>
    <cellStyle name="T_Van Ban 2007_DK KH CBDT 2014 11-11-2013(1) 3 2 2 2" xfId="45859"/>
    <cellStyle name="T_Van Ban 2007_DK KH CBDT 2014 11-11-2013(1) 3 2 3" xfId="45860"/>
    <cellStyle name="T_Van Ban 2007_DK KH CBDT 2014 11-11-2013(1) 3 3" xfId="45861"/>
    <cellStyle name="T_Van Ban 2007_DK KH CBDT 2014 11-11-2013(1) 3 3 2" xfId="45862"/>
    <cellStyle name="T_Van Ban 2007_DK KH CBDT 2014 11-11-2013(1) 3 4" xfId="45863"/>
    <cellStyle name="T_Van Ban 2007_DK KH CBDT 2014 11-11-2013(1) 4" xfId="45864"/>
    <cellStyle name="T_Van Ban 2007_DK KH CBDT 2014 11-11-2013(1) 4 2" xfId="45865"/>
    <cellStyle name="T_Van Ban 2007_DK KH CBDT 2014 11-11-2013(1) 4 2 2" xfId="45866"/>
    <cellStyle name="T_Van Ban 2007_DK KH CBDT 2014 11-11-2013(1) 4 2 2 2" xfId="45867"/>
    <cellStyle name="T_Van Ban 2007_DK KH CBDT 2014 11-11-2013(1) 4 2 3" xfId="45868"/>
    <cellStyle name="T_Van Ban 2007_DK KH CBDT 2014 11-11-2013(1) 4 3" xfId="45869"/>
    <cellStyle name="T_Van Ban 2007_DK KH CBDT 2014 11-11-2013(1) 4 3 2" xfId="45870"/>
    <cellStyle name="T_Van Ban 2007_DK KH CBDT 2014 11-11-2013(1) 4 4" xfId="45871"/>
    <cellStyle name="T_Van Ban 2007_DK KH CBDT 2014 11-11-2013(1) 5" xfId="45872"/>
    <cellStyle name="T_Van Ban 2007_DK KH CBDT 2014 11-11-2013(1) 5 2" xfId="45873"/>
    <cellStyle name="T_Van Ban 2007_DK KH CBDT 2014 11-11-2013(1) 5 2 2" xfId="45874"/>
    <cellStyle name="T_Van Ban 2007_DK KH CBDT 2014 11-11-2013(1) 5 3" xfId="45875"/>
    <cellStyle name="T_Van Ban 2007_DK KH CBDT 2014 11-11-2013(1) 6" xfId="45876"/>
    <cellStyle name="T_Van Ban 2007_DK KH CBDT 2014 11-11-2013(1) 6 2" xfId="45877"/>
    <cellStyle name="T_Van Ban 2007_DK KH CBDT 2014 11-11-2013(1) 7" xfId="45878"/>
    <cellStyle name="T_Van Ban 2007_DK KH CBDT 2014 11-11-2013(1) 8" xfId="45879"/>
    <cellStyle name="T_Van Ban 2007_DK KH CBDT 2014 11-11-2013(1)_05-12  KH trung han 2016-2020 - Liem Thinh edited" xfId="5576"/>
    <cellStyle name="T_Van Ban 2007_DK KH CBDT 2014 11-11-2013(1)_05-12  KH trung han 2016-2020 - Liem Thinh edited 2" xfId="45880"/>
    <cellStyle name="T_Van Ban 2007_DK KH CBDT 2014 11-11-2013(1)_05-12  KH trung han 2016-2020 - Liem Thinh edited 2 2" xfId="45881"/>
    <cellStyle name="T_Van Ban 2007_DK KH CBDT 2014 11-11-2013(1)_05-12  KH trung han 2016-2020 - Liem Thinh edited 2 2 2" xfId="45882"/>
    <cellStyle name="T_Van Ban 2007_DK KH CBDT 2014 11-11-2013(1)_05-12  KH trung han 2016-2020 - Liem Thinh edited 2 2 2 2" xfId="45883"/>
    <cellStyle name="T_Van Ban 2007_DK KH CBDT 2014 11-11-2013(1)_05-12  KH trung han 2016-2020 - Liem Thinh edited 2 2 2 2 2" xfId="45884"/>
    <cellStyle name="T_Van Ban 2007_DK KH CBDT 2014 11-11-2013(1)_05-12  KH trung han 2016-2020 - Liem Thinh edited 2 2 2 3" xfId="45885"/>
    <cellStyle name="T_Van Ban 2007_DK KH CBDT 2014 11-11-2013(1)_05-12  KH trung han 2016-2020 - Liem Thinh edited 2 2 3" xfId="45886"/>
    <cellStyle name="T_Van Ban 2007_DK KH CBDT 2014 11-11-2013(1)_05-12  KH trung han 2016-2020 - Liem Thinh edited 2 2 3 2" xfId="45887"/>
    <cellStyle name="T_Van Ban 2007_DK KH CBDT 2014 11-11-2013(1)_05-12  KH trung han 2016-2020 - Liem Thinh edited 2 2 4" xfId="45888"/>
    <cellStyle name="T_Van Ban 2007_DK KH CBDT 2014 11-11-2013(1)_05-12  KH trung han 2016-2020 - Liem Thinh edited 2 3" xfId="45889"/>
    <cellStyle name="T_Van Ban 2007_DK KH CBDT 2014 11-11-2013(1)_05-12  KH trung han 2016-2020 - Liem Thinh edited 2 3 2" xfId="45890"/>
    <cellStyle name="T_Van Ban 2007_DK KH CBDT 2014 11-11-2013(1)_05-12  KH trung han 2016-2020 - Liem Thinh edited 2 3 2 2" xfId="45891"/>
    <cellStyle name="T_Van Ban 2007_DK KH CBDT 2014 11-11-2013(1)_05-12  KH trung han 2016-2020 - Liem Thinh edited 2 3 2 2 2" xfId="45892"/>
    <cellStyle name="T_Van Ban 2007_DK KH CBDT 2014 11-11-2013(1)_05-12  KH trung han 2016-2020 - Liem Thinh edited 2 3 2 3" xfId="45893"/>
    <cellStyle name="T_Van Ban 2007_DK KH CBDT 2014 11-11-2013(1)_05-12  KH trung han 2016-2020 - Liem Thinh edited 2 3 3" xfId="45894"/>
    <cellStyle name="T_Van Ban 2007_DK KH CBDT 2014 11-11-2013(1)_05-12  KH trung han 2016-2020 - Liem Thinh edited 2 3 3 2" xfId="45895"/>
    <cellStyle name="T_Van Ban 2007_DK KH CBDT 2014 11-11-2013(1)_05-12  KH trung han 2016-2020 - Liem Thinh edited 2 3 4" xfId="45896"/>
    <cellStyle name="T_Van Ban 2007_DK KH CBDT 2014 11-11-2013(1)_05-12  KH trung han 2016-2020 - Liem Thinh edited 2 4" xfId="45897"/>
    <cellStyle name="T_Van Ban 2007_DK KH CBDT 2014 11-11-2013(1)_05-12  KH trung han 2016-2020 - Liem Thinh edited 2 4 2" xfId="45898"/>
    <cellStyle name="T_Van Ban 2007_DK KH CBDT 2014 11-11-2013(1)_05-12  KH trung han 2016-2020 - Liem Thinh edited 2 4 2 2" xfId="45899"/>
    <cellStyle name="T_Van Ban 2007_DK KH CBDT 2014 11-11-2013(1)_05-12  KH trung han 2016-2020 - Liem Thinh edited 2 4 3" xfId="45900"/>
    <cellStyle name="T_Van Ban 2007_DK KH CBDT 2014 11-11-2013(1)_05-12  KH trung han 2016-2020 - Liem Thinh edited 2 5" xfId="45901"/>
    <cellStyle name="T_Van Ban 2007_DK KH CBDT 2014 11-11-2013(1)_05-12  KH trung han 2016-2020 - Liem Thinh edited 2 5 2" xfId="45902"/>
    <cellStyle name="T_Van Ban 2007_DK KH CBDT 2014 11-11-2013(1)_05-12  KH trung han 2016-2020 - Liem Thinh edited 2 6" xfId="45903"/>
    <cellStyle name="T_Van Ban 2007_DK KH CBDT 2014 11-11-2013(1)_05-12  KH trung han 2016-2020 - Liem Thinh edited 3" xfId="45904"/>
    <cellStyle name="T_Van Ban 2007_DK KH CBDT 2014 11-11-2013(1)_05-12  KH trung han 2016-2020 - Liem Thinh edited 3 2" xfId="45905"/>
    <cellStyle name="T_Van Ban 2007_DK KH CBDT 2014 11-11-2013(1)_05-12  KH trung han 2016-2020 - Liem Thinh edited 3 2 2" xfId="45906"/>
    <cellStyle name="T_Van Ban 2007_DK KH CBDT 2014 11-11-2013(1)_05-12  KH trung han 2016-2020 - Liem Thinh edited 3 2 2 2" xfId="45907"/>
    <cellStyle name="T_Van Ban 2007_DK KH CBDT 2014 11-11-2013(1)_05-12  KH trung han 2016-2020 - Liem Thinh edited 3 2 3" xfId="45908"/>
    <cellStyle name="T_Van Ban 2007_DK KH CBDT 2014 11-11-2013(1)_05-12  KH trung han 2016-2020 - Liem Thinh edited 3 3" xfId="45909"/>
    <cellStyle name="T_Van Ban 2007_DK KH CBDT 2014 11-11-2013(1)_05-12  KH trung han 2016-2020 - Liem Thinh edited 3 3 2" xfId="45910"/>
    <cellStyle name="T_Van Ban 2007_DK KH CBDT 2014 11-11-2013(1)_05-12  KH trung han 2016-2020 - Liem Thinh edited 3 4" xfId="45911"/>
    <cellStyle name="T_Van Ban 2007_DK KH CBDT 2014 11-11-2013(1)_05-12  KH trung han 2016-2020 - Liem Thinh edited 4" xfId="45912"/>
    <cellStyle name="T_Van Ban 2007_DK KH CBDT 2014 11-11-2013(1)_05-12  KH trung han 2016-2020 - Liem Thinh edited 4 2" xfId="45913"/>
    <cellStyle name="T_Van Ban 2007_DK KH CBDT 2014 11-11-2013(1)_05-12  KH trung han 2016-2020 - Liem Thinh edited 4 2 2" xfId="45914"/>
    <cellStyle name="T_Van Ban 2007_DK KH CBDT 2014 11-11-2013(1)_05-12  KH trung han 2016-2020 - Liem Thinh edited 4 2 2 2" xfId="45915"/>
    <cellStyle name="T_Van Ban 2007_DK KH CBDT 2014 11-11-2013(1)_05-12  KH trung han 2016-2020 - Liem Thinh edited 4 2 3" xfId="45916"/>
    <cellStyle name="T_Van Ban 2007_DK KH CBDT 2014 11-11-2013(1)_05-12  KH trung han 2016-2020 - Liem Thinh edited 4 3" xfId="45917"/>
    <cellStyle name="T_Van Ban 2007_DK KH CBDT 2014 11-11-2013(1)_05-12  KH trung han 2016-2020 - Liem Thinh edited 4 3 2" xfId="45918"/>
    <cellStyle name="T_Van Ban 2007_DK KH CBDT 2014 11-11-2013(1)_05-12  KH trung han 2016-2020 - Liem Thinh edited 4 4" xfId="45919"/>
    <cellStyle name="T_Van Ban 2007_DK KH CBDT 2014 11-11-2013(1)_05-12  KH trung han 2016-2020 - Liem Thinh edited 5" xfId="45920"/>
    <cellStyle name="T_Van Ban 2007_DK KH CBDT 2014 11-11-2013(1)_05-12  KH trung han 2016-2020 - Liem Thinh edited 5 2" xfId="45921"/>
    <cellStyle name="T_Van Ban 2007_DK KH CBDT 2014 11-11-2013(1)_05-12  KH trung han 2016-2020 - Liem Thinh edited 5 2 2" xfId="45922"/>
    <cellStyle name="T_Van Ban 2007_DK KH CBDT 2014 11-11-2013(1)_05-12  KH trung han 2016-2020 - Liem Thinh edited 5 3" xfId="45923"/>
    <cellStyle name="T_Van Ban 2007_DK KH CBDT 2014 11-11-2013(1)_05-12  KH trung han 2016-2020 - Liem Thinh edited 6" xfId="45924"/>
    <cellStyle name="T_Van Ban 2007_DK KH CBDT 2014 11-11-2013(1)_05-12  KH trung han 2016-2020 - Liem Thinh edited 6 2" xfId="45925"/>
    <cellStyle name="T_Van Ban 2007_DK KH CBDT 2014 11-11-2013(1)_05-12  KH trung han 2016-2020 - Liem Thinh edited 7" xfId="45926"/>
    <cellStyle name="T_Van Ban 2007_DK KH CBDT 2014 11-11-2013(1)_05-12  KH trung han 2016-2020 - Liem Thinh edited 8" xfId="45927"/>
    <cellStyle name="T_Van Ban 2007_DK KH CBDT 2014 11-11-2013(1)_Copy of 05-12  KH trung han 2016-2020 - Liem Thinh edited (1)" xfId="5577"/>
    <cellStyle name="T_Van Ban 2007_DK KH CBDT 2014 11-11-2013(1)_Copy of 05-12  KH trung han 2016-2020 - Liem Thinh edited (1) 2" xfId="45928"/>
    <cellStyle name="T_Van Ban 2007_DK KH CBDT 2014 11-11-2013(1)_Copy of 05-12  KH trung han 2016-2020 - Liem Thinh edited (1) 2 2" xfId="45929"/>
    <cellStyle name="T_Van Ban 2007_DK KH CBDT 2014 11-11-2013(1)_Copy of 05-12  KH trung han 2016-2020 - Liem Thinh edited (1) 2 2 2" xfId="45930"/>
    <cellStyle name="T_Van Ban 2007_DK KH CBDT 2014 11-11-2013(1)_Copy of 05-12  KH trung han 2016-2020 - Liem Thinh edited (1) 2 2 2 2" xfId="45931"/>
    <cellStyle name="T_Van Ban 2007_DK KH CBDT 2014 11-11-2013(1)_Copy of 05-12  KH trung han 2016-2020 - Liem Thinh edited (1) 2 2 2 2 2" xfId="45932"/>
    <cellStyle name="T_Van Ban 2007_DK KH CBDT 2014 11-11-2013(1)_Copy of 05-12  KH trung han 2016-2020 - Liem Thinh edited (1) 2 2 2 3" xfId="45933"/>
    <cellStyle name="T_Van Ban 2007_DK KH CBDT 2014 11-11-2013(1)_Copy of 05-12  KH trung han 2016-2020 - Liem Thinh edited (1) 2 2 3" xfId="45934"/>
    <cellStyle name="T_Van Ban 2007_DK KH CBDT 2014 11-11-2013(1)_Copy of 05-12  KH trung han 2016-2020 - Liem Thinh edited (1) 2 2 3 2" xfId="45935"/>
    <cellStyle name="T_Van Ban 2007_DK KH CBDT 2014 11-11-2013(1)_Copy of 05-12  KH trung han 2016-2020 - Liem Thinh edited (1) 2 2 4" xfId="45936"/>
    <cellStyle name="T_Van Ban 2007_DK KH CBDT 2014 11-11-2013(1)_Copy of 05-12  KH trung han 2016-2020 - Liem Thinh edited (1) 2 3" xfId="45937"/>
    <cellStyle name="T_Van Ban 2007_DK KH CBDT 2014 11-11-2013(1)_Copy of 05-12  KH trung han 2016-2020 - Liem Thinh edited (1) 2 3 2" xfId="45938"/>
    <cellStyle name="T_Van Ban 2007_DK KH CBDT 2014 11-11-2013(1)_Copy of 05-12  KH trung han 2016-2020 - Liem Thinh edited (1) 2 3 2 2" xfId="45939"/>
    <cellStyle name="T_Van Ban 2007_DK KH CBDT 2014 11-11-2013(1)_Copy of 05-12  KH trung han 2016-2020 - Liem Thinh edited (1) 2 3 2 2 2" xfId="45940"/>
    <cellStyle name="T_Van Ban 2007_DK KH CBDT 2014 11-11-2013(1)_Copy of 05-12  KH trung han 2016-2020 - Liem Thinh edited (1) 2 3 2 3" xfId="45941"/>
    <cellStyle name="T_Van Ban 2007_DK KH CBDT 2014 11-11-2013(1)_Copy of 05-12  KH trung han 2016-2020 - Liem Thinh edited (1) 2 3 3" xfId="45942"/>
    <cellStyle name="T_Van Ban 2007_DK KH CBDT 2014 11-11-2013(1)_Copy of 05-12  KH trung han 2016-2020 - Liem Thinh edited (1) 2 3 3 2" xfId="45943"/>
    <cellStyle name="T_Van Ban 2007_DK KH CBDT 2014 11-11-2013(1)_Copy of 05-12  KH trung han 2016-2020 - Liem Thinh edited (1) 2 3 4" xfId="45944"/>
    <cellStyle name="T_Van Ban 2007_DK KH CBDT 2014 11-11-2013(1)_Copy of 05-12  KH trung han 2016-2020 - Liem Thinh edited (1) 2 4" xfId="45945"/>
    <cellStyle name="T_Van Ban 2007_DK KH CBDT 2014 11-11-2013(1)_Copy of 05-12  KH trung han 2016-2020 - Liem Thinh edited (1) 2 4 2" xfId="45946"/>
    <cellStyle name="T_Van Ban 2007_DK KH CBDT 2014 11-11-2013(1)_Copy of 05-12  KH trung han 2016-2020 - Liem Thinh edited (1) 2 4 2 2" xfId="45947"/>
    <cellStyle name="T_Van Ban 2007_DK KH CBDT 2014 11-11-2013(1)_Copy of 05-12  KH trung han 2016-2020 - Liem Thinh edited (1) 2 4 3" xfId="45948"/>
    <cellStyle name="T_Van Ban 2007_DK KH CBDT 2014 11-11-2013(1)_Copy of 05-12  KH trung han 2016-2020 - Liem Thinh edited (1) 2 5" xfId="45949"/>
    <cellStyle name="T_Van Ban 2007_DK KH CBDT 2014 11-11-2013(1)_Copy of 05-12  KH trung han 2016-2020 - Liem Thinh edited (1) 2 5 2" xfId="45950"/>
    <cellStyle name="T_Van Ban 2007_DK KH CBDT 2014 11-11-2013(1)_Copy of 05-12  KH trung han 2016-2020 - Liem Thinh edited (1) 2 6" xfId="45951"/>
    <cellStyle name="T_Van Ban 2007_DK KH CBDT 2014 11-11-2013(1)_Copy of 05-12  KH trung han 2016-2020 - Liem Thinh edited (1) 3" xfId="45952"/>
    <cellStyle name="T_Van Ban 2007_DK KH CBDT 2014 11-11-2013(1)_Copy of 05-12  KH trung han 2016-2020 - Liem Thinh edited (1) 3 2" xfId="45953"/>
    <cellStyle name="T_Van Ban 2007_DK KH CBDT 2014 11-11-2013(1)_Copy of 05-12  KH trung han 2016-2020 - Liem Thinh edited (1) 3 2 2" xfId="45954"/>
    <cellStyle name="T_Van Ban 2007_DK KH CBDT 2014 11-11-2013(1)_Copy of 05-12  KH trung han 2016-2020 - Liem Thinh edited (1) 3 2 2 2" xfId="45955"/>
    <cellStyle name="T_Van Ban 2007_DK KH CBDT 2014 11-11-2013(1)_Copy of 05-12  KH trung han 2016-2020 - Liem Thinh edited (1) 3 2 3" xfId="45956"/>
    <cellStyle name="T_Van Ban 2007_DK KH CBDT 2014 11-11-2013(1)_Copy of 05-12  KH trung han 2016-2020 - Liem Thinh edited (1) 3 3" xfId="45957"/>
    <cellStyle name="T_Van Ban 2007_DK KH CBDT 2014 11-11-2013(1)_Copy of 05-12  KH trung han 2016-2020 - Liem Thinh edited (1) 3 3 2" xfId="45958"/>
    <cellStyle name="T_Van Ban 2007_DK KH CBDT 2014 11-11-2013(1)_Copy of 05-12  KH trung han 2016-2020 - Liem Thinh edited (1) 3 4" xfId="45959"/>
    <cellStyle name="T_Van Ban 2007_DK KH CBDT 2014 11-11-2013(1)_Copy of 05-12  KH trung han 2016-2020 - Liem Thinh edited (1) 4" xfId="45960"/>
    <cellStyle name="T_Van Ban 2007_DK KH CBDT 2014 11-11-2013(1)_Copy of 05-12  KH trung han 2016-2020 - Liem Thinh edited (1) 4 2" xfId="45961"/>
    <cellStyle name="T_Van Ban 2007_DK KH CBDT 2014 11-11-2013(1)_Copy of 05-12  KH trung han 2016-2020 - Liem Thinh edited (1) 4 2 2" xfId="45962"/>
    <cellStyle name="T_Van Ban 2007_DK KH CBDT 2014 11-11-2013(1)_Copy of 05-12  KH trung han 2016-2020 - Liem Thinh edited (1) 4 2 2 2" xfId="45963"/>
    <cellStyle name="T_Van Ban 2007_DK KH CBDT 2014 11-11-2013(1)_Copy of 05-12  KH trung han 2016-2020 - Liem Thinh edited (1) 4 2 3" xfId="45964"/>
    <cellStyle name="T_Van Ban 2007_DK KH CBDT 2014 11-11-2013(1)_Copy of 05-12  KH trung han 2016-2020 - Liem Thinh edited (1) 4 3" xfId="45965"/>
    <cellStyle name="T_Van Ban 2007_DK KH CBDT 2014 11-11-2013(1)_Copy of 05-12  KH trung han 2016-2020 - Liem Thinh edited (1) 4 3 2" xfId="45966"/>
    <cellStyle name="T_Van Ban 2007_DK KH CBDT 2014 11-11-2013(1)_Copy of 05-12  KH trung han 2016-2020 - Liem Thinh edited (1) 4 4" xfId="45967"/>
    <cellStyle name="T_Van Ban 2007_DK KH CBDT 2014 11-11-2013(1)_Copy of 05-12  KH trung han 2016-2020 - Liem Thinh edited (1) 5" xfId="45968"/>
    <cellStyle name="T_Van Ban 2007_DK KH CBDT 2014 11-11-2013(1)_Copy of 05-12  KH trung han 2016-2020 - Liem Thinh edited (1) 5 2" xfId="45969"/>
    <cellStyle name="T_Van Ban 2007_DK KH CBDT 2014 11-11-2013(1)_Copy of 05-12  KH trung han 2016-2020 - Liem Thinh edited (1) 5 2 2" xfId="45970"/>
    <cellStyle name="T_Van Ban 2007_DK KH CBDT 2014 11-11-2013(1)_Copy of 05-12  KH trung han 2016-2020 - Liem Thinh edited (1) 5 3" xfId="45971"/>
    <cellStyle name="T_Van Ban 2007_DK KH CBDT 2014 11-11-2013(1)_Copy of 05-12  KH trung han 2016-2020 - Liem Thinh edited (1) 6" xfId="45972"/>
    <cellStyle name="T_Van Ban 2007_DK KH CBDT 2014 11-11-2013(1)_Copy of 05-12  KH trung han 2016-2020 - Liem Thinh edited (1) 6 2" xfId="45973"/>
    <cellStyle name="T_Van Ban 2007_DK KH CBDT 2014 11-11-2013(1)_Copy of 05-12  KH trung han 2016-2020 - Liem Thinh edited (1) 7" xfId="45974"/>
    <cellStyle name="T_Van Ban 2007_DK KH CBDT 2014 11-11-2013(1)_Copy of 05-12  KH trung han 2016-2020 - Liem Thinh edited (1) 8" xfId="45975"/>
    <cellStyle name="T_Van Ban 2007_DK KH CBDT 2014 11-11-2013_05-12  KH trung han 2016-2020 - Liem Thinh edited" xfId="5578"/>
    <cellStyle name="T_Van Ban 2007_DK KH CBDT 2014 11-11-2013_05-12  KH trung han 2016-2020 - Liem Thinh edited 2" xfId="45976"/>
    <cellStyle name="T_Van Ban 2007_DK KH CBDT 2014 11-11-2013_05-12  KH trung han 2016-2020 - Liem Thinh edited 2 2" xfId="45977"/>
    <cellStyle name="T_Van Ban 2007_DK KH CBDT 2014 11-11-2013_05-12  KH trung han 2016-2020 - Liem Thinh edited 2 2 2" xfId="45978"/>
    <cellStyle name="T_Van Ban 2007_DK KH CBDT 2014 11-11-2013_05-12  KH trung han 2016-2020 - Liem Thinh edited 2 2 2 2" xfId="45979"/>
    <cellStyle name="T_Van Ban 2007_DK KH CBDT 2014 11-11-2013_05-12  KH trung han 2016-2020 - Liem Thinh edited 2 2 2 2 2" xfId="45980"/>
    <cellStyle name="T_Van Ban 2007_DK KH CBDT 2014 11-11-2013_05-12  KH trung han 2016-2020 - Liem Thinh edited 2 2 2 3" xfId="45981"/>
    <cellStyle name="T_Van Ban 2007_DK KH CBDT 2014 11-11-2013_05-12  KH trung han 2016-2020 - Liem Thinh edited 2 2 3" xfId="45982"/>
    <cellStyle name="T_Van Ban 2007_DK KH CBDT 2014 11-11-2013_05-12  KH trung han 2016-2020 - Liem Thinh edited 2 2 3 2" xfId="45983"/>
    <cellStyle name="T_Van Ban 2007_DK KH CBDT 2014 11-11-2013_05-12  KH trung han 2016-2020 - Liem Thinh edited 2 2 4" xfId="45984"/>
    <cellStyle name="T_Van Ban 2007_DK KH CBDT 2014 11-11-2013_05-12  KH trung han 2016-2020 - Liem Thinh edited 2 3" xfId="45985"/>
    <cellStyle name="T_Van Ban 2007_DK KH CBDT 2014 11-11-2013_05-12  KH trung han 2016-2020 - Liem Thinh edited 2 3 2" xfId="45986"/>
    <cellStyle name="T_Van Ban 2007_DK KH CBDT 2014 11-11-2013_05-12  KH trung han 2016-2020 - Liem Thinh edited 2 3 2 2" xfId="45987"/>
    <cellStyle name="T_Van Ban 2007_DK KH CBDT 2014 11-11-2013_05-12  KH trung han 2016-2020 - Liem Thinh edited 2 3 2 2 2" xfId="45988"/>
    <cellStyle name="T_Van Ban 2007_DK KH CBDT 2014 11-11-2013_05-12  KH trung han 2016-2020 - Liem Thinh edited 2 3 2 3" xfId="45989"/>
    <cellStyle name="T_Van Ban 2007_DK KH CBDT 2014 11-11-2013_05-12  KH trung han 2016-2020 - Liem Thinh edited 2 3 3" xfId="45990"/>
    <cellStyle name="T_Van Ban 2007_DK KH CBDT 2014 11-11-2013_05-12  KH trung han 2016-2020 - Liem Thinh edited 2 3 3 2" xfId="45991"/>
    <cellStyle name="T_Van Ban 2007_DK KH CBDT 2014 11-11-2013_05-12  KH trung han 2016-2020 - Liem Thinh edited 2 3 4" xfId="45992"/>
    <cellStyle name="T_Van Ban 2007_DK KH CBDT 2014 11-11-2013_05-12  KH trung han 2016-2020 - Liem Thinh edited 2 4" xfId="45993"/>
    <cellStyle name="T_Van Ban 2007_DK KH CBDT 2014 11-11-2013_05-12  KH trung han 2016-2020 - Liem Thinh edited 2 4 2" xfId="45994"/>
    <cellStyle name="T_Van Ban 2007_DK KH CBDT 2014 11-11-2013_05-12  KH trung han 2016-2020 - Liem Thinh edited 2 4 2 2" xfId="45995"/>
    <cellStyle name="T_Van Ban 2007_DK KH CBDT 2014 11-11-2013_05-12  KH trung han 2016-2020 - Liem Thinh edited 2 4 3" xfId="45996"/>
    <cellStyle name="T_Van Ban 2007_DK KH CBDT 2014 11-11-2013_05-12  KH trung han 2016-2020 - Liem Thinh edited 2 5" xfId="45997"/>
    <cellStyle name="T_Van Ban 2007_DK KH CBDT 2014 11-11-2013_05-12  KH trung han 2016-2020 - Liem Thinh edited 2 5 2" xfId="45998"/>
    <cellStyle name="T_Van Ban 2007_DK KH CBDT 2014 11-11-2013_05-12  KH trung han 2016-2020 - Liem Thinh edited 2 6" xfId="45999"/>
    <cellStyle name="T_Van Ban 2007_DK KH CBDT 2014 11-11-2013_05-12  KH trung han 2016-2020 - Liem Thinh edited 3" xfId="46000"/>
    <cellStyle name="T_Van Ban 2007_DK KH CBDT 2014 11-11-2013_05-12  KH trung han 2016-2020 - Liem Thinh edited 3 2" xfId="46001"/>
    <cellStyle name="T_Van Ban 2007_DK KH CBDT 2014 11-11-2013_05-12  KH trung han 2016-2020 - Liem Thinh edited 3 2 2" xfId="46002"/>
    <cellStyle name="T_Van Ban 2007_DK KH CBDT 2014 11-11-2013_05-12  KH trung han 2016-2020 - Liem Thinh edited 3 2 2 2" xfId="46003"/>
    <cellStyle name="T_Van Ban 2007_DK KH CBDT 2014 11-11-2013_05-12  KH trung han 2016-2020 - Liem Thinh edited 3 2 3" xfId="46004"/>
    <cellStyle name="T_Van Ban 2007_DK KH CBDT 2014 11-11-2013_05-12  KH trung han 2016-2020 - Liem Thinh edited 3 3" xfId="46005"/>
    <cellStyle name="T_Van Ban 2007_DK KH CBDT 2014 11-11-2013_05-12  KH trung han 2016-2020 - Liem Thinh edited 3 3 2" xfId="46006"/>
    <cellStyle name="T_Van Ban 2007_DK KH CBDT 2014 11-11-2013_05-12  KH trung han 2016-2020 - Liem Thinh edited 3 4" xfId="46007"/>
    <cellStyle name="T_Van Ban 2007_DK KH CBDT 2014 11-11-2013_05-12  KH trung han 2016-2020 - Liem Thinh edited 4" xfId="46008"/>
    <cellStyle name="T_Van Ban 2007_DK KH CBDT 2014 11-11-2013_05-12  KH trung han 2016-2020 - Liem Thinh edited 4 2" xfId="46009"/>
    <cellStyle name="T_Van Ban 2007_DK KH CBDT 2014 11-11-2013_05-12  KH trung han 2016-2020 - Liem Thinh edited 4 2 2" xfId="46010"/>
    <cellStyle name="T_Van Ban 2007_DK KH CBDT 2014 11-11-2013_05-12  KH trung han 2016-2020 - Liem Thinh edited 4 2 2 2" xfId="46011"/>
    <cellStyle name="T_Van Ban 2007_DK KH CBDT 2014 11-11-2013_05-12  KH trung han 2016-2020 - Liem Thinh edited 4 2 3" xfId="46012"/>
    <cellStyle name="T_Van Ban 2007_DK KH CBDT 2014 11-11-2013_05-12  KH trung han 2016-2020 - Liem Thinh edited 4 3" xfId="46013"/>
    <cellStyle name="T_Van Ban 2007_DK KH CBDT 2014 11-11-2013_05-12  KH trung han 2016-2020 - Liem Thinh edited 4 3 2" xfId="46014"/>
    <cellStyle name="T_Van Ban 2007_DK KH CBDT 2014 11-11-2013_05-12  KH trung han 2016-2020 - Liem Thinh edited 4 4" xfId="46015"/>
    <cellStyle name="T_Van Ban 2007_DK KH CBDT 2014 11-11-2013_05-12  KH trung han 2016-2020 - Liem Thinh edited 5" xfId="46016"/>
    <cellStyle name="T_Van Ban 2007_DK KH CBDT 2014 11-11-2013_05-12  KH trung han 2016-2020 - Liem Thinh edited 5 2" xfId="46017"/>
    <cellStyle name="T_Van Ban 2007_DK KH CBDT 2014 11-11-2013_05-12  KH trung han 2016-2020 - Liem Thinh edited 5 2 2" xfId="46018"/>
    <cellStyle name="T_Van Ban 2007_DK KH CBDT 2014 11-11-2013_05-12  KH trung han 2016-2020 - Liem Thinh edited 5 3" xfId="46019"/>
    <cellStyle name="T_Van Ban 2007_DK KH CBDT 2014 11-11-2013_05-12  KH trung han 2016-2020 - Liem Thinh edited 6" xfId="46020"/>
    <cellStyle name="T_Van Ban 2007_DK KH CBDT 2014 11-11-2013_05-12  KH trung han 2016-2020 - Liem Thinh edited 6 2" xfId="46021"/>
    <cellStyle name="T_Van Ban 2007_DK KH CBDT 2014 11-11-2013_05-12  KH trung han 2016-2020 - Liem Thinh edited 7" xfId="46022"/>
    <cellStyle name="T_Van Ban 2007_DK KH CBDT 2014 11-11-2013_05-12  KH trung han 2016-2020 - Liem Thinh edited 8" xfId="46023"/>
    <cellStyle name="T_Van Ban 2007_DK KH CBDT 2014 11-11-2013_Copy of 05-12  KH trung han 2016-2020 - Liem Thinh edited (1)" xfId="5579"/>
    <cellStyle name="T_Van Ban 2007_DK KH CBDT 2014 11-11-2013_Copy of 05-12  KH trung han 2016-2020 - Liem Thinh edited (1) 2" xfId="46024"/>
    <cellStyle name="T_Van Ban 2007_DK KH CBDT 2014 11-11-2013_Copy of 05-12  KH trung han 2016-2020 - Liem Thinh edited (1) 2 2" xfId="46025"/>
    <cellStyle name="T_Van Ban 2007_DK KH CBDT 2014 11-11-2013_Copy of 05-12  KH trung han 2016-2020 - Liem Thinh edited (1) 2 2 2" xfId="46026"/>
    <cellStyle name="T_Van Ban 2007_DK KH CBDT 2014 11-11-2013_Copy of 05-12  KH trung han 2016-2020 - Liem Thinh edited (1) 2 2 2 2" xfId="46027"/>
    <cellStyle name="T_Van Ban 2007_DK KH CBDT 2014 11-11-2013_Copy of 05-12  KH trung han 2016-2020 - Liem Thinh edited (1) 2 2 2 2 2" xfId="46028"/>
    <cellStyle name="T_Van Ban 2007_DK KH CBDT 2014 11-11-2013_Copy of 05-12  KH trung han 2016-2020 - Liem Thinh edited (1) 2 2 2 3" xfId="46029"/>
    <cellStyle name="T_Van Ban 2007_DK KH CBDT 2014 11-11-2013_Copy of 05-12  KH trung han 2016-2020 - Liem Thinh edited (1) 2 2 3" xfId="46030"/>
    <cellStyle name="T_Van Ban 2007_DK KH CBDT 2014 11-11-2013_Copy of 05-12  KH trung han 2016-2020 - Liem Thinh edited (1) 2 2 3 2" xfId="46031"/>
    <cellStyle name="T_Van Ban 2007_DK KH CBDT 2014 11-11-2013_Copy of 05-12  KH trung han 2016-2020 - Liem Thinh edited (1) 2 2 4" xfId="46032"/>
    <cellStyle name="T_Van Ban 2007_DK KH CBDT 2014 11-11-2013_Copy of 05-12  KH trung han 2016-2020 - Liem Thinh edited (1) 2 3" xfId="46033"/>
    <cellStyle name="T_Van Ban 2007_DK KH CBDT 2014 11-11-2013_Copy of 05-12  KH trung han 2016-2020 - Liem Thinh edited (1) 2 3 2" xfId="46034"/>
    <cellStyle name="T_Van Ban 2007_DK KH CBDT 2014 11-11-2013_Copy of 05-12  KH trung han 2016-2020 - Liem Thinh edited (1) 2 3 2 2" xfId="46035"/>
    <cellStyle name="T_Van Ban 2007_DK KH CBDT 2014 11-11-2013_Copy of 05-12  KH trung han 2016-2020 - Liem Thinh edited (1) 2 3 2 2 2" xfId="46036"/>
    <cellStyle name="T_Van Ban 2007_DK KH CBDT 2014 11-11-2013_Copy of 05-12  KH trung han 2016-2020 - Liem Thinh edited (1) 2 3 2 3" xfId="46037"/>
    <cellStyle name="T_Van Ban 2007_DK KH CBDT 2014 11-11-2013_Copy of 05-12  KH trung han 2016-2020 - Liem Thinh edited (1) 2 3 3" xfId="46038"/>
    <cellStyle name="T_Van Ban 2007_DK KH CBDT 2014 11-11-2013_Copy of 05-12  KH trung han 2016-2020 - Liem Thinh edited (1) 2 3 3 2" xfId="46039"/>
    <cellStyle name="T_Van Ban 2007_DK KH CBDT 2014 11-11-2013_Copy of 05-12  KH trung han 2016-2020 - Liem Thinh edited (1) 2 3 4" xfId="46040"/>
    <cellStyle name="T_Van Ban 2007_DK KH CBDT 2014 11-11-2013_Copy of 05-12  KH trung han 2016-2020 - Liem Thinh edited (1) 2 4" xfId="46041"/>
    <cellStyle name="T_Van Ban 2007_DK KH CBDT 2014 11-11-2013_Copy of 05-12  KH trung han 2016-2020 - Liem Thinh edited (1) 2 4 2" xfId="46042"/>
    <cellStyle name="T_Van Ban 2007_DK KH CBDT 2014 11-11-2013_Copy of 05-12  KH trung han 2016-2020 - Liem Thinh edited (1) 2 4 2 2" xfId="46043"/>
    <cellStyle name="T_Van Ban 2007_DK KH CBDT 2014 11-11-2013_Copy of 05-12  KH trung han 2016-2020 - Liem Thinh edited (1) 2 4 3" xfId="46044"/>
    <cellStyle name="T_Van Ban 2007_DK KH CBDT 2014 11-11-2013_Copy of 05-12  KH trung han 2016-2020 - Liem Thinh edited (1) 2 5" xfId="46045"/>
    <cellStyle name="T_Van Ban 2007_DK KH CBDT 2014 11-11-2013_Copy of 05-12  KH trung han 2016-2020 - Liem Thinh edited (1) 2 5 2" xfId="46046"/>
    <cellStyle name="T_Van Ban 2007_DK KH CBDT 2014 11-11-2013_Copy of 05-12  KH trung han 2016-2020 - Liem Thinh edited (1) 2 6" xfId="46047"/>
    <cellStyle name="T_Van Ban 2007_DK KH CBDT 2014 11-11-2013_Copy of 05-12  KH trung han 2016-2020 - Liem Thinh edited (1) 3" xfId="46048"/>
    <cellStyle name="T_Van Ban 2007_DK KH CBDT 2014 11-11-2013_Copy of 05-12  KH trung han 2016-2020 - Liem Thinh edited (1) 3 2" xfId="46049"/>
    <cellStyle name="T_Van Ban 2007_DK KH CBDT 2014 11-11-2013_Copy of 05-12  KH trung han 2016-2020 - Liem Thinh edited (1) 3 2 2" xfId="46050"/>
    <cellStyle name="T_Van Ban 2007_DK KH CBDT 2014 11-11-2013_Copy of 05-12  KH trung han 2016-2020 - Liem Thinh edited (1) 3 2 2 2" xfId="46051"/>
    <cellStyle name="T_Van Ban 2007_DK KH CBDT 2014 11-11-2013_Copy of 05-12  KH trung han 2016-2020 - Liem Thinh edited (1) 3 2 3" xfId="46052"/>
    <cellStyle name="T_Van Ban 2007_DK KH CBDT 2014 11-11-2013_Copy of 05-12  KH trung han 2016-2020 - Liem Thinh edited (1) 3 3" xfId="46053"/>
    <cellStyle name="T_Van Ban 2007_DK KH CBDT 2014 11-11-2013_Copy of 05-12  KH trung han 2016-2020 - Liem Thinh edited (1) 3 3 2" xfId="46054"/>
    <cellStyle name="T_Van Ban 2007_DK KH CBDT 2014 11-11-2013_Copy of 05-12  KH trung han 2016-2020 - Liem Thinh edited (1) 3 4" xfId="46055"/>
    <cellStyle name="T_Van Ban 2007_DK KH CBDT 2014 11-11-2013_Copy of 05-12  KH trung han 2016-2020 - Liem Thinh edited (1) 4" xfId="46056"/>
    <cellStyle name="T_Van Ban 2007_DK KH CBDT 2014 11-11-2013_Copy of 05-12  KH trung han 2016-2020 - Liem Thinh edited (1) 4 2" xfId="46057"/>
    <cellStyle name="T_Van Ban 2007_DK KH CBDT 2014 11-11-2013_Copy of 05-12  KH trung han 2016-2020 - Liem Thinh edited (1) 4 2 2" xfId="46058"/>
    <cellStyle name="T_Van Ban 2007_DK KH CBDT 2014 11-11-2013_Copy of 05-12  KH trung han 2016-2020 - Liem Thinh edited (1) 4 2 2 2" xfId="46059"/>
    <cellStyle name="T_Van Ban 2007_DK KH CBDT 2014 11-11-2013_Copy of 05-12  KH trung han 2016-2020 - Liem Thinh edited (1) 4 2 3" xfId="46060"/>
    <cellStyle name="T_Van Ban 2007_DK KH CBDT 2014 11-11-2013_Copy of 05-12  KH trung han 2016-2020 - Liem Thinh edited (1) 4 3" xfId="46061"/>
    <cellStyle name="T_Van Ban 2007_DK KH CBDT 2014 11-11-2013_Copy of 05-12  KH trung han 2016-2020 - Liem Thinh edited (1) 4 3 2" xfId="46062"/>
    <cellStyle name="T_Van Ban 2007_DK KH CBDT 2014 11-11-2013_Copy of 05-12  KH trung han 2016-2020 - Liem Thinh edited (1) 4 4" xfId="46063"/>
    <cellStyle name="T_Van Ban 2007_DK KH CBDT 2014 11-11-2013_Copy of 05-12  KH trung han 2016-2020 - Liem Thinh edited (1) 5" xfId="46064"/>
    <cellStyle name="T_Van Ban 2007_DK KH CBDT 2014 11-11-2013_Copy of 05-12  KH trung han 2016-2020 - Liem Thinh edited (1) 5 2" xfId="46065"/>
    <cellStyle name="T_Van Ban 2007_DK KH CBDT 2014 11-11-2013_Copy of 05-12  KH trung han 2016-2020 - Liem Thinh edited (1) 5 2 2" xfId="46066"/>
    <cellStyle name="T_Van Ban 2007_DK KH CBDT 2014 11-11-2013_Copy of 05-12  KH trung han 2016-2020 - Liem Thinh edited (1) 5 3" xfId="46067"/>
    <cellStyle name="T_Van Ban 2007_DK KH CBDT 2014 11-11-2013_Copy of 05-12  KH trung han 2016-2020 - Liem Thinh edited (1) 6" xfId="46068"/>
    <cellStyle name="T_Van Ban 2007_DK KH CBDT 2014 11-11-2013_Copy of 05-12  KH trung han 2016-2020 - Liem Thinh edited (1) 6 2" xfId="46069"/>
    <cellStyle name="T_Van Ban 2007_DK KH CBDT 2014 11-11-2013_Copy of 05-12  KH trung han 2016-2020 - Liem Thinh edited (1) 7" xfId="46070"/>
    <cellStyle name="T_Van Ban 2007_DK KH CBDT 2014 11-11-2013_Copy of 05-12  KH trung han 2016-2020 - Liem Thinh edited (1) 8" xfId="46071"/>
    <cellStyle name="T_Van Ban 2008" xfId="5580"/>
    <cellStyle name="T_Van Ban 2008 2" xfId="46072"/>
    <cellStyle name="T_Van Ban 2008 2 2" xfId="46073"/>
    <cellStyle name="T_Van Ban 2008 2 2 2" xfId="46074"/>
    <cellStyle name="T_Van Ban 2008 2 2 2 2" xfId="46075"/>
    <cellStyle name="T_Van Ban 2008 2 2 2 2 2" xfId="46076"/>
    <cellStyle name="T_Van Ban 2008 2 2 2 3" xfId="46077"/>
    <cellStyle name="T_Van Ban 2008 2 2 3" xfId="46078"/>
    <cellStyle name="T_Van Ban 2008 2 2 3 2" xfId="46079"/>
    <cellStyle name="T_Van Ban 2008 2 2 4" xfId="46080"/>
    <cellStyle name="T_Van Ban 2008 2 3" xfId="46081"/>
    <cellStyle name="T_Van Ban 2008 2 3 2" xfId="46082"/>
    <cellStyle name="T_Van Ban 2008 2 3 2 2" xfId="46083"/>
    <cellStyle name="T_Van Ban 2008 2 3 2 2 2" xfId="46084"/>
    <cellStyle name="T_Van Ban 2008 2 3 2 3" xfId="46085"/>
    <cellStyle name="T_Van Ban 2008 2 3 3" xfId="46086"/>
    <cellStyle name="T_Van Ban 2008 2 3 3 2" xfId="46087"/>
    <cellStyle name="T_Van Ban 2008 2 3 4" xfId="46088"/>
    <cellStyle name="T_Van Ban 2008 2 4" xfId="46089"/>
    <cellStyle name="T_Van Ban 2008 2 4 2" xfId="46090"/>
    <cellStyle name="T_Van Ban 2008 2 4 2 2" xfId="46091"/>
    <cellStyle name="T_Van Ban 2008 2 4 3" xfId="46092"/>
    <cellStyle name="T_Van Ban 2008 2 5" xfId="46093"/>
    <cellStyle name="T_Van Ban 2008 2 5 2" xfId="46094"/>
    <cellStyle name="T_Van Ban 2008 2 6" xfId="46095"/>
    <cellStyle name="T_Van Ban 2008 3" xfId="46096"/>
    <cellStyle name="T_Van Ban 2008 3 2" xfId="46097"/>
    <cellStyle name="T_Van Ban 2008 3 2 2" xfId="46098"/>
    <cellStyle name="T_Van Ban 2008 3 2 2 2" xfId="46099"/>
    <cellStyle name="T_Van Ban 2008 3 2 3" xfId="46100"/>
    <cellStyle name="T_Van Ban 2008 3 3" xfId="46101"/>
    <cellStyle name="T_Van Ban 2008 3 3 2" xfId="46102"/>
    <cellStyle name="T_Van Ban 2008 3 4" xfId="46103"/>
    <cellStyle name="T_Van Ban 2008 4" xfId="46104"/>
    <cellStyle name="T_Van Ban 2008 4 2" xfId="46105"/>
    <cellStyle name="T_Van Ban 2008 4 2 2" xfId="46106"/>
    <cellStyle name="T_Van Ban 2008 4 2 2 2" xfId="46107"/>
    <cellStyle name="T_Van Ban 2008 4 2 3" xfId="46108"/>
    <cellStyle name="T_Van Ban 2008 4 3" xfId="46109"/>
    <cellStyle name="T_Van Ban 2008 4 3 2" xfId="46110"/>
    <cellStyle name="T_Van Ban 2008 4 4" xfId="46111"/>
    <cellStyle name="T_Van Ban 2008 5" xfId="46112"/>
    <cellStyle name="T_Van Ban 2008 5 2" xfId="46113"/>
    <cellStyle name="T_Van Ban 2008 5 2 2" xfId="46114"/>
    <cellStyle name="T_Van Ban 2008 5 3" xfId="46115"/>
    <cellStyle name="T_Van Ban 2008 6" xfId="46116"/>
    <cellStyle name="T_Van Ban 2008 6 2" xfId="46117"/>
    <cellStyle name="T_Van Ban 2008 7" xfId="46118"/>
    <cellStyle name="T_Van Ban 2008 8" xfId="46119"/>
    <cellStyle name="T_Van Ban 2008_15_10_2013 BC nhu cau von doi ung ODA (2014-2016) ngay 15102013 Sua" xfId="5581"/>
    <cellStyle name="T_Van Ban 2008_15_10_2013 BC nhu cau von doi ung ODA (2014-2016) ngay 15102013 Sua 2" xfId="46120"/>
    <cellStyle name="T_Van Ban 2008_15_10_2013 BC nhu cau von doi ung ODA (2014-2016) ngay 15102013 Sua 2 2" xfId="46121"/>
    <cellStyle name="T_Van Ban 2008_15_10_2013 BC nhu cau von doi ung ODA (2014-2016) ngay 15102013 Sua 2 2 2" xfId="46122"/>
    <cellStyle name="T_Van Ban 2008_15_10_2013 BC nhu cau von doi ung ODA (2014-2016) ngay 15102013 Sua 2 2 2 2" xfId="46123"/>
    <cellStyle name="T_Van Ban 2008_15_10_2013 BC nhu cau von doi ung ODA (2014-2016) ngay 15102013 Sua 2 2 2 2 2" xfId="46124"/>
    <cellStyle name="T_Van Ban 2008_15_10_2013 BC nhu cau von doi ung ODA (2014-2016) ngay 15102013 Sua 2 2 2 3" xfId="46125"/>
    <cellStyle name="T_Van Ban 2008_15_10_2013 BC nhu cau von doi ung ODA (2014-2016) ngay 15102013 Sua 2 2 3" xfId="46126"/>
    <cellStyle name="T_Van Ban 2008_15_10_2013 BC nhu cau von doi ung ODA (2014-2016) ngay 15102013 Sua 2 2 3 2" xfId="46127"/>
    <cellStyle name="T_Van Ban 2008_15_10_2013 BC nhu cau von doi ung ODA (2014-2016) ngay 15102013 Sua 2 2 4" xfId="46128"/>
    <cellStyle name="T_Van Ban 2008_15_10_2013 BC nhu cau von doi ung ODA (2014-2016) ngay 15102013 Sua 2 3" xfId="46129"/>
    <cellStyle name="T_Van Ban 2008_15_10_2013 BC nhu cau von doi ung ODA (2014-2016) ngay 15102013 Sua 2 3 2" xfId="46130"/>
    <cellStyle name="T_Van Ban 2008_15_10_2013 BC nhu cau von doi ung ODA (2014-2016) ngay 15102013 Sua 2 3 2 2" xfId="46131"/>
    <cellStyle name="T_Van Ban 2008_15_10_2013 BC nhu cau von doi ung ODA (2014-2016) ngay 15102013 Sua 2 3 2 2 2" xfId="46132"/>
    <cellStyle name="T_Van Ban 2008_15_10_2013 BC nhu cau von doi ung ODA (2014-2016) ngay 15102013 Sua 2 3 2 3" xfId="46133"/>
    <cellStyle name="T_Van Ban 2008_15_10_2013 BC nhu cau von doi ung ODA (2014-2016) ngay 15102013 Sua 2 3 3" xfId="46134"/>
    <cellStyle name="T_Van Ban 2008_15_10_2013 BC nhu cau von doi ung ODA (2014-2016) ngay 15102013 Sua 2 3 3 2" xfId="46135"/>
    <cellStyle name="T_Van Ban 2008_15_10_2013 BC nhu cau von doi ung ODA (2014-2016) ngay 15102013 Sua 2 3 4" xfId="46136"/>
    <cellStyle name="T_Van Ban 2008_15_10_2013 BC nhu cau von doi ung ODA (2014-2016) ngay 15102013 Sua 2 4" xfId="46137"/>
    <cellStyle name="T_Van Ban 2008_15_10_2013 BC nhu cau von doi ung ODA (2014-2016) ngay 15102013 Sua 2 4 2" xfId="46138"/>
    <cellStyle name="T_Van Ban 2008_15_10_2013 BC nhu cau von doi ung ODA (2014-2016) ngay 15102013 Sua 2 4 2 2" xfId="46139"/>
    <cellStyle name="T_Van Ban 2008_15_10_2013 BC nhu cau von doi ung ODA (2014-2016) ngay 15102013 Sua 2 4 3" xfId="46140"/>
    <cellStyle name="T_Van Ban 2008_15_10_2013 BC nhu cau von doi ung ODA (2014-2016) ngay 15102013 Sua 2 5" xfId="46141"/>
    <cellStyle name="T_Van Ban 2008_15_10_2013 BC nhu cau von doi ung ODA (2014-2016) ngay 15102013 Sua 2 5 2" xfId="46142"/>
    <cellStyle name="T_Van Ban 2008_15_10_2013 BC nhu cau von doi ung ODA (2014-2016) ngay 15102013 Sua 2 6" xfId="46143"/>
    <cellStyle name="T_Van Ban 2008_15_10_2013 BC nhu cau von doi ung ODA (2014-2016) ngay 15102013 Sua 3" xfId="46144"/>
    <cellStyle name="T_Van Ban 2008_15_10_2013 BC nhu cau von doi ung ODA (2014-2016) ngay 15102013 Sua 3 2" xfId="46145"/>
    <cellStyle name="T_Van Ban 2008_15_10_2013 BC nhu cau von doi ung ODA (2014-2016) ngay 15102013 Sua 3 2 2" xfId="46146"/>
    <cellStyle name="T_Van Ban 2008_15_10_2013 BC nhu cau von doi ung ODA (2014-2016) ngay 15102013 Sua 3 2 2 2" xfId="46147"/>
    <cellStyle name="T_Van Ban 2008_15_10_2013 BC nhu cau von doi ung ODA (2014-2016) ngay 15102013 Sua 3 2 3" xfId="46148"/>
    <cellStyle name="T_Van Ban 2008_15_10_2013 BC nhu cau von doi ung ODA (2014-2016) ngay 15102013 Sua 3 3" xfId="46149"/>
    <cellStyle name="T_Van Ban 2008_15_10_2013 BC nhu cau von doi ung ODA (2014-2016) ngay 15102013 Sua 3 3 2" xfId="46150"/>
    <cellStyle name="T_Van Ban 2008_15_10_2013 BC nhu cau von doi ung ODA (2014-2016) ngay 15102013 Sua 3 4" xfId="46151"/>
    <cellStyle name="T_Van Ban 2008_15_10_2013 BC nhu cau von doi ung ODA (2014-2016) ngay 15102013 Sua 4" xfId="46152"/>
    <cellStyle name="T_Van Ban 2008_15_10_2013 BC nhu cau von doi ung ODA (2014-2016) ngay 15102013 Sua 4 2" xfId="46153"/>
    <cellStyle name="T_Van Ban 2008_15_10_2013 BC nhu cau von doi ung ODA (2014-2016) ngay 15102013 Sua 4 2 2" xfId="46154"/>
    <cellStyle name="T_Van Ban 2008_15_10_2013 BC nhu cau von doi ung ODA (2014-2016) ngay 15102013 Sua 4 2 2 2" xfId="46155"/>
    <cellStyle name="T_Van Ban 2008_15_10_2013 BC nhu cau von doi ung ODA (2014-2016) ngay 15102013 Sua 4 2 3" xfId="46156"/>
    <cellStyle name="T_Van Ban 2008_15_10_2013 BC nhu cau von doi ung ODA (2014-2016) ngay 15102013 Sua 4 3" xfId="46157"/>
    <cellStyle name="T_Van Ban 2008_15_10_2013 BC nhu cau von doi ung ODA (2014-2016) ngay 15102013 Sua 4 3 2" xfId="46158"/>
    <cellStyle name="T_Van Ban 2008_15_10_2013 BC nhu cau von doi ung ODA (2014-2016) ngay 15102013 Sua 4 4" xfId="46159"/>
    <cellStyle name="T_Van Ban 2008_15_10_2013 BC nhu cau von doi ung ODA (2014-2016) ngay 15102013 Sua 5" xfId="46160"/>
    <cellStyle name="T_Van Ban 2008_15_10_2013 BC nhu cau von doi ung ODA (2014-2016) ngay 15102013 Sua 5 2" xfId="46161"/>
    <cellStyle name="T_Van Ban 2008_15_10_2013 BC nhu cau von doi ung ODA (2014-2016) ngay 15102013 Sua 5 2 2" xfId="46162"/>
    <cellStyle name="T_Van Ban 2008_15_10_2013 BC nhu cau von doi ung ODA (2014-2016) ngay 15102013 Sua 5 3" xfId="46163"/>
    <cellStyle name="T_Van Ban 2008_15_10_2013 BC nhu cau von doi ung ODA (2014-2016) ngay 15102013 Sua 6" xfId="46164"/>
    <cellStyle name="T_Van Ban 2008_15_10_2013 BC nhu cau von doi ung ODA (2014-2016) ngay 15102013 Sua 6 2" xfId="46165"/>
    <cellStyle name="T_Van Ban 2008_15_10_2013 BC nhu cau von doi ung ODA (2014-2016) ngay 15102013 Sua 7" xfId="46166"/>
    <cellStyle name="T_Van Ban 2008_15_10_2013 BC nhu cau von doi ung ODA (2014-2016) ngay 15102013 Sua 8" xfId="46167"/>
    <cellStyle name="T_Van Ban 2008_bao cao phan bo KHDT 2011(final)" xfId="5582"/>
    <cellStyle name="T_Van Ban 2008_bao cao phan bo KHDT 2011(final) 2" xfId="46168"/>
    <cellStyle name="T_Van Ban 2008_bao cao phan bo KHDT 2011(final) 2 2" xfId="46169"/>
    <cellStyle name="T_Van Ban 2008_bao cao phan bo KHDT 2011(final) 2 2 2" xfId="46170"/>
    <cellStyle name="T_Van Ban 2008_bao cao phan bo KHDT 2011(final) 2 2 2 2" xfId="46171"/>
    <cellStyle name="T_Van Ban 2008_bao cao phan bo KHDT 2011(final) 2 2 2 2 2" xfId="46172"/>
    <cellStyle name="T_Van Ban 2008_bao cao phan bo KHDT 2011(final) 2 2 2 3" xfId="46173"/>
    <cellStyle name="T_Van Ban 2008_bao cao phan bo KHDT 2011(final) 2 2 3" xfId="46174"/>
    <cellStyle name="T_Van Ban 2008_bao cao phan bo KHDT 2011(final) 2 2 3 2" xfId="46175"/>
    <cellStyle name="T_Van Ban 2008_bao cao phan bo KHDT 2011(final) 2 2 4" xfId="46176"/>
    <cellStyle name="T_Van Ban 2008_bao cao phan bo KHDT 2011(final) 2 3" xfId="46177"/>
    <cellStyle name="T_Van Ban 2008_bao cao phan bo KHDT 2011(final) 2 3 2" xfId="46178"/>
    <cellStyle name="T_Van Ban 2008_bao cao phan bo KHDT 2011(final) 2 3 2 2" xfId="46179"/>
    <cellStyle name="T_Van Ban 2008_bao cao phan bo KHDT 2011(final) 2 3 2 2 2" xfId="46180"/>
    <cellStyle name="T_Van Ban 2008_bao cao phan bo KHDT 2011(final) 2 3 2 3" xfId="46181"/>
    <cellStyle name="T_Van Ban 2008_bao cao phan bo KHDT 2011(final) 2 3 3" xfId="46182"/>
    <cellStyle name="T_Van Ban 2008_bao cao phan bo KHDT 2011(final) 2 3 3 2" xfId="46183"/>
    <cellStyle name="T_Van Ban 2008_bao cao phan bo KHDT 2011(final) 2 3 4" xfId="46184"/>
    <cellStyle name="T_Van Ban 2008_bao cao phan bo KHDT 2011(final) 2 4" xfId="46185"/>
    <cellStyle name="T_Van Ban 2008_bao cao phan bo KHDT 2011(final) 2 4 2" xfId="46186"/>
    <cellStyle name="T_Van Ban 2008_bao cao phan bo KHDT 2011(final) 2 4 2 2" xfId="46187"/>
    <cellStyle name="T_Van Ban 2008_bao cao phan bo KHDT 2011(final) 2 4 3" xfId="46188"/>
    <cellStyle name="T_Van Ban 2008_bao cao phan bo KHDT 2011(final) 2 5" xfId="46189"/>
    <cellStyle name="T_Van Ban 2008_bao cao phan bo KHDT 2011(final) 2 5 2" xfId="46190"/>
    <cellStyle name="T_Van Ban 2008_bao cao phan bo KHDT 2011(final) 2 6" xfId="46191"/>
    <cellStyle name="T_Van Ban 2008_bao cao phan bo KHDT 2011(final) 3" xfId="46192"/>
    <cellStyle name="T_Van Ban 2008_bao cao phan bo KHDT 2011(final) 3 2" xfId="46193"/>
    <cellStyle name="T_Van Ban 2008_bao cao phan bo KHDT 2011(final) 3 2 2" xfId="46194"/>
    <cellStyle name="T_Van Ban 2008_bao cao phan bo KHDT 2011(final) 3 2 2 2" xfId="46195"/>
    <cellStyle name="T_Van Ban 2008_bao cao phan bo KHDT 2011(final) 3 2 3" xfId="46196"/>
    <cellStyle name="T_Van Ban 2008_bao cao phan bo KHDT 2011(final) 3 3" xfId="46197"/>
    <cellStyle name="T_Van Ban 2008_bao cao phan bo KHDT 2011(final) 3 3 2" xfId="46198"/>
    <cellStyle name="T_Van Ban 2008_bao cao phan bo KHDT 2011(final) 3 4" xfId="46199"/>
    <cellStyle name="T_Van Ban 2008_bao cao phan bo KHDT 2011(final) 4" xfId="46200"/>
    <cellStyle name="T_Van Ban 2008_bao cao phan bo KHDT 2011(final) 4 2" xfId="46201"/>
    <cellStyle name="T_Van Ban 2008_bao cao phan bo KHDT 2011(final) 4 2 2" xfId="46202"/>
    <cellStyle name="T_Van Ban 2008_bao cao phan bo KHDT 2011(final) 4 2 2 2" xfId="46203"/>
    <cellStyle name="T_Van Ban 2008_bao cao phan bo KHDT 2011(final) 4 2 3" xfId="46204"/>
    <cellStyle name="T_Van Ban 2008_bao cao phan bo KHDT 2011(final) 4 3" xfId="46205"/>
    <cellStyle name="T_Van Ban 2008_bao cao phan bo KHDT 2011(final) 4 3 2" xfId="46206"/>
    <cellStyle name="T_Van Ban 2008_bao cao phan bo KHDT 2011(final) 4 4" xfId="46207"/>
    <cellStyle name="T_Van Ban 2008_bao cao phan bo KHDT 2011(final) 5" xfId="46208"/>
    <cellStyle name="T_Van Ban 2008_bao cao phan bo KHDT 2011(final) 5 2" xfId="46209"/>
    <cellStyle name="T_Van Ban 2008_bao cao phan bo KHDT 2011(final) 5 2 2" xfId="46210"/>
    <cellStyle name="T_Van Ban 2008_bao cao phan bo KHDT 2011(final) 5 3" xfId="46211"/>
    <cellStyle name="T_Van Ban 2008_bao cao phan bo KHDT 2011(final) 6" xfId="46212"/>
    <cellStyle name="T_Van Ban 2008_bao cao phan bo KHDT 2011(final) 6 2" xfId="46213"/>
    <cellStyle name="T_Van Ban 2008_bao cao phan bo KHDT 2011(final) 7" xfId="46214"/>
    <cellStyle name="T_Van Ban 2008_bao cao phan bo KHDT 2011(final) 8" xfId="46215"/>
    <cellStyle name="T_Van Ban 2008_bao cao phan bo KHDT 2011(final)_BC nhu cau von doi ung ODA nganh NN (BKH)" xfId="5583"/>
    <cellStyle name="T_Van Ban 2008_bao cao phan bo KHDT 2011(final)_BC nhu cau von doi ung ODA nganh NN (BKH) 2" xfId="46216"/>
    <cellStyle name="T_Van Ban 2008_bao cao phan bo KHDT 2011(final)_BC nhu cau von doi ung ODA nganh NN (BKH) 2 2" xfId="46217"/>
    <cellStyle name="T_Van Ban 2008_bao cao phan bo KHDT 2011(final)_BC nhu cau von doi ung ODA nganh NN (BKH) 2 2 2" xfId="46218"/>
    <cellStyle name="T_Van Ban 2008_bao cao phan bo KHDT 2011(final)_BC nhu cau von doi ung ODA nganh NN (BKH) 2 2 2 2" xfId="46219"/>
    <cellStyle name="T_Van Ban 2008_bao cao phan bo KHDT 2011(final)_BC nhu cau von doi ung ODA nganh NN (BKH) 2 2 2 2 2" xfId="46220"/>
    <cellStyle name="T_Van Ban 2008_bao cao phan bo KHDT 2011(final)_BC nhu cau von doi ung ODA nganh NN (BKH) 2 2 2 3" xfId="46221"/>
    <cellStyle name="T_Van Ban 2008_bao cao phan bo KHDT 2011(final)_BC nhu cau von doi ung ODA nganh NN (BKH) 2 2 3" xfId="46222"/>
    <cellStyle name="T_Van Ban 2008_bao cao phan bo KHDT 2011(final)_BC nhu cau von doi ung ODA nganh NN (BKH) 2 2 3 2" xfId="46223"/>
    <cellStyle name="T_Van Ban 2008_bao cao phan bo KHDT 2011(final)_BC nhu cau von doi ung ODA nganh NN (BKH) 2 2 4" xfId="46224"/>
    <cellStyle name="T_Van Ban 2008_bao cao phan bo KHDT 2011(final)_BC nhu cau von doi ung ODA nganh NN (BKH) 2 3" xfId="46225"/>
    <cellStyle name="T_Van Ban 2008_bao cao phan bo KHDT 2011(final)_BC nhu cau von doi ung ODA nganh NN (BKH) 2 3 2" xfId="46226"/>
    <cellStyle name="T_Van Ban 2008_bao cao phan bo KHDT 2011(final)_BC nhu cau von doi ung ODA nganh NN (BKH) 2 3 2 2" xfId="46227"/>
    <cellStyle name="T_Van Ban 2008_bao cao phan bo KHDT 2011(final)_BC nhu cau von doi ung ODA nganh NN (BKH) 2 3 2 2 2" xfId="46228"/>
    <cellStyle name="T_Van Ban 2008_bao cao phan bo KHDT 2011(final)_BC nhu cau von doi ung ODA nganh NN (BKH) 2 3 2 3" xfId="46229"/>
    <cellStyle name="T_Van Ban 2008_bao cao phan bo KHDT 2011(final)_BC nhu cau von doi ung ODA nganh NN (BKH) 2 3 3" xfId="46230"/>
    <cellStyle name="T_Van Ban 2008_bao cao phan bo KHDT 2011(final)_BC nhu cau von doi ung ODA nganh NN (BKH) 2 3 3 2" xfId="46231"/>
    <cellStyle name="T_Van Ban 2008_bao cao phan bo KHDT 2011(final)_BC nhu cau von doi ung ODA nganh NN (BKH) 2 3 4" xfId="46232"/>
    <cellStyle name="T_Van Ban 2008_bao cao phan bo KHDT 2011(final)_BC nhu cau von doi ung ODA nganh NN (BKH) 2 4" xfId="46233"/>
    <cellStyle name="T_Van Ban 2008_bao cao phan bo KHDT 2011(final)_BC nhu cau von doi ung ODA nganh NN (BKH) 2 4 2" xfId="46234"/>
    <cellStyle name="T_Van Ban 2008_bao cao phan bo KHDT 2011(final)_BC nhu cau von doi ung ODA nganh NN (BKH) 2 4 2 2" xfId="46235"/>
    <cellStyle name="T_Van Ban 2008_bao cao phan bo KHDT 2011(final)_BC nhu cau von doi ung ODA nganh NN (BKH) 2 4 3" xfId="46236"/>
    <cellStyle name="T_Van Ban 2008_bao cao phan bo KHDT 2011(final)_BC nhu cau von doi ung ODA nganh NN (BKH) 2 5" xfId="46237"/>
    <cellStyle name="T_Van Ban 2008_bao cao phan bo KHDT 2011(final)_BC nhu cau von doi ung ODA nganh NN (BKH) 2 5 2" xfId="46238"/>
    <cellStyle name="T_Van Ban 2008_bao cao phan bo KHDT 2011(final)_BC nhu cau von doi ung ODA nganh NN (BKH) 2 6" xfId="46239"/>
    <cellStyle name="T_Van Ban 2008_bao cao phan bo KHDT 2011(final)_BC nhu cau von doi ung ODA nganh NN (BKH) 3" xfId="46240"/>
    <cellStyle name="T_Van Ban 2008_bao cao phan bo KHDT 2011(final)_BC nhu cau von doi ung ODA nganh NN (BKH) 3 2" xfId="46241"/>
    <cellStyle name="T_Van Ban 2008_bao cao phan bo KHDT 2011(final)_BC nhu cau von doi ung ODA nganh NN (BKH) 3 2 2" xfId="46242"/>
    <cellStyle name="T_Van Ban 2008_bao cao phan bo KHDT 2011(final)_BC nhu cau von doi ung ODA nganh NN (BKH) 3 2 2 2" xfId="46243"/>
    <cellStyle name="T_Van Ban 2008_bao cao phan bo KHDT 2011(final)_BC nhu cau von doi ung ODA nganh NN (BKH) 3 2 3" xfId="46244"/>
    <cellStyle name="T_Van Ban 2008_bao cao phan bo KHDT 2011(final)_BC nhu cau von doi ung ODA nganh NN (BKH) 3 3" xfId="46245"/>
    <cellStyle name="T_Van Ban 2008_bao cao phan bo KHDT 2011(final)_BC nhu cau von doi ung ODA nganh NN (BKH) 3 3 2" xfId="46246"/>
    <cellStyle name="T_Van Ban 2008_bao cao phan bo KHDT 2011(final)_BC nhu cau von doi ung ODA nganh NN (BKH) 3 4" xfId="46247"/>
    <cellStyle name="T_Van Ban 2008_bao cao phan bo KHDT 2011(final)_BC nhu cau von doi ung ODA nganh NN (BKH) 4" xfId="46248"/>
    <cellStyle name="T_Van Ban 2008_bao cao phan bo KHDT 2011(final)_BC nhu cau von doi ung ODA nganh NN (BKH) 4 2" xfId="46249"/>
    <cellStyle name="T_Van Ban 2008_bao cao phan bo KHDT 2011(final)_BC nhu cau von doi ung ODA nganh NN (BKH) 4 2 2" xfId="46250"/>
    <cellStyle name="T_Van Ban 2008_bao cao phan bo KHDT 2011(final)_BC nhu cau von doi ung ODA nganh NN (BKH) 4 2 2 2" xfId="46251"/>
    <cellStyle name="T_Van Ban 2008_bao cao phan bo KHDT 2011(final)_BC nhu cau von doi ung ODA nganh NN (BKH) 4 2 3" xfId="46252"/>
    <cellStyle name="T_Van Ban 2008_bao cao phan bo KHDT 2011(final)_BC nhu cau von doi ung ODA nganh NN (BKH) 4 3" xfId="46253"/>
    <cellStyle name="T_Van Ban 2008_bao cao phan bo KHDT 2011(final)_BC nhu cau von doi ung ODA nganh NN (BKH) 4 3 2" xfId="46254"/>
    <cellStyle name="T_Van Ban 2008_bao cao phan bo KHDT 2011(final)_BC nhu cau von doi ung ODA nganh NN (BKH) 4 4" xfId="46255"/>
    <cellStyle name="T_Van Ban 2008_bao cao phan bo KHDT 2011(final)_BC nhu cau von doi ung ODA nganh NN (BKH) 5" xfId="46256"/>
    <cellStyle name="T_Van Ban 2008_bao cao phan bo KHDT 2011(final)_BC nhu cau von doi ung ODA nganh NN (BKH) 5 2" xfId="46257"/>
    <cellStyle name="T_Van Ban 2008_bao cao phan bo KHDT 2011(final)_BC nhu cau von doi ung ODA nganh NN (BKH) 5 2 2" xfId="46258"/>
    <cellStyle name="T_Van Ban 2008_bao cao phan bo KHDT 2011(final)_BC nhu cau von doi ung ODA nganh NN (BKH) 5 3" xfId="46259"/>
    <cellStyle name="T_Van Ban 2008_bao cao phan bo KHDT 2011(final)_BC nhu cau von doi ung ODA nganh NN (BKH) 6" xfId="46260"/>
    <cellStyle name="T_Van Ban 2008_bao cao phan bo KHDT 2011(final)_BC nhu cau von doi ung ODA nganh NN (BKH) 6 2" xfId="46261"/>
    <cellStyle name="T_Van Ban 2008_bao cao phan bo KHDT 2011(final)_BC nhu cau von doi ung ODA nganh NN (BKH) 7" xfId="46262"/>
    <cellStyle name="T_Van Ban 2008_bao cao phan bo KHDT 2011(final)_BC nhu cau von doi ung ODA nganh NN (BKH) 8" xfId="46263"/>
    <cellStyle name="T_Van Ban 2008_bao cao phan bo KHDT 2011(final)_BC Tai co cau (bieu TH)" xfId="5584"/>
    <cellStyle name="T_Van Ban 2008_bao cao phan bo KHDT 2011(final)_BC Tai co cau (bieu TH) 2" xfId="46264"/>
    <cellStyle name="T_Van Ban 2008_bao cao phan bo KHDT 2011(final)_BC Tai co cau (bieu TH) 2 2" xfId="46265"/>
    <cellStyle name="T_Van Ban 2008_bao cao phan bo KHDT 2011(final)_BC Tai co cau (bieu TH) 2 2 2" xfId="46266"/>
    <cellStyle name="T_Van Ban 2008_bao cao phan bo KHDT 2011(final)_BC Tai co cau (bieu TH) 2 2 2 2" xfId="46267"/>
    <cellStyle name="T_Van Ban 2008_bao cao phan bo KHDT 2011(final)_BC Tai co cau (bieu TH) 2 2 2 2 2" xfId="46268"/>
    <cellStyle name="T_Van Ban 2008_bao cao phan bo KHDT 2011(final)_BC Tai co cau (bieu TH) 2 2 2 3" xfId="46269"/>
    <cellStyle name="T_Van Ban 2008_bao cao phan bo KHDT 2011(final)_BC Tai co cau (bieu TH) 2 2 3" xfId="46270"/>
    <cellStyle name="T_Van Ban 2008_bao cao phan bo KHDT 2011(final)_BC Tai co cau (bieu TH) 2 2 3 2" xfId="46271"/>
    <cellStyle name="T_Van Ban 2008_bao cao phan bo KHDT 2011(final)_BC Tai co cau (bieu TH) 2 2 4" xfId="46272"/>
    <cellStyle name="T_Van Ban 2008_bao cao phan bo KHDT 2011(final)_BC Tai co cau (bieu TH) 2 3" xfId="46273"/>
    <cellStyle name="T_Van Ban 2008_bao cao phan bo KHDT 2011(final)_BC Tai co cau (bieu TH) 2 3 2" xfId="46274"/>
    <cellStyle name="T_Van Ban 2008_bao cao phan bo KHDT 2011(final)_BC Tai co cau (bieu TH) 2 3 2 2" xfId="46275"/>
    <cellStyle name="T_Van Ban 2008_bao cao phan bo KHDT 2011(final)_BC Tai co cau (bieu TH) 2 3 2 2 2" xfId="46276"/>
    <cellStyle name="T_Van Ban 2008_bao cao phan bo KHDT 2011(final)_BC Tai co cau (bieu TH) 2 3 2 3" xfId="46277"/>
    <cellStyle name="T_Van Ban 2008_bao cao phan bo KHDT 2011(final)_BC Tai co cau (bieu TH) 2 3 3" xfId="46278"/>
    <cellStyle name="T_Van Ban 2008_bao cao phan bo KHDT 2011(final)_BC Tai co cau (bieu TH) 2 3 3 2" xfId="46279"/>
    <cellStyle name="T_Van Ban 2008_bao cao phan bo KHDT 2011(final)_BC Tai co cau (bieu TH) 2 3 4" xfId="46280"/>
    <cellStyle name="T_Van Ban 2008_bao cao phan bo KHDT 2011(final)_BC Tai co cau (bieu TH) 2 4" xfId="46281"/>
    <cellStyle name="T_Van Ban 2008_bao cao phan bo KHDT 2011(final)_BC Tai co cau (bieu TH) 2 4 2" xfId="46282"/>
    <cellStyle name="T_Van Ban 2008_bao cao phan bo KHDT 2011(final)_BC Tai co cau (bieu TH) 2 4 2 2" xfId="46283"/>
    <cellStyle name="T_Van Ban 2008_bao cao phan bo KHDT 2011(final)_BC Tai co cau (bieu TH) 2 4 3" xfId="46284"/>
    <cellStyle name="T_Van Ban 2008_bao cao phan bo KHDT 2011(final)_BC Tai co cau (bieu TH) 2 5" xfId="46285"/>
    <cellStyle name="T_Van Ban 2008_bao cao phan bo KHDT 2011(final)_BC Tai co cau (bieu TH) 2 5 2" xfId="46286"/>
    <cellStyle name="T_Van Ban 2008_bao cao phan bo KHDT 2011(final)_BC Tai co cau (bieu TH) 2 6" xfId="46287"/>
    <cellStyle name="T_Van Ban 2008_bao cao phan bo KHDT 2011(final)_BC Tai co cau (bieu TH) 3" xfId="46288"/>
    <cellStyle name="T_Van Ban 2008_bao cao phan bo KHDT 2011(final)_BC Tai co cau (bieu TH) 3 2" xfId="46289"/>
    <cellStyle name="T_Van Ban 2008_bao cao phan bo KHDT 2011(final)_BC Tai co cau (bieu TH) 3 2 2" xfId="46290"/>
    <cellStyle name="T_Van Ban 2008_bao cao phan bo KHDT 2011(final)_BC Tai co cau (bieu TH) 3 2 2 2" xfId="46291"/>
    <cellStyle name="T_Van Ban 2008_bao cao phan bo KHDT 2011(final)_BC Tai co cau (bieu TH) 3 2 3" xfId="46292"/>
    <cellStyle name="T_Van Ban 2008_bao cao phan bo KHDT 2011(final)_BC Tai co cau (bieu TH) 3 3" xfId="46293"/>
    <cellStyle name="T_Van Ban 2008_bao cao phan bo KHDT 2011(final)_BC Tai co cau (bieu TH) 3 3 2" xfId="46294"/>
    <cellStyle name="T_Van Ban 2008_bao cao phan bo KHDT 2011(final)_BC Tai co cau (bieu TH) 3 4" xfId="46295"/>
    <cellStyle name="T_Van Ban 2008_bao cao phan bo KHDT 2011(final)_BC Tai co cau (bieu TH) 4" xfId="46296"/>
    <cellStyle name="T_Van Ban 2008_bao cao phan bo KHDT 2011(final)_BC Tai co cau (bieu TH) 4 2" xfId="46297"/>
    <cellStyle name="T_Van Ban 2008_bao cao phan bo KHDT 2011(final)_BC Tai co cau (bieu TH) 4 2 2" xfId="46298"/>
    <cellStyle name="T_Van Ban 2008_bao cao phan bo KHDT 2011(final)_BC Tai co cau (bieu TH) 4 2 2 2" xfId="46299"/>
    <cellStyle name="T_Van Ban 2008_bao cao phan bo KHDT 2011(final)_BC Tai co cau (bieu TH) 4 2 3" xfId="46300"/>
    <cellStyle name="T_Van Ban 2008_bao cao phan bo KHDT 2011(final)_BC Tai co cau (bieu TH) 4 3" xfId="46301"/>
    <cellStyle name="T_Van Ban 2008_bao cao phan bo KHDT 2011(final)_BC Tai co cau (bieu TH) 4 3 2" xfId="46302"/>
    <cellStyle name="T_Van Ban 2008_bao cao phan bo KHDT 2011(final)_BC Tai co cau (bieu TH) 4 4" xfId="46303"/>
    <cellStyle name="T_Van Ban 2008_bao cao phan bo KHDT 2011(final)_BC Tai co cau (bieu TH) 5" xfId="46304"/>
    <cellStyle name="T_Van Ban 2008_bao cao phan bo KHDT 2011(final)_BC Tai co cau (bieu TH) 5 2" xfId="46305"/>
    <cellStyle name="T_Van Ban 2008_bao cao phan bo KHDT 2011(final)_BC Tai co cau (bieu TH) 5 2 2" xfId="46306"/>
    <cellStyle name="T_Van Ban 2008_bao cao phan bo KHDT 2011(final)_BC Tai co cau (bieu TH) 5 3" xfId="46307"/>
    <cellStyle name="T_Van Ban 2008_bao cao phan bo KHDT 2011(final)_BC Tai co cau (bieu TH) 6" xfId="46308"/>
    <cellStyle name="T_Van Ban 2008_bao cao phan bo KHDT 2011(final)_BC Tai co cau (bieu TH) 6 2" xfId="46309"/>
    <cellStyle name="T_Van Ban 2008_bao cao phan bo KHDT 2011(final)_BC Tai co cau (bieu TH) 7" xfId="46310"/>
    <cellStyle name="T_Van Ban 2008_bao cao phan bo KHDT 2011(final)_BC Tai co cau (bieu TH) 8" xfId="46311"/>
    <cellStyle name="T_Van Ban 2008_bao cao phan bo KHDT 2011(final)_DK 2014-2015 final" xfId="5585"/>
    <cellStyle name="T_Van Ban 2008_bao cao phan bo KHDT 2011(final)_DK 2014-2015 final 2" xfId="46312"/>
    <cellStyle name="T_Van Ban 2008_bao cao phan bo KHDT 2011(final)_DK 2014-2015 final 2 2" xfId="46313"/>
    <cellStyle name="T_Van Ban 2008_bao cao phan bo KHDT 2011(final)_DK 2014-2015 final 2 2 2" xfId="46314"/>
    <cellStyle name="T_Van Ban 2008_bao cao phan bo KHDT 2011(final)_DK 2014-2015 final 2 2 2 2" xfId="46315"/>
    <cellStyle name="T_Van Ban 2008_bao cao phan bo KHDT 2011(final)_DK 2014-2015 final 2 2 2 2 2" xfId="46316"/>
    <cellStyle name="T_Van Ban 2008_bao cao phan bo KHDT 2011(final)_DK 2014-2015 final 2 2 2 3" xfId="46317"/>
    <cellStyle name="T_Van Ban 2008_bao cao phan bo KHDT 2011(final)_DK 2014-2015 final 2 2 3" xfId="46318"/>
    <cellStyle name="T_Van Ban 2008_bao cao phan bo KHDT 2011(final)_DK 2014-2015 final 2 2 3 2" xfId="46319"/>
    <cellStyle name="T_Van Ban 2008_bao cao phan bo KHDT 2011(final)_DK 2014-2015 final 2 2 4" xfId="46320"/>
    <cellStyle name="T_Van Ban 2008_bao cao phan bo KHDT 2011(final)_DK 2014-2015 final 2 3" xfId="46321"/>
    <cellStyle name="T_Van Ban 2008_bao cao phan bo KHDT 2011(final)_DK 2014-2015 final 2 3 2" xfId="46322"/>
    <cellStyle name="T_Van Ban 2008_bao cao phan bo KHDT 2011(final)_DK 2014-2015 final 2 3 2 2" xfId="46323"/>
    <cellStyle name="T_Van Ban 2008_bao cao phan bo KHDT 2011(final)_DK 2014-2015 final 2 3 2 2 2" xfId="46324"/>
    <cellStyle name="T_Van Ban 2008_bao cao phan bo KHDT 2011(final)_DK 2014-2015 final 2 3 2 3" xfId="46325"/>
    <cellStyle name="T_Van Ban 2008_bao cao phan bo KHDT 2011(final)_DK 2014-2015 final 2 3 3" xfId="46326"/>
    <cellStyle name="T_Van Ban 2008_bao cao phan bo KHDT 2011(final)_DK 2014-2015 final 2 3 3 2" xfId="46327"/>
    <cellStyle name="T_Van Ban 2008_bao cao phan bo KHDT 2011(final)_DK 2014-2015 final 2 3 4" xfId="46328"/>
    <cellStyle name="T_Van Ban 2008_bao cao phan bo KHDT 2011(final)_DK 2014-2015 final 2 4" xfId="46329"/>
    <cellStyle name="T_Van Ban 2008_bao cao phan bo KHDT 2011(final)_DK 2014-2015 final 2 4 2" xfId="46330"/>
    <cellStyle name="T_Van Ban 2008_bao cao phan bo KHDT 2011(final)_DK 2014-2015 final 2 4 2 2" xfId="46331"/>
    <cellStyle name="T_Van Ban 2008_bao cao phan bo KHDT 2011(final)_DK 2014-2015 final 2 4 3" xfId="46332"/>
    <cellStyle name="T_Van Ban 2008_bao cao phan bo KHDT 2011(final)_DK 2014-2015 final 2 5" xfId="46333"/>
    <cellStyle name="T_Van Ban 2008_bao cao phan bo KHDT 2011(final)_DK 2014-2015 final 2 5 2" xfId="46334"/>
    <cellStyle name="T_Van Ban 2008_bao cao phan bo KHDT 2011(final)_DK 2014-2015 final 2 6" xfId="46335"/>
    <cellStyle name="T_Van Ban 2008_bao cao phan bo KHDT 2011(final)_DK 2014-2015 final 3" xfId="46336"/>
    <cellStyle name="T_Van Ban 2008_bao cao phan bo KHDT 2011(final)_DK 2014-2015 final 3 2" xfId="46337"/>
    <cellStyle name="T_Van Ban 2008_bao cao phan bo KHDT 2011(final)_DK 2014-2015 final 3 2 2" xfId="46338"/>
    <cellStyle name="T_Van Ban 2008_bao cao phan bo KHDT 2011(final)_DK 2014-2015 final 3 2 2 2" xfId="46339"/>
    <cellStyle name="T_Van Ban 2008_bao cao phan bo KHDT 2011(final)_DK 2014-2015 final 3 2 3" xfId="46340"/>
    <cellStyle name="T_Van Ban 2008_bao cao phan bo KHDT 2011(final)_DK 2014-2015 final 3 3" xfId="46341"/>
    <cellStyle name="T_Van Ban 2008_bao cao phan bo KHDT 2011(final)_DK 2014-2015 final 3 3 2" xfId="46342"/>
    <cellStyle name="T_Van Ban 2008_bao cao phan bo KHDT 2011(final)_DK 2014-2015 final 3 4" xfId="46343"/>
    <cellStyle name="T_Van Ban 2008_bao cao phan bo KHDT 2011(final)_DK 2014-2015 final 4" xfId="46344"/>
    <cellStyle name="T_Van Ban 2008_bao cao phan bo KHDT 2011(final)_DK 2014-2015 final 4 2" xfId="46345"/>
    <cellStyle name="T_Van Ban 2008_bao cao phan bo KHDT 2011(final)_DK 2014-2015 final 4 2 2" xfId="46346"/>
    <cellStyle name="T_Van Ban 2008_bao cao phan bo KHDT 2011(final)_DK 2014-2015 final 4 2 2 2" xfId="46347"/>
    <cellStyle name="T_Van Ban 2008_bao cao phan bo KHDT 2011(final)_DK 2014-2015 final 4 2 3" xfId="46348"/>
    <cellStyle name="T_Van Ban 2008_bao cao phan bo KHDT 2011(final)_DK 2014-2015 final 4 3" xfId="46349"/>
    <cellStyle name="T_Van Ban 2008_bao cao phan bo KHDT 2011(final)_DK 2014-2015 final 4 3 2" xfId="46350"/>
    <cellStyle name="T_Van Ban 2008_bao cao phan bo KHDT 2011(final)_DK 2014-2015 final 4 4" xfId="46351"/>
    <cellStyle name="T_Van Ban 2008_bao cao phan bo KHDT 2011(final)_DK 2014-2015 final 5" xfId="46352"/>
    <cellStyle name="T_Van Ban 2008_bao cao phan bo KHDT 2011(final)_DK 2014-2015 final 5 2" xfId="46353"/>
    <cellStyle name="T_Van Ban 2008_bao cao phan bo KHDT 2011(final)_DK 2014-2015 final 5 2 2" xfId="46354"/>
    <cellStyle name="T_Van Ban 2008_bao cao phan bo KHDT 2011(final)_DK 2014-2015 final 5 3" xfId="46355"/>
    <cellStyle name="T_Van Ban 2008_bao cao phan bo KHDT 2011(final)_DK 2014-2015 final 6" xfId="46356"/>
    <cellStyle name="T_Van Ban 2008_bao cao phan bo KHDT 2011(final)_DK 2014-2015 final 6 2" xfId="46357"/>
    <cellStyle name="T_Van Ban 2008_bao cao phan bo KHDT 2011(final)_DK 2014-2015 final 7" xfId="46358"/>
    <cellStyle name="T_Van Ban 2008_bao cao phan bo KHDT 2011(final)_DK 2014-2015 final 8" xfId="46359"/>
    <cellStyle name="T_Van Ban 2008_bao cao phan bo KHDT 2011(final)_DK 2014-2015 new" xfId="5586"/>
    <cellStyle name="T_Van Ban 2008_bao cao phan bo KHDT 2011(final)_DK 2014-2015 new 2" xfId="46360"/>
    <cellStyle name="T_Van Ban 2008_bao cao phan bo KHDT 2011(final)_DK 2014-2015 new 2 2" xfId="46361"/>
    <cellStyle name="T_Van Ban 2008_bao cao phan bo KHDT 2011(final)_DK 2014-2015 new 2 2 2" xfId="46362"/>
    <cellStyle name="T_Van Ban 2008_bao cao phan bo KHDT 2011(final)_DK 2014-2015 new 2 2 2 2" xfId="46363"/>
    <cellStyle name="T_Van Ban 2008_bao cao phan bo KHDT 2011(final)_DK 2014-2015 new 2 2 2 2 2" xfId="46364"/>
    <cellStyle name="T_Van Ban 2008_bao cao phan bo KHDT 2011(final)_DK 2014-2015 new 2 2 2 3" xfId="46365"/>
    <cellStyle name="T_Van Ban 2008_bao cao phan bo KHDT 2011(final)_DK 2014-2015 new 2 2 3" xfId="46366"/>
    <cellStyle name="T_Van Ban 2008_bao cao phan bo KHDT 2011(final)_DK 2014-2015 new 2 2 3 2" xfId="46367"/>
    <cellStyle name="T_Van Ban 2008_bao cao phan bo KHDT 2011(final)_DK 2014-2015 new 2 2 4" xfId="46368"/>
    <cellStyle name="T_Van Ban 2008_bao cao phan bo KHDT 2011(final)_DK 2014-2015 new 2 3" xfId="46369"/>
    <cellStyle name="T_Van Ban 2008_bao cao phan bo KHDT 2011(final)_DK 2014-2015 new 2 3 2" xfId="46370"/>
    <cellStyle name="T_Van Ban 2008_bao cao phan bo KHDT 2011(final)_DK 2014-2015 new 2 3 2 2" xfId="46371"/>
    <cellStyle name="T_Van Ban 2008_bao cao phan bo KHDT 2011(final)_DK 2014-2015 new 2 3 2 2 2" xfId="46372"/>
    <cellStyle name="T_Van Ban 2008_bao cao phan bo KHDT 2011(final)_DK 2014-2015 new 2 3 2 3" xfId="46373"/>
    <cellStyle name="T_Van Ban 2008_bao cao phan bo KHDT 2011(final)_DK 2014-2015 new 2 3 3" xfId="46374"/>
    <cellStyle name="T_Van Ban 2008_bao cao phan bo KHDT 2011(final)_DK 2014-2015 new 2 3 3 2" xfId="46375"/>
    <cellStyle name="T_Van Ban 2008_bao cao phan bo KHDT 2011(final)_DK 2014-2015 new 2 3 4" xfId="46376"/>
    <cellStyle name="T_Van Ban 2008_bao cao phan bo KHDT 2011(final)_DK 2014-2015 new 2 4" xfId="46377"/>
    <cellStyle name="T_Van Ban 2008_bao cao phan bo KHDT 2011(final)_DK 2014-2015 new 2 4 2" xfId="46378"/>
    <cellStyle name="T_Van Ban 2008_bao cao phan bo KHDT 2011(final)_DK 2014-2015 new 2 4 2 2" xfId="46379"/>
    <cellStyle name="T_Van Ban 2008_bao cao phan bo KHDT 2011(final)_DK 2014-2015 new 2 4 3" xfId="46380"/>
    <cellStyle name="T_Van Ban 2008_bao cao phan bo KHDT 2011(final)_DK 2014-2015 new 2 5" xfId="46381"/>
    <cellStyle name="T_Van Ban 2008_bao cao phan bo KHDT 2011(final)_DK 2014-2015 new 2 5 2" xfId="46382"/>
    <cellStyle name="T_Van Ban 2008_bao cao phan bo KHDT 2011(final)_DK 2014-2015 new 2 6" xfId="46383"/>
    <cellStyle name="T_Van Ban 2008_bao cao phan bo KHDT 2011(final)_DK 2014-2015 new 3" xfId="46384"/>
    <cellStyle name="T_Van Ban 2008_bao cao phan bo KHDT 2011(final)_DK 2014-2015 new 3 2" xfId="46385"/>
    <cellStyle name="T_Van Ban 2008_bao cao phan bo KHDT 2011(final)_DK 2014-2015 new 3 2 2" xfId="46386"/>
    <cellStyle name="T_Van Ban 2008_bao cao phan bo KHDT 2011(final)_DK 2014-2015 new 3 2 2 2" xfId="46387"/>
    <cellStyle name="T_Van Ban 2008_bao cao phan bo KHDT 2011(final)_DK 2014-2015 new 3 2 3" xfId="46388"/>
    <cellStyle name="T_Van Ban 2008_bao cao phan bo KHDT 2011(final)_DK 2014-2015 new 3 3" xfId="46389"/>
    <cellStyle name="T_Van Ban 2008_bao cao phan bo KHDT 2011(final)_DK 2014-2015 new 3 3 2" xfId="46390"/>
    <cellStyle name="T_Van Ban 2008_bao cao phan bo KHDT 2011(final)_DK 2014-2015 new 3 4" xfId="46391"/>
    <cellStyle name="T_Van Ban 2008_bao cao phan bo KHDT 2011(final)_DK 2014-2015 new 4" xfId="46392"/>
    <cellStyle name="T_Van Ban 2008_bao cao phan bo KHDT 2011(final)_DK 2014-2015 new 4 2" xfId="46393"/>
    <cellStyle name="T_Van Ban 2008_bao cao phan bo KHDT 2011(final)_DK 2014-2015 new 4 2 2" xfId="46394"/>
    <cellStyle name="T_Van Ban 2008_bao cao phan bo KHDT 2011(final)_DK 2014-2015 new 4 2 2 2" xfId="46395"/>
    <cellStyle name="T_Van Ban 2008_bao cao phan bo KHDT 2011(final)_DK 2014-2015 new 4 2 3" xfId="46396"/>
    <cellStyle name="T_Van Ban 2008_bao cao phan bo KHDT 2011(final)_DK 2014-2015 new 4 3" xfId="46397"/>
    <cellStyle name="T_Van Ban 2008_bao cao phan bo KHDT 2011(final)_DK 2014-2015 new 4 3 2" xfId="46398"/>
    <cellStyle name="T_Van Ban 2008_bao cao phan bo KHDT 2011(final)_DK 2014-2015 new 4 4" xfId="46399"/>
    <cellStyle name="T_Van Ban 2008_bao cao phan bo KHDT 2011(final)_DK 2014-2015 new 5" xfId="46400"/>
    <cellStyle name="T_Van Ban 2008_bao cao phan bo KHDT 2011(final)_DK 2014-2015 new 5 2" xfId="46401"/>
    <cellStyle name="T_Van Ban 2008_bao cao phan bo KHDT 2011(final)_DK 2014-2015 new 5 2 2" xfId="46402"/>
    <cellStyle name="T_Van Ban 2008_bao cao phan bo KHDT 2011(final)_DK 2014-2015 new 5 3" xfId="46403"/>
    <cellStyle name="T_Van Ban 2008_bao cao phan bo KHDT 2011(final)_DK 2014-2015 new 6" xfId="46404"/>
    <cellStyle name="T_Van Ban 2008_bao cao phan bo KHDT 2011(final)_DK 2014-2015 new 6 2" xfId="46405"/>
    <cellStyle name="T_Van Ban 2008_bao cao phan bo KHDT 2011(final)_DK 2014-2015 new 7" xfId="46406"/>
    <cellStyle name="T_Van Ban 2008_bao cao phan bo KHDT 2011(final)_DK 2014-2015 new 8" xfId="46407"/>
    <cellStyle name="T_Van Ban 2008_bao cao phan bo KHDT 2011(final)_DK KH CBDT 2014 11-11-2013" xfId="5587"/>
    <cellStyle name="T_Van Ban 2008_bao cao phan bo KHDT 2011(final)_DK KH CBDT 2014 11-11-2013 2" xfId="46408"/>
    <cellStyle name="T_Van Ban 2008_bao cao phan bo KHDT 2011(final)_DK KH CBDT 2014 11-11-2013 2 2" xfId="46409"/>
    <cellStyle name="T_Van Ban 2008_bao cao phan bo KHDT 2011(final)_DK KH CBDT 2014 11-11-2013 2 2 2" xfId="46410"/>
    <cellStyle name="T_Van Ban 2008_bao cao phan bo KHDT 2011(final)_DK KH CBDT 2014 11-11-2013 2 2 2 2" xfId="46411"/>
    <cellStyle name="T_Van Ban 2008_bao cao phan bo KHDT 2011(final)_DK KH CBDT 2014 11-11-2013 2 2 2 2 2" xfId="46412"/>
    <cellStyle name="T_Van Ban 2008_bao cao phan bo KHDT 2011(final)_DK KH CBDT 2014 11-11-2013 2 2 2 3" xfId="46413"/>
    <cellStyle name="T_Van Ban 2008_bao cao phan bo KHDT 2011(final)_DK KH CBDT 2014 11-11-2013 2 2 3" xfId="46414"/>
    <cellStyle name="T_Van Ban 2008_bao cao phan bo KHDT 2011(final)_DK KH CBDT 2014 11-11-2013 2 2 3 2" xfId="46415"/>
    <cellStyle name="T_Van Ban 2008_bao cao phan bo KHDT 2011(final)_DK KH CBDT 2014 11-11-2013 2 2 4" xfId="46416"/>
    <cellStyle name="T_Van Ban 2008_bao cao phan bo KHDT 2011(final)_DK KH CBDT 2014 11-11-2013 2 3" xfId="46417"/>
    <cellStyle name="T_Van Ban 2008_bao cao phan bo KHDT 2011(final)_DK KH CBDT 2014 11-11-2013 2 3 2" xfId="46418"/>
    <cellStyle name="T_Van Ban 2008_bao cao phan bo KHDT 2011(final)_DK KH CBDT 2014 11-11-2013 2 3 2 2" xfId="46419"/>
    <cellStyle name="T_Van Ban 2008_bao cao phan bo KHDT 2011(final)_DK KH CBDT 2014 11-11-2013 2 3 2 2 2" xfId="46420"/>
    <cellStyle name="T_Van Ban 2008_bao cao phan bo KHDT 2011(final)_DK KH CBDT 2014 11-11-2013 2 3 2 3" xfId="46421"/>
    <cellStyle name="T_Van Ban 2008_bao cao phan bo KHDT 2011(final)_DK KH CBDT 2014 11-11-2013 2 3 3" xfId="46422"/>
    <cellStyle name="T_Van Ban 2008_bao cao phan bo KHDT 2011(final)_DK KH CBDT 2014 11-11-2013 2 3 3 2" xfId="46423"/>
    <cellStyle name="T_Van Ban 2008_bao cao phan bo KHDT 2011(final)_DK KH CBDT 2014 11-11-2013 2 3 4" xfId="46424"/>
    <cellStyle name="T_Van Ban 2008_bao cao phan bo KHDT 2011(final)_DK KH CBDT 2014 11-11-2013 2 4" xfId="46425"/>
    <cellStyle name="T_Van Ban 2008_bao cao phan bo KHDT 2011(final)_DK KH CBDT 2014 11-11-2013 2 4 2" xfId="46426"/>
    <cellStyle name="T_Van Ban 2008_bao cao phan bo KHDT 2011(final)_DK KH CBDT 2014 11-11-2013 2 4 2 2" xfId="46427"/>
    <cellStyle name="T_Van Ban 2008_bao cao phan bo KHDT 2011(final)_DK KH CBDT 2014 11-11-2013 2 4 3" xfId="46428"/>
    <cellStyle name="T_Van Ban 2008_bao cao phan bo KHDT 2011(final)_DK KH CBDT 2014 11-11-2013 2 5" xfId="46429"/>
    <cellStyle name="T_Van Ban 2008_bao cao phan bo KHDT 2011(final)_DK KH CBDT 2014 11-11-2013 2 5 2" xfId="46430"/>
    <cellStyle name="T_Van Ban 2008_bao cao phan bo KHDT 2011(final)_DK KH CBDT 2014 11-11-2013 2 6" xfId="46431"/>
    <cellStyle name="T_Van Ban 2008_bao cao phan bo KHDT 2011(final)_DK KH CBDT 2014 11-11-2013 3" xfId="46432"/>
    <cellStyle name="T_Van Ban 2008_bao cao phan bo KHDT 2011(final)_DK KH CBDT 2014 11-11-2013 3 2" xfId="46433"/>
    <cellStyle name="T_Van Ban 2008_bao cao phan bo KHDT 2011(final)_DK KH CBDT 2014 11-11-2013 3 2 2" xfId="46434"/>
    <cellStyle name="T_Van Ban 2008_bao cao phan bo KHDT 2011(final)_DK KH CBDT 2014 11-11-2013 3 2 2 2" xfId="46435"/>
    <cellStyle name="T_Van Ban 2008_bao cao phan bo KHDT 2011(final)_DK KH CBDT 2014 11-11-2013 3 2 3" xfId="46436"/>
    <cellStyle name="T_Van Ban 2008_bao cao phan bo KHDT 2011(final)_DK KH CBDT 2014 11-11-2013 3 3" xfId="46437"/>
    <cellStyle name="T_Van Ban 2008_bao cao phan bo KHDT 2011(final)_DK KH CBDT 2014 11-11-2013 3 3 2" xfId="46438"/>
    <cellStyle name="T_Van Ban 2008_bao cao phan bo KHDT 2011(final)_DK KH CBDT 2014 11-11-2013 3 4" xfId="46439"/>
    <cellStyle name="T_Van Ban 2008_bao cao phan bo KHDT 2011(final)_DK KH CBDT 2014 11-11-2013 4" xfId="46440"/>
    <cellStyle name="T_Van Ban 2008_bao cao phan bo KHDT 2011(final)_DK KH CBDT 2014 11-11-2013 4 2" xfId="46441"/>
    <cellStyle name="T_Van Ban 2008_bao cao phan bo KHDT 2011(final)_DK KH CBDT 2014 11-11-2013 4 2 2" xfId="46442"/>
    <cellStyle name="T_Van Ban 2008_bao cao phan bo KHDT 2011(final)_DK KH CBDT 2014 11-11-2013 4 2 2 2" xfId="46443"/>
    <cellStyle name="T_Van Ban 2008_bao cao phan bo KHDT 2011(final)_DK KH CBDT 2014 11-11-2013 4 2 3" xfId="46444"/>
    <cellStyle name="T_Van Ban 2008_bao cao phan bo KHDT 2011(final)_DK KH CBDT 2014 11-11-2013 4 3" xfId="46445"/>
    <cellStyle name="T_Van Ban 2008_bao cao phan bo KHDT 2011(final)_DK KH CBDT 2014 11-11-2013 4 3 2" xfId="46446"/>
    <cellStyle name="T_Van Ban 2008_bao cao phan bo KHDT 2011(final)_DK KH CBDT 2014 11-11-2013 4 4" xfId="46447"/>
    <cellStyle name="T_Van Ban 2008_bao cao phan bo KHDT 2011(final)_DK KH CBDT 2014 11-11-2013 5" xfId="46448"/>
    <cellStyle name="T_Van Ban 2008_bao cao phan bo KHDT 2011(final)_DK KH CBDT 2014 11-11-2013 5 2" xfId="46449"/>
    <cellStyle name="T_Van Ban 2008_bao cao phan bo KHDT 2011(final)_DK KH CBDT 2014 11-11-2013 5 2 2" xfId="46450"/>
    <cellStyle name="T_Van Ban 2008_bao cao phan bo KHDT 2011(final)_DK KH CBDT 2014 11-11-2013 5 3" xfId="46451"/>
    <cellStyle name="T_Van Ban 2008_bao cao phan bo KHDT 2011(final)_DK KH CBDT 2014 11-11-2013 6" xfId="46452"/>
    <cellStyle name="T_Van Ban 2008_bao cao phan bo KHDT 2011(final)_DK KH CBDT 2014 11-11-2013 6 2" xfId="46453"/>
    <cellStyle name="T_Van Ban 2008_bao cao phan bo KHDT 2011(final)_DK KH CBDT 2014 11-11-2013 7" xfId="46454"/>
    <cellStyle name="T_Van Ban 2008_bao cao phan bo KHDT 2011(final)_DK KH CBDT 2014 11-11-2013 8" xfId="46455"/>
    <cellStyle name="T_Van Ban 2008_bao cao phan bo KHDT 2011(final)_DK KH CBDT 2014 11-11-2013(1)" xfId="5588"/>
    <cellStyle name="T_Van Ban 2008_bao cao phan bo KHDT 2011(final)_DK KH CBDT 2014 11-11-2013(1) 2" xfId="46456"/>
    <cellStyle name="T_Van Ban 2008_bao cao phan bo KHDT 2011(final)_DK KH CBDT 2014 11-11-2013(1) 2 2" xfId="46457"/>
    <cellStyle name="T_Van Ban 2008_bao cao phan bo KHDT 2011(final)_DK KH CBDT 2014 11-11-2013(1) 2 2 2" xfId="46458"/>
    <cellStyle name="T_Van Ban 2008_bao cao phan bo KHDT 2011(final)_DK KH CBDT 2014 11-11-2013(1) 2 2 2 2" xfId="46459"/>
    <cellStyle name="T_Van Ban 2008_bao cao phan bo KHDT 2011(final)_DK KH CBDT 2014 11-11-2013(1) 2 2 2 2 2" xfId="46460"/>
    <cellStyle name="T_Van Ban 2008_bao cao phan bo KHDT 2011(final)_DK KH CBDT 2014 11-11-2013(1) 2 2 2 3" xfId="46461"/>
    <cellStyle name="T_Van Ban 2008_bao cao phan bo KHDT 2011(final)_DK KH CBDT 2014 11-11-2013(1) 2 2 3" xfId="46462"/>
    <cellStyle name="T_Van Ban 2008_bao cao phan bo KHDT 2011(final)_DK KH CBDT 2014 11-11-2013(1) 2 2 3 2" xfId="46463"/>
    <cellStyle name="T_Van Ban 2008_bao cao phan bo KHDT 2011(final)_DK KH CBDT 2014 11-11-2013(1) 2 2 4" xfId="46464"/>
    <cellStyle name="T_Van Ban 2008_bao cao phan bo KHDT 2011(final)_DK KH CBDT 2014 11-11-2013(1) 2 3" xfId="46465"/>
    <cellStyle name="T_Van Ban 2008_bao cao phan bo KHDT 2011(final)_DK KH CBDT 2014 11-11-2013(1) 2 3 2" xfId="46466"/>
    <cellStyle name="T_Van Ban 2008_bao cao phan bo KHDT 2011(final)_DK KH CBDT 2014 11-11-2013(1) 2 3 2 2" xfId="46467"/>
    <cellStyle name="T_Van Ban 2008_bao cao phan bo KHDT 2011(final)_DK KH CBDT 2014 11-11-2013(1) 2 3 2 2 2" xfId="46468"/>
    <cellStyle name="T_Van Ban 2008_bao cao phan bo KHDT 2011(final)_DK KH CBDT 2014 11-11-2013(1) 2 3 2 3" xfId="46469"/>
    <cellStyle name="T_Van Ban 2008_bao cao phan bo KHDT 2011(final)_DK KH CBDT 2014 11-11-2013(1) 2 3 3" xfId="46470"/>
    <cellStyle name="T_Van Ban 2008_bao cao phan bo KHDT 2011(final)_DK KH CBDT 2014 11-11-2013(1) 2 3 3 2" xfId="46471"/>
    <cellStyle name="T_Van Ban 2008_bao cao phan bo KHDT 2011(final)_DK KH CBDT 2014 11-11-2013(1) 2 3 4" xfId="46472"/>
    <cellStyle name="T_Van Ban 2008_bao cao phan bo KHDT 2011(final)_DK KH CBDT 2014 11-11-2013(1) 2 4" xfId="46473"/>
    <cellStyle name="T_Van Ban 2008_bao cao phan bo KHDT 2011(final)_DK KH CBDT 2014 11-11-2013(1) 2 4 2" xfId="46474"/>
    <cellStyle name="T_Van Ban 2008_bao cao phan bo KHDT 2011(final)_DK KH CBDT 2014 11-11-2013(1) 2 4 2 2" xfId="46475"/>
    <cellStyle name="T_Van Ban 2008_bao cao phan bo KHDT 2011(final)_DK KH CBDT 2014 11-11-2013(1) 2 4 3" xfId="46476"/>
    <cellStyle name="T_Van Ban 2008_bao cao phan bo KHDT 2011(final)_DK KH CBDT 2014 11-11-2013(1) 2 5" xfId="46477"/>
    <cellStyle name="T_Van Ban 2008_bao cao phan bo KHDT 2011(final)_DK KH CBDT 2014 11-11-2013(1) 2 5 2" xfId="46478"/>
    <cellStyle name="T_Van Ban 2008_bao cao phan bo KHDT 2011(final)_DK KH CBDT 2014 11-11-2013(1) 2 6" xfId="46479"/>
    <cellStyle name="T_Van Ban 2008_bao cao phan bo KHDT 2011(final)_DK KH CBDT 2014 11-11-2013(1) 3" xfId="46480"/>
    <cellStyle name="T_Van Ban 2008_bao cao phan bo KHDT 2011(final)_DK KH CBDT 2014 11-11-2013(1) 3 2" xfId="46481"/>
    <cellStyle name="T_Van Ban 2008_bao cao phan bo KHDT 2011(final)_DK KH CBDT 2014 11-11-2013(1) 3 2 2" xfId="46482"/>
    <cellStyle name="T_Van Ban 2008_bao cao phan bo KHDT 2011(final)_DK KH CBDT 2014 11-11-2013(1) 3 2 2 2" xfId="46483"/>
    <cellStyle name="T_Van Ban 2008_bao cao phan bo KHDT 2011(final)_DK KH CBDT 2014 11-11-2013(1) 3 2 3" xfId="46484"/>
    <cellStyle name="T_Van Ban 2008_bao cao phan bo KHDT 2011(final)_DK KH CBDT 2014 11-11-2013(1) 3 3" xfId="46485"/>
    <cellStyle name="T_Van Ban 2008_bao cao phan bo KHDT 2011(final)_DK KH CBDT 2014 11-11-2013(1) 3 3 2" xfId="46486"/>
    <cellStyle name="T_Van Ban 2008_bao cao phan bo KHDT 2011(final)_DK KH CBDT 2014 11-11-2013(1) 3 4" xfId="46487"/>
    <cellStyle name="T_Van Ban 2008_bao cao phan bo KHDT 2011(final)_DK KH CBDT 2014 11-11-2013(1) 4" xfId="46488"/>
    <cellStyle name="T_Van Ban 2008_bao cao phan bo KHDT 2011(final)_DK KH CBDT 2014 11-11-2013(1) 4 2" xfId="46489"/>
    <cellStyle name="T_Van Ban 2008_bao cao phan bo KHDT 2011(final)_DK KH CBDT 2014 11-11-2013(1) 4 2 2" xfId="46490"/>
    <cellStyle name="T_Van Ban 2008_bao cao phan bo KHDT 2011(final)_DK KH CBDT 2014 11-11-2013(1) 4 2 2 2" xfId="46491"/>
    <cellStyle name="T_Van Ban 2008_bao cao phan bo KHDT 2011(final)_DK KH CBDT 2014 11-11-2013(1) 4 2 3" xfId="46492"/>
    <cellStyle name="T_Van Ban 2008_bao cao phan bo KHDT 2011(final)_DK KH CBDT 2014 11-11-2013(1) 4 3" xfId="46493"/>
    <cellStyle name="T_Van Ban 2008_bao cao phan bo KHDT 2011(final)_DK KH CBDT 2014 11-11-2013(1) 4 3 2" xfId="46494"/>
    <cellStyle name="T_Van Ban 2008_bao cao phan bo KHDT 2011(final)_DK KH CBDT 2014 11-11-2013(1) 4 4" xfId="46495"/>
    <cellStyle name="T_Van Ban 2008_bao cao phan bo KHDT 2011(final)_DK KH CBDT 2014 11-11-2013(1) 5" xfId="46496"/>
    <cellStyle name="T_Van Ban 2008_bao cao phan bo KHDT 2011(final)_DK KH CBDT 2014 11-11-2013(1) 5 2" xfId="46497"/>
    <cellStyle name="T_Van Ban 2008_bao cao phan bo KHDT 2011(final)_DK KH CBDT 2014 11-11-2013(1) 5 2 2" xfId="46498"/>
    <cellStyle name="T_Van Ban 2008_bao cao phan bo KHDT 2011(final)_DK KH CBDT 2014 11-11-2013(1) 5 3" xfId="46499"/>
    <cellStyle name="T_Van Ban 2008_bao cao phan bo KHDT 2011(final)_DK KH CBDT 2014 11-11-2013(1) 6" xfId="46500"/>
    <cellStyle name="T_Van Ban 2008_bao cao phan bo KHDT 2011(final)_DK KH CBDT 2014 11-11-2013(1) 6 2" xfId="46501"/>
    <cellStyle name="T_Van Ban 2008_bao cao phan bo KHDT 2011(final)_DK KH CBDT 2014 11-11-2013(1) 7" xfId="46502"/>
    <cellStyle name="T_Van Ban 2008_bao cao phan bo KHDT 2011(final)_DK KH CBDT 2014 11-11-2013(1) 8" xfId="46503"/>
    <cellStyle name="T_Van Ban 2008_bao cao phan bo KHDT 2011(final)_KH 2011-2015" xfId="5589"/>
    <cellStyle name="T_Van Ban 2008_bao cao phan bo KHDT 2011(final)_KH 2011-2015 2" xfId="46504"/>
    <cellStyle name="T_Van Ban 2008_bao cao phan bo KHDT 2011(final)_KH 2011-2015 2 2" xfId="46505"/>
    <cellStyle name="T_Van Ban 2008_bao cao phan bo KHDT 2011(final)_KH 2011-2015 2 2 2" xfId="46506"/>
    <cellStyle name="T_Van Ban 2008_bao cao phan bo KHDT 2011(final)_KH 2011-2015 2 2 2 2" xfId="46507"/>
    <cellStyle name="T_Van Ban 2008_bao cao phan bo KHDT 2011(final)_KH 2011-2015 2 2 2 2 2" xfId="46508"/>
    <cellStyle name="T_Van Ban 2008_bao cao phan bo KHDT 2011(final)_KH 2011-2015 2 2 2 3" xfId="46509"/>
    <cellStyle name="T_Van Ban 2008_bao cao phan bo KHDT 2011(final)_KH 2011-2015 2 2 3" xfId="46510"/>
    <cellStyle name="T_Van Ban 2008_bao cao phan bo KHDT 2011(final)_KH 2011-2015 2 2 3 2" xfId="46511"/>
    <cellStyle name="T_Van Ban 2008_bao cao phan bo KHDT 2011(final)_KH 2011-2015 2 2 4" xfId="46512"/>
    <cellStyle name="T_Van Ban 2008_bao cao phan bo KHDT 2011(final)_KH 2011-2015 2 3" xfId="46513"/>
    <cellStyle name="T_Van Ban 2008_bao cao phan bo KHDT 2011(final)_KH 2011-2015 2 3 2" xfId="46514"/>
    <cellStyle name="T_Van Ban 2008_bao cao phan bo KHDT 2011(final)_KH 2011-2015 2 3 2 2" xfId="46515"/>
    <cellStyle name="T_Van Ban 2008_bao cao phan bo KHDT 2011(final)_KH 2011-2015 2 3 2 2 2" xfId="46516"/>
    <cellStyle name="T_Van Ban 2008_bao cao phan bo KHDT 2011(final)_KH 2011-2015 2 3 2 3" xfId="46517"/>
    <cellStyle name="T_Van Ban 2008_bao cao phan bo KHDT 2011(final)_KH 2011-2015 2 3 3" xfId="46518"/>
    <cellStyle name="T_Van Ban 2008_bao cao phan bo KHDT 2011(final)_KH 2011-2015 2 3 3 2" xfId="46519"/>
    <cellStyle name="T_Van Ban 2008_bao cao phan bo KHDT 2011(final)_KH 2011-2015 2 3 4" xfId="46520"/>
    <cellStyle name="T_Van Ban 2008_bao cao phan bo KHDT 2011(final)_KH 2011-2015 2 4" xfId="46521"/>
    <cellStyle name="T_Van Ban 2008_bao cao phan bo KHDT 2011(final)_KH 2011-2015 2 4 2" xfId="46522"/>
    <cellStyle name="T_Van Ban 2008_bao cao phan bo KHDT 2011(final)_KH 2011-2015 2 4 2 2" xfId="46523"/>
    <cellStyle name="T_Van Ban 2008_bao cao phan bo KHDT 2011(final)_KH 2011-2015 2 4 3" xfId="46524"/>
    <cellStyle name="T_Van Ban 2008_bao cao phan bo KHDT 2011(final)_KH 2011-2015 2 5" xfId="46525"/>
    <cellStyle name="T_Van Ban 2008_bao cao phan bo KHDT 2011(final)_KH 2011-2015 2 5 2" xfId="46526"/>
    <cellStyle name="T_Van Ban 2008_bao cao phan bo KHDT 2011(final)_KH 2011-2015 2 6" xfId="46527"/>
    <cellStyle name="T_Van Ban 2008_bao cao phan bo KHDT 2011(final)_KH 2011-2015 3" xfId="46528"/>
    <cellStyle name="T_Van Ban 2008_bao cao phan bo KHDT 2011(final)_KH 2011-2015 3 2" xfId="46529"/>
    <cellStyle name="T_Van Ban 2008_bao cao phan bo KHDT 2011(final)_KH 2011-2015 3 2 2" xfId="46530"/>
    <cellStyle name="T_Van Ban 2008_bao cao phan bo KHDT 2011(final)_KH 2011-2015 3 2 2 2" xfId="46531"/>
    <cellStyle name="T_Van Ban 2008_bao cao phan bo KHDT 2011(final)_KH 2011-2015 3 2 3" xfId="46532"/>
    <cellStyle name="T_Van Ban 2008_bao cao phan bo KHDT 2011(final)_KH 2011-2015 3 3" xfId="46533"/>
    <cellStyle name="T_Van Ban 2008_bao cao phan bo KHDT 2011(final)_KH 2011-2015 3 3 2" xfId="46534"/>
    <cellStyle name="T_Van Ban 2008_bao cao phan bo KHDT 2011(final)_KH 2011-2015 3 4" xfId="46535"/>
    <cellStyle name="T_Van Ban 2008_bao cao phan bo KHDT 2011(final)_KH 2011-2015 4" xfId="46536"/>
    <cellStyle name="T_Van Ban 2008_bao cao phan bo KHDT 2011(final)_KH 2011-2015 4 2" xfId="46537"/>
    <cellStyle name="T_Van Ban 2008_bao cao phan bo KHDT 2011(final)_KH 2011-2015 4 2 2" xfId="46538"/>
    <cellStyle name="T_Van Ban 2008_bao cao phan bo KHDT 2011(final)_KH 2011-2015 4 2 2 2" xfId="46539"/>
    <cellStyle name="T_Van Ban 2008_bao cao phan bo KHDT 2011(final)_KH 2011-2015 4 2 3" xfId="46540"/>
    <cellStyle name="T_Van Ban 2008_bao cao phan bo KHDT 2011(final)_KH 2011-2015 4 3" xfId="46541"/>
    <cellStyle name="T_Van Ban 2008_bao cao phan bo KHDT 2011(final)_KH 2011-2015 4 3 2" xfId="46542"/>
    <cellStyle name="T_Van Ban 2008_bao cao phan bo KHDT 2011(final)_KH 2011-2015 4 4" xfId="46543"/>
    <cellStyle name="T_Van Ban 2008_bao cao phan bo KHDT 2011(final)_KH 2011-2015 5" xfId="46544"/>
    <cellStyle name="T_Van Ban 2008_bao cao phan bo KHDT 2011(final)_KH 2011-2015 5 2" xfId="46545"/>
    <cellStyle name="T_Van Ban 2008_bao cao phan bo KHDT 2011(final)_KH 2011-2015 5 2 2" xfId="46546"/>
    <cellStyle name="T_Van Ban 2008_bao cao phan bo KHDT 2011(final)_KH 2011-2015 5 3" xfId="46547"/>
    <cellStyle name="T_Van Ban 2008_bao cao phan bo KHDT 2011(final)_KH 2011-2015 6" xfId="46548"/>
    <cellStyle name="T_Van Ban 2008_bao cao phan bo KHDT 2011(final)_KH 2011-2015 6 2" xfId="46549"/>
    <cellStyle name="T_Van Ban 2008_bao cao phan bo KHDT 2011(final)_KH 2011-2015 7" xfId="46550"/>
    <cellStyle name="T_Van Ban 2008_bao cao phan bo KHDT 2011(final)_KH 2011-2015 8" xfId="46551"/>
    <cellStyle name="T_Van Ban 2008_bao cao phan bo KHDT 2011(final)_tai co cau dau tu (tong hop)1" xfId="5590"/>
    <cellStyle name="T_Van Ban 2008_bao cao phan bo KHDT 2011(final)_tai co cau dau tu (tong hop)1 2" xfId="46552"/>
    <cellStyle name="T_Van Ban 2008_bao cao phan bo KHDT 2011(final)_tai co cau dau tu (tong hop)1 2 2" xfId="46553"/>
    <cellStyle name="T_Van Ban 2008_bao cao phan bo KHDT 2011(final)_tai co cau dau tu (tong hop)1 2 2 2" xfId="46554"/>
    <cellStyle name="T_Van Ban 2008_bao cao phan bo KHDT 2011(final)_tai co cau dau tu (tong hop)1 2 2 2 2" xfId="46555"/>
    <cellStyle name="T_Van Ban 2008_bao cao phan bo KHDT 2011(final)_tai co cau dau tu (tong hop)1 2 2 2 2 2" xfId="46556"/>
    <cellStyle name="T_Van Ban 2008_bao cao phan bo KHDT 2011(final)_tai co cau dau tu (tong hop)1 2 2 2 3" xfId="46557"/>
    <cellStyle name="T_Van Ban 2008_bao cao phan bo KHDT 2011(final)_tai co cau dau tu (tong hop)1 2 2 3" xfId="46558"/>
    <cellStyle name="T_Van Ban 2008_bao cao phan bo KHDT 2011(final)_tai co cau dau tu (tong hop)1 2 2 3 2" xfId="46559"/>
    <cellStyle name="T_Van Ban 2008_bao cao phan bo KHDT 2011(final)_tai co cau dau tu (tong hop)1 2 2 4" xfId="46560"/>
    <cellStyle name="T_Van Ban 2008_bao cao phan bo KHDT 2011(final)_tai co cau dau tu (tong hop)1 2 3" xfId="46561"/>
    <cellStyle name="T_Van Ban 2008_bao cao phan bo KHDT 2011(final)_tai co cau dau tu (tong hop)1 2 3 2" xfId="46562"/>
    <cellStyle name="T_Van Ban 2008_bao cao phan bo KHDT 2011(final)_tai co cau dau tu (tong hop)1 2 3 2 2" xfId="46563"/>
    <cellStyle name="T_Van Ban 2008_bao cao phan bo KHDT 2011(final)_tai co cau dau tu (tong hop)1 2 3 2 2 2" xfId="46564"/>
    <cellStyle name="T_Van Ban 2008_bao cao phan bo KHDT 2011(final)_tai co cau dau tu (tong hop)1 2 3 2 3" xfId="46565"/>
    <cellStyle name="T_Van Ban 2008_bao cao phan bo KHDT 2011(final)_tai co cau dau tu (tong hop)1 2 3 3" xfId="46566"/>
    <cellStyle name="T_Van Ban 2008_bao cao phan bo KHDT 2011(final)_tai co cau dau tu (tong hop)1 2 3 3 2" xfId="46567"/>
    <cellStyle name="T_Van Ban 2008_bao cao phan bo KHDT 2011(final)_tai co cau dau tu (tong hop)1 2 3 4" xfId="46568"/>
    <cellStyle name="T_Van Ban 2008_bao cao phan bo KHDT 2011(final)_tai co cau dau tu (tong hop)1 2 4" xfId="46569"/>
    <cellStyle name="T_Van Ban 2008_bao cao phan bo KHDT 2011(final)_tai co cau dau tu (tong hop)1 2 4 2" xfId="46570"/>
    <cellStyle name="T_Van Ban 2008_bao cao phan bo KHDT 2011(final)_tai co cau dau tu (tong hop)1 2 4 2 2" xfId="46571"/>
    <cellStyle name="T_Van Ban 2008_bao cao phan bo KHDT 2011(final)_tai co cau dau tu (tong hop)1 2 4 3" xfId="46572"/>
    <cellStyle name="T_Van Ban 2008_bao cao phan bo KHDT 2011(final)_tai co cau dau tu (tong hop)1 2 5" xfId="46573"/>
    <cellStyle name="T_Van Ban 2008_bao cao phan bo KHDT 2011(final)_tai co cau dau tu (tong hop)1 2 5 2" xfId="46574"/>
    <cellStyle name="T_Van Ban 2008_bao cao phan bo KHDT 2011(final)_tai co cau dau tu (tong hop)1 2 6" xfId="46575"/>
    <cellStyle name="T_Van Ban 2008_bao cao phan bo KHDT 2011(final)_tai co cau dau tu (tong hop)1 3" xfId="46576"/>
    <cellStyle name="T_Van Ban 2008_bao cao phan bo KHDT 2011(final)_tai co cau dau tu (tong hop)1 3 2" xfId="46577"/>
    <cellStyle name="T_Van Ban 2008_bao cao phan bo KHDT 2011(final)_tai co cau dau tu (tong hop)1 3 2 2" xfId="46578"/>
    <cellStyle name="T_Van Ban 2008_bao cao phan bo KHDT 2011(final)_tai co cau dau tu (tong hop)1 3 2 2 2" xfId="46579"/>
    <cellStyle name="T_Van Ban 2008_bao cao phan bo KHDT 2011(final)_tai co cau dau tu (tong hop)1 3 2 3" xfId="46580"/>
    <cellStyle name="T_Van Ban 2008_bao cao phan bo KHDT 2011(final)_tai co cau dau tu (tong hop)1 3 3" xfId="46581"/>
    <cellStyle name="T_Van Ban 2008_bao cao phan bo KHDT 2011(final)_tai co cau dau tu (tong hop)1 3 3 2" xfId="46582"/>
    <cellStyle name="T_Van Ban 2008_bao cao phan bo KHDT 2011(final)_tai co cau dau tu (tong hop)1 3 4" xfId="46583"/>
    <cellStyle name="T_Van Ban 2008_bao cao phan bo KHDT 2011(final)_tai co cau dau tu (tong hop)1 4" xfId="46584"/>
    <cellStyle name="T_Van Ban 2008_bao cao phan bo KHDT 2011(final)_tai co cau dau tu (tong hop)1 4 2" xfId="46585"/>
    <cellStyle name="T_Van Ban 2008_bao cao phan bo KHDT 2011(final)_tai co cau dau tu (tong hop)1 4 2 2" xfId="46586"/>
    <cellStyle name="T_Van Ban 2008_bao cao phan bo KHDT 2011(final)_tai co cau dau tu (tong hop)1 4 2 2 2" xfId="46587"/>
    <cellStyle name="T_Van Ban 2008_bao cao phan bo KHDT 2011(final)_tai co cau dau tu (tong hop)1 4 2 3" xfId="46588"/>
    <cellStyle name="T_Van Ban 2008_bao cao phan bo KHDT 2011(final)_tai co cau dau tu (tong hop)1 4 3" xfId="46589"/>
    <cellStyle name="T_Van Ban 2008_bao cao phan bo KHDT 2011(final)_tai co cau dau tu (tong hop)1 4 3 2" xfId="46590"/>
    <cellStyle name="T_Van Ban 2008_bao cao phan bo KHDT 2011(final)_tai co cau dau tu (tong hop)1 4 4" xfId="46591"/>
    <cellStyle name="T_Van Ban 2008_bao cao phan bo KHDT 2011(final)_tai co cau dau tu (tong hop)1 5" xfId="46592"/>
    <cellStyle name="T_Van Ban 2008_bao cao phan bo KHDT 2011(final)_tai co cau dau tu (tong hop)1 5 2" xfId="46593"/>
    <cellStyle name="T_Van Ban 2008_bao cao phan bo KHDT 2011(final)_tai co cau dau tu (tong hop)1 5 2 2" xfId="46594"/>
    <cellStyle name="T_Van Ban 2008_bao cao phan bo KHDT 2011(final)_tai co cau dau tu (tong hop)1 5 3" xfId="46595"/>
    <cellStyle name="T_Van Ban 2008_bao cao phan bo KHDT 2011(final)_tai co cau dau tu (tong hop)1 6" xfId="46596"/>
    <cellStyle name="T_Van Ban 2008_bao cao phan bo KHDT 2011(final)_tai co cau dau tu (tong hop)1 6 2" xfId="46597"/>
    <cellStyle name="T_Van Ban 2008_bao cao phan bo KHDT 2011(final)_tai co cau dau tu (tong hop)1 7" xfId="46598"/>
    <cellStyle name="T_Van Ban 2008_bao cao phan bo KHDT 2011(final)_tai co cau dau tu (tong hop)1 8" xfId="46599"/>
    <cellStyle name="T_Van Ban 2008_BC nhu cau von doi ung ODA nganh NN (BKH)" xfId="5591"/>
    <cellStyle name="T_Van Ban 2008_BC nhu cau von doi ung ODA nganh NN (BKH) 2" xfId="46600"/>
    <cellStyle name="T_Van Ban 2008_BC nhu cau von doi ung ODA nganh NN (BKH) 2 2" xfId="46601"/>
    <cellStyle name="T_Van Ban 2008_BC nhu cau von doi ung ODA nganh NN (BKH) 2 2 2" xfId="46602"/>
    <cellStyle name="T_Van Ban 2008_BC nhu cau von doi ung ODA nganh NN (BKH) 2 2 2 2" xfId="46603"/>
    <cellStyle name="T_Van Ban 2008_BC nhu cau von doi ung ODA nganh NN (BKH) 2 2 2 2 2" xfId="46604"/>
    <cellStyle name="T_Van Ban 2008_BC nhu cau von doi ung ODA nganh NN (BKH) 2 2 2 3" xfId="46605"/>
    <cellStyle name="T_Van Ban 2008_BC nhu cau von doi ung ODA nganh NN (BKH) 2 2 3" xfId="46606"/>
    <cellStyle name="T_Van Ban 2008_BC nhu cau von doi ung ODA nganh NN (BKH) 2 2 3 2" xfId="46607"/>
    <cellStyle name="T_Van Ban 2008_BC nhu cau von doi ung ODA nganh NN (BKH) 2 2 4" xfId="46608"/>
    <cellStyle name="T_Van Ban 2008_BC nhu cau von doi ung ODA nganh NN (BKH) 2 3" xfId="46609"/>
    <cellStyle name="T_Van Ban 2008_BC nhu cau von doi ung ODA nganh NN (BKH) 2 3 2" xfId="46610"/>
    <cellStyle name="T_Van Ban 2008_BC nhu cau von doi ung ODA nganh NN (BKH) 2 3 2 2" xfId="46611"/>
    <cellStyle name="T_Van Ban 2008_BC nhu cau von doi ung ODA nganh NN (BKH) 2 3 2 2 2" xfId="46612"/>
    <cellStyle name="T_Van Ban 2008_BC nhu cau von doi ung ODA nganh NN (BKH) 2 3 2 3" xfId="46613"/>
    <cellStyle name="T_Van Ban 2008_BC nhu cau von doi ung ODA nganh NN (BKH) 2 3 3" xfId="46614"/>
    <cellStyle name="T_Van Ban 2008_BC nhu cau von doi ung ODA nganh NN (BKH) 2 3 3 2" xfId="46615"/>
    <cellStyle name="T_Van Ban 2008_BC nhu cau von doi ung ODA nganh NN (BKH) 2 3 4" xfId="46616"/>
    <cellStyle name="T_Van Ban 2008_BC nhu cau von doi ung ODA nganh NN (BKH) 2 4" xfId="46617"/>
    <cellStyle name="T_Van Ban 2008_BC nhu cau von doi ung ODA nganh NN (BKH) 2 4 2" xfId="46618"/>
    <cellStyle name="T_Van Ban 2008_BC nhu cau von doi ung ODA nganh NN (BKH) 2 4 2 2" xfId="46619"/>
    <cellStyle name="T_Van Ban 2008_BC nhu cau von doi ung ODA nganh NN (BKH) 2 4 3" xfId="46620"/>
    <cellStyle name="T_Van Ban 2008_BC nhu cau von doi ung ODA nganh NN (BKH) 2 5" xfId="46621"/>
    <cellStyle name="T_Van Ban 2008_BC nhu cau von doi ung ODA nganh NN (BKH) 2 5 2" xfId="46622"/>
    <cellStyle name="T_Van Ban 2008_BC nhu cau von doi ung ODA nganh NN (BKH) 2 6" xfId="46623"/>
    <cellStyle name="T_Van Ban 2008_BC nhu cau von doi ung ODA nganh NN (BKH) 3" xfId="46624"/>
    <cellStyle name="T_Van Ban 2008_BC nhu cau von doi ung ODA nganh NN (BKH) 3 2" xfId="46625"/>
    <cellStyle name="T_Van Ban 2008_BC nhu cau von doi ung ODA nganh NN (BKH) 3 2 2" xfId="46626"/>
    <cellStyle name="T_Van Ban 2008_BC nhu cau von doi ung ODA nganh NN (BKH) 3 2 2 2" xfId="46627"/>
    <cellStyle name="T_Van Ban 2008_BC nhu cau von doi ung ODA nganh NN (BKH) 3 2 3" xfId="46628"/>
    <cellStyle name="T_Van Ban 2008_BC nhu cau von doi ung ODA nganh NN (BKH) 3 3" xfId="46629"/>
    <cellStyle name="T_Van Ban 2008_BC nhu cau von doi ung ODA nganh NN (BKH) 3 3 2" xfId="46630"/>
    <cellStyle name="T_Van Ban 2008_BC nhu cau von doi ung ODA nganh NN (BKH) 3 4" xfId="46631"/>
    <cellStyle name="T_Van Ban 2008_BC nhu cau von doi ung ODA nganh NN (BKH) 4" xfId="46632"/>
    <cellStyle name="T_Van Ban 2008_BC nhu cau von doi ung ODA nganh NN (BKH) 4 2" xfId="46633"/>
    <cellStyle name="T_Van Ban 2008_BC nhu cau von doi ung ODA nganh NN (BKH) 4 2 2" xfId="46634"/>
    <cellStyle name="T_Van Ban 2008_BC nhu cau von doi ung ODA nganh NN (BKH) 4 2 2 2" xfId="46635"/>
    <cellStyle name="T_Van Ban 2008_BC nhu cau von doi ung ODA nganh NN (BKH) 4 2 3" xfId="46636"/>
    <cellStyle name="T_Van Ban 2008_BC nhu cau von doi ung ODA nganh NN (BKH) 4 3" xfId="46637"/>
    <cellStyle name="T_Van Ban 2008_BC nhu cau von doi ung ODA nganh NN (BKH) 4 3 2" xfId="46638"/>
    <cellStyle name="T_Van Ban 2008_BC nhu cau von doi ung ODA nganh NN (BKH) 4 4" xfId="46639"/>
    <cellStyle name="T_Van Ban 2008_BC nhu cau von doi ung ODA nganh NN (BKH) 5" xfId="46640"/>
    <cellStyle name="T_Van Ban 2008_BC nhu cau von doi ung ODA nganh NN (BKH) 5 2" xfId="46641"/>
    <cellStyle name="T_Van Ban 2008_BC nhu cau von doi ung ODA nganh NN (BKH) 5 2 2" xfId="46642"/>
    <cellStyle name="T_Van Ban 2008_BC nhu cau von doi ung ODA nganh NN (BKH) 5 3" xfId="46643"/>
    <cellStyle name="T_Van Ban 2008_BC nhu cau von doi ung ODA nganh NN (BKH) 6" xfId="46644"/>
    <cellStyle name="T_Van Ban 2008_BC nhu cau von doi ung ODA nganh NN (BKH) 6 2" xfId="46645"/>
    <cellStyle name="T_Van Ban 2008_BC nhu cau von doi ung ODA nganh NN (BKH) 7" xfId="46646"/>
    <cellStyle name="T_Van Ban 2008_BC nhu cau von doi ung ODA nganh NN (BKH) 8" xfId="46647"/>
    <cellStyle name="T_Van Ban 2008_BC nhu cau von doi ung ODA nganh NN (BKH)_05-12  KH trung han 2016-2020 - Liem Thinh edited" xfId="5592"/>
    <cellStyle name="T_Van Ban 2008_BC nhu cau von doi ung ODA nganh NN (BKH)_05-12  KH trung han 2016-2020 - Liem Thinh edited 2" xfId="46648"/>
    <cellStyle name="T_Van Ban 2008_BC nhu cau von doi ung ODA nganh NN (BKH)_05-12  KH trung han 2016-2020 - Liem Thinh edited 2 2" xfId="46649"/>
    <cellStyle name="T_Van Ban 2008_BC nhu cau von doi ung ODA nganh NN (BKH)_05-12  KH trung han 2016-2020 - Liem Thinh edited 2 2 2" xfId="46650"/>
    <cellStyle name="T_Van Ban 2008_BC nhu cau von doi ung ODA nganh NN (BKH)_05-12  KH trung han 2016-2020 - Liem Thinh edited 2 2 2 2" xfId="46651"/>
    <cellStyle name="T_Van Ban 2008_BC nhu cau von doi ung ODA nganh NN (BKH)_05-12  KH trung han 2016-2020 - Liem Thinh edited 2 2 2 2 2" xfId="46652"/>
    <cellStyle name="T_Van Ban 2008_BC nhu cau von doi ung ODA nganh NN (BKH)_05-12  KH trung han 2016-2020 - Liem Thinh edited 2 2 2 3" xfId="46653"/>
    <cellStyle name="T_Van Ban 2008_BC nhu cau von doi ung ODA nganh NN (BKH)_05-12  KH trung han 2016-2020 - Liem Thinh edited 2 2 3" xfId="46654"/>
    <cellStyle name="T_Van Ban 2008_BC nhu cau von doi ung ODA nganh NN (BKH)_05-12  KH trung han 2016-2020 - Liem Thinh edited 2 2 3 2" xfId="46655"/>
    <cellStyle name="T_Van Ban 2008_BC nhu cau von doi ung ODA nganh NN (BKH)_05-12  KH trung han 2016-2020 - Liem Thinh edited 2 2 4" xfId="46656"/>
    <cellStyle name="T_Van Ban 2008_BC nhu cau von doi ung ODA nganh NN (BKH)_05-12  KH trung han 2016-2020 - Liem Thinh edited 2 3" xfId="46657"/>
    <cellStyle name="T_Van Ban 2008_BC nhu cau von doi ung ODA nganh NN (BKH)_05-12  KH trung han 2016-2020 - Liem Thinh edited 2 3 2" xfId="46658"/>
    <cellStyle name="T_Van Ban 2008_BC nhu cau von doi ung ODA nganh NN (BKH)_05-12  KH trung han 2016-2020 - Liem Thinh edited 2 3 2 2" xfId="46659"/>
    <cellStyle name="T_Van Ban 2008_BC nhu cau von doi ung ODA nganh NN (BKH)_05-12  KH trung han 2016-2020 - Liem Thinh edited 2 3 2 2 2" xfId="46660"/>
    <cellStyle name="T_Van Ban 2008_BC nhu cau von doi ung ODA nganh NN (BKH)_05-12  KH trung han 2016-2020 - Liem Thinh edited 2 3 2 3" xfId="46661"/>
    <cellStyle name="T_Van Ban 2008_BC nhu cau von doi ung ODA nganh NN (BKH)_05-12  KH trung han 2016-2020 - Liem Thinh edited 2 3 3" xfId="46662"/>
    <cellStyle name="T_Van Ban 2008_BC nhu cau von doi ung ODA nganh NN (BKH)_05-12  KH trung han 2016-2020 - Liem Thinh edited 2 3 3 2" xfId="46663"/>
    <cellStyle name="T_Van Ban 2008_BC nhu cau von doi ung ODA nganh NN (BKH)_05-12  KH trung han 2016-2020 - Liem Thinh edited 2 3 4" xfId="46664"/>
    <cellStyle name="T_Van Ban 2008_BC nhu cau von doi ung ODA nganh NN (BKH)_05-12  KH trung han 2016-2020 - Liem Thinh edited 2 4" xfId="46665"/>
    <cellStyle name="T_Van Ban 2008_BC nhu cau von doi ung ODA nganh NN (BKH)_05-12  KH trung han 2016-2020 - Liem Thinh edited 2 4 2" xfId="46666"/>
    <cellStyle name="T_Van Ban 2008_BC nhu cau von doi ung ODA nganh NN (BKH)_05-12  KH trung han 2016-2020 - Liem Thinh edited 2 4 2 2" xfId="46667"/>
    <cellStyle name="T_Van Ban 2008_BC nhu cau von doi ung ODA nganh NN (BKH)_05-12  KH trung han 2016-2020 - Liem Thinh edited 2 4 3" xfId="46668"/>
    <cellStyle name="T_Van Ban 2008_BC nhu cau von doi ung ODA nganh NN (BKH)_05-12  KH trung han 2016-2020 - Liem Thinh edited 2 5" xfId="46669"/>
    <cellStyle name="T_Van Ban 2008_BC nhu cau von doi ung ODA nganh NN (BKH)_05-12  KH trung han 2016-2020 - Liem Thinh edited 2 5 2" xfId="46670"/>
    <cellStyle name="T_Van Ban 2008_BC nhu cau von doi ung ODA nganh NN (BKH)_05-12  KH trung han 2016-2020 - Liem Thinh edited 2 6" xfId="46671"/>
    <cellStyle name="T_Van Ban 2008_BC nhu cau von doi ung ODA nganh NN (BKH)_05-12  KH trung han 2016-2020 - Liem Thinh edited 3" xfId="46672"/>
    <cellStyle name="T_Van Ban 2008_BC nhu cau von doi ung ODA nganh NN (BKH)_05-12  KH trung han 2016-2020 - Liem Thinh edited 3 2" xfId="46673"/>
    <cellStyle name="T_Van Ban 2008_BC nhu cau von doi ung ODA nganh NN (BKH)_05-12  KH trung han 2016-2020 - Liem Thinh edited 3 2 2" xfId="46674"/>
    <cellStyle name="T_Van Ban 2008_BC nhu cau von doi ung ODA nganh NN (BKH)_05-12  KH trung han 2016-2020 - Liem Thinh edited 3 2 2 2" xfId="46675"/>
    <cellStyle name="T_Van Ban 2008_BC nhu cau von doi ung ODA nganh NN (BKH)_05-12  KH trung han 2016-2020 - Liem Thinh edited 3 2 3" xfId="46676"/>
    <cellStyle name="T_Van Ban 2008_BC nhu cau von doi ung ODA nganh NN (BKH)_05-12  KH trung han 2016-2020 - Liem Thinh edited 3 3" xfId="46677"/>
    <cellStyle name="T_Van Ban 2008_BC nhu cau von doi ung ODA nganh NN (BKH)_05-12  KH trung han 2016-2020 - Liem Thinh edited 3 3 2" xfId="46678"/>
    <cellStyle name="T_Van Ban 2008_BC nhu cau von doi ung ODA nganh NN (BKH)_05-12  KH trung han 2016-2020 - Liem Thinh edited 3 4" xfId="46679"/>
    <cellStyle name="T_Van Ban 2008_BC nhu cau von doi ung ODA nganh NN (BKH)_05-12  KH trung han 2016-2020 - Liem Thinh edited 4" xfId="46680"/>
    <cellStyle name="T_Van Ban 2008_BC nhu cau von doi ung ODA nganh NN (BKH)_05-12  KH trung han 2016-2020 - Liem Thinh edited 4 2" xfId="46681"/>
    <cellStyle name="T_Van Ban 2008_BC nhu cau von doi ung ODA nganh NN (BKH)_05-12  KH trung han 2016-2020 - Liem Thinh edited 4 2 2" xfId="46682"/>
    <cellStyle name="T_Van Ban 2008_BC nhu cau von doi ung ODA nganh NN (BKH)_05-12  KH trung han 2016-2020 - Liem Thinh edited 4 2 2 2" xfId="46683"/>
    <cellStyle name="T_Van Ban 2008_BC nhu cau von doi ung ODA nganh NN (BKH)_05-12  KH trung han 2016-2020 - Liem Thinh edited 4 2 3" xfId="46684"/>
    <cellStyle name="T_Van Ban 2008_BC nhu cau von doi ung ODA nganh NN (BKH)_05-12  KH trung han 2016-2020 - Liem Thinh edited 4 3" xfId="46685"/>
    <cellStyle name="T_Van Ban 2008_BC nhu cau von doi ung ODA nganh NN (BKH)_05-12  KH trung han 2016-2020 - Liem Thinh edited 4 3 2" xfId="46686"/>
    <cellStyle name="T_Van Ban 2008_BC nhu cau von doi ung ODA nganh NN (BKH)_05-12  KH trung han 2016-2020 - Liem Thinh edited 4 4" xfId="46687"/>
    <cellStyle name="T_Van Ban 2008_BC nhu cau von doi ung ODA nganh NN (BKH)_05-12  KH trung han 2016-2020 - Liem Thinh edited 5" xfId="46688"/>
    <cellStyle name="T_Van Ban 2008_BC nhu cau von doi ung ODA nganh NN (BKH)_05-12  KH trung han 2016-2020 - Liem Thinh edited 5 2" xfId="46689"/>
    <cellStyle name="T_Van Ban 2008_BC nhu cau von doi ung ODA nganh NN (BKH)_05-12  KH trung han 2016-2020 - Liem Thinh edited 5 2 2" xfId="46690"/>
    <cellStyle name="T_Van Ban 2008_BC nhu cau von doi ung ODA nganh NN (BKH)_05-12  KH trung han 2016-2020 - Liem Thinh edited 5 3" xfId="46691"/>
    <cellStyle name="T_Van Ban 2008_BC nhu cau von doi ung ODA nganh NN (BKH)_05-12  KH trung han 2016-2020 - Liem Thinh edited 6" xfId="46692"/>
    <cellStyle name="T_Van Ban 2008_BC nhu cau von doi ung ODA nganh NN (BKH)_05-12  KH trung han 2016-2020 - Liem Thinh edited 6 2" xfId="46693"/>
    <cellStyle name="T_Van Ban 2008_BC nhu cau von doi ung ODA nganh NN (BKH)_05-12  KH trung han 2016-2020 - Liem Thinh edited 7" xfId="46694"/>
    <cellStyle name="T_Van Ban 2008_BC nhu cau von doi ung ODA nganh NN (BKH)_05-12  KH trung han 2016-2020 - Liem Thinh edited 8" xfId="46695"/>
    <cellStyle name="T_Van Ban 2008_BC nhu cau von doi ung ODA nganh NN (BKH)_Copy of 05-12  KH trung han 2016-2020 - Liem Thinh edited (1)" xfId="5593"/>
    <cellStyle name="T_Van Ban 2008_BC nhu cau von doi ung ODA nganh NN (BKH)_Copy of 05-12  KH trung han 2016-2020 - Liem Thinh edited (1) 2" xfId="46696"/>
    <cellStyle name="T_Van Ban 2008_BC nhu cau von doi ung ODA nganh NN (BKH)_Copy of 05-12  KH trung han 2016-2020 - Liem Thinh edited (1) 2 2" xfId="46697"/>
    <cellStyle name="T_Van Ban 2008_BC nhu cau von doi ung ODA nganh NN (BKH)_Copy of 05-12  KH trung han 2016-2020 - Liem Thinh edited (1) 2 2 2" xfId="46698"/>
    <cellStyle name="T_Van Ban 2008_BC nhu cau von doi ung ODA nganh NN (BKH)_Copy of 05-12  KH trung han 2016-2020 - Liem Thinh edited (1) 2 2 2 2" xfId="46699"/>
    <cellStyle name="T_Van Ban 2008_BC nhu cau von doi ung ODA nganh NN (BKH)_Copy of 05-12  KH trung han 2016-2020 - Liem Thinh edited (1) 2 2 2 2 2" xfId="46700"/>
    <cellStyle name="T_Van Ban 2008_BC nhu cau von doi ung ODA nganh NN (BKH)_Copy of 05-12  KH trung han 2016-2020 - Liem Thinh edited (1) 2 2 2 3" xfId="46701"/>
    <cellStyle name="T_Van Ban 2008_BC nhu cau von doi ung ODA nganh NN (BKH)_Copy of 05-12  KH trung han 2016-2020 - Liem Thinh edited (1) 2 2 3" xfId="46702"/>
    <cellStyle name="T_Van Ban 2008_BC nhu cau von doi ung ODA nganh NN (BKH)_Copy of 05-12  KH trung han 2016-2020 - Liem Thinh edited (1) 2 2 3 2" xfId="46703"/>
    <cellStyle name="T_Van Ban 2008_BC nhu cau von doi ung ODA nganh NN (BKH)_Copy of 05-12  KH trung han 2016-2020 - Liem Thinh edited (1) 2 2 4" xfId="46704"/>
    <cellStyle name="T_Van Ban 2008_BC nhu cau von doi ung ODA nganh NN (BKH)_Copy of 05-12  KH trung han 2016-2020 - Liem Thinh edited (1) 2 3" xfId="46705"/>
    <cellStyle name="T_Van Ban 2008_BC nhu cau von doi ung ODA nganh NN (BKH)_Copy of 05-12  KH trung han 2016-2020 - Liem Thinh edited (1) 2 3 2" xfId="46706"/>
    <cellStyle name="T_Van Ban 2008_BC nhu cau von doi ung ODA nganh NN (BKH)_Copy of 05-12  KH trung han 2016-2020 - Liem Thinh edited (1) 2 3 2 2" xfId="46707"/>
    <cellStyle name="T_Van Ban 2008_BC nhu cau von doi ung ODA nganh NN (BKH)_Copy of 05-12  KH trung han 2016-2020 - Liem Thinh edited (1) 2 3 2 2 2" xfId="46708"/>
    <cellStyle name="T_Van Ban 2008_BC nhu cau von doi ung ODA nganh NN (BKH)_Copy of 05-12  KH trung han 2016-2020 - Liem Thinh edited (1) 2 3 2 3" xfId="46709"/>
    <cellStyle name="T_Van Ban 2008_BC nhu cau von doi ung ODA nganh NN (BKH)_Copy of 05-12  KH trung han 2016-2020 - Liem Thinh edited (1) 2 3 3" xfId="46710"/>
    <cellStyle name="T_Van Ban 2008_BC nhu cau von doi ung ODA nganh NN (BKH)_Copy of 05-12  KH trung han 2016-2020 - Liem Thinh edited (1) 2 3 3 2" xfId="46711"/>
    <cellStyle name="T_Van Ban 2008_BC nhu cau von doi ung ODA nganh NN (BKH)_Copy of 05-12  KH trung han 2016-2020 - Liem Thinh edited (1) 2 3 4" xfId="46712"/>
    <cellStyle name="T_Van Ban 2008_BC nhu cau von doi ung ODA nganh NN (BKH)_Copy of 05-12  KH trung han 2016-2020 - Liem Thinh edited (1) 2 4" xfId="46713"/>
    <cellStyle name="T_Van Ban 2008_BC nhu cau von doi ung ODA nganh NN (BKH)_Copy of 05-12  KH trung han 2016-2020 - Liem Thinh edited (1) 2 4 2" xfId="46714"/>
    <cellStyle name="T_Van Ban 2008_BC nhu cau von doi ung ODA nganh NN (BKH)_Copy of 05-12  KH trung han 2016-2020 - Liem Thinh edited (1) 2 4 2 2" xfId="46715"/>
    <cellStyle name="T_Van Ban 2008_BC nhu cau von doi ung ODA nganh NN (BKH)_Copy of 05-12  KH trung han 2016-2020 - Liem Thinh edited (1) 2 4 3" xfId="46716"/>
    <cellStyle name="T_Van Ban 2008_BC nhu cau von doi ung ODA nganh NN (BKH)_Copy of 05-12  KH trung han 2016-2020 - Liem Thinh edited (1) 2 5" xfId="46717"/>
    <cellStyle name="T_Van Ban 2008_BC nhu cau von doi ung ODA nganh NN (BKH)_Copy of 05-12  KH trung han 2016-2020 - Liem Thinh edited (1) 2 5 2" xfId="46718"/>
    <cellStyle name="T_Van Ban 2008_BC nhu cau von doi ung ODA nganh NN (BKH)_Copy of 05-12  KH trung han 2016-2020 - Liem Thinh edited (1) 2 6" xfId="46719"/>
    <cellStyle name="T_Van Ban 2008_BC nhu cau von doi ung ODA nganh NN (BKH)_Copy of 05-12  KH trung han 2016-2020 - Liem Thinh edited (1) 3" xfId="46720"/>
    <cellStyle name="T_Van Ban 2008_BC nhu cau von doi ung ODA nganh NN (BKH)_Copy of 05-12  KH trung han 2016-2020 - Liem Thinh edited (1) 3 2" xfId="46721"/>
    <cellStyle name="T_Van Ban 2008_BC nhu cau von doi ung ODA nganh NN (BKH)_Copy of 05-12  KH trung han 2016-2020 - Liem Thinh edited (1) 3 2 2" xfId="46722"/>
    <cellStyle name="T_Van Ban 2008_BC nhu cau von doi ung ODA nganh NN (BKH)_Copy of 05-12  KH trung han 2016-2020 - Liem Thinh edited (1) 3 2 2 2" xfId="46723"/>
    <cellStyle name="T_Van Ban 2008_BC nhu cau von doi ung ODA nganh NN (BKH)_Copy of 05-12  KH trung han 2016-2020 - Liem Thinh edited (1) 3 2 3" xfId="46724"/>
    <cellStyle name="T_Van Ban 2008_BC nhu cau von doi ung ODA nganh NN (BKH)_Copy of 05-12  KH trung han 2016-2020 - Liem Thinh edited (1) 3 3" xfId="46725"/>
    <cellStyle name="T_Van Ban 2008_BC nhu cau von doi ung ODA nganh NN (BKH)_Copy of 05-12  KH trung han 2016-2020 - Liem Thinh edited (1) 3 3 2" xfId="46726"/>
    <cellStyle name="T_Van Ban 2008_BC nhu cau von doi ung ODA nganh NN (BKH)_Copy of 05-12  KH trung han 2016-2020 - Liem Thinh edited (1) 3 4" xfId="46727"/>
    <cellStyle name="T_Van Ban 2008_BC nhu cau von doi ung ODA nganh NN (BKH)_Copy of 05-12  KH trung han 2016-2020 - Liem Thinh edited (1) 4" xfId="46728"/>
    <cellStyle name="T_Van Ban 2008_BC nhu cau von doi ung ODA nganh NN (BKH)_Copy of 05-12  KH trung han 2016-2020 - Liem Thinh edited (1) 4 2" xfId="46729"/>
    <cellStyle name="T_Van Ban 2008_BC nhu cau von doi ung ODA nganh NN (BKH)_Copy of 05-12  KH trung han 2016-2020 - Liem Thinh edited (1) 4 2 2" xfId="46730"/>
    <cellStyle name="T_Van Ban 2008_BC nhu cau von doi ung ODA nganh NN (BKH)_Copy of 05-12  KH trung han 2016-2020 - Liem Thinh edited (1) 4 2 2 2" xfId="46731"/>
    <cellStyle name="T_Van Ban 2008_BC nhu cau von doi ung ODA nganh NN (BKH)_Copy of 05-12  KH trung han 2016-2020 - Liem Thinh edited (1) 4 2 3" xfId="46732"/>
    <cellStyle name="T_Van Ban 2008_BC nhu cau von doi ung ODA nganh NN (BKH)_Copy of 05-12  KH trung han 2016-2020 - Liem Thinh edited (1) 4 3" xfId="46733"/>
    <cellStyle name="T_Van Ban 2008_BC nhu cau von doi ung ODA nganh NN (BKH)_Copy of 05-12  KH trung han 2016-2020 - Liem Thinh edited (1) 4 3 2" xfId="46734"/>
    <cellStyle name="T_Van Ban 2008_BC nhu cau von doi ung ODA nganh NN (BKH)_Copy of 05-12  KH trung han 2016-2020 - Liem Thinh edited (1) 4 4" xfId="46735"/>
    <cellStyle name="T_Van Ban 2008_BC nhu cau von doi ung ODA nganh NN (BKH)_Copy of 05-12  KH trung han 2016-2020 - Liem Thinh edited (1) 5" xfId="46736"/>
    <cellStyle name="T_Van Ban 2008_BC nhu cau von doi ung ODA nganh NN (BKH)_Copy of 05-12  KH trung han 2016-2020 - Liem Thinh edited (1) 5 2" xfId="46737"/>
    <cellStyle name="T_Van Ban 2008_BC nhu cau von doi ung ODA nganh NN (BKH)_Copy of 05-12  KH trung han 2016-2020 - Liem Thinh edited (1) 5 2 2" xfId="46738"/>
    <cellStyle name="T_Van Ban 2008_BC nhu cau von doi ung ODA nganh NN (BKH)_Copy of 05-12  KH trung han 2016-2020 - Liem Thinh edited (1) 5 3" xfId="46739"/>
    <cellStyle name="T_Van Ban 2008_BC nhu cau von doi ung ODA nganh NN (BKH)_Copy of 05-12  KH trung han 2016-2020 - Liem Thinh edited (1) 6" xfId="46740"/>
    <cellStyle name="T_Van Ban 2008_BC nhu cau von doi ung ODA nganh NN (BKH)_Copy of 05-12  KH trung han 2016-2020 - Liem Thinh edited (1) 6 2" xfId="46741"/>
    <cellStyle name="T_Van Ban 2008_BC nhu cau von doi ung ODA nganh NN (BKH)_Copy of 05-12  KH trung han 2016-2020 - Liem Thinh edited (1) 7" xfId="46742"/>
    <cellStyle name="T_Van Ban 2008_BC nhu cau von doi ung ODA nganh NN (BKH)_Copy of 05-12  KH trung han 2016-2020 - Liem Thinh edited (1) 8" xfId="46743"/>
    <cellStyle name="T_Van Ban 2008_BC Tai co cau (bieu TH)" xfId="5594"/>
    <cellStyle name="T_Van Ban 2008_BC Tai co cau (bieu TH) 2" xfId="46744"/>
    <cellStyle name="T_Van Ban 2008_BC Tai co cau (bieu TH) 2 2" xfId="46745"/>
    <cellStyle name="T_Van Ban 2008_BC Tai co cau (bieu TH) 2 2 2" xfId="46746"/>
    <cellStyle name="T_Van Ban 2008_BC Tai co cau (bieu TH) 2 2 2 2" xfId="46747"/>
    <cellStyle name="T_Van Ban 2008_BC Tai co cau (bieu TH) 2 2 2 2 2" xfId="46748"/>
    <cellStyle name="T_Van Ban 2008_BC Tai co cau (bieu TH) 2 2 2 3" xfId="46749"/>
    <cellStyle name="T_Van Ban 2008_BC Tai co cau (bieu TH) 2 2 3" xfId="46750"/>
    <cellStyle name="T_Van Ban 2008_BC Tai co cau (bieu TH) 2 2 3 2" xfId="46751"/>
    <cellStyle name="T_Van Ban 2008_BC Tai co cau (bieu TH) 2 2 4" xfId="46752"/>
    <cellStyle name="T_Van Ban 2008_BC Tai co cau (bieu TH) 2 3" xfId="46753"/>
    <cellStyle name="T_Van Ban 2008_BC Tai co cau (bieu TH) 2 3 2" xfId="46754"/>
    <cellStyle name="T_Van Ban 2008_BC Tai co cau (bieu TH) 2 3 2 2" xfId="46755"/>
    <cellStyle name="T_Van Ban 2008_BC Tai co cau (bieu TH) 2 3 2 2 2" xfId="46756"/>
    <cellStyle name="T_Van Ban 2008_BC Tai co cau (bieu TH) 2 3 2 3" xfId="46757"/>
    <cellStyle name="T_Van Ban 2008_BC Tai co cau (bieu TH) 2 3 3" xfId="46758"/>
    <cellStyle name="T_Van Ban 2008_BC Tai co cau (bieu TH) 2 3 3 2" xfId="46759"/>
    <cellStyle name="T_Van Ban 2008_BC Tai co cau (bieu TH) 2 3 4" xfId="46760"/>
    <cellStyle name="T_Van Ban 2008_BC Tai co cau (bieu TH) 2 4" xfId="46761"/>
    <cellStyle name="T_Van Ban 2008_BC Tai co cau (bieu TH) 2 4 2" xfId="46762"/>
    <cellStyle name="T_Van Ban 2008_BC Tai co cau (bieu TH) 2 4 2 2" xfId="46763"/>
    <cellStyle name="T_Van Ban 2008_BC Tai co cau (bieu TH) 2 4 3" xfId="46764"/>
    <cellStyle name="T_Van Ban 2008_BC Tai co cau (bieu TH) 2 5" xfId="46765"/>
    <cellStyle name="T_Van Ban 2008_BC Tai co cau (bieu TH) 2 5 2" xfId="46766"/>
    <cellStyle name="T_Van Ban 2008_BC Tai co cau (bieu TH) 2 6" xfId="46767"/>
    <cellStyle name="T_Van Ban 2008_BC Tai co cau (bieu TH) 3" xfId="46768"/>
    <cellStyle name="T_Van Ban 2008_BC Tai co cau (bieu TH) 3 2" xfId="46769"/>
    <cellStyle name="T_Van Ban 2008_BC Tai co cau (bieu TH) 3 2 2" xfId="46770"/>
    <cellStyle name="T_Van Ban 2008_BC Tai co cau (bieu TH) 3 2 2 2" xfId="46771"/>
    <cellStyle name="T_Van Ban 2008_BC Tai co cau (bieu TH) 3 2 3" xfId="46772"/>
    <cellStyle name="T_Van Ban 2008_BC Tai co cau (bieu TH) 3 3" xfId="46773"/>
    <cellStyle name="T_Van Ban 2008_BC Tai co cau (bieu TH) 3 3 2" xfId="46774"/>
    <cellStyle name="T_Van Ban 2008_BC Tai co cau (bieu TH) 3 4" xfId="46775"/>
    <cellStyle name="T_Van Ban 2008_BC Tai co cau (bieu TH) 4" xfId="46776"/>
    <cellStyle name="T_Van Ban 2008_BC Tai co cau (bieu TH) 4 2" xfId="46777"/>
    <cellStyle name="T_Van Ban 2008_BC Tai co cau (bieu TH) 4 2 2" xfId="46778"/>
    <cellStyle name="T_Van Ban 2008_BC Tai co cau (bieu TH) 4 2 2 2" xfId="46779"/>
    <cellStyle name="T_Van Ban 2008_BC Tai co cau (bieu TH) 4 2 3" xfId="46780"/>
    <cellStyle name="T_Van Ban 2008_BC Tai co cau (bieu TH) 4 3" xfId="46781"/>
    <cellStyle name="T_Van Ban 2008_BC Tai co cau (bieu TH) 4 3 2" xfId="46782"/>
    <cellStyle name="T_Van Ban 2008_BC Tai co cau (bieu TH) 4 4" xfId="46783"/>
    <cellStyle name="T_Van Ban 2008_BC Tai co cau (bieu TH) 5" xfId="46784"/>
    <cellStyle name="T_Van Ban 2008_BC Tai co cau (bieu TH) 5 2" xfId="46785"/>
    <cellStyle name="T_Van Ban 2008_BC Tai co cau (bieu TH) 5 2 2" xfId="46786"/>
    <cellStyle name="T_Van Ban 2008_BC Tai co cau (bieu TH) 5 3" xfId="46787"/>
    <cellStyle name="T_Van Ban 2008_BC Tai co cau (bieu TH) 6" xfId="46788"/>
    <cellStyle name="T_Van Ban 2008_BC Tai co cau (bieu TH) 6 2" xfId="46789"/>
    <cellStyle name="T_Van Ban 2008_BC Tai co cau (bieu TH) 7" xfId="46790"/>
    <cellStyle name="T_Van Ban 2008_BC Tai co cau (bieu TH) 8" xfId="46791"/>
    <cellStyle name="T_Van Ban 2008_BC Tai co cau (bieu TH)_05-12  KH trung han 2016-2020 - Liem Thinh edited" xfId="5595"/>
    <cellStyle name="T_Van Ban 2008_BC Tai co cau (bieu TH)_05-12  KH trung han 2016-2020 - Liem Thinh edited 2" xfId="46792"/>
    <cellStyle name="T_Van Ban 2008_BC Tai co cau (bieu TH)_05-12  KH trung han 2016-2020 - Liem Thinh edited 2 2" xfId="46793"/>
    <cellStyle name="T_Van Ban 2008_BC Tai co cau (bieu TH)_05-12  KH trung han 2016-2020 - Liem Thinh edited 2 2 2" xfId="46794"/>
    <cellStyle name="T_Van Ban 2008_BC Tai co cau (bieu TH)_05-12  KH trung han 2016-2020 - Liem Thinh edited 2 2 2 2" xfId="46795"/>
    <cellStyle name="T_Van Ban 2008_BC Tai co cau (bieu TH)_05-12  KH trung han 2016-2020 - Liem Thinh edited 2 2 2 2 2" xfId="46796"/>
    <cellStyle name="T_Van Ban 2008_BC Tai co cau (bieu TH)_05-12  KH trung han 2016-2020 - Liem Thinh edited 2 2 2 3" xfId="46797"/>
    <cellStyle name="T_Van Ban 2008_BC Tai co cau (bieu TH)_05-12  KH trung han 2016-2020 - Liem Thinh edited 2 2 3" xfId="46798"/>
    <cellStyle name="T_Van Ban 2008_BC Tai co cau (bieu TH)_05-12  KH trung han 2016-2020 - Liem Thinh edited 2 2 3 2" xfId="46799"/>
    <cellStyle name="T_Van Ban 2008_BC Tai co cau (bieu TH)_05-12  KH trung han 2016-2020 - Liem Thinh edited 2 2 4" xfId="46800"/>
    <cellStyle name="T_Van Ban 2008_BC Tai co cau (bieu TH)_05-12  KH trung han 2016-2020 - Liem Thinh edited 2 3" xfId="46801"/>
    <cellStyle name="T_Van Ban 2008_BC Tai co cau (bieu TH)_05-12  KH trung han 2016-2020 - Liem Thinh edited 2 3 2" xfId="46802"/>
    <cellStyle name="T_Van Ban 2008_BC Tai co cau (bieu TH)_05-12  KH trung han 2016-2020 - Liem Thinh edited 2 3 2 2" xfId="46803"/>
    <cellStyle name="T_Van Ban 2008_BC Tai co cau (bieu TH)_05-12  KH trung han 2016-2020 - Liem Thinh edited 2 3 2 2 2" xfId="46804"/>
    <cellStyle name="T_Van Ban 2008_BC Tai co cau (bieu TH)_05-12  KH trung han 2016-2020 - Liem Thinh edited 2 3 2 3" xfId="46805"/>
    <cellStyle name="T_Van Ban 2008_BC Tai co cau (bieu TH)_05-12  KH trung han 2016-2020 - Liem Thinh edited 2 3 3" xfId="46806"/>
    <cellStyle name="T_Van Ban 2008_BC Tai co cau (bieu TH)_05-12  KH trung han 2016-2020 - Liem Thinh edited 2 3 3 2" xfId="46807"/>
    <cellStyle name="T_Van Ban 2008_BC Tai co cau (bieu TH)_05-12  KH trung han 2016-2020 - Liem Thinh edited 2 3 4" xfId="46808"/>
    <cellStyle name="T_Van Ban 2008_BC Tai co cau (bieu TH)_05-12  KH trung han 2016-2020 - Liem Thinh edited 2 4" xfId="46809"/>
    <cellStyle name="T_Van Ban 2008_BC Tai co cau (bieu TH)_05-12  KH trung han 2016-2020 - Liem Thinh edited 2 4 2" xfId="46810"/>
    <cellStyle name="T_Van Ban 2008_BC Tai co cau (bieu TH)_05-12  KH trung han 2016-2020 - Liem Thinh edited 2 4 2 2" xfId="46811"/>
    <cellStyle name="T_Van Ban 2008_BC Tai co cau (bieu TH)_05-12  KH trung han 2016-2020 - Liem Thinh edited 2 4 3" xfId="46812"/>
    <cellStyle name="T_Van Ban 2008_BC Tai co cau (bieu TH)_05-12  KH trung han 2016-2020 - Liem Thinh edited 2 5" xfId="46813"/>
    <cellStyle name="T_Van Ban 2008_BC Tai co cau (bieu TH)_05-12  KH trung han 2016-2020 - Liem Thinh edited 2 5 2" xfId="46814"/>
    <cellStyle name="T_Van Ban 2008_BC Tai co cau (bieu TH)_05-12  KH trung han 2016-2020 - Liem Thinh edited 2 6" xfId="46815"/>
    <cellStyle name="T_Van Ban 2008_BC Tai co cau (bieu TH)_05-12  KH trung han 2016-2020 - Liem Thinh edited 3" xfId="46816"/>
    <cellStyle name="T_Van Ban 2008_BC Tai co cau (bieu TH)_05-12  KH trung han 2016-2020 - Liem Thinh edited 3 2" xfId="46817"/>
    <cellStyle name="T_Van Ban 2008_BC Tai co cau (bieu TH)_05-12  KH trung han 2016-2020 - Liem Thinh edited 3 2 2" xfId="46818"/>
    <cellStyle name="T_Van Ban 2008_BC Tai co cau (bieu TH)_05-12  KH trung han 2016-2020 - Liem Thinh edited 3 2 2 2" xfId="46819"/>
    <cellStyle name="T_Van Ban 2008_BC Tai co cau (bieu TH)_05-12  KH trung han 2016-2020 - Liem Thinh edited 3 2 3" xfId="46820"/>
    <cellStyle name="T_Van Ban 2008_BC Tai co cau (bieu TH)_05-12  KH trung han 2016-2020 - Liem Thinh edited 3 3" xfId="46821"/>
    <cellStyle name="T_Van Ban 2008_BC Tai co cau (bieu TH)_05-12  KH trung han 2016-2020 - Liem Thinh edited 3 3 2" xfId="46822"/>
    <cellStyle name="T_Van Ban 2008_BC Tai co cau (bieu TH)_05-12  KH trung han 2016-2020 - Liem Thinh edited 3 4" xfId="46823"/>
    <cellStyle name="T_Van Ban 2008_BC Tai co cau (bieu TH)_05-12  KH trung han 2016-2020 - Liem Thinh edited 4" xfId="46824"/>
    <cellStyle name="T_Van Ban 2008_BC Tai co cau (bieu TH)_05-12  KH trung han 2016-2020 - Liem Thinh edited 4 2" xfId="46825"/>
    <cellStyle name="T_Van Ban 2008_BC Tai co cau (bieu TH)_05-12  KH trung han 2016-2020 - Liem Thinh edited 4 2 2" xfId="46826"/>
    <cellStyle name="T_Van Ban 2008_BC Tai co cau (bieu TH)_05-12  KH trung han 2016-2020 - Liem Thinh edited 4 2 2 2" xfId="46827"/>
    <cellStyle name="T_Van Ban 2008_BC Tai co cau (bieu TH)_05-12  KH trung han 2016-2020 - Liem Thinh edited 4 2 3" xfId="46828"/>
    <cellStyle name="T_Van Ban 2008_BC Tai co cau (bieu TH)_05-12  KH trung han 2016-2020 - Liem Thinh edited 4 3" xfId="46829"/>
    <cellStyle name="T_Van Ban 2008_BC Tai co cau (bieu TH)_05-12  KH trung han 2016-2020 - Liem Thinh edited 4 3 2" xfId="46830"/>
    <cellStyle name="T_Van Ban 2008_BC Tai co cau (bieu TH)_05-12  KH trung han 2016-2020 - Liem Thinh edited 4 4" xfId="46831"/>
    <cellStyle name="T_Van Ban 2008_BC Tai co cau (bieu TH)_05-12  KH trung han 2016-2020 - Liem Thinh edited 5" xfId="46832"/>
    <cellStyle name="T_Van Ban 2008_BC Tai co cau (bieu TH)_05-12  KH trung han 2016-2020 - Liem Thinh edited 5 2" xfId="46833"/>
    <cellStyle name="T_Van Ban 2008_BC Tai co cau (bieu TH)_05-12  KH trung han 2016-2020 - Liem Thinh edited 5 2 2" xfId="46834"/>
    <cellStyle name="T_Van Ban 2008_BC Tai co cau (bieu TH)_05-12  KH trung han 2016-2020 - Liem Thinh edited 5 3" xfId="46835"/>
    <cellStyle name="T_Van Ban 2008_BC Tai co cau (bieu TH)_05-12  KH trung han 2016-2020 - Liem Thinh edited 6" xfId="46836"/>
    <cellStyle name="T_Van Ban 2008_BC Tai co cau (bieu TH)_05-12  KH trung han 2016-2020 - Liem Thinh edited 6 2" xfId="46837"/>
    <cellStyle name="T_Van Ban 2008_BC Tai co cau (bieu TH)_05-12  KH trung han 2016-2020 - Liem Thinh edited 7" xfId="46838"/>
    <cellStyle name="T_Van Ban 2008_BC Tai co cau (bieu TH)_05-12  KH trung han 2016-2020 - Liem Thinh edited 8" xfId="46839"/>
    <cellStyle name="T_Van Ban 2008_BC Tai co cau (bieu TH)_Copy of 05-12  KH trung han 2016-2020 - Liem Thinh edited (1)" xfId="5596"/>
    <cellStyle name="T_Van Ban 2008_BC Tai co cau (bieu TH)_Copy of 05-12  KH trung han 2016-2020 - Liem Thinh edited (1) 2" xfId="46840"/>
    <cellStyle name="T_Van Ban 2008_BC Tai co cau (bieu TH)_Copy of 05-12  KH trung han 2016-2020 - Liem Thinh edited (1) 2 2" xfId="46841"/>
    <cellStyle name="T_Van Ban 2008_BC Tai co cau (bieu TH)_Copy of 05-12  KH trung han 2016-2020 - Liem Thinh edited (1) 2 2 2" xfId="46842"/>
    <cellStyle name="T_Van Ban 2008_BC Tai co cau (bieu TH)_Copy of 05-12  KH trung han 2016-2020 - Liem Thinh edited (1) 2 2 2 2" xfId="46843"/>
    <cellStyle name="T_Van Ban 2008_BC Tai co cau (bieu TH)_Copy of 05-12  KH trung han 2016-2020 - Liem Thinh edited (1) 2 2 2 2 2" xfId="46844"/>
    <cellStyle name="T_Van Ban 2008_BC Tai co cau (bieu TH)_Copy of 05-12  KH trung han 2016-2020 - Liem Thinh edited (1) 2 2 2 3" xfId="46845"/>
    <cellStyle name="T_Van Ban 2008_BC Tai co cau (bieu TH)_Copy of 05-12  KH trung han 2016-2020 - Liem Thinh edited (1) 2 2 3" xfId="46846"/>
    <cellStyle name="T_Van Ban 2008_BC Tai co cau (bieu TH)_Copy of 05-12  KH trung han 2016-2020 - Liem Thinh edited (1) 2 2 3 2" xfId="46847"/>
    <cellStyle name="T_Van Ban 2008_BC Tai co cau (bieu TH)_Copy of 05-12  KH trung han 2016-2020 - Liem Thinh edited (1) 2 2 4" xfId="46848"/>
    <cellStyle name="T_Van Ban 2008_BC Tai co cau (bieu TH)_Copy of 05-12  KH trung han 2016-2020 - Liem Thinh edited (1) 2 3" xfId="46849"/>
    <cellStyle name="T_Van Ban 2008_BC Tai co cau (bieu TH)_Copy of 05-12  KH trung han 2016-2020 - Liem Thinh edited (1) 2 3 2" xfId="46850"/>
    <cellStyle name="T_Van Ban 2008_BC Tai co cau (bieu TH)_Copy of 05-12  KH trung han 2016-2020 - Liem Thinh edited (1) 2 3 2 2" xfId="46851"/>
    <cellStyle name="T_Van Ban 2008_BC Tai co cau (bieu TH)_Copy of 05-12  KH trung han 2016-2020 - Liem Thinh edited (1) 2 3 2 2 2" xfId="46852"/>
    <cellStyle name="T_Van Ban 2008_BC Tai co cau (bieu TH)_Copy of 05-12  KH trung han 2016-2020 - Liem Thinh edited (1) 2 3 2 3" xfId="46853"/>
    <cellStyle name="T_Van Ban 2008_BC Tai co cau (bieu TH)_Copy of 05-12  KH trung han 2016-2020 - Liem Thinh edited (1) 2 3 3" xfId="46854"/>
    <cellStyle name="T_Van Ban 2008_BC Tai co cau (bieu TH)_Copy of 05-12  KH trung han 2016-2020 - Liem Thinh edited (1) 2 3 3 2" xfId="46855"/>
    <cellStyle name="T_Van Ban 2008_BC Tai co cau (bieu TH)_Copy of 05-12  KH trung han 2016-2020 - Liem Thinh edited (1) 2 3 4" xfId="46856"/>
    <cellStyle name="T_Van Ban 2008_BC Tai co cau (bieu TH)_Copy of 05-12  KH trung han 2016-2020 - Liem Thinh edited (1) 2 4" xfId="46857"/>
    <cellStyle name="T_Van Ban 2008_BC Tai co cau (bieu TH)_Copy of 05-12  KH trung han 2016-2020 - Liem Thinh edited (1) 2 4 2" xfId="46858"/>
    <cellStyle name="T_Van Ban 2008_BC Tai co cau (bieu TH)_Copy of 05-12  KH trung han 2016-2020 - Liem Thinh edited (1) 2 4 2 2" xfId="46859"/>
    <cellStyle name="T_Van Ban 2008_BC Tai co cau (bieu TH)_Copy of 05-12  KH trung han 2016-2020 - Liem Thinh edited (1) 2 4 3" xfId="46860"/>
    <cellStyle name="T_Van Ban 2008_BC Tai co cau (bieu TH)_Copy of 05-12  KH trung han 2016-2020 - Liem Thinh edited (1) 2 5" xfId="46861"/>
    <cellStyle name="T_Van Ban 2008_BC Tai co cau (bieu TH)_Copy of 05-12  KH trung han 2016-2020 - Liem Thinh edited (1) 2 5 2" xfId="46862"/>
    <cellStyle name="T_Van Ban 2008_BC Tai co cau (bieu TH)_Copy of 05-12  KH trung han 2016-2020 - Liem Thinh edited (1) 2 6" xfId="46863"/>
    <cellStyle name="T_Van Ban 2008_BC Tai co cau (bieu TH)_Copy of 05-12  KH trung han 2016-2020 - Liem Thinh edited (1) 3" xfId="46864"/>
    <cellStyle name="T_Van Ban 2008_BC Tai co cau (bieu TH)_Copy of 05-12  KH trung han 2016-2020 - Liem Thinh edited (1) 3 2" xfId="46865"/>
    <cellStyle name="T_Van Ban 2008_BC Tai co cau (bieu TH)_Copy of 05-12  KH trung han 2016-2020 - Liem Thinh edited (1) 3 2 2" xfId="46866"/>
    <cellStyle name="T_Van Ban 2008_BC Tai co cau (bieu TH)_Copy of 05-12  KH trung han 2016-2020 - Liem Thinh edited (1) 3 2 2 2" xfId="46867"/>
    <cellStyle name="T_Van Ban 2008_BC Tai co cau (bieu TH)_Copy of 05-12  KH trung han 2016-2020 - Liem Thinh edited (1) 3 2 3" xfId="46868"/>
    <cellStyle name="T_Van Ban 2008_BC Tai co cau (bieu TH)_Copy of 05-12  KH trung han 2016-2020 - Liem Thinh edited (1) 3 3" xfId="46869"/>
    <cellStyle name="T_Van Ban 2008_BC Tai co cau (bieu TH)_Copy of 05-12  KH trung han 2016-2020 - Liem Thinh edited (1) 3 3 2" xfId="46870"/>
    <cellStyle name="T_Van Ban 2008_BC Tai co cau (bieu TH)_Copy of 05-12  KH trung han 2016-2020 - Liem Thinh edited (1) 3 4" xfId="46871"/>
    <cellStyle name="T_Van Ban 2008_BC Tai co cau (bieu TH)_Copy of 05-12  KH trung han 2016-2020 - Liem Thinh edited (1) 4" xfId="46872"/>
    <cellStyle name="T_Van Ban 2008_BC Tai co cau (bieu TH)_Copy of 05-12  KH trung han 2016-2020 - Liem Thinh edited (1) 4 2" xfId="46873"/>
    <cellStyle name="T_Van Ban 2008_BC Tai co cau (bieu TH)_Copy of 05-12  KH trung han 2016-2020 - Liem Thinh edited (1) 4 2 2" xfId="46874"/>
    <cellStyle name="T_Van Ban 2008_BC Tai co cau (bieu TH)_Copy of 05-12  KH trung han 2016-2020 - Liem Thinh edited (1) 4 2 2 2" xfId="46875"/>
    <cellStyle name="T_Van Ban 2008_BC Tai co cau (bieu TH)_Copy of 05-12  KH trung han 2016-2020 - Liem Thinh edited (1) 4 2 3" xfId="46876"/>
    <cellStyle name="T_Van Ban 2008_BC Tai co cau (bieu TH)_Copy of 05-12  KH trung han 2016-2020 - Liem Thinh edited (1) 4 3" xfId="46877"/>
    <cellStyle name="T_Van Ban 2008_BC Tai co cau (bieu TH)_Copy of 05-12  KH trung han 2016-2020 - Liem Thinh edited (1) 4 3 2" xfId="46878"/>
    <cellStyle name="T_Van Ban 2008_BC Tai co cau (bieu TH)_Copy of 05-12  KH trung han 2016-2020 - Liem Thinh edited (1) 4 4" xfId="46879"/>
    <cellStyle name="T_Van Ban 2008_BC Tai co cau (bieu TH)_Copy of 05-12  KH trung han 2016-2020 - Liem Thinh edited (1) 5" xfId="46880"/>
    <cellStyle name="T_Van Ban 2008_BC Tai co cau (bieu TH)_Copy of 05-12  KH trung han 2016-2020 - Liem Thinh edited (1) 5 2" xfId="46881"/>
    <cellStyle name="T_Van Ban 2008_BC Tai co cau (bieu TH)_Copy of 05-12  KH trung han 2016-2020 - Liem Thinh edited (1) 5 2 2" xfId="46882"/>
    <cellStyle name="T_Van Ban 2008_BC Tai co cau (bieu TH)_Copy of 05-12  KH trung han 2016-2020 - Liem Thinh edited (1) 5 3" xfId="46883"/>
    <cellStyle name="T_Van Ban 2008_BC Tai co cau (bieu TH)_Copy of 05-12  KH trung han 2016-2020 - Liem Thinh edited (1) 6" xfId="46884"/>
    <cellStyle name="T_Van Ban 2008_BC Tai co cau (bieu TH)_Copy of 05-12  KH trung han 2016-2020 - Liem Thinh edited (1) 6 2" xfId="46885"/>
    <cellStyle name="T_Van Ban 2008_BC Tai co cau (bieu TH)_Copy of 05-12  KH trung han 2016-2020 - Liem Thinh edited (1) 7" xfId="46886"/>
    <cellStyle name="T_Van Ban 2008_BC Tai co cau (bieu TH)_Copy of 05-12  KH trung han 2016-2020 - Liem Thinh edited (1) 8" xfId="46887"/>
    <cellStyle name="T_Van Ban 2008_DK 2014-2015 final" xfId="5597"/>
    <cellStyle name="T_Van Ban 2008_DK 2014-2015 final 2" xfId="46888"/>
    <cellStyle name="T_Van Ban 2008_DK 2014-2015 final 2 2" xfId="46889"/>
    <cellStyle name="T_Van Ban 2008_DK 2014-2015 final 2 2 2" xfId="46890"/>
    <cellStyle name="T_Van Ban 2008_DK 2014-2015 final 2 2 2 2" xfId="46891"/>
    <cellStyle name="T_Van Ban 2008_DK 2014-2015 final 2 2 2 2 2" xfId="46892"/>
    <cellStyle name="T_Van Ban 2008_DK 2014-2015 final 2 2 2 3" xfId="46893"/>
    <cellStyle name="T_Van Ban 2008_DK 2014-2015 final 2 2 3" xfId="46894"/>
    <cellStyle name="T_Van Ban 2008_DK 2014-2015 final 2 2 3 2" xfId="46895"/>
    <cellStyle name="T_Van Ban 2008_DK 2014-2015 final 2 2 4" xfId="46896"/>
    <cellStyle name="T_Van Ban 2008_DK 2014-2015 final 2 3" xfId="46897"/>
    <cellStyle name="T_Van Ban 2008_DK 2014-2015 final 2 3 2" xfId="46898"/>
    <cellStyle name="T_Van Ban 2008_DK 2014-2015 final 2 3 2 2" xfId="46899"/>
    <cellStyle name="T_Van Ban 2008_DK 2014-2015 final 2 3 2 2 2" xfId="46900"/>
    <cellStyle name="T_Van Ban 2008_DK 2014-2015 final 2 3 2 3" xfId="46901"/>
    <cellStyle name="T_Van Ban 2008_DK 2014-2015 final 2 3 3" xfId="46902"/>
    <cellStyle name="T_Van Ban 2008_DK 2014-2015 final 2 3 3 2" xfId="46903"/>
    <cellStyle name="T_Van Ban 2008_DK 2014-2015 final 2 3 4" xfId="46904"/>
    <cellStyle name="T_Van Ban 2008_DK 2014-2015 final 2 4" xfId="46905"/>
    <cellStyle name="T_Van Ban 2008_DK 2014-2015 final 2 4 2" xfId="46906"/>
    <cellStyle name="T_Van Ban 2008_DK 2014-2015 final 2 4 2 2" xfId="46907"/>
    <cellStyle name="T_Van Ban 2008_DK 2014-2015 final 2 4 3" xfId="46908"/>
    <cellStyle name="T_Van Ban 2008_DK 2014-2015 final 2 5" xfId="46909"/>
    <cellStyle name="T_Van Ban 2008_DK 2014-2015 final 2 5 2" xfId="46910"/>
    <cellStyle name="T_Van Ban 2008_DK 2014-2015 final 2 6" xfId="46911"/>
    <cellStyle name="T_Van Ban 2008_DK 2014-2015 final 3" xfId="46912"/>
    <cellStyle name="T_Van Ban 2008_DK 2014-2015 final 3 2" xfId="46913"/>
    <cellStyle name="T_Van Ban 2008_DK 2014-2015 final 3 2 2" xfId="46914"/>
    <cellStyle name="T_Van Ban 2008_DK 2014-2015 final 3 2 2 2" xfId="46915"/>
    <cellStyle name="T_Van Ban 2008_DK 2014-2015 final 3 2 3" xfId="46916"/>
    <cellStyle name="T_Van Ban 2008_DK 2014-2015 final 3 3" xfId="46917"/>
    <cellStyle name="T_Van Ban 2008_DK 2014-2015 final 3 3 2" xfId="46918"/>
    <cellStyle name="T_Van Ban 2008_DK 2014-2015 final 3 4" xfId="46919"/>
    <cellStyle name="T_Van Ban 2008_DK 2014-2015 final 4" xfId="46920"/>
    <cellStyle name="T_Van Ban 2008_DK 2014-2015 final 4 2" xfId="46921"/>
    <cellStyle name="T_Van Ban 2008_DK 2014-2015 final 4 2 2" xfId="46922"/>
    <cellStyle name="T_Van Ban 2008_DK 2014-2015 final 4 2 2 2" xfId="46923"/>
    <cellStyle name="T_Van Ban 2008_DK 2014-2015 final 4 2 3" xfId="46924"/>
    <cellStyle name="T_Van Ban 2008_DK 2014-2015 final 4 3" xfId="46925"/>
    <cellStyle name="T_Van Ban 2008_DK 2014-2015 final 4 3 2" xfId="46926"/>
    <cellStyle name="T_Van Ban 2008_DK 2014-2015 final 4 4" xfId="46927"/>
    <cellStyle name="T_Van Ban 2008_DK 2014-2015 final 5" xfId="46928"/>
    <cellStyle name="T_Van Ban 2008_DK 2014-2015 final 5 2" xfId="46929"/>
    <cellStyle name="T_Van Ban 2008_DK 2014-2015 final 5 2 2" xfId="46930"/>
    <cellStyle name="T_Van Ban 2008_DK 2014-2015 final 5 3" xfId="46931"/>
    <cellStyle name="T_Van Ban 2008_DK 2014-2015 final 6" xfId="46932"/>
    <cellStyle name="T_Van Ban 2008_DK 2014-2015 final 6 2" xfId="46933"/>
    <cellStyle name="T_Van Ban 2008_DK 2014-2015 final 7" xfId="46934"/>
    <cellStyle name="T_Van Ban 2008_DK 2014-2015 final 8" xfId="46935"/>
    <cellStyle name="T_Van Ban 2008_DK 2014-2015 final_05-12  KH trung han 2016-2020 - Liem Thinh edited" xfId="5598"/>
    <cellStyle name="T_Van Ban 2008_DK 2014-2015 final_05-12  KH trung han 2016-2020 - Liem Thinh edited 2" xfId="46936"/>
    <cellStyle name="T_Van Ban 2008_DK 2014-2015 final_05-12  KH trung han 2016-2020 - Liem Thinh edited 2 2" xfId="46937"/>
    <cellStyle name="T_Van Ban 2008_DK 2014-2015 final_05-12  KH trung han 2016-2020 - Liem Thinh edited 2 2 2" xfId="46938"/>
    <cellStyle name="T_Van Ban 2008_DK 2014-2015 final_05-12  KH trung han 2016-2020 - Liem Thinh edited 2 2 2 2" xfId="46939"/>
    <cellStyle name="T_Van Ban 2008_DK 2014-2015 final_05-12  KH trung han 2016-2020 - Liem Thinh edited 2 2 2 2 2" xfId="46940"/>
    <cellStyle name="T_Van Ban 2008_DK 2014-2015 final_05-12  KH trung han 2016-2020 - Liem Thinh edited 2 2 2 3" xfId="46941"/>
    <cellStyle name="T_Van Ban 2008_DK 2014-2015 final_05-12  KH trung han 2016-2020 - Liem Thinh edited 2 2 3" xfId="46942"/>
    <cellStyle name="T_Van Ban 2008_DK 2014-2015 final_05-12  KH trung han 2016-2020 - Liem Thinh edited 2 2 3 2" xfId="46943"/>
    <cellStyle name="T_Van Ban 2008_DK 2014-2015 final_05-12  KH trung han 2016-2020 - Liem Thinh edited 2 2 4" xfId="46944"/>
    <cellStyle name="T_Van Ban 2008_DK 2014-2015 final_05-12  KH trung han 2016-2020 - Liem Thinh edited 2 3" xfId="46945"/>
    <cellStyle name="T_Van Ban 2008_DK 2014-2015 final_05-12  KH trung han 2016-2020 - Liem Thinh edited 2 3 2" xfId="46946"/>
    <cellStyle name="T_Van Ban 2008_DK 2014-2015 final_05-12  KH trung han 2016-2020 - Liem Thinh edited 2 3 2 2" xfId="46947"/>
    <cellStyle name="T_Van Ban 2008_DK 2014-2015 final_05-12  KH trung han 2016-2020 - Liem Thinh edited 2 3 2 2 2" xfId="46948"/>
    <cellStyle name="T_Van Ban 2008_DK 2014-2015 final_05-12  KH trung han 2016-2020 - Liem Thinh edited 2 3 2 3" xfId="46949"/>
    <cellStyle name="T_Van Ban 2008_DK 2014-2015 final_05-12  KH trung han 2016-2020 - Liem Thinh edited 2 3 3" xfId="46950"/>
    <cellStyle name="T_Van Ban 2008_DK 2014-2015 final_05-12  KH trung han 2016-2020 - Liem Thinh edited 2 3 3 2" xfId="46951"/>
    <cellStyle name="T_Van Ban 2008_DK 2014-2015 final_05-12  KH trung han 2016-2020 - Liem Thinh edited 2 3 4" xfId="46952"/>
    <cellStyle name="T_Van Ban 2008_DK 2014-2015 final_05-12  KH trung han 2016-2020 - Liem Thinh edited 2 4" xfId="46953"/>
    <cellStyle name="T_Van Ban 2008_DK 2014-2015 final_05-12  KH trung han 2016-2020 - Liem Thinh edited 2 4 2" xfId="46954"/>
    <cellStyle name="T_Van Ban 2008_DK 2014-2015 final_05-12  KH trung han 2016-2020 - Liem Thinh edited 2 4 2 2" xfId="46955"/>
    <cellStyle name="T_Van Ban 2008_DK 2014-2015 final_05-12  KH trung han 2016-2020 - Liem Thinh edited 2 4 3" xfId="46956"/>
    <cellStyle name="T_Van Ban 2008_DK 2014-2015 final_05-12  KH trung han 2016-2020 - Liem Thinh edited 2 5" xfId="46957"/>
    <cellStyle name="T_Van Ban 2008_DK 2014-2015 final_05-12  KH trung han 2016-2020 - Liem Thinh edited 2 5 2" xfId="46958"/>
    <cellStyle name="T_Van Ban 2008_DK 2014-2015 final_05-12  KH trung han 2016-2020 - Liem Thinh edited 2 6" xfId="46959"/>
    <cellStyle name="T_Van Ban 2008_DK 2014-2015 final_05-12  KH trung han 2016-2020 - Liem Thinh edited 3" xfId="46960"/>
    <cellStyle name="T_Van Ban 2008_DK 2014-2015 final_05-12  KH trung han 2016-2020 - Liem Thinh edited 3 2" xfId="46961"/>
    <cellStyle name="T_Van Ban 2008_DK 2014-2015 final_05-12  KH trung han 2016-2020 - Liem Thinh edited 3 2 2" xfId="46962"/>
    <cellStyle name="T_Van Ban 2008_DK 2014-2015 final_05-12  KH trung han 2016-2020 - Liem Thinh edited 3 2 2 2" xfId="46963"/>
    <cellStyle name="T_Van Ban 2008_DK 2014-2015 final_05-12  KH trung han 2016-2020 - Liem Thinh edited 3 2 3" xfId="46964"/>
    <cellStyle name="T_Van Ban 2008_DK 2014-2015 final_05-12  KH trung han 2016-2020 - Liem Thinh edited 3 3" xfId="46965"/>
    <cellStyle name="T_Van Ban 2008_DK 2014-2015 final_05-12  KH trung han 2016-2020 - Liem Thinh edited 3 3 2" xfId="46966"/>
    <cellStyle name="T_Van Ban 2008_DK 2014-2015 final_05-12  KH trung han 2016-2020 - Liem Thinh edited 3 4" xfId="46967"/>
    <cellStyle name="T_Van Ban 2008_DK 2014-2015 final_05-12  KH trung han 2016-2020 - Liem Thinh edited 4" xfId="46968"/>
    <cellStyle name="T_Van Ban 2008_DK 2014-2015 final_05-12  KH trung han 2016-2020 - Liem Thinh edited 4 2" xfId="46969"/>
    <cellStyle name="T_Van Ban 2008_DK 2014-2015 final_05-12  KH trung han 2016-2020 - Liem Thinh edited 4 2 2" xfId="46970"/>
    <cellStyle name="T_Van Ban 2008_DK 2014-2015 final_05-12  KH trung han 2016-2020 - Liem Thinh edited 4 2 2 2" xfId="46971"/>
    <cellStyle name="T_Van Ban 2008_DK 2014-2015 final_05-12  KH trung han 2016-2020 - Liem Thinh edited 4 2 3" xfId="46972"/>
    <cellStyle name="T_Van Ban 2008_DK 2014-2015 final_05-12  KH trung han 2016-2020 - Liem Thinh edited 4 3" xfId="46973"/>
    <cellStyle name="T_Van Ban 2008_DK 2014-2015 final_05-12  KH trung han 2016-2020 - Liem Thinh edited 4 3 2" xfId="46974"/>
    <cellStyle name="T_Van Ban 2008_DK 2014-2015 final_05-12  KH trung han 2016-2020 - Liem Thinh edited 4 4" xfId="46975"/>
    <cellStyle name="T_Van Ban 2008_DK 2014-2015 final_05-12  KH trung han 2016-2020 - Liem Thinh edited 5" xfId="46976"/>
    <cellStyle name="T_Van Ban 2008_DK 2014-2015 final_05-12  KH trung han 2016-2020 - Liem Thinh edited 5 2" xfId="46977"/>
    <cellStyle name="T_Van Ban 2008_DK 2014-2015 final_05-12  KH trung han 2016-2020 - Liem Thinh edited 5 2 2" xfId="46978"/>
    <cellStyle name="T_Van Ban 2008_DK 2014-2015 final_05-12  KH trung han 2016-2020 - Liem Thinh edited 5 3" xfId="46979"/>
    <cellStyle name="T_Van Ban 2008_DK 2014-2015 final_05-12  KH trung han 2016-2020 - Liem Thinh edited 6" xfId="46980"/>
    <cellStyle name="T_Van Ban 2008_DK 2014-2015 final_05-12  KH trung han 2016-2020 - Liem Thinh edited 6 2" xfId="46981"/>
    <cellStyle name="T_Van Ban 2008_DK 2014-2015 final_05-12  KH trung han 2016-2020 - Liem Thinh edited 7" xfId="46982"/>
    <cellStyle name="T_Van Ban 2008_DK 2014-2015 final_05-12  KH trung han 2016-2020 - Liem Thinh edited 8" xfId="46983"/>
    <cellStyle name="T_Van Ban 2008_DK 2014-2015 final_Copy of 05-12  KH trung han 2016-2020 - Liem Thinh edited (1)" xfId="5599"/>
    <cellStyle name="T_Van Ban 2008_DK 2014-2015 final_Copy of 05-12  KH trung han 2016-2020 - Liem Thinh edited (1) 2" xfId="46984"/>
    <cellStyle name="T_Van Ban 2008_DK 2014-2015 final_Copy of 05-12  KH trung han 2016-2020 - Liem Thinh edited (1) 2 2" xfId="46985"/>
    <cellStyle name="T_Van Ban 2008_DK 2014-2015 final_Copy of 05-12  KH trung han 2016-2020 - Liem Thinh edited (1) 2 2 2" xfId="46986"/>
    <cellStyle name="T_Van Ban 2008_DK 2014-2015 final_Copy of 05-12  KH trung han 2016-2020 - Liem Thinh edited (1) 2 2 2 2" xfId="46987"/>
    <cellStyle name="T_Van Ban 2008_DK 2014-2015 final_Copy of 05-12  KH trung han 2016-2020 - Liem Thinh edited (1) 2 2 2 2 2" xfId="46988"/>
    <cellStyle name="T_Van Ban 2008_DK 2014-2015 final_Copy of 05-12  KH trung han 2016-2020 - Liem Thinh edited (1) 2 2 2 3" xfId="46989"/>
    <cellStyle name="T_Van Ban 2008_DK 2014-2015 final_Copy of 05-12  KH trung han 2016-2020 - Liem Thinh edited (1) 2 2 3" xfId="46990"/>
    <cellStyle name="T_Van Ban 2008_DK 2014-2015 final_Copy of 05-12  KH trung han 2016-2020 - Liem Thinh edited (1) 2 2 3 2" xfId="46991"/>
    <cellStyle name="T_Van Ban 2008_DK 2014-2015 final_Copy of 05-12  KH trung han 2016-2020 - Liem Thinh edited (1) 2 2 4" xfId="46992"/>
    <cellStyle name="T_Van Ban 2008_DK 2014-2015 final_Copy of 05-12  KH trung han 2016-2020 - Liem Thinh edited (1) 2 3" xfId="46993"/>
    <cellStyle name="T_Van Ban 2008_DK 2014-2015 final_Copy of 05-12  KH trung han 2016-2020 - Liem Thinh edited (1) 2 3 2" xfId="46994"/>
    <cellStyle name="T_Van Ban 2008_DK 2014-2015 final_Copy of 05-12  KH trung han 2016-2020 - Liem Thinh edited (1) 2 3 2 2" xfId="46995"/>
    <cellStyle name="T_Van Ban 2008_DK 2014-2015 final_Copy of 05-12  KH trung han 2016-2020 - Liem Thinh edited (1) 2 3 2 2 2" xfId="46996"/>
    <cellStyle name="T_Van Ban 2008_DK 2014-2015 final_Copy of 05-12  KH trung han 2016-2020 - Liem Thinh edited (1) 2 3 2 3" xfId="46997"/>
    <cellStyle name="T_Van Ban 2008_DK 2014-2015 final_Copy of 05-12  KH trung han 2016-2020 - Liem Thinh edited (1) 2 3 3" xfId="46998"/>
    <cellStyle name="T_Van Ban 2008_DK 2014-2015 final_Copy of 05-12  KH trung han 2016-2020 - Liem Thinh edited (1) 2 3 3 2" xfId="46999"/>
    <cellStyle name="T_Van Ban 2008_DK 2014-2015 final_Copy of 05-12  KH trung han 2016-2020 - Liem Thinh edited (1) 2 3 4" xfId="47000"/>
    <cellStyle name="T_Van Ban 2008_DK 2014-2015 final_Copy of 05-12  KH trung han 2016-2020 - Liem Thinh edited (1) 2 4" xfId="47001"/>
    <cellStyle name="T_Van Ban 2008_DK 2014-2015 final_Copy of 05-12  KH trung han 2016-2020 - Liem Thinh edited (1) 2 4 2" xfId="47002"/>
    <cellStyle name="T_Van Ban 2008_DK 2014-2015 final_Copy of 05-12  KH trung han 2016-2020 - Liem Thinh edited (1) 2 4 2 2" xfId="47003"/>
    <cellStyle name="T_Van Ban 2008_DK 2014-2015 final_Copy of 05-12  KH trung han 2016-2020 - Liem Thinh edited (1) 2 4 3" xfId="47004"/>
    <cellStyle name="T_Van Ban 2008_DK 2014-2015 final_Copy of 05-12  KH trung han 2016-2020 - Liem Thinh edited (1) 2 5" xfId="47005"/>
    <cellStyle name="T_Van Ban 2008_DK 2014-2015 final_Copy of 05-12  KH trung han 2016-2020 - Liem Thinh edited (1) 2 5 2" xfId="47006"/>
    <cellStyle name="T_Van Ban 2008_DK 2014-2015 final_Copy of 05-12  KH trung han 2016-2020 - Liem Thinh edited (1) 2 6" xfId="47007"/>
    <cellStyle name="T_Van Ban 2008_DK 2014-2015 final_Copy of 05-12  KH trung han 2016-2020 - Liem Thinh edited (1) 3" xfId="47008"/>
    <cellStyle name="T_Van Ban 2008_DK 2014-2015 final_Copy of 05-12  KH trung han 2016-2020 - Liem Thinh edited (1) 3 2" xfId="47009"/>
    <cellStyle name="T_Van Ban 2008_DK 2014-2015 final_Copy of 05-12  KH trung han 2016-2020 - Liem Thinh edited (1) 3 2 2" xfId="47010"/>
    <cellStyle name="T_Van Ban 2008_DK 2014-2015 final_Copy of 05-12  KH trung han 2016-2020 - Liem Thinh edited (1) 3 2 2 2" xfId="47011"/>
    <cellStyle name="T_Van Ban 2008_DK 2014-2015 final_Copy of 05-12  KH trung han 2016-2020 - Liem Thinh edited (1) 3 2 3" xfId="47012"/>
    <cellStyle name="T_Van Ban 2008_DK 2014-2015 final_Copy of 05-12  KH trung han 2016-2020 - Liem Thinh edited (1) 3 3" xfId="47013"/>
    <cellStyle name="T_Van Ban 2008_DK 2014-2015 final_Copy of 05-12  KH trung han 2016-2020 - Liem Thinh edited (1) 3 3 2" xfId="47014"/>
    <cellStyle name="T_Van Ban 2008_DK 2014-2015 final_Copy of 05-12  KH trung han 2016-2020 - Liem Thinh edited (1) 3 4" xfId="47015"/>
    <cellStyle name="T_Van Ban 2008_DK 2014-2015 final_Copy of 05-12  KH trung han 2016-2020 - Liem Thinh edited (1) 4" xfId="47016"/>
    <cellStyle name="T_Van Ban 2008_DK 2014-2015 final_Copy of 05-12  KH trung han 2016-2020 - Liem Thinh edited (1) 4 2" xfId="47017"/>
    <cellStyle name="T_Van Ban 2008_DK 2014-2015 final_Copy of 05-12  KH trung han 2016-2020 - Liem Thinh edited (1) 4 2 2" xfId="47018"/>
    <cellStyle name="T_Van Ban 2008_DK 2014-2015 final_Copy of 05-12  KH trung han 2016-2020 - Liem Thinh edited (1) 4 2 2 2" xfId="47019"/>
    <cellStyle name="T_Van Ban 2008_DK 2014-2015 final_Copy of 05-12  KH trung han 2016-2020 - Liem Thinh edited (1) 4 2 3" xfId="47020"/>
    <cellStyle name="T_Van Ban 2008_DK 2014-2015 final_Copy of 05-12  KH trung han 2016-2020 - Liem Thinh edited (1) 4 3" xfId="47021"/>
    <cellStyle name="T_Van Ban 2008_DK 2014-2015 final_Copy of 05-12  KH trung han 2016-2020 - Liem Thinh edited (1) 4 3 2" xfId="47022"/>
    <cellStyle name="T_Van Ban 2008_DK 2014-2015 final_Copy of 05-12  KH trung han 2016-2020 - Liem Thinh edited (1) 4 4" xfId="47023"/>
    <cellStyle name="T_Van Ban 2008_DK 2014-2015 final_Copy of 05-12  KH trung han 2016-2020 - Liem Thinh edited (1) 5" xfId="47024"/>
    <cellStyle name="T_Van Ban 2008_DK 2014-2015 final_Copy of 05-12  KH trung han 2016-2020 - Liem Thinh edited (1) 5 2" xfId="47025"/>
    <cellStyle name="T_Van Ban 2008_DK 2014-2015 final_Copy of 05-12  KH trung han 2016-2020 - Liem Thinh edited (1) 5 2 2" xfId="47026"/>
    <cellStyle name="T_Van Ban 2008_DK 2014-2015 final_Copy of 05-12  KH trung han 2016-2020 - Liem Thinh edited (1) 5 3" xfId="47027"/>
    <cellStyle name="T_Van Ban 2008_DK 2014-2015 final_Copy of 05-12  KH trung han 2016-2020 - Liem Thinh edited (1) 6" xfId="47028"/>
    <cellStyle name="T_Van Ban 2008_DK 2014-2015 final_Copy of 05-12  KH trung han 2016-2020 - Liem Thinh edited (1) 6 2" xfId="47029"/>
    <cellStyle name="T_Van Ban 2008_DK 2014-2015 final_Copy of 05-12  KH trung han 2016-2020 - Liem Thinh edited (1) 7" xfId="47030"/>
    <cellStyle name="T_Van Ban 2008_DK 2014-2015 final_Copy of 05-12  KH trung han 2016-2020 - Liem Thinh edited (1) 8" xfId="47031"/>
    <cellStyle name="T_Van Ban 2008_DK 2014-2015 new" xfId="5600"/>
    <cellStyle name="T_Van Ban 2008_DK 2014-2015 new 2" xfId="47032"/>
    <cellStyle name="T_Van Ban 2008_DK 2014-2015 new 2 2" xfId="47033"/>
    <cellStyle name="T_Van Ban 2008_DK 2014-2015 new 2 2 2" xfId="47034"/>
    <cellStyle name="T_Van Ban 2008_DK 2014-2015 new 2 2 2 2" xfId="47035"/>
    <cellStyle name="T_Van Ban 2008_DK 2014-2015 new 2 2 2 2 2" xfId="47036"/>
    <cellStyle name="T_Van Ban 2008_DK 2014-2015 new 2 2 2 3" xfId="47037"/>
    <cellStyle name="T_Van Ban 2008_DK 2014-2015 new 2 2 3" xfId="47038"/>
    <cellStyle name="T_Van Ban 2008_DK 2014-2015 new 2 2 3 2" xfId="47039"/>
    <cellStyle name="T_Van Ban 2008_DK 2014-2015 new 2 2 4" xfId="47040"/>
    <cellStyle name="T_Van Ban 2008_DK 2014-2015 new 2 3" xfId="47041"/>
    <cellStyle name="T_Van Ban 2008_DK 2014-2015 new 2 3 2" xfId="47042"/>
    <cellStyle name="T_Van Ban 2008_DK 2014-2015 new 2 3 2 2" xfId="47043"/>
    <cellStyle name="T_Van Ban 2008_DK 2014-2015 new 2 3 2 2 2" xfId="47044"/>
    <cellStyle name="T_Van Ban 2008_DK 2014-2015 new 2 3 2 3" xfId="47045"/>
    <cellStyle name="T_Van Ban 2008_DK 2014-2015 new 2 3 3" xfId="47046"/>
    <cellStyle name="T_Van Ban 2008_DK 2014-2015 new 2 3 3 2" xfId="47047"/>
    <cellStyle name="T_Van Ban 2008_DK 2014-2015 new 2 3 4" xfId="47048"/>
    <cellStyle name="T_Van Ban 2008_DK 2014-2015 new 2 4" xfId="47049"/>
    <cellStyle name="T_Van Ban 2008_DK 2014-2015 new 2 4 2" xfId="47050"/>
    <cellStyle name="T_Van Ban 2008_DK 2014-2015 new 2 4 2 2" xfId="47051"/>
    <cellStyle name="T_Van Ban 2008_DK 2014-2015 new 2 4 3" xfId="47052"/>
    <cellStyle name="T_Van Ban 2008_DK 2014-2015 new 2 5" xfId="47053"/>
    <cellStyle name="T_Van Ban 2008_DK 2014-2015 new 2 5 2" xfId="47054"/>
    <cellStyle name="T_Van Ban 2008_DK 2014-2015 new 2 6" xfId="47055"/>
    <cellStyle name="T_Van Ban 2008_DK 2014-2015 new 3" xfId="47056"/>
    <cellStyle name="T_Van Ban 2008_DK 2014-2015 new 3 2" xfId="47057"/>
    <cellStyle name="T_Van Ban 2008_DK 2014-2015 new 3 2 2" xfId="47058"/>
    <cellStyle name="T_Van Ban 2008_DK 2014-2015 new 3 2 2 2" xfId="47059"/>
    <cellStyle name="T_Van Ban 2008_DK 2014-2015 new 3 2 3" xfId="47060"/>
    <cellStyle name="T_Van Ban 2008_DK 2014-2015 new 3 3" xfId="47061"/>
    <cellStyle name="T_Van Ban 2008_DK 2014-2015 new 3 3 2" xfId="47062"/>
    <cellStyle name="T_Van Ban 2008_DK 2014-2015 new 3 4" xfId="47063"/>
    <cellStyle name="T_Van Ban 2008_DK 2014-2015 new 4" xfId="47064"/>
    <cellStyle name="T_Van Ban 2008_DK 2014-2015 new 4 2" xfId="47065"/>
    <cellStyle name="T_Van Ban 2008_DK 2014-2015 new 4 2 2" xfId="47066"/>
    <cellStyle name="T_Van Ban 2008_DK 2014-2015 new 4 2 2 2" xfId="47067"/>
    <cellStyle name="T_Van Ban 2008_DK 2014-2015 new 4 2 3" xfId="47068"/>
    <cellStyle name="T_Van Ban 2008_DK 2014-2015 new 4 3" xfId="47069"/>
    <cellStyle name="T_Van Ban 2008_DK 2014-2015 new 4 3 2" xfId="47070"/>
    <cellStyle name="T_Van Ban 2008_DK 2014-2015 new 4 4" xfId="47071"/>
    <cellStyle name="T_Van Ban 2008_DK 2014-2015 new 5" xfId="47072"/>
    <cellStyle name="T_Van Ban 2008_DK 2014-2015 new 5 2" xfId="47073"/>
    <cellStyle name="T_Van Ban 2008_DK 2014-2015 new 5 2 2" xfId="47074"/>
    <cellStyle name="T_Van Ban 2008_DK 2014-2015 new 5 3" xfId="47075"/>
    <cellStyle name="T_Van Ban 2008_DK 2014-2015 new 6" xfId="47076"/>
    <cellStyle name="T_Van Ban 2008_DK 2014-2015 new 6 2" xfId="47077"/>
    <cellStyle name="T_Van Ban 2008_DK 2014-2015 new 7" xfId="47078"/>
    <cellStyle name="T_Van Ban 2008_DK 2014-2015 new 8" xfId="47079"/>
    <cellStyle name="T_Van Ban 2008_DK 2014-2015 new_05-12  KH trung han 2016-2020 - Liem Thinh edited" xfId="5601"/>
    <cellStyle name="T_Van Ban 2008_DK 2014-2015 new_05-12  KH trung han 2016-2020 - Liem Thinh edited 2" xfId="47080"/>
    <cellStyle name="T_Van Ban 2008_DK 2014-2015 new_05-12  KH trung han 2016-2020 - Liem Thinh edited 2 2" xfId="47081"/>
    <cellStyle name="T_Van Ban 2008_DK 2014-2015 new_05-12  KH trung han 2016-2020 - Liem Thinh edited 2 2 2" xfId="47082"/>
    <cellStyle name="T_Van Ban 2008_DK 2014-2015 new_05-12  KH trung han 2016-2020 - Liem Thinh edited 2 2 2 2" xfId="47083"/>
    <cellStyle name="T_Van Ban 2008_DK 2014-2015 new_05-12  KH trung han 2016-2020 - Liem Thinh edited 2 2 2 2 2" xfId="47084"/>
    <cellStyle name="T_Van Ban 2008_DK 2014-2015 new_05-12  KH trung han 2016-2020 - Liem Thinh edited 2 2 2 3" xfId="47085"/>
    <cellStyle name="T_Van Ban 2008_DK 2014-2015 new_05-12  KH trung han 2016-2020 - Liem Thinh edited 2 2 3" xfId="47086"/>
    <cellStyle name="T_Van Ban 2008_DK 2014-2015 new_05-12  KH trung han 2016-2020 - Liem Thinh edited 2 2 3 2" xfId="47087"/>
    <cellStyle name="T_Van Ban 2008_DK 2014-2015 new_05-12  KH trung han 2016-2020 - Liem Thinh edited 2 2 4" xfId="47088"/>
    <cellStyle name="T_Van Ban 2008_DK 2014-2015 new_05-12  KH trung han 2016-2020 - Liem Thinh edited 2 3" xfId="47089"/>
    <cellStyle name="T_Van Ban 2008_DK 2014-2015 new_05-12  KH trung han 2016-2020 - Liem Thinh edited 2 3 2" xfId="47090"/>
    <cellStyle name="T_Van Ban 2008_DK 2014-2015 new_05-12  KH trung han 2016-2020 - Liem Thinh edited 2 3 2 2" xfId="47091"/>
    <cellStyle name="T_Van Ban 2008_DK 2014-2015 new_05-12  KH trung han 2016-2020 - Liem Thinh edited 2 3 2 2 2" xfId="47092"/>
    <cellStyle name="T_Van Ban 2008_DK 2014-2015 new_05-12  KH trung han 2016-2020 - Liem Thinh edited 2 3 2 3" xfId="47093"/>
    <cellStyle name="T_Van Ban 2008_DK 2014-2015 new_05-12  KH trung han 2016-2020 - Liem Thinh edited 2 3 3" xfId="47094"/>
    <cellStyle name="T_Van Ban 2008_DK 2014-2015 new_05-12  KH trung han 2016-2020 - Liem Thinh edited 2 3 3 2" xfId="47095"/>
    <cellStyle name="T_Van Ban 2008_DK 2014-2015 new_05-12  KH trung han 2016-2020 - Liem Thinh edited 2 3 4" xfId="47096"/>
    <cellStyle name="T_Van Ban 2008_DK 2014-2015 new_05-12  KH trung han 2016-2020 - Liem Thinh edited 2 4" xfId="47097"/>
    <cellStyle name="T_Van Ban 2008_DK 2014-2015 new_05-12  KH trung han 2016-2020 - Liem Thinh edited 2 4 2" xfId="47098"/>
    <cellStyle name="T_Van Ban 2008_DK 2014-2015 new_05-12  KH trung han 2016-2020 - Liem Thinh edited 2 4 2 2" xfId="47099"/>
    <cellStyle name="T_Van Ban 2008_DK 2014-2015 new_05-12  KH trung han 2016-2020 - Liem Thinh edited 2 4 3" xfId="47100"/>
    <cellStyle name="T_Van Ban 2008_DK 2014-2015 new_05-12  KH trung han 2016-2020 - Liem Thinh edited 2 5" xfId="47101"/>
    <cellStyle name="T_Van Ban 2008_DK 2014-2015 new_05-12  KH trung han 2016-2020 - Liem Thinh edited 2 5 2" xfId="47102"/>
    <cellStyle name="T_Van Ban 2008_DK 2014-2015 new_05-12  KH trung han 2016-2020 - Liem Thinh edited 2 6" xfId="47103"/>
    <cellStyle name="T_Van Ban 2008_DK 2014-2015 new_05-12  KH trung han 2016-2020 - Liem Thinh edited 3" xfId="47104"/>
    <cellStyle name="T_Van Ban 2008_DK 2014-2015 new_05-12  KH trung han 2016-2020 - Liem Thinh edited 3 2" xfId="47105"/>
    <cellStyle name="T_Van Ban 2008_DK 2014-2015 new_05-12  KH trung han 2016-2020 - Liem Thinh edited 3 2 2" xfId="47106"/>
    <cellStyle name="T_Van Ban 2008_DK 2014-2015 new_05-12  KH trung han 2016-2020 - Liem Thinh edited 3 2 2 2" xfId="47107"/>
    <cellStyle name="T_Van Ban 2008_DK 2014-2015 new_05-12  KH trung han 2016-2020 - Liem Thinh edited 3 2 3" xfId="47108"/>
    <cellStyle name="T_Van Ban 2008_DK 2014-2015 new_05-12  KH trung han 2016-2020 - Liem Thinh edited 3 3" xfId="47109"/>
    <cellStyle name="T_Van Ban 2008_DK 2014-2015 new_05-12  KH trung han 2016-2020 - Liem Thinh edited 3 3 2" xfId="47110"/>
    <cellStyle name="T_Van Ban 2008_DK 2014-2015 new_05-12  KH trung han 2016-2020 - Liem Thinh edited 3 4" xfId="47111"/>
    <cellStyle name="T_Van Ban 2008_DK 2014-2015 new_05-12  KH trung han 2016-2020 - Liem Thinh edited 4" xfId="47112"/>
    <cellStyle name="T_Van Ban 2008_DK 2014-2015 new_05-12  KH trung han 2016-2020 - Liem Thinh edited 4 2" xfId="47113"/>
    <cellStyle name="T_Van Ban 2008_DK 2014-2015 new_05-12  KH trung han 2016-2020 - Liem Thinh edited 4 2 2" xfId="47114"/>
    <cellStyle name="T_Van Ban 2008_DK 2014-2015 new_05-12  KH trung han 2016-2020 - Liem Thinh edited 4 2 2 2" xfId="47115"/>
    <cellStyle name="T_Van Ban 2008_DK 2014-2015 new_05-12  KH trung han 2016-2020 - Liem Thinh edited 4 2 3" xfId="47116"/>
    <cellStyle name="T_Van Ban 2008_DK 2014-2015 new_05-12  KH trung han 2016-2020 - Liem Thinh edited 4 3" xfId="47117"/>
    <cellStyle name="T_Van Ban 2008_DK 2014-2015 new_05-12  KH trung han 2016-2020 - Liem Thinh edited 4 3 2" xfId="47118"/>
    <cellStyle name="T_Van Ban 2008_DK 2014-2015 new_05-12  KH trung han 2016-2020 - Liem Thinh edited 4 4" xfId="47119"/>
    <cellStyle name="T_Van Ban 2008_DK 2014-2015 new_05-12  KH trung han 2016-2020 - Liem Thinh edited 5" xfId="47120"/>
    <cellStyle name="T_Van Ban 2008_DK 2014-2015 new_05-12  KH trung han 2016-2020 - Liem Thinh edited 5 2" xfId="47121"/>
    <cellStyle name="T_Van Ban 2008_DK 2014-2015 new_05-12  KH trung han 2016-2020 - Liem Thinh edited 5 2 2" xfId="47122"/>
    <cellStyle name="T_Van Ban 2008_DK 2014-2015 new_05-12  KH trung han 2016-2020 - Liem Thinh edited 5 3" xfId="47123"/>
    <cellStyle name="T_Van Ban 2008_DK 2014-2015 new_05-12  KH trung han 2016-2020 - Liem Thinh edited 6" xfId="47124"/>
    <cellStyle name="T_Van Ban 2008_DK 2014-2015 new_05-12  KH trung han 2016-2020 - Liem Thinh edited 6 2" xfId="47125"/>
    <cellStyle name="T_Van Ban 2008_DK 2014-2015 new_05-12  KH trung han 2016-2020 - Liem Thinh edited 7" xfId="47126"/>
    <cellStyle name="T_Van Ban 2008_DK 2014-2015 new_05-12  KH trung han 2016-2020 - Liem Thinh edited 8" xfId="47127"/>
    <cellStyle name="T_Van Ban 2008_DK 2014-2015 new_Copy of 05-12  KH trung han 2016-2020 - Liem Thinh edited (1)" xfId="5602"/>
    <cellStyle name="T_Van Ban 2008_DK 2014-2015 new_Copy of 05-12  KH trung han 2016-2020 - Liem Thinh edited (1) 2" xfId="47128"/>
    <cellStyle name="T_Van Ban 2008_DK 2014-2015 new_Copy of 05-12  KH trung han 2016-2020 - Liem Thinh edited (1) 2 2" xfId="47129"/>
    <cellStyle name="T_Van Ban 2008_DK 2014-2015 new_Copy of 05-12  KH trung han 2016-2020 - Liem Thinh edited (1) 2 2 2" xfId="47130"/>
    <cellStyle name="T_Van Ban 2008_DK 2014-2015 new_Copy of 05-12  KH trung han 2016-2020 - Liem Thinh edited (1) 2 2 2 2" xfId="47131"/>
    <cellStyle name="T_Van Ban 2008_DK 2014-2015 new_Copy of 05-12  KH trung han 2016-2020 - Liem Thinh edited (1) 2 2 2 2 2" xfId="47132"/>
    <cellStyle name="T_Van Ban 2008_DK 2014-2015 new_Copy of 05-12  KH trung han 2016-2020 - Liem Thinh edited (1) 2 2 2 3" xfId="47133"/>
    <cellStyle name="T_Van Ban 2008_DK 2014-2015 new_Copy of 05-12  KH trung han 2016-2020 - Liem Thinh edited (1) 2 2 3" xfId="47134"/>
    <cellStyle name="T_Van Ban 2008_DK 2014-2015 new_Copy of 05-12  KH trung han 2016-2020 - Liem Thinh edited (1) 2 2 3 2" xfId="47135"/>
    <cellStyle name="T_Van Ban 2008_DK 2014-2015 new_Copy of 05-12  KH trung han 2016-2020 - Liem Thinh edited (1) 2 2 4" xfId="47136"/>
    <cellStyle name="T_Van Ban 2008_DK 2014-2015 new_Copy of 05-12  KH trung han 2016-2020 - Liem Thinh edited (1) 2 3" xfId="47137"/>
    <cellStyle name="T_Van Ban 2008_DK 2014-2015 new_Copy of 05-12  KH trung han 2016-2020 - Liem Thinh edited (1) 2 3 2" xfId="47138"/>
    <cellStyle name="T_Van Ban 2008_DK 2014-2015 new_Copy of 05-12  KH trung han 2016-2020 - Liem Thinh edited (1) 2 3 2 2" xfId="47139"/>
    <cellStyle name="T_Van Ban 2008_DK 2014-2015 new_Copy of 05-12  KH trung han 2016-2020 - Liem Thinh edited (1) 2 3 2 2 2" xfId="47140"/>
    <cellStyle name="T_Van Ban 2008_DK 2014-2015 new_Copy of 05-12  KH trung han 2016-2020 - Liem Thinh edited (1) 2 3 2 3" xfId="47141"/>
    <cellStyle name="T_Van Ban 2008_DK 2014-2015 new_Copy of 05-12  KH trung han 2016-2020 - Liem Thinh edited (1) 2 3 3" xfId="47142"/>
    <cellStyle name="T_Van Ban 2008_DK 2014-2015 new_Copy of 05-12  KH trung han 2016-2020 - Liem Thinh edited (1) 2 3 3 2" xfId="47143"/>
    <cellStyle name="T_Van Ban 2008_DK 2014-2015 new_Copy of 05-12  KH trung han 2016-2020 - Liem Thinh edited (1) 2 3 4" xfId="47144"/>
    <cellStyle name="T_Van Ban 2008_DK 2014-2015 new_Copy of 05-12  KH trung han 2016-2020 - Liem Thinh edited (1) 2 4" xfId="47145"/>
    <cellStyle name="T_Van Ban 2008_DK 2014-2015 new_Copy of 05-12  KH trung han 2016-2020 - Liem Thinh edited (1) 2 4 2" xfId="47146"/>
    <cellStyle name="T_Van Ban 2008_DK 2014-2015 new_Copy of 05-12  KH trung han 2016-2020 - Liem Thinh edited (1) 2 4 2 2" xfId="47147"/>
    <cellStyle name="T_Van Ban 2008_DK 2014-2015 new_Copy of 05-12  KH trung han 2016-2020 - Liem Thinh edited (1) 2 4 3" xfId="47148"/>
    <cellStyle name="T_Van Ban 2008_DK 2014-2015 new_Copy of 05-12  KH trung han 2016-2020 - Liem Thinh edited (1) 2 5" xfId="47149"/>
    <cellStyle name="T_Van Ban 2008_DK 2014-2015 new_Copy of 05-12  KH trung han 2016-2020 - Liem Thinh edited (1) 2 5 2" xfId="47150"/>
    <cellStyle name="T_Van Ban 2008_DK 2014-2015 new_Copy of 05-12  KH trung han 2016-2020 - Liem Thinh edited (1) 2 6" xfId="47151"/>
    <cellStyle name="T_Van Ban 2008_DK 2014-2015 new_Copy of 05-12  KH trung han 2016-2020 - Liem Thinh edited (1) 3" xfId="47152"/>
    <cellStyle name="T_Van Ban 2008_DK 2014-2015 new_Copy of 05-12  KH trung han 2016-2020 - Liem Thinh edited (1) 3 2" xfId="47153"/>
    <cellStyle name="T_Van Ban 2008_DK 2014-2015 new_Copy of 05-12  KH trung han 2016-2020 - Liem Thinh edited (1) 3 2 2" xfId="47154"/>
    <cellStyle name="T_Van Ban 2008_DK 2014-2015 new_Copy of 05-12  KH trung han 2016-2020 - Liem Thinh edited (1) 3 2 2 2" xfId="47155"/>
    <cellStyle name="T_Van Ban 2008_DK 2014-2015 new_Copy of 05-12  KH trung han 2016-2020 - Liem Thinh edited (1) 3 2 3" xfId="47156"/>
    <cellStyle name="T_Van Ban 2008_DK 2014-2015 new_Copy of 05-12  KH trung han 2016-2020 - Liem Thinh edited (1) 3 3" xfId="47157"/>
    <cellStyle name="T_Van Ban 2008_DK 2014-2015 new_Copy of 05-12  KH trung han 2016-2020 - Liem Thinh edited (1) 3 3 2" xfId="47158"/>
    <cellStyle name="T_Van Ban 2008_DK 2014-2015 new_Copy of 05-12  KH trung han 2016-2020 - Liem Thinh edited (1) 3 4" xfId="47159"/>
    <cellStyle name="T_Van Ban 2008_DK 2014-2015 new_Copy of 05-12  KH trung han 2016-2020 - Liem Thinh edited (1) 4" xfId="47160"/>
    <cellStyle name="T_Van Ban 2008_DK 2014-2015 new_Copy of 05-12  KH trung han 2016-2020 - Liem Thinh edited (1) 4 2" xfId="47161"/>
    <cellStyle name="T_Van Ban 2008_DK 2014-2015 new_Copy of 05-12  KH trung han 2016-2020 - Liem Thinh edited (1) 4 2 2" xfId="47162"/>
    <cellStyle name="T_Van Ban 2008_DK 2014-2015 new_Copy of 05-12  KH trung han 2016-2020 - Liem Thinh edited (1) 4 2 2 2" xfId="47163"/>
    <cellStyle name="T_Van Ban 2008_DK 2014-2015 new_Copy of 05-12  KH trung han 2016-2020 - Liem Thinh edited (1) 4 2 3" xfId="47164"/>
    <cellStyle name="T_Van Ban 2008_DK 2014-2015 new_Copy of 05-12  KH trung han 2016-2020 - Liem Thinh edited (1) 4 3" xfId="47165"/>
    <cellStyle name="T_Van Ban 2008_DK 2014-2015 new_Copy of 05-12  KH trung han 2016-2020 - Liem Thinh edited (1) 4 3 2" xfId="47166"/>
    <cellStyle name="T_Van Ban 2008_DK 2014-2015 new_Copy of 05-12  KH trung han 2016-2020 - Liem Thinh edited (1) 4 4" xfId="47167"/>
    <cellStyle name="T_Van Ban 2008_DK 2014-2015 new_Copy of 05-12  KH trung han 2016-2020 - Liem Thinh edited (1) 5" xfId="47168"/>
    <cellStyle name="T_Van Ban 2008_DK 2014-2015 new_Copy of 05-12  KH trung han 2016-2020 - Liem Thinh edited (1) 5 2" xfId="47169"/>
    <cellStyle name="T_Van Ban 2008_DK 2014-2015 new_Copy of 05-12  KH trung han 2016-2020 - Liem Thinh edited (1) 5 2 2" xfId="47170"/>
    <cellStyle name="T_Van Ban 2008_DK 2014-2015 new_Copy of 05-12  KH trung han 2016-2020 - Liem Thinh edited (1) 5 3" xfId="47171"/>
    <cellStyle name="T_Van Ban 2008_DK 2014-2015 new_Copy of 05-12  KH trung han 2016-2020 - Liem Thinh edited (1) 6" xfId="47172"/>
    <cellStyle name="T_Van Ban 2008_DK 2014-2015 new_Copy of 05-12  KH trung han 2016-2020 - Liem Thinh edited (1) 6 2" xfId="47173"/>
    <cellStyle name="T_Van Ban 2008_DK 2014-2015 new_Copy of 05-12  KH trung han 2016-2020 - Liem Thinh edited (1) 7" xfId="47174"/>
    <cellStyle name="T_Van Ban 2008_DK 2014-2015 new_Copy of 05-12  KH trung han 2016-2020 - Liem Thinh edited (1) 8" xfId="47175"/>
    <cellStyle name="T_Van Ban 2008_DK KH CBDT 2014 11-11-2013" xfId="5603"/>
    <cellStyle name="T_Van Ban 2008_DK KH CBDT 2014 11-11-2013 2" xfId="47176"/>
    <cellStyle name="T_Van Ban 2008_DK KH CBDT 2014 11-11-2013 2 2" xfId="47177"/>
    <cellStyle name="T_Van Ban 2008_DK KH CBDT 2014 11-11-2013 2 2 2" xfId="47178"/>
    <cellStyle name="T_Van Ban 2008_DK KH CBDT 2014 11-11-2013 2 2 2 2" xfId="47179"/>
    <cellStyle name="T_Van Ban 2008_DK KH CBDT 2014 11-11-2013 2 2 2 2 2" xfId="47180"/>
    <cellStyle name="T_Van Ban 2008_DK KH CBDT 2014 11-11-2013 2 2 2 3" xfId="47181"/>
    <cellStyle name="T_Van Ban 2008_DK KH CBDT 2014 11-11-2013 2 2 3" xfId="47182"/>
    <cellStyle name="T_Van Ban 2008_DK KH CBDT 2014 11-11-2013 2 2 3 2" xfId="47183"/>
    <cellStyle name="T_Van Ban 2008_DK KH CBDT 2014 11-11-2013 2 2 4" xfId="47184"/>
    <cellStyle name="T_Van Ban 2008_DK KH CBDT 2014 11-11-2013 2 3" xfId="47185"/>
    <cellStyle name="T_Van Ban 2008_DK KH CBDT 2014 11-11-2013 2 3 2" xfId="47186"/>
    <cellStyle name="T_Van Ban 2008_DK KH CBDT 2014 11-11-2013 2 3 2 2" xfId="47187"/>
    <cellStyle name="T_Van Ban 2008_DK KH CBDT 2014 11-11-2013 2 3 2 2 2" xfId="47188"/>
    <cellStyle name="T_Van Ban 2008_DK KH CBDT 2014 11-11-2013 2 3 2 3" xfId="47189"/>
    <cellStyle name="T_Van Ban 2008_DK KH CBDT 2014 11-11-2013 2 3 3" xfId="47190"/>
    <cellStyle name="T_Van Ban 2008_DK KH CBDT 2014 11-11-2013 2 3 3 2" xfId="47191"/>
    <cellStyle name="T_Van Ban 2008_DK KH CBDT 2014 11-11-2013 2 3 4" xfId="47192"/>
    <cellStyle name="T_Van Ban 2008_DK KH CBDT 2014 11-11-2013 2 4" xfId="47193"/>
    <cellStyle name="T_Van Ban 2008_DK KH CBDT 2014 11-11-2013 2 4 2" xfId="47194"/>
    <cellStyle name="T_Van Ban 2008_DK KH CBDT 2014 11-11-2013 2 4 2 2" xfId="47195"/>
    <cellStyle name="T_Van Ban 2008_DK KH CBDT 2014 11-11-2013 2 4 3" xfId="47196"/>
    <cellStyle name="T_Van Ban 2008_DK KH CBDT 2014 11-11-2013 2 5" xfId="47197"/>
    <cellStyle name="T_Van Ban 2008_DK KH CBDT 2014 11-11-2013 2 5 2" xfId="47198"/>
    <cellStyle name="T_Van Ban 2008_DK KH CBDT 2014 11-11-2013 2 6" xfId="47199"/>
    <cellStyle name="T_Van Ban 2008_DK KH CBDT 2014 11-11-2013 3" xfId="47200"/>
    <cellStyle name="T_Van Ban 2008_DK KH CBDT 2014 11-11-2013 3 2" xfId="47201"/>
    <cellStyle name="T_Van Ban 2008_DK KH CBDT 2014 11-11-2013 3 2 2" xfId="47202"/>
    <cellStyle name="T_Van Ban 2008_DK KH CBDT 2014 11-11-2013 3 2 2 2" xfId="47203"/>
    <cellStyle name="T_Van Ban 2008_DK KH CBDT 2014 11-11-2013 3 2 3" xfId="47204"/>
    <cellStyle name="T_Van Ban 2008_DK KH CBDT 2014 11-11-2013 3 3" xfId="47205"/>
    <cellStyle name="T_Van Ban 2008_DK KH CBDT 2014 11-11-2013 3 3 2" xfId="47206"/>
    <cellStyle name="T_Van Ban 2008_DK KH CBDT 2014 11-11-2013 3 4" xfId="47207"/>
    <cellStyle name="T_Van Ban 2008_DK KH CBDT 2014 11-11-2013 4" xfId="47208"/>
    <cellStyle name="T_Van Ban 2008_DK KH CBDT 2014 11-11-2013 4 2" xfId="47209"/>
    <cellStyle name="T_Van Ban 2008_DK KH CBDT 2014 11-11-2013 4 2 2" xfId="47210"/>
    <cellStyle name="T_Van Ban 2008_DK KH CBDT 2014 11-11-2013 4 2 2 2" xfId="47211"/>
    <cellStyle name="T_Van Ban 2008_DK KH CBDT 2014 11-11-2013 4 2 3" xfId="47212"/>
    <cellStyle name="T_Van Ban 2008_DK KH CBDT 2014 11-11-2013 4 3" xfId="47213"/>
    <cellStyle name="T_Van Ban 2008_DK KH CBDT 2014 11-11-2013 4 3 2" xfId="47214"/>
    <cellStyle name="T_Van Ban 2008_DK KH CBDT 2014 11-11-2013 4 4" xfId="47215"/>
    <cellStyle name="T_Van Ban 2008_DK KH CBDT 2014 11-11-2013 5" xfId="47216"/>
    <cellStyle name="T_Van Ban 2008_DK KH CBDT 2014 11-11-2013 5 2" xfId="47217"/>
    <cellStyle name="T_Van Ban 2008_DK KH CBDT 2014 11-11-2013 5 2 2" xfId="47218"/>
    <cellStyle name="T_Van Ban 2008_DK KH CBDT 2014 11-11-2013 5 3" xfId="47219"/>
    <cellStyle name="T_Van Ban 2008_DK KH CBDT 2014 11-11-2013 6" xfId="47220"/>
    <cellStyle name="T_Van Ban 2008_DK KH CBDT 2014 11-11-2013 6 2" xfId="47221"/>
    <cellStyle name="T_Van Ban 2008_DK KH CBDT 2014 11-11-2013 7" xfId="47222"/>
    <cellStyle name="T_Van Ban 2008_DK KH CBDT 2014 11-11-2013 8" xfId="47223"/>
    <cellStyle name="T_Van Ban 2008_DK KH CBDT 2014 11-11-2013(1)" xfId="5604"/>
    <cellStyle name="T_Van Ban 2008_DK KH CBDT 2014 11-11-2013(1) 2" xfId="47224"/>
    <cellStyle name="T_Van Ban 2008_DK KH CBDT 2014 11-11-2013(1) 2 2" xfId="47225"/>
    <cellStyle name="T_Van Ban 2008_DK KH CBDT 2014 11-11-2013(1) 2 2 2" xfId="47226"/>
    <cellStyle name="T_Van Ban 2008_DK KH CBDT 2014 11-11-2013(1) 2 2 2 2" xfId="47227"/>
    <cellStyle name="T_Van Ban 2008_DK KH CBDT 2014 11-11-2013(1) 2 2 2 2 2" xfId="47228"/>
    <cellStyle name="T_Van Ban 2008_DK KH CBDT 2014 11-11-2013(1) 2 2 2 3" xfId="47229"/>
    <cellStyle name="T_Van Ban 2008_DK KH CBDT 2014 11-11-2013(1) 2 2 3" xfId="47230"/>
    <cellStyle name="T_Van Ban 2008_DK KH CBDT 2014 11-11-2013(1) 2 2 3 2" xfId="47231"/>
    <cellStyle name="T_Van Ban 2008_DK KH CBDT 2014 11-11-2013(1) 2 2 4" xfId="47232"/>
    <cellStyle name="T_Van Ban 2008_DK KH CBDT 2014 11-11-2013(1) 2 3" xfId="47233"/>
    <cellStyle name="T_Van Ban 2008_DK KH CBDT 2014 11-11-2013(1) 2 3 2" xfId="47234"/>
    <cellStyle name="T_Van Ban 2008_DK KH CBDT 2014 11-11-2013(1) 2 3 2 2" xfId="47235"/>
    <cellStyle name="T_Van Ban 2008_DK KH CBDT 2014 11-11-2013(1) 2 3 2 2 2" xfId="47236"/>
    <cellStyle name="T_Van Ban 2008_DK KH CBDT 2014 11-11-2013(1) 2 3 2 3" xfId="47237"/>
    <cellStyle name="T_Van Ban 2008_DK KH CBDT 2014 11-11-2013(1) 2 3 3" xfId="47238"/>
    <cellStyle name="T_Van Ban 2008_DK KH CBDT 2014 11-11-2013(1) 2 3 3 2" xfId="47239"/>
    <cellStyle name="T_Van Ban 2008_DK KH CBDT 2014 11-11-2013(1) 2 3 4" xfId="47240"/>
    <cellStyle name="T_Van Ban 2008_DK KH CBDT 2014 11-11-2013(1) 2 4" xfId="47241"/>
    <cellStyle name="T_Van Ban 2008_DK KH CBDT 2014 11-11-2013(1) 2 4 2" xfId="47242"/>
    <cellStyle name="T_Van Ban 2008_DK KH CBDT 2014 11-11-2013(1) 2 4 2 2" xfId="47243"/>
    <cellStyle name="T_Van Ban 2008_DK KH CBDT 2014 11-11-2013(1) 2 4 3" xfId="47244"/>
    <cellStyle name="T_Van Ban 2008_DK KH CBDT 2014 11-11-2013(1) 2 5" xfId="47245"/>
    <cellStyle name="T_Van Ban 2008_DK KH CBDT 2014 11-11-2013(1) 2 5 2" xfId="47246"/>
    <cellStyle name="T_Van Ban 2008_DK KH CBDT 2014 11-11-2013(1) 2 6" xfId="47247"/>
    <cellStyle name="T_Van Ban 2008_DK KH CBDT 2014 11-11-2013(1) 3" xfId="47248"/>
    <cellStyle name="T_Van Ban 2008_DK KH CBDT 2014 11-11-2013(1) 3 2" xfId="47249"/>
    <cellStyle name="T_Van Ban 2008_DK KH CBDT 2014 11-11-2013(1) 3 2 2" xfId="47250"/>
    <cellStyle name="T_Van Ban 2008_DK KH CBDT 2014 11-11-2013(1) 3 2 2 2" xfId="47251"/>
    <cellStyle name="T_Van Ban 2008_DK KH CBDT 2014 11-11-2013(1) 3 2 3" xfId="47252"/>
    <cellStyle name="T_Van Ban 2008_DK KH CBDT 2014 11-11-2013(1) 3 3" xfId="47253"/>
    <cellStyle name="T_Van Ban 2008_DK KH CBDT 2014 11-11-2013(1) 3 3 2" xfId="47254"/>
    <cellStyle name="T_Van Ban 2008_DK KH CBDT 2014 11-11-2013(1) 3 4" xfId="47255"/>
    <cellStyle name="T_Van Ban 2008_DK KH CBDT 2014 11-11-2013(1) 4" xfId="47256"/>
    <cellStyle name="T_Van Ban 2008_DK KH CBDT 2014 11-11-2013(1) 4 2" xfId="47257"/>
    <cellStyle name="T_Van Ban 2008_DK KH CBDT 2014 11-11-2013(1) 4 2 2" xfId="47258"/>
    <cellStyle name="T_Van Ban 2008_DK KH CBDT 2014 11-11-2013(1) 4 2 2 2" xfId="47259"/>
    <cellStyle name="T_Van Ban 2008_DK KH CBDT 2014 11-11-2013(1) 4 2 3" xfId="47260"/>
    <cellStyle name="T_Van Ban 2008_DK KH CBDT 2014 11-11-2013(1) 4 3" xfId="47261"/>
    <cellStyle name="T_Van Ban 2008_DK KH CBDT 2014 11-11-2013(1) 4 3 2" xfId="47262"/>
    <cellStyle name="T_Van Ban 2008_DK KH CBDT 2014 11-11-2013(1) 4 4" xfId="47263"/>
    <cellStyle name="T_Van Ban 2008_DK KH CBDT 2014 11-11-2013(1) 5" xfId="47264"/>
    <cellStyle name="T_Van Ban 2008_DK KH CBDT 2014 11-11-2013(1) 5 2" xfId="47265"/>
    <cellStyle name="T_Van Ban 2008_DK KH CBDT 2014 11-11-2013(1) 5 2 2" xfId="47266"/>
    <cellStyle name="T_Van Ban 2008_DK KH CBDT 2014 11-11-2013(1) 5 3" xfId="47267"/>
    <cellStyle name="T_Van Ban 2008_DK KH CBDT 2014 11-11-2013(1) 6" xfId="47268"/>
    <cellStyle name="T_Van Ban 2008_DK KH CBDT 2014 11-11-2013(1) 6 2" xfId="47269"/>
    <cellStyle name="T_Van Ban 2008_DK KH CBDT 2014 11-11-2013(1) 7" xfId="47270"/>
    <cellStyle name="T_Van Ban 2008_DK KH CBDT 2014 11-11-2013(1) 8" xfId="47271"/>
    <cellStyle name="T_Van Ban 2008_DK KH CBDT 2014 11-11-2013(1)_05-12  KH trung han 2016-2020 - Liem Thinh edited" xfId="5605"/>
    <cellStyle name="T_Van Ban 2008_DK KH CBDT 2014 11-11-2013(1)_05-12  KH trung han 2016-2020 - Liem Thinh edited 2" xfId="47272"/>
    <cellStyle name="T_Van Ban 2008_DK KH CBDT 2014 11-11-2013(1)_05-12  KH trung han 2016-2020 - Liem Thinh edited 2 2" xfId="47273"/>
    <cellStyle name="T_Van Ban 2008_DK KH CBDT 2014 11-11-2013(1)_05-12  KH trung han 2016-2020 - Liem Thinh edited 2 2 2" xfId="47274"/>
    <cellStyle name="T_Van Ban 2008_DK KH CBDT 2014 11-11-2013(1)_05-12  KH trung han 2016-2020 - Liem Thinh edited 2 2 2 2" xfId="47275"/>
    <cellStyle name="T_Van Ban 2008_DK KH CBDT 2014 11-11-2013(1)_05-12  KH trung han 2016-2020 - Liem Thinh edited 2 2 2 2 2" xfId="47276"/>
    <cellStyle name="T_Van Ban 2008_DK KH CBDT 2014 11-11-2013(1)_05-12  KH trung han 2016-2020 - Liem Thinh edited 2 2 2 3" xfId="47277"/>
    <cellStyle name="T_Van Ban 2008_DK KH CBDT 2014 11-11-2013(1)_05-12  KH trung han 2016-2020 - Liem Thinh edited 2 2 3" xfId="47278"/>
    <cellStyle name="T_Van Ban 2008_DK KH CBDT 2014 11-11-2013(1)_05-12  KH trung han 2016-2020 - Liem Thinh edited 2 2 3 2" xfId="47279"/>
    <cellStyle name="T_Van Ban 2008_DK KH CBDT 2014 11-11-2013(1)_05-12  KH trung han 2016-2020 - Liem Thinh edited 2 2 4" xfId="47280"/>
    <cellStyle name="T_Van Ban 2008_DK KH CBDT 2014 11-11-2013(1)_05-12  KH trung han 2016-2020 - Liem Thinh edited 2 3" xfId="47281"/>
    <cellStyle name="T_Van Ban 2008_DK KH CBDT 2014 11-11-2013(1)_05-12  KH trung han 2016-2020 - Liem Thinh edited 2 3 2" xfId="47282"/>
    <cellStyle name="T_Van Ban 2008_DK KH CBDT 2014 11-11-2013(1)_05-12  KH trung han 2016-2020 - Liem Thinh edited 2 3 2 2" xfId="47283"/>
    <cellStyle name="T_Van Ban 2008_DK KH CBDT 2014 11-11-2013(1)_05-12  KH trung han 2016-2020 - Liem Thinh edited 2 3 2 2 2" xfId="47284"/>
    <cellStyle name="T_Van Ban 2008_DK KH CBDT 2014 11-11-2013(1)_05-12  KH trung han 2016-2020 - Liem Thinh edited 2 3 2 3" xfId="47285"/>
    <cellStyle name="T_Van Ban 2008_DK KH CBDT 2014 11-11-2013(1)_05-12  KH trung han 2016-2020 - Liem Thinh edited 2 3 3" xfId="47286"/>
    <cellStyle name="T_Van Ban 2008_DK KH CBDT 2014 11-11-2013(1)_05-12  KH trung han 2016-2020 - Liem Thinh edited 2 3 3 2" xfId="47287"/>
    <cellStyle name="T_Van Ban 2008_DK KH CBDT 2014 11-11-2013(1)_05-12  KH trung han 2016-2020 - Liem Thinh edited 2 3 4" xfId="47288"/>
    <cellStyle name="T_Van Ban 2008_DK KH CBDT 2014 11-11-2013(1)_05-12  KH trung han 2016-2020 - Liem Thinh edited 2 4" xfId="47289"/>
    <cellStyle name="T_Van Ban 2008_DK KH CBDT 2014 11-11-2013(1)_05-12  KH trung han 2016-2020 - Liem Thinh edited 2 4 2" xfId="47290"/>
    <cellStyle name="T_Van Ban 2008_DK KH CBDT 2014 11-11-2013(1)_05-12  KH trung han 2016-2020 - Liem Thinh edited 2 4 2 2" xfId="47291"/>
    <cellStyle name="T_Van Ban 2008_DK KH CBDT 2014 11-11-2013(1)_05-12  KH trung han 2016-2020 - Liem Thinh edited 2 4 3" xfId="47292"/>
    <cellStyle name="T_Van Ban 2008_DK KH CBDT 2014 11-11-2013(1)_05-12  KH trung han 2016-2020 - Liem Thinh edited 2 5" xfId="47293"/>
    <cellStyle name="T_Van Ban 2008_DK KH CBDT 2014 11-11-2013(1)_05-12  KH trung han 2016-2020 - Liem Thinh edited 2 5 2" xfId="47294"/>
    <cellStyle name="T_Van Ban 2008_DK KH CBDT 2014 11-11-2013(1)_05-12  KH trung han 2016-2020 - Liem Thinh edited 2 6" xfId="47295"/>
    <cellStyle name="T_Van Ban 2008_DK KH CBDT 2014 11-11-2013(1)_05-12  KH trung han 2016-2020 - Liem Thinh edited 3" xfId="47296"/>
    <cellStyle name="T_Van Ban 2008_DK KH CBDT 2014 11-11-2013(1)_05-12  KH trung han 2016-2020 - Liem Thinh edited 3 2" xfId="47297"/>
    <cellStyle name="T_Van Ban 2008_DK KH CBDT 2014 11-11-2013(1)_05-12  KH trung han 2016-2020 - Liem Thinh edited 3 2 2" xfId="47298"/>
    <cellStyle name="T_Van Ban 2008_DK KH CBDT 2014 11-11-2013(1)_05-12  KH trung han 2016-2020 - Liem Thinh edited 3 2 2 2" xfId="47299"/>
    <cellStyle name="T_Van Ban 2008_DK KH CBDT 2014 11-11-2013(1)_05-12  KH trung han 2016-2020 - Liem Thinh edited 3 2 3" xfId="47300"/>
    <cellStyle name="T_Van Ban 2008_DK KH CBDT 2014 11-11-2013(1)_05-12  KH trung han 2016-2020 - Liem Thinh edited 3 3" xfId="47301"/>
    <cellStyle name="T_Van Ban 2008_DK KH CBDT 2014 11-11-2013(1)_05-12  KH trung han 2016-2020 - Liem Thinh edited 3 3 2" xfId="47302"/>
    <cellStyle name="T_Van Ban 2008_DK KH CBDT 2014 11-11-2013(1)_05-12  KH trung han 2016-2020 - Liem Thinh edited 3 4" xfId="47303"/>
    <cellStyle name="T_Van Ban 2008_DK KH CBDT 2014 11-11-2013(1)_05-12  KH trung han 2016-2020 - Liem Thinh edited 4" xfId="47304"/>
    <cellStyle name="T_Van Ban 2008_DK KH CBDT 2014 11-11-2013(1)_05-12  KH trung han 2016-2020 - Liem Thinh edited 4 2" xfId="47305"/>
    <cellStyle name="T_Van Ban 2008_DK KH CBDT 2014 11-11-2013(1)_05-12  KH trung han 2016-2020 - Liem Thinh edited 4 2 2" xfId="47306"/>
    <cellStyle name="T_Van Ban 2008_DK KH CBDT 2014 11-11-2013(1)_05-12  KH trung han 2016-2020 - Liem Thinh edited 4 2 2 2" xfId="47307"/>
    <cellStyle name="T_Van Ban 2008_DK KH CBDT 2014 11-11-2013(1)_05-12  KH trung han 2016-2020 - Liem Thinh edited 4 2 3" xfId="47308"/>
    <cellStyle name="T_Van Ban 2008_DK KH CBDT 2014 11-11-2013(1)_05-12  KH trung han 2016-2020 - Liem Thinh edited 4 3" xfId="47309"/>
    <cellStyle name="T_Van Ban 2008_DK KH CBDT 2014 11-11-2013(1)_05-12  KH trung han 2016-2020 - Liem Thinh edited 4 3 2" xfId="47310"/>
    <cellStyle name="T_Van Ban 2008_DK KH CBDT 2014 11-11-2013(1)_05-12  KH trung han 2016-2020 - Liem Thinh edited 4 4" xfId="47311"/>
    <cellStyle name="T_Van Ban 2008_DK KH CBDT 2014 11-11-2013(1)_05-12  KH trung han 2016-2020 - Liem Thinh edited 5" xfId="47312"/>
    <cellStyle name="T_Van Ban 2008_DK KH CBDT 2014 11-11-2013(1)_05-12  KH trung han 2016-2020 - Liem Thinh edited 5 2" xfId="47313"/>
    <cellStyle name="T_Van Ban 2008_DK KH CBDT 2014 11-11-2013(1)_05-12  KH trung han 2016-2020 - Liem Thinh edited 5 2 2" xfId="47314"/>
    <cellStyle name="T_Van Ban 2008_DK KH CBDT 2014 11-11-2013(1)_05-12  KH trung han 2016-2020 - Liem Thinh edited 5 3" xfId="47315"/>
    <cellStyle name="T_Van Ban 2008_DK KH CBDT 2014 11-11-2013(1)_05-12  KH trung han 2016-2020 - Liem Thinh edited 6" xfId="47316"/>
    <cellStyle name="T_Van Ban 2008_DK KH CBDT 2014 11-11-2013(1)_05-12  KH trung han 2016-2020 - Liem Thinh edited 6 2" xfId="47317"/>
    <cellStyle name="T_Van Ban 2008_DK KH CBDT 2014 11-11-2013(1)_05-12  KH trung han 2016-2020 - Liem Thinh edited 7" xfId="47318"/>
    <cellStyle name="T_Van Ban 2008_DK KH CBDT 2014 11-11-2013(1)_05-12  KH trung han 2016-2020 - Liem Thinh edited 8" xfId="47319"/>
    <cellStyle name="T_Van Ban 2008_DK KH CBDT 2014 11-11-2013(1)_Copy of 05-12  KH trung han 2016-2020 - Liem Thinh edited (1)" xfId="5606"/>
    <cellStyle name="T_Van Ban 2008_DK KH CBDT 2014 11-11-2013(1)_Copy of 05-12  KH trung han 2016-2020 - Liem Thinh edited (1) 2" xfId="47320"/>
    <cellStyle name="T_Van Ban 2008_DK KH CBDT 2014 11-11-2013(1)_Copy of 05-12  KH trung han 2016-2020 - Liem Thinh edited (1) 2 2" xfId="47321"/>
    <cellStyle name="T_Van Ban 2008_DK KH CBDT 2014 11-11-2013(1)_Copy of 05-12  KH trung han 2016-2020 - Liem Thinh edited (1) 2 2 2" xfId="47322"/>
    <cellStyle name="T_Van Ban 2008_DK KH CBDT 2014 11-11-2013(1)_Copy of 05-12  KH trung han 2016-2020 - Liem Thinh edited (1) 2 2 2 2" xfId="47323"/>
    <cellStyle name="T_Van Ban 2008_DK KH CBDT 2014 11-11-2013(1)_Copy of 05-12  KH trung han 2016-2020 - Liem Thinh edited (1) 2 2 2 2 2" xfId="47324"/>
    <cellStyle name="T_Van Ban 2008_DK KH CBDT 2014 11-11-2013(1)_Copy of 05-12  KH trung han 2016-2020 - Liem Thinh edited (1) 2 2 2 3" xfId="47325"/>
    <cellStyle name="T_Van Ban 2008_DK KH CBDT 2014 11-11-2013(1)_Copy of 05-12  KH trung han 2016-2020 - Liem Thinh edited (1) 2 2 3" xfId="47326"/>
    <cellStyle name="T_Van Ban 2008_DK KH CBDT 2014 11-11-2013(1)_Copy of 05-12  KH trung han 2016-2020 - Liem Thinh edited (1) 2 2 3 2" xfId="47327"/>
    <cellStyle name="T_Van Ban 2008_DK KH CBDT 2014 11-11-2013(1)_Copy of 05-12  KH trung han 2016-2020 - Liem Thinh edited (1) 2 2 4" xfId="47328"/>
    <cellStyle name="T_Van Ban 2008_DK KH CBDT 2014 11-11-2013(1)_Copy of 05-12  KH trung han 2016-2020 - Liem Thinh edited (1) 2 3" xfId="47329"/>
    <cellStyle name="T_Van Ban 2008_DK KH CBDT 2014 11-11-2013(1)_Copy of 05-12  KH trung han 2016-2020 - Liem Thinh edited (1) 2 3 2" xfId="47330"/>
    <cellStyle name="T_Van Ban 2008_DK KH CBDT 2014 11-11-2013(1)_Copy of 05-12  KH trung han 2016-2020 - Liem Thinh edited (1) 2 3 2 2" xfId="47331"/>
    <cellStyle name="T_Van Ban 2008_DK KH CBDT 2014 11-11-2013(1)_Copy of 05-12  KH trung han 2016-2020 - Liem Thinh edited (1) 2 3 2 2 2" xfId="47332"/>
    <cellStyle name="T_Van Ban 2008_DK KH CBDT 2014 11-11-2013(1)_Copy of 05-12  KH trung han 2016-2020 - Liem Thinh edited (1) 2 3 2 3" xfId="47333"/>
    <cellStyle name="T_Van Ban 2008_DK KH CBDT 2014 11-11-2013(1)_Copy of 05-12  KH trung han 2016-2020 - Liem Thinh edited (1) 2 3 3" xfId="47334"/>
    <cellStyle name="T_Van Ban 2008_DK KH CBDT 2014 11-11-2013(1)_Copy of 05-12  KH trung han 2016-2020 - Liem Thinh edited (1) 2 3 3 2" xfId="47335"/>
    <cellStyle name="T_Van Ban 2008_DK KH CBDT 2014 11-11-2013(1)_Copy of 05-12  KH trung han 2016-2020 - Liem Thinh edited (1) 2 3 4" xfId="47336"/>
    <cellStyle name="T_Van Ban 2008_DK KH CBDT 2014 11-11-2013(1)_Copy of 05-12  KH trung han 2016-2020 - Liem Thinh edited (1) 2 4" xfId="47337"/>
    <cellStyle name="T_Van Ban 2008_DK KH CBDT 2014 11-11-2013(1)_Copy of 05-12  KH trung han 2016-2020 - Liem Thinh edited (1) 2 4 2" xfId="47338"/>
    <cellStyle name="T_Van Ban 2008_DK KH CBDT 2014 11-11-2013(1)_Copy of 05-12  KH trung han 2016-2020 - Liem Thinh edited (1) 2 4 2 2" xfId="47339"/>
    <cellStyle name="T_Van Ban 2008_DK KH CBDT 2014 11-11-2013(1)_Copy of 05-12  KH trung han 2016-2020 - Liem Thinh edited (1) 2 4 3" xfId="47340"/>
    <cellStyle name="T_Van Ban 2008_DK KH CBDT 2014 11-11-2013(1)_Copy of 05-12  KH trung han 2016-2020 - Liem Thinh edited (1) 2 5" xfId="47341"/>
    <cellStyle name="T_Van Ban 2008_DK KH CBDT 2014 11-11-2013(1)_Copy of 05-12  KH trung han 2016-2020 - Liem Thinh edited (1) 2 5 2" xfId="47342"/>
    <cellStyle name="T_Van Ban 2008_DK KH CBDT 2014 11-11-2013(1)_Copy of 05-12  KH trung han 2016-2020 - Liem Thinh edited (1) 2 6" xfId="47343"/>
    <cellStyle name="T_Van Ban 2008_DK KH CBDT 2014 11-11-2013(1)_Copy of 05-12  KH trung han 2016-2020 - Liem Thinh edited (1) 3" xfId="47344"/>
    <cellStyle name="T_Van Ban 2008_DK KH CBDT 2014 11-11-2013(1)_Copy of 05-12  KH trung han 2016-2020 - Liem Thinh edited (1) 3 2" xfId="47345"/>
    <cellStyle name="T_Van Ban 2008_DK KH CBDT 2014 11-11-2013(1)_Copy of 05-12  KH trung han 2016-2020 - Liem Thinh edited (1) 3 2 2" xfId="47346"/>
    <cellStyle name="T_Van Ban 2008_DK KH CBDT 2014 11-11-2013(1)_Copy of 05-12  KH trung han 2016-2020 - Liem Thinh edited (1) 3 2 2 2" xfId="47347"/>
    <cellStyle name="T_Van Ban 2008_DK KH CBDT 2014 11-11-2013(1)_Copy of 05-12  KH trung han 2016-2020 - Liem Thinh edited (1) 3 2 3" xfId="47348"/>
    <cellStyle name="T_Van Ban 2008_DK KH CBDT 2014 11-11-2013(1)_Copy of 05-12  KH trung han 2016-2020 - Liem Thinh edited (1) 3 3" xfId="47349"/>
    <cellStyle name="T_Van Ban 2008_DK KH CBDT 2014 11-11-2013(1)_Copy of 05-12  KH trung han 2016-2020 - Liem Thinh edited (1) 3 3 2" xfId="47350"/>
    <cellStyle name="T_Van Ban 2008_DK KH CBDT 2014 11-11-2013(1)_Copy of 05-12  KH trung han 2016-2020 - Liem Thinh edited (1) 3 4" xfId="47351"/>
    <cellStyle name="T_Van Ban 2008_DK KH CBDT 2014 11-11-2013(1)_Copy of 05-12  KH trung han 2016-2020 - Liem Thinh edited (1) 4" xfId="47352"/>
    <cellStyle name="T_Van Ban 2008_DK KH CBDT 2014 11-11-2013(1)_Copy of 05-12  KH trung han 2016-2020 - Liem Thinh edited (1) 4 2" xfId="47353"/>
    <cellStyle name="T_Van Ban 2008_DK KH CBDT 2014 11-11-2013(1)_Copy of 05-12  KH trung han 2016-2020 - Liem Thinh edited (1) 4 2 2" xfId="47354"/>
    <cellStyle name="T_Van Ban 2008_DK KH CBDT 2014 11-11-2013(1)_Copy of 05-12  KH trung han 2016-2020 - Liem Thinh edited (1) 4 2 2 2" xfId="47355"/>
    <cellStyle name="T_Van Ban 2008_DK KH CBDT 2014 11-11-2013(1)_Copy of 05-12  KH trung han 2016-2020 - Liem Thinh edited (1) 4 2 3" xfId="47356"/>
    <cellStyle name="T_Van Ban 2008_DK KH CBDT 2014 11-11-2013(1)_Copy of 05-12  KH trung han 2016-2020 - Liem Thinh edited (1) 4 3" xfId="47357"/>
    <cellStyle name="T_Van Ban 2008_DK KH CBDT 2014 11-11-2013(1)_Copy of 05-12  KH trung han 2016-2020 - Liem Thinh edited (1) 4 3 2" xfId="47358"/>
    <cellStyle name="T_Van Ban 2008_DK KH CBDT 2014 11-11-2013(1)_Copy of 05-12  KH trung han 2016-2020 - Liem Thinh edited (1) 4 4" xfId="47359"/>
    <cellStyle name="T_Van Ban 2008_DK KH CBDT 2014 11-11-2013(1)_Copy of 05-12  KH trung han 2016-2020 - Liem Thinh edited (1) 5" xfId="47360"/>
    <cellStyle name="T_Van Ban 2008_DK KH CBDT 2014 11-11-2013(1)_Copy of 05-12  KH trung han 2016-2020 - Liem Thinh edited (1) 5 2" xfId="47361"/>
    <cellStyle name="T_Van Ban 2008_DK KH CBDT 2014 11-11-2013(1)_Copy of 05-12  KH trung han 2016-2020 - Liem Thinh edited (1) 5 2 2" xfId="47362"/>
    <cellStyle name="T_Van Ban 2008_DK KH CBDT 2014 11-11-2013(1)_Copy of 05-12  KH trung han 2016-2020 - Liem Thinh edited (1) 5 3" xfId="47363"/>
    <cellStyle name="T_Van Ban 2008_DK KH CBDT 2014 11-11-2013(1)_Copy of 05-12  KH trung han 2016-2020 - Liem Thinh edited (1) 6" xfId="47364"/>
    <cellStyle name="T_Van Ban 2008_DK KH CBDT 2014 11-11-2013(1)_Copy of 05-12  KH trung han 2016-2020 - Liem Thinh edited (1) 6 2" xfId="47365"/>
    <cellStyle name="T_Van Ban 2008_DK KH CBDT 2014 11-11-2013(1)_Copy of 05-12  KH trung han 2016-2020 - Liem Thinh edited (1) 7" xfId="47366"/>
    <cellStyle name="T_Van Ban 2008_DK KH CBDT 2014 11-11-2013(1)_Copy of 05-12  KH trung han 2016-2020 - Liem Thinh edited (1) 8" xfId="47367"/>
    <cellStyle name="T_Van Ban 2008_DK KH CBDT 2014 11-11-2013_05-12  KH trung han 2016-2020 - Liem Thinh edited" xfId="5607"/>
    <cellStyle name="T_Van Ban 2008_DK KH CBDT 2014 11-11-2013_05-12  KH trung han 2016-2020 - Liem Thinh edited 2" xfId="47368"/>
    <cellStyle name="T_Van Ban 2008_DK KH CBDT 2014 11-11-2013_05-12  KH trung han 2016-2020 - Liem Thinh edited 2 2" xfId="47369"/>
    <cellStyle name="T_Van Ban 2008_DK KH CBDT 2014 11-11-2013_05-12  KH trung han 2016-2020 - Liem Thinh edited 2 2 2" xfId="47370"/>
    <cellStyle name="T_Van Ban 2008_DK KH CBDT 2014 11-11-2013_05-12  KH trung han 2016-2020 - Liem Thinh edited 2 2 2 2" xfId="47371"/>
    <cellStyle name="T_Van Ban 2008_DK KH CBDT 2014 11-11-2013_05-12  KH trung han 2016-2020 - Liem Thinh edited 2 2 2 2 2" xfId="47372"/>
    <cellStyle name="T_Van Ban 2008_DK KH CBDT 2014 11-11-2013_05-12  KH trung han 2016-2020 - Liem Thinh edited 2 2 2 3" xfId="47373"/>
    <cellStyle name="T_Van Ban 2008_DK KH CBDT 2014 11-11-2013_05-12  KH trung han 2016-2020 - Liem Thinh edited 2 2 3" xfId="47374"/>
    <cellStyle name="T_Van Ban 2008_DK KH CBDT 2014 11-11-2013_05-12  KH trung han 2016-2020 - Liem Thinh edited 2 2 3 2" xfId="47375"/>
    <cellStyle name="T_Van Ban 2008_DK KH CBDT 2014 11-11-2013_05-12  KH trung han 2016-2020 - Liem Thinh edited 2 2 4" xfId="47376"/>
    <cellStyle name="T_Van Ban 2008_DK KH CBDT 2014 11-11-2013_05-12  KH trung han 2016-2020 - Liem Thinh edited 2 3" xfId="47377"/>
    <cellStyle name="T_Van Ban 2008_DK KH CBDT 2014 11-11-2013_05-12  KH trung han 2016-2020 - Liem Thinh edited 2 3 2" xfId="47378"/>
    <cellStyle name="T_Van Ban 2008_DK KH CBDT 2014 11-11-2013_05-12  KH trung han 2016-2020 - Liem Thinh edited 2 3 2 2" xfId="47379"/>
    <cellStyle name="T_Van Ban 2008_DK KH CBDT 2014 11-11-2013_05-12  KH trung han 2016-2020 - Liem Thinh edited 2 3 2 2 2" xfId="47380"/>
    <cellStyle name="T_Van Ban 2008_DK KH CBDT 2014 11-11-2013_05-12  KH trung han 2016-2020 - Liem Thinh edited 2 3 2 3" xfId="47381"/>
    <cellStyle name="T_Van Ban 2008_DK KH CBDT 2014 11-11-2013_05-12  KH trung han 2016-2020 - Liem Thinh edited 2 3 3" xfId="47382"/>
    <cellStyle name="T_Van Ban 2008_DK KH CBDT 2014 11-11-2013_05-12  KH trung han 2016-2020 - Liem Thinh edited 2 3 3 2" xfId="47383"/>
    <cellStyle name="T_Van Ban 2008_DK KH CBDT 2014 11-11-2013_05-12  KH trung han 2016-2020 - Liem Thinh edited 2 3 4" xfId="47384"/>
    <cellStyle name="T_Van Ban 2008_DK KH CBDT 2014 11-11-2013_05-12  KH trung han 2016-2020 - Liem Thinh edited 2 4" xfId="47385"/>
    <cellStyle name="T_Van Ban 2008_DK KH CBDT 2014 11-11-2013_05-12  KH trung han 2016-2020 - Liem Thinh edited 2 4 2" xfId="47386"/>
    <cellStyle name="T_Van Ban 2008_DK KH CBDT 2014 11-11-2013_05-12  KH trung han 2016-2020 - Liem Thinh edited 2 4 2 2" xfId="47387"/>
    <cellStyle name="T_Van Ban 2008_DK KH CBDT 2014 11-11-2013_05-12  KH trung han 2016-2020 - Liem Thinh edited 2 4 3" xfId="47388"/>
    <cellStyle name="T_Van Ban 2008_DK KH CBDT 2014 11-11-2013_05-12  KH trung han 2016-2020 - Liem Thinh edited 2 5" xfId="47389"/>
    <cellStyle name="T_Van Ban 2008_DK KH CBDT 2014 11-11-2013_05-12  KH trung han 2016-2020 - Liem Thinh edited 2 5 2" xfId="47390"/>
    <cellStyle name="T_Van Ban 2008_DK KH CBDT 2014 11-11-2013_05-12  KH trung han 2016-2020 - Liem Thinh edited 2 6" xfId="47391"/>
    <cellStyle name="T_Van Ban 2008_DK KH CBDT 2014 11-11-2013_05-12  KH trung han 2016-2020 - Liem Thinh edited 3" xfId="47392"/>
    <cellStyle name="T_Van Ban 2008_DK KH CBDT 2014 11-11-2013_05-12  KH trung han 2016-2020 - Liem Thinh edited 3 2" xfId="47393"/>
    <cellStyle name="T_Van Ban 2008_DK KH CBDT 2014 11-11-2013_05-12  KH trung han 2016-2020 - Liem Thinh edited 3 2 2" xfId="47394"/>
    <cellStyle name="T_Van Ban 2008_DK KH CBDT 2014 11-11-2013_05-12  KH trung han 2016-2020 - Liem Thinh edited 3 2 2 2" xfId="47395"/>
    <cellStyle name="T_Van Ban 2008_DK KH CBDT 2014 11-11-2013_05-12  KH trung han 2016-2020 - Liem Thinh edited 3 2 3" xfId="47396"/>
    <cellStyle name="T_Van Ban 2008_DK KH CBDT 2014 11-11-2013_05-12  KH trung han 2016-2020 - Liem Thinh edited 3 3" xfId="47397"/>
    <cellStyle name="T_Van Ban 2008_DK KH CBDT 2014 11-11-2013_05-12  KH trung han 2016-2020 - Liem Thinh edited 3 3 2" xfId="47398"/>
    <cellStyle name="T_Van Ban 2008_DK KH CBDT 2014 11-11-2013_05-12  KH trung han 2016-2020 - Liem Thinh edited 3 4" xfId="47399"/>
    <cellStyle name="T_Van Ban 2008_DK KH CBDT 2014 11-11-2013_05-12  KH trung han 2016-2020 - Liem Thinh edited 4" xfId="47400"/>
    <cellStyle name="T_Van Ban 2008_DK KH CBDT 2014 11-11-2013_05-12  KH trung han 2016-2020 - Liem Thinh edited 4 2" xfId="47401"/>
    <cellStyle name="T_Van Ban 2008_DK KH CBDT 2014 11-11-2013_05-12  KH trung han 2016-2020 - Liem Thinh edited 4 2 2" xfId="47402"/>
    <cellStyle name="T_Van Ban 2008_DK KH CBDT 2014 11-11-2013_05-12  KH trung han 2016-2020 - Liem Thinh edited 4 2 2 2" xfId="47403"/>
    <cellStyle name="T_Van Ban 2008_DK KH CBDT 2014 11-11-2013_05-12  KH trung han 2016-2020 - Liem Thinh edited 4 2 3" xfId="47404"/>
    <cellStyle name="T_Van Ban 2008_DK KH CBDT 2014 11-11-2013_05-12  KH trung han 2016-2020 - Liem Thinh edited 4 3" xfId="47405"/>
    <cellStyle name="T_Van Ban 2008_DK KH CBDT 2014 11-11-2013_05-12  KH trung han 2016-2020 - Liem Thinh edited 4 3 2" xfId="47406"/>
    <cellStyle name="T_Van Ban 2008_DK KH CBDT 2014 11-11-2013_05-12  KH trung han 2016-2020 - Liem Thinh edited 4 4" xfId="47407"/>
    <cellStyle name="T_Van Ban 2008_DK KH CBDT 2014 11-11-2013_05-12  KH trung han 2016-2020 - Liem Thinh edited 5" xfId="47408"/>
    <cellStyle name="T_Van Ban 2008_DK KH CBDT 2014 11-11-2013_05-12  KH trung han 2016-2020 - Liem Thinh edited 5 2" xfId="47409"/>
    <cellStyle name="T_Van Ban 2008_DK KH CBDT 2014 11-11-2013_05-12  KH trung han 2016-2020 - Liem Thinh edited 5 2 2" xfId="47410"/>
    <cellStyle name="T_Van Ban 2008_DK KH CBDT 2014 11-11-2013_05-12  KH trung han 2016-2020 - Liem Thinh edited 5 3" xfId="47411"/>
    <cellStyle name="T_Van Ban 2008_DK KH CBDT 2014 11-11-2013_05-12  KH trung han 2016-2020 - Liem Thinh edited 6" xfId="47412"/>
    <cellStyle name="T_Van Ban 2008_DK KH CBDT 2014 11-11-2013_05-12  KH trung han 2016-2020 - Liem Thinh edited 6 2" xfId="47413"/>
    <cellStyle name="T_Van Ban 2008_DK KH CBDT 2014 11-11-2013_05-12  KH trung han 2016-2020 - Liem Thinh edited 7" xfId="47414"/>
    <cellStyle name="T_Van Ban 2008_DK KH CBDT 2014 11-11-2013_05-12  KH trung han 2016-2020 - Liem Thinh edited 8" xfId="47415"/>
    <cellStyle name="T_Van Ban 2008_DK KH CBDT 2014 11-11-2013_Copy of 05-12  KH trung han 2016-2020 - Liem Thinh edited (1)" xfId="5608"/>
    <cellStyle name="T_Van Ban 2008_DK KH CBDT 2014 11-11-2013_Copy of 05-12  KH trung han 2016-2020 - Liem Thinh edited (1) 2" xfId="47416"/>
    <cellStyle name="T_Van Ban 2008_DK KH CBDT 2014 11-11-2013_Copy of 05-12  KH trung han 2016-2020 - Liem Thinh edited (1) 2 2" xfId="47417"/>
    <cellStyle name="T_Van Ban 2008_DK KH CBDT 2014 11-11-2013_Copy of 05-12  KH trung han 2016-2020 - Liem Thinh edited (1) 2 2 2" xfId="47418"/>
    <cellStyle name="T_Van Ban 2008_DK KH CBDT 2014 11-11-2013_Copy of 05-12  KH trung han 2016-2020 - Liem Thinh edited (1) 2 2 2 2" xfId="47419"/>
    <cellStyle name="T_Van Ban 2008_DK KH CBDT 2014 11-11-2013_Copy of 05-12  KH trung han 2016-2020 - Liem Thinh edited (1) 2 2 2 2 2" xfId="47420"/>
    <cellStyle name="T_Van Ban 2008_DK KH CBDT 2014 11-11-2013_Copy of 05-12  KH trung han 2016-2020 - Liem Thinh edited (1) 2 2 2 3" xfId="47421"/>
    <cellStyle name="T_Van Ban 2008_DK KH CBDT 2014 11-11-2013_Copy of 05-12  KH trung han 2016-2020 - Liem Thinh edited (1) 2 2 3" xfId="47422"/>
    <cellStyle name="T_Van Ban 2008_DK KH CBDT 2014 11-11-2013_Copy of 05-12  KH trung han 2016-2020 - Liem Thinh edited (1) 2 2 3 2" xfId="47423"/>
    <cellStyle name="T_Van Ban 2008_DK KH CBDT 2014 11-11-2013_Copy of 05-12  KH trung han 2016-2020 - Liem Thinh edited (1) 2 2 4" xfId="47424"/>
    <cellStyle name="T_Van Ban 2008_DK KH CBDT 2014 11-11-2013_Copy of 05-12  KH trung han 2016-2020 - Liem Thinh edited (1) 2 3" xfId="47425"/>
    <cellStyle name="T_Van Ban 2008_DK KH CBDT 2014 11-11-2013_Copy of 05-12  KH trung han 2016-2020 - Liem Thinh edited (1) 2 3 2" xfId="47426"/>
    <cellStyle name="T_Van Ban 2008_DK KH CBDT 2014 11-11-2013_Copy of 05-12  KH trung han 2016-2020 - Liem Thinh edited (1) 2 3 2 2" xfId="47427"/>
    <cellStyle name="T_Van Ban 2008_DK KH CBDT 2014 11-11-2013_Copy of 05-12  KH trung han 2016-2020 - Liem Thinh edited (1) 2 3 2 2 2" xfId="47428"/>
    <cellStyle name="T_Van Ban 2008_DK KH CBDT 2014 11-11-2013_Copy of 05-12  KH trung han 2016-2020 - Liem Thinh edited (1) 2 3 2 3" xfId="47429"/>
    <cellStyle name="T_Van Ban 2008_DK KH CBDT 2014 11-11-2013_Copy of 05-12  KH trung han 2016-2020 - Liem Thinh edited (1) 2 3 3" xfId="47430"/>
    <cellStyle name="T_Van Ban 2008_DK KH CBDT 2014 11-11-2013_Copy of 05-12  KH trung han 2016-2020 - Liem Thinh edited (1) 2 3 3 2" xfId="47431"/>
    <cellStyle name="T_Van Ban 2008_DK KH CBDT 2014 11-11-2013_Copy of 05-12  KH trung han 2016-2020 - Liem Thinh edited (1) 2 3 4" xfId="47432"/>
    <cellStyle name="T_Van Ban 2008_DK KH CBDT 2014 11-11-2013_Copy of 05-12  KH trung han 2016-2020 - Liem Thinh edited (1) 2 4" xfId="47433"/>
    <cellStyle name="T_Van Ban 2008_DK KH CBDT 2014 11-11-2013_Copy of 05-12  KH trung han 2016-2020 - Liem Thinh edited (1) 2 4 2" xfId="47434"/>
    <cellStyle name="T_Van Ban 2008_DK KH CBDT 2014 11-11-2013_Copy of 05-12  KH trung han 2016-2020 - Liem Thinh edited (1) 2 4 2 2" xfId="47435"/>
    <cellStyle name="T_Van Ban 2008_DK KH CBDT 2014 11-11-2013_Copy of 05-12  KH trung han 2016-2020 - Liem Thinh edited (1) 2 4 3" xfId="47436"/>
    <cellStyle name="T_Van Ban 2008_DK KH CBDT 2014 11-11-2013_Copy of 05-12  KH trung han 2016-2020 - Liem Thinh edited (1) 2 5" xfId="47437"/>
    <cellStyle name="T_Van Ban 2008_DK KH CBDT 2014 11-11-2013_Copy of 05-12  KH trung han 2016-2020 - Liem Thinh edited (1) 2 5 2" xfId="47438"/>
    <cellStyle name="T_Van Ban 2008_DK KH CBDT 2014 11-11-2013_Copy of 05-12  KH trung han 2016-2020 - Liem Thinh edited (1) 2 6" xfId="47439"/>
    <cellStyle name="T_Van Ban 2008_DK KH CBDT 2014 11-11-2013_Copy of 05-12  KH trung han 2016-2020 - Liem Thinh edited (1) 3" xfId="47440"/>
    <cellStyle name="T_Van Ban 2008_DK KH CBDT 2014 11-11-2013_Copy of 05-12  KH trung han 2016-2020 - Liem Thinh edited (1) 3 2" xfId="47441"/>
    <cellStyle name="T_Van Ban 2008_DK KH CBDT 2014 11-11-2013_Copy of 05-12  KH trung han 2016-2020 - Liem Thinh edited (1) 3 2 2" xfId="47442"/>
    <cellStyle name="T_Van Ban 2008_DK KH CBDT 2014 11-11-2013_Copy of 05-12  KH trung han 2016-2020 - Liem Thinh edited (1) 3 2 2 2" xfId="47443"/>
    <cellStyle name="T_Van Ban 2008_DK KH CBDT 2014 11-11-2013_Copy of 05-12  KH trung han 2016-2020 - Liem Thinh edited (1) 3 2 3" xfId="47444"/>
    <cellStyle name="T_Van Ban 2008_DK KH CBDT 2014 11-11-2013_Copy of 05-12  KH trung han 2016-2020 - Liem Thinh edited (1) 3 3" xfId="47445"/>
    <cellStyle name="T_Van Ban 2008_DK KH CBDT 2014 11-11-2013_Copy of 05-12  KH trung han 2016-2020 - Liem Thinh edited (1) 3 3 2" xfId="47446"/>
    <cellStyle name="T_Van Ban 2008_DK KH CBDT 2014 11-11-2013_Copy of 05-12  KH trung han 2016-2020 - Liem Thinh edited (1) 3 4" xfId="47447"/>
    <cellStyle name="T_Van Ban 2008_DK KH CBDT 2014 11-11-2013_Copy of 05-12  KH trung han 2016-2020 - Liem Thinh edited (1) 4" xfId="47448"/>
    <cellStyle name="T_Van Ban 2008_DK KH CBDT 2014 11-11-2013_Copy of 05-12  KH trung han 2016-2020 - Liem Thinh edited (1) 4 2" xfId="47449"/>
    <cellStyle name="T_Van Ban 2008_DK KH CBDT 2014 11-11-2013_Copy of 05-12  KH trung han 2016-2020 - Liem Thinh edited (1) 4 2 2" xfId="47450"/>
    <cellStyle name="T_Van Ban 2008_DK KH CBDT 2014 11-11-2013_Copy of 05-12  KH trung han 2016-2020 - Liem Thinh edited (1) 4 2 2 2" xfId="47451"/>
    <cellStyle name="T_Van Ban 2008_DK KH CBDT 2014 11-11-2013_Copy of 05-12  KH trung han 2016-2020 - Liem Thinh edited (1) 4 2 3" xfId="47452"/>
    <cellStyle name="T_Van Ban 2008_DK KH CBDT 2014 11-11-2013_Copy of 05-12  KH trung han 2016-2020 - Liem Thinh edited (1) 4 3" xfId="47453"/>
    <cellStyle name="T_Van Ban 2008_DK KH CBDT 2014 11-11-2013_Copy of 05-12  KH trung han 2016-2020 - Liem Thinh edited (1) 4 3 2" xfId="47454"/>
    <cellStyle name="T_Van Ban 2008_DK KH CBDT 2014 11-11-2013_Copy of 05-12  KH trung han 2016-2020 - Liem Thinh edited (1) 4 4" xfId="47455"/>
    <cellStyle name="T_Van Ban 2008_DK KH CBDT 2014 11-11-2013_Copy of 05-12  KH trung han 2016-2020 - Liem Thinh edited (1) 5" xfId="47456"/>
    <cellStyle name="T_Van Ban 2008_DK KH CBDT 2014 11-11-2013_Copy of 05-12  KH trung han 2016-2020 - Liem Thinh edited (1) 5 2" xfId="47457"/>
    <cellStyle name="T_Van Ban 2008_DK KH CBDT 2014 11-11-2013_Copy of 05-12  KH trung han 2016-2020 - Liem Thinh edited (1) 5 2 2" xfId="47458"/>
    <cellStyle name="T_Van Ban 2008_DK KH CBDT 2014 11-11-2013_Copy of 05-12  KH trung han 2016-2020 - Liem Thinh edited (1) 5 3" xfId="47459"/>
    <cellStyle name="T_Van Ban 2008_DK KH CBDT 2014 11-11-2013_Copy of 05-12  KH trung han 2016-2020 - Liem Thinh edited (1) 6" xfId="47460"/>
    <cellStyle name="T_Van Ban 2008_DK KH CBDT 2014 11-11-2013_Copy of 05-12  KH trung han 2016-2020 - Liem Thinh edited (1) 6 2" xfId="47461"/>
    <cellStyle name="T_Van Ban 2008_DK KH CBDT 2014 11-11-2013_Copy of 05-12  KH trung han 2016-2020 - Liem Thinh edited (1) 7" xfId="47462"/>
    <cellStyle name="T_Van Ban 2008_DK KH CBDT 2014 11-11-2013_Copy of 05-12  KH trung han 2016-2020 - Liem Thinh edited (1) 8" xfId="47463"/>
    <cellStyle name="T_XDCB thang 12.2010" xfId="5609"/>
    <cellStyle name="T_XDCB thang 12.2010 2" xfId="5610"/>
    <cellStyle name="T_XDCB thang 12.2010 2 2" xfId="47464"/>
    <cellStyle name="T_XDCB thang 12.2010 2 2 2" xfId="47465"/>
    <cellStyle name="T_XDCB thang 12.2010 2 2 2 2" xfId="47466"/>
    <cellStyle name="T_XDCB thang 12.2010 2 2 2 2 2" xfId="47467"/>
    <cellStyle name="T_XDCB thang 12.2010 2 2 2 2 2 2" xfId="47468"/>
    <cellStyle name="T_XDCB thang 12.2010 2 2 2 2 3" xfId="47469"/>
    <cellStyle name="T_XDCB thang 12.2010 2 2 2 3" xfId="47470"/>
    <cellStyle name="T_XDCB thang 12.2010 2 2 2 3 2" xfId="47471"/>
    <cellStyle name="T_XDCB thang 12.2010 2 2 2 4" xfId="47472"/>
    <cellStyle name="T_XDCB thang 12.2010 2 2 3" xfId="47473"/>
    <cellStyle name="T_XDCB thang 12.2010 2 2 3 2" xfId="47474"/>
    <cellStyle name="T_XDCB thang 12.2010 2 2 3 2 2" xfId="47475"/>
    <cellStyle name="T_XDCB thang 12.2010 2 2 3 2 2 2" xfId="47476"/>
    <cellStyle name="T_XDCB thang 12.2010 2 2 3 2 3" xfId="47477"/>
    <cellStyle name="T_XDCB thang 12.2010 2 2 3 3" xfId="47478"/>
    <cellStyle name="T_XDCB thang 12.2010 2 2 3 3 2" xfId="47479"/>
    <cellStyle name="T_XDCB thang 12.2010 2 2 3 4" xfId="47480"/>
    <cellStyle name="T_XDCB thang 12.2010 2 2 4" xfId="47481"/>
    <cellStyle name="T_XDCB thang 12.2010 2 2 4 2" xfId="47482"/>
    <cellStyle name="T_XDCB thang 12.2010 2 2 4 2 2" xfId="47483"/>
    <cellStyle name="T_XDCB thang 12.2010 2 2 4 3" xfId="47484"/>
    <cellStyle name="T_XDCB thang 12.2010 2 2 5" xfId="47485"/>
    <cellStyle name="T_XDCB thang 12.2010 2 2 5 2" xfId="47486"/>
    <cellStyle name="T_XDCB thang 12.2010 2 2 6" xfId="47487"/>
    <cellStyle name="T_XDCB thang 12.2010 2 3" xfId="47488"/>
    <cellStyle name="T_XDCB thang 12.2010 2 3 2" xfId="47489"/>
    <cellStyle name="T_XDCB thang 12.2010 2 3 2 2" xfId="47490"/>
    <cellStyle name="T_XDCB thang 12.2010 2 3 2 2 2" xfId="47491"/>
    <cellStyle name="T_XDCB thang 12.2010 2 3 2 3" xfId="47492"/>
    <cellStyle name="T_XDCB thang 12.2010 2 3 3" xfId="47493"/>
    <cellStyle name="T_XDCB thang 12.2010 2 3 3 2" xfId="47494"/>
    <cellStyle name="T_XDCB thang 12.2010 2 3 4" xfId="47495"/>
    <cellStyle name="T_XDCB thang 12.2010 2 4" xfId="47496"/>
    <cellStyle name="T_XDCB thang 12.2010 2 4 2" xfId="47497"/>
    <cellStyle name="T_XDCB thang 12.2010 2 4 2 2" xfId="47498"/>
    <cellStyle name="T_XDCB thang 12.2010 2 4 2 2 2" xfId="47499"/>
    <cellStyle name="T_XDCB thang 12.2010 2 4 2 3" xfId="47500"/>
    <cellStyle name="T_XDCB thang 12.2010 2 4 3" xfId="47501"/>
    <cellStyle name="T_XDCB thang 12.2010 2 4 3 2" xfId="47502"/>
    <cellStyle name="T_XDCB thang 12.2010 2 4 4" xfId="47503"/>
    <cellStyle name="T_XDCB thang 12.2010 2 5" xfId="47504"/>
    <cellStyle name="T_XDCB thang 12.2010 2 5 2" xfId="47505"/>
    <cellStyle name="T_XDCB thang 12.2010 2 5 2 2" xfId="47506"/>
    <cellStyle name="T_XDCB thang 12.2010 2 5 3" xfId="47507"/>
    <cellStyle name="T_XDCB thang 12.2010 2 6" xfId="47508"/>
    <cellStyle name="T_XDCB thang 12.2010 2 6 2" xfId="47509"/>
    <cellStyle name="T_XDCB thang 12.2010 2 7" xfId="47510"/>
    <cellStyle name="T_XDCB thang 12.2010 2 8" xfId="47511"/>
    <cellStyle name="T_XDCB thang 12.2010 3" xfId="47512"/>
    <cellStyle name="T_XDCB thang 12.2010 3 2" xfId="47513"/>
    <cellStyle name="T_XDCB thang 12.2010 3 2 2" xfId="47514"/>
    <cellStyle name="T_XDCB thang 12.2010 3 2 2 2" xfId="47515"/>
    <cellStyle name="T_XDCB thang 12.2010 3 2 2 2 2" xfId="47516"/>
    <cellStyle name="T_XDCB thang 12.2010 3 2 2 3" xfId="47517"/>
    <cellStyle name="T_XDCB thang 12.2010 3 2 3" xfId="47518"/>
    <cellStyle name="T_XDCB thang 12.2010 3 2 3 2" xfId="47519"/>
    <cellStyle name="T_XDCB thang 12.2010 3 2 4" xfId="47520"/>
    <cellStyle name="T_XDCB thang 12.2010 3 3" xfId="47521"/>
    <cellStyle name="T_XDCB thang 12.2010 3 3 2" xfId="47522"/>
    <cellStyle name="T_XDCB thang 12.2010 3 3 2 2" xfId="47523"/>
    <cellStyle name="T_XDCB thang 12.2010 3 3 2 2 2" xfId="47524"/>
    <cellStyle name="T_XDCB thang 12.2010 3 3 2 3" xfId="47525"/>
    <cellStyle name="T_XDCB thang 12.2010 3 3 3" xfId="47526"/>
    <cellStyle name="T_XDCB thang 12.2010 3 3 3 2" xfId="47527"/>
    <cellStyle name="T_XDCB thang 12.2010 3 3 4" xfId="47528"/>
    <cellStyle name="T_XDCB thang 12.2010 3 4" xfId="47529"/>
    <cellStyle name="T_XDCB thang 12.2010 3 4 2" xfId="47530"/>
    <cellStyle name="T_XDCB thang 12.2010 3 4 2 2" xfId="47531"/>
    <cellStyle name="T_XDCB thang 12.2010 3 4 3" xfId="47532"/>
    <cellStyle name="T_XDCB thang 12.2010 3 5" xfId="47533"/>
    <cellStyle name="T_XDCB thang 12.2010 3 5 2" xfId="47534"/>
    <cellStyle name="T_XDCB thang 12.2010 3 6" xfId="47535"/>
    <cellStyle name="T_XDCB thang 12.2010 4" xfId="47536"/>
    <cellStyle name="T_XDCB thang 12.2010 4 2" xfId="47537"/>
    <cellStyle name="T_XDCB thang 12.2010 4 2 2" xfId="47538"/>
    <cellStyle name="T_XDCB thang 12.2010 4 2 2 2" xfId="47539"/>
    <cellStyle name="T_XDCB thang 12.2010 4 2 3" xfId="47540"/>
    <cellStyle name="T_XDCB thang 12.2010 4 3" xfId="47541"/>
    <cellStyle name="T_XDCB thang 12.2010 4 3 2" xfId="47542"/>
    <cellStyle name="T_XDCB thang 12.2010 4 4" xfId="47543"/>
    <cellStyle name="T_XDCB thang 12.2010 5" xfId="47544"/>
    <cellStyle name="T_XDCB thang 12.2010 5 2" xfId="47545"/>
    <cellStyle name="T_XDCB thang 12.2010 5 2 2" xfId="47546"/>
    <cellStyle name="T_XDCB thang 12.2010 5 2 2 2" xfId="47547"/>
    <cellStyle name="T_XDCB thang 12.2010 5 2 3" xfId="47548"/>
    <cellStyle name="T_XDCB thang 12.2010 5 3" xfId="47549"/>
    <cellStyle name="T_XDCB thang 12.2010 5 3 2" xfId="47550"/>
    <cellStyle name="T_XDCB thang 12.2010 5 4" xfId="47551"/>
    <cellStyle name="T_XDCB thang 12.2010 6" xfId="47552"/>
    <cellStyle name="T_XDCB thang 12.2010 6 2" xfId="47553"/>
    <cellStyle name="T_XDCB thang 12.2010 6 2 2" xfId="47554"/>
    <cellStyle name="T_XDCB thang 12.2010 6 3" xfId="47555"/>
    <cellStyle name="T_XDCB thang 12.2010 7" xfId="47556"/>
    <cellStyle name="T_XDCB thang 12.2010 7 2" xfId="47557"/>
    <cellStyle name="T_XDCB thang 12.2010 8" xfId="47558"/>
    <cellStyle name="T_XDCB thang 12.2010 9" xfId="47559"/>
    <cellStyle name="T_XDCB thang 12.2010_!1 1 bao cao giao KH ve HTCMT vung TNB   12-12-2011" xfId="5611"/>
    <cellStyle name="T_XDCB thang 12.2010_!1 1 bao cao giao KH ve HTCMT vung TNB   12-12-2011 2" xfId="5612"/>
    <cellStyle name="T_XDCB thang 12.2010_!1 1 bao cao giao KH ve HTCMT vung TNB   12-12-2011 2 2" xfId="47560"/>
    <cellStyle name="T_XDCB thang 12.2010_!1 1 bao cao giao KH ve HTCMT vung TNB   12-12-2011 2 2 2" xfId="47561"/>
    <cellStyle name="T_XDCB thang 12.2010_!1 1 bao cao giao KH ve HTCMT vung TNB   12-12-2011 2 2 2 2" xfId="47562"/>
    <cellStyle name="T_XDCB thang 12.2010_!1 1 bao cao giao KH ve HTCMT vung TNB   12-12-2011 2 2 2 2 2" xfId="47563"/>
    <cellStyle name="T_XDCB thang 12.2010_!1 1 bao cao giao KH ve HTCMT vung TNB   12-12-2011 2 2 2 2 2 2" xfId="47564"/>
    <cellStyle name="T_XDCB thang 12.2010_!1 1 bao cao giao KH ve HTCMT vung TNB   12-12-2011 2 2 2 2 3" xfId="47565"/>
    <cellStyle name="T_XDCB thang 12.2010_!1 1 bao cao giao KH ve HTCMT vung TNB   12-12-2011 2 2 2 3" xfId="47566"/>
    <cellStyle name="T_XDCB thang 12.2010_!1 1 bao cao giao KH ve HTCMT vung TNB   12-12-2011 2 2 2 3 2" xfId="47567"/>
    <cellStyle name="T_XDCB thang 12.2010_!1 1 bao cao giao KH ve HTCMT vung TNB   12-12-2011 2 2 2 4" xfId="47568"/>
    <cellStyle name="T_XDCB thang 12.2010_!1 1 bao cao giao KH ve HTCMT vung TNB   12-12-2011 2 2 3" xfId="47569"/>
    <cellStyle name="T_XDCB thang 12.2010_!1 1 bao cao giao KH ve HTCMT vung TNB   12-12-2011 2 2 3 2" xfId="47570"/>
    <cellStyle name="T_XDCB thang 12.2010_!1 1 bao cao giao KH ve HTCMT vung TNB   12-12-2011 2 2 3 2 2" xfId="47571"/>
    <cellStyle name="T_XDCB thang 12.2010_!1 1 bao cao giao KH ve HTCMT vung TNB   12-12-2011 2 2 3 2 2 2" xfId="47572"/>
    <cellStyle name="T_XDCB thang 12.2010_!1 1 bao cao giao KH ve HTCMT vung TNB   12-12-2011 2 2 3 2 3" xfId="47573"/>
    <cellStyle name="T_XDCB thang 12.2010_!1 1 bao cao giao KH ve HTCMT vung TNB   12-12-2011 2 2 3 3" xfId="47574"/>
    <cellStyle name="T_XDCB thang 12.2010_!1 1 bao cao giao KH ve HTCMT vung TNB   12-12-2011 2 2 3 3 2" xfId="47575"/>
    <cellStyle name="T_XDCB thang 12.2010_!1 1 bao cao giao KH ve HTCMT vung TNB   12-12-2011 2 2 3 4" xfId="47576"/>
    <cellStyle name="T_XDCB thang 12.2010_!1 1 bao cao giao KH ve HTCMT vung TNB   12-12-2011 2 2 4" xfId="47577"/>
    <cellStyle name="T_XDCB thang 12.2010_!1 1 bao cao giao KH ve HTCMT vung TNB   12-12-2011 2 2 4 2" xfId="47578"/>
    <cellStyle name="T_XDCB thang 12.2010_!1 1 bao cao giao KH ve HTCMT vung TNB   12-12-2011 2 2 4 2 2" xfId="47579"/>
    <cellStyle name="T_XDCB thang 12.2010_!1 1 bao cao giao KH ve HTCMT vung TNB   12-12-2011 2 2 4 3" xfId="47580"/>
    <cellStyle name="T_XDCB thang 12.2010_!1 1 bao cao giao KH ve HTCMT vung TNB   12-12-2011 2 2 5" xfId="47581"/>
    <cellStyle name="T_XDCB thang 12.2010_!1 1 bao cao giao KH ve HTCMT vung TNB   12-12-2011 2 2 5 2" xfId="47582"/>
    <cellStyle name="T_XDCB thang 12.2010_!1 1 bao cao giao KH ve HTCMT vung TNB   12-12-2011 2 2 6" xfId="47583"/>
    <cellStyle name="T_XDCB thang 12.2010_!1 1 bao cao giao KH ve HTCMT vung TNB   12-12-2011 2 3" xfId="47584"/>
    <cellStyle name="T_XDCB thang 12.2010_!1 1 bao cao giao KH ve HTCMT vung TNB   12-12-2011 2 3 2" xfId="47585"/>
    <cellStyle name="T_XDCB thang 12.2010_!1 1 bao cao giao KH ve HTCMT vung TNB   12-12-2011 2 3 2 2" xfId="47586"/>
    <cellStyle name="T_XDCB thang 12.2010_!1 1 bao cao giao KH ve HTCMT vung TNB   12-12-2011 2 3 2 2 2" xfId="47587"/>
    <cellStyle name="T_XDCB thang 12.2010_!1 1 bao cao giao KH ve HTCMT vung TNB   12-12-2011 2 3 2 3" xfId="47588"/>
    <cellStyle name="T_XDCB thang 12.2010_!1 1 bao cao giao KH ve HTCMT vung TNB   12-12-2011 2 3 3" xfId="47589"/>
    <cellStyle name="T_XDCB thang 12.2010_!1 1 bao cao giao KH ve HTCMT vung TNB   12-12-2011 2 3 3 2" xfId="47590"/>
    <cellStyle name="T_XDCB thang 12.2010_!1 1 bao cao giao KH ve HTCMT vung TNB   12-12-2011 2 3 4" xfId="47591"/>
    <cellStyle name="T_XDCB thang 12.2010_!1 1 bao cao giao KH ve HTCMT vung TNB   12-12-2011 2 4" xfId="47592"/>
    <cellStyle name="T_XDCB thang 12.2010_!1 1 bao cao giao KH ve HTCMT vung TNB   12-12-2011 2 4 2" xfId="47593"/>
    <cellStyle name="T_XDCB thang 12.2010_!1 1 bao cao giao KH ve HTCMT vung TNB   12-12-2011 2 4 2 2" xfId="47594"/>
    <cellStyle name="T_XDCB thang 12.2010_!1 1 bao cao giao KH ve HTCMT vung TNB   12-12-2011 2 4 2 2 2" xfId="47595"/>
    <cellStyle name="T_XDCB thang 12.2010_!1 1 bao cao giao KH ve HTCMT vung TNB   12-12-2011 2 4 2 3" xfId="47596"/>
    <cellStyle name="T_XDCB thang 12.2010_!1 1 bao cao giao KH ve HTCMT vung TNB   12-12-2011 2 4 3" xfId="47597"/>
    <cellStyle name="T_XDCB thang 12.2010_!1 1 bao cao giao KH ve HTCMT vung TNB   12-12-2011 2 4 3 2" xfId="47598"/>
    <cellStyle name="T_XDCB thang 12.2010_!1 1 bao cao giao KH ve HTCMT vung TNB   12-12-2011 2 4 4" xfId="47599"/>
    <cellStyle name="T_XDCB thang 12.2010_!1 1 bao cao giao KH ve HTCMT vung TNB   12-12-2011 2 5" xfId="47600"/>
    <cellStyle name="T_XDCB thang 12.2010_!1 1 bao cao giao KH ve HTCMT vung TNB   12-12-2011 2 5 2" xfId="47601"/>
    <cellStyle name="T_XDCB thang 12.2010_!1 1 bao cao giao KH ve HTCMT vung TNB   12-12-2011 2 5 2 2" xfId="47602"/>
    <cellStyle name="T_XDCB thang 12.2010_!1 1 bao cao giao KH ve HTCMT vung TNB   12-12-2011 2 5 3" xfId="47603"/>
    <cellStyle name="T_XDCB thang 12.2010_!1 1 bao cao giao KH ve HTCMT vung TNB   12-12-2011 2 6" xfId="47604"/>
    <cellStyle name="T_XDCB thang 12.2010_!1 1 bao cao giao KH ve HTCMT vung TNB   12-12-2011 2 6 2" xfId="47605"/>
    <cellStyle name="T_XDCB thang 12.2010_!1 1 bao cao giao KH ve HTCMT vung TNB   12-12-2011 2 7" xfId="47606"/>
    <cellStyle name="T_XDCB thang 12.2010_!1 1 bao cao giao KH ve HTCMT vung TNB   12-12-2011 2 8" xfId="47607"/>
    <cellStyle name="T_XDCB thang 12.2010_!1 1 bao cao giao KH ve HTCMT vung TNB   12-12-2011 3" xfId="47608"/>
    <cellStyle name="T_XDCB thang 12.2010_!1 1 bao cao giao KH ve HTCMT vung TNB   12-12-2011 3 2" xfId="47609"/>
    <cellStyle name="T_XDCB thang 12.2010_!1 1 bao cao giao KH ve HTCMT vung TNB   12-12-2011 3 2 2" xfId="47610"/>
    <cellStyle name="T_XDCB thang 12.2010_!1 1 bao cao giao KH ve HTCMT vung TNB   12-12-2011 3 2 2 2" xfId="47611"/>
    <cellStyle name="T_XDCB thang 12.2010_!1 1 bao cao giao KH ve HTCMT vung TNB   12-12-2011 3 2 2 2 2" xfId="47612"/>
    <cellStyle name="T_XDCB thang 12.2010_!1 1 bao cao giao KH ve HTCMT vung TNB   12-12-2011 3 2 2 3" xfId="47613"/>
    <cellStyle name="T_XDCB thang 12.2010_!1 1 bao cao giao KH ve HTCMT vung TNB   12-12-2011 3 2 3" xfId="47614"/>
    <cellStyle name="T_XDCB thang 12.2010_!1 1 bao cao giao KH ve HTCMT vung TNB   12-12-2011 3 2 3 2" xfId="47615"/>
    <cellStyle name="T_XDCB thang 12.2010_!1 1 bao cao giao KH ve HTCMT vung TNB   12-12-2011 3 2 4" xfId="47616"/>
    <cellStyle name="T_XDCB thang 12.2010_!1 1 bao cao giao KH ve HTCMT vung TNB   12-12-2011 3 3" xfId="47617"/>
    <cellStyle name="T_XDCB thang 12.2010_!1 1 bao cao giao KH ve HTCMT vung TNB   12-12-2011 3 3 2" xfId="47618"/>
    <cellStyle name="T_XDCB thang 12.2010_!1 1 bao cao giao KH ve HTCMT vung TNB   12-12-2011 3 3 2 2" xfId="47619"/>
    <cellStyle name="T_XDCB thang 12.2010_!1 1 bao cao giao KH ve HTCMT vung TNB   12-12-2011 3 3 2 2 2" xfId="47620"/>
    <cellStyle name="T_XDCB thang 12.2010_!1 1 bao cao giao KH ve HTCMT vung TNB   12-12-2011 3 3 2 3" xfId="47621"/>
    <cellStyle name="T_XDCB thang 12.2010_!1 1 bao cao giao KH ve HTCMT vung TNB   12-12-2011 3 3 3" xfId="47622"/>
    <cellStyle name="T_XDCB thang 12.2010_!1 1 bao cao giao KH ve HTCMT vung TNB   12-12-2011 3 3 3 2" xfId="47623"/>
    <cellStyle name="T_XDCB thang 12.2010_!1 1 bao cao giao KH ve HTCMT vung TNB   12-12-2011 3 3 4" xfId="47624"/>
    <cellStyle name="T_XDCB thang 12.2010_!1 1 bao cao giao KH ve HTCMT vung TNB   12-12-2011 3 4" xfId="47625"/>
    <cellStyle name="T_XDCB thang 12.2010_!1 1 bao cao giao KH ve HTCMT vung TNB   12-12-2011 3 4 2" xfId="47626"/>
    <cellStyle name="T_XDCB thang 12.2010_!1 1 bao cao giao KH ve HTCMT vung TNB   12-12-2011 3 4 2 2" xfId="47627"/>
    <cellStyle name="T_XDCB thang 12.2010_!1 1 bao cao giao KH ve HTCMT vung TNB   12-12-2011 3 4 3" xfId="47628"/>
    <cellStyle name="T_XDCB thang 12.2010_!1 1 bao cao giao KH ve HTCMT vung TNB   12-12-2011 3 5" xfId="47629"/>
    <cellStyle name="T_XDCB thang 12.2010_!1 1 bao cao giao KH ve HTCMT vung TNB   12-12-2011 3 5 2" xfId="47630"/>
    <cellStyle name="T_XDCB thang 12.2010_!1 1 bao cao giao KH ve HTCMT vung TNB   12-12-2011 3 6" xfId="47631"/>
    <cellStyle name="T_XDCB thang 12.2010_!1 1 bao cao giao KH ve HTCMT vung TNB   12-12-2011 4" xfId="47632"/>
    <cellStyle name="T_XDCB thang 12.2010_!1 1 bao cao giao KH ve HTCMT vung TNB   12-12-2011 4 2" xfId="47633"/>
    <cellStyle name="T_XDCB thang 12.2010_!1 1 bao cao giao KH ve HTCMT vung TNB   12-12-2011 4 2 2" xfId="47634"/>
    <cellStyle name="T_XDCB thang 12.2010_!1 1 bao cao giao KH ve HTCMT vung TNB   12-12-2011 4 2 2 2" xfId="47635"/>
    <cellStyle name="T_XDCB thang 12.2010_!1 1 bao cao giao KH ve HTCMT vung TNB   12-12-2011 4 2 3" xfId="47636"/>
    <cellStyle name="T_XDCB thang 12.2010_!1 1 bao cao giao KH ve HTCMT vung TNB   12-12-2011 4 3" xfId="47637"/>
    <cellStyle name="T_XDCB thang 12.2010_!1 1 bao cao giao KH ve HTCMT vung TNB   12-12-2011 4 3 2" xfId="47638"/>
    <cellStyle name="T_XDCB thang 12.2010_!1 1 bao cao giao KH ve HTCMT vung TNB   12-12-2011 4 4" xfId="47639"/>
    <cellStyle name="T_XDCB thang 12.2010_!1 1 bao cao giao KH ve HTCMT vung TNB   12-12-2011 5" xfId="47640"/>
    <cellStyle name="T_XDCB thang 12.2010_!1 1 bao cao giao KH ve HTCMT vung TNB   12-12-2011 5 2" xfId="47641"/>
    <cellStyle name="T_XDCB thang 12.2010_!1 1 bao cao giao KH ve HTCMT vung TNB   12-12-2011 5 2 2" xfId="47642"/>
    <cellStyle name="T_XDCB thang 12.2010_!1 1 bao cao giao KH ve HTCMT vung TNB   12-12-2011 5 2 2 2" xfId="47643"/>
    <cellStyle name="T_XDCB thang 12.2010_!1 1 bao cao giao KH ve HTCMT vung TNB   12-12-2011 5 2 3" xfId="47644"/>
    <cellStyle name="T_XDCB thang 12.2010_!1 1 bao cao giao KH ve HTCMT vung TNB   12-12-2011 5 3" xfId="47645"/>
    <cellStyle name="T_XDCB thang 12.2010_!1 1 bao cao giao KH ve HTCMT vung TNB   12-12-2011 5 3 2" xfId="47646"/>
    <cellStyle name="T_XDCB thang 12.2010_!1 1 bao cao giao KH ve HTCMT vung TNB   12-12-2011 5 4" xfId="47647"/>
    <cellStyle name="T_XDCB thang 12.2010_!1 1 bao cao giao KH ve HTCMT vung TNB   12-12-2011 6" xfId="47648"/>
    <cellStyle name="T_XDCB thang 12.2010_!1 1 bao cao giao KH ve HTCMT vung TNB   12-12-2011 6 2" xfId="47649"/>
    <cellStyle name="T_XDCB thang 12.2010_!1 1 bao cao giao KH ve HTCMT vung TNB   12-12-2011 6 2 2" xfId="47650"/>
    <cellStyle name="T_XDCB thang 12.2010_!1 1 bao cao giao KH ve HTCMT vung TNB   12-12-2011 6 3" xfId="47651"/>
    <cellStyle name="T_XDCB thang 12.2010_!1 1 bao cao giao KH ve HTCMT vung TNB   12-12-2011 7" xfId="47652"/>
    <cellStyle name="T_XDCB thang 12.2010_!1 1 bao cao giao KH ve HTCMT vung TNB   12-12-2011 7 2" xfId="47653"/>
    <cellStyle name="T_XDCB thang 12.2010_!1 1 bao cao giao KH ve HTCMT vung TNB   12-12-2011 8" xfId="47654"/>
    <cellStyle name="T_XDCB thang 12.2010_!1 1 bao cao giao KH ve HTCMT vung TNB   12-12-2011 9" xfId="47655"/>
    <cellStyle name="T_XDCB thang 12.2010_KH TPCP vung TNB (03-1-2012)" xfId="5613"/>
    <cellStyle name="T_XDCB thang 12.2010_KH TPCP vung TNB (03-1-2012) 2" xfId="5614"/>
    <cellStyle name="T_XDCB thang 12.2010_KH TPCP vung TNB (03-1-2012) 2 2" xfId="47656"/>
    <cellStyle name="T_XDCB thang 12.2010_KH TPCP vung TNB (03-1-2012) 2 2 2" xfId="47657"/>
    <cellStyle name="T_XDCB thang 12.2010_KH TPCP vung TNB (03-1-2012) 2 2 2 2" xfId="47658"/>
    <cellStyle name="T_XDCB thang 12.2010_KH TPCP vung TNB (03-1-2012) 2 2 2 2 2" xfId="47659"/>
    <cellStyle name="T_XDCB thang 12.2010_KH TPCP vung TNB (03-1-2012) 2 2 2 2 2 2" xfId="47660"/>
    <cellStyle name="T_XDCB thang 12.2010_KH TPCP vung TNB (03-1-2012) 2 2 2 2 3" xfId="47661"/>
    <cellStyle name="T_XDCB thang 12.2010_KH TPCP vung TNB (03-1-2012) 2 2 2 3" xfId="47662"/>
    <cellStyle name="T_XDCB thang 12.2010_KH TPCP vung TNB (03-1-2012) 2 2 2 3 2" xfId="47663"/>
    <cellStyle name="T_XDCB thang 12.2010_KH TPCP vung TNB (03-1-2012) 2 2 2 4" xfId="47664"/>
    <cellStyle name="T_XDCB thang 12.2010_KH TPCP vung TNB (03-1-2012) 2 2 3" xfId="47665"/>
    <cellStyle name="T_XDCB thang 12.2010_KH TPCP vung TNB (03-1-2012) 2 2 3 2" xfId="47666"/>
    <cellStyle name="T_XDCB thang 12.2010_KH TPCP vung TNB (03-1-2012) 2 2 3 2 2" xfId="47667"/>
    <cellStyle name="T_XDCB thang 12.2010_KH TPCP vung TNB (03-1-2012) 2 2 3 2 2 2" xfId="47668"/>
    <cellStyle name="T_XDCB thang 12.2010_KH TPCP vung TNB (03-1-2012) 2 2 3 2 3" xfId="47669"/>
    <cellStyle name="T_XDCB thang 12.2010_KH TPCP vung TNB (03-1-2012) 2 2 3 3" xfId="47670"/>
    <cellStyle name="T_XDCB thang 12.2010_KH TPCP vung TNB (03-1-2012) 2 2 3 3 2" xfId="47671"/>
    <cellStyle name="T_XDCB thang 12.2010_KH TPCP vung TNB (03-1-2012) 2 2 3 4" xfId="47672"/>
    <cellStyle name="T_XDCB thang 12.2010_KH TPCP vung TNB (03-1-2012) 2 2 4" xfId="47673"/>
    <cellStyle name="T_XDCB thang 12.2010_KH TPCP vung TNB (03-1-2012) 2 2 4 2" xfId="47674"/>
    <cellStyle name="T_XDCB thang 12.2010_KH TPCP vung TNB (03-1-2012) 2 2 4 2 2" xfId="47675"/>
    <cellStyle name="T_XDCB thang 12.2010_KH TPCP vung TNB (03-1-2012) 2 2 4 3" xfId="47676"/>
    <cellStyle name="T_XDCB thang 12.2010_KH TPCP vung TNB (03-1-2012) 2 2 5" xfId="47677"/>
    <cellStyle name="T_XDCB thang 12.2010_KH TPCP vung TNB (03-1-2012) 2 2 5 2" xfId="47678"/>
    <cellStyle name="T_XDCB thang 12.2010_KH TPCP vung TNB (03-1-2012) 2 2 6" xfId="47679"/>
    <cellStyle name="T_XDCB thang 12.2010_KH TPCP vung TNB (03-1-2012) 2 3" xfId="47680"/>
    <cellStyle name="T_XDCB thang 12.2010_KH TPCP vung TNB (03-1-2012) 2 3 2" xfId="47681"/>
    <cellStyle name="T_XDCB thang 12.2010_KH TPCP vung TNB (03-1-2012) 2 3 2 2" xfId="47682"/>
    <cellStyle name="T_XDCB thang 12.2010_KH TPCP vung TNB (03-1-2012) 2 3 2 2 2" xfId="47683"/>
    <cellStyle name="T_XDCB thang 12.2010_KH TPCP vung TNB (03-1-2012) 2 3 2 3" xfId="47684"/>
    <cellStyle name="T_XDCB thang 12.2010_KH TPCP vung TNB (03-1-2012) 2 3 3" xfId="47685"/>
    <cellStyle name="T_XDCB thang 12.2010_KH TPCP vung TNB (03-1-2012) 2 3 3 2" xfId="47686"/>
    <cellStyle name="T_XDCB thang 12.2010_KH TPCP vung TNB (03-1-2012) 2 3 4" xfId="47687"/>
    <cellStyle name="T_XDCB thang 12.2010_KH TPCP vung TNB (03-1-2012) 2 4" xfId="47688"/>
    <cellStyle name="T_XDCB thang 12.2010_KH TPCP vung TNB (03-1-2012) 2 4 2" xfId="47689"/>
    <cellStyle name="T_XDCB thang 12.2010_KH TPCP vung TNB (03-1-2012) 2 4 2 2" xfId="47690"/>
    <cellStyle name="T_XDCB thang 12.2010_KH TPCP vung TNB (03-1-2012) 2 4 2 2 2" xfId="47691"/>
    <cellStyle name="T_XDCB thang 12.2010_KH TPCP vung TNB (03-1-2012) 2 4 2 3" xfId="47692"/>
    <cellStyle name="T_XDCB thang 12.2010_KH TPCP vung TNB (03-1-2012) 2 4 3" xfId="47693"/>
    <cellStyle name="T_XDCB thang 12.2010_KH TPCP vung TNB (03-1-2012) 2 4 3 2" xfId="47694"/>
    <cellStyle name="T_XDCB thang 12.2010_KH TPCP vung TNB (03-1-2012) 2 4 4" xfId="47695"/>
    <cellStyle name="T_XDCB thang 12.2010_KH TPCP vung TNB (03-1-2012) 2 5" xfId="47696"/>
    <cellStyle name="T_XDCB thang 12.2010_KH TPCP vung TNB (03-1-2012) 2 5 2" xfId="47697"/>
    <cellStyle name="T_XDCB thang 12.2010_KH TPCP vung TNB (03-1-2012) 2 5 2 2" xfId="47698"/>
    <cellStyle name="T_XDCB thang 12.2010_KH TPCP vung TNB (03-1-2012) 2 5 3" xfId="47699"/>
    <cellStyle name="T_XDCB thang 12.2010_KH TPCP vung TNB (03-1-2012) 2 6" xfId="47700"/>
    <cellStyle name="T_XDCB thang 12.2010_KH TPCP vung TNB (03-1-2012) 2 6 2" xfId="47701"/>
    <cellStyle name="T_XDCB thang 12.2010_KH TPCP vung TNB (03-1-2012) 2 7" xfId="47702"/>
    <cellStyle name="T_XDCB thang 12.2010_KH TPCP vung TNB (03-1-2012) 2 8" xfId="47703"/>
    <cellStyle name="T_XDCB thang 12.2010_KH TPCP vung TNB (03-1-2012) 3" xfId="47704"/>
    <cellStyle name="T_XDCB thang 12.2010_KH TPCP vung TNB (03-1-2012) 3 2" xfId="47705"/>
    <cellStyle name="T_XDCB thang 12.2010_KH TPCP vung TNB (03-1-2012) 3 2 2" xfId="47706"/>
    <cellStyle name="T_XDCB thang 12.2010_KH TPCP vung TNB (03-1-2012) 3 2 2 2" xfId="47707"/>
    <cellStyle name="T_XDCB thang 12.2010_KH TPCP vung TNB (03-1-2012) 3 2 2 2 2" xfId="47708"/>
    <cellStyle name="T_XDCB thang 12.2010_KH TPCP vung TNB (03-1-2012) 3 2 2 3" xfId="47709"/>
    <cellStyle name="T_XDCB thang 12.2010_KH TPCP vung TNB (03-1-2012) 3 2 3" xfId="47710"/>
    <cellStyle name="T_XDCB thang 12.2010_KH TPCP vung TNB (03-1-2012) 3 2 3 2" xfId="47711"/>
    <cellStyle name="T_XDCB thang 12.2010_KH TPCP vung TNB (03-1-2012) 3 2 4" xfId="47712"/>
    <cellStyle name="T_XDCB thang 12.2010_KH TPCP vung TNB (03-1-2012) 3 3" xfId="47713"/>
    <cellStyle name="T_XDCB thang 12.2010_KH TPCP vung TNB (03-1-2012) 3 3 2" xfId="47714"/>
    <cellStyle name="T_XDCB thang 12.2010_KH TPCP vung TNB (03-1-2012) 3 3 2 2" xfId="47715"/>
    <cellStyle name="T_XDCB thang 12.2010_KH TPCP vung TNB (03-1-2012) 3 3 2 2 2" xfId="47716"/>
    <cellStyle name="T_XDCB thang 12.2010_KH TPCP vung TNB (03-1-2012) 3 3 2 3" xfId="47717"/>
    <cellStyle name="T_XDCB thang 12.2010_KH TPCP vung TNB (03-1-2012) 3 3 3" xfId="47718"/>
    <cellStyle name="T_XDCB thang 12.2010_KH TPCP vung TNB (03-1-2012) 3 3 3 2" xfId="47719"/>
    <cellStyle name="T_XDCB thang 12.2010_KH TPCP vung TNB (03-1-2012) 3 3 4" xfId="47720"/>
    <cellStyle name="T_XDCB thang 12.2010_KH TPCP vung TNB (03-1-2012) 3 4" xfId="47721"/>
    <cellStyle name="T_XDCB thang 12.2010_KH TPCP vung TNB (03-1-2012) 3 4 2" xfId="47722"/>
    <cellStyle name="T_XDCB thang 12.2010_KH TPCP vung TNB (03-1-2012) 3 4 2 2" xfId="47723"/>
    <cellStyle name="T_XDCB thang 12.2010_KH TPCP vung TNB (03-1-2012) 3 4 3" xfId="47724"/>
    <cellStyle name="T_XDCB thang 12.2010_KH TPCP vung TNB (03-1-2012) 3 5" xfId="47725"/>
    <cellStyle name="T_XDCB thang 12.2010_KH TPCP vung TNB (03-1-2012) 3 5 2" xfId="47726"/>
    <cellStyle name="T_XDCB thang 12.2010_KH TPCP vung TNB (03-1-2012) 3 6" xfId="47727"/>
    <cellStyle name="T_XDCB thang 12.2010_KH TPCP vung TNB (03-1-2012) 4" xfId="47728"/>
    <cellStyle name="T_XDCB thang 12.2010_KH TPCP vung TNB (03-1-2012) 4 2" xfId="47729"/>
    <cellStyle name="T_XDCB thang 12.2010_KH TPCP vung TNB (03-1-2012) 4 2 2" xfId="47730"/>
    <cellStyle name="T_XDCB thang 12.2010_KH TPCP vung TNB (03-1-2012) 4 2 2 2" xfId="47731"/>
    <cellStyle name="T_XDCB thang 12.2010_KH TPCP vung TNB (03-1-2012) 4 2 3" xfId="47732"/>
    <cellStyle name="T_XDCB thang 12.2010_KH TPCP vung TNB (03-1-2012) 4 3" xfId="47733"/>
    <cellStyle name="T_XDCB thang 12.2010_KH TPCP vung TNB (03-1-2012) 4 3 2" xfId="47734"/>
    <cellStyle name="T_XDCB thang 12.2010_KH TPCP vung TNB (03-1-2012) 4 4" xfId="47735"/>
    <cellStyle name="T_XDCB thang 12.2010_KH TPCP vung TNB (03-1-2012) 5" xfId="47736"/>
    <cellStyle name="T_XDCB thang 12.2010_KH TPCP vung TNB (03-1-2012) 5 2" xfId="47737"/>
    <cellStyle name="T_XDCB thang 12.2010_KH TPCP vung TNB (03-1-2012) 5 2 2" xfId="47738"/>
    <cellStyle name="T_XDCB thang 12.2010_KH TPCP vung TNB (03-1-2012) 5 2 2 2" xfId="47739"/>
    <cellStyle name="T_XDCB thang 12.2010_KH TPCP vung TNB (03-1-2012) 5 2 3" xfId="47740"/>
    <cellStyle name="T_XDCB thang 12.2010_KH TPCP vung TNB (03-1-2012) 5 3" xfId="47741"/>
    <cellStyle name="T_XDCB thang 12.2010_KH TPCP vung TNB (03-1-2012) 5 3 2" xfId="47742"/>
    <cellStyle name="T_XDCB thang 12.2010_KH TPCP vung TNB (03-1-2012) 5 4" xfId="47743"/>
    <cellStyle name="T_XDCB thang 12.2010_KH TPCP vung TNB (03-1-2012) 6" xfId="47744"/>
    <cellStyle name="T_XDCB thang 12.2010_KH TPCP vung TNB (03-1-2012) 6 2" xfId="47745"/>
    <cellStyle name="T_XDCB thang 12.2010_KH TPCP vung TNB (03-1-2012) 6 2 2" xfId="47746"/>
    <cellStyle name="T_XDCB thang 12.2010_KH TPCP vung TNB (03-1-2012) 6 3" xfId="47747"/>
    <cellStyle name="T_XDCB thang 12.2010_KH TPCP vung TNB (03-1-2012) 7" xfId="47748"/>
    <cellStyle name="T_XDCB thang 12.2010_KH TPCP vung TNB (03-1-2012) 7 2" xfId="47749"/>
    <cellStyle name="T_XDCB thang 12.2010_KH TPCP vung TNB (03-1-2012) 8" xfId="47750"/>
    <cellStyle name="T_XDCB thang 12.2010_KH TPCP vung TNB (03-1-2012) 9" xfId="47751"/>
    <cellStyle name="T_ÿÿÿÿÿ" xfId="5615"/>
    <cellStyle name="T_ÿÿÿÿÿ 2" xfId="5616"/>
    <cellStyle name="T_ÿÿÿÿÿ 2 2" xfId="47752"/>
    <cellStyle name="T_ÿÿÿÿÿ 2 2 2" xfId="47753"/>
    <cellStyle name="T_ÿÿÿÿÿ 2 2 2 2" xfId="47754"/>
    <cellStyle name="T_ÿÿÿÿÿ 2 2 2 2 2" xfId="47755"/>
    <cellStyle name="T_ÿÿÿÿÿ 2 2 2 2 2 2" xfId="47756"/>
    <cellStyle name="T_ÿÿÿÿÿ 2 2 2 2 3" xfId="47757"/>
    <cellStyle name="T_ÿÿÿÿÿ 2 2 2 3" xfId="47758"/>
    <cellStyle name="T_ÿÿÿÿÿ 2 2 2 3 2" xfId="47759"/>
    <cellStyle name="T_ÿÿÿÿÿ 2 2 2 4" xfId="47760"/>
    <cellStyle name="T_ÿÿÿÿÿ 2 2 3" xfId="47761"/>
    <cellStyle name="T_ÿÿÿÿÿ 2 2 3 2" xfId="47762"/>
    <cellStyle name="T_ÿÿÿÿÿ 2 2 3 2 2" xfId="47763"/>
    <cellStyle name="T_ÿÿÿÿÿ 2 2 3 2 2 2" xfId="47764"/>
    <cellStyle name="T_ÿÿÿÿÿ 2 2 3 2 3" xfId="47765"/>
    <cellStyle name="T_ÿÿÿÿÿ 2 2 3 3" xfId="47766"/>
    <cellStyle name="T_ÿÿÿÿÿ 2 2 3 3 2" xfId="47767"/>
    <cellStyle name="T_ÿÿÿÿÿ 2 2 3 4" xfId="47768"/>
    <cellStyle name="T_ÿÿÿÿÿ 2 2 4" xfId="47769"/>
    <cellStyle name="T_ÿÿÿÿÿ 2 2 4 2" xfId="47770"/>
    <cellStyle name="T_ÿÿÿÿÿ 2 2 4 2 2" xfId="47771"/>
    <cellStyle name="T_ÿÿÿÿÿ 2 2 4 3" xfId="47772"/>
    <cellStyle name="T_ÿÿÿÿÿ 2 2 5" xfId="47773"/>
    <cellStyle name="T_ÿÿÿÿÿ 2 2 5 2" xfId="47774"/>
    <cellStyle name="T_ÿÿÿÿÿ 2 2 6" xfId="47775"/>
    <cellStyle name="T_ÿÿÿÿÿ 2 3" xfId="47776"/>
    <cellStyle name="T_ÿÿÿÿÿ 2 3 2" xfId="47777"/>
    <cellStyle name="T_ÿÿÿÿÿ 2 3 2 2" xfId="47778"/>
    <cellStyle name="T_ÿÿÿÿÿ 2 3 2 2 2" xfId="47779"/>
    <cellStyle name="T_ÿÿÿÿÿ 2 3 2 3" xfId="47780"/>
    <cellStyle name="T_ÿÿÿÿÿ 2 3 3" xfId="47781"/>
    <cellStyle name="T_ÿÿÿÿÿ 2 3 3 2" xfId="47782"/>
    <cellStyle name="T_ÿÿÿÿÿ 2 3 4" xfId="47783"/>
    <cellStyle name="T_ÿÿÿÿÿ 2 4" xfId="47784"/>
    <cellStyle name="T_ÿÿÿÿÿ 2 4 2" xfId="47785"/>
    <cellStyle name="T_ÿÿÿÿÿ 2 4 2 2" xfId="47786"/>
    <cellStyle name="T_ÿÿÿÿÿ 2 4 2 2 2" xfId="47787"/>
    <cellStyle name="T_ÿÿÿÿÿ 2 4 2 3" xfId="47788"/>
    <cellStyle name="T_ÿÿÿÿÿ 2 4 3" xfId="47789"/>
    <cellStyle name="T_ÿÿÿÿÿ 2 4 3 2" xfId="47790"/>
    <cellStyle name="T_ÿÿÿÿÿ 2 4 4" xfId="47791"/>
    <cellStyle name="T_ÿÿÿÿÿ 2 5" xfId="47792"/>
    <cellStyle name="T_ÿÿÿÿÿ 2 5 2" xfId="47793"/>
    <cellStyle name="T_ÿÿÿÿÿ 2 5 2 2" xfId="47794"/>
    <cellStyle name="T_ÿÿÿÿÿ 2 5 3" xfId="47795"/>
    <cellStyle name="T_ÿÿÿÿÿ 2 6" xfId="47796"/>
    <cellStyle name="T_ÿÿÿÿÿ 2 6 2" xfId="47797"/>
    <cellStyle name="T_ÿÿÿÿÿ 2 7" xfId="47798"/>
    <cellStyle name="T_ÿÿÿÿÿ 2 8" xfId="47799"/>
    <cellStyle name="T_ÿÿÿÿÿ 3" xfId="47800"/>
    <cellStyle name="T_ÿÿÿÿÿ 3 2" xfId="47801"/>
    <cellStyle name="T_ÿÿÿÿÿ 3 2 2" xfId="47802"/>
    <cellStyle name="T_ÿÿÿÿÿ 3 2 2 2" xfId="47803"/>
    <cellStyle name="T_ÿÿÿÿÿ 3 2 2 2 2" xfId="47804"/>
    <cellStyle name="T_ÿÿÿÿÿ 3 2 2 3" xfId="47805"/>
    <cellStyle name="T_ÿÿÿÿÿ 3 2 3" xfId="47806"/>
    <cellStyle name="T_ÿÿÿÿÿ 3 2 3 2" xfId="47807"/>
    <cellStyle name="T_ÿÿÿÿÿ 3 2 4" xfId="47808"/>
    <cellStyle name="T_ÿÿÿÿÿ 3 3" xfId="47809"/>
    <cellStyle name="T_ÿÿÿÿÿ 3 3 2" xfId="47810"/>
    <cellStyle name="T_ÿÿÿÿÿ 3 3 2 2" xfId="47811"/>
    <cellStyle name="T_ÿÿÿÿÿ 3 3 2 2 2" xfId="47812"/>
    <cellStyle name="T_ÿÿÿÿÿ 3 3 2 3" xfId="47813"/>
    <cellStyle name="T_ÿÿÿÿÿ 3 3 3" xfId="47814"/>
    <cellStyle name="T_ÿÿÿÿÿ 3 3 3 2" xfId="47815"/>
    <cellStyle name="T_ÿÿÿÿÿ 3 3 4" xfId="47816"/>
    <cellStyle name="T_ÿÿÿÿÿ 3 4" xfId="47817"/>
    <cellStyle name="T_ÿÿÿÿÿ 3 4 2" xfId="47818"/>
    <cellStyle name="T_ÿÿÿÿÿ 3 4 2 2" xfId="47819"/>
    <cellStyle name="T_ÿÿÿÿÿ 3 4 3" xfId="47820"/>
    <cellStyle name="T_ÿÿÿÿÿ 3 5" xfId="47821"/>
    <cellStyle name="T_ÿÿÿÿÿ 3 5 2" xfId="47822"/>
    <cellStyle name="T_ÿÿÿÿÿ 3 6" xfId="47823"/>
    <cellStyle name="T_ÿÿÿÿÿ 4" xfId="47824"/>
    <cellStyle name="T_ÿÿÿÿÿ 4 2" xfId="47825"/>
    <cellStyle name="T_ÿÿÿÿÿ 4 2 2" xfId="47826"/>
    <cellStyle name="T_ÿÿÿÿÿ 4 2 2 2" xfId="47827"/>
    <cellStyle name="T_ÿÿÿÿÿ 4 2 3" xfId="47828"/>
    <cellStyle name="T_ÿÿÿÿÿ 4 3" xfId="47829"/>
    <cellStyle name="T_ÿÿÿÿÿ 4 3 2" xfId="47830"/>
    <cellStyle name="T_ÿÿÿÿÿ 4 4" xfId="47831"/>
    <cellStyle name="T_ÿÿÿÿÿ 5" xfId="47832"/>
    <cellStyle name="T_ÿÿÿÿÿ 5 2" xfId="47833"/>
    <cellStyle name="T_ÿÿÿÿÿ 5 2 2" xfId="47834"/>
    <cellStyle name="T_ÿÿÿÿÿ 5 2 2 2" xfId="47835"/>
    <cellStyle name="T_ÿÿÿÿÿ 5 2 3" xfId="47836"/>
    <cellStyle name="T_ÿÿÿÿÿ 5 3" xfId="47837"/>
    <cellStyle name="T_ÿÿÿÿÿ 5 3 2" xfId="47838"/>
    <cellStyle name="T_ÿÿÿÿÿ 5 4" xfId="47839"/>
    <cellStyle name="T_ÿÿÿÿÿ 6" xfId="47840"/>
    <cellStyle name="T_ÿÿÿÿÿ 6 2" xfId="47841"/>
    <cellStyle name="T_ÿÿÿÿÿ 6 2 2" xfId="47842"/>
    <cellStyle name="T_ÿÿÿÿÿ 6 3" xfId="47843"/>
    <cellStyle name="T_ÿÿÿÿÿ 7" xfId="47844"/>
    <cellStyle name="T_ÿÿÿÿÿ 7 2" xfId="47845"/>
    <cellStyle name="T_ÿÿÿÿÿ 8" xfId="47846"/>
    <cellStyle name="T_ÿÿÿÿÿ 9" xfId="47847"/>
    <cellStyle name="T_ÿÿÿÿÿ_!1 1 bao cao giao KH ve HTCMT vung TNB   12-12-2011" xfId="5617"/>
    <cellStyle name="T_ÿÿÿÿÿ_!1 1 bao cao giao KH ve HTCMT vung TNB   12-12-2011 2" xfId="5618"/>
    <cellStyle name="T_ÿÿÿÿÿ_!1 1 bao cao giao KH ve HTCMT vung TNB   12-12-2011 2 2" xfId="47848"/>
    <cellStyle name="T_ÿÿÿÿÿ_!1 1 bao cao giao KH ve HTCMT vung TNB   12-12-2011 2 2 2" xfId="47849"/>
    <cellStyle name="T_ÿÿÿÿÿ_!1 1 bao cao giao KH ve HTCMT vung TNB   12-12-2011 2 2 2 2" xfId="47850"/>
    <cellStyle name="T_ÿÿÿÿÿ_!1 1 bao cao giao KH ve HTCMT vung TNB   12-12-2011 2 2 2 2 2" xfId="47851"/>
    <cellStyle name="T_ÿÿÿÿÿ_!1 1 bao cao giao KH ve HTCMT vung TNB   12-12-2011 2 2 2 2 2 2" xfId="47852"/>
    <cellStyle name="T_ÿÿÿÿÿ_!1 1 bao cao giao KH ve HTCMT vung TNB   12-12-2011 2 2 2 2 3" xfId="47853"/>
    <cellStyle name="T_ÿÿÿÿÿ_!1 1 bao cao giao KH ve HTCMT vung TNB   12-12-2011 2 2 2 3" xfId="47854"/>
    <cellStyle name="T_ÿÿÿÿÿ_!1 1 bao cao giao KH ve HTCMT vung TNB   12-12-2011 2 2 2 3 2" xfId="47855"/>
    <cellStyle name="T_ÿÿÿÿÿ_!1 1 bao cao giao KH ve HTCMT vung TNB   12-12-2011 2 2 2 4" xfId="47856"/>
    <cellStyle name="T_ÿÿÿÿÿ_!1 1 bao cao giao KH ve HTCMT vung TNB   12-12-2011 2 2 3" xfId="47857"/>
    <cellStyle name="T_ÿÿÿÿÿ_!1 1 bao cao giao KH ve HTCMT vung TNB   12-12-2011 2 2 3 2" xfId="47858"/>
    <cellStyle name="T_ÿÿÿÿÿ_!1 1 bao cao giao KH ve HTCMT vung TNB   12-12-2011 2 2 3 2 2" xfId="47859"/>
    <cellStyle name="T_ÿÿÿÿÿ_!1 1 bao cao giao KH ve HTCMT vung TNB   12-12-2011 2 2 3 2 2 2" xfId="47860"/>
    <cellStyle name="T_ÿÿÿÿÿ_!1 1 bao cao giao KH ve HTCMT vung TNB   12-12-2011 2 2 3 2 3" xfId="47861"/>
    <cellStyle name="T_ÿÿÿÿÿ_!1 1 bao cao giao KH ve HTCMT vung TNB   12-12-2011 2 2 3 3" xfId="47862"/>
    <cellStyle name="T_ÿÿÿÿÿ_!1 1 bao cao giao KH ve HTCMT vung TNB   12-12-2011 2 2 3 3 2" xfId="47863"/>
    <cellStyle name="T_ÿÿÿÿÿ_!1 1 bao cao giao KH ve HTCMT vung TNB   12-12-2011 2 2 3 4" xfId="47864"/>
    <cellStyle name="T_ÿÿÿÿÿ_!1 1 bao cao giao KH ve HTCMT vung TNB   12-12-2011 2 2 4" xfId="47865"/>
    <cellStyle name="T_ÿÿÿÿÿ_!1 1 bao cao giao KH ve HTCMT vung TNB   12-12-2011 2 2 4 2" xfId="47866"/>
    <cellStyle name="T_ÿÿÿÿÿ_!1 1 bao cao giao KH ve HTCMT vung TNB   12-12-2011 2 2 4 2 2" xfId="47867"/>
    <cellStyle name="T_ÿÿÿÿÿ_!1 1 bao cao giao KH ve HTCMT vung TNB   12-12-2011 2 2 4 3" xfId="47868"/>
    <cellStyle name="T_ÿÿÿÿÿ_!1 1 bao cao giao KH ve HTCMT vung TNB   12-12-2011 2 2 5" xfId="47869"/>
    <cellStyle name="T_ÿÿÿÿÿ_!1 1 bao cao giao KH ve HTCMT vung TNB   12-12-2011 2 2 5 2" xfId="47870"/>
    <cellStyle name="T_ÿÿÿÿÿ_!1 1 bao cao giao KH ve HTCMT vung TNB   12-12-2011 2 2 6" xfId="47871"/>
    <cellStyle name="T_ÿÿÿÿÿ_!1 1 bao cao giao KH ve HTCMT vung TNB   12-12-2011 2 3" xfId="47872"/>
    <cellStyle name="T_ÿÿÿÿÿ_!1 1 bao cao giao KH ve HTCMT vung TNB   12-12-2011 2 3 2" xfId="47873"/>
    <cellStyle name="T_ÿÿÿÿÿ_!1 1 bao cao giao KH ve HTCMT vung TNB   12-12-2011 2 3 2 2" xfId="47874"/>
    <cellStyle name="T_ÿÿÿÿÿ_!1 1 bao cao giao KH ve HTCMT vung TNB   12-12-2011 2 3 2 2 2" xfId="47875"/>
    <cellStyle name="T_ÿÿÿÿÿ_!1 1 bao cao giao KH ve HTCMT vung TNB   12-12-2011 2 3 2 3" xfId="47876"/>
    <cellStyle name="T_ÿÿÿÿÿ_!1 1 bao cao giao KH ve HTCMT vung TNB   12-12-2011 2 3 3" xfId="47877"/>
    <cellStyle name="T_ÿÿÿÿÿ_!1 1 bao cao giao KH ve HTCMT vung TNB   12-12-2011 2 3 3 2" xfId="47878"/>
    <cellStyle name="T_ÿÿÿÿÿ_!1 1 bao cao giao KH ve HTCMT vung TNB   12-12-2011 2 3 4" xfId="47879"/>
    <cellStyle name="T_ÿÿÿÿÿ_!1 1 bao cao giao KH ve HTCMT vung TNB   12-12-2011 2 4" xfId="47880"/>
    <cellStyle name="T_ÿÿÿÿÿ_!1 1 bao cao giao KH ve HTCMT vung TNB   12-12-2011 2 4 2" xfId="47881"/>
    <cellStyle name="T_ÿÿÿÿÿ_!1 1 bao cao giao KH ve HTCMT vung TNB   12-12-2011 2 4 2 2" xfId="47882"/>
    <cellStyle name="T_ÿÿÿÿÿ_!1 1 bao cao giao KH ve HTCMT vung TNB   12-12-2011 2 4 2 2 2" xfId="47883"/>
    <cellStyle name="T_ÿÿÿÿÿ_!1 1 bao cao giao KH ve HTCMT vung TNB   12-12-2011 2 4 2 3" xfId="47884"/>
    <cellStyle name="T_ÿÿÿÿÿ_!1 1 bao cao giao KH ve HTCMT vung TNB   12-12-2011 2 4 3" xfId="47885"/>
    <cellStyle name="T_ÿÿÿÿÿ_!1 1 bao cao giao KH ve HTCMT vung TNB   12-12-2011 2 4 3 2" xfId="47886"/>
    <cellStyle name="T_ÿÿÿÿÿ_!1 1 bao cao giao KH ve HTCMT vung TNB   12-12-2011 2 4 4" xfId="47887"/>
    <cellStyle name="T_ÿÿÿÿÿ_!1 1 bao cao giao KH ve HTCMT vung TNB   12-12-2011 2 5" xfId="47888"/>
    <cellStyle name="T_ÿÿÿÿÿ_!1 1 bao cao giao KH ve HTCMT vung TNB   12-12-2011 2 5 2" xfId="47889"/>
    <cellStyle name="T_ÿÿÿÿÿ_!1 1 bao cao giao KH ve HTCMT vung TNB   12-12-2011 2 5 2 2" xfId="47890"/>
    <cellStyle name="T_ÿÿÿÿÿ_!1 1 bao cao giao KH ve HTCMT vung TNB   12-12-2011 2 5 3" xfId="47891"/>
    <cellStyle name="T_ÿÿÿÿÿ_!1 1 bao cao giao KH ve HTCMT vung TNB   12-12-2011 2 6" xfId="47892"/>
    <cellStyle name="T_ÿÿÿÿÿ_!1 1 bao cao giao KH ve HTCMT vung TNB   12-12-2011 2 6 2" xfId="47893"/>
    <cellStyle name="T_ÿÿÿÿÿ_!1 1 bao cao giao KH ve HTCMT vung TNB   12-12-2011 2 7" xfId="47894"/>
    <cellStyle name="T_ÿÿÿÿÿ_!1 1 bao cao giao KH ve HTCMT vung TNB   12-12-2011 2 8" xfId="47895"/>
    <cellStyle name="T_ÿÿÿÿÿ_!1 1 bao cao giao KH ve HTCMT vung TNB   12-12-2011 3" xfId="47896"/>
    <cellStyle name="T_ÿÿÿÿÿ_!1 1 bao cao giao KH ve HTCMT vung TNB   12-12-2011 3 2" xfId="47897"/>
    <cellStyle name="T_ÿÿÿÿÿ_!1 1 bao cao giao KH ve HTCMT vung TNB   12-12-2011 3 2 2" xfId="47898"/>
    <cellStyle name="T_ÿÿÿÿÿ_!1 1 bao cao giao KH ve HTCMT vung TNB   12-12-2011 3 2 2 2" xfId="47899"/>
    <cellStyle name="T_ÿÿÿÿÿ_!1 1 bao cao giao KH ve HTCMT vung TNB   12-12-2011 3 2 2 2 2" xfId="47900"/>
    <cellStyle name="T_ÿÿÿÿÿ_!1 1 bao cao giao KH ve HTCMT vung TNB   12-12-2011 3 2 2 3" xfId="47901"/>
    <cellStyle name="T_ÿÿÿÿÿ_!1 1 bao cao giao KH ve HTCMT vung TNB   12-12-2011 3 2 3" xfId="47902"/>
    <cellStyle name="T_ÿÿÿÿÿ_!1 1 bao cao giao KH ve HTCMT vung TNB   12-12-2011 3 2 3 2" xfId="47903"/>
    <cellStyle name="T_ÿÿÿÿÿ_!1 1 bao cao giao KH ve HTCMT vung TNB   12-12-2011 3 2 4" xfId="47904"/>
    <cellStyle name="T_ÿÿÿÿÿ_!1 1 bao cao giao KH ve HTCMT vung TNB   12-12-2011 3 3" xfId="47905"/>
    <cellStyle name="T_ÿÿÿÿÿ_!1 1 bao cao giao KH ve HTCMT vung TNB   12-12-2011 3 3 2" xfId="47906"/>
    <cellStyle name="T_ÿÿÿÿÿ_!1 1 bao cao giao KH ve HTCMT vung TNB   12-12-2011 3 3 2 2" xfId="47907"/>
    <cellStyle name="T_ÿÿÿÿÿ_!1 1 bao cao giao KH ve HTCMT vung TNB   12-12-2011 3 3 2 2 2" xfId="47908"/>
    <cellStyle name="T_ÿÿÿÿÿ_!1 1 bao cao giao KH ve HTCMT vung TNB   12-12-2011 3 3 2 3" xfId="47909"/>
    <cellStyle name="T_ÿÿÿÿÿ_!1 1 bao cao giao KH ve HTCMT vung TNB   12-12-2011 3 3 3" xfId="47910"/>
    <cellStyle name="T_ÿÿÿÿÿ_!1 1 bao cao giao KH ve HTCMT vung TNB   12-12-2011 3 3 3 2" xfId="47911"/>
    <cellStyle name="T_ÿÿÿÿÿ_!1 1 bao cao giao KH ve HTCMT vung TNB   12-12-2011 3 3 4" xfId="47912"/>
    <cellStyle name="T_ÿÿÿÿÿ_!1 1 bao cao giao KH ve HTCMT vung TNB   12-12-2011 3 4" xfId="47913"/>
    <cellStyle name="T_ÿÿÿÿÿ_!1 1 bao cao giao KH ve HTCMT vung TNB   12-12-2011 3 4 2" xfId="47914"/>
    <cellStyle name="T_ÿÿÿÿÿ_!1 1 bao cao giao KH ve HTCMT vung TNB   12-12-2011 3 4 2 2" xfId="47915"/>
    <cellStyle name="T_ÿÿÿÿÿ_!1 1 bao cao giao KH ve HTCMT vung TNB   12-12-2011 3 4 3" xfId="47916"/>
    <cellStyle name="T_ÿÿÿÿÿ_!1 1 bao cao giao KH ve HTCMT vung TNB   12-12-2011 3 5" xfId="47917"/>
    <cellStyle name="T_ÿÿÿÿÿ_!1 1 bao cao giao KH ve HTCMT vung TNB   12-12-2011 3 5 2" xfId="47918"/>
    <cellStyle name="T_ÿÿÿÿÿ_!1 1 bao cao giao KH ve HTCMT vung TNB   12-12-2011 3 6" xfId="47919"/>
    <cellStyle name="T_ÿÿÿÿÿ_!1 1 bao cao giao KH ve HTCMT vung TNB   12-12-2011 4" xfId="47920"/>
    <cellStyle name="T_ÿÿÿÿÿ_!1 1 bao cao giao KH ve HTCMT vung TNB   12-12-2011 4 2" xfId="47921"/>
    <cellStyle name="T_ÿÿÿÿÿ_!1 1 bao cao giao KH ve HTCMT vung TNB   12-12-2011 4 2 2" xfId="47922"/>
    <cellStyle name="T_ÿÿÿÿÿ_!1 1 bao cao giao KH ve HTCMT vung TNB   12-12-2011 4 2 2 2" xfId="47923"/>
    <cellStyle name="T_ÿÿÿÿÿ_!1 1 bao cao giao KH ve HTCMT vung TNB   12-12-2011 4 2 3" xfId="47924"/>
    <cellStyle name="T_ÿÿÿÿÿ_!1 1 bao cao giao KH ve HTCMT vung TNB   12-12-2011 4 3" xfId="47925"/>
    <cellStyle name="T_ÿÿÿÿÿ_!1 1 bao cao giao KH ve HTCMT vung TNB   12-12-2011 4 3 2" xfId="47926"/>
    <cellStyle name="T_ÿÿÿÿÿ_!1 1 bao cao giao KH ve HTCMT vung TNB   12-12-2011 4 4" xfId="47927"/>
    <cellStyle name="T_ÿÿÿÿÿ_!1 1 bao cao giao KH ve HTCMT vung TNB   12-12-2011 5" xfId="47928"/>
    <cellStyle name="T_ÿÿÿÿÿ_!1 1 bao cao giao KH ve HTCMT vung TNB   12-12-2011 5 2" xfId="47929"/>
    <cellStyle name="T_ÿÿÿÿÿ_!1 1 bao cao giao KH ve HTCMT vung TNB   12-12-2011 5 2 2" xfId="47930"/>
    <cellStyle name="T_ÿÿÿÿÿ_!1 1 bao cao giao KH ve HTCMT vung TNB   12-12-2011 5 2 2 2" xfId="47931"/>
    <cellStyle name="T_ÿÿÿÿÿ_!1 1 bao cao giao KH ve HTCMT vung TNB   12-12-2011 5 2 3" xfId="47932"/>
    <cellStyle name="T_ÿÿÿÿÿ_!1 1 bao cao giao KH ve HTCMT vung TNB   12-12-2011 5 3" xfId="47933"/>
    <cellStyle name="T_ÿÿÿÿÿ_!1 1 bao cao giao KH ve HTCMT vung TNB   12-12-2011 5 3 2" xfId="47934"/>
    <cellStyle name="T_ÿÿÿÿÿ_!1 1 bao cao giao KH ve HTCMT vung TNB   12-12-2011 5 4" xfId="47935"/>
    <cellStyle name="T_ÿÿÿÿÿ_!1 1 bao cao giao KH ve HTCMT vung TNB   12-12-2011 6" xfId="47936"/>
    <cellStyle name="T_ÿÿÿÿÿ_!1 1 bao cao giao KH ve HTCMT vung TNB   12-12-2011 6 2" xfId="47937"/>
    <cellStyle name="T_ÿÿÿÿÿ_!1 1 bao cao giao KH ve HTCMT vung TNB   12-12-2011 6 2 2" xfId="47938"/>
    <cellStyle name="T_ÿÿÿÿÿ_!1 1 bao cao giao KH ve HTCMT vung TNB   12-12-2011 6 3" xfId="47939"/>
    <cellStyle name="T_ÿÿÿÿÿ_!1 1 bao cao giao KH ve HTCMT vung TNB   12-12-2011 7" xfId="47940"/>
    <cellStyle name="T_ÿÿÿÿÿ_!1 1 bao cao giao KH ve HTCMT vung TNB   12-12-2011 7 2" xfId="47941"/>
    <cellStyle name="T_ÿÿÿÿÿ_!1 1 bao cao giao KH ve HTCMT vung TNB   12-12-2011 8" xfId="47942"/>
    <cellStyle name="T_ÿÿÿÿÿ_!1 1 bao cao giao KH ve HTCMT vung TNB   12-12-2011 9" xfId="47943"/>
    <cellStyle name="T_ÿÿÿÿÿ_1" xfId="47944"/>
    <cellStyle name="T_ÿÿÿÿÿ_1 10" xfId="47945"/>
    <cellStyle name="T_ÿÿÿÿÿ_1 10 2" xfId="47946"/>
    <cellStyle name="T_ÿÿÿÿÿ_1 10 2 2" xfId="47947"/>
    <cellStyle name="T_ÿÿÿÿÿ_1 10 2 3" xfId="47948"/>
    <cellStyle name="T_ÿÿÿÿÿ_1 10 2 4" xfId="47949"/>
    <cellStyle name="T_ÿÿÿÿÿ_1 10 3" xfId="47950"/>
    <cellStyle name="T_ÿÿÿÿÿ_1 11" xfId="47951"/>
    <cellStyle name="T_ÿÿÿÿÿ_1 11 2" xfId="47952"/>
    <cellStyle name="T_ÿÿÿÿÿ_1 11 2 2" xfId="47953"/>
    <cellStyle name="T_ÿÿÿÿÿ_1 11 2 3" xfId="47954"/>
    <cellStyle name="T_ÿÿÿÿÿ_1 11 2 4" xfId="47955"/>
    <cellStyle name="T_ÿÿÿÿÿ_1 11 3" xfId="47956"/>
    <cellStyle name="T_ÿÿÿÿÿ_1 12" xfId="47957"/>
    <cellStyle name="T_ÿÿÿÿÿ_1 12 2" xfId="47958"/>
    <cellStyle name="T_ÿÿÿÿÿ_1 12 2 2" xfId="47959"/>
    <cellStyle name="T_ÿÿÿÿÿ_1 12 2 3" xfId="47960"/>
    <cellStyle name="T_ÿÿÿÿÿ_1 12 2 4" xfId="47961"/>
    <cellStyle name="T_ÿÿÿÿÿ_1 12 3" xfId="47962"/>
    <cellStyle name="T_ÿÿÿÿÿ_1 13" xfId="47963"/>
    <cellStyle name="T_ÿÿÿÿÿ_1 13 2" xfId="47964"/>
    <cellStyle name="T_ÿÿÿÿÿ_1 13 2 2" xfId="47965"/>
    <cellStyle name="T_ÿÿÿÿÿ_1 13 2 3" xfId="47966"/>
    <cellStyle name="T_ÿÿÿÿÿ_1 13 2 4" xfId="47967"/>
    <cellStyle name="T_ÿÿÿÿÿ_1 13 3" xfId="47968"/>
    <cellStyle name="T_ÿÿÿÿÿ_1 14" xfId="47969"/>
    <cellStyle name="T_ÿÿÿÿÿ_1 14 2" xfId="47970"/>
    <cellStyle name="T_ÿÿÿÿÿ_1 14 2 2" xfId="47971"/>
    <cellStyle name="T_ÿÿÿÿÿ_1 14 2 3" xfId="47972"/>
    <cellStyle name="T_ÿÿÿÿÿ_1 14 2 4" xfId="47973"/>
    <cellStyle name="T_ÿÿÿÿÿ_1 14 3" xfId="47974"/>
    <cellStyle name="T_ÿÿÿÿÿ_1 15" xfId="47975"/>
    <cellStyle name="T_ÿÿÿÿÿ_1 15 2" xfId="47976"/>
    <cellStyle name="T_ÿÿÿÿÿ_1 15 2 2" xfId="47977"/>
    <cellStyle name="T_ÿÿÿÿÿ_1 15 2 3" xfId="47978"/>
    <cellStyle name="T_ÿÿÿÿÿ_1 15 2 4" xfId="47979"/>
    <cellStyle name="T_ÿÿÿÿÿ_1 15 3" xfId="47980"/>
    <cellStyle name="T_ÿÿÿÿÿ_1 16" xfId="47981"/>
    <cellStyle name="T_ÿÿÿÿÿ_1 16 2" xfId="47982"/>
    <cellStyle name="T_ÿÿÿÿÿ_1 16 2 2" xfId="47983"/>
    <cellStyle name="T_ÿÿÿÿÿ_1 16 2 3" xfId="47984"/>
    <cellStyle name="T_ÿÿÿÿÿ_1 16 2 4" xfId="47985"/>
    <cellStyle name="T_ÿÿÿÿÿ_1 16 3" xfId="47986"/>
    <cellStyle name="T_ÿÿÿÿÿ_1 17" xfId="47987"/>
    <cellStyle name="T_ÿÿÿÿÿ_1 17 2" xfId="47988"/>
    <cellStyle name="T_ÿÿÿÿÿ_1 17 2 2" xfId="47989"/>
    <cellStyle name="T_ÿÿÿÿÿ_1 17 2 3" xfId="47990"/>
    <cellStyle name="T_ÿÿÿÿÿ_1 17 2 4" xfId="47991"/>
    <cellStyle name="T_ÿÿÿÿÿ_1 17 3" xfId="47992"/>
    <cellStyle name="T_ÿÿÿÿÿ_1 18" xfId="47993"/>
    <cellStyle name="T_ÿÿÿÿÿ_1 18 2" xfId="47994"/>
    <cellStyle name="T_ÿÿÿÿÿ_1 18 2 2" xfId="47995"/>
    <cellStyle name="T_ÿÿÿÿÿ_1 18 2 3" xfId="47996"/>
    <cellStyle name="T_ÿÿÿÿÿ_1 18 2 4" xfId="47997"/>
    <cellStyle name="T_ÿÿÿÿÿ_1 18 3" xfId="47998"/>
    <cellStyle name="T_ÿÿÿÿÿ_1 19" xfId="47999"/>
    <cellStyle name="T_ÿÿÿÿÿ_1 19 2" xfId="48000"/>
    <cellStyle name="T_ÿÿÿÿÿ_1 19 3" xfId="48001"/>
    <cellStyle name="T_ÿÿÿÿÿ_1 19 4" xfId="48002"/>
    <cellStyle name="T_ÿÿÿÿÿ_1 2" xfId="48003"/>
    <cellStyle name="T_ÿÿÿÿÿ_1 2 2" xfId="48004"/>
    <cellStyle name="T_ÿÿÿÿÿ_1 2 2 2" xfId="48005"/>
    <cellStyle name="T_ÿÿÿÿÿ_1 2 2 3" xfId="48006"/>
    <cellStyle name="T_ÿÿÿÿÿ_1 2 2 4" xfId="48007"/>
    <cellStyle name="T_ÿÿÿÿÿ_1 2 3" xfId="48008"/>
    <cellStyle name="T_ÿÿÿÿÿ_1 20" xfId="48009"/>
    <cellStyle name="T_ÿÿÿÿÿ_1 3" xfId="48010"/>
    <cellStyle name="T_ÿÿÿÿÿ_1 3 2" xfId="48011"/>
    <cellStyle name="T_ÿÿÿÿÿ_1 3 2 2" xfId="48012"/>
    <cellStyle name="T_ÿÿÿÿÿ_1 3 2 3" xfId="48013"/>
    <cellStyle name="T_ÿÿÿÿÿ_1 3 2 4" xfId="48014"/>
    <cellStyle name="T_ÿÿÿÿÿ_1 3 3" xfId="48015"/>
    <cellStyle name="T_ÿÿÿÿÿ_1 4" xfId="48016"/>
    <cellStyle name="T_ÿÿÿÿÿ_1 4 2" xfId="48017"/>
    <cellStyle name="T_ÿÿÿÿÿ_1 4 2 2" xfId="48018"/>
    <cellStyle name="T_ÿÿÿÿÿ_1 4 2 3" xfId="48019"/>
    <cellStyle name="T_ÿÿÿÿÿ_1 4 2 4" xfId="48020"/>
    <cellStyle name="T_ÿÿÿÿÿ_1 4 3" xfId="48021"/>
    <cellStyle name="T_ÿÿÿÿÿ_1 5" xfId="48022"/>
    <cellStyle name="T_ÿÿÿÿÿ_1 5 2" xfId="48023"/>
    <cellStyle name="T_ÿÿÿÿÿ_1 5 2 2" xfId="48024"/>
    <cellStyle name="T_ÿÿÿÿÿ_1 5 2 3" xfId="48025"/>
    <cellStyle name="T_ÿÿÿÿÿ_1 5 2 4" xfId="48026"/>
    <cellStyle name="T_ÿÿÿÿÿ_1 5 3" xfId="48027"/>
    <cellStyle name="T_ÿÿÿÿÿ_1 6" xfId="48028"/>
    <cellStyle name="T_ÿÿÿÿÿ_1 6 2" xfId="48029"/>
    <cellStyle name="T_ÿÿÿÿÿ_1 6 2 2" xfId="48030"/>
    <cellStyle name="T_ÿÿÿÿÿ_1 6 2 3" xfId="48031"/>
    <cellStyle name="T_ÿÿÿÿÿ_1 6 2 4" xfId="48032"/>
    <cellStyle name="T_ÿÿÿÿÿ_1 6 3" xfId="48033"/>
    <cellStyle name="T_ÿÿÿÿÿ_1 7" xfId="48034"/>
    <cellStyle name="T_ÿÿÿÿÿ_1 7 2" xfId="48035"/>
    <cellStyle name="T_ÿÿÿÿÿ_1 7 2 2" xfId="48036"/>
    <cellStyle name="T_ÿÿÿÿÿ_1 7 2 3" xfId="48037"/>
    <cellStyle name="T_ÿÿÿÿÿ_1 7 2 4" xfId="48038"/>
    <cellStyle name="T_ÿÿÿÿÿ_1 7 3" xfId="48039"/>
    <cellStyle name="T_ÿÿÿÿÿ_1 8" xfId="48040"/>
    <cellStyle name="T_ÿÿÿÿÿ_1 8 2" xfId="48041"/>
    <cellStyle name="T_ÿÿÿÿÿ_1 8 2 2" xfId="48042"/>
    <cellStyle name="T_ÿÿÿÿÿ_1 8 2 3" xfId="48043"/>
    <cellStyle name="T_ÿÿÿÿÿ_1 8 2 4" xfId="48044"/>
    <cellStyle name="T_ÿÿÿÿÿ_1 8 3" xfId="48045"/>
    <cellStyle name="T_ÿÿÿÿÿ_1 9" xfId="48046"/>
    <cellStyle name="T_ÿÿÿÿÿ_1 9 2" xfId="48047"/>
    <cellStyle name="T_ÿÿÿÿÿ_1 9 2 2" xfId="48048"/>
    <cellStyle name="T_ÿÿÿÿÿ_1 9 2 3" xfId="48049"/>
    <cellStyle name="T_ÿÿÿÿÿ_1 9 2 4" xfId="48050"/>
    <cellStyle name="T_ÿÿÿÿÿ_1 9 3" xfId="48051"/>
    <cellStyle name="T_ÿÿÿÿÿ_Bieu mau cong trinh khoi cong moi 3-4" xfId="5619"/>
    <cellStyle name="T_ÿÿÿÿÿ_Bieu mau cong trinh khoi cong moi 3-4 2" xfId="5620"/>
    <cellStyle name="T_ÿÿÿÿÿ_Bieu mau cong trinh khoi cong moi 3-4 2 2" xfId="48052"/>
    <cellStyle name="T_ÿÿÿÿÿ_Bieu mau cong trinh khoi cong moi 3-4 2 2 2" xfId="48053"/>
    <cellStyle name="T_ÿÿÿÿÿ_Bieu mau cong trinh khoi cong moi 3-4 2 2 2 2" xfId="48054"/>
    <cellStyle name="T_ÿÿÿÿÿ_Bieu mau cong trinh khoi cong moi 3-4 2 2 2 2 2" xfId="48055"/>
    <cellStyle name="T_ÿÿÿÿÿ_Bieu mau cong trinh khoi cong moi 3-4 2 2 2 2 2 2" xfId="48056"/>
    <cellStyle name="T_ÿÿÿÿÿ_Bieu mau cong trinh khoi cong moi 3-4 2 2 2 2 3" xfId="48057"/>
    <cellStyle name="T_ÿÿÿÿÿ_Bieu mau cong trinh khoi cong moi 3-4 2 2 2 3" xfId="48058"/>
    <cellStyle name="T_ÿÿÿÿÿ_Bieu mau cong trinh khoi cong moi 3-4 2 2 2 3 2" xfId="48059"/>
    <cellStyle name="T_ÿÿÿÿÿ_Bieu mau cong trinh khoi cong moi 3-4 2 2 2 4" xfId="48060"/>
    <cellStyle name="T_ÿÿÿÿÿ_Bieu mau cong trinh khoi cong moi 3-4 2 2 3" xfId="48061"/>
    <cellStyle name="T_ÿÿÿÿÿ_Bieu mau cong trinh khoi cong moi 3-4 2 2 3 2" xfId="48062"/>
    <cellStyle name="T_ÿÿÿÿÿ_Bieu mau cong trinh khoi cong moi 3-4 2 2 3 2 2" xfId="48063"/>
    <cellStyle name="T_ÿÿÿÿÿ_Bieu mau cong trinh khoi cong moi 3-4 2 2 3 2 2 2" xfId="48064"/>
    <cellStyle name="T_ÿÿÿÿÿ_Bieu mau cong trinh khoi cong moi 3-4 2 2 3 2 3" xfId="48065"/>
    <cellStyle name="T_ÿÿÿÿÿ_Bieu mau cong trinh khoi cong moi 3-4 2 2 3 3" xfId="48066"/>
    <cellStyle name="T_ÿÿÿÿÿ_Bieu mau cong trinh khoi cong moi 3-4 2 2 3 3 2" xfId="48067"/>
    <cellStyle name="T_ÿÿÿÿÿ_Bieu mau cong trinh khoi cong moi 3-4 2 2 3 4" xfId="48068"/>
    <cellStyle name="T_ÿÿÿÿÿ_Bieu mau cong trinh khoi cong moi 3-4 2 2 4" xfId="48069"/>
    <cellStyle name="T_ÿÿÿÿÿ_Bieu mau cong trinh khoi cong moi 3-4 2 2 4 2" xfId="48070"/>
    <cellStyle name="T_ÿÿÿÿÿ_Bieu mau cong trinh khoi cong moi 3-4 2 2 4 2 2" xfId="48071"/>
    <cellStyle name="T_ÿÿÿÿÿ_Bieu mau cong trinh khoi cong moi 3-4 2 2 4 3" xfId="48072"/>
    <cellStyle name="T_ÿÿÿÿÿ_Bieu mau cong trinh khoi cong moi 3-4 2 2 5" xfId="48073"/>
    <cellStyle name="T_ÿÿÿÿÿ_Bieu mau cong trinh khoi cong moi 3-4 2 2 5 2" xfId="48074"/>
    <cellStyle name="T_ÿÿÿÿÿ_Bieu mau cong trinh khoi cong moi 3-4 2 2 6" xfId="48075"/>
    <cellStyle name="T_ÿÿÿÿÿ_Bieu mau cong trinh khoi cong moi 3-4 2 3" xfId="48076"/>
    <cellStyle name="T_ÿÿÿÿÿ_Bieu mau cong trinh khoi cong moi 3-4 2 3 2" xfId="48077"/>
    <cellStyle name="T_ÿÿÿÿÿ_Bieu mau cong trinh khoi cong moi 3-4 2 3 2 2" xfId="48078"/>
    <cellStyle name="T_ÿÿÿÿÿ_Bieu mau cong trinh khoi cong moi 3-4 2 3 2 2 2" xfId="48079"/>
    <cellStyle name="T_ÿÿÿÿÿ_Bieu mau cong trinh khoi cong moi 3-4 2 3 2 3" xfId="48080"/>
    <cellStyle name="T_ÿÿÿÿÿ_Bieu mau cong trinh khoi cong moi 3-4 2 3 3" xfId="48081"/>
    <cellStyle name="T_ÿÿÿÿÿ_Bieu mau cong trinh khoi cong moi 3-4 2 3 3 2" xfId="48082"/>
    <cellStyle name="T_ÿÿÿÿÿ_Bieu mau cong trinh khoi cong moi 3-4 2 3 4" xfId="48083"/>
    <cellStyle name="T_ÿÿÿÿÿ_Bieu mau cong trinh khoi cong moi 3-4 2 4" xfId="48084"/>
    <cellStyle name="T_ÿÿÿÿÿ_Bieu mau cong trinh khoi cong moi 3-4 2 4 2" xfId="48085"/>
    <cellStyle name="T_ÿÿÿÿÿ_Bieu mau cong trinh khoi cong moi 3-4 2 4 2 2" xfId="48086"/>
    <cellStyle name="T_ÿÿÿÿÿ_Bieu mau cong trinh khoi cong moi 3-4 2 4 2 2 2" xfId="48087"/>
    <cellStyle name="T_ÿÿÿÿÿ_Bieu mau cong trinh khoi cong moi 3-4 2 4 2 3" xfId="48088"/>
    <cellStyle name="T_ÿÿÿÿÿ_Bieu mau cong trinh khoi cong moi 3-4 2 4 3" xfId="48089"/>
    <cellStyle name="T_ÿÿÿÿÿ_Bieu mau cong trinh khoi cong moi 3-4 2 4 3 2" xfId="48090"/>
    <cellStyle name="T_ÿÿÿÿÿ_Bieu mau cong trinh khoi cong moi 3-4 2 4 4" xfId="48091"/>
    <cellStyle name="T_ÿÿÿÿÿ_Bieu mau cong trinh khoi cong moi 3-4 2 5" xfId="48092"/>
    <cellStyle name="T_ÿÿÿÿÿ_Bieu mau cong trinh khoi cong moi 3-4 2 5 2" xfId="48093"/>
    <cellStyle name="T_ÿÿÿÿÿ_Bieu mau cong trinh khoi cong moi 3-4 2 5 2 2" xfId="48094"/>
    <cellStyle name="T_ÿÿÿÿÿ_Bieu mau cong trinh khoi cong moi 3-4 2 5 3" xfId="48095"/>
    <cellStyle name="T_ÿÿÿÿÿ_Bieu mau cong trinh khoi cong moi 3-4 2 6" xfId="48096"/>
    <cellStyle name="T_ÿÿÿÿÿ_Bieu mau cong trinh khoi cong moi 3-4 2 6 2" xfId="48097"/>
    <cellStyle name="T_ÿÿÿÿÿ_Bieu mau cong trinh khoi cong moi 3-4 2 7" xfId="48098"/>
    <cellStyle name="T_ÿÿÿÿÿ_Bieu mau cong trinh khoi cong moi 3-4 2 8" xfId="48099"/>
    <cellStyle name="T_ÿÿÿÿÿ_Bieu mau cong trinh khoi cong moi 3-4 3" xfId="48100"/>
    <cellStyle name="T_ÿÿÿÿÿ_Bieu mau cong trinh khoi cong moi 3-4 3 2" xfId="48101"/>
    <cellStyle name="T_ÿÿÿÿÿ_Bieu mau cong trinh khoi cong moi 3-4 3 2 2" xfId="48102"/>
    <cellStyle name="T_ÿÿÿÿÿ_Bieu mau cong trinh khoi cong moi 3-4 3 2 2 2" xfId="48103"/>
    <cellStyle name="T_ÿÿÿÿÿ_Bieu mau cong trinh khoi cong moi 3-4 3 2 2 2 2" xfId="48104"/>
    <cellStyle name="T_ÿÿÿÿÿ_Bieu mau cong trinh khoi cong moi 3-4 3 2 2 3" xfId="48105"/>
    <cellStyle name="T_ÿÿÿÿÿ_Bieu mau cong trinh khoi cong moi 3-4 3 2 3" xfId="48106"/>
    <cellStyle name="T_ÿÿÿÿÿ_Bieu mau cong trinh khoi cong moi 3-4 3 2 3 2" xfId="48107"/>
    <cellStyle name="T_ÿÿÿÿÿ_Bieu mau cong trinh khoi cong moi 3-4 3 2 4" xfId="48108"/>
    <cellStyle name="T_ÿÿÿÿÿ_Bieu mau cong trinh khoi cong moi 3-4 3 3" xfId="48109"/>
    <cellStyle name="T_ÿÿÿÿÿ_Bieu mau cong trinh khoi cong moi 3-4 3 3 2" xfId="48110"/>
    <cellStyle name="T_ÿÿÿÿÿ_Bieu mau cong trinh khoi cong moi 3-4 3 3 2 2" xfId="48111"/>
    <cellStyle name="T_ÿÿÿÿÿ_Bieu mau cong trinh khoi cong moi 3-4 3 3 2 2 2" xfId="48112"/>
    <cellStyle name="T_ÿÿÿÿÿ_Bieu mau cong trinh khoi cong moi 3-4 3 3 2 3" xfId="48113"/>
    <cellStyle name="T_ÿÿÿÿÿ_Bieu mau cong trinh khoi cong moi 3-4 3 3 3" xfId="48114"/>
    <cellStyle name="T_ÿÿÿÿÿ_Bieu mau cong trinh khoi cong moi 3-4 3 3 3 2" xfId="48115"/>
    <cellStyle name="T_ÿÿÿÿÿ_Bieu mau cong trinh khoi cong moi 3-4 3 3 4" xfId="48116"/>
    <cellStyle name="T_ÿÿÿÿÿ_Bieu mau cong trinh khoi cong moi 3-4 3 4" xfId="48117"/>
    <cellStyle name="T_ÿÿÿÿÿ_Bieu mau cong trinh khoi cong moi 3-4 3 4 2" xfId="48118"/>
    <cellStyle name="T_ÿÿÿÿÿ_Bieu mau cong trinh khoi cong moi 3-4 3 4 2 2" xfId="48119"/>
    <cellStyle name="T_ÿÿÿÿÿ_Bieu mau cong trinh khoi cong moi 3-4 3 4 3" xfId="48120"/>
    <cellStyle name="T_ÿÿÿÿÿ_Bieu mau cong trinh khoi cong moi 3-4 3 5" xfId="48121"/>
    <cellStyle name="T_ÿÿÿÿÿ_Bieu mau cong trinh khoi cong moi 3-4 3 5 2" xfId="48122"/>
    <cellStyle name="T_ÿÿÿÿÿ_Bieu mau cong trinh khoi cong moi 3-4 3 6" xfId="48123"/>
    <cellStyle name="T_ÿÿÿÿÿ_Bieu mau cong trinh khoi cong moi 3-4 4" xfId="48124"/>
    <cellStyle name="T_ÿÿÿÿÿ_Bieu mau cong trinh khoi cong moi 3-4 4 2" xfId="48125"/>
    <cellStyle name="T_ÿÿÿÿÿ_Bieu mau cong trinh khoi cong moi 3-4 4 2 2" xfId="48126"/>
    <cellStyle name="T_ÿÿÿÿÿ_Bieu mau cong trinh khoi cong moi 3-4 4 2 2 2" xfId="48127"/>
    <cellStyle name="T_ÿÿÿÿÿ_Bieu mau cong trinh khoi cong moi 3-4 4 2 3" xfId="48128"/>
    <cellStyle name="T_ÿÿÿÿÿ_Bieu mau cong trinh khoi cong moi 3-4 4 3" xfId="48129"/>
    <cellStyle name="T_ÿÿÿÿÿ_Bieu mau cong trinh khoi cong moi 3-4 4 3 2" xfId="48130"/>
    <cellStyle name="T_ÿÿÿÿÿ_Bieu mau cong trinh khoi cong moi 3-4 4 4" xfId="48131"/>
    <cellStyle name="T_ÿÿÿÿÿ_Bieu mau cong trinh khoi cong moi 3-4 5" xfId="48132"/>
    <cellStyle name="T_ÿÿÿÿÿ_Bieu mau cong trinh khoi cong moi 3-4 5 2" xfId="48133"/>
    <cellStyle name="T_ÿÿÿÿÿ_Bieu mau cong trinh khoi cong moi 3-4 5 2 2" xfId="48134"/>
    <cellStyle name="T_ÿÿÿÿÿ_Bieu mau cong trinh khoi cong moi 3-4 5 2 2 2" xfId="48135"/>
    <cellStyle name="T_ÿÿÿÿÿ_Bieu mau cong trinh khoi cong moi 3-4 5 2 3" xfId="48136"/>
    <cellStyle name="T_ÿÿÿÿÿ_Bieu mau cong trinh khoi cong moi 3-4 5 3" xfId="48137"/>
    <cellStyle name="T_ÿÿÿÿÿ_Bieu mau cong trinh khoi cong moi 3-4 5 3 2" xfId="48138"/>
    <cellStyle name="T_ÿÿÿÿÿ_Bieu mau cong trinh khoi cong moi 3-4 5 4" xfId="48139"/>
    <cellStyle name="T_ÿÿÿÿÿ_Bieu mau cong trinh khoi cong moi 3-4 6" xfId="48140"/>
    <cellStyle name="T_ÿÿÿÿÿ_Bieu mau cong trinh khoi cong moi 3-4 6 2" xfId="48141"/>
    <cellStyle name="T_ÿÿÿÿÿ_Bieu mau cong trinh khoi cong moi 3-4 6 2 2" xfId="48142"/>
    <cellStyle name="T_ÿÿÿÿÿ_Bieu mau cong trinh khoi cong moi 3-4 6 3" xfId="48143"/>
    <cellStyle name="T_ÿÿÿÿÿ_Bieu mau cong trinh khoi cong moi 3-4 7" xfId="48144"/>
    <cellStyle name="T_ÿÿÿÿÿ_Bieu mau cong trinh khoi cong moi 3-4 7 2" xfId="48145"/>
    <cellStyle name="T_ÿÿÿÿÿ_Bieu mau cong trinh khoi cong moi 3-4 8" xfId="48146"/>
    <cellStyle name="T_ÿÿÿÿÿ_Bieu mau cong trinh khoi cong moi 3-4 9" xfId="48147"/>
    <cellStyle name="T_ÿÿÿÿÿ_Bieu mau cong trinh khoi cong moi 3-4_!1 1 bao cao giao KH ve HTCMT vung TNB   12-12-2011" xfId="5621"/>
    <cellStyle name="T_ÿÿÿÿÿ_Bieu mau cong trinh khoi cong moi 3-4_!1 1 bao cao giao KH ve HTCMT vung TNB   12-12-2011 2" xfId="5622"/>
    <cellStyle name="T_ÿÿÿÿÿ_Bieu mau cong trinh khoi cong moi 3-4_!1 1 bao cao giao KH ve HTCMT vung TNB   12-12-2011 2 2" xfId="48148"/>
    <cellStyle name="T_ÿÿÿÿÿ_Bieu mau cong trinh khoi cong moi 3-4_!1 1 bao cao giao KH ve HTCMT vung TNB   12-12-2011 2 2 2" xfId="48149"/>
    <cellStyle name="T_ÿÿÿÿÿ_Bieu mau cong trinh khoi cong moi 3-4_!1 1 bao cao giao KH ve HTCMT vung TNB   12-12-2011 2 2 2 2" xfId="48150"/>
    <cellStyle name="T_ÿÿÿÿÿ_Bieu mau cong trinh khoi cong moi 3-4_!1 1 bao cao giao KH ve HTCMT vung TNB   12-12-2011 2 2 2 2 2" xfId="48151"/>
    <cellStyle name="T_ÿÿÿÿÿ_Bieu mau cong trinh khoi cong moi 3-4_!1 1 bao cao giao KH ve HTCMT vung TNB   12-12-2011 2 2 2 2 2 2" xfId="48152"/>
    <cellStyle name="T_ÿÿÿÿÿ_Bieu mau cong trinh khoi cong moi 3-4_!1 1 bao cao giao KH ve HTCMT vung TNB   12-12-2011 2 2 2 2 3" xfId="48153"/>
    <cellStyle name="T_ÿÿÿÿÿ_Bieu mau cong trinh khoi cong moi 3-4_!1 1 bao cao giao KH ve HTCMT vung TNB   12-12-2011 2 2 2 3" xfId="48154"/>
    <cellStyle name="T_ÿÿÿÿÿ_Bieu mau cong trinh khoi cong moi 3-4_!1 1 bao cao giao KH ve HTCMT vung TNB   12-12-2011 2 2 2 3 2" xfId="48155"/>
    <cellStyle name="T_ÿÿÿÿÿ_Bieu mau cong trinh khoi cong moi 3-4_!1 1 bao cao giao KH ve HTCMT vung TNB   12-12-2011 2 2 2 4" xfId="48156"/>
    <cellStyle name="T_ÿÿÿÿÿ_Bieu mau cong trinh khoi cong moi 3-4_!1 1 bao cao giao KH ve HTCMT vung TNB   12-12-2011 2 2 3" xfId="48157"/>
    <cellStyle name="T_ÿÿÿÿÿ_Bieu mau cong trinh khoi cong moi 3-4_!1 1 bao cao giao KH ve HTCMT vung TNB   12-12-2011 2 2 3 2" xfId="48158"/>
    <cellStyle name="T_ÿÿÿÿÿ_Bieu mau cong trinh khoi cong moi 3-4_!1 1 bao cao giao KH ve HTCMT vung TNB   12-12-2011 2 2 3 2 2" xfId="48159"/>
    <cellStyle name="T_ÿÿÿÿÿ_Bieu mau cong trinh khoi cong moi 3-4_!1 1 bao cao giao KH ve HTCMT vung TNB   12-12-2011 2 2 3 2 2 2" xfId="48160"/>
    <cellStyle name="T_ÿÿÿÿÿ_Bieu mau cong trinh khoi cong moi 3-4_!1 1 bao cao giao KH ve HTCMT vung TNB   12-12-2011 2 2 3 2 3" xfId="48161"/>
    <cellStyle name="T_ÿÿÿÿÿ_Bieu mau cong trinh khoi cong moi 3-4_!1 1 bao cao giao KH ve HTCMT vung TNB   12-12-2011 2 2 3 3" xfId="48162"/>
    <cellStyle name="T_ÿÿÿÿÿ_Bieu mau cong trinh khoi cong moi 3-4_!1 1 bao cao giao KH ve HTCMT vung TNB   12-12-2011 2 2 3 3 2" xfId="48163"/>
    <cellStyle name="T_ÿÿÿÿÿ_Bieu mau cong trinh khoi cong moi 3-4_!1 1 bao cao giao KH ve HTCMT vung TNB   12-12-2011 2 2 3 4" xfId="48164"/>
    <cellStyle name="T_ÿÿÿÿÿ_Bieu mau cong trinh khoi cong moi 3-4_!1 1 bao cao giao KH ve HTCMT vung TNB   12-12-2011 2 2 4" xfId="48165"/>
    <cellStyle name="T_ÿÿÿÿÿ_Bieu mau cong trinh khoi cong moi 3-4_!1 1 bao cao giao KH ve HTCMT vung TNB   12-12-2011 2 2 4 2" xfId="48166"/>
    <cellStyle name="T_ÿÿÿÿÿ_Bieu mau cong trinh khoi cong moi 3-4_!1 1 bao cao giao KH ve HTCMT vung TNB   12-12-2011 2 2 4 2 2" xfId="48167"/>
    <cellStyle name="T_ÿÿÿÿÿ_Bieu mau cong trinh khoi cong moi 3-4_!1 1 bao cao giao KH ve HTCMT vung TNB   12-12-2011 2 2 4 3" xfId="48168"/>
    <cellStyle name="T_ÿÿÿÿÿ_Bieu mau cong trinh khoi cong moi 3-4_!1 1 bao cao giao KH ve HTCMT vung TNB   12-12-2011 2 2 5" xfId="48169"/>
    <cellStyle name="T_ÿÿÿÿÿ_Bieu mau cong trinh khoi cong moi 3-4_!1 1 bao cao giao KH ve HTCMT vung TNB   12-12-2011 2 2 5 2" xfId="48170"/>
    <cellStyle name="T_ÿÿÿÿÿ_Bieu mau cong trinh khoi cong moi 3-4_!1 1 bao cao giao KH ve HTCMT vung TNB   12-12-2011 2 2 6" xfId="48171"/>
    <cellStyle name="T_ÿÿÿÿÿ_Bieu mau cong trinh khoi cong moi 3-4_!1 1 bao cao giao KH ve HTCMT vung TNB   12-12-2011 2 3" xfId="48172"/>
    <cellStyle name="T_ÿÿÿÿÿ_Bieu mau cong trinh khoi cong moi 3-4_!1 1 bao cao giao KH ve HTCMT vung TNB   12-12-2011 2 3 2" xfId="48173"/>
    <cellStyle name="T_ÿÿÿÿÿ_Bieu mau cong trinh khoi cong moi 3-4_!1 1 bao cao giao KH ve HTCMT vung TNB   12-12-2011 2 3 2 2" xfId="48174"/>
    <cellStyle name="T_ÿÿÿÿÿ_Bieu mau cong trinh khoi cong moi 3-4_!1 1 bao cao giao KH ve HTCMT vung TNB   12-12-2011 2 3 2 2 2" xfId="48175"/>
    <cellStyle name="T_ÿÿÿÿÿ_Bieu mau cong trinh khoi cong moi 3-4_!1 1 bao cao giao KH ve HTCMT vung TNB   12-12-2011 2 3 2 3" xfId="48176"/>
    <cellStyle name="T_ÿÿÿÿÿ_Bieu mau cong trinh khoi cong moi 3-4_!1 1 bao cao giao KH ve HTCMT vung TNB   12-12-2011 2 3 3" xfId="48177"/>
    <cellStyle name="T_ÿÿÿÿÿ_Bieu mau cong trinh khoi cong moi 3-4_!1 1 bao cao giao KH ve HTCMT vung TNB   12-12-2011 2 3 3 2" xfId="48178"/>
    <cellStyle name="T_ÿÿÿÿÿ_Bieu mau cong trinh khoi cong moi 3-4_!1 1 bao cao giao KH ve HTCMT vung TNB   12-12-2011 2 3 4" xfId="48179"/>
    <cellStyle name="T_ÿÿÿÿÿ_Bieu mau cong trinh khoi cong moi 3-4_!1 1 bao cao giao KH ve HTCMT vung TNB   12-12-2011 2 4" xfId="48180"/>
    <cellStyle name="T_ÿÿÿÿÿ_Bieu mau cong trinh khoi cong moi 3-4_!1 1 bao cao giao KH ve HTCMT vung TNB   12-12-2011 2 4 2" xfId="48181"/>
    <cellStyle name="T_ÿÿÿÿÿ_Bieu mau cong trinh khoi cong moi 3-4_!1 1 bao cao giao KH ve HTCMT vung TNB   12-12-2011 2 4 2 2" xfId="48182"/>
    <cellStyle name="T_ÿÿÿÿÿ_Bieu mau cong trinh khoi cong moi 3-4_!1 1 bao cao giao KH ve HTCMT vung TNB   12-12-2011 2 4 2 2 2" xfId="48183"/>
    <cellStyle name="T_ÿÿÿÿÿ_Bieu mau cong trinh khoi cong moi 3-4_!1 1 bao cao giao KH ve HTCMT vung TNB   12-12-2011 2 4 2 3" xfId="48184"/>
    <cellStyle name="T_ÿÿÿÿÿ_Bieu mau cong trinh khoi cong moi 3-4_!1 1 bao cao giao KH ve HTCMT vung TNB   12-12-2011 2 4 3" xfId="48185"/>
    <cellStyle name="T_ÿÿÿÿÿ_Bieu mau cong trinh khoi cong moi 3-4_!1 1 bao cao giao KH ve HTCMT vung TNB   12-12-2011 2 4 3 2" xfId="48186"/>
    <cellStyle name="T_ÿÿÿÿÿ_Bieu mau cong trinh khoi cong moi 3-4_!1 1 bao cao giao KH ve HTCMT vung TNB   12-12-2011 2 4 4" xfId="48187"/>
    <cellStyle name="T_ÿÿÿÿÿ_Bieu mau cong trinh khoi cong moi 3-4_!1 1 bao cao giao KH ve HTCMT vung TNB   12-12-2011 2 5" xfId="48188"/>
    <cellStyle name="T_ÿÿÿÿÿ_Bieu mau cong trinh khoi cong moi 3-4_!1 1 bao cao giao KH ve HTCMT vung TNB   12-12-2011 2 5 2" xfId="48189"/>
    <cellStyle name="T_ÿÿÿÿÿ_Bieu mau cong trinh khoi cong moi 3-4_!1 1 bao cao giao KH ve HTCMT vung TNB   12-12-2011 2 5 2 2" xfId="48190"/>
    <cellStyle name="T_ÿÿÿÿÿ_Bieu mau cong trinh khoi cong moi 3-4_!1 1 bao cao giao KH ve HTCMT vung TNB   12-12-2011 2 5 3" xfId="48191"/>
    <cellStyle name="T_ÿÿÿÿÿ_Bieu mau cong trinh khoi cong moi 3-4_!1 1 bao cao giao KH ve HTCMT vung TNB   12-12-2011 2 6" xfId="48192"/>
    <cellStyle name="T_ÿÿÿÿÿ_Bieu mau cong trinh khoi cong moi 3-4_!1 1 bao cao giao KH ve HTCMT vung TNB   12-12-2011 2 6 2" xfId="48193"/>
    <cellStyle name="T_ÿÿÿÿÿ_Bieu mau cong trinh khoi cong moi 3-4_!1 1 bao cao giao KH ve HTCMT vung TNB   12-12-2011 2 7" xfId="48194"/>
    <cellStyle name="T_ÿÿÿÿÿ_Bieu mau cong trinh khoi cong moi 3-4_!1 1 bao cao giao KH ve HTCMT vung TNB   12-12-2011 2 8" xfId="48195"/>
    <cellStyle name="T_ÿÿÿÿÿ_Bieu mau cong trinh khoi cong moi 3-4_!1 1 bao cao giao KH ve HTCMT vung TNB   12-12-2011 3" xfId="48196"/>
    <cellStyle name="T_ÿÿÿÿÿ_Bieu mau cong trinh khoi cong moi 3-4_!1 1 bao cao giao KH ve HTCMT vung TNB   12-12-2011 3 2" xfId="48197"/>
    <cellStyle name="T_ÿÿÿÿÿ_Bieu mau cong trinh khoi cong moi 3-4_!1 1 bao cao giao KH ve HTCMT vung TNB   12-12-2011 3 2 2" xfId="48198"/>
    <cellStyle name="T_ÿÿÿÿÿ_Bieu mau cong trinh khoi cong moi 3-4_!1 1 bao cao giao KH ve HTCMT vung TNB   12-12-2011 3 2 2 2" xfId="48199"/>
    <cellStyle name="T_ÿÿÿÿÿ_Bieu mau cong trinh khoi cong moi 3-4_!1 1 bao cao giao KH ve HTCMT vung TNB   12-12-2011 3 2 2 2 2" xfId="48200"/>
    <cellStyle name="T_ÿÿÿÿÿ_Bieu mau cong trinh khoi cong moi 3-4_!1 1 bao cao giao KH ve HTCMT vung TNB   12-12-2011 3 2 2 3" xfId="48201"/>
    <cellStyle name="T_ÿÿÿÿÿ_Bieu mau cong trinh khoi cong moi 3-4_!1 1 bao cao giao KH ve HTCMT vung TNB   12-12-2011 3 2 3" xfId="48202"/>
    <cellStyle name="T_ÿÿÿÿÿ_Bieu mau cong trinh khoi cong moi 3-4_!1 1 bao cao giao KH ve HTCMT vung TNB   12-12-2011 3 2 3 2" xfId="48203"/>
    <cellStyle name="T_ÿÿÿÿÿ_Bieu mau cong trinh khoi cong moi 3-4_!1 1 bao cao giao KH ve HTCMT vung TNB   12-12-2011 3 2 4" xfId="48204"/>
    <cellStyle name="T_ÿÿÿÿÿ_Bieu mau cong trinh khoi cong moi 3-4_!1 1 bao cao giao KH ve HTCMT vung TNB   12-12-2011 3 3" xfId="48205"/>
    <cellStyle name="T_ÿÿÿÿÿ_Bieu mau cong trinh khoi cong moi 3-4_!1 1 bao cao giao KH ve HTCMT vung TNB   12-12-2011 3 3 2" xfId="48206"/>
    <cellStyle name="T_ÿÿÿÿÿ_Bieu mau cong trinh khoi cong moi 3-4_!1 1 bao cao giao KH ve HTCMT vung TNB   12-12-2011 3 3 2 2" xfId="48207"/>
    <cellStyle name="T_ÿÿÿÿÿ_Bieu mau cong trinh khoi cong moi 3-4_!1 1 bao cao giao KH ve HTCMT vung TNB   12-12-2011 3 3 2 2 2" xfId="48208"/>
    <cellStyle name="T_ÿÿÿÿÿ_Bieu mau cong trinh khoi cong moi 3-4_!1 1 bao cao giao KH ve HTCMT vung TNB   12-12-2011 3 3 2 3" xfId="48209"/>
    <cellStyle name="T_ÿÿÿÿÿ_Bieu mau cong trinh khoi cong moi 3-4_!1 1 bao cao giao KH ve HTCMT vung TNB   12-12-2011 3 3 3" xfId="48210"/>
    <cellStyle name="T_ÿÿÿÿÿ_Bieu mau cong trinh khoi cong moi 3-4_!1 1 bao cao giao KH ve HTCMT vung TNB   12-12-2011 3 3 3 2" xfId="48211"/>
    <cellStyle name="T_ÿÿÿÿÿ_Bieu mau cong trinh khoi cong moi 3-4_!1 1 bao cao giao KH ve HTCMT vung TNB   12-12-2011 3 3 4" xfId="48212"/>
    <cellStyle name="T_ÿÿÿÿÿ_Bieu mau cong trinh khoi cong moi 3-4_!1 1 bao cao giao KH ve HTCMT vung TNB   12-12-2011 3 4" xfId="48213"/>
    <cellStyle name="T_ÿÿÿÿÿ_Bieu mau cong trinh khoi cong moi 3-4_!1 1 bao cao giao KH ve HTCMT vung TNB   12-12-2011 3 4 2" xfId="48214"/>
    <cellStyle name="T_ÿÿÿÿÿ_Bieu mau cong trinh khoi cong moi 3-4_!1 1 bao cao giao KH ve HTCMT vung TNB   12-12-2011 3 4 2 2" xfId="48215"/>
    <cellStyle name="T_ÿÿÿÿÿ_Bieu mau cong trinh khoi cong moi 3-4_!1 1 bao cao giao KH ve HTCMT vung TNB   12-12-2011 3 4 3" xfId="48216"/>
    <cellStyle name="T_ÿÿÿÿÿ_Bieu mau cong trinh khoi cong moi 3-4_!1 1 bao cao giao KH ve HTCMT vung TNB   12-12-2011 3 5" xfId="48217"/>
    <cellStyle name="T_ÿÿÿÿÿ_Bieu mau cong trinh khoi cong moi 3-4_!1 1 bao cao giao KH ve HTCMT vung TNB   12-12-2011 3 5 2" xfId="48218"/>
    <cellStyle name="T_ÿÿÿÿÿ_Bieu mau cong trinh khoi cong moi 3-4_!1 1 bao cao giao KH ve HTCMT vung TNB   12-12-2011 3 6" xfId="48219"/>
    <cellStyle name="T_ÿÿÿÿÿ_Bieu mau cong trinh khoi cong moi 3-4_!1 1 bao cao giao KH ve HTCMT vung TNB   12-12-2011 4" xfId="48220"/>
    <cellStyle name="T_ÿÿÿÿÿ_Bieu mau cong trinh khoi cong moi 3-4_!1 1 bao cao giao KH ve HTCMT vung TNB   12-12-2011 4 2" xfId="48221"/>
    <cellStyle name="T_ÿÿÿÿÿ_Bieu mau cong trinh khoi cong moi 3-4_!1 1 bao cao giao KH ve HTCMT vung TNB   12-12-2011 4 2 2" xfId="48222"/>
    <cellStyle name="T_ÿÿÿÿÿ_Bieu mau cong trinh khoi cong moi 3-4_!1 1 bao cao giao KH ve HTCMT vung TNB   12-12-2011 4 2 2 2" xfId="48223"/>
    <cellStyle name="T_ÿÿÿÿÿ_Bieu mau cong trinh khoi cong moi 3-4_!1 1 bao cao giao KH ve HTCMT vung TNB   12-12-2011 4 2 3" xfId="48224"/>
    <cellStyle name="T_ÿÿÿÿÿ_Bieu mau cong trinh khoi cong moi 3-4_!1 1 bao cao giao KH ve HTCMT vung TNB   12-12-2011 4 3" xfId="48225"/>
    <cellStyle name="T_ÿÿÿÿÿ_Bieu mau cong trinh khoi cong moi 3-4_!1 1 bao cao giao KH ve HTCMT vung TNB   12-12-2011 4 3 2" xfId="48226"/>
    <cellStyle name="T_ÿÿÿÿÿ_Bieu mau cong trinh khoi cong moi 3-4_!1 1 bao cao giao KH ve HTCMT vung TNB   12-12-2011 4 4" xfId="48227"/>
    <cellStyle name="T_ÿÿÿÿÿ_Bieu mau cong trinh khoi cong moi 3-4_!1 1 bao cao giao KH ve HTCMT vung TNB   12-12-2011 5" xfId="48228"/>
    <cellStyle name="T_ÿÿÿÿÿ_Bieu mau cong trinh khoi cong moi 3-4_!1 1 bao cao giao KH ve HTCMT vung TNB   12-12-2011 5 2" xfId="48229"/>
    <cellStyle name="T_ÿÿÿÿÿ_Bieu mau cong trinh khoi cong moi 3-4_!1 1 bao cao giao KH ve HTCMT vung TNB   12-12-2011 5 2 2" xfId="48230"/>
    <cellStyle name="T_ÿÿÿÿÿ_Bieu mau cong trinh khoi cong moi 3-4_!1 1 bao cao giao KH ve HTCMT vung TNB   12-12-2011 5 2 2 2" xfId="48231"/>
    <cellStyle name="T_ÿÿÿÿÿ_Bieu mau cong trinh khoi cong moi 3-4_!1 1 bao cao giao KH ve HTCMT vung TNB   12-12-2011 5 2 3" xfId="48232"/>
    <cellStyle name="T_ÿÿÿÿÿ_Bieu mau cong trinh khoi cong moi 3-4_!1 1 bao cao giao KH ve HTCMT vung TNB   12-12-2011 5 3" xfId="48233"/>
    <cellStyle name="T_ÿÿÿÿÿ_Bieu mau cong trinh khoi cong moi 3-4_!1 1 bao cao giao KH ve HTCMT vung TNB   12-12-2011 5 3 2" xfId="48234"/>
    <cellStyle name="T_ÿÿÿÿÿ_Bieu mau cong trinh khoi cong moi 3-4_!1 1 bao cao giao KH ve HTCMT vung TNB   12-12-2011 5 4" xfId="48235"/>
    <cellStyle name="T_ÿÿÿÿÿ_Bieu mau cong trinh khoi cong moi 3-4_!1 1 bao cao giao KH ve HTCMT vung TNB   12-12-2011 6" xfId="48236"/>
    <cellStyle name="T_ÿÿÿÿÿ_Bieu mau cong trinh khoi cong moi 3-4_!1 1 bao cao giao KH ve HTCMT vung TNB   12-12-2011 6 2" xfId="48237"/>
    <cellStyle name="T_ÿÿÿÿÿ_Bieu mau cong trinh khoi cong moi 3-4_!1 1 bao cao giao KH ve HTCMT vung TNB   12-12-2011 6 2 2" xfId="48238"/>
    <cellStyle name="T_ÿÿÿÿÿ_Bieu mau cong trinh khoi cong moi 3-4_!1 1 bao cao giao KH ve HTCMT vung TNB   12-12-2011 6 3" xfId="48239"/>
    <cellStyle name="T_ÿÿÿÿÿ_Bieu mau cong trinh khoi cong moi 3-4_!1 1 bao cao giao KH ve HTCMT vung TNB   12-12-2011 7" xfId="48240"/>
    <cellStyle name="T_ÿÿÿÿÿ_Bieu mau cong trinh khoi cong moi 3-4_!1 1 bao cao giao KH ve HTCMT vung TNB   12-12-2011 7 2" xfId="48241"/>
    <cellStyle name="T_ÿÿÿÿÿ_Bieu mau cong trinh khoi cong moi 3-4_!1 1 bao cao giao KH ve HTCMT vung TNB   12-12-2011 8" xfId="48242"/>
    <cellStyle name="T_ÿÿÿÿÿ_Bieu mau cong trinh khoi cong moi 3-4_!1 1 bao cao giao KH ve HTCMT vung TNB   12-12-2011 9" xfId="48243"/>
    <cellStyle name="T_ÿÿÿÿÿ_Bieu mau cong trinh khoi cong moi 3-4_KH TPCP vung TNB (03-1-2012)" xfId="5623"/>
    <cellStyle name="T_ÿÿÿÿÿ_Bieu mau cong trinh khoi cong moi 3-4_KH TPCP vung TNB (03-1-2012) 2" xfId="5624"/>
    <cellStyle name="T_ÿÿÿÿÿ_Bieu mau cong trinh khoi cong moi 3-4_KH TPCP vung TNB (03-1-2012) 2 2" xfId="48244"/>
    <cellStyle name="T_ÿÿÿÿÿ_Bieu mau cong trinh khoi cong moi 3-4_KH TPCP vung TNB (03-1-2012) 2 2 2" xfId="48245"/>
    <cellStyle name="T_ÿÿÿÿÿ_Bieu mau cong trinh khoi cong moi 3-4_KH TPCP vung TNB (03-1-2012) 2 2 2 2" xfId="48246"/>
    <cellStyle name="T_ÿÿÿÿÿ_Bieu mau cong trinh khoi cong moi 3-4_KH TPCP vung TNB (03-1-2012) 2 2 2 2 2" xfId="48247"/>
    <cellStyle name="T_ÿÿÿÿÿ_Bieu mau cong trinh khoi cong moi 3-4_KH TPCP vung TNB (03-1-2012) 2 2 2 2 2 2" xfId="48248"/>
    <cellStyle name="T_ÿÿÿÿÿ_Bieu mau cong trinh khoi cong moi 3-4_KH TPCP vung TNB (03-1-2012) 2 2 2 2 3" xfId="48249"/>
    <cellStyle name="T_ÿÿÿÿÿ_Bieu mau cong trinh khoi cong moi 3-4_KH TPCP vung TNB (03-1-2012) 2 2 2 3" xfId="48250"/>
    <cellStyle name="T_ÿÿÿÿÿ_Bieu mau cong trinh khoi cong moi 3-4_KH TPCP vung TNB (03-1-2012) 2 2 2 3 2" xfId="48251"/>
    <cellStyle name="T_ÿÿÿÿÿ_Bieu mau cong trinh khoi cong moi 3-4_KH TPCP vung TNB (03-1-2012) 2 2 2 4" xfId="48252"/>
    <cellStyle name="T_ÿÿÿÿÿ_Bieu mau cong trinh khoi cong moi 3-4_KH TPCP vung TNB (03-1-2012) 2 2 3" xfId="48253"/>
    <cellStyle name="T_ÿÿÿÿÿ_Bieu mau cong trinh khoi cong moi 3-4_KH TPCP vung TNB (03-1-2012) 2 2 3 2" xfId="48254"/>
    <cellStyle name="T_ÿÿÿÿÿ_Bieu mau cong trinh khoi cong moi 3-4_KH TPCP vung TNB (03-1-2012) 2 2 3 2 2" xfId="48255"/>
    <cellStyle name="T_ÿÿÿÿÿ_Bieu mau cong trinh khoi cong moi 3-4_KH TPCP vung TNB (03-1-2012) 2 2 3 2 2 2" xfId="48256"/>
    <cellStyle name="T_ÿÿÿÿÿ_Bieu mau cong trinh khoi cong moi 3-4_KH TPCP vung TNB (03-1-2012) 2 2 3 2 3" xfId="48257"/>
    <cellStyle name="T_ÿÿÿÿÿ_Bieu mau cong trinh khoi cong moi 3-4_KH TPCP vung TNB (03-1-2012) 2 2 3 3" xfId="48258"/>
    <cellStyle name="T_ÿÿÿÿÿ_Bieu mau cong trinh khoi cong moi 3-4_KH TPCP vung TNB (03-1-2012) 2 2 3 3 2" xfId="48259"/>
    <cellStyle name="T_ÿÿÿÿÿ_Bieu mau cong trinh khoi cong moi 3-4_KH TPCP vung TNB (03-1-2012) 2 2 3 4" xfId="48260"/>
    <cellStyle name="T_ÿÿÿÿÿ_Bieu mau cong trinh khoi cong moi 3-4_KH TPCP vung TNB (03-1-2012) 2 2 4" xfId="48261"/>
    <cellStyle name="T_ÿÿÿÿÿ_Bieu mau cong trinh khoi cong moi 3-4_KH TPCP vung TNB (03-1-2012) 2 2 4 2" xfId="48262"/>
    <cellStyle name="T_ÿÿÿÿÿ_Bieu mau cong trinh khoi cong moi 3-4_KH TPCP vung TNB (03-1-2012) 2 2 4 2 2" xfId="48263"/>
    <cellStyle name="T_ÿÿÿÿÿ_Bieu mau cong trinh khoi cong moi 3-4_KH TPCP vung TNB (03-1-2012) 2 2 4 3" xfId="48264"/>
    <cellStyle name="T_ÿÿÿÿÿ_Bieu mau cong trinh khoi cong moi 3-4_KH TPCP vung TNB (03-1-2012) 2 2 5" xfId="48265"/>
    <cellStyle name="T_ÿÿÿÿÿ_Bieu mau cong trinh khoi cong moi 3-4_KH TPCP vung TNB (03-1-2012) 2 2 5 2" xfId="48266"/>
    <cellStyle name="T_ÿÿÿÿÿ_Bieu mau cong trinh khoi cong moi 3-4_KH TPCP vung TNB (03-1-2012) 2 2 6" xfId="48267"/>
    <cellStyle name="T_ÿÿÿÿÿ_Bieu mau cong trinh khoi cong moi 3-4_KH TPCP vung TNB (03-1-2012) 2 3" xfId="48268"/>
    <cellStyle name="T_ÿÿÿÿÿ_Bieu mau cong trinh khoi cong moi 3-4_KH TPCP vung TNB (03-1-2012) 2 3 2" xfId="48269"/>
    <cellStyle name="T_ÿÿÿÿÿ_Bieu mau cong trinh khoi cong moi 3-4_KH TPCP vung TNB (03-1-2012) 2 3 2 2" xfId="48270"/>
    <cellStyle name="T_ÿÿÿÿÿ_Bieu mau cong trinh khoi cong moi 3-4_KH TPCP vung TNB (03-1-2012) 2 3 2 2 2" xfId="48271"/>
    <cellStyle name="T_ÿÿÿÿÿ_Bieu mau cong trinh khoi cong moi 3-4_KH TPCP vung TNB (03-1-2012) 2 3 2 3" xfId="48272"/>
    <cellStyle name="T_ÿÿÿÿÿ_Bieu mau cong trinh khoi cong moi 3-4_KH TPCP vung TNB (03-1-2012) 2 3 3" xfId="48273"/>
    <cellStyle name="T_ÿÿÿÿÿ_Bieu mau cong trinh khoi cong moi 3-4_KH TPCP vung TNB (03-1-2012) 2 3 3 2" xfId="48274"/>
    <cellStyle name="T_ÿÿÿÿÿ_Bieu mau cong trinh khoi cong moi 3-4_KH TPCP vung TNB (03-1-2012) 2 3 4" xfId="48275"/>
    <cellStyle name="T_ÿÿÿÿÿ_Bieu mau cong trinh khoi cong moi 3-4_KH TPCP vung TNB (03-1-2012) 2 4" xfId="48276"/>
    <cellStyle name="T_ÿÿÿÿÿ_Bieu mau cong trinh khoi cong moi 3-4_KH TPCP vung TNB (03-1-2012) 2 4 2" xfId="48277"/>
    <cellStyle name="T_ÿÿÿÿÿ_Bieu mau cong trinh khoi cong moi 3-4_KH TPCP vung TNB (03-1-2012) 2 4 2 2" xfId="48278"/>
    <cellStyle name="T_ÿÿÿÿÿ_Bieu mau cong trinh khoi cong moi 3-4_KH TPCP vung TNB (03-1-2012) 2 4 2 2 2" xfId="48279"/>
    <cellStyle name="T_ÿÿÿÿÿ_Bieu mau cong trinh khoi cong moi 3-4_KH TPCP vung TNB (03-1-2012) 2 4 2 3" xfId="48280"/>
    <cellStyle name="T_ÿÿÿÿÿ_Bieu mau cong trinh khoi cong moi 3-4_KH TPCP vung TNB (03-1-2012) 2 4 3" xfId="48281"/>
    <cellStyle name="T_ÿÿÿÿÿ_Bieu mau cong trinh khoi cong moi 3-4_KH TPCP vung TNB (03-1-2012) 2 4 3 2" xfId="48282"/>
    <cellStyle name="T_ÿÿÿÿÿ_Bieu mau cong trinh khoi cong moi 3-4_KH TPCP vung TNB (03-1-2012) 2 4 4" xfId="48283"/>
    <cellStyle name="T_ÿÿÿÿÿ_Bieu mau cong trinh khoi cong moi 3-4_KH TPCP vung TNB (03-1-2012) 2 5" xfId="48284"/>
    <cellStyle name="T_ÿÿÿÿÿ_Bieu mau cong trinh khoi cong moi 3-4_KH TPCP vung TNB (03-1-2012) 2 5 2" xfId="48285"/>
    <cellStyle name="T_ÿÿÿÿÿ_Bieu mau cong trinh khoi cong moi 3-4_KH TPCP vung TNB (03-1-2012) 2 5 2 2" xfId="48286"/>
    <cellStyle name="T_ÿÿÿÿÿ_Bieu mau cong trinh khoi cong moi 3-4_KH TPCP vung TNB (03-1-2012) 2 5 3" xfId="48287"/>
    <cellStyle name="T_ÿÿÿÿÿ_Bieu mau cong trinh khoi cong moi 3-4_KH TPCP vung TNB (03-1-2012) 2 6" xfId="48288"/>
    <cellStyle name="T_ÿÿÿÿÿ_Bieu mau cong trinh khoi cong moi 3-4_KH TPCP vung TNB (03-1-2012) 2 6 2" xfId="48289"/>
    <cellStyle name="T_ÿÿÿÿÿ_Bieu mau cong trinh khoi cong moi 3-4_KH TPCP vung TNB (03-1-2012) 2 7" xfId="48290"/>
    <cellStyle name="T_ÿÿÿÿÿ_Bieu mau cong trinh khoi cong moi 3-4_KH TPCP vung TNB (03-1-2012) 2 8" xfId="48291"/>
    <cellStyle name="T_ÿÿÿÿÿ_Bieu mau cong trinh khoi cong moi 3-4_KH TPCP vung TNB (03-1-2012) 3" xfId="48292"/>
    <cellStyle name="T_ÿÿÿÿÿ_Bieu mau cong trinh khoi cong moi 3-4_KH TPCP vung TNB (03-1-2012) 3 2" xfId="48293"/>
    <cellStyle name="T_ÿÿÿÿÿ_Bieu mau cong trinh khoi cong moi 3-4_KH TPCP vung TNB (03-1-2012) 3 2 2" xfId="48294"/>
    <cellStyle name="T_ÿÿÿÿÿ_Bieu mau cong trinh khoi cong moi 3-4_KH TPCP vung TNB (03-1-2012) 3 2 2 2" xfId="48295"/>
    <cellStyle name="T_ÿÿÿÿÿ_Bieu mau cong trinh khoi cong moi 3-4_KH TPCP vung TNB (03-1-2012) 3 2 2 2 2" xfId="48296"/>
    <cellStyle name="T_ÿÿÿÿÿ_Bieu mau cong trinh khoi cong moi 3-4_KH TPCP vung TNB (03-1-2012) 3 2 2 3" xfId="48297"/>
    <cellStyle name="T_ÿÿÿÿÿ_Bieu mau cong trinh khoi cong moi 3-4_KH TPCP vung TNB (03-1-2012) 3 2 3" xfId="48298"/>
    <cellStyle name="T_ÿÿÿÿÿ_Bieu mau cong trinh khoi cong moi 3-4_KH TPCP vung TNB (03-1-2012) 3 2 3 2" xfId="48299"/>
    <cellStyle name="T_ÿÿÿÿÿ_Bieu mau cong trinh khoi cong moi 3-4_KH TPCP vung TNB (03-1-2012) 3 2 4" xfId="48300"/>
    <cellStyle name="T_ÿÿÿÿÿ_Bieu mau cong trinh khoi cong moi 3-4_KH TPCP vung TNB (03-1-2012) 3 3" xfId="48301"/>
    <cellStyle name="T_ÿÿÿÿÿ_Bieu mau cong trinh khoi cong moi 3-4_KH TPCP vung TNB (03-1-2012) 3 3 2" xfId="48302"/>
    <cellStyle name="T_ÿÿÿÿÿ_Bieu mau cong trinh khoi cong moi 3-4_KH TPCP vung TNB (03-1-2012) 3 3 2 2" xfId="48303"/>
    <cellStyle name="T_ÿÿÿÿÿ_Bieu mau cong trinh khoi cong moi 3-4_KH TPCP vung TNB (03-1-2012) 3 3 2 2 2" xfId="48304"/>
    <cellStyle name="T_ÿÿÿÿÿ_Bieu mau cong trinh khoi cong moi 3-4_KH TPCP vung TNB (03-1-2012) 3 3 2 3" xfId="48305"/>
    <cellStyle name="T_ÿÿÿÿÿ_Bieu mau cong trinh khoi cong moi 3-4_KH TPCP vung TNB (03-1-2012) 3 3 3" xfId="48306"/>
    <cellStyle name="T_ÿÿÿÿÿ_Bieu mau cong trinh khoi cong moi 3-4_KH TPCP vung TNB (03-1-2012) 3 3 3 2" xfId="48307"/>
    <cellStyle name="T_ÿÿÿÿÿ_Bieu mau cong trinh khoi cong moi 3-4_KH TPCP vung TNB (03-1-2012) 3 3 4" xfId="48308"/>
    <cellStyle name="T_ÿÿÿÿÿ_Bieu mau cong trinh khoi cong moi 3-4_KH TPCP vung TNB (03-1-2012) 3 4" xfId="48309"/>
    <cellStyle name="T_ÿÿÿÿÿ_Bieu mau cong trinh khoi cong moi 3-4_KH TPCP vung TNB (03-1-2012) 3 4 2" xfId="48310"/>
    <cellStyle name="T_ÿÿÿÿÿ_Bieu mau cong trinh khoi cong moi 3-4_KH TPCP vung TNB (03-1-2012) 3 4 2 2" xfId="48311"/>
    <cellStyle name="T_ÿÿÿÿÿ_Bieu mau cong trinh khoi cong moi 3-4_KH TPCP vung TNB (03-1-2012) 3 4 3" xfId="48312"/>
    <cellStyle name="T_ÿÿÿÿÿ_Bieu mau cong trinh khoi cong moi 3-4_KH TPCP vung TNB (03-1-2012) 3 5" xfId="48313"/>
    <cellStyle name="T_ÿÿÿÿÿ_Bieu mau cong trinh khoi cong moi 3-4_KH TPCP vung TNB (03-1-2012) 3 5 2" xfId="48314"/>
    <cellStyle name="T_ÿÿÿÿÿ_Bieu mau cong trinh khoi cong moi 3-4_KH TPCP vung TNB (03-1-2012) 3 6" xfId="48315"/>
    <cellStyle name="T_ÿÿÿÿÿ_Bieu mau cong trinh khoi cong moi 3-4_KH TPCP vung TNB (03-1-2012) 4" xfId="48316"/>
    <cellStyle name="T_ÿÿÿÿÿ_Bieu mau cong trinh khoi cong moi 3-4_KH TPCP vung TNB (03-1-2012) 4 2" xfId="48317"/>
    <cellStyle name="T_ÿÿÿÿÿ_Bieu mau cong trinh khoi cong moi 3-4_KH TPCP vung TNB (03-1-2012) 4 2 2" xfId="48318"/>
    <cellStyle name="T_ÿÿÿÿÿ_Bieu mau cong trinh khoi cong moi 3-4_KH TPCP vung TNB (03-1-2012) 4 2 2 2" xfId="48319"/>
    <cellStyle name="T_ÿÿÿÿÿ_Bieu mau cong trinh khoi cong moi 3-4_KH TPCP vung TNB (03-1-2012) 4 2 3" xfId="48320"/>
    <cellStyle name="T_ÿÿÿÿÿ_Bieu mau cong trinh khoi cong moi 3-4_KH TPCP vung TNB (03-1-2012) 4 3" xfId="48321"/>
    <cellStyle name="T_ÿÿÿÿÿ_Bieu mau cong trinh khoi cong moi 3-4_KH TPCP vung TNB (03-1-2012) 4 3 2" xfId="48322"/>
    <cellStyle name="T_ÿÿÿÿÿ_Bieu mau cong trinh khoi cong moi 3-4_KH TPCP vung TNB (03-1-2012) 4 4" xfId="48323"/>
    <cellStyle name="T_ÿÿÿÿÿ_Bieu mau cong trinh khoi cong moi 3-4_KH TPCP vung TNB (03-1-2012) 5" xfId="48324"/>
    <cellStyle name="T_ÿÿÿÿÿ_Bieu mau cong trinh khoi cong moi 3-4_KH TPCP vung TNB (03-1-2012) 5 2" xfId="48325"/>
    <cellStyle name="T_ÿÿÿÿÿ_Bieu mau cong trinh khoi cong moi 3-4_KH TPCP vung TNB (03-1-2012) 5 2 2" xfId="48326"/>
    <cellStyle name="T_ÿÿÿÿÿ_Bieu mau cong trinh khoi cong moi 3-4_KH TPCP vung TNB (03-1-2012) 5 2 2 2" xfId="48327"/>
    <cellStyle name="T_ÿÿÿÿÿ_Bieu mau cong trinh khoi cong moi 3-4_KH TPCP vung TNB (03-1-2012) 5 2 3" xfId="48328"/>
    <cellStyle name="T_ÿÿÿÿÿ_Bieu mau cong trinh khoi cong moi 3-4_KH TPCP vung TNB (03-1-2012) 5 3" xfId="48329"/>
    <cellStyle name="T_ÿÿÿÿÿ_Bieu mau cong trinh khoi cong moi 3-4_KH TPCP vung TNB (03-1-2012) 5 3 2" xfId="48330"/>
    <cellStyle name="T_ÿÿÿÿÿ_Bieu mau cong trinh khoi cong moi 3-4_KH TPCP vung TNB (03-1-2012) 5 4" xfId="48331"/>
    <cellStyle name="T_ÿÿÿÿÿ_Bieu mau cong trinh khoi cong moi 3-4_KH TPCP vung TNB (03-1-2012) 6" xfId="48332"/>
    <cellStyle name="T_ÿÿÿÿÿ_Bieu mau cong trinh khoi cong moi 3-4_KH TPCP vung TNB (03-1-2012) 6 2" xfId="48333"/>
    <cellStyle name="T_ÿÿÿÿÿ_Bieu mau cong trinh khoi cong moi 3-4_KH TPCP vung TNB (03-1-2012) 6 2 2" xfId="48334"/>
    <cellStyle name="T_ÿÿÿÿÿ_Bieu mau cong trinh khoi cong moi 3-4_KH TPCP vung TNB (03-1-2012) 6 3" xfId="48335"/>
    <cellStyle name="T_ÿÿÿÿÿ_Bieu mau cong trinh khoi cong moi 3-4_KH TPCP vung TNB (03-1-2012) 7" xfId="48336"/>
    <cellStyle name="T_ÿÿÿÿÿ_Bieu mau cong trinh khoi cong moi 3-4_KH TPCP vung TNB (03-1-2012) 7 2" xfId="48337"/>
    <cellStyle name="T_ÿÿÿÿÿ_Bieu mau cong trinh khoi cong moi 3-4_KH TPCP vung TNB (03-1-2012) 8" xfId="48338"/>
    <cellStyle name="T_ÿÿÿÿÿ_Bieu mau cong trinh khoi cong moi 3-4_KH TPCP vung TNB (03-1-2012) 9" xfId="48339"/>
    <cellStyle name="T_ÿÿÿÿÿ_Bieu3ODA" xfId="5625"/>
    <cellStyle name="T_ÿÿÿÿÿ_Bieu3ODA 2" xfId="5626"/>
    <cellStyle name="T_ÿÿÿÿÿ_Bieu3ODA 2 2" xfId="48340"/>
    <cellStyle name="T_ÿÿÿÿÿ_Bieu3ODA 2 2 2" xfId="48341"/>
    <cellStyle name="T_ÿÿÿÿÿ_Bieu3ODA 2 2 2 2" xfId="48342"/>
    <cellStyle name="T_ÿÿÿÿÿ_Bieu3ODA 2 2 2 2 2" xfId="48343"/>
    <cellStyle name="T_ÿÿÿÿÿ_Bieu3ODA 2 2 2 2 2 2" xfId="48344"/>
    <cellStyle name="T_ÿÿÿÿÿ_Bieu3ODA 2 2 2 2 3" xfId="48345"/>
    <cellStyle name="T_ÿÿÿÿÿ_Bieu3ODA 2 2 2 3" xfId="48346"/>
    <cellStyle name="T_ÿÿÿÿÿ_Bieu3ODA 2 2 2 3 2" xfId="48347"/>
    <cellStyle name="T_ÿÿÿÿÿ_Bieu3ODA 2 2 2 4" xfId="48348"/>
    <cellStyle name="T_ÿÿÿÿÿ_Bieu3ODA 2 2 3" xfId="48349"/>
    <cellStyle name="T_ÿÿÿÿÿ_Bieu3ODA 2 2 3 2" xfId="48350"/>
    <cellStyle name="T_ÿÿÿÿÿ_Bieu3ODA 2 2 3 2 2" xfId="48351"/>
    <cellStyle name="T_ÿÿÿÿÿ_Bieu3ODA 2 2 3 2 2 2" xfId="48352"/>
    <cellStyle name="T_ÿÿÿÿÿ_Bieu3ODA 2 2 3 2 3" xfId="48353"/>
    <cellStyle name="T_ÿÿÿÿÿ_Bieu3ODA 2 2 3 3" xfId="48354"/>
    <cellStyle name="T_ÿÿÿÿÿ_Bieu3ODA 2 2 3 3 2" xfId="48355"/>
    <cellStyle name="T_ÿÿÿÿÿ_Bieu3ODA 2 2 3 4" xfId="48356"/>
    <cellStyle name="T_ÿÿÿÿÿ_Bieu3ODA 2 2 4" xfId="48357"/>
    <cellStyle name="T_ÿÿÿÿÿ_Bieu3ODA 2 2 4 2" xfId="48358"/>
    <cellStyle name="T_ÿÿÿÿÿ_Bieu3ODA 2 2 4 2 2" xfId="48359"/>
    <cellStyle name="T_ÿÿÿÿÿ_Bieu3ODA 2 2 4 3" xfId="48360"/>
    <cellStyle name="T_ÿÿÿÿÿ_Bieu3ODA 2 2 5" xfId="48361"/>
    <cellStyle name="T_ÿÿÿÿÿ_Bieu3ODA 2 2 5 2" xfId="48362"/>
    <cellStyle name="T_ÿÿÿÿÿ_Bieu3ODA 2 2 6" xfId="48363"/>
    <cellStyle name="T_ÿÿÿÿÿ_Bieu3ODA 2 3" xfId="48364"/>
    <cellStyle name="T_ÿÿÿÿÿ_Bieu3ODA 2 3 2" xfId="48365"/>
    <cellStyle name="T_ÿÿÿÿÿ_Bieu3ODA 2 3 2 2" xfId="48366"/>
    <cellStyle name="T_ÿÿÿÿÿ_Bieu3ODA 2 3 2 2 2" xfId="48367"/>
    <cellStyle name="T_ÿÿÿÿÿ_Bieu3ODA 2 3 2 3" xfId="48368"/>
    <cellStyle name="T_ÿÿÿÿÿ_Bieu3ODA 2 3 3" xfId="48369"/>
    <cellStyle name="T_ÿÿÿÿÿ_Bieu3ODA 2 3 3 2" xfId="48370"/>
    <cellStyle name="T_ÿÿÿÿÿ_Bieu3ODA 2 3 4" xfId="48371"/>
    <cellStyle name="T_ÿÿÿÿÿ_Bieu3ODA 2 4" xfId="48372"/>
    <cellStyle name="T_ÿÿÿÿÿ_Bieu3ODA 2 4 2" xfId="48373"/>
    <cellStyle name="T_ÿÿÿÿÿ_Bieu3ODA 2 4 2 2" xfId="48374"/>
    <cellStyle name="T_ÿÿÿÿÿ_Bieu3ODA 2 4 2 2 2" xfId="48375"/>
    <cellStyle name="T_ÿÿÿÿÿ_Bieu3ODA 2 4 2 3" xfId="48376"/>
    <cellStyle name="T_ÿÿÿÿÿ_Bieu3ODA 2 4 3" xfId="48377"/>
    <cellStyle name="T_ÿÿÿÿÿ_Bieu3ODA 2 4 3 2" xfId="48378"/>
    <cellStyle name="T_ÿÿÿÿÿ_Bieu3ODA 2 4 4" xfId="48379"/>
    <cellStyle name="T_ÿÿÿÿÿ_Bieu3ODA 2 5" xfId="48380"/>
    <cellStyle name="T_ÿÿÿÿÿ_Bieu3ODA 2 5 2" xfId="48381"/>
    <cellStyle name="T_ÿÿÿÿÿ_Bieu3ODA 2 5 2 2" xfId="48382"/>
    <cellStyle name="T_ÿÿÿÿÿ_Bieu3ODA 2 5 3" xfId="48383"/>
    <cellStyle name="T_ÿÿÿÿÿ_Bieu3ODA 2 6" xfId="48384"/>
    <cellStyle name="T_ÿÿÿÿÿ_Bieu3ODA 2 6 2" xfId="48385"/>
    <cellStyle name="T_ÿÿÿÿÿ_Bieu3ODA 2 7" xfId="48386"/>
    <cellStyle name="T_ÿÿÿÿÿ_Bieu3ODA 2 8" xfId="48387"/>
    <cellStyle name="T_ÿÿÿÿÿ_Bieu3ODA 3" xfId="48388"/>
    <cellStyle name="T_ÿÿÿÿÿ_Bieu3ODA 3 2" xfId="48389"/>
    <cellStyle name="T_ÿÿÿÿÿ_Bieu3ODA 3 2 2" xfId="48390"/>
    <cellStyle name="T_ÿÿÿÿÿ_Bieu3ODA 3 2 2 2" xfId="48391"/>
    <cellStyle name="T_ÿÿÿÿÿ_Bieu3ODA 3 2 2 2 2" xfId="48392"/>
    <cellStyle name="T_ÿÿÿÿÿ_Bieu3ODA 3 2 2 3" xfId="48393"/>
    <cellStyle name="T_ÿÿÿÿÿ_Bieu3ODA 3 2 3" xfId="48394"/>
    <cellStyle name="T_ÿÿÿÿÿ_Bieu3ODA 3 2 3 2" xfId="48395"/>
    <cellStyle name="T_ÿÿÿÿÿ_Bieu3ODA 3 2 4" xfId="48396"/>
    <cellStyle name="T_ÿÿÿÿÿ_Bieu3ODA 3 3" xfId="48397"/>
    <cellStyle name="T_ÿÿÿÿÿ_Bieu3ODA 3 3 2" xfId="48398"/>
    <cellStyle name="T_ÿÿÿÿÿ_Bieu3ODA 3 3 2 2" xfId="48399"/>
    <cellStyle name="T_ÿÿÿÿÿ_Bieu3ODA 3 3 2 2 2" xfId="48400"/>
    <cellStyle name="T_ÿÿÿÿÿ_Bieu3ODA 3 3 2 3" xfId="48401"/>
    <cellStyle name="T_ÿÿÿÿÿ_Bieu3ODA 3 3 3" xfId="48402"/>
    <cellStyle name="T_ÿÿÿÿÿ_Bieu3ODA 3 3 3 2" xfId="48403"/>
    <cellStyle name="T_ÿÿÿÿÿ_Bieu3ODA 3 3 4" xfId="48404"/>
    <cellStyle name="T_ÿÿÿÿÿ_Bieu3ODA 3 4" xfId="48405"/>
    <cellStyle name="T_ÿÿÿÿÿ_Bieu3ODA 3 4 2" xfId="48406"/>
    <cellStyle name="T_ÿÿÿÿÿ_Bieu3ODA 3 4 2 2" xfId="48407"/>
    <cellStyle name="T_ÿÿÿÿÿ_Bieu3ODA 3 4 3" xfId="48408"/>
    <cellStyle name="T_ÿÿÿÿÿ_Bieu3ODA 3 5" xfId="48409"/>
    <cellStyle name="T_ÿÿÿÿÿ_Bieu3ODA 3 5 2" xfId="48410"/>
    <cellStyle name="T_ÿÿÿÿÿ_Bieu3ODA 3 6" xfId="48411"/>
    <cellStyle name="T_ÿÿÿÿÿ_Bieu3ODA 4" xfId="48412"/>
    <cellStyle name="T_ÿÿÿÿÿ_Bieu3ODA 4 2" xfId="48413"/>
    <cellStyle name="T_ÿÿÿÿÿ_Bieu3ODA 4 2 2" xfId="48414"/>
    <cellStyle name="T_ÿÿÿÿÿ_Bieu3ODA 4 2 2 2" xfId="48415"/>
    <cellStyle name="T_ÿÿÿÿÿ_Bieu3ODA 4 2 3" xfId="48416"/>
    <cellStyle name="T_ÿÿÿÿÿ_Bieu3ODA 4 3" xfId="48417"/>
    <cellStyle name="T_ÿÿÿÿÿ_Bieu3ODA 4 3 2" xfId="48418"/>
    <cellStyle name="T_ÿÿÿÿÿ_Bieu3ODA 4 4" xfId="48419"/>
    <cellStyle name="T_ÿÿÿÿÿ_Bieu3ODA 5" xfId="48420"/>
    <cellStyle name="T_ÿÿÿÿÿ_Bieu3ODA 5 2" xfId="48421"/>
    <cellStyle name="T_ÿÿÿÿÿ_Bieu3ODA 5 2 2" xfId="48422"/>
    <cellStyle name="T_ÿÿÿÿÿ_Bieu3ODA 5 2 2 2" xfId="48423"/>
    <cellStyle name="T_ÿÿÿÿÿ_Bieu3ODA 5 2 3" xfId="48424"/>
    <cellStyle name="T_ÿÿÿÿÿ_Bieu3ODA 5 3" xfId="48425"/>
    <cellStyle name="T_ÿÿÿÿÿ_Bieu3ODA 5 3 2" xfId="48426"/>
    <cellStyle name="T_ÿÿÿÿÿ_Bieu3ODA 5 4" xfId="48427"/>
    <cellStyle name="T_ÿÿÿÿÿ_Bieu3ODA 6" xfId="48428"/>
    <cellStyle name="T_ÿÿÿÿÿ_Bieu3ODA 6 2" xfId="48429"/>
    <cellStyle name="T_ÿÿÿÿÿ_Bieu3ODA 6 2 2" xfId="48430"/>
    <cellStyle name="T_ÿÿÿÿÿ_Bieu3ODA 6 3" xfId="48431"/>
    <cellStyle name="T_ÿÿÿÿÿ_Bieu3ODA 7" xfId="48432"/>
    <cellStyle name="T_ÿÿÿÿÿ_Bieu3ODA 7 2" xfId="48433"/>
    <cellStyle name="T_ÿÿÿÿÿ_Bieu3ODA 8" xfId="48434"/>
    <cellStyle name="T_ÿÿÿÿÿ_Bieu3ODA 9" xfId="48435"/>
    <cellStyle name="T_ÿÿÿÿÿ_Bieu3ODA_!1 1 bao cao giao KH ve HTCMT vung TNB   12-12-2011" xfId="5627"/>
    <cellStyle name="T_ÿÿÿÿÿ_Bieu3ODA_!1 1 bao cao giao KH ve HTCMT vung TNB   12-12-2011 2" xfId="5628"/>
    <cellStyle name="T_ÿÿÿÿÿ_Bieu3ODA_!1 1 bao cao giao KH ve HTCMT vung TNB   12-12-2011 2 2" xfId="48436"/>
    <cellStyle name="T_ÿÿÿÿÿ_Bieu3ODA_!1 1 bao cao giao KH ve HTCMT vung TNB   12-12-2011 2 2 2" xfId="48437"/>
    <cellStyle name="T_ÿÿÿÿÿ_Bieu3ODA_!1 1 bao cao giao KH ve HTCMT vung TNB   12-12-2011 2 2 2 2" xfId="48438"/>
    <cellStyle name="T_ÿÿÿÿÿ_Bieu3ODA_!1 1 bao cao giao KH ve HTCMT vung TNB   12-12-2011 2 2 2 2 2" xfId="48439"/>
    <cellStyle name="T_ÿÿÿÿÿ_Bieu3ODA_!1 1 bao cao giao KH ve HTCMT vung TNB   12-12-2011 2 2 2 2 2 2" xfId="48440"/>
    <cellStyle name="T_ÿÿÿÿÿ_Bieu3ODA_!1 1 bao cao giao KH ve HTCMT vung TNB   12-12-2011 2 2 2 2 3" xfId="48441"/>
    <cellStyle name="T_ÿÿÿÿÿ_Bieu3ODA_!1 1 bao cao giao KH ve HTCMT vung TNB   12-12-2011 2 2 2 3" xfId="48442"/>
    <cellStyle name="T_ÿÿÿÿÿ_Bieu3ODA_!1 1 bao cao giao KH ve HTCMT vung TNB   12-12-2011 2 2 2 3 2" xfId="48443"/>
    <cellStyle name="T_ÿÿÿÿÿ_Bieu3ODA_!1 1 bao cao giao KH ve HTCMT vung TNB   12-12-2011 2 2 2 4" xfId="48444"/>
    <cellStyle name="T_ÿÿÿÿÿ_Bieu3ODA_!1 1 bao cao giao KH ve HTCMT vung TNB   12-12-2011 2 2 3" xfId="48445"/>
    <cellStyle name="T_ÿÿÿÿÿ_Bieu3ODA_!1 1 bao cao giao KH ve HTCMT vung TNB   12-12-2011 2 2 3 2" xfId="48446"/>
    <cellStyle name="T_ÿÿÿÿÿ_Bieu3ODA_!1 1 bao cao giao KH ve HTCMT vung TNB   12-12-2011 2 2 3 2 2" xfId="48447"/>
    <cellStyle name="T_ÿÿÿÿÿ_Bieu3ODA_!1 1 bao cao giao KH ve HTCMT vung TNB   12-12-2011 2 2 3 2 2 2" xfId="48448"/>
    <cellStyle name="T_ÿÿÿÿÿ_Bieu3ODA_!1 1 bao cao giao KH ve HTCMT vung TNB   12-12-2011 2 2 3 2 3" xfId="48449"/>
    <cellStyle name="T_ÿÿÿÿÿ_Bieu3ODA_!1 1 bao cao giao KH ve HTCMT vung TNB   12-12-2011 2 2 3 3" xfId="48450"/>
    <cellStyle name="T_ÿÿÿÿÿ_Bieu3ODA_!1 1 bao cao giao KH ve HTCMT vung TNB   12-12-2011 2 2 3 3 2" xfId="48451"/>
    <cellStyle name="T_ÿÿÿÿÿ_Bieu3ODA_!1 1 bao cao giao KH ve HTCMT vung TNB   12-12-2011 2 2 3 4" xfId="48452"/>
    <cellStyle name="T_ÿÿÿÿÿ_Bieu3ODA_!1 1 bao cao giao KH ve HTCMT vung TNB   12-12-2011 2 2 4" xfId="48453"/>
    <cellStyle name="T_ÿÿÿÿÿ_Bieu3ODA_!1 1 bao cao giao KH ve HTCMT vung TNB   12-12-2011 2 2 4 2" xfId="48454"/>
    <cellStyle name="T_ÿÿÿÿÿ_Bieu3ODA_!1 1 bao cao giao KH ve HTCMT vung TNB   12-12-2011 2 2 4 2 2" xfId="48455"/>
    <cellStyle name="T_ÿÿÿÿÿ_Bieu3ODA_!1 1 bao cao giao KH ve HTCMT vung TNB   12-12-2011 2 2 4 3" xfId="48456"/>
    <cellStyle name="T_ÿÿÿÿÿ_Bieu3ODA_!1 1 bao cao giao KH ve HTCMT vung TNB   12-12-2011 2 2 5" xfId="48457"/>
    <cellStyle name="T_ÿÿÿÿÿ_Bieu3ODA_!1 1 bao cao giao KH ve HTCMT vung TNB   12-12-2011 2 2 5 2" xfId="48458"/>
    <cellStyle name="T_ÿÿÿÿÿ_Bieu3ODA_!1 1 bao cao giao KH ve HTCMT vung TNB   12-12-2011 2 2 6" xfId="48459"/>
    <cellStyle name="T_ÿÿÿÿÿ_Bieu3ODA_!1 1 bao cao giao KH ve HTCMT vung TNB   12-12-2011 2 3" xfId="48460"/>
    <cellStyle name="T_ÿÿÿÿÿ_Bieu3ODA_!1 1 bao cao giao KH ve HTCMT vung TNB   12-12-2011 2 3 2" xfId="48461"/>
    <cellStyle name="T_ÿÿÿÿÿ_Bieu3ODA_!1 1 bao cao giao KH ve HTCMT vung TNB   12-12-2011 2 3 2 2" xfId="48462"/>
    <cellStyle name="T_ÿÿÿÿÿ_Bieu3ODA_!1 1 bao cao giao KH ve HTCMT vung TNB   12-12-2011 2 3 2 2 2" xfId="48463"/>
    <cellStyle name="T_ÿÿÿÿÿ_Bieu3ODA_!1 1 bao cao giao KH ve HTCMT vung TNB   12-12-2011 2 3 2 3" xfId="48464"/>
    <cellStyle name="T_ÿÿÿÿÿ_Bieu3ODA_!1 1 bao cao giao KH ve HTCMT vung TNB   12-12-2011 2 3 3" xfId="48465"/>
    <cellStyle name="T_ÿÿÿÿÿ_Bieu3ODA_!1 1 bao cao giao KH ve HTCMT vung TNB   12-12-2011 2 3 3 2" xfId="48466"/>
    <cellStyle name="T_ÿÿÿÿÿ_Bieu3ODA_!1 1 bao cao giao KH ve HTCMT vung TNB   12-12-2011 2 3 4" xfId="48467"/>
    <cellStyle name="T_ÿÿÿÿÿ_Bieu3ODA_!1 1 bao cao giao KH ve HTCMT vung TNB   12-12-2011 2 4" xfId="48468"/>
    <cellStyle name="T_ÿÿÿÿÿ_Bieu3ODA_!1 1 bao cao giao KH ve HTCMT vung TNB   12-12-2011 2 4 2" xfId="48469"/>
    <cellStyle name="T_ÿÿÿÿÿ_Bieu3ODA_!1 1 bao cao giao KH ve HTCMT vung TNB   12-12-2011 2 4 2 2" xfId="48470"/>
    <cellStyle name="T_ÿÿÿÿÿ_Bieu3ODA_!1 1 bao cao giao KH ve HTCMT vung TNB   12-12-2011 2 4 2 2 2" xfId="48471"/>
    <cellStyle name="T_ÿÿÿÿÿ_Bieu3ODA_!1 1 bao cao giao KH ve HTCMT vung TNB   12-12-2011 2 4 2 3" xfId="48472"/>
    <cellStyle name="T_ÿÿÿÿÿ_Bieu3ODA_!1 1 bao cao giao KH ve HTCMT vung TNB   12-12-2011 2 4 3" xfId="48473"/>
    <cellStyle name="T_ÿÿÿÿÿ_Bieu3ODA_!1 1 bao cao giao KH ve HTCMT vung TNB   12-12-2011 2 4 3 2" xfId="48474"/>
    <cellStyle name="T_ÿÿÿÿÿ_Bieu3ODA_!1 1 bao cao giao KH ve HTCMT vung TNB   12-12-2011 2 4 4" xfId="48475"/>
    <cellStyle name="T_ÿÿÿÿÿ_Bieu3ODA_!1 1 bao cao giao KH ve HTCMT vung TNB   12-12-2011 2 5" xfId="48476"/>
    <cellStyle name="T_ÿÿÿÿÿ_Bieu3ODA_!1 1 bao cao giao KH ve HTCMT vung TNB   12-12-2011 2 5 2" xfId="48477"/>
    <cellStyle name="T_ÿÿÿÿÿ_Bieu3ODA_!1 1 bao cao giao KH ve HTCMT vung TNB   12-12-2011 2 5 2 2" xfId="48478"/>
    <cellStyle name="T_ÿÿÿÿÿ_Bieu3ODA_!1 1 bao cao giao KH ve HTCMT vung TNB   12-12-2011 2 5 3" xfId="48479"/>
    <cellStyle name="T_ÿÿÿÿÿ_Bieu3ODA_!1 1 bao cao giao KH ve HTCMT vung TNB   12-12-2011 2 6" xfId="48480"/>
    <cellStyle name="T_ÿÿÿÿÿ_Bieu3ODA_!1 1 bao cao giao KH ve HTCMT vung TNB   12-12-2011 2 6 2" xfId="48481"/>
    <cellStyle name="T_ÿÿÿÿÿ_Bieu3ODA_!1 1 bao cao giao KH ve HTCMT vung TNB   12-12-2011 2 7" xfId="48482"/>
    <cellStyle name="T_ÿÿÿÿÿ_Bieu3ODA_!1 1 bao cao giao KH ve HTCMT vung TNB   12-12-2011 2 8" xfId="48483"/>
    <cellStyle name="T_ÿÿÿÿÿ_Bieu3ODA_!1 1 bao cao giao KH ve HTCMT vung TNB   12-12-2011 3" xfId="48484"/>
    <cellStyle name="T_ÿÿÿÿÿ_Bieu3ODA_!1 1 bao cao giao KH ve HTCMT vung TNB   12-12-2011 3 2" xfId="48485"/>
    <cellStyle name="T_ÿÿÿÿÿ_Bieu3ODA_!1 1 bao cao giao KH ve HTCMT vung TNB   12-12-2011 3 2 2" xfId="48486"/>
    <cellStyle name="T_ÿÿÿÿÿ_Bieu3ODA_!1 1 bao cao giao KH ve HTCMT vung TNB   12-12-2011 3 2 2 2" xfId="48487"/>
    <cellStyle name="T_ÿÿÿÿÿ_Bieu3ODA_!1 1 bao cao giao KH ve HTCMT vung TNB   12-12-2011 3 2 2 2 2" xfId="48488"/>
    <cellStyle name="T_ÿÿÿÿÿ_Bieu3ODA_!1 1 bao cao giao KH ve HTCMT vung TNB   12-12-2011 3 2 2 3" xfId="48489"/>
    <cellStyle name="T_ÿÿÿÿÿ_Bieu3ODA_!1 1 bao cao giao KH ve HTCMT vung TNB   12-12-2011 3 2 3" xfId="48490"/>
    <cellStyle name="T_ÿÿÿÿÿ_Bieu3ODA_!1 1 bao cao giao KH ve HTCMT vung TNB   12-12-2011 3 2 3 2" xfId="48491"/>
    <cellStyle name="T_ÿÿÿÿÿ_Bieu3ODA_!1 1 bao cao giao KH ve HTCMT vung TNB   12-12-2011 3 2 4" xfId="48492"/>
    <cellStyle name="T_ÿÿÿÿÿ_Bieu3ODA_!1 1 bao cao giao KH ve HTCMT vung TNB   12-12-2011 3 3" xfId="48493"/>
    <cellStyle name="T_ÿÿÿÿÿ_Bieu3ODA_!1 1 bao cao giao KH ve HTCMT vung TNB   12-12-2011 3 3 2" xfId="48494"/>
    <cellStyle name="T_ÿÿÿÿÿ_Bieu3ODA_!1 1 bao cao giao KH ve HTCMT vung TNB   12-12-2011 3 3 2 2" xfId="48495"/>
    <cellStyle name="T_ÿÿÿÿÿ_Bieu3ODA_!1 1 bao cao giao KH ve HTCMT vung TNB   12-12-2011 3 3 2 2 2" xfId="48496"/>
    <cellStyle name="T_ÿÿÿÿÿ_Bieu3ODA_!1 1 bao cao giao KH ve HTCMT vung TNB   12-12-2011 3 3 2 3" xfId="48497"/>
    <cellStyle name="T_ÿÿÿÿÿ_Bieu3ODA_!1 1 bao cao giao KH ve HTCMT vung TNB   12-12-2011 3 3 3" xfId="48498"/>
    <cellStyle name="T_ÿÿÿÿÿ_Bieu3ODA_!1 1 bao cao giao KH ve HTCMT vung TNB   12-12-2011 3 3 3 2" xfId="48499"/>
    <cellStyle name="T_ÿÿÿÿÿ_Bieu3ODA_!1 1 bao cao giao KH ve HTCMT vung TNB   12-12-2011 3 3 4" xfId="48500"/>
    <cellStyle name="T_ÿÿÿÿÿ_Bieu3ODA_!1 1 bao cao giao KH ve HTCMT vung TNB   12-12-2011 3 4" xfId="48501"/>
    <cellStyle name="T_ÿÿÿÿÿ_Bieu3ODA_!1 1 bao cao giao KH ve HTCMT vung TNB   12-12-2011 3 4 2" xfId="48502"/>
    <cellStyle name="T_ÿÿÿÿÿ_Bieu3ODA_!1 1 bao cao giao KH ve HTCMT vung TNB   12-12-2011 3 4 2 2" xfId="48503"/>
    <cellStyle name="T_ÿÿÿÿÿ_Bieu3ODA_!1 1 bao cao giao KH ve HTCMT vung TNB   12-12-2011 3 4 3" xfId="48504"/>
    <cellStyle name="T_ÿÿÿÿÿ_Bieu3ODA_!1 1 bao cao giao KH ve HTCMT vung TNB   12-12-2011 3 5" xfId="48505"/>
    <cellStyle name="T_ÿÿÿÿÿ_Bieu3ODA_!1 1 bao cao giao KH ve HTCMT vung TNB   12-12-2011 3 5 2" xfId="48506"/>
    <cellStyle name="T_ÿÿÿÿÿ_Bieu3ODA_!1 1 bao cao giao KH ve HTCMT vung TNB   12-12-2011 3 6" xfId="48507"/>
    <cellStyle name="T_ÿÿÿÿÿ_Bieu3ODA_!1 1 bao cao giao KH ve HTCMT vung TNB   12-12-2011 4" xfId="48508"/>
    <cellStyle name="T_ÿÿÿÿÿ_Bieu3ODA_!1 1 bao cao giao KH ve HTCMT vung TNB   12-12-2011 4 2" xfId="48509"/>
    <cellStyle name="T_ÿÿÿÿÿ_Bieu3ODA_!1 1 bao cao giao KH ve HTCMT vung TNB   12-12-2011 4 2 2" xfId="48510"/>
    <cellStyle name="T_ÿÿÿÿÿ_Bieu3ODA_!1 1 bao cao giao KH ve HTCMT vung TNB   12-12-2011 4 2 2 2" xfId="48511"/>
    <cellStyle name="T_ÿÿÿÿÿ_Bieu3ODA_!1 1 bao cao giao KH ve HTCMT vung TNB   12-12-2011 4 2 3" xfId="48512"/>
    <cellStyle name="T_ÿÿÿÿÿ_Bieu3ODA_!1 1 bao cao giao KH ve HTCMT vung TNB   12-12-2011 4 3" xfId="48513"/>
    <cellStyle name="T_ÿÿÿÿÿ_Bieu3ODA_!1 1 bao cao giao KH ve HTCMT vung TNB   12-12-2011 4 3 2" xfId="48514"/>
    <cellStyle name="T_ÿÿÿÿÿ_Bieu3ODA_!1 1 bao cao giao KH ve HTCMT vung TNB   12-12-2011 4 4" xfId="48515"/>
    <cellStyle name="T_ÿÿÿÿÿ_Bieu3ODA_!1 1 bao cao giao KH ve HTCMT vung TNB   12-12-2011 5" xfId="48516"/>
    <cellStyle name="T_ÿÿÿÿÿ_Bieu3ODA_!1 1 bao cao giao KH ve HTCMT vung TNB   12-12-2011 5 2" xfId="48517"/>
    <cellStyle name="T_ÿÿÿÿÿ_Bieu3ODA_!1 1 bao cao giao KH ve HTCMT vung TNB   12-12-2011 5 2 2" xfId="48518"/>
    <cellStyle name="T_ÿÿÿÿÿ_Bieu3ODA_!1 1 bao cao giao KH ve HTCMT vung TNB   12-12-2011 5 2 2 2" xfId="48519"/>
    <cellStyle name="T_ÿÿÿÿÿ_Bieu3ODA_!1 1 bao cao giao KH ve HTCMT vung TNB   12-12-2011 5 2 3" xfId="48520"/>
    <cellStyle name="T_ÿÿÿÿÿ_Bieu3ODA_!1 1 bao cao giao KH ve HTCMT vung TNB   12-12-2011 5 3" xfId="48521"/>
    <cellStyle name="T_ÿÿÿÿÿ_Bieu3ODA_!1 1 bao cao giao KH ve HTCMT vung TNB   12-12-2011 5 3 2" xfId="48522"/>
    <cellStyle name="T_ÿÿÿÿÿ_Bieu3ODA_!1 1 bao cao giao KH ve HTCMT vung TNB   12-12-2011 5 4" xfId="48523"/>
    <cellStyle name="T_ÿÿÿÿÿ_Bieu3ODA_!1 1 bao cao giao KH ve HTCMT vung TNB   12-12-2011 6" xfId="48524"/>
    <cellStyle name="T_ÿÿÿÿÿ_Bieu3ODA_!1 1 bao cao giao KH ve HTCMT vung TNB   12-12-2011 6 2" xfId="48525"/>
    <cellStyle name="T_ÿÿÿÿÿ_Bieu3ODA_!1 1 bao cao giao KH ve HTCMT vung TNB   12-12-2011 6 2 2" xfId="48526"/>
    <cellStyle name="T_ÿÿÿÿÿ_Bieu3ODA_!1 1 bao cao giao KH ve HTCMT vung TNB   12-12-2011 6 3" xfId="48527"/>
    <cellStyle name="T_ÿÿÿÿÿ_Bieu3ODA_!1 1 bao cao giao KH ve HTCMT vung TNB   12-12-2011 7" xfId="48528"/>
    <cellStyle name="T_ÿÿÿÿÿ_Bieu3ODA_!1 1 bao cao giao KH ve HTCMT vung TNB   12-12-2011 7 2" xfId="48529"/>
    <cellStyle name="T_ÿÿÿÿÿ_Bieu3ODA_!1 1 bao cao giao KH ve HTCMT vung TNB   12-12-2011 8" xfId="48530"/>
    <cellStyle name="T_ÿÿÿÿÿ_Bieu3ODA_!1 1 bao cao giao KH ve HTCMT vung TNB   12-12-2011 9" xfId="48531"/>
    <cellStyle name="T_ÿÿÿÿÿ_Bieu3ODA_KH TPCP vung TNB (03-1-2012)" xfId="5629"/>
    <cellStyle name="T_ÿÿÿÿÿ_Bieu3ODA_KH TPCP vung TNB (03-1-2012) 2" xfId="5630"/>
    <cellStyle name="T_ÿÿÿÿÿ_Bieu3ODA_KH TPCP vung TNB (03-1-2012) 2 2" xfId="48532"/>
    <cellStyle name="T_ÿÿÿÿÿ_Bieu3ODA_KH TPCP vung TNB (03-1-2012) 2 2 2" xfId="48533"/>
    <cellStyle name="T_ÿÿÿÿÿ_Bieu3ODA_KH TPCP vung TNB (03-1-2012) 2 2 2 2" xfId="48534"/>
    <cellStyle name="T_ÿÿÿÿÿ_Bieu3ODA_KH TPCP vung TNB (03-1-2012) 2 2 2 2 2" xfId="48535"/>
    <cellStyle name="T_ÿÿÿÿÿ_Bieu3ODA_KH TPCP vung TNB (03-1-2012) 2 2 2 2 2 2" xfId="48536"/>
    <cellStyle name="T_ÿÿÿÿÿ_Bieu3ODA_KH TPCP vung TNB (03-1-2012) 2 2 2 2 3" xfId="48537"/>
    <cellStyle name="T_ÿÿÿÿÿ_Bieu3ODA_KH TPCP vung TNB (03-1-2012) 2 2 2 3" xfId="48538"/>
    <cellStyle name="T_ÿÿÿÿÿ_Bieu3ODA_KH TPCP vung TNB (03-1-2012) 2 2 2 3 2" xfId="48539"/>
    <cellStyle name="T_ÿÿÿÿÿ_Bieu3ODA_KH TPCP vung TNB (03-1-2012) 2 2 2 4" xfId="48540"/>
    <cellStyle name="T_ÿÿÿÿÿ_Bieu3ODA_KH TPCP vung TNB (03-1-2012) 2 2 3" xfId="48541"/>
    <cellStyle name="T_ÿÿÿÿÿ_Bieu3ODA_KH TPCP vung TNB (03-1-2012) 2 2 3 2" xfId="48542"/>
    <cellStyle name="T_ÿÿÿÿÿ_Bieu3ODA_KH TPCP vung TNB (03-1-2012) 2 2 3 2 2" xfId="48543"/>
    <cellStyle name="T_ÿÿÿÿÿ_Bieu3ODA_KH TPCP vung TNB (03-1-2012) 2 2 3 2 2 2" xfId="48544"/>
    <cellStyle name="T_ÿÿÿÿÿ_Bieu3ODA_KH TPCP vung TNB (03-1-2012) 2 2 3 2 3" xfId="48545"/>
    <cellStyle name="T_ÿÿÿÿÿ_Bieu3ODA_KH TPCP vung TNB (03-1-2012) 2 2 3 3" xfId="48546"/>
    <cellStyle name="T_ÿÿÿÿÿ_Bieu3ODA_KH TPCP vung TNB (03-1-2012) 2 2 3 3 2" xfId="48547"/>
    <cellStyle name="T_ÿÿÿÿÿ_Bieu3ODA_KH TPCP vung TNB (03-1-2012) 2 2 3 4" xfId="48548"/>
    <cellStyle name="T_ÿÿÿÿÿ_Bieu3ODA_KH TPCP vung TNB (03-1-2012) 2 2 4" xfId="48549"/>
    <cellStyle name="T_ÿÿÿÿÿ_Bieu3ODA_KH TPCP vung TNB (03-1-2012) 2 2 4 2" xfId="48550"/>
    <cellStyle name="T_ÿÿÿÿÿ_Bieu3ODA_KH TPCP vung TNB (03-1-2012) 2 2 4 2 2" xfId="48551"/>
    <cellStyle name="T_ÿÿÿÿÿ_Bieu3ODA_KH TPCP vung TNB (03-1-2012) 2 2 4 3" xfId="48552"/>
    <cellStyle name="T_ÿÿÿÿÿ_Bieu3ODA_KH TPCP vung TNB (03-1-2012) 2 2 5" xfId="48553"/>
    <cellStyle name="T_ÿÿÿÿÿ_Bieu3ODA_KH TPCP vung TNB (03-1-2012) 2 2 5 2" xfId="48554"/>
    <cellStyle name="T_ÿÿÿÿÿ_Bieu3ODA_KH TPCP vung TNB (03-1-2012) 2 2 6" xfId="48555"/>
    <cellStyle name="T_ÿÿÿÿÿ_Bieu3ODA_KH TPCP vung TNB (03-1-2012) 2 3" xfId="48556"/>
    <cellStyle name="T_ÿÿÿÿÿ_Bieu3ODA_KH TPCP vung TNB (03-1-2012) 2 3 2" xfId="48557"/>
    <cellStyle name="T_ÿÿÿÿÿ_Bieu3ODA_KH TPCP vung TNB (03-1-2012) 2 3 2 2" xfId="48558"/>
    <cellStyle name="T_ÿÿÿÿÿ_Bieu3ODA_KH TPCP vung TNB (03-1-2012) 2 3 2 2 2" xfId="48559"/>
    <cellStyle name="T_ÿÿÿÿÿ_Bieu3ODA_KH TPCP vung TNB (03-1-2012) 2 3 2 3" xfId="48560"/>
    <cellStyle name="T_ÿÿÿÿÿ_Bieu3ODA_KH TPCP vung TNB (03-1-2012) 2 3 3" xfId="48561"/>
    <cellStyle name="T_ÿÿÿÿÿ_Bieu3ODA_KH TPCP vung TNB (03-1-2012) 2 3 3 2" xfId="48562"/>
    <cellStyle name="T_ÿÿÿÿÿ_Bieu3ODA_KH TPCP vung TNB (03-1-2012) 2 3 4" xfId="48563"/>
    <cellStyle name="T_ÿÿÿÿÿ_Bieu3ODA_KH TPCP vung TNB (03-1-2012) 2 4" xfId="48564"/>
    <cellStyle name="T_ÿÿÿÿÿ_Bieu3ODA_KH TPCP vung TNB (03-1-2012) 2 4 2" xfId="48565"/>
    <cellStyle name="T_ÿÿÿÿÿ_Bieu3ODA_KH TPCP vung TNB (03-1-2012) 2 4 2 2" xfId="48566"/>
    <cellStyle name="T_ÿÿÿÿÿ_Bieu3ODA_KH TPCP vung TNB (03-1-2012) 2 4 2 2 2" xfId="48567"/>
    <cellStyle name="T_ÿÿÿÿÿ_Bieu3ODA_KH TPCP vung TNB (03-1-2012) 2 4 2 3" xfId="48568"/>
    <cellStyle name="T_ÿÿÿÿÿ_Bieu3ODA_KH TPCP vung TNB (03-1-2012) 2 4 3" xfId="48569"/>
    <cellStyle name="T_ÿÿÿÿÿ_Bieu3ODA_KH TPCP vung TNB (03-1-2012) 2 4 3 2" xfId="48570"/>
    <cellStyle name="T_ÿÿÿÿÿ_Bieu3ODA_KH TPCP vung TNB (03-1-2012) 2 4 4" xfId="48571"/>
    <cellStyle name="T_ÿÿÿÿÿ_Bieu3ODA_KH TPCP vung TNB (03-1-2012) 2 5" xfId="48572"/>
    <cellStyle name="T_ÿÿÿÿÿ_Bieu3ODA_KH TPCP vung TNB (03-1-2012) 2 5 2" xfId="48573"/>
    <cellStyle name="T_ÿÿÿÿÿ_Bieu3ODA_KH TPCP vung TNB (03-1-2012) 2 5 2 2" xfId="48574"/>
    <cellStyle name="T_ÿÿÿÿÿ_Bieu3ODA_KH TPCP vung TNB (03-1-2012) 2 5 3" xfId="48575"/>
    <cellStyle name="T_ÿÿÿÿÿ_Bieu3ODA_KH TPCP vung TNB (03-1-2012) 2 6" xfId="48576"/>
    <cellStyle name="T_ÿÿÿÿÿ_Bieu3ODA_KH TPCP vung TNB (03-1-2012) 2 6 2" xfId="48577"/>
    <cellStyle name="T_ÿÿÿÿÿ_Bieu3ODA_KH TPCP vung TNB (03-1-2012) 2 7" xfId="48578"/>
    <cellStyle name="T_ÿÿÿÿÿ_Bieu3ODA_KH TPCP vung TNB (03-1-2012) 2 8" xfId="48579"/>
    <cellStyle name="T_ÿÿÿÿÿ_Bieu3ODA_KH TPCP vung TNB (03-1-2012) 3" xfId="48580"/>
    <cellStyle name="T_ÿÿÿÿÿ_Bieu3ODA_KH TPCP vung TNB (03-1-2012) 3 2" xfId="48581"/>
    <cellStyle name="T_ÿÿÿÿÿ_Bieu3ODA_KH TPCP vung TNB (03-1-2012) 3 2 2" xfId="48582"/>
    <cellStyle name="T_ÿÿÿÿÿ_Bieu3ODA_KH TPCP vung TNB (03-1-2012) 3 2 2 2" xfId="48583"/>
    <cellStyle name="T_ÿÿÿÿÿ_Bieu3ODA_KH TPCP vung TNB (03-1-2012) 3 2 2 2 2" xfId="48584"/>
    <cellStyle name="T_ÿÿÿÿÿ_Bieu3ODA_KH TPCP vung TNB (03-1-2012) 3 2 2 3" xfId="48585"/>
    <cellStyle name="T_ÿÿÿÿÿ_Bieu3ODA_KH TPCP vung TNB (03-1-2012) 3 2 3" xfId="48586"/>
    <cellStyle name="T_ÿÿÿÿÿ_Bieu3ODA_KH TPCP vung TNB (03-1-2012) 3 2 3 2" xfId="48587"/>
    <cellStyle name="T_ÿÿÿÿÿ_Bieu3ODA_KH TPCP vung TNB (03-1-2012) 3 2 4" xfId="48588"/>
    <cellStyle name="T_ÿÿÿÿÿ_Bieu3ODA_KH TPCP vung TNB (03-1-2012) 3 3" xfId="48589"/>
    <cellStyle name="T_ÿÿÿÿÿ_Bieu3ODA_KH TPCP vung TNB (03-1-2012) 3 3 2" xfId="48590"/>
    <cellStyle name="T_ÿÿÿÿÿ_Bieu3ODA_KH TPCP vung TNB (03-1-2012) 3 3 2 2" xfId="48591"/>
    <cellStyle name="T_ÿÿÿÿÿ_Bieu3ODA_KH TPCP vung TNB (03-1-2012) 3 3 2 2 2" xfId="48592"/>
    <cellStyle name="T_ÿÿÿÿÿ_Bieu3ODA_KH TPCP vung TNB (03-1-2012) 3 3 2 3" xfId="48593"/>
    <cellStyle name="T_ÿÿÿÿÿ_Bieu3ODA_KH TPCP vung TNB (03-1-2012) 3 3 3" xfId="48594"/>
    <cellStyle name="T_ÿÿÿÿÿ_Bieu3ODA_KH TPCP vung TNB (03-1-2012) 3 3 3 2" xfId="48595"/>
    <cellStyle name="T_ÿÿÿÿÿ_Bieu3ODA_KH TPCP vung TNB (03-1-2012) 3 3 4" xfId="48596"/>
    <cellStyle name="T_ÿÿÿÿÿ_Bieu3ODA_KH TPCP vung TNB (03-1-2012) 3 4" xfId="48597"/>
    <cellStyle name="T_ÿÿÿÿÿ_Bieu3ODA_KH TPCP vung TNB (03-1-2012) 3 4 2" xfId="48598"/>
    <cellStyle name="T_ÿÿÿÿÿ_Bieu3ODA_KH TPCP vung TNB (03-1-2012) 3 4 2 2" xfId="48599"/>
    <cellStyle name="T_ÿÿÿÿÿ_Bieu3ODA_KH TPCP vung TNB (03-1-2012) 3 4 3" xfId="48600"/>
    <cellStyle name="T_ÿÿÿÿÿ_Bieu3ODA_KH TPCP vung TNB (03-1-2012) 3 5" xfId="48601"/>
    <cellStyle name="T_ÿÿÿÿÿ_Bieu3ODA_KH TPCP vung TNB (03-1-2012) 3 5 2" xfId="48602"/>
    <cellStyle name="T_ÿÿÿÿÿ_Bieu3ODA_KH TPCP vung TNB (03-1-2012) 3 6" xfId="48603"/>
    <cellStyle name="T_ÿÿÿÿÿ_Bieu3ODA_KH TPCP vung TNB (03-1-2012) 4" xfId="48604"/>
    <cellStyle name="T_ÿÿÿÿÿ_Bieu3ODA_KH TPCP vung TNB (03-1-2012) 4 2" xfId="48605"/>
    <cellStyle name="T_ÿÿÿÿÿ_Bieu3ODA_KH TPCP vung TNB (03-1-2012) 4 2 2" xfId="48606"/>
    <cellStyle name="T_ÿÿÿÿÿ_Bieu3ODA_KH TPCP vung TNB (03-1-2012) 4 2 2 2" xfId="48607"/>
    <cellStyle name="T_ÿÿÿÿÿ_Bieu3ODA_KH TPCP vung TNB (03-1-2012) 4 2 3" xfId="48608"/>
    <cellStyle name="T_ÿÿÿÿÿ_Bieu3ODA_KH TPCP vung TNB (03-1-2012) 4 3" xfId="48609"/>
    <cellStyle name="T_ÿÿÿÿÿ_Bieu3ODA_KH TPCP vung TNB (03-1-2012) 4 3 2" xfId="48610"/>
    <cellStyle name="T_ÿÿÿÿÿ_Bieu3ODA_KH TPCP vung TNB (03-1-2012) 4 4" xfId="48611"/>
    <cellStyle name="T_ÿÿÿÿÿ_Bieu3ODA_KH TPCP vung TNB (03-1-2012) 5" xfId="48612"/>
    <cellStyle name="T_ÿÿÿÿÿ_Bieu3ODA_KH TPCP vung TNB (03-1-2012) 5 2" xfId="48613"/>
    <cellStyle name="T_ÿÿÿÿÿ_Bieu3ODA_KH TPCP vung TNB (03-1-2012) 5 2 2" xfId="48614"/>
    <cellStyle name="T_ÿÿÿÿÿ_Bieu3ODA_KH TPCP vung TNB (03-1-2012) 5 2 2 2" xfId="48615"/>
    <cellStyle name="T_ÿÿÿÿÿ_Bieu3ODA_KH TPCP vung TNB (03-1-2012) 5 2 3" xfId="48616"/>
    <cellStyle name="T_ÿÿÿÿÿ_Bieu3ODA_KH TPCP vung TNB (03-1-2012) 5 3" xfId="48617"/>
    <cellStyle name="T_ÿÿÿÿÿ_Bieu3ODA_KH TPCP vung TNB (03-1-2012) 5 3 2" xfId="48618"/>
    <cellStyle name="T_ÿÿÿÿÿ_Bieu3ODA_KH TPCP vung TNB (03-1-2012) 5 4" xfId="48619"/>
    <cellStyle name="T_ÿÿÿÿÿ_Bieu3ODA_KH TPCP vung TNB (03-1-2012) 6" xfId="48620"/>
    <cellStyle name="T_ÿÿÿÿÿ_Bieu3ODA_KH TPCP vung TNB (03-1-2012) 6 2" xfId="48621"/>
    <cellStyle name="T_ÿÿÿÿÿ_Bieu3ODA_KH TPCP vung TNB (03-1-2012) 6 2 2" xfId="48622"/>
    <cellStyle name="T_ÿÿÿÿÿ_Bieu3ODA_KH TPCP vung TNB (03-1-2012) 6 3" xfId="48623"/>
    <cellStyle name="T_ÿÿÿÿÿ_Bieu3ODA_KH TPCP vung TNB (03-1-2012) 7" xfId="48624"/>
    <cellStyle name="T_ÿÿÿÿÿ_Bieu3ODA_KH TPCP vung TNB (03-1-2012) 7 2" xfId="48625"/>
    <cellStyle name="T_ÿÿÿÿÿ_Bieu3ODA_KH TPCP vung TNB (03-1-2012) 8" xfId="48626"/>
    <cellStyle name="T_ÿÿÿÿÿ_Bieu3ODA_KH TPCP vung TNB (03-1-2012) 9" xfId="48627"/>
    <cellStyle name="T_ÿÿÿÿÿ_Bieu4HTMT" xfId="5631"/>
    <cellStyle name="T_ÿÿÿÿÿ_Bieu4HTMT 2" xfId="5632"/>
    <cellStyle name="T_ÿÿÿÿÿ_Bieu4HTMT 2 2" xfId="48628"/>
    <cellStyle name="T_ÿÿÿÿÿ_Bieu4HTMT 2 2 2" xfId="48629"/>
    <cellStyle name="T_ÿÿÿÿÿ_Bieu4HTMT 2 2 2 2" xfId="48630"/>
    <cellStyle name="T_ÿÿÿÿÿ_Bieu4HTMT 2 2 2 2 2" xfId="48631"/>
    <cellStyle name="T_ÿÿÿÿÿ_Bieu4HTMT 2 2 2 2 2 2" xfId="48632"/>
    <cellStyle name="T_ÿÿÿÿÿ_Bieu4HTMT 2 2 2 2 3" xfId="48633"/>
    <cellStyle name="T_ÿÿÿÿÿ_Bieu4HTMT 2 2 2 3" xfId="48634"/>
    <cellStyle name="T_ÿÿÿÿÿ_Bieu4HTMT 2 2 2 3 2" xfId="48635"/>
    <cellStyle name="T_ÿÿÿÿÿ_Bieu4HTMT 2 2 2 4" xfId="48636"/>
    <cellStyle name="T_ÿÿÿÿÿ_Bieu4HTMT 2 2 3" xfId="48637"/>
    <cellStyle name="T_ÿÿÿÿÿ_Bieu4HTMT 2 2 3 2" xfId="48638"/>
    <cellStyle name="T_ÿÿÿÿÿ_Bieu4HTMT 2 2 3 2 2" xfId="48639"/>
    <cellStyle name="T_ÿÿÿÿÿ_Bieu4HTMT 2 2 3 2 2 2" xfId="48640"/>
    <cellStyle name="T_ÿÿÿÿÿ_Bieu4HTMT 2 2 3 2 3" xfId="48641"/>
    <cellStyle name="T_ÿÿÿÿÿ_Bieu4HTMT 2 2 3 3" xfId="48642"/>
    <cellStyle name="T_ÿÿÿÿÿ_Bieu4HTMT 2 2 3 3 2" xfId="48643"/>
    <cellStyle name="T_ÿÿÿÿÿ_Bieu4HTMT 2 2 3 4" xfId="48644"/>
    <cellStyle name="T_ÿÿÿÿÿ_Bieu4HTMT 2 2 4" xfId="48645"/>
    <cellStyle name="T_ÿÿÿÿÿ_Bieu4HTMT 2 2 4 2" xfId="48646"/>
    <cellStyle name="T_ÿÿÿÿÿ_Bieu4HTMT 2 2 4 2 2" xfId="48647"/>
    <cellStyle name="T_ÿÿÿÿÿ_Bieu4HTMT 2 2 4 3" xfId="48648"/>
    <cellStyle name="T_ÿÿÿÿÿ_Bieu4HTMT 2 2 5" xfId="48649"/>
    <cellStyle name="T_ÿÿÿÿÿ_Bieu4HTMT 2 2 5 2" xfId="48650"/>
    <cellStyle name="T_ÿÿÿÿÿ_Bieu4HTMT 2 2 6" xfId="48651"/>
    <cellStyle name="T_ÿÿÿÿÿ_Bieu4HTMT 2 3" xfId="48652"/>
    <cellStyle name="T_ÿÿÿÿÿ_Bieu4HTMT 2 3 2" xfId="48653"/>
    <cellStyle name="T_ÿÿÿÿÿ_Bieu4HTMT 2 3 2 2" xfId="48654"/>
    <cellStyle name="T_ÿÿÿÿÿ_Bieu4HTMT 2 3 2 2 2" xfId="48655"/>
    <cellStyle name="T_ÿÿÿÿÿ_Bieu4HTMT 2 3 2 3" xfId="48656"/>
    <cellStyle name="T_ÿÿÿÿÿ_Bieu4HTMT 2 3 3" xfId="48657"/>
    <cellStyle name="T_ÿÿÿÿÿ_Bieu4HTMT 2 3 3 2" xfId="48658"/>
    <cellStyle name="T_ÿÿÿÿÿ_Bieu4HTMT 2 3 4" xfId="48659"/>
    <cellStyle name="T_ÿÿÿÿÿ_Bieu4HTMT 2 4" xfId="48660"/>
    <cellStyle name="T_ÿÿÿÿÿ_Bieu4HTMT 2 4 2" xfId="48661"/>
    <cellStyle name="T_ÿÿÿÿÿ_Bieu4HTMT 2 4 2 2" xfId="48662"/>
    <cellStyle name="T_ÿÿÿÿÿ_Bieu4HTMT 2 4 2 2 2" xfId="48663"/>
    <cellStyle name="T_ÿÿÿÿÿ_Bieu4HTMT 2 4 2 3" xfId="48664"/>
    <cellStyle name="T_ÿÿÿÿÿ_Bieu4HTMT 2 4 3" xfId="48665"/>
    <cellStyle name="T_ÿÿÿÿÿ_Bieu4HTMT 2 4 3 2" xfId="48666"/>
    <cellStyle name="T_ÿÿÿÿÿ_Bieu4HTMT 2 4 4" xfId="48667"/>
    <cellStyle name="T_ÿÿÿÿÿ_Bieu4HTMT 2 5" xfId="48668"/>
    <cellStyle name="T_ÿÿÿÿÿ_Bieu4HTMT 2 5 2" xfId="48669"/>
    <cellStyle name="T_ÿÿÿÿÿ_Bieu4HTMT 2 5 2 2" xfId="48670"/>
    <cellStyle name="T_ÿÿÿÿÿ_Bieu4HTMT 2 5 3" xfId="48671"/>
    <cellStyle name="T_ÿÿÿÿÿ_Bieu4HTMT 2 6" xfId="48672"/>
    <cellStyle name="T_ÿÿÿÿÿ_Bieu4HTMT 2 6 2" xfId="48673"/>
    <cellStyle name="T_ÿÿÿÿÿ_Bieu4HTMT 2 7" xfId="48674"/>
    <cellStyle name="T_ÿÿÿÿÿ_Bieu4HTMT 2 8" xfId="48675"/>
    <cellStyle name="T_ÿÿÿÿÿ_Bieu4HTMT 3" xfId="48676"/>
    <cellStyle name="T_ÿÿÿÿÿ_Bieu4HTMT 3 2" xfId="48677"/>
    <cellStyle name="T_ÿÿÿÿÿ_Bieu4HTMT 3 2 2" xfId="48678"/>
    <cellStyle name="T_ÿÿÿÿÿ_Bieu4HTMT 3 2 2 2" xfId="48679"/>
    <cellStyle name="T_ÿÿÿÿÿ_Bieu4HTMT 3 2 2 2 2" xfId="48680"/>
    <cellStyle name="T_ÿÿÿÿÿ_Bieu4HTMT 3 2 2 3" xfId="48681"/>
    <cellStyle name="T_ÿÿÿÿÿ_Bieu4HTMT 3 2 3" xfId="48682"/>
    <cellStyle name="T_ÿÿÿÿÿ_Bieu4HTMT 3 2 3 2" xfId="48683"/>
    <cellStyle name="T_ÿÿÿÿÿ_Bieu4HTMT 3 2 4" xfId="48684"/>
    <cellStyle name="T_ÿÿÿÿÿ_Bieu4HTMT 3 3" xfId="48685"/>
    <cellStyle name="T_ÿÿÿÿÿ_Bieu4HTMT 3 3 2" xfId="48686"/>
    <cellStyle name="T_ÿÿÿÿÿ_Bieu4HTMT 3 3 2 2" xfId="48687"/>
    <cellStyle name="T_ÿÿÿÿÿ_Bieu4HTMT 3 3 2 2 2" xfId="48688"/>
    <cellStyle name="T_ÿÿÿÿÿ_Bieu4HTMT 3 3 2 3" xfId="48689"/>
    <cellStyle name="T_ÿÿÿÿÿ_Bieu4HTMT 3 3 3" xfId="48690"/>
    <cellStyle name="T_ÿÿÿÿÿ_Bieu4HTMT 3 3 3 2" xfId="48691"/>
    <cellStyle name="T_ÿÿÿÿÿ_Bieu4HTMT 3 3 4" xfId="48692"/>
    <cellStyle name="T_ÿÿÿÿÿ_Bieu4HTMT 3 4" xfId="48693"/>
    <cellStyle name="T_ÿÿÿÿÿ_Bieu4HTMT 3 4 2" xfId="48694"/>
    <cellStyle name="T_ÿÿÿÿÿ_Bieu4HTMT 3 4 2 2" xfId="48695"/>
    <cellStyle name="T_ÿÿÿÿÿ_Bieu4HTMT 3 4 3" xfId="48696"/>
    <cellStyle name="T_ÿÿÿÿÿ_Bieu4HTMT 3 5" xfId="48697"/>
    <cellStyle name="T_ÿÿÿÿÿ_Bieu4HTMT 3 5 2" xfId="48698"/>
    <cellStyle name="T_ÿÿÿÿÿ_Bieu4HTMT 3 6" xfId="48699"/>
    <cellStyle name="T_ÿÿÿÿÿ_Bieu4HTMT 4" xfId="48700"/>
    <cellStyle name="T_ÿÿÿÿÿ_Bieu4HTMT 4 2" xfId="48701"/>
    <cellStyle name="T_ÿÿÿÿÿ_Bieu4HTMT 4 2 2" xfId="48702"/>
    <cellStyle name="T_ÿÿÿÿÿ_Bieu4HTMT 4 2 2 2" xfId="48703"/>
    <cellStyle name="T_ÿÿÿÿÿ_Bieu4HTMT 4 2 3" xfId="48704"/>
    <cellStyle name="T_ÿÿÿÿÿ_Bieu4HTMT 4 3" xfId="48705"/>
    <cellStyle name="T_ÿÿÿÿÿ_Bieu4HTMT 4 3 2" xfId="48706"/>
    <cellStyle name="T_ÿÿÿÿÿ_Bieu4HTMT 4 4" xfId="48707"/>
    <cellStyle name="T_ÿÿÿÿÿ_Bieu4HTMT 5" xfId="48708"/>
    <cellStyle name="T_ÿÿÿÿÿ_Bieu4HTMT 5 2" xfId="48709"/>
    <cellStyle name="T_ÿÿÿÿÿ_Bieu4HTMT 5 2 2" xfId="48710"/>
    <cellStyle name="T_ÿÿÿÿÿ_Bieu4HTMT 5 2 2 2" xfId="48711"/>
    <cellStyle name="T_ÿÿÿÿÿ_Bieu4HTMT 5 2 3" xfId="48712"/>
    <cellStyle name="T_ÿÿÿÿÿ_Bieu4HTMT 5 3" xfId="48713"/>
    <cellStyle name="T_ÿÿÿÿÿ_Bieu4HTMT 5 3 2" xfId="48714"/>
    <cellStyle name="T_ÿÿÿÿÿ_Bieu4HTMT 5 4" xfId="48715"/>
    <cellStyle name="T_ÿÿÿÿÿ_Bieu4HTMT 6" xfId="48716"/>
    <cellStyle name="T_ÿÿÿÿÿ_Bieu4HTMT 6 2" xfId="48717"/>
    <cellStyle name="T_ÿÿÿÿÿ_Bieu4HTMT 6 2 2" xfId="48718"/>
    <cellStyle name="T_ÿÿÿÿÿ_Bieu4HTMT 6 3" xfId="48719"/>
    <cellStyle name="T_ÿÿÿÿÿ_Bieu4HTMT 7" xfId="48720"/>
    <cellStyle name="T_ÿÿÿÿÿ_Bieu4HTMT 7 2" xfId="48721"/>
    <cellStyle name="T_ÿÿÿÿÿ_Bieu4HTMT 8" xfId="48722"/>
    <cellStyle name="T_ÿÿÿÿÿ_Bieu4HTMT 9" xfId="48723"/>
    <cellStyle name="T_ÿÿÿÿÿ_Bieu4HTMT_!1 1 bao cao giao KH ve HTCMT vung TNB   12-12-2011" xfId="5633"/>
    <cellStyle name="T_ÿÿÿÿÿ_Bieu4HTMT_!1 1 bao cao giao KH ve HTCMT vung TNB   12-12-2011 2" xfId="5634"/>
    <cellStyle name="T_ÿÿÿÿÿ_Bieu4HTMT_!1 1 bao cao giao KH ve HTCMT vung TNB   12-12-2011 2 2" xfId="48724"/>
    <cellStyle name="T_ÿÿÿÿÿ_Bieu4HTMT_!1 1 bao cao giao KH ve HTCMT vung TNB   12-12-2011 2 2 2" xfId="48725"/>
    <cellStyle name="T_ÿÿÿÿÿ_Bieu4HTMT_!1 1 bao cao giao KH ve HTCMT vung TNB   12-12-2011 2 2 2 2" xfId="48726"/>
    <cellStyle name="T_ÿÿÿÿÿ_Bieu4HTMT_!1 1 bao cao giao KH ve HTCMT vung TNB   12-12-2011 2 2 2 2 2" xfId="48727"/>
    <cellStyle name="T_ÿÿÿÿÿ_Bieu4HTMT_!1 1 bao cao giao KH ve HTCMT vung TNB   12-12-2011 2 2 2 2 2 2" xfId="48728"/>
    <cellStyle name="T_ÿÿÿÿÿ_Bieu4HTMT_!1 1 bao cao giao KH ve HTCMT vung TNB   12-12-2011 2 2 2 2 3" xfId="48729"/>
    <cellStyle name="T_ÿÿÿÿÿ_Bieu4HTMT_!1 1 bao cao giao KH ve HTCMT vung TNB   12-12-2011 2 2 2 3" xfId="48730"/>
    <cellStyle name="T_ÿÿÿÿÿ_Bieu4HTMT_!1 1 bao cao giao KH ve HTCMT vung TNB   12-12-2011 2 2 2 3 2" xfId="48731"/>
    <cellStyle name="T_ÿÿÿÿÿ_Bieu4HTMT_!1 1 bao cao giao KH ve HTCMT vung TNB   12-12-2011 2 2 2 4" xfId="48732"/>
    <cellStyle name="T_ÿÿÿÿÿ_Bieu4HTMT_!1 1 bao cao giao KH ve HTCMT vung TNB   12-12-2011 2 2 3" xfId="48733"/>
    <cellStyle name="T_ÿÿÿÿÿ_Bieu4HTMT_!1 1 bao cao giao KH ve HTCMT vung TNB   12-12-2011 2 2 3 2" xfId="48734"/>
    <cellStyle name="T_ÿÿÿÿÿ_Bieu4HTMT_!1 1 bao cao giao KH ve HTCMT vung TNB   12-12-2011 2 2 3 2 2" xfId="48735"/>
    <cellStyle name="T_ÿÿÿÿÿ_Bieu4HTMT_!1 1 bao cao giao KH ve HTCMT vung TNB   12-12-2011 2 2 3 2 2 2" xfId="48736"/>
    <cellStyle name="T_ÿÿÿÿÿ_Bieu4HTMT_!1 1 bao cao giao KH ve HTCMT vung TNB   12-12-2011 2 2 3 2 3" xfId="48737"/>
    <cellStyle name="T_ÿÿÿÿÿ_Bieu4HTMT_!1 1 bao cao giao KH ve HTCMT vung TNB   12-12-2011 2 2 3 3" xfId="48738"/>
    <cellStyle name="T_ÿÿÿÿÿ_Bieu4HTMT_!1 1 bao cao giao KH ve HTCMT vung TNB   12-12-2011 2 2 3 3 2" xfId="48739"/>
    <cellStyle name="T_ÿÿÿÿÿ_Bieu4HTMT_!1 1 bao cao giao KH ve HTCMT vung TNB   12-12-2011 2 2 3 4" xfId="48740"/>
    <cellStyle name="T_ÿÿÿÿÿ_Bieu4HTMT_!1 1 bao cao giao KH ve HTCMT vung TNB   12-12-2011 2 2 4" xfId="48741"/>
    <cellStyle name="T_ÿÿÿÿÿ_Bieu4HTMT_!1 1 bao cao giao KH ve HTCMT vung TNB   12-12-2011 2 2 4 2" xfId="48742"/>
    <cellStyle name="T_ÿÿÿÿÿ_Bieu4HTMT_!1 1 bao cao giao KH ve HTCMT vung TNB   12-12-2011 2 2 4 2 2" xfId="48743"/>
    <cellStyle name="T_ÿÿÿÿÿ_Bieu4HTMT_!1 1 bao cao giao KH ve HTCMT vung TNB   12-12-2011 2 2 4 3" xfId="48744"/>
    <cellStyle name="T_ÿÿÿÿÿ_Bieu4HTMT_!1 1 bao cao giao KH ve HTCMT vung TNB   12-12-2011 2 2 5" xfId="48745"/>
    <cellStyle name="T_ÿÿÿÿÿ_Bieu4HTMT_!1 1 bao cao giao KH ve HTCMT vung TNB   12-12-2011 2 2 5 2" xfId="48746"/>
    <cellStyle name="T_ÿÿÿÿÿ_Bieu4HTMT_!1 1 bao cao giao KH ve HTCMT vung TNB   12-12-2011 2 2 6" xfId="48747"/>
    <cellStyle name="T_ÿÿÿÿÿ_Bieu4HTMT_!1 1 bao cao giao KH ve HTCMT vung TNB   12-12-2011 2 3" xfId="48748"/>
    <cellStyle name="T_ÿÿÿÿÿ_Bieu4HTMT_!1 1 bao cao giao KH ve HTCMT vung TNB   12-12-2011 2 3 2" xfId="48749"/>
    <cellStyle name="T_ÿÿÿÿÿ_Bieu4HTMT_!1 1 bao cao giao KH ve HTCMT vung TNB   12-12-2011 2 3 2 2" xfId="48750"/>
    <cellStyle name="T_ÿÿÿÿÿ_Bieu4HTMT_!1 1 bao cao giao KH ve HTCMT vung TNB   12-12-2011 2 3 2 2 2" xfId="48751"/>
    <cellStyle name="T_ÿÿÿÿÿ_Bieu4HTMT_!1 1 bao cao giao KH ve HTCMT vung TNB   12-12-2011 2 3 2 3" xfId="48752"/>
    <cellStyle name="T_ÿÿÿÿÿ_Bieu4HTMT_!1 1 bao cao giao KH ve HTCMT vung TNB   12-12-2011 2 3 3" xfId="48753"/>
    <cellStyle name="T_ÿÿÿÿÿ_Bieu4HTMT_!1 1 bao cao giao KH ve HTCMT vung TNB   12-12-2011 2 3 3 2" xfId="48754"/>
    <cellStyle name="T_ÿÿÿÿÿ_Bieu4HTMT_!1 1 bao cao giao KH ve HTCMT vung TNB   12-12-2011 2 3 4" xfId="48755"/>
    <cellStyle name="T_ÿÿÿÿÿ_Bieu4HTMT_!1 1 bao cao giao KH ve HTCMT vung TNB   12-12-2011 2 4" xfId="48756"/>
    <cellStyle name="T_ÿÿÿÿÿ_Bieu4HTMT_!1 1 bao cao giao KH ve HTCMT vung TNB   12-12-2011 2 4 2" xfId="48757"/>
    <cellStyle name="T_ÿÿÿÿÿ_Bieu4HTMT_!1 1 bao cao giao KH ve HTCMT vung TNB   12-12-2011 2 4 2 2" xfId="48758"/>
    <cellStyle name="T_ÿÿÿÿÿ_Bieu4HTMT_!1 1 bao cao giao KH ve HTCMT vung TNB   12-12-2011 2 4 2 2 2" xfId="48759"/>
    <cellStyle name="T_ÿÿÿÿÿ_Bieu4HTMT_!1 1 bao cao giao KH ve HTCMT vung TNB   12-12-2011 2 4 2 3" xfId="48760"/>
    <cellStyle name="T_ÿÿÿÿÿ_Bieu4HTMT_!1 1 bao cao giao KH ve HTCMT vung TNB   12-12-2011 2 4 3" xfId="48761"/>
    <cellStyle name="T_ÿÿÿÿÿ_Bieu4HTMT_!1 1 bao cao giao KH ve HTCMT vung TNB   12-12-2011 2 4 3 2" xfId="48762"/>
    <cellStyle name="T_ÿÿÿÿÿ_Bieu4HTMT_!1 1 bao cao giao KH ve HTCMT vung TNB   12-12-2011 2 4 4" xfId="48763"/>
    <cellStyle name="T_ÿÿÿÿÿ_Bieu4HTMT_!1 1 bao cao giao KH ve HTCMT vung TNB   12-12-2011 2 5" xfId="48764"/>
    <cellStyle name="T_ÿÿÿÿÿ_Bieu4HTMT_!1 1 bao cao giao KH ve HTCMT vung TNB   12-12-2011 2 5 2" xfId="48765"/>
    <cellStyle name="T_ÿÿÿÿÿ_Bieu4HTMT_!1 1 bao cao giao KH ve HTCMT vung TNB   12-12-2011 2 5 2 2" xfId="48766"/>
    <cellStyle name="T_ÿÿÿÿÿ_Bieu4HTMT_!1 1 bao cao giao KH ve HTCMT vung TNB   12-12-2011 2 5 3" xfId="48767"/>
    <cellStyle name="T_ÿÿÿÿÿ_Bieu4HTMT_!1 1 bao cao giao KH ve HTCMT vung TNB   12-12-2011 2 6" xfId="48768"/>
    <cellStyle name="T_ÿÿÿÿÿ_Bieu4HTMT_!1 1 bao cao giao KH ve HTCMT vung TNB   12-12-2011 2 6 2" xfId="48769"/>
    <cellStyle name="T_ÿÿÿÿÿ_Bieu4HTMT_!1 1 bao cao giao KH ve HTCMT vung TNB   12-12-2011 2 7" xfId="48770"/>
    <cellStyle name="T_ÿÿÿÿÿ_Bieu4HTMT_!1 1 bao cao giao KH ve HTCMT vung TNB   12-12-2011 2 8" xfId="48771"/>
    <cellStyle name="T_ÿÿÿÿÿ_Bieu4HTMT_!1 1 bao cao giao KH ve HTCMT vung TNB   12-12-2011 3" xfId="48772"/>
    <cellStyle name="T_ÿÿÿÿÿ_Bieu4HTMT_!1 1 bao cao giao KH ve HTCMT vung TNB   12-12-2011 3 2" xfId="48773"/>
    <cellStyle name="T_ÿÿÿÿÿ_Bieu4HTMT_!1 1 bao cao giao KH ve HTCMT vung TNB   12-12-2011 3 2 2" xfId="48774"/>
    <cellStyle name="T_ÿÿÿÿÿ_Bieu4HTMT_!1 1 bao cao giao KH ve HTCMT vung TNB   12-12-2011 3 2 2 2" xfId="48775"/>
    <cellStyle name="T_ÿÿÿÿÿ_Bieu4HTMT_!1 1 bao cao giao KH ve HTCMT vung TNB   12-12-2011 3 2 2 2 2" xfId="48776"/>
    <cellStyle name="T_ÿÿÿÿÿ_Bieu4HTMT_!1 1 bao cao giao KH ve HTCMT vung TNB   12-12-2011 3 2 2 3" xfId="48777"/>
    <cellStyle name="T_ÿÿÿÿÿ_Bieu4HTMT_!1 1 bao cao giao KH ve HTCMT vung TNB   12-12-2011 3 2 3" xfId="48778"/>
    <cellStyle name="T_ÿÿÿÿÿ_Bieu4HTMT_!1 1 bao cao giao KH ve HTCMT vung TNB   12-12-2011 3 2 3 2" xfId="48779"/>
    <cellStyle name="T_ÿÿÿÿÿ_Bieu4HTMT_!1 1 bao cao giao KH ve HTCMT vung TNB   12-12-2011 3 2 4" xfId="48780"/>
    <cellStyle name="T_ÿÿÿÿÿ_Bieu4HTMT_!1 1 bao cao giao KH ve HTCMT vung TNB   12-12-2011 3 3" xfId="48781"/>
    <cellStyle name="T_ÿÿÿÿÿ_Bieu4HTMT_!1 1 bao cao giao KH ve HTCMT vung TNB   12-12-2011 3 3 2" xfId="48782"/>
    <cellStyle name="T_ÿÿÿÿÿ_Bieu4HTMT_!1 1 bao cao giao KH ve HTCMT vung TNB   12-12-2011 3 3 2 2" xfId="48783"/>
    <cellStyle name="T_ÿÿÿÿÿ_Bieu4HTMT_!1 1 bao cao giao KH ve HTCMT vung TNB   12-12-2011 3 3 2 2 2" xfId="48784"/>
    <cellStyle name="T_ÿÿÿÿÿ_Bieu4HTMT_!1 1 bao cao giao KH ve HTCMT vung TNB   12-12-2011 3 3 2 3" xfId="48785"/>
    <cellStyle name="T_ÿÿÿÿÿ_Bieu4HTMT_!1 1 bao cao giao KH ve HTCMT vung TNB   12-12-2011 3 3 3" xfId="48786"/>
    <cellStyle name="T_ÿÿÿÿÿ_Bieu4HTMT_!1 1 bao cao giao KH ve HTCMT vung TNB   12-12-2011 3 3 3 2" xfId="48787"/>
    <cellStyle name="T_ÿÿÿÿÿ_Bieu4HTMT_!1 1 bao cao giao KH ve HTCMT vung TNB   12-12-2011 3 3 4" xfId="48788"/>
    <cellStyle name="T_ÿÿÿÿÿ_Bieu4HTMT_!1 1 bao cao giao KH ve HTCMT vung TNB   12-12-2011 3 4" xfId="48789"/>
    <cellStyle name="T_ÿÿÿÿÿ_Bieu4HTMT_!1 1 bao cao giao KH ve HTCMT vung TNB   12-12-2011 3 4 2" xfId="48790"/>
    <cellStyle name="T_ÿÿÿÿÿ_Bieu4HTMT_!1 1 bao cao giao KH ve HTCMT vung TNB   12-12-2011 3 4 2 2" xfId="48791"/>
    <cellStyle name="T_ÿÿÿÿÿ_Bieu4HTMT_!1 1 bao cao giao KH ve HTCMT vung TNB   12-12-2011 3 4 3" xfId="48792"/>
    <cellStyle name="T_ÿÿÿÿÿ_Bieu4HTMT_!1 1 bao cao giao KH ve HTCMT vung TNB   12-12-2011 3 5" xfId="48793"/>
    <cellStyle name="T_ÿÿÿÿÿ_Bieu4HTMT_!1 1 bao cao giao KH ve HTCMT vung TNB   12-12-2011 3 5 2" xfId="48794"/>
    <cellStyle name="T_ÿÿÿÿÿ_Bieu4HTMT_!1 1 bao cao giao KH ve HTCMT vung TNB   12-12-2011 3 6" xfId="48795"/>
    <cellStyle name="T_ÿÿÿÿÿ_Bieu4HTMT_!1 1 bao cao giao KH ve HTCMT vung TNB   12-12-2011 4" xfId="48796"/>
    <cellStyle name="T_ÿÿÿÿÿ_Bieu4HTMT_!1 1 bao cao giao KH ve HTCMT vung TNB   12-12-2011 4 2" xfId="48797"/>
    <cellStyle name="T_ÿÿÿÿÿ_Bieu4HTMT_!1 1 bao cao giao KH ve HTCMT vung TNB   12-12-2011 4 2 2" xfId="48798"/>
    <cellStyle name="T_ÿÿÿÿÿ_Bieu4HTMT_!1 1 bao cao giao KH ve HTCMT vung TNB   12-12-2011 4 2 2 2" xfId="48799"/>
    <cellStyle name="T_ÿÿÿÿÿ_Bieu4HTMT_!1 1 bao cao giao KH ve HTCMT vung TNB   12-12-2011 4 2 3" xfId="48800"/>
    <cellStyle name="T_ÿÿÿÿÿ_Bieu4HTMT_!1 1 bao cao giao KH ve HTCMT vung TNB   12-12-2011 4 3" xfId="48801"/>
    <cellStyle name="T_ÿÿÿÿÿ_Bieu4HTMT_!1 1 bao cao giao KH ve HTCMT vung TNB   12-12-2011 4 3 2" xfId="48802"/>
    <cellStyle name="T_ÿÿÿÿÿ_Bieu4HTMT_!1 1 bao cao giao KH ve HTCMT vung TNB   12-12-2011 4 4" xfId="48803"/>
    <cellStyle name="T_ÿÿÿÿÿ_Bieu4HTMT_!1 1 bao cao giao KH ve HTCMT vung TNB   12-12-2011 5" xfId="48804"/>
    <cellStyle name="T_ÿÿÿÿÿ_Bieu4HTMT_!1 1 bao cao giao KH ve HTCMT vung TNB   12-12-2011 5 2" xfId="48805"/>
    <cellStyle name="T_ÿÿÿÿÿ_Bieu4HTMT_!1 1 bao cao giao KH ve HTCMT vung TNB   12-12-2011 5 2 2" xfId="48806"/>
    <cellStyle name="T_ÿÿÿÿÿ_Bieu4HTMT_!1 1 bao cao giao KH ve HTCMT vung TNB   12-12-2011 5 2 2 2" xfId="48807"/>
    <cellStyle name="T_ÿÿÿÿÿ_Bieu4HTMT_!1 1 bao cao giao KH ve HTCMT vung TNB   12-12-2011 5 2 3" xfId="48808"/>
    <cellStyle name="T_ÿÿÿÿÿ_Bieu4HTMT_!1 1 bao cao giao KH ve HTCMT vung TNB   12-12-2011 5 3" xfId="48809"/>
    <cellStyle name="T_ÿÿÿÿÿ_Bieu4HTMT_!1 1 bao cao giao KH ve HTCMT vung TNB   12-12-2011 5 3 2" xfId="48810"/>
    <cellStyle name="T_ÿÿÿÿÿ_Bieu4HTMT_!1 1 bao cao giao KH ve HTCMT vung TNB   12-12-2011 5 4" xfId="48811"/>
    <cellStyle name="T_ÿÿÿÿÿ_Bieu4HTMT_!1 1 bao cao giao KH ve HTCMT vung TNB   12-12-2011 6" xfId="48812"/>
    <cellStyle name="T_ÿÿÿÿÿ_Bieu4HTMT_!1 1 bao cao giao KH ve HTCMT vung TNB   12-12-2011 6 2" xfId="48813"/>
    <cellStyle name="T_ÿÿÿÿÿ_Bieu4HTMT_!1 1 bao cao giao KH ve HTCMT vung TNB   12-12-2011 6 2 2" xfId="48814"/>
    <cellStyle name="T_ÿÿÿÿÿ_Bieu4HTMT_!1 1 bao cao giao KH ve HTCMT vung TNB   12-12-2011 6 3" xfId="48815"/>
    <cellStyle name="T_ÿÿÿÿÿ_Bieu4HTMT_!1 1 bao cao giao KH ve HTCMT vung TNB   12-12-2011 7" xfId="48816"/>
    <cellStyle name="T_ÿÿÿÿÿ_Bieu4HTMT_!1 1 bao cao giao KH ve HTCMT vung TNB   12-12-2011 7 2" xfId="48817"/>
    <cellStyle name="T_ÿÿÿÿÿ_Bieu4HTMT_!1 1 bao cao giao KH ve HTCMT vung TNB   12-12-2011 8" xfId="48818"/>
    <cellStyle name="T_ÿÿÿÿÿ_Bieu4HTMT_!1 1 bao cao giao KH ve HTCMT vung TNB   12-12-2011 9" xfId="48819"/>
    <cellStyle name="T_ÿÿÿÿÿ_Bieu4HTMT_KH TPCP vung TNB (03-1-2012)" xfId="5635"/>
    <cellStyle name="T_ÿÿÿÿÿ_Bieu4HTMT_KH TPCP vung TNB (03-1-2012) 2" xfId="5636"/>
    <cellStyle name="T_ÿÿÿÿÿ_Bieu4HTMT_KH TPCP vung TNB (03-1-2012) 2 2" xfId="48820"/>
    <cellStyle name="T_ÿÿÿÿÿ_Bieu4HTMT_KH TPCP vung TNB (03-1-2012) 2 2 2" xfId="48821"/>
    <cellStyle name="T_ÿÿÿÿÿ_Bieu4HTMT_KH TPCP vung TNB (03-1-2012) 2 2 2 2" xfId="48822"/>
    <cellStyle name="T_ÿÿÿÿÿ_Bieu4HTMT_KH TPCP vung TNB (03-1-2012) 2 2 2 2 2" xfId="48823"/>
    <cellStyle name="T_ÿÿÿÿÿ_Bieu4HTMT_KH TPCP vung TNB (03-1-2012) 2 2 2 2 2 2" xfId="48824"/>
    <cellStyle name="T_ÿÿÿÿÿ_Bieu4HTMT_KH TPCP vung TNB (03-1-2012) 2 2 2 2 3" xfId="48825"/>
    <cellStyle name="T_ÿÿÿÿÿ_Bieu4HTMT_KH TPCP vung TNB (03-1-2012) 2 2 2 3" xfId="48826"/>
    <cellStyle name="T_ÿÿÿÿÿ_Bieu4HTMT_KH TPCP vung TNB (03-1-2012) 2 2 2 3 2" xfId="48827"/>
    <cellStyle name="T_ÿÿÿÿÿ_Bieu4HTMT_KH TPCP vung TNB (03-1-2012) 2 2 2 4" xfId="48828"/>
    <cellStyle name="T_ÿÿÿÿÿ_Bieu4HTMT_KH TPCP vung TNB (03-1-2012) 2 2 3" xfId="48829"/>
    <cellStyle name="T_ÿÿÿÿÿ_Bieu4HTMT_KH TPCP vung TNB (03-1-2012) 2 2 3 2" xfId="48830"/>
    <cellStyle name="T_ÿÿÿÿÿ_Bieu4HTMT_KH TPCP vung TNB (03-1-2012) 2 2 3 2 2" xfId="48831"/>
    <cellStyle name="T_ÿÿÿÿÿ_Bieu4HTMT_KH TPCP vung TNB (03-1-2012) 2 2 3 2 2 2" xfId="48832"/>
    <cellStyle name="T_ÿÿÿÿÿ_Bieu4HTMT_KH TPCP vung TNB (03-1-2012) 2 2 3 2 3" xfId="48833"/>
    <cellStyle name="T_ÿÿÿÿÿ_Bieu4HTMT_KH TPCP vung TNB (03-1-2012) 2 2 3 3" xfId="48834"/>
    <cellStyle name="T_ÿÿÿÿÿ_Bieu4HTMT_KH TPCP vung TNB (03-1-2012) 2 2 3 3 2" xfId="48835"/>
    <cellStyle name="T_ÿÿÿÿÿ_Bieu4HTMT_KH TPCP vung TNB (03-1-2012) 2 2 3 4" xfId="48836"/>
    <cellStyle name="T_ÿÿÿÿÿ_Bieu4HTMT_KH TPCP vung TNB (03-1-2012) 2 2 4" xfId="48837"/>
    <cellStyle name="T_ÿÿÿÿÿ_Bieu4HTMT_KH TPCP vung TNB (03-1-2012) 2 2 4 2" xfId="48838"/>
    <cellStyle name="T_ÿÿÿÿÿ_Bieu4HTMT_KH TPCP vung TNB (03-1-2012) 2 2 4 2 2" xfId="48839"/>
    <cellStyle name="T_ÿÿÿÿÿ_Bieu4HTMT_KH TPCP vung TNB (03-1-2012) 2 2 4 3" xfId="48840"/>
    <cellStyle name="T_ÿÿÿÿÿ_Bieu4HTMT_KH TPCP vung TNB (03-1-2012) 2 2 5" xfId="48841"/>
    <cellStyle name="T_ÿÿÿÿÿ_Bieu4HTMT_KH TPCP vung TNB (03-1-2012) 2 2 5 2" xfId="48842"/>
    <cellStyle name="T_ÿÿÿÿÿ_Bieu4HTMT_KH TPCP vung TNB (03-1-2012) 2 2 6" xfId="48843"/>
    <cellStyle name="T_ÿÿÿÿÿ_Bieu4HTMT_KH TPCP vung TNB (03-1-2012) 2 3" xfId="48844"/>
    <cellStyle name="T_ÿÿÿÿÿ_Bieu4HTMT_KH TPCP vung TNB (03-1-2012) 2 3 2" xfId="48845"/>
    <cellStyle name="T_ÿÿÿÿÿ_Bieu4HTMT_KH TPCP vung TNB (03-1-2012) 2 3 2 2" xfId="48846"/>
    <cellStyle name="T_ÿÿÿÿÿ_Bieu4HTMT_KH TPCP vung TNB (03-1-2012) 2 3 2 2 2" xfId="48847"/>
    <cellStyle name="T_ÿÿÿÿÿ_Bieu4HTMT_KH TPCP vung TNB (03-1-2012) 2 3 2 3" xfId="48848"/>
    <cellStyle name="T_ÿÿÿÿÿ_Bieu4HTMT_KH TPCP vung TNB (03-1-2012) 2 3 3" xfId="48849"/>
    <cellStyle name="T_ÿÿÿÿÿ_Bieu4HTMT_KH TPCP vung TNB (03-1-2012) 2 3 3 2" xfId="48850"/>
    <cellStyle name="T_ÿÿÿÿÿ_Bieu4HTMT_KH TPCP vung TNB (03-1-2012) 2 3 4" xfId="48851"/>
    <cellStyle name="T_ÿÿÿÿÿ_Bieu4HTMT_KH TPCP vung TNB (03-1-2012) 2 4" xfId="48852"/>
    <cellStyle name="T_ÿÿÿÿÿ_Bieu4HTMT_KH TPCP vung TNB (03-1-2012) 2 4 2" xfId="48853"/>
    <cellStyle name="T_ÿÿÿÿÿ_Bieu4HTMT_KH TPCP vung TNB (03-1-2012) 2 4 2 2" xfId="48854"/>
    <cellStyle name="T_ÿÿÿÿÿ_Bieu4HTMT_KH TPCP vung TNB (03-1-2012) 2 4 2 2 2" xfId="48855"/>
    <cellStyle name="T_ÿÿÿÿÿ_Bieu4HTMT_KH TPCP vung TNB (03-1-2012) 2 4 2 3" xfId="48856"/>
    <cellStyle name="T_ÿÿÿÿÿ_Bieu4HTMT_KH TPCP vung TNB (03-1-2012) 2 4 3" xfId="48857"/>
    <cellStyle name="T_ÿÿÿÿÿ_Bieu4HTMT_KH TPCP vung TNB (03-1-2012) 2 4 3 2" xfId="48858"/>
    <cellStyle name="T_ÿÿÿÿÿ_Bieu4HTMT_KH TPCP vung TNB (03-1-2012) 2 4 4" xfId="48859"/>
    <cellStyle name="T_ÿÿÿÿÿ_Bieu4HTMT_KH TPCP vung TNB (03-1-2012) 2 5" xfId="48860"/>
    <cellStyle name="T_ÿÿÿÿÿ_Bieu4HTMT_KH TPCP vung TNB (03-1-2012) 2 5 2" xfId="48861"/>
    <cellStyle name="T_ÿÿÿÿÿ_Bieu4HTMT_KH TPCP vung TNB (03-1-2012) 2 5 2 2" xfId="48862"/>
    <cellStyle name="T_ÿÿÿÿÿ_Bieu4HTMT_KH TPCP vung TNB (03-1-2012) 2 5 3" xfId="48863"/>
    <cellStyle name="T_ÿÿÿÿÿ_Bieu4HTMT_KH TPCP vung TNB (03-1-2012) 2 6" xfId="48864"/>
    <cellStyle name="T_ÿÿÿÿÿ_Bieu4HTMT_KH TPCP vung TNB (03-1-2012) 2 6 2" xfId="48865"/>
    <cellStyle name="T_ÿÿÿÿÿ_Bieu4HTMT_KH TPCP vung TNB (03-1-2012) 2 7" xfId="48866"/>
    <cellStyle name="T_ÿÿÿÿÿ_Bieu4HTMT_KH TPCP vung TNB (03-1-2012) 2 8" xfId="48867"/>
    <cellStyle name="T_ÿÿÿÿÿ_Bieu4HTMT_KH TPCP vung TNB (03-1-2012) 3" xfId="48868"/>
    <cellStyle name="T_ÿÿÿÿÿ_Bieu4HTMT_KH TPCP vung TNB (03-1-2012) 3 2" xfId="48869"/>
    <cellStyle name="T_ÿÿÿÿÿ_Bieu4HTMT_KH TPCP vung TNB (03-1-2012) 3 2 2" xfId="48870"/>
    <cellStyle name="T_ÿÿÿÿÿ_Bieu4HTMT_KH TPCP vung TNB (03-1-2012) 3 2 2 2" xfId="48871"/>
    <cellStyle name="T_ÿÿÿÿÿ_Bieu4HTMT_KH TPCP vung TNB (03-1-2012) 3 2 2 2 2" xfId="48872"/>
    <cellStyle name="T_ÿÿÿÿÿ_Bieu4HTMT_KH TPCP vung TNB (03-1-2012) 3 2 2 3" xfId="48873"/>
    <cellStyle name="T_ÿÿÿÿÿ_Bieu4HTMT_KH TPCP vung TNB (03-1-2012) 3 2 3" xfId="48874"/>
    <cellStyle name="T_ÿÿÿÿÿ_Bieu4HTMT_KH TPCP vung TNB (03-1-2012) 3 2 3 2" xfId="48875"/>
    <cellStyle name="T_ÿÿÿÿÿ_Bieu4HTMT_KH TPCP vung TNB (03-1-2012) 3 2 4" xfId="48876"/>
    <cellStyle name="T_ÿÿÿÿÿ_Bieu4HTMT_KH TPCP vung TNB (03-1-2012) 3 3" xfId="48877"/>
    <cellStyle name="T_ÿÿÿÿÿ_Bieu4HTMT_KH TPCP vung TNB (03-1-2012) 3 3 2" xfId="48878"/>
    <cellStyle name="T_ÿÿÿÿÿ_Bieu4HTMT_KH TPCP vung TNB (03-1-2012) 3 3 2 2" xfId="48879"/>
    <cellStyle name="T_ÿÿÿÿÿ_Bieu4HTMT_KH TPCP vung TNB (03-1-2012) 3 3 2 2 2" xfId="48880"/>
    <cellStyle name="T_ÿÿÿÿÿ_Bieu4HTMT_KH TPCP vung TNB (03-1-2012) 3 3 2 3" xfId="48881"/>
    <cellStyle name="T_ÿÿÿÿÿ_Bieu4HTMT_KH TPCP vung TNB (03-1-2012) 3 3 3" xfId="48882"/>
    <cellStyle name="T_ÿÿÿÿÿ_Bieu4HTMT_KH TPCP vung TNB (03-1-2012) 3 3 3 2" xfId="48883"/>
    <cellStyle name="T_ÿÿÿÿÿ_Bieu4HTMT_KH TPCP vung TNB (03-1-2012) 3 3 4" xfId="48884"/>
    <cellStyle name="T_ÿÿÿÿÿ_Bieu4HTMT_KH TPCP vung TNB (03-1-2012) 3 4" xfId="48885"/>
    <cellStyle name="T_ÿÿÿÿÿ_Bieu4HTMT_KH TPCP vung TNB (03-1-2012) 3 4 2" xfId="48886"/>
    <cellStyle name="T_ÿÿÿÿÿ_Bieu4HTMT_KH TPCP vung TNB (03-1-2012) 3 4 2 2" xfId="48887"/>
    <cellStyle name="T_ÿÿÿÿÿ_Bieu4HTMT_KH TPCP vung TNB (03-1-2012) 3 4 3" xfId="48888"/>
    <cellStyle name="T_ÿÿÿÿÿ_Bieu4HTMT_KH TPCP vung TNB (03-1-2012) 3 5" xfId="48889"/>
    <cellStyle name="T_ÿÿÿÿÿ_Bieu4HTMT_KH TPCP vung TNB (03-1-2012) 3 5 2" xfId="48890"/>
    <cellStyle name="T_ÿÿÿÿÿ_Bieu4HTMT_KH TPCP vung TNB (03-1-2012) 3 6" xfId="48891"/>
    <cellStyle name="T_ÿÿÿÿÿ_Bieu4HTMT_KH TPCP vung TNB (03-1-2012) 4" xfId="48892"/>
    <cellStyle name="T_ÿÿÿÿÿ_Bieu4HTMT_KH TPCP vung TNB (03-1-2012) 4 2" xfId="48893"/>
    <cellStyle name="T_ÿÿÿÿÿ_Bieu4HTMT_KH TPCP vung TNB (03-1-2012) 4 2 2" xfId="48894"/>
    <cellStyle name="T_ÿÿÿÿÿ_Bieu4HTMT_KH TPCP vung TNB (03-1-2012) 4 2 2 2" xfId="48895"/>
    <cellStyle name="T_ÿÿÿÿÿ_Bieu4HTMT_KH TPCP vung TNB (03-1-2012) 4 2 3" xfId="48896"/>
    <cellStyle name="T_ÿÿÿÿÿ_Bieu4HTMT_KH TPCP vung TNB (03-1-2012) 4 3" xfId="48897"/>
    <cellStyle name="T_ÿÿÿÿÿ_Bieu4HTMT_KH TPCP vung TNB (03-1-2012) 4 3 2" xfId="48898"/>
    <cellStyle name="T_ÿÿÿÿÿ_Bieu4HTMT_KH TPCP vung TNB (03-1-2012) 4 4" xfId="48899"/>
    <cellStyle name="T_ÿÿÿÿÿ_Bieu4HTMT_KH TPCP vung TNB (03-1-2012) 5" xfId="48900"/>
    <cellStyle name="T_ÿÿÿÿÿ_Bieu4HTMT_KH TPCP vung TNB (03-1-2012) 5 2" xfId="48901"/>
    <cellStyle name="T_ÿÿÿÿÿ_Bieu4HTMT_KH TPCP vung TNB (03-1-2012) 5 2 2" xfId="48902"/>
    <cellStyle name="T_ÿÿÿÿÿ_Bieu4HTMT_KH TPCP vung TNB (03-1-2012) 5 2 2 2" xfId="48903"/>
    <cellStyle name="T_ÿÿÿÿÿ_Bieu4HTMT_KH TPCP vung TNB (03-1-2012) 5 2 3" xfId="48904"/>
    <cellStyle name="T_ÿÿÿÿÿ_Bieu4HTMT_KH TPCP vung TNB (03-1-2012) 5 3" xfId="48905"/>
    <cellStyle name="T_ÿÿÿÿÿ_Bieu4HTMT_KH TPCP vung TNB (03-1-2012) 5 3 2" xfId="48906"/>
    <cellStyle name="T_ÿÿÿÿÿ_Bieu4HTMT_KH TPCP vung TNB (03-1-2012) 5 4" xfId="48907"/>
    <cellStyle name="T_ÿÿÿÿÿ_Bieu4HTMT_KH TPCP vung TNB (03-1-2012) 6" xfId="48908"/>
    <cellStyle name="T_ÿÿÿÿÿ_Bieu4HTMT_KH TPCP vung TNB (03-1-2012) 6 2" xfId="48909"/>
    <cellStyle name="T_ÿÿÿÿÿ_Bieu4HTMT_KH TPCP vung TNB (03-1-2012) 6 2 2" xfId="48910"/>
    <cellStyle name="T_ÿÿÿÿÿ_Bieu4HTMT_KH TPCP vung TNB (03-1-2012) 6 3" xfId="48911"/>
    <cellStyle name="T_ÿÿÿÿÿ_Bieu4HTMT_KH TPCP vung TNB (03-1-2012) 7" xfId="48912"/>
    <cellStyle name="T_ÿÿÿÿÿ_Bieu4HTMT_KH TPCP vung TNB (03-1-2012) 7 2" xfId="48913"/>
    <cellStyle name="T_ÿÿÿÿÿ_Bieu4HTMT_KH TPCP vung TNB (03-1-2012) 8" xfId="48914"/>
    <cellStyle name="T_ÿÿÿÿÿ_Bieu4HTMT_KH TPCP vung TNB (03-1-2012) 9" xfId="48915"/>
    <cellStyle name="T_ÿÿÿÿÿ_KH TPCP vung TNB (03-1-2012)" xfId="5637"/>
    <cellStyle name="T_ÿÿÿÿÿ_KH TPCP vung TNB (03-1-2012) 2" xfId="5638"/>
    <cellStyle name="T_ÿÿÿÿÿ_KH TPCP vung TNB (03-1-2012) 2 2" xfId="48916"/>
    <cellStyle name="T_ÿÿÿÿÿ_KH TPCP vung TNB (03-1-2012) 2 2 2" xfId="48917"/>
    <cellStyle name="T_ÿÿÿÿÿ_KH TPCP vung TNB (03-1-2012) 2 2 2 2" xfId="48918"/>
    <cellStyle name="T_ÿÿÿÿÿ_KH TPCP vung TNB (03-1-2012) 2 2 2 2 2" xfId="48919"/>
    <cellStyle name="T_ÿÿÿÿÿ_KH TPCP vung TNB (03-1-2012) 2 2 2 2 2 2" xfId="48920"/>
    <cellStyle name="T_ÿÿÿÿÿ_KH TPCP vung TNB (03-1-2012) 2 2 2 2 3" xfId="48921"/>
    <cellStyle name="T_ÿÿÿÿÿ_KH TPCP vung TNB (03-1-2012) 2 2 2 3" xfId="48922"/>
    <cellStyle name="T_ÿÿÿÿÿ_KH TPCP vung TNB (03-1-2012) 2 2 2 3 2" xfId="48923"/>
    <cellStyle name="T_ÿÿÿÿÿ_KH TPCP vung TNB (03-1-2012) 2 2 2 4" xfId="48924"/>
    <cellStyle name="T_ÿÿÿÿÿ_KH TPCP vung TNB (03-1-2012) 2 2 3" xfId="48925"/>
    <cellStyle name="T_ÿÿÿÿÿ_KH TPCP vung TNB (03-1-2012) 2 2 3 2" xfId="48926"/>
    <cellStyle name="T_ÿÿÿÿÿ_KH TPCP vung TNB (03-1-2012) 2 2 3 2 2" xfId="48927"/>
    <cellStyle name="T_ÿÿÿÿÿ_KH TPCP vung TNB (03-1-2012) 2 2 3 2 2 2" xfId="48928"/>
    <cellStyle name="T_ÿÿÿÿÿ_KH TPCP vung TNB (03-1-2012) 2 2 3 2 3" xfId="48929"/>
    <cellStyle name="T_ÿÿÿÿÿ_KH TPCP vung TNB (03-1-2012) 2 2 3 3" xfId="48930"/>
    <cellStyle name="T_ÿÿÿÿÿ_KH TPCP vung TNB (03-1-2012) 2 2 3 3 2" xfId="48931"/>
    <cellStyle name="T_ÿÿÿÿÿ_KH TPCP vung TNB (03-1-2012) 2 2 3 4" xfId="48932"/>
    <cellStyle name="T_ÿÿÿÿÿ_KH TPCP vung TNB (03-1-2012) 2 2 4" xfId="48933"/>
    <cellStyle name="T_ÿÿÿÿÿ_KH TPCP vung TNB (03-1-2012) 2 2 4 2" xfId="48934"/>
    <cellStyle name="T_ÿÿÿÿÿ_KH TPCP vung TNB (03-1-2012) 2 2 4 2 2" xfId="48935"/>
    <cellStyle name="T_ÿÿÿÿÿ_KH TPCP vung TNB (03-1-2012) 2 2 4 3" xfId="48936"/>
    <cellStyle name="T_ÿÿÿÿÿ_KH TPCP vung TNB (03-1-2012) 2 2 5" xfId="48937"/>
    <cellStyle name="T_ÿÿÿÿÿ_KH TPCP vung TNB (03-1-2012) 2 2 5 2" xfId="48938"/>
    <cellStyle name="T_ÿÿÿÿÿ_KH TPCP vung TNB (03-1-2012) 2 2 6" xfId="48939"/>
    <cellStyle name="T_ÿÿÿÿÿ_KH TPCP vung TNB (03-1-2012) 2 3" xfId="48940"/>
    <cellStyle name="T_ÿÿÿÿÿ_KH TPCP vung TNB (03-1-2012) 2 3 2" xfId="48941"/>
    <cellStyle name="T_ÿÿÿÿÿ_KH TPCP vung TNB (03-1-2012) 2 3 2 2" xfId="48942"/>
    <cellStyle name="T_ÿÿÿÿÿ_KH TPCP vung TNB (03-1-2012) 2 3 2 2 2" xfId="48943"/>
    <cellStyle name="T_ÿÿÿÿÿ_KH TPCP vung TNB (03-1-2012) 2 3 2 3" xfId="48944"/>
    <cellStyle name="T_ÿÿÿÿÿ_KH TPCP vung TNB (03-1-2012) 2 3 3" xfId="48945"/>
    <cellStyle name="T_ÿÿÿÿÿ_KH TPCP vung TNB (03-1-2012) 2 3 3 2" xfId="48946"/>
    <cellStyle name="T_ÿÿÿÿÿ_KH TPCP vung TNB (03-1-2012) 2 3 4" xfId="48947"/>
    <cellStyle name="T_ÿÿÿÿÿ_KH TPCP vung TNB (03-1-2012) 2 4" xfId="48948"/>
    <cellStyle name="T_ÿÿÿÿÿ_KH TPCP vung TNB (03-1-2012) 2 4 2" xfId="48949"/>
    <cellStyle name="T_ÿÿÿÿÿ_KH TPCP vung TNB (03-1-2012) 2 4 2 2" xfId="48950"/>
    <cellStyle name="T_ÿÿÿÿÿ_KH TPCP vung TNB (03-1-2012) 2 4 2 2 2" xfId="48951"/>
    <cellStyle name="T_ÿÿÿÿÿ_KH TPCP vung TNB (03-1-2012) 2 4 2 3" xfId="48952"/>
    <cellStyle name="T_ÿÿÿÿÿ_KH TPCP vung TNB (03-1-2012) 2 4 3" xfId="48953"/>
    <cellStyle name="T_ÿÿÿÿÿ_KH TPCP vung TNB (03-1-2012) 2 4 3 2" xfId="48954"/>
    <cellStyle name="T_ÿÿÿÿÿ_KH TPCP vung TNB (03-1-2012) 2 4 4" xfId="48955"/>
    <cellStyle name="T_ÿÿÿÿÿ_KH TPCP vung TNB (03-1-2012) 2 5" xfId="48956"/>
    <cellStyle name="T_ÿÿÿÿÿ_KH TPCP vung TNB (03-1-2012) 2 5 2" xfId="48957"/>
    <cellStyle name="T_ÿÿÿÿÿ_KH TPCP vung TNB (03-1-2012) 2 5 2 2" xfId="48958"/>
    <cellStyle name="T_ÿÿÿÿÿ_KH TPCP vung TNB (03-1-2012) 2 5 3" xfId="48959"/>
    <cellStyle name="T_ÿÿÿÿÿ_KH TPCP vung TNB (03-1-2012) 2 6" xfId="48960"/>
    <cellStyle name="T_ÿÿÿÿÿ_KH TPCP vung TNB (03-1-2012) 2 6 2" xfId="48961"/>
    <cellStyle name="T_ÿÿÿÿÿ_KH TPCP vung TNB (03-1-2012) 2 7" xfId="48962"/>
    <cellStyle name="T_ÿÿÿÿÿ_KH TPCP vung TNB (03-1-2012) 2 8" xfId="48963"/>
    <cellStyle name="T_ÿÿÿÿÿ_KH TPCP vung TNB (03-1-2012) 3" xfId="48964"/>
    <cellStyle name="T_ÿÿÿÿÿ_KH TPCP vung TNB (03-1-2012) 3 2" xfId="48965"/>
    <cellStyle name="T_ÿÿÿÿÿ_KH TPCP vung TNB (03-1-2012) 3 2 2" xfId="48966"/>
    <cellStyle name="T_ÿÿÿÿÿ_KH TPCP vung TNB (03-1-2012) 3 2 2 2" xfId="48967"/>
    <cellStyle name="T_ÿÿÿÿÿ_KH TPCP vung TNB (03-1-2012) 3 2 2 2 2" xfId="48968"/>
    <cellStyle name="T_ÿÿÿÿÿ_KH TPCP vung TNB (03-1-2012) 3 2 2 3" xfId="48969"/>
    <cellStyle name="T_ÿÿÿÿÿ_KH TPCP vung TNB (03-1-2012) 3 2 3" xfId="48970"/>
    <cellStyle name="T_ÿÿÿÿÿ_KH TPCP vung TNB (03-1-2012) 3 2 3 2" xfId="48971"/>
    <cellStyle name="T_ÿÿÿÿÿ_KH TPCP vung TNB (03-1-2012) 3 2 4" xfId="48972"/>
    <cellStyle name="T_ÿÿÿÿÿ_KH TPCP vung TNB (03-1-2012) 3 3" xfId="48973"/>
    <cellStyle name="T_ÿÿÿÿÿ_KH TPCP vung TNB (03-1-2012) 3 3 2" xfId="48974"/>
    <cellStyle name="T_ÿÿÿÿÿ_KH TPCP vung TNB (03-1-2012) 3 3 2 2" xfId="48975"/>
    <cellStyle name="T_ÿÿÿÿÿ_KH TPCP vung TNB (03-1-2012) 3 3 2 2 2" xfId="48976"/>
    <cellStyle name="T_ÿÿÿÿÿ_KH TPCP vung TNB (03-1-2012) 3 3 2 3" xfId="48977"/>
    <cellStyle name="T_ÿÿÿÿÿ_KH TPCP vung TNB (03-1-2012) 3 3 3" xfId="48978"/>
    <cellStyle name="T_ÿÿÿÿÿ_KH TPCP vung TNB (03-1-2012) 3 3 3 2" xfId="48979"/>
    <cellStyle name="T_ÿÿÿÿÿ_KH TPCP vung TNB (03-1-2012) 3 3 4" xfId="48980"/>
    <cellStyle name="T_ÿÿÿÿÿ_KH TPCP vung TNB (03-1-2012) 3 4" xfId="48981"/>
    <cellStyle name="T_ÿÿÿÿÿ_KH TPCP vung TNB (03-1-2012) 3 4 2" xfId="48982"/>
    <cellStyle name="T_ÿÿÿÿÿ_KH TPCP vung TNB (03-1-2012) 3 4 2 2" xfId="48983"/>
    <cellStyle name="T_ÿÿÿÿÿ_KH TPCP vung TNB (03-1-2012) 3 4 3" xfId="48984"/>
    <cellStyle name="T_ÿÿÿÿÿ_KH TPCP vung TNB (03-1-2012) 3 5" xfId="48985"/>
    <cellStyle name="T_ÿÿÿÿÿ_KH TPCP vung TNB (03-1-2012) 3 5 2" xfId="48986"/>
    <cellStyle name="T_ÿÿÿÿÿ_KH TPCP vung TNB (03-1-2012) 3 6" xfId="48987"/>
    <cellStyle name="T_ÿÿÿÿÿ_KH TPCP vung TNB (03-1-2012) 4" xfId="48988"/>
    <cellStyle name="T_ÿÿÿÿÿ_KH TPCP vung TNB (03-1-2012) 4 2" xfId="48989"/>
    <cellStyle name="T_ÿÿÿÿÿ_KH TPCP vung TNB (03-1-2012) 4 2 2" xfId="48990"/>
    <cellStyle name="T_ÿÿÿÿÿ_KH TPCP vung TNB (03-1-2012) 4 2 2 2" xfId="48991"/>
    <cellStyle name="T_ÿÿÿÿÿ_KH TPCP vung TNB (03-1-2012) 4 2 3" xfId="48992"/>
    <cellStyle name="T_ÿÿÿÿÿ_KH TPCP vung TNB (03-1-2012) 4 3" xfId="48993"/>
    <cellStyle name="T_ÿÿÿÿÿ_KH TPCP vung TNB (03-1-2012) 4 3 2" xfId="48994"/>
    <cellStyle name="T_ÿÿÿÿÿ_KH TPCP vung TNB (03-1-2012) 4 4" xfId="48995"/>
    <cellStyle name="T_ÿÿÿÿÿ_KH TPCP vung TNB (03-1-2012) 5" xfId="48996"/>
    <cellStyle name="T_ÿÿÿÿÿ_KH TPCP vung TNB (03-1-2012) 5 2" xfId="48997"/>
    <cellStyle name="T_ÿÿÿÿÿ_KH TPCP vung TNB (03-1-2012) 5 2 2" xfId="48998"/>
    <cellStyle name="T_ÿÿÿÿÿ_KH TPCP vung TNB (03-1-2012) 5 2 2 2" xfId="48999"/>
    <cellStyle name="T_ÿÿÿÿÿ_KH TPCP vung TNB (03-1-2012) 5 2 3" xfId="49000"/>
    <cellStyle name="T_ÿÿÿÿÿ_KH TPCP vung TNB (03-1-2012) 5 3" xfId="49001"/>
    <cellStyle name="T_ÿÿÿÿÿ_KH TPCP vung TNB (03-1-2012) 5 3 2" xfId="49002"/>
    <cellStyle name="T_ÿÿÿÿÿ_KH TPCP vung TNB (03-1-2012) 5 4" xfId="49003"/>
    <cellStyle name="T_ÿÿÿÿÿ_KH TPCP vung TNB (03-1-2012) 6" xfId="49004"/>
    <cellStyle name="T_ÿÿÿÿÿ_KH TPCP vung TNB (03-1-2012) 6 2" xfId="49005"/>
    <cellStyle name="T_ÿÿÿÿÿ_KH TPCP vung TNB (03-1-2012) 6 2 2" xfId="49006"/>
    <cellStyle name="T_ÿÿÿÿÿ_KH TPCP vung TNB (03-1-2012) 6 3" xfId="49007"/>
    <cellStyle name="T_ÿÿÿÿÿ_KH TPCP vung TNB (03-1-2012) 7" xfId="49008"/>
    <cellStyle name="T_ÿÿÿÿÿ_KH TPCP vung TNB (03-1-2012) 7 2" xfId="49009"/>
    <cellStyle name="T_ÿÿÿÿÿ_KH TPCP vung TNB (03-1-2012) 8" xfId="49010"/>
    <cellStyle name="T_ÿÿÿÿÿ_KH TPCP vung TNB (03-1-2012) 9" xfId="49011"/>
    <cellStyle name="T_ÿÿÿÿÿ_kien giang 2" xfId="5639"/>
    <cellStyle name="T_ÿÿÿÿÿ_kien giang 2 2" xfId="5640"/>
    <cellStyle name="T_ÿÿÿÿÿ_kien giang 2 2 2" xfId="49012"/>
    <cellStyle name="T_ÿÿÿÿÿ_kien giang 2 2 2 2" xfId="49013"/>
    <cellStyle name="T_ÿÿÿÿÿ_kien giang 2 2 2 2 2" xfId="49014"/>
    <cellStyle name="T_ÿÿÿÿÿ_kien giang 2 2 2 2 2 2" xfId="49015"/>
    <cellStyle name="T_ÿÿÿÿÿ_kien giang 2 2 2 2 2 2 2" xfId="49016"/>
    <cellStyle name="T_ÿÿÿÿÿ_kien giang 2 2 2 2 2 3" xfId="49017"/>
    <cellStyle name="T_ÿÿÿÿÿ_kien giang 2 2 2 2 3" xfId="49018"/>
    <cellStyle name="T_ÿÿÿÿÿ_kien giang 2 2 2 2 3 2" xfId="49019"/>
    <cellStyle name="T_ÿÿÿÿÿ_kien giang 2 2 2 2 4" xfId="49020"/>
    <cellStyle name="T_ÿÿÿÿÿ_kien giang 2 2 2 3" xfId="49021"/>
    <cellStyle name="T_ÿÿÿÿÿ_kien giang 2 2 2 3 2" xfId="49022"/>
    <cellStyle name="T_ÿÿÿÿÿ_kien giang 2 2 2 3 2 2" xfId="49023"/>
    <cellStyle name="T_ÿÿÿÿÿ_kien giang 2 2 2 3 2 2 2" xfId="49024"/>
    <cellStyle name="T_ÿÿÿÿÿ_kien giang 2 2 2 3 2 3" xfId="49025"/>
    <cellStyle name="T_ÿÿÿÿÿ_kien giang 2 2 2 3 3" xfId="49026"/>
    <cellStyle name="T_ÿÿÿÿÿ_kien giang 2 2 2 3 3 2" xfId="49027"/>
    <cellStyle name="T_ÿÿÿÿÿ_kien giang 2 2 2 3 4" xfId="49028"/>
    <cellStyle name="T_ÿÿÿÿÿ_kien giang 2 2 2 4" xfId="49029"/>
    <cellStyle name="T_ÿÿÿÿÿ_kien giang 2 2 2 4 2" xfId="49030"/>
    <cellStyle name="T_ÿÿÿÿÿ_kien giang 2 2 2 4 2 2" xfId="49031"/>
    <cellStyle name="T_ÿÿÿÿÿ_kien giang 2 2 2 4 3" xfId="49032"/>
    <cellStyle name="T_ÿÿÿÿÿ_kien giang 2 2 2 5" xfId="49033"/>
    <cellStyle name="T_ÿÿÿÿÿ_kien giang 2 2 2 5 2" xfId="49034"/>
    <cellStyle name="T_ÿÿÿÿÿ_kien giang 2 2 2 6" xfId="49035"/>
    <cellStyle name="T_ÿÿÿÿÿ_kien giang 2 2 3" xfId="49036"/>
    <cellStyle name="T_ÿÿÿÿÿ_kien giang 2 2 3 2" xfId="49037"/>
    <cellStyle name="T_ÿÿÿÿÿ_kien giang 2 2 3 2 2" xfId="49038"/>
    <cellStyle name="T_ÿÿÿÿÿ_kien giang 2 2 3 2 2 2" xfId="49039"/>
    <cellStyle name="T_ÿÿÿÿÿ_kien giang 2 2 3 2 3" xfId="49040"/>
    <cellStyle name="T_ÿÿÿÿÿ_kien giang 2 2 3 3" xfId="49041"/>
    <cellStyle name="T_ÿÿÿÿÿ_kien giang 2 2 3 3 2" xfId="49042"/>
    <cellStyle name="T_ÿÿÿÿÿ_kien giang 2 2 3 4" xfId="49043"/>
    <cellStyle name="T_ÿÿÿÿÿ_kien giang 2 2 4" xfId="49044"/>
    <cellStyle name="T_ÿÿÿÿÿ_kien giang 2 2 4 2" xfId="49045"/>
    <cellStyle name="T_ÿÿÿÿÿ_kien giang 2 2 4 2 2" xfId="49046"/>
    <cellStyle name="T_ÿÿÿÿÿ_kien giang 2 2 4 2 2 2" xfId="49047"/>
    <cellStyle name="T_ÿÿÿÿÿ_kien giang 2 2 4 2 3" xfId="49048"/>
    <cellStyle name="T_ÿÿÿÿÿ_kien giang 2 2 4 3" xfId="49049"/>
    <cellStyle name="T_ÿÿÿÿÿ_kien giang 2 2 4 3 2" xfId="49050"/>
    <cellStyle name="T_ÿÿÿÿÿ_kien giang 2 2 4 4" xfId="49051"/>
    <cellStyle name="T_ÿÿÿÿÿ_kien giang 2 2 5" xfId="49052"/>
    <cellStyle name="T_ÿÿÿÿÿ_kien giang 2 2 5 2" xfId="49053"/>
    <cellStyle name="T_ÿÿÿÿÿ_kien giang 2 2 5 2 2" xfId="49054"/>
    <cellStyle name="T_ÿÿÿÿÿ_kien giang 2 2 5 3" xfId="49055"/>
    <cellStyle name="T_ÿÿÿÿÿ_kien giang 2 2 6" xfId="49056"/>
    <cellStyle name="T_ÿÿÿÿÿ_kien giang 2 2 6 2" xfId="49057"/>
    <cellStyle name="T_ÿÿÿÿÿ_kien giang 2 2 7" xfId="49058"/>
    <cellStyle name="T_ÿÿÿÿÿ_kien giang 2 2 8" xfId="49059"/>
    <cellStyle name="T_ÿÿÿÿÿ_kien giang 2 3" xfId="49060"/>
    <cellStyle name="T_ÿÿÿÿÿ_kien giang 2 3 2" xfId="49061"/>
    <cellStyle name="T_ÿÿÿÿÿ_kien giang 2 3 2 2" xfId="49062"/>
    <cellStyle name="T_ÿÿÿÿÿ_kien giang 2 3 2 2 2" xfId="49063"/>
    <cellStyle name="T_ÿÿÿÿÿ_kien giang 2 3 2 2 2 2" xfId="49064"/>
    <cellStyle name="T_ÿÿÿÿÿ_kien giang 2 3 2 2 3" xfId="49065"/>
    <cellStyle name="T_ÿÿÿÿÿ_kien giang 2 3 2 3" xfId="49066"/>
    <cellStyle name="T_ÿÿÿÿÿ_kien giang 2 3 2 3 2" xfId="49067"/>
    <cellStyle name="T_ÿÿÿÿÿ_kien giang 2 3 2 4" xfId="49068"/>
    <cellStyle name="T_ÿÿÿÿÿ_kien giang 2 3 3" xfId="49069"/>
    <cellStyle name="T_ÿÿÿÿÿ_kien giang 2 3 3 2" xfId="49070"/>
    <cellStyle name="T_ÿÿÿÿÿ_kien giang 2 3 3 2 2" xfId="49071"/>
    <cellStyle name="T_ÿÿÿÿÿ_kien giang 2 3 3 2 2 2" xfId="49072"/>
    <cellStyle name="T_ÿÿÿÿÿ_kien giang 2 3 3 2 3" xfId="49073"/>
    <cellStyle name="T_ÿÿÿÿÿ_kien giang 2 3 3 3" xfId="49074"/>
    <cellStyle name="T_ÿÿÿÿÿ_kien giang 2 3 3 3 2" xfId="49075"/>
    <cellStyle name="T_ÿÿÿÿÿ_kien giang 2 3 3 4" xfId="49076"/>
    <cellStyle name="T_ÿÿÿÿÿ_kien giang 2 3 4" xfId="49077"/>
    <cellStyle name="T_ÿÿÿÿÿ_kien giang 2 3 4 2" xfId="49078"/>
    <cellStyle name="T_ÿÿÿÿÿ_kien giang 2 3 4 2 2" xfId="49079"/>
    <cellStyle name="T_ÿÿÿÿÿ_kien giang 2 3 4 3" xfId="49080"/>
    <cellStyle name="T_ÿÿÿÿÿ_kien giang 2 3 5" xfId="49081"/>
    <cellStyle name="T_ÿÿÿÿÿ_kien giang 2 3 5 2" xfId="49082"/>
    <cellStyle name="T_ÿÿÿÿÿ_kien giang 2 3 6" xfId="49083"/>
    <cellStyle name="T_ÿÿÿÿÿ_kien giang 2 4" xfId="49084"/>
    <cellStyle name="T_ÿÿÿÿÿ_kien giang 2 4 2" xfId="49085"/>
    <cellStyle name="T_ÿÿÿÿÿ_kien giang 2 4 2 2" xfId="49086"/>
    <cellStyle name="T_ÿÿÿÿÿ_kien giang 2 4 2 2 2" xfId="49087"/>
    <cellStyle name="T_ÿÿÿÿÿ_kien giang 2 4 2 3" xfId="49088"/>
    <cellStyle name="T_ÿÿÿÿÿ_kien giang 2 4 3" xfId="49089"/>
    <cellStyle name="T_ÿÿÿÿÿ_kien giang 2 4 3 2" xfId="49090"/>
    <cellStyle name="T_ÿÿÿÿÿ_kien giang 2 4 4" xfId="49091"/>
    <cellStyle name="T_ÿÿÿÿÿ_kien giang 2 5" xfId="49092"/>
    <cellStyle name="T_ÿÿÿÿÿ_kien giang 2 5 2" xfId="49093"/>
    <cellStyle name="T_ÿÿÿÿÿ_kien giang 2 5 2 2" xfId="49094"/>
    <cellStyle name="T_ÿÿÿÿÿ_kien giang 2 5 2 2 2" xfId="49095"/>
    <cellStyle name="T_ÿÿÿÿÿ_kien giang 2 5 2 3" xfId="49096"/>
    <cellStyle name="T_ÿÿÿÿÿ_kien giang 2 5 3" xfId="49097"/>
    <cellStyle name="T_ÿÿÿÿÿ_kien giang 2 5 3 2" xfId="49098"/>
    <cellStyle name="T_ÿÿÿÿÿ_kien giang 2 5 4" xfId="49099"/>
    <cellStyle name="T_ÿÿÿÿÿ_kien giang 2 6" xfId="49100"/>
    <cellStyle name="T_ÿÿÿÿÿ_kien giang 2 6 2" xfId="49101"/>
    <cellStyle name="T_ÿÿÿÿÿ_kien giang 2 6 2 2" xfId="49102"/>
    <cellStyle name="T_ÿÿÿÿÿ_kien giang 2 6 3" xfId="49103"/>
    <cellStyle name="T_ÿÿÿÿÿ_kien giang 2 7" xfId="49104"/>
    <cellStyle name="T_ÿÿÿÿÿ_kien giang 2 7 2" xfId="49105"/>
    <cellStyle name="T_ÿÿÿÿÿ_kien giang 2 8" xfId="49106"/>
    <cellStyle name="T_ÿÿÿÿÿ_kien giang 2 9" xfId="49107"/>
    <cellStyle name="T_ÿÿÿÿÿ_Sheet1" xfId="49108"/>
    <cellStyle name="T_ÿÿÿÿÿ_Sheet1 2" xfId="49109"/>
    <cellStyle name="tde" xfId="49110"/>
    <cellStyle name="Text Indent A" xfId="5641"/>
    <cellStyle name="Text Indent A 2" xfId="49111"/>
    <cellStyle name="Text Indent A 2 2" xfId="49112"/>
    <cellStyle name="Text Indent A 2 2 2" xfId="49113"/>
    <cellStyle name="Text Indent A 2 2 2 2" xfId="49114"/>
    <cellStyle name="Text Indent A 2 2 2 2 2" xfId="49115"/>
    <cellStyle name="Text Indent A 2 2 2 3" xfId="49116"/>
    <cellStyle name="Text Indent A 2 2 3" xfId="49117"/>
    <cellStyle name="Text Indent A 2 2 3 2" xfId="49118"/>
    <cellStyle name="Text Indent A 2 2 4" xfId="49119"/>
    <cellStyle name="Text Indent A 2 3" xfId="49120"/>
    <cellStyle name="Text Indent A 2 3 2" xfId="49121"/>
    <cellStyle name="Text Indent A 2 3 2 2" xfId="49122"/>
    <cellStyle name="Text Indent A 2 3 2 2 2" xfId="49123"/>
    <cellStyle name="Text Indent A 2 3 2 3" xfId="49124"/>
    <cellStyle name="Text Indent A 2 3 3" xfId="49125"/>
    <cellStyle name="Text Indent A 2 3 3 2" xfId="49126"/>
    <cellStyle name="Text Indent A 2 3 4" xfId="49127"/>
    <cellStyle name="Text Indent A 2 4" xfId="49128"/>
    <cellStyle name="Text Indent A 2 4 2" xfId="49129"/>
    <cellStyle name="Text Indent A 2 4 2 2" xfId="49130"/>
    <cellStyle name="Text Indent A 2 4 3" xfId="49131"/>
    <cellStyle name="Text Indent A 2 5" xfId="49132"/>
    <cellStyle name="Text Indent A 2 5 2" xfId="49133"/>
    <cellStyle name="Text Indent A 2 6" xfId="49134"/>
    <cellStyle name="Text Indent A 3" xfId="49135"/>
    <cellStyle name="Text Indent A 3 2" xfId="49136"/>
    <cellStyle name="Text Indent A 3 2 2" xfId="49137"/>
    <cellStyle name="Text Indent A 3 2 2 2" xfId="49138"/>
    <cellStyle name="Text Indent A 3 2 3" xfId="49139"/>
    <cellStyle name="Text Indent A 3 3" xfId="49140"/>
    <cellStyle name="Text Indent A 3 3 2" xfId="49141"/>
    <cellStyle name="Text Indent A 3 4" xfId="49142"/>
    <cellStyle name="Text Indent A 4" xfId="49143"/>
    <cellStyle name="Text Indent A 4 2" xfId="49144"/>
    <cellStyle name="Text Indent A 4 2 2" xfId="49145"/>
    <cellStyle name="Text Indent A 4 2 2 2" xfId="49146"/>
    <cellStyle name="Text Indent A 4 2 3" xfId="49147"/>
    <cellStyle name="Text Indent A 4 3" xfId="49148"/>
    <cellStyle name="Text Indent A 4 3 2" xfId="49149"/>
    <cellStyle name="Text Indent A 4 4" xfId="49150"/>
    <cellStyle name="Text Indent A 5" xfId="49151"/>
    <cellStyle name="Text Indent A 5 2" xfId="49152"/>
    <cellStyle name="Text Indent A 5 2 2" xfId="49153"/>
    <cellStyle name="Text Indent A 5 3" xfId="49154"/>
    <cellStyle name="Text Indent A 6" xfId="49155"/>
    <cellStyle name="Text Indent A 6 2" xfId="49156"/>
    <cellStyle name="Text Indent A 7" xfId="49157"/>
    <cellStyle name="Text Indent A 8" xfId="49158"/>
    <cellStyle name="Text Indent B" xfId="5642"/>
    <cellStyle name="Text Indent B 10" xfId="5643"/>
    <cellStyle name="Text Indent B 10 2" xfId="49159"/>
    <cellStyle name="Text Indent B 10 2 2" xfId="49160"/>
    <cellStyle name="Text Indent B 10 2 2 2" xfId="49161"/>
    <cellStyle name="Text Indent B 10 2 2 2 2" xfId="49162"/>
    <cellStyle name="Text Indent B 10 2 2 2 2 2" xfId="49163"/>
    <cellStyle name="Text Indent B 10 2 2 2 3" xfId="49164"/>
    <cellStyle name="Text Indent B 10 2 2 3" xfId="49165"/>
    <cellStyle name="Text Indent B 10 2 2 3 2" xfId="49166"/>
    <cellStyle name="Text Indent B 10 2 2 4" xfId="49167"/>
    <cellStyle name="Text Indent B 10 2 3" xfId="49168"/>
    <cellStyle name="Text Indent B 10 2 3 2" xfId="49169"/>
    <cellStyle name="Text Indent B 10 2 3 2 2" xfId="49170"/>
    <cellStyle name="Text Indent B 10 2 3 2 2 2" xfId="49171"/>
    <cellStyle name="Text Indent B 10 2 3 2 3" xfId="49172"/>
    <cellStyle name="Text Indent B 10 2 3 3" xfId="49173"/>
    <cellStyle name="Text Indent B 10 2 3 3 2" xfId="49174"/>
    <cellStyle name="Text Indent B 10 2 3 4" xfId="49175"/>
    <cellStyle name="Text Indent B 10 2 4" xfId="49176"/>
    <cellStyle name="Text Indent B 10 2 4 2" xfId="49177"/>
    <cellStyle name="Text Indent B 10 2 4 2 2" xfId="49178"/>
    <cellStyle name="Text Indent B 10 2 4 3" xfId="49179"/>
    <cellStyle name="Text Indent B 10 2 5" xfId="49180"/>
    <cellStyle name="Text Indent B 10 2 5 2" xfId="49181"/>
    <cellStyle name="Text Indent B 10 2 6" xfId="49182"/>
    <cellStyle name="Text Indent B 10 3" xfId="49183"/>
    <cellStyle name="Text Indent B 10 3 2" xfId="49184"/>
    <cellStyle name="Text Indent B 10 3 2 2" xfId="49185"/>
    <cellStyle name="Text Indent B 10 3 2 2 2" xfId="49186"/>
    <cellStyle name="Text Indent B 10 3 2 3" xfId="49187"/>
    <cellStyle name="Text Indent B 10 3 3" xfId="49188"/>
    <cellStyle name="Text Indent B 10 3 3 2" xfId="49189"/>
    <cellStyle name="Text Indent B 10 3 4" xfId="49190"/>
    <cellStyle name="Text Indent B 10 4" xfId="49191"/>
    <cellStyle name="Text Indent B 10 4 2" xfId="49192"/>
    <cellStyle name="Text Indent B 10 4 2 2" xfId="49193"/>
    <cellStyle name="Text Indent B 10 4 2 2 2" xfId="49194"/>
    <cellStyle name="Text Indent B 10 4 2 3" xfId="49195"/>
    <cellStyle name="Text Indent B 10 4 3" xfId="49196"/>
    <cellStyle name="Text Indent B 10 4 3 2" xfId="49197"/>
    <cellStyle name="Text Indent B 10 4 4" xfId="49198"/>
    <cellStyle name="Text Indent B 10 5" xfId="49199"/>
    <cellStyle name="Text Indent B 10 5 2" xfId="49200"/>
    <cellStyle name="Text Indent B 10 5 2 2" xfId="49201"/>
    <cellStyle name="Text Indent B 10 5 3" xfId="49202"/>
    <cellStyle name="Text Indent B 10 6" xfId="49203"/>
    <cellStyle name="Text Indent B 10 6 2" xfId="49204"/>
    <cellStyle name="Text Indent B 10 7" xfId="49205"/>
    <cellStyle name="Text Indent B 10 8" xfId="49206"/>
    <cellStyle name="Text Indent B 11" xfId="5644"/>
    <cellStyle name="Text Indent B 11 2" xfId="49207"/>
    <cellStyle name="Text Indent B 11 2 2" xfId="49208"/>
    <cellStyle name="Text Indent B 11 2 2 2" xfId="49209"/>
    <cellStyle name="Text Indent B 11 2 2 2 2" xfId="49210"/>
    <cellStyle name="Text Indent B 11 2 2 2 2 2" xfId="49211"/>
    <cellStyle name="Text Indent B 11 2 2 2 3" xfId="49212"/>
    <cellStyle name="Text Indent B 11 2 2 3" xfId="49213"/>
    <cellStyle name="Text Indent B 11 2 2 3 2" xfId="49214"/>
    <cellStyle name="Text Indent B 11 2 2 4" xfId="49215"/>
    <cellStyle name="Text Indent B 11 2 3" xfId="49216"/>
    <cellStyle name="Text Indent B 11 2 3 2" xfId="49217"/>
    <cellStyle name="Text Indent B 11 2 3 2 2" xfId="49218"/>
    <cellStyle name="Text Indent B 11 2 3 2 2 2" xfId="49219"/>
    <cellStyle name="Text Indent B 11 2 3 2 3" xfId="49220"/>
    <cellStyle name="Text Indent B 11 2 3 3" xfId="49221"/>
    <cellStyle name="Text Indent B 11 2 3 3 2" xfId="49222"/>
    <cellStyle name="Text Indent B 11 2 3 4" xfId="49223"/>
    <cellStyle name="Text Indent B 11 2 4" xfId="49224"/>
    <cellStyle name="Text Indent B 11 2 4 2" xfId="49225"/>
    <cellStyle name="Text Indent B 11 2 4 2 2" xfId="49226"/>
    <cellStyle name="Text Indent B 11 2 4 3" xfId="49227"/>
    <cellStyle name="Text Indent B 11 2 5" xfId="49228"/>
    <cellStyle name="Text Indent B 11 2 5 2" xfId="49229"/>
    <cellStyle name="Text Indent B 11 2 6" xfId="49230"/>
    <cellStyle name="Text Indent B 11 3" xfId="49231"/>
    <cellStyle name="Text Indent B 11 3 2" xfId="49232"/>
    <cellStyle name="Text Indent B 11 3 2 2" xfId="49233"/>
    <cellStyle name="Text Indent B 11 3 2 2 2" xfId="49234"/>
    <cellStyle name="Text Indent B 11 3 2 3" xfId="49235"/>
    <cellStyle name="Text Indent B 11 3 3" xfId="49236"/>
    <cellStyle name="Text Indent B 11 3 3 2" xfId="49237"/>
    <cellStyle name="Text Indent B 11 3 4" xfId="49238"/>
    <cellStyle name="Text Indent B 11 4" xfId="49239"/>
    <cellStyle name="Text Indent B 11 4 2" xfId="49240"/>
    <cellStyle name="Text Indent B 11 4 2 2" xfId="49241"/>
    <cellStyle name="Text Indent B 11 4 2 2 2" xfId="49242"/>
    <cellStyle name="Text Indent B 11 4 2 3" xfId="49243"/>
    <cellStyle name="Text Indent B 11 4 3" xfId="49244"/>
    <cellStyle name="Text Indent B 11 4 3 2" xfId="49245"/>
    <cellStyle name="Text Indent B 11 4 4" xfId="49246"/>
    <cellStyle name="Text Indent B 11 5" xfId="49247"/>
    <cellStyle name="Text Indent B 11 5 2" xfId="49248"/>
    <cellStyle name="Text Indent B 11 5 2 2" xfId="49249"/>
    <cellStyle name="Text Indent B 11 5 3" xfId="49250"/>
    <cellStyle name="Text Indent B 11 6" xfId="49251"/>
    <cellStyle name="Text Indent B 11 6 2" xfId="49252"/>
    <cellStyle name="Text Indent B 11 7" xfId="49253"/>
    <cellStyle name="Text Indent B 11 8" xfId="49254"/>
    <cellStyle name="Text Indent B 12" xfId="5645"/>
    <cellStyle name="Text Indent B 12 2" xfId="49255"/>
    <cellStyle name="Text Indent B 12 2 2" xfId="49256"/>
    <cellStyle name="Text Indent B 12 2 2 2" xfId="49257"/>
    <cellStyle name="Text Indent B 12 2 2 2 2" xfId="49258"/>
    <cellStyle name="Text Indent B 12 2 2 2 2 2" xfId="49259"/>
    <cellStyle name="Text Indent B 12 2 2 2 3" xfId="49260"/>
    <cellStyle name="Text Indent B 12 2 2 3" xfId="49261"/>
    <cellStyle name="Text Indent B 12 2 2 3 2" xfId="49262"/>
    <cellStyle name="Text Indent B 12 2 2 4" xfId="49263"/>
    <cellStyle name="Text Indent B 12 2 3" xfId="49264"/>
    <cellStyle name="Text Indent B 12 2 3 2" xfId="49265"/>
    <cellStyle name="Text Indent B 12 2 3 2 2" xfId="49266"/>
    <cellStyle name="Text Indent B 12 2 3 2 2 2" xfId="49267"/>
    <cellStyle name="Text Indent B 12 2 3 2 3" xfId="49268"/>
    <cellStyle name="Text Indent B 12 2 3 3" xfId="49269"/>
    <cellStyle name="Text Indent B 12 2 3 3 2" xfId="49270"/>
    <cellStyle name="Text Indent B 12 2 3 4" xfId="49271"/>
    <cellStyle name="Text Indent B 12 2 4" xfId="49272"/>
    <cellStyle name="Text Indent B 12 2 4 2" xfId="49273"/>
    <cellStyle name="Text Indent B 12 2 4 2 2" xfId="49274"/>
    <cellStyle name="Text Indent B 12 2 4 3" xfId="49275"/>
    <cellStyle name="Text Indent B 12 2 5" xfId="49276"/>
    <cellStyle name="Text Indent B 12 2 5 2" xfId="49277"/>
    <cellStyle name="Text Indent B 12 2 6" xfId="49278"/>
    <cellStyle name="Text Indent B 12 3" xfId="49279"/>
    <cellStyle name="Text Indent B 12 3 2" xfId="49280"/>
    <cellStyle name="Text Indent B 12 3 2 2" xfId="49281"/>
    <cellStyle name="Text Indent B 12 3 2 2 2" xfId="49282"/>
    <cellStyle name="Text Indent B 12 3 2 3" xfId="49283"/>
    <cellStyle name="Text Indent B 12 3 3" xfId="49284"/>
    <cellStyle name="Text Indent B 12 3 3 2" xfId="49285"/>
    <cellStyle name="Text Indent B 12 3 4" xfId="49286"/>
    <cellStyle name="Text Indent B 12 4" xfId="49287"/>
    <cellStyle name="Text Indent B 12 4 2" xfId="49288"/>
    <cellStyle name="Text Indent B 12 4 2 2" xfId="49289"/>
    <cellStyle name="Text Indent B 12 4 2 2 2" xfId="49290"/>
    <cellStyle name="Text Indent B 12 4 2 3" xfId="49291"/>
    <cellStyle name="Text Indent B 12 4 3" xfId="49292"/>
    <cellStyle name="Text Indent B 12 4 3 2" xfId="49293"/>
    <cellStyle name="Text Indent B 12 4 4" xfId="49294"/>
    <cellStyle name="Text Indent B 12 5" xfId="49295"/>
    <cellStyle name="Text Indent B 12 5 2" xfId="49296"/>
    <cellStyle name="Text Indent B 12 5 2 2" xfId="49297"/>
    <cellStyle name="Text Indent B 12 5 3" xfId="49298"/>
    <cellStyle name="Text Indent B 12 6" xfId="49299"/>
    <cellStyle name="Text Indent B 12 6 2" xfId="49300"/>
    <cellStyle name="Text Indent B 12 7" xfId="49301"/>
    <cellStyle name="Text Indent B 12 8" xfId="49302"/>
    <cellStyle name="Text Indent B 13" xfId="5646"/>
    <cellStyle name="Text Indent B 13 2" xfId="49303"/>
    <cellStyle name="Text Indent B 13 2 2" xfId="49304"/>
    <cellStyle name="Text Indent B 13 2 2 2" xfId="49305"/>
    <cellStyle name="Text Indent B 13 2 2 2 2" xfId="49306"/>
    <cellStyle name="Text Indent B 13 2 2 2 2 2" xfId="49307"/>
    <cellStyle name="Text Indent B 13 2 2 2 3" xfId="49308"/>
    <cellStyle name="Text Indent B 13 2 2 3" xfId="49309"/>
    <cellStyle name="Text Indent B 13 2 2 3 2" xfId="49310"/>
    <cellStyle name="Text Indent B 13 2 2 4" xfId="49311"/>
    <cellStyle name="Text Indent B 13 2 3" xfId="49312"/>
    <cellStyle name="Text Indent B 13 2 3 2" xfId="49313"/>
    <cellStyle name="Text Indent B 13 2 3 2 2" xfId="49314"/>
    <cellStyle name="Text Indent B 13 2 3 2 2 2" xfId="49315"/>
    <cellStyle name="Text Indent B 13 2 3 2 3" xfId="49316"/>
    <cellStyle name="Text Indent B 13 2 3 3" xfId="49317"/>
    <cellStyle name="Text Indent B 13 2 3 3 2" xfId="49318"/>
    <cellStyle name="Text Indent B 13 2 3 4" xfId="49319"/>
    <cellStyle name="Text Indent B 13 2 4" xfId="49320"/>
    <cellStyle name="Text Indent B 13 2 4 2" xfId="49321"/>
    <cellStyle name="Text Indent B 13 2 4 2 2" xfId="49322"/>
    <cellStyle name="Text Indent B 13 2 4 3" xfId="49323"/>
    <cellStyle name="Text Indent B 13 2 5" xfId="49324"/>
    <cellStyle name="Text Indent B 13 2 5 2" xfId="49325"/>
    <cellStyle name="Text Indent B 13 2 6" xfId="49326"/>
    <cellStyle name="Text Indent B 13 3" xfId="49327"/>
    <cellStyle name="Text Indent B 13 3 2" xfId="49328"/>
    <cellStyle name="Text Indent B 13 3 2 2" xfId="49329"/>
    <cellStyle name="Text Indent B 13 3 2 2 2" xfId="49330"/>
    <cellStyle name="Text Indent B 13 3 2 3" xfId="49331"/>
    <cellStyle name="Text Indent B 13 3 3" xfId="49332"/>
    <cellStyle name="Text Indent B 13 3 3 2" xfId="49333"/>
    <cellStyle name="Text Indent B 13 3 4" xfId="49334"/>
    <cellStyle name="Text Indent B 13 4" xfId="49335"/>
    <cellStyle name="Text Indent B 13 4 2" xfId="49336"/>
    <cellStyle name="Text Indent B 13 4 2 2" xfId="49337"/>
    <cellStyle name="Text Indent B 13 4 2 2 2" xfId="49338"/>
    <cellStyle name="Text Indent B 13 4 2 3" xfId="49339"/>
    <cellStyle name="Text Indent B 13 4 3" xfId="49340"/>
    <cellStyle name="Text Indent B 13 4 3 2" xfId="49341"/>
    <cellStyle name="Text Indent B 13 4 4" xfId="49342"/>
    <cellStyle name="Text Indent B 13 5" xfId="49343"/>
    <cellStyle name="Text Indent B 13 5 2" xfId="49344"/>
    <cellStyle name="Text Indent B 13 5 2 2" xfId="49345"/>
    <cellStyle name="Text Indent B 13 5 3" xfId="49346"/>
    <cellStyle name="Text Indent B 13 6" xfId="49347"/>
    <cellStyle name="Text Indent B 13 6 2" xfId="49348"/>
    <cellStyle name="Text Indent B 13 7" xfId="49349"/>
    <cellStyle name="Text Indent B 13 8" xfId="49350"/>
    <cellStyle name="Text Indent B 14" xfId="5647"/>
    <cellStyle name="Text Indent B 14 2" xfId="49351"/>
    <cellStyle name="Text Indent B 14 2 2" xfId="49352"/>
    <cellStyle name="Text Indent B 14 2 2 2" xfId="49353"/>
    <cellStyle name="Text Indent B 14 2 2 2 2" xfId="49354"/>
    <cellStyle name="Text Indent B 14 2 2 2 2 2" xfId="49355"/>
    <cellStyle name="Text Indent B 14 2 2 2 3" xfId="49356"/>
    <cellStyle name="Text Indent B 14 2 2 3" xfId="49357"/>
    <cellStyle name="Text Indent B 14 2 2 3 2" xfId="49358"/>
    <cellStyle name="Text Indent B 14 2 2 4" xfId="49359"/>
    <cellStyle name="Text Indent B 14 2 3" xfId="49360"/>
    <cellStyle name="Text Indent B 14 2 3 2" xfId="49361"/>
    <cellStyle name="Text Indent B 14 2 3 2 2" xfId="49362"/>
    <cellStyle name="Text Indent B 14 2 3 2 2 2" xfId="49363"/>
    <cellStyle name="Text Indent B 14 2 3 2 3" xfId="49364"/>
    <cellStyle name="Text Indent B 14 2 3 3" xfId="49365"/>
    <cellStyle name="Text Indent B 14 2 3 3 2" xfId="49366"/>
    <cellStyle name="Text Indent B 14 2 3 4" xfId="49367"/>
    <cellStyle name="Text Indent B 14 2 4" xfId="49368"/>
    <cellStyle name="Text Indent B 14 2 4 2" xfId="49369"/>
    <cellStyle name="Text Indent B 14 2 4 2 2" xfId="49370"/>
    <cellStyle name="Text Indent B 14 2 4 3" xfId="49371"/>
    <cellStyle name="Text Indent B 14 2 5" xfId="49372"/>
    <cellStyle name="Text Indent B 14 2 5 2" xfId="49373"/>
    <cellStyle name="Text Indent B 14 2 6" xfId="49374"/>
    <cellStyle name="Text Indent B 14 3" xfId="49375"/>
    <cellStyle name="Text Indent B 14 3 2" xfId="49376"/>
    <cellStyle name="Text Indent B 14 3 2 2" xfId="49377"/>
    <cellStyle name="Text Indent B 14 3 2 2 2" xfId="49378"/>
    <cellStyle name="Text Indent B 14 3 2 3" xfId="49379"/>
    <cellStyle name="Text Indent B 14 3 3" xfId="49380"/>
    <cellStyle name="Text Indent B 14 3 3 2" xfId="49381"/>
    <cellStyle name="Text Indent B 14 3 4" xfId="49382"/>
    <cellStyle name="Text Indent B 14 4" xfId="49383"/>
    <cellStyle name="Text Indent B 14 4 2" xfId="49384"/>
    <cellStyle name="Text Indent B 14 4 2 2" xfId="49385"/>
    <cellStyle name="Text Indent B 14 4 2 2 2" xfId="49386"/>
    <cellStyle name="Text Indent B 14 4 2 3" xfId="49387"/>
    <cellStyle name="Text Indent B 14 4 3" xfId="49388"/>
    <cellStyle name="Text Indent B 14 4 3 2" xfId="49389"/>
    <cellStyle name="Text Indent B 14 4 4" xfId="49390"/>
    <cellStyle name="Text Indent B 14 5" xfId="49391"/>
    <cellStyle name="Text Indent B 14 5 2" xfId="49392"/>
    <cellStyle name="Text Indent B 14 5 2 2" xfId="49393"/>
    <cellStyle name="Text Indent B 14 5 3" xfId="49394"/>
    <cellStyle name="Text Indent B 14 6" xfId="49395"/>
    <cellStyle name="Text Indent B 14 6 2" xfId="49396"/>
    <cellStyle name="Text Indent B 14 7" xfId="49397"/>
    <cellStyle name="Text Indent B 14 8" xfId="49398"/>
    <cellStyle name="Text Indent B 15" xfId="5648"/>
    <cellStyle name="Text Indent B 15 2" xfId="49399"/>
    <cellStyle name="Text Indent B 15 2 2" xfId="49400"/>
    <cellStyle name="Text Indent B 15 2 2 2" xfId="49401"/>
    <cellStyle name="Text Indent B 15 2 2 2 2" xfId="49402"/>
    <cellStyle name="Text Indent B 15 2 2 2 2 2" xfId="49403"/>
    <cellStyle name="Text Indent B 15 2 2 2 3" xfId="49404"/>
    <cellStyle name="Text Indent B 15 2 2 3" xfId="49405"/>
    <cellStyle name="Text Indent B 15 2 2 3 2" xfId="49406"/>
    <cellStyle name="Text Indent B 15 2 2 4" xfId="49407"/>
    <cellStyle name="Text Indent B 15 2 3" xfId="49408"/>
    <cellStyle name="Text Indent B 15 2 3 2" xfId="49409"/>
    <cellStyle name="Text Indent B 15 2 3 2 2" xfId="49410"/>
    <cellStyle name="Text Indent B 15 2 3 2 2 2" xfId="49411"/>
    <cellStyle name="Text Indent B 15 2 3 2 3" xfId="49412"/>
    <cellStyle name="Text Indent B 15 2 3 3" xfId="49413"/>
    <cellStyle name="Text Indent B 15 2 3 3 2" xfId="49414"/>
    <cellStyle name="Text Indent B 15 2 3 4" xfId="49415"/>
    <cellStyle name="Text Indent B 15 2 4" xfId="49416"/>
    <cellStyle name="Text Indent B 15 2 4 2" xfId="49417"/>
    <cellStyle name="Text Indent B 15 2 4 2 2" xfId="49418"/>
    <cellStyle name="Text Indent B 15 2 4 3" xfId="49419"/>
    <cellStyle name="Text Indent B 15 2 5" xfId="49420"/>
    <cellStyle name="Text Indent B 15 2 5 2" xfId="49421"/>
    <cellStyle name="Text Indent B 15 2 6" xfId="49422"/>
    <cellStyle name="Text Indent B 15 3" xfId="49423"/>
    <cellStyle name="Text Indent B 15 3 2" xfId="49424"/>
    <cellStyle name="Text Indent B 15 3 2 2" xfId="49425"/>
    <cellStyle name="Text Indent B 15 3 2 2 2" xfId="49426"/>
    <cellStyle name="Text Indent B 15 3 2 3" xfId="49427"/>
    <cellStyle name="Text Indent B 15 3 3" xfId="49428"/>
    <cellStyle name="Text Indent B 15 3 3 2" xfId="49429"/>
    <cellStyle name="Text Indent B 15 3 4" xfId="49430"/>
    <cellStyle name="Text Indent B 15 4" xfId="49431"/>
    <cellStyle name="Text Indent B 15 4 2" xfId="49432"/>
    <cellStyle name="Text Indent B 15 4 2 2" xfId="49433"/>
    <cellStyle name="Text Indent B 15 4 2 2 2" xfId="49434"/>
    <cellStyle name="Text Indent B 15 4 2 3" xfId="49435"/>
    <cellStyle name="Text Indent B 15 4 3" xfId="49436"/>
    <cellStyle name="Text Indent B 15 4 3 2" xfId="49437"/>
    <cellStyle name="Text Indent B 15 4 4" xfId="49438"/>
    <cellStyle name="Text Indent B 15 5" xfId="49439"/>
    <cellStyle name="Text Indent B 15 5 2" xfId="49440"/>
    <cellStyle name="Text Indent B 15 5 2 2" xfId="49441"/>
    <cellStyle name="Text Indent B 15 5 3" xfId="49442"/>
    <cellStyle name="Text Indent B 15 6" xfId="49443"/>
    <cellStyle name="Text Indent B 15 6 2" xfId="49444"/>
    <cellStyle name="Text Indent B 15 7" xfId="49445"/>
    <cellStyle name="Text Indent B 15 8" xfId="49446"/>
    <cellStyle name="Text Indent B 16" xfId="5649"/>
    <cellStyle name="Text Indent B 16 2" xfId="49447"/>
    <cellStyle name="Text Indent B 16 2 2" xfId="49448"/>
    <cellStyle name="Text Indent B 16 2 2 2" xfId="49449"/>
    <cellStyle name="Text Indent B 16 2 2 2 2" xfId="49450"/>
    <cellStyle name="Text Indent B 16 2 2 2 2 2" xfId="49451"/>
    <cellStyle name="Text Indent B 16 2 2 2 3" xfId="49452"/>
    <cellStyle name="Text Indent B 16 2 2 3" xfId="49453"/>
    <cellStyle name="Text Indent B 16 2 2 3 2" xfId="49454"/>
    <cellStyle name="Text Indent B 16 2 2 4" xfId="49455"/>
    <cellStyle name="Text Indent B 16 2 3" xfId="49456"/>
    <cellStyle name="Text Indent B 16 2 3 2" xfId="49457"/>
    <cellStyle name="Text Indent B 16 2 3 2 2" xfId="49458"/>
    <cellStyle name="Text Indent B 16 2 3 2 2 2" xfId="49459"/>
    <cellStyle name="Text Indent B 16 2 3 2 3" xfId="49460"/>
    <cellStyle name="Text Indent B 16 2 3 3" xfId="49461"/>
    <cellStyle name="Text Indent B 16 2 3 3 2" xfId="49462"/>
    <cellStyle name="Text Indent B 16 2 3 4" xfId="49463"/>
    <cellStyle name="Text Indent B 16 2 4" xfId="49464"/>
    <cellStyle name="Text Indent B 16 2 4 2" xfId="49465"/>
    <cellStyle name="Text Indent B 16 2 4 2 2" xfId="49466"/>
    <cellStyle name="Text Indent B 16 2 4 3" xfId="49467"/>
    <cellStyle name="Text Indent B 16 2 5" xfId="49468"/>
    <cellStyle name="Text Indent B 16 2 5 2" xfId="49469"/>
    <cellStyle name="Text Indent B 16 2 6" xfId="49470"/>
    <cellStyle name="Text Indent B 16 3" xfId="49471"/>
    <cellStyle name="Text Indent B 16 3 2" xfId="49472"/>
    <cellStyle name="Text Indent B 16 3 2 2" xfId="49473"/>
    <cellStyle name="Text Indent B 16 3 2 2 2" xfId="49474"/>
    <cellStyle name="Text Indent B 16 3 2 3" xfId="49475"/>
    <cellStyle name="Text Indent B 16 3 3" xfId="49476"/>
    <cellStyle name="Text Indent B 16 3 3 2" xfId="49477"/>
    <cellStyle name="Text Indent B 16 3 4" xfId="49478"/>
    <cellStyle name="Text Indent B 16 4" xfId="49479"/>
    <cellStyle name="Text Indent B 16 4 2" xfId="49480"/>
    <cellStyle name="Text Indent B 16 4 2 2" xfId="49481"/>
    <cellStyle name="Text Indent B 16 4 2 2 2" xfId="49482"/>
    <cellStyle name="Text Indent B 16 4 2 3" xfId="49483"/>
    <cellStyle name="Text Indent B 16 4 3" xfId="49484"/>
    <cellStyle name="Text Indent B 16 4 3 2" xfId="49485"/>
    <cellStyle name="Text Indent B 16 4 4" xfId="49486"/>
    <cellStyle name="Text Indent B 16 5" xfId="49487"/>
    <cellStyle name="Text Indent B 16 5 2" xfId="49488"/>
    <cellStyle name="Text Indent B 16 5 2 2" xfId="49489"/>
    <cellStyle name="Text Indent B 16 5 3" xfId="49490"/>
    <cellStyle name="Text Indent B 16 6" xfId="49491"/>
    <cellStyle name="Text Indent B 16 6 2" xfId="49492"/>
    <cellStyle name="Text Indent B 16 7" xfId="49493"/>
    <cellStyle name="Text Indent B 16 8" xfId="49494"/>
    <cellStyle name="Text Indent B 17" xfId="49495"/>
    <cellStyle name="Text Indent B 17 2" xfId="49496"/>
    <cellStyle name="Text Indent B 17 2 2" xfId="49497"/>
    <cellStyle name="Text Indent B 17 2 2 2" xfId="49498"/>
    <cellStyle name="Text Indent B 17 2 2 2 2" xfId="49499"/>
    <cellStyle name="Text Indent B 17 2 2 3" xfId="49500"/>
    <cellStyle name="Text Indent B 17 2 3" xfId="49501"/>
    <cellStyle name="Text Indent B 17 2 3 2" xfId="49502"/>
    <cellStyle name="Text Indent B 17 2 4" xfId="49503"/>
    <cellStyle name="Text Indent B 17 3" xfId="49504"/>
    <cellStyle name="Text Indent B 17 3 2" xfId="49505"/>
    <cellStyle name="Text Indent B 17 3 2 2" xfId="49506"/>
    <cellStyle name="Text Indent B 17 3 2 2 2" xfId="49507"/>
    <cellStyle name="Text Indent B 17 3 2 3" xfId="49508"/>
    <cellStyle name="Text Indent B 17 3 3" xfId="49509"/>
    <cellStyle name="Text Indent B 17 3 3 2" xfId="49510"/>
    <cellStyle name="Text Indent B 17 3 4" xfId="49511"/>
    <cellStyle name="Text Indent B 17 4" xfId="49512"/>
    <cellStyle name="Text Indent B 17 4 2" xfId="49513"/>
    <cellStyle name="Text Indent B 17 4 2 2" xfId="49514"/>
    <cellStyle name="Text Indent B 17 4 3" xfId="49515"/>
    <cellStyle name="Text Indent B 17 5" xfId="49516"/>
    <cellStyle name="Text Indent B 17 5 2" xfId="49517"/>
    <cellStyle name="Text Indent B 17 6" xfId="49518"/>
    <cellStyle name="Text Indent B 18" xfId="49519"/>
    <cellStyle name="Text Indent B 18 2" xfId="49520"/>
    <cellStyle name="Text Indent B 18 2 2" xfId="49521"/>
    <cellStyle name="Text Indent B 18 2 2 2" xfId="49522"/>
    <cellStyle name="Text Indent B 18 2 3" xfId="49523"/>
    <cellStyle name="Text Indent B 18 3" xfId="49524"/>
    <cellStyle name="Text Indent B 18 3 2" xfId="49525"/>
    <cellStyle name="Text Indent B 18 4" xfId="49526"/>
    <cellStyle name="Text Indent B 19" xfId="49527"/>
    <cellStyle name="Text Indent B 19 2" xfId="49528"/>
    <cellStyle name="Text Indent B 19 2 2" xfId="49529"/>
    <cellStyle name="Text Indent B 19 2 2 2" xfId="49530"/>
    <cellStyle name="Text Indent B 19 2 3" xfId="49531"/>
    <cellStyle name="Text Indent B 19 3" xfId="49532"/>
    <cellStyle name="Text Indent B 19 3 2" xfId="49533"/>
    <cellStyle name="Text Indent B 19 4" xfId="49534"/>
    <cellStyle name="Text Indent B 2" xfId="5650"/>
    <cellStyle name="Text Indent B 2 2" xfId="49535"/>
    <cellStyle name="Text Indent B 2 2 2" xfId="49536"/>
    <cellStyle name="Text Indent B 2 2 2 2" xfId="49537"/>
    <cellStyle name="Text Indent B 2 2 2 2 2" xfId="49538"/>
    <cellStyle name="Text Indent B 2 2 2 2 2 2" xfId="49539"/>
    <cellStyle name="Text Indent B 2 2 2 2 3" xfId="49540"/>
    <cellStyle name="Text Indent B 2 2 2 3" xfId="49541"/>
    <cellStyle name="Text Indent B 2 2 2 3 2" xfId="49542"/>
    <cellStyle name="Text Indent B 2 2 2 4" xfId="49543"/>
    <cellStyle name="Text Indent B 2 2 3" xfId="49544"/>
    <cellStyle name="Text Indent B 2 2 3 2" xfId="49545"/>
    <cellStyle name="Text Indent B 2 2 3 2 2" xfId="49546"/>
    <cellStyle name="Text Indent B 2 2 3 2 2 2" xfId="49547"/>
    <cellStyle name="Text Indent B 2 2 3 2 3" xfId="49548"/>
    <cellStyle name="Text Indent B 2 2 3 3" xfId="49549"/>
    <cellStyle name="Text Indent B 2 2 3 3 2" xfId="49550"/>
    <cellStyle name="Text Indent B 2 2 3 4" xfId="49551"/>
    <cellStyle name="Text Indent B 2 2 4" xfId="49552"/>
    <cellStyle name="Text Indent B 2 2 4 2" xfId="49553"/>
    <cellStyle name="Text Indent B 2 2 4 2 2" xfId="49554"/>
    <cellStyle name="Text Indent B 2 2 4 3" xfId="49555"/>
    <cellStyle name="Text Indent B 2 2 5" xfId="49556"/>
    <cellStyle name="Text Indent B 2 2 5 2" xfId="49557"/>
    <cellStyle name="Text Indent B 2 2 6" xfId="49558"/>
    <cellStyle name="Text Indent B 2 3" xfId="49559"/>
    <cellStyle name="Text Indent B 2 3 2" xfId="49560"/>
    <cellStyle name="Text Indent B 2 3 2 2" xfId="49561"/>
    <cellStyle name="Text Indent B 2 3 2 2 2" xfId="49562"/>
    <cellStyle name="Text Indent B 2 3 2 3" xfId="49563"/>
    <cellStyle name="Text Indent B 2 3 3" xfId="49564"/>
    <cellStyle name="Text Indent B 2 3 3 2" xfId="49565"/>
    <cellStyle name="Text Indent B 2 3 4" xfId="49566"/>
    <cellStyle name="Text Indent B 2 4" xfId="49567"/>
    <cellStyle name="Text Indent B 2 4 2" xfId="49568"/>
    <cellStyle name="Text Indent B 2 4 2 2" xfId="49569"/>
    <cellStyle name="Text Indent B 2 4 2 2 2" xfId="49570"/>
    <cellStyle name="Text Indent B 2 4 2 3" xfId="49571"/>
    <cellStyle name="Text Indent B 2 4 3" xfId="49572"/>
    <cellStyle name="Text Indent B 2 4 3 2" xfId="49573"/>
    <cellStyle name="Text Indent B 2 4 4" xfId="49574"/>
    <cellStyle name="Text Indent B 2 5" xfId="49575"/>
    <cellStyle name="Text Indent B 2 5 2" xfId="49576"/>
    <cellStyle name="Text Indent B 2 5 2 2" xfId="49577"/>
    <cellStyle name="Text Indent B 2 5 3" xfId="49578"/>
    <cellStyle name="Text Indent B 2 6" xfId="49579"/>
    <cellStyle name="Text Indent B 2 6 2" xfId="49580"/>
    <cellStyle name="Text Indent B 2 7" xfId="49581"/>
    <cellStyle name="Text Indent B 2 8" xfId="49582"/>
    <cellStyle name="Text Indent B 20" xfId="49583"/>
    <cellStyle name="Text Indent B 20 2" xfId="49584"/>
    <cellStyle name="Text Indent B 20 2 2" xfId="49585"/>
    <cellStyle name="Text Indent B 20 3" xfId="49586"/>
    <cellStyle name="Text Indent B 21" xfId="49587"/>
    <cellStyle name="Text Indent B 21 2" xfId="49588"/>
    <cellStyle name="Text Indent B 22" xfId="49589"/>
    <cellStyle name="Text Indent B 23" xfId="49590"/>
    <cellStyle name="Text Indent B 3" xfId="5651"/>
    <cellStyle name="Text Indent B 3 2" xfId="49591"/>
    <cellStyle name="Text Indent B 3 2 2" xfId="49592"/>
    <cellStyle name="Text Indent B 3 2 2 2" xfId="49593"/>
    <cellStyle name="Text Indent B 3 2 2 2 2" xfId="49594"/>
    <cellStyle name="Text Indent B 3 2 2 2 2 2" xfId="49595"/>
    <cellStyle name="Text Indent B 3 2 2 2 3" xfId="49596"/>
    <cellStyle name="Text Indent B 3 2 2 3" xfId="49597"/>
    <cellStyle name="Text Indent B 3 2 2 3 2" xfId="49598"/>
    <cellStyle name="Text Indent B 3 2 2 4" xfId="49599"/>
    <cellStyle name="Text Indent B 3 2 3" xfId="49600"/>
    <cellStyle name="Text Indent B 3 2 3 2" xfId="49601"/>
    <cellStyle name="Text Indent B 3 2 3 2 2" xfId="49602"/>
    <cellStyle name="Text Indent B 3 2 3 2 2 2" xfId="49603"/>
    <cellStyle name="Text Indent B 3 2 3 2 3" xfId="49604"/>
    <cellStyle name="Text Indent B 3 2 3 3" xfId="49605"/>
    <cellStyle name="Text Indent B 3 2 3 3 2" xfId="49606"/>
    <cellStyle name="Text Indent B 3 2 3 4" xfId="49607"/>
    <cellStyle name="Text Indent B 3 2 4" xfId="49608"/>
    <cellStyle name="Text Indent B 3 2 4 2" xfId="49609"/>
    <cellStyle name="Text Indent B 3 2 4 2 2" xfId="49610"/>
    <cellStyle name="Text Indent B 3 2 4 3" xfId="49611"/>
    <cellStyle name="Text Indent B 3 2 5" xfId="49612"/>
    <cellStyle name="Text Indent B 3 2 5 2" xfId="49613"/>
    <cellStyle name="Text Indent B 3 2 6" xfId="49614"/>
    <cellStyle name="Text Indent B 3 3" xfId="49615"/>
    <cellStyle name="Text Indent B 3 3 2" xfId="49616"/>
    <cellStyle name="Text Indent B 3 3 2 2" xfId="49617"/>
    <cellStyle name="Text Indent B 3 3 2 2 2" xfId="49618"/>
    <cellStyle name="Text Indent B 3 3 2 3" xfId="49619"/>
    <cellStyle name="Text Indent B 3 3 3" xfId="49620"/>
    <cellStyle name="Text Indent B 3 3 3 2" xfId="49621"/>
    <cellStyle name="Text Indent B 3 3 4" xfId="49622"/>
    <cellStyle name="Text Indent B 3 4" xfId="49623"/>
    <cellStyle name="Text Indent B 3 4 2" xfId="49624"/>
    <cellStyle name="Text Indent B 3 4 2 2" xfId="49625"/>
    <cellStyle name="Text Indent B 3 4 2 2 2" xfId="49626"/>
    <cellStyle name="Text Indent B 3 4 2 3" xfId="49627"/>
    <cellStyle name="Text Indent B 3 4 3" xfId="49628"/>
    <cellStyle name="Text Indent B 3 4 3 2" xfId="49629"/>
    <cellStyle name="Text Indent B 3 4 4" xfId="49630"/>
    <cellStyle name="Text Indent B 3 5" xfId="49631"/>
    <cellStyle name="Text Indent B 3 5 2" xfId="49632"/>
    <cellStyle name="Text Indent B 3 5 2 2" xfId="49633"/>
    <cellStyle name="Text Indent B 3 5 3" xfId="49634"/>
    <cellStyle name="Text Indent B 3 6" xfId="49635"/>
    <cellStyle name="Text Indent B 3 6 2" xfId="49636"/>
    <cellStyle name="Text Indent B 3 7" xfId="49637"/>
    <cellStyle name="Text Indent B 3 8" xfId="49638"/>
    <cellStyle name="Text Indent B 4" xfId="5652"/>
    <cellStyle name="Text Indent B 4 2" xfId="49639"/>
    <cellStyle name="Text Indent B 4 2 2" xfId="49640"/>
    <cellStyle name="Text Indent B 4 2 2 2" xfId="49641"/>
    <cellStyle name="Text Indent B 4 2 2 2 2" xfId="49642"/>
    <cellStyle name="Text Indent B 4 2 2 2 2 2" xfId="49643"/>
    <cellStyle name="Text Indent B 4 2 2 2 3" xfId="49644"/>
    <cellStyle name="Text Indent B 4 2 2 3" xfId="49645"/>
    <cellStyle name="Text Indent B 4 2 2 3 2" xfId="49646"/>
    <cellStyle name="Text Indent B 4 2 2 4" xfId="49647"/>
    <cellStyle name="Text Indent B 4 2 3" xfId="49648"/>
    <cellStyle name="Text Indent B 4 2 3 2" xfId="49649"/>
    <cellStyle name="Text Indent B 4 2 3 2 2" xfId="49650"/>
    <cellStyle name="Text Indent B 4 2 3 2 2 2" xfId="49651"/>
    <cellStyle name="Text Indent B 4 2 3 2 3" xfId="49652"/>
    <cellStyle name="Text Indent B 4 2 3 3" xfId="49653"/>
    <cellStyle name="Text Indent B 4 2 3 3 2" xfId="49654"/>
    <cellStyle name="Text Indent B 4 2 3 4" xfId="49655"/>
    <cellStyle name="Text Indent B 4 2 4" xfId="49656"/>
    <cellStyle name="Text Indent B 4 2 4 2" xfId="49657"/>
    <cellStyle name="Text Indent B 4 2 4 2 2" xfId="49658"/>
    <cellStyle name="Text Indent B 4 2 4 3" xfId="49659"/>
    <cellStyle name="Text Indent B 4 2 5" xfId="49660"/>
    <cellStyle name="Text Indent B 4 2 5 2" xfId="49661"/>
    <cellStyle name="Text Indent B 4 2 6" xfId="49662"/>
    <cellStyle name="Text Indent B 4 3" xfId="49663"/>
    <cellStyle name="Text Indent B 4 3 2" xfId="49664"/>
    <cellStyle name="Text Indent B 4 3 2 2" xfId="49665"/>
    <cellStyle name="Text Indent B 4 3 2 2 2" xfId="49666"/>
    <cellStyle name="Text Indent B 4 3 2 3" xfId="49667"/>
    <cellStyle name="Text Indent B 4 3 3" xfId="49668"/>
    <cellStyle name="Text Indent B 4 3 3 2" xfId="49669"/>
    <cellStyle name="Text Indent B 4 3 4" xfId="49670"/>
    <cellStyle name="Text Indent B 4 4" xfId="49671"/>
    <cellStyle name="Text Indent B 4 4 2" xfId="49672"/>
    <cellStyle name="Text Indent B 4 4 2 2" xfId="49673"/>
    <cellStyle name="Text Indent B 4 4 2 2 2" xfId="49674"/>
    <cellStyle name="Text Indent B 4 4 2 3" xfId="49675"/>
    <cellStyle name="Text Indent B 4 4 3" xfId="49676"/>
    <cellStyle name="Text Indent B 4 4 3 2" xfId="49677"/>
    <cellStyle name="Text Indent B 4 4 4" xfId="49678"/>
    <cellStyle name="Text Indent B 4 5" xfId="49679"/>
    <cellStyle name="Text Indent B 4 5 2" xfId="49680"/>
    <cellStyle name="Text Indent B 4 5 2 2" xfId="49681"/>
    <cellStyle name="Text Indent B 4 5 3" xfId="49682"/>
    <cellStyle name="Text Indent B 4 6" xfId="49683"/>
    <cellStyle name="Text Indent B 4 6 2" xfId="49684"/>
    <cellStyle name="Text Indent B 4 7" xfId="49685"/>
    <cellStyle name="Text Indent B 4 8" xfId="49686"/>
    <cellStyle name="Text Indent B 5" xfId="5653"/>
    <cellStyle name="Text Indent B 5 2" xfId="49687"/>
    <cellStyle name="Text Indent B 5 2 2" xfId="49688"/>
    <cellStyle name="Text Indent B 5 2 2 2" xfId="49689"/>
    <cellStyle name="Text Indent B 5 2 2 2 2" xfId="49690"/>
    <cellStyle name="Text Indent B 5 2 2 2 2 2" xfId="49691"/>
    <cellStyle name="Text Indent B 5 2 2 2 3" xfId="49692"/>
    <cellStyle name="Text Indent B 5 2 2 3" xfId="49693"/>
    <cellStyle name="Text Indent B 5 2 2 3 2" xfId="49694"/>
    <cellStyle name="Text Indent B 5 2 2 4" xfId="49695"/>
    <cellStyle name="Text Indent B 5 2 3" xfId="49696"/>
    <cellStyle name="Text Indent B 5 2 3 2" xfId="49697"/>
    <cellStyle name="Text Indent B 5 2 3 2 2" xfId="49698"/>
    <cellStyle name="Text Indent B 5 2 3 2 2 2" xfId="49699"/>
    <cellStyle name="Text Indent B 5 2 3 2 3" xfId="49700"/>
    <cellStyle name="Text Indent B 5 2 3 3" xfId="49701"/>
    <cellStyle name="Text Indent B 5 2 3 3 2" xfId="49702"/>
    <cellStyle name="Text Indent B 5 2 3 4" xfId="49703"/>
    <cellStyle name="Text Indent B 5 2 4" xfId="49704"/>
    <cellStyle name="Text Indent B 5 2 4 2" xfId="49705"/>
    <cellStyle name="Text Indent B 5 2 4 2 2" xfId="49706"/>
    <cellStyle name="Text Indent B 5 2 4 3" xfId="49707"/>
    <cellStyle name="Text Indent B 5 2 5" xfId="49708"/>
    <cellStyle name="Text Indent B 5 2 5 2" xfId="49709"/>
    <cellStyle name="Text Indent B 5 2 6" xfId="49710"/>
    <cellStyle name="Text Indent B 5 3" xfId="49711"/>
    <cellStyle name="Text Indent B 5 3 2" xfId="49712"/>
    <cellStyle name="Text Indent B 5 3 2 2" xfId="49713"/>
    <cellStyle name="Text Indent B 5 3 2 2 2" xfId="49714"/>
    <cellStyle name="Text Indent B 5 3 2 3" xfId="49715"/>
    <cellStyle name="Text Indent B 5 3 3" xfId="49716"/>
    <cellStyle name="Text Indent B 5 3 3 2" xfId="49717"/>
    <cellStyle name="Text Indent B 5 3 4" xfId="49718"/>
    <cellStyle name="Text Indent B 5 4" xfId="49719"/>
    <cellStyle name="Text Indent B 5 4 2" xfId="49720"/>
    <cellStyle name="Text Indent B 5 4 2 2" xfId="49721"/>
    <cellStyle name="Text Indent B 5 4 2 2 2" xfId="49722"/>
    <cellStyle name="Text Indent B 5 4 2 3" xfId="49723"/>
    <cellStyle name="Text Indent B 5 4 3" xfId="49724"/>
    <cellStyle name="Text Indent B 5 4 3 2" xfId="49725"/>
    <cellStyle name="Text Indent B 5 4 4" xfId="49726"/>
    <cellStyle name="Text Indent B 5 5" xfId="49727"/>
    <cellStyle name="Text Indent B 5 5 2" xfId="49728"/>
    <cellStyle name="Text Indent B 5 5 2 2" xfId="49729"/>
    <cellStyle name="Text Indent B 5 5 3" xfId="49730"/>
    <cellStyle name="Text Indent B 5 6" xfId="49731"/>
    <cellStyle name="Text Indent B 5 6 2" xfId="49732"/>
    <cellStyle name="Text Indent B 5 7" xfId="49733"/>
    <cellStyle name="Text Indent B 5 8" xfId="49734"/>
    <cellStyle name="Text Indent B 6" xfId="5654"/>
    <cellStyle name="Text Indent B 6 2" xfId="49735"/>
    <cellStyle name="Text Indent B 6 2 2" xfId="49736"/>
    <cellStyle name="Text Indent B 6 2 2 2" xfId="49737"/>
    <cellStyle name="Text Indent B 6 2 2 2 2" xfId="49738"/>
    <cellStyle name="Text Indent B 6 2 2 2 2 2" xfId="49739"/>
    <cellStyle name="Text Indent B 6 2 2 2 3" xfId="49740"/>
    <cellStyle name="Text Indent B 6 2 2 3" xfId="49741"/>
    <cellStyle name="Text Indent B 6 2 2 3 2" xfId="49742"/>
    <cellStyle name="Text Indent B 6 2 2 4" xfId="49743"/>
    <cellStyle name="Text Indent B 6 2 3" xfId="49744"/>
    <cellStyle name="Text Indent B 6 2 3 2" xfId="49745"/>
    <cellStyle name="Text Indent B 6 2 3 2 2" xfId="49746"/>
    <cellStyle name="Text Indent B 6 2 3 2 2 2" xfId="49747"/>
    <cellStyle name="Text Indent B 6 2 3 2 3" xfId="49748"/>
    <cellStyle name="Text Indent B 6 2 3 3" xfId="49749"/>
    <cellStyle name="Text Indent B 6 2 3 3 2" xfId="49750"/>
    <cellStyle name="Text Indent B 6 2 3 4" xfId="49751"/>
    <cellStyle name="Text Indent B 6 2 4" xfId="49752"/>
    <cellStyle name="Text Indent B 6 2 4 2" xfId="49753"/>
    <cellStyle name="Text Indent B 6 2 4 2 2" xfId="49754"/>
    <cellStyle name="Text Indent B 6 2 4 3" xfId="49755"/>
    <cellStyle name="Text Indent B 6 2 5" xfId="49756"/>
    <cellStyle name="Text Indent B 6 2 5 2" xfId="49757"/>
    <cellStyle name="Text Indent B 6 2 6" xfId="49758"/>
    <cellStyle name="Text Indent B 6 3" xfId="49759"/>
    <cellStyle name="Text Indent B 6 3 2" xfId="49760"/>
    <cellStyle name="Text Indent B 6 3 2 2" xfId="49761"/>
    <cellStyle name="Text Indent B 6 3 2 2 2" xfId="49762"/>
    <cellStyle name="Text Indent B 6 3 2 3" xfId="49763"/>
    <cellStyle name="Text Indent B 6 3 3" xfId="49764"/>
    <cellStyle name="Text Indent B 6 3 3 2" xfId="49765"/>
    <cellStyle name="Text Indent B 6 3 4" xfId="49766"/>
    <cellStyle name="Text Indent B 6 4" xfId="49767"/>
    <cellStyle name="Text Indent B 6 4 2" xfId="49768"/>
    <cellStyle name="Text Indent B 6 4 2 2" xfId="49769"/>
    <cellStyle name="Text Indent B 6 4 2 2 2" xfId="49770"/>
    <cellStyle name="Text Indent B 6 4 2 3" xfId="49771"/>
    <cellStyle name="Text Indent B 6 4 3" xfId="49772"/>
    <cellStyle name="Text Indent B 6 4 3 2" xfId="49773"/>
    <cellStyle name="Text Indent B 6 4 4" xfId="49774"/>
    <cellStyle name="Text Indent B 6 5" xfId="49775"/>
    <cellStyle name="Text Indent B 6 5 2" xfId="49776"/>
    <cellStyle name="Text Indent B 6 5 2 2" xfId="49777"/>
    <cellStyle name="Text Indent B 6 5 3" xfId="49778"/>
    <cellStyle name="Text Indent B 6 6" xfId="49779"/>
    <cellStyle name="Text Indent B 6 6 2" xfId="49780"/>
    <cellStyle name="Text Indent B 6 7" xfId="49781"/>
    <cellStyle name="Text Indent B 6 8" xfId="49782"/>
    <cellStyle name="Text Indent B 7" xfId="5655"/>
    <cellStyle name="Text Indent B 7 2" xfId="49783"/>
    <cellStyle name="Text Indent B 7 2 2" xfId="49784"/>
    <cellStyle name="Text Indent B 7 2 2 2" xfId="49785"/>
    <cellStyle name="Text Indent B 7 2 2 2 2" xfId="49786"/>
    <cellStyle name="Text Indent B 7 2 2 2 2 2" xfId="49787"/>
    <cellStyle name="Text Indent B 7 2 2 2 3" xfId="49788"/>
    <cellStyle name="Text Indent B 7 2 2 3" xfId="49789"/>
    <cellStyle name="Text Indent B 7 2 2 3 2" xfId="49790"/>
    <cellStyle name="Text Indent B 7 2 2 4" xfId="49791"/>
    <cellStyle name="Text Indent B 7 2 3" xfId="49792"/>
    <cellStyle name="Text Indent B 7 2 3 2" xfId="49793"/>
    <cellStyle name="Text Indent B 7 2 3 2 2" xfId="49794"/>
    <cellStyle name="Text Indent B 7 2 3 2 2 2" xfId="49795"/>
    <cellStyle name="Text Indent B 7 2 3 2 3" xfId="49796"/>
    <cellStyle name="Text Indent B 7 2 3 3" xfId="49797"/>
    <cellStyle name="Text Indent B 7 2 3 3 2" xfId="49798"/>
    <cellStyle name="Text Indent B 7 2 3 4" xfId="49799"/>
    <cellStyle name="Text Indent B 7 2 4" xfId="49800"/>
    <cellStyle name="Text Indent B 7 2 4 2" xfId="49801"/>
    <cellStyle name="Text Indent B 7 2 4 2 2" xfId="49802"/>
    <cellStyle name="Text Indent B 7 2 4 3" xfId="49803"/>
    <cellStyle name="Text Indent B 7 2 5" xfId="49804"/>
    <cellStyle name="Text Indent B 7 2 5 2" xfId="49805"/>
    <cellStyle name="Text Indent B 7 2 6" xfId="49806"/>
    <cellStyle name="Text Indent B 7 3" xfId="49807"/>
    <cellStyle name="Text Indent B 7 3 2" xfId="49808"/>
    <cellStyle name="Text Indent B 7 3 2 2" xfId="49809"/>
    <cellStyle name="Text Indent B 7 3 2 2 2" xfId="49810"/>
    <cellStyle name="Text Indent B 7 3 2 3" xfId="49811"/>
    <cellStyle name="Text Indent B 7 3 3" xfId="49812"/>
    <cellStyle name="Text Indent B 7 3 3 2" xfId="49813"/>
    <cellStyle name="Text Indent B 7 3 4" xfId="49814"/>
    <cellStyle name="Text Indent B 7 4" xfId="49815"/>
    <cellStyle name="Text Indent B 7 4 2" xfId="49816"/>
    <cellStyle name="Text Indent B 7 4 2 2" xfId="49817"/>
    <cellStyle name="Text Indent B 7 4 2 2 2" xfId="49818"/>
    <cellStyle name="Text Indent B 7 4 2 3" xfId="49819"/>
    <cellStyle name="Text Indent B 7 4 3" xfId="49820"/>
    <cellStyle name="Text Indent B 7 4 3 2" xfId="49821"/>
    <cellStyle name="Text Indent B 7 4 4" xfId="49822"/>
    <cellStyle name="Text Indent B 7 5" xfId="49823"/>
    <cellStyle name="Text Indent B 7 5 2" xfId="49824"/>
    <cellStyle name="Text Indent B 7 5 2 2" xfId="49825"/>
    <cellStyle name="Text Indent B 7 5 3" xfId="49826"/>
    <cellStyle name="Text Indent B 7 6" xfId="49827"/>
    <cellStyle name="Text Indent B 7 6 2" xfId="49828"/>
    <cellStyle name="Text Indent B 7 7" xfId="49829"/>
    <cellStyle name="Text Indent B 7 8" xfId="49830"/>
    <cellStyle name="Text Indent B 8" xfId="5656"/>
    <cellStyle name="Text Indent B 8 2" xfId="49831"/>
    <cellStyle name="Text Indent B 8 2 2" xfId="49832"/>
    <cellStyle name="Text Indent B 8 2 2 2" xfId="49833"/>
    <cellStyle name="Text Indent B 8 2 2 2 2" xfId="49834"/>
    <cellStyle name="Text Indent B 8 2 2 2 2 2" xfId="49835"/>
    <cellStyle name="Text Indent B 8 2 2 2 3" xfId="49836"/>
    <cellStyle name="Text Indent B 8 2 2 3" xfId="49837"/>
    <cellStyle name="Text Indent B 8 2 2 3 2" xfId="49838"/>
    <cellStyle name="Text Indent B 8 2 2 4" xfId="49839"/>
    <cellStyle name="Text Indent B 8 2 3" xfId="49840"/>
    <cellStyle name="Text Indent B 8 2 3 2" xfId="49841"/>
    <cellStyle name="Text Indent B 8 2 3 2 2" xfId="49842"/>
    <cellStyle name="Text Indent B 8 2 3 2 2 2" xfId="49843"/>
    <cellStyle name="Text Indent B 8 2 3 2 3" xfId="49844"/>
    <cellStyle name="Text Indent B 8 2 3 3" xfId="49845"/>
    <cellStyle name="Text Indent B 8 2 3 3 2" xfId="49846"/>
    <cellStyle name="Text Indent B 8 2 3 4" xfId="49847"/>
    <cellStyle name="Text Indent B 8 2 4" xfId="49848"/>
    <cellStyle name="Text Indent B 8 2 4 2" xfId="49849"/>
    <cellStyle name="Text Indent B 8 2 4 2 2" xfId="49850"/>
    <cellStyle name="Text Indent B 8 2 4 3" xfId="49851"/>
    <cellStyle name="Text Indent B 8 2 5" xfId="49852"/>
    <cellStyle name="Text Indent B 8 2 5 2" xfId="49853"/>
    <cellStyle name="Text Indent B 8 2 6" xfId="49854"/>
    <cellStyle name="Text Indent B 8 3" xfId="49855"/>
    <cellStyle name="Text Indent B 8 3 2" xfId="49856"/>
    <cellStyle name="Text Indent B 8 3 2 2" xfId="49857"/>
    <cellStyle name="Text Indent B 8 3 2 2 2" xfId="49858"/>
    <cellStyle name="Text Indent B 8 3 2 3" xfId="49859"/>
    <cellStyle name="Text Indent B 8 3 3" xfId="49860"/>
    <cellStyle name="Text Indent B 8 3 3 2" xfId="49861"/>
    <cellStyle name="Text Indent B 8 3 4" xfId="49862"/>
    <cellStyle name="Text Indent B 8 4" xfId="49863"/>
    <cellStyle name="Text Indent B 8 4 2" xfId="49864"/>
    <cellStyle name="Text Indent B 8 4 2 2" xfId="49865"/>
    <cellStyle name="Text Indent B 8 4 2 2 2" xfId="49866"/>
    <cellStyle name="Text Indent B 8 4 2 3" xfId="49867"/>
    <cellStyle name="Text Indent B 8 4 3" xfId="49868"/>
    <cellStyle name="Text Indent B 8 4 3 2" xfId="49869"/>
    <cellStyle name="Text Indent B 8 4 4" xfId="49870"/>
    <cellStyle name="Text Indent B 8 5" xfId="49871"/>
    <cellStyle name="Text Indent B 8 5 2" xfId="49872"/>
    <cellStyle name="Text Indent B 8 5 2 2" xfId="49873"/>
    <cellStyle name="Text Indent B 8 5 3" xfId="49874"/>
    <cellStyle name="Text Indent B 8 6" xfId="49875"/>
    <cellStyle name="Text Indent B 8 6 2" xfId="49876"/>
    <cellStyle name="Text Indent B 8 7" xfId="49877"/>
    <cellStyle name="Text Indent B 8 8" xfId="49878"/>
    <cellStyle name="Text Indent B 9" xfId="5657"/>
    <cellStyle name="Text Indent B 9 2" xfId="49879"/>
    <cellStyle name="Text Indent B 9 2 2" xfId="49880"/>
    <cellStyle name="Text Indent B 9 2 2 2" xfId="49881"/>
    <cellStyle name="Text Indent B 9 2 2 2 2" xfId="49882"/>
    <cellStyle name="Text Indent B 9 2 2 2 2 2" xfId="49883"/>
    <cellStyle name="Text Indent B 9 2 2 2 3" xfId="49884"/>
    <cellStyle name="Text Indent B 9 2 2 3" xfId="49885"/>
    <cellStyle name="Text Indent B 9 2 2 3 2" xfId="49886"/>
    <cellStyle name="Text Indent B 9 2 2 4" xfId="49887"/>
    <cellStyle name="Text Indent B 9 2 3" xfId="49888"/>
    <cellStyle name="Text Indent B 9 2 3 2" xfId="49889"/>
    <cellStyle name="Text Indent B 9 2 3 2 2" xfId="49890"/>
    <cellStyle name="Text Indent B 9 2 3 2 2 2" xfId="49891"/>
    <cellStyle name="Text Indent B 9 2 3 2 3" xfId="49892"/>
    <cellStyle name="Text Indent B 9 2 3 3" xfId="49893"/>
    <cellStyle name="Text Indent B 9 2 3 3 2" xfId="49894"/>
    <cellStyle name="Text Indent B 9 2 3 4" xfId="49895"/>
    <cellStyle name="Text Indent B 9 2 4" xfId="49896"/>
    <cellStyle name="Text Indent B 9 2 4 2" xfId="49897"/>
    <cellStyle name="Text Indent B 9 2 4 2 2" xfId="49898"/>
    <cellStyle name="Text Indent B 9 2 4 3" xfId="49899"/>
    <cellStyle name="Text Indent B 9 2 5" xfId="49900"/>
    <cellStyle name="Text Indent B 9 2 5 2" xfId="49901"/>
    <cellStyle name="Text Indent B 9 2 6" xfId="49902"/>
    <cellStyle name="Text Indent B 9 3" xfId="49903"/>
    <cellStyle name="Text Indent B 9 3 2" xfId="49904"/>
    <cellStyle name="Text Indent B 9 3 2 2" xfId="49905"/>
    <cellStyle name="Text Indent B 9 3 2 2 2" xfId="49906"/>
    <cellStyle name="Text Indent B 9 3 2 3" xfId="49907"/>
    <cellStyle name="Text Indent B 9 3 3" xfId="49908"/>
    <cellStyle name="Text Indent B 9 3 3 2" xfId="49909"/>
    <cellStyle name="Text Indent B 9 3 4" xfId="49910"/>
    <cellStyle name="Text Indent B 9 4" xfId="49911"/>
    <cellStyle name="Text Indent B 9 4 2" xfId="49912"/>
    <cellStyle name="Text Indent B 9 4 2 2" xfId="49913"/>
    <cellStyle name="Text Indent B 9 4 2 2 2" xfId="49914"/>
    <cellStyle name="Text Indent B 9 4 2 3" xfId="49915"/>
    <cellStyle name="Text Indent B 9 4 3" xfId="49916"/>
    <cellStyle name="Text Indent B 9 4 3 2" xfId="49917"/>
    <cellStyle name="Text Indent B 9 4 4" xfId="49918"/>
    <cellStyle name="Text Indent B 9 5" xfId="49919"/>
    <cellStyle name="Text Indent B 9 5 2" xfId="49920"/>
    <cellStyle name="Text Indent B 9 5 2 2" xfId="49921"/>
    <cellStyle name="Text Indent B 9 5 3" xfId="49922"/>
    <cellStyle name="Text Indent B 9 6" xfId="49923"/>
    <cellStyle name="Text Indent B 9 6 2" xfId="49924"/>
    <cellStyle name="Text Indent B 9 7" xfId="49925"/>
    <cellStyle name="Text Indent B 9 8" xfId="49926"/>
    <cellStyle name="Text Indent C" xfId="5658"/>
    <cellStyle name="Text Indent C 10" xfId="5659"/>
    <cellStyle name="Text Indent C 10 2" xfId="49927"/>
    <cellStyle name="Text Indent C 10 2 2" xfId="49928"/>
    <cellStyle name="Text Indent C 10 2 2 2" xfId="49929"/>
    <cellStyle name="Text Indent C 10 2 2 2 2" xfId="49930"/>
    <cellStyle name="Text Indent C 10 2 2 2 2 2" xfId="49931"/>
    <cellStyle name="Text Indent C 10 2 2 2 3" xfId="49932"/>
    <cellStyle name="Text Indent C 10 2 2 3" xfId="49933"/>
    <cellStyle name="Text Indent C 10 2 2 3 2" xfId="49934"/>
    <cellStyle name="Text Indent C 10 2 2 4" xfId="49935"/>
    <cellStyle name="Text Indent C 10 2 3" xfId="49936"/>
    <cellStyle name="Text Indent C 10 2 3 2" xfId="49937"/>
    <cellStyle name="Text Indent C 10 2 3 2 2" xfId="49938"/>
    <cellStyle name="Text Indent C 10 2 3 2 2 2" xfId="49939"/>
    <cellStyle name="Text Indent C 10 2 3 2 3" xfId="49940"/>
    <cellStyle name="Text Indent C 10 2 3 3" xfId="49941"/>
    <cellStyle name="Text Indent C 10 2 3 3 2" xfId="49942"/>
    <cellStyle name="Text Indent C 10 2 3 4" xfId="49943"/>
    <cellStyle name="Text Indent C 10 2 4" xfId="49944"/>
    <cellStyle name="Text Indent C 10 2 4 2" xfId="49945"/>
    <cellStyle name="Text Indent C 10 2 4 2 2" xfId="49946"/>
    <cellStyle name="Text Indent C 10 2 4 3" xfId="49947"/>
    <cellStyle name="Text Indent C 10 2 5" xfId="49948"/>
    <cellStyle name="Text Indent C 10 2 5 2" xfId="49949"/>
    <cellStyle name="Text Indent C 10 2 6" xfId="49950"/>
    <cellStyle name="Text Indent C 10 3" xfId="49951"/>
    <cellStyle name="Text Indent C 10 3 2" xfId="49952"/>
    <cellStyle name="Text Indent C 10 3 2 2" xfId="49953"/>
    <cellStyle name="Text Indent C 10 3 2 2 2" xfId="49954"/>
    <cellStyle name="Text Indent C 10 3 2 3" xfId="49955"/>
    <cellStyle name="Text Indent C 10 3 3" xfId="49956"/>
    <cellStyle name="Text Indent C 10 3 3 2" xfId="49957"/>
    <cellStyle name="Text Indent C 10 3 4" xfId="49958"/>
    <cellStyle name="Text Indent C 10 4" xfId="49959"/>
    <cellStyle name="Text Indent C 10 4 2" xfId="49960"/>
    <cellStyle name="Text Indent C 10 4 2 2" xfId="49961"/>
    <cellStyle name="Text Indent C 10 4 2 2 2" xfId="49962"/>
    <cellStyle name="Text Indent C 10 4 2 3" xfId="49963"/>
    <cellStyle name="Text Indent C 10 4 3" xfId="49964"/>
    <cellStyle name="Text Indent C 10 4 3 2" xfId="49965"/>
    <cellStyle name="Text Indent C 10 4 4" xfId="49966"/>
    <cellStyle name="Text Indent C 10 5" xfId="49967"/>
    <cellStyle name="Text Indent C 10 5 2" xfId="49968"/>
    <cellStyle name="Text Indent C 10 5 2 2" xfId="49969"/>
    <cellStyle name="Text Indent C 10 5 3" xfId="49970"/>
    <cellStyle name="Text Indent C 10 6" xfId="49971"/>
    <cellStyle name="Text Indent C 10 6 2" xfId="49972"/>
    <cellStyle name="Text Indent C 10 7" xfId="49973"/>
    <cellStyle name="Text Indent C 10 8" xfId="49974"/>
    <cellStyle name="Text Indent C 11" xfId="5660"/>
    <cellStyle name="Text Indent C 11 2" xfId="49975"/>
    <cellStyle name="Text Indent C 11 2 2" xfId="49976"/>
    <cellStyle name="Text Indent C 11 2 2 2" xfId="49977"/>
    <cellStyle name="Text Indent C 11 2 2 2 2" xfId="49978"/>
    <cellStyle name="Text Indent C 11 2 2 2 2 2" xfId="49979"/>
    <cellStyle name="Text Indent C 11 2 2 2 3" xfId="49980"/>
    <cellStyle name="Text Indent C 11 2 2 3" xfId="49981"/>
    <cellStyle name="Text Indent C 11 2 2 3 2" xfId="49982"/>
    <cellStyle name="Text Indent C 11 2 2 4" xfId="49983"/>
    <cellStyle name="Text Indent C 11 2 3" xfId="49984"/>
    <cellStyle name="Text Indent C 11 2 3 2" xfId="49985"/>
    <cellStyle name="Text Indent C 11 2 3 2 2" xfId="49986"/>
    <cellStyle name="Text Indent C 11 2 3 2 2 2" xfId="49987"/>
    <cellStyle name="Text Indent C 11 2 3 2 3" xfId="49988"/>
    <cellStyle name="Text Indent C 11 2 3 3" xfId="49989"/>
    <cellStyle name="Text Indent C 11 2 3 3 2" xfId="49990"/>
    <cellStyle name="Text Indent C 11 2 3 4" xfId="49991"/>
    <cellStyle name="Text Indent C 11 2 4" xfId="49992"/>
    <cellStyle name="Text Indent C 11 2 4 2" xfId="49993"/>
    <cellStyle name="Text Indent C 11 2 4 2 2" xfId="49994"/>
    <cellStyle name="Text Indent C 11 2 4 3" xfId="49995"/>
    <cellStyle name="Text Indent C 11 2 5" xfId="49996"/>
    <cellStyle name="Text Indent C 11 2 5 2" xfId="49997"/>
    <cellStyle name="Text Indent C 11 2 6" xfId="49998"/>
    <cellStyle name="Text Indent C 11 3" xfId="49999"/>
    <cellStyle name="Text Indent C 11 3 2" xfId="50000"/>
    <cellStyle name="Text Indent C 11 3 2 2" xfId="50001"/>
    <cellStyle name="Text Indent C 11 3 2 2 2" xfId="50002"/>
    <cellStyle name="Text Indent C 11 3 2 3" xfId="50003"/>
    <cellStyle name="Text Indent C 11 3 3" xfId="50004"/>
    <cellStyle name="Text Indent C 11 3 3 2" xfId="50005"/>
    <cellStyle name="Text Indent C 11 3 4" xfId="50006"/>
    <cellStyle name="Text Indent C 11 4" xfId="50007"/>
    <cellStyle name="Text Indent C 11 4 2" xfId="50008"/>
    <cellStyle name="Text Indent C 11 4 2 2" xfId="50009"/>
    <cellStyle name="Text Indent C 11 4 2 2 2" xfId="50010"/>
    <cellStyle name="Text Indent C 11 4 2 3" xfId="50011"/>
    <cellStyle name="Text Indent C 11 4 3" xfId="50012"/>
    <cellStyle name="Text Indent C 11 4 3 2" xfId="50013"/>
    <cellStyle name="Text Indent C 11 4 4" xfId="50014"/>
    <cellStyle name="Text Indent C 11 5" xfId="50015"/>
    <cellStyle name="Text Indent C 11 5 2" xfId="50016"/>
    <cellStyle name="Text Indent C 11 5 2 2" xfId="50017"/>
    <cellStyle name="Text Indent C 11 5 3" xfId="50018"/>
    <cellStyle name="Text Indent C 11 6" xfId="50019"/>
    <cellStyle name="Text Indent C 11 6 2" xfId="50020"/>
    <cellStyle name="Text Indent C 11 7" xfId="50021"/>
    <cellStyle name="Text Indent C 11 8" xfId="50022"/>
    <cellStyle name="Text Indent C 12" xfId="5661"/>
    <cellStyle name="Text Indent C 12 2" xfId="50023"/>
    <cellStyle name="Text Indent C 12 2 2" xfId="50024"/>
    <cellStyle name="Text Indent C 12 2 2 2" xfId="50025"/>
    <cellStyle name="Text Indent C 12 2 2 2 2" xfId="50026"/>
    <cellStyle name="Text Indent C 12 2 2 2 2 2" xfId="50027"/>
    <cellStyle name="Text Indent C 12 2 2 2 3" xfId="50028"/>
    <cellStyle name="Text Indent C 12 2 2 3" xfId="50029"/>
    <cellStyle name="Text Indent C 12 2 2 3 2" xfId="50030"/>
    <cellStyle name="Text Indent C 12 2 2 4" xfId="50031"/>
    <cellStyle name="Text Indent C 12 2 3" xfId="50032"/>
    <cellStyle name="Text Indent C 12 2 3 2" xfId="50033"/>
    <cellStyle name="Text Indent C 12 2 3 2 2" xfId="50034"/>
    <cellStyle name="Text Indent C 12 2 3 2 2 2" xfId="50035"/>
    <cellStyle name="Text Indent C 12 2 3 2 3" xfId="50036"/>
    <cellStyle name="Text Indent C 12 2 3 3" xfId="50037"/>
    <cellStyle name="Text Indent C 12 2 3 3 2" xfId="50038"/>
    <cellStyle name="Text Indent C 12 2 3 4" xfId="50039"/>
    <cellStyle name="Text Indent C 12 2 4" xfId="50040"/>
    <cellStyle name="Text Indent C 12 2 4 2" xfId="50041"/>
    <cellStyle name="Text Indent C 12 2 4 2 2" xfId="50042"/>
    <cellStyle name="Text Indent C 12 2 4 3" xfId="50043"/>
    <cellStyle name="Text Indent C 12 2 5" xfId="50044"/>
    <cellStyle name="Text Indent C 12 2 5 2" xfId="50045"/>
    <cellStyle name="Text Indent C 12 2 6" xfId="50046"/>
    <cellStyle name="Text Indent C 12 3" xfId="50047"/>
    <cellStyle name="Text Indent C 12 3 2" xfId="50048"/>
    <cellStyle name="Text Indent C 12 3 2 2" xfId="50049"/>
    <cellStyle name="Text Indent C 12 3 2 2 2" xfId="50050"/>
    <cellStyle name="Text Indent C 12 3 2 3" xfId="50051"/>
    <cellStyle name="Text Indent C 12 3 3" xfId="50052"/>
    <cellStyle name="Text Indent C 12 3 3 2" xfId="50053"/>
    <cellStyle name="Text Indent C 12 3 4" xfId="50054"/>
    <cellStyle name="Text Indent C 12 4" xfId="50055"/>
    <cellStyle name="Text Indent C 12 4 2" xfId="50056"/>
    <cellStyle name="Text Indent C 12 4 2 2" xfId="50057"/>
    <cellStyle name="Text Indent C 12 4 2 2 2" xfId="50058"/>
    <cellStyle name="Text Indent C 12 4 2 3" xfId="50059"/>
    <cellStyle name="Text Indent C 12 4 3" xfId="50060"/>
    <cellStyle name="Text Indent C 12 4 3 2" xfId="50061"/>
    <cellStyle name="Text Indent C 12 4 4" xfId="50062"/>
    <cellStyle name="Text Indent C 12 5" xfId="50063"/>
    <cellStyle name="Text Indent C 12 5 2" xfId="50064"/>
    <cellStyle name="Text Indent C 12 5 2 2" xfId="50065"/>
    <cellStyle name="Text Indent C 12 5 3" xfId="50066"/>
    <cellStyle name="Text Indent C 12 6" xfId="50067"/>
    <cellStyle name="Text Indent C 12 6 2" xfId="50068"/>
    <cellStyle name="Text Indent C 12 7" xfId="50069"/>
    <cellStyle name="Text Indent C 12 8" xfId="50070"/>
    <cellStyle name="Text Indent C 13" xfId="5662"/>
    <cellStyle name="Text Indent C 13 2" xfId="50071"/>
    <cellStyle name="Text Indent C 13 2 2" xfId="50072"/>
    <cellStyle name="Text Indent C 13 2 2 2" xfId="50073"/>
    <cellStyle name="Text Indent C 13 2 2 2 2" xfId="50074"/>
    <cellStyle name="Text Indent C 13 2 2 2 2 2" xfId="50075"/>
    <cellStyle name="Text Indent C 13 2 2 2 3" xfId="50076"/>
    <cellStyle name="Text Indent C 13 2 2 3" xfId="50077"/>
    <cellStyle name="Text Indent C 13 2 2 3 2" xfId="50078"/>
    <cellStyle name="Text Indent C 13 2 2 4" xfId="50079"/>
    <cellStyle name="Text Indent C 13 2 3" xfId="50080"/>
    <cellStyle name="Text Indent C 13 2 3 2" xfId="50081"/>
    <cellStyle name="Text Indent C 13 2 3 2 2" xfId="50082"/>
    <cellStyle name="Text Indent C 13 2 3 2 2 2" xfId="50083"/>
    <cellStyle name="Text Indent C 13 2 3 2 3" xfId="50084"/>
    <cellStyle name="Text Indent C 13 2 3 3" xfId="50085"/>
    <cellStyle name="Text Indent C 13 2 3 3 2" xfId="50086"/>
    <cellStyle name="Text Indent C 13 2 3 4" xfId="50087"/>
    <cellStyle name="Text Indent C 13 2 4" xfId="50088"/>
    <cellStyle name="Text Indent C 13 2 4 2" xfId="50089"/>
    <cellStyle name="Text Indent C 13 2 4 2 2" xfId="50090"/>
    <cellStyle name="Text Indent C 13 2 4 3" xfId="50091"/>
    <cellStyle name="Text Indent C 13 2 5" xfId="50092"/>
    <cellStyle name="Text Indent C 13 2 5 2" xfId="50093"/>
    <cellStyle name="Text Indent C 13 2 6" xfId="50094"/>
    <cellStyle name="Text Indent C 13 3" xfId="50095"/>
    <cellStyle name="Text Indent C 13 3 2" xfId="50096"/>
    <cellStyle name="Text Indent C 13 3 2 2" xfId="50097"/>
    <cellStyle name="Text Indent C 13 3 2 2 2" xfId="50098"/>
    <cellStyle name="Text Indent C 13 3 2 3" xfId="50099"/>
    <cellStyle name="Text Indent C 13 3 3" xfId="50100"/>
    <cellStyle name="Text Indent C 13 3 3 2" xfId="50101"/>
    <cellStyle name="Text Indent C 13 3 4" xfId="50102"/>
    <cellStyle name="Text Indent C 13 4" xfId="50103"/>
    <cellStyle name="Text Indent C 13 4 2" xfId="50104"/>
    <cellStyle name="Text Indent C 13 4 2 2" xfId="50105"/>
    <cellStyle name="Text Indent C 13 4 2 2 2" xfId="50106"/>
    <cellStyle name="Text Indent C 13 4 2 3" xfId="50107"/>
    <cellStyle name="Text Indent C 13 4 3" xfId="50108"/>
    <cellStyle name="Text Indent C 13 4 3 2" xfId="50109"/>
    <cellStyle name="Text Indent C 13 4 4" xfId="50110"/>
    <cellStyle name="Text Indent C 13 5" xfId="50111"/>
    <cellStyle name="Text Indent C 13 5 2" xfId="50112"/>
    <cellStyle name="Text Indent C 13 5 2 2" xfId="50113"/>
    <cellStyle name="Text Indent C 13 5 3" xfId="50114"/>
    <cellStyle name="Text Indent C 13 6" xfId="50115"/>
    <cellStyle name="Text Indent C 13 6 2" xfId="50116"/>
    <cellStyle name="Text Indent C 13 7" xfId="50117"/>
    <cellStyle name="Text Indent C 13 8" xfId="50118"/>
    <cellStyle name="Text Indent C 14" xfId="5663"/>
    <cellStyle name="Text Indent C 14 2" xfId="50119"/>
    <cellStyle name="Text Indent C 14 2 2" xfId="50120"/>
    <cellStyle name="Text Indent C 14 2 2 2" xfId="50121"/>
    <cellStyle name="Text Indent C 14 2 2 2 2" xfId="50122"/>
    <cellStyle name="Text Indent C 14 2 2 2 2 2" xfId="50123"/>
    <cellStyle name="Text Indent C 14 2 2 2 3" xfId="50124"/>
    <cellStyle name="Text Indent C 14 2 2 3" xfId="50125"/>
    <cellStyle name="Text Indent C 14 2 2 3 2" xfId="50126"/>
    <cellStyle name="Text Indent C 14 2 2 4" xfId="50127"/>
    <cellStyle name="Text Indent C 14 2 3" xfId="50128"/>
    <cellStyle name="Text Indent C 14 2 3 2" xfId="50129"/>
    <cellStyle name="Text Indent C 14 2 3 2 2" xfId="50130"/>
    <cellStyle name="Text Indent C 14 2 3 2 2 2" xfId="50131"/>
    <cellStyle name="Text Indent C 14 2 3 2 3" xfId="50132"/>
    <cellStyle name="Text Indent C 14 2 3 3" xfId="50133"/>
    <cellStyle name="Text Indent C 14 2 3 3 2" xfId="50134"/>
    <cellStyle name="Text Indent C 14 2 3 4" xfId="50135"/>
    <cellStyle name="Text Indent C 14 2 4" xfId="50136"/>
    <cellStyle name="Text Indent C 14 2 4 2" xfId="50137"/>
    <cellStyle name="Text Indent C 14 2 4 2 2" xfId="50138"/>
    <cellStyle name="Text Indent C 14 2 4 3" xfId="50139"/>
    <cellStyle name="Text Indent C 14 2 5" xfId="50140"/>
    <cellStyle name="Text Indent C 14 2 5 2" xfId="50141"/>
    <cellStyle name="Text Indent C 14 2 6" xfId="50142"/>
    <cellStyle name="Text Indent C 14 3" xfId="50143"/>
    <cellStyle name="Text Indent C 14 3 2" xfId="50144"/>
    <cellStyle name="Text Indent C 14 3 2 2" xfId="50145"/>
    <cellStyle name="Text Indent C 14 3 2 2 2" xfId="50146"/>
    <cellStyle name="Text Indent C 14 3 2 3" xfId="50147"/>
    <cellStyle name="Text Indent C 14 3 3" xfId="50148"/>
    <cellStyle name="Text Indent C 14 3 3 2" xfId="50149"/>
    <cellStyle name="Text Indent C 14 3 4" xfId="50150"/>
    <cellStyle name="Text Indent C 14 4" xfId="50151"/>
    <cellStyle name="Text Indent C 14 4 2" xfId="50152"/>
    <cellStyle name="Text Indent C 14 4 2 2" xfId="50153"/>
    <cellStyle name="Text Indent C 14 4 2 2 2" xfId="50154"/>
    <cellStyle name="Text Indent C 14 4 2 3" xfId="50155"/>
    <cellStyle name="Text Indent C 14 4 3" xfId="50156"/>
    <cellStyle name="Text Indent C 14 4 3 2" xfId="50157"/>
    <cellStyle name="Text Indent C 14 4 4" xfId="50158"/>
    <cellStyle name="Text Indent C 14 5" xfId="50159"/>
    <cellStyle name="Text Indent C 14 5 2" xfId="50160"/>
    <cellStyle name="Text Indent C 14 5 2 2" xfId="50161"/>
    <cellStyle name="Text Indent C 14 5 3" xfId="50162"/>
    <cellStyle name="Text Indent C 14 6" xfId="50163"/>
    <cellStyle name="Text Indent C 14 6 2" xfId="50164"/>
    <cellStyle name="Text Indent C 14 7" xfId="50165"/>
    <cellStyle name="Text Indent C 14 8" xfId="50166"/>
    <cellStyle name="Text Indent C 15" xfId="5664"/>
    <cellStyle name="Text Indent C 15 2" xfId="50167"/>
    <cellStyle name="Text Indent C 15 2 2" xfId="50168"/>
    <cellStyle name="Text Indent C 15 2 2 2" xfId="50169"/>
    <cellStyle name="Text Indent C 15 2 2 2 2" xfId="50170"/>
    <cellStyle name="Text Indent C 15 2 2 2 2 2" xfId="50171"/>
    <cellStyle name="Text Indent C 15 2 2 2 3" xfId="50172"/>
    <cellStyle name="Text Indent C 15 2 2 3" xfId="50173"/>
    <cellStyle name="Text Indent C 15 2 2 3 2" xfId="50174"/>
    <cellStyle name="Text Indent C 15 2 2 4" xfId="50175"/>
    <cellStyle name="Text Indent C 15 2 3" xfId="50176"/>
    <cellStyle name="Text Indent C 15 2 3 2" xfId="50177"/>
    <cellStyle name="Text Indent C 15 2 3 2 2" xfId="50178"/>
    <cellStyle name="Text Indent C 15 2 3 2 2 2" xfId="50179"/>
    <cellStyle name="Text Indent C 15 2 3 2 3" xfId="50180"/>
    <cellStyle name="Text Indent C 15 2 3 3" xfId="50181"/>
    <cellStyle name="Text Indent C 15 2 3 3 2" xfId="50182"/>
    <cellStyle name="Text Indent C 15 2 3 4" xfId="50183"/>
    <cellStyle name="Text Indent C 15 2 4" xfId="50184"/>
    <cellStyle name="Text Indent C 15 2 4 2" xfId="50185"/>
    <cellStyle name="Text Indent C 15 2 4 2 2" xfId="50186"/>
    <cellStyle name="Text Indent C 15 2 4 3" xfId="50187"/>
    <cellStyle name="Text Indent C 15 2 5" xfId="50188"/>
    <cellStyle name="Text Indent C 15 2 5 2" xfId="50189"/>
    <cellStyle name="Text Indent C 15 2 6" xfId="50190"/>
    <cellStyle name="Text Indent C 15 3" xfId="50191"/>
    <cellStyle name="Text Indent C 15 3 2" xfId="50192"/>
    <cellStyle name="Text Indent C 15 3 2 2" xfId="50193"/>
    <cellStyle name="Text Indent C 15 3 2 2 2" xfId="50194"/>
    <cellStyle name="Text Indent C 15 3 2 3" xfId="50195"/>
    <cellStyle name="Text Indent C 15 3 3" xfId="50196"/>
    <cellStyle name="Text Indent C 15 3 3 2" xfId="50197"/>
    <cellStyle name="Text Indent C 15 3 4" xfId="50198"/>
    <cellStyle name="Text Indent C 15 4" xfId="50199"/>
    <cellStyle name="Text Indent C 15 4 2" xfId="50200"/>
    <cellStyle name="Text Indent C 15 4 2 2" xfId="50201"/>
    <cellStyle name="Text Indent C 15 4 2 2 2" xfId="50202"/>
    <cellStyle name="Text Indent C 15 4 2 3" xfId="50203"/>
    <cellStyle name="Text Indent C 15 4 3" xfId="50204"/>
    <cellStyle name="Text Indent C 15 4 3 2" xfId="50205"/>
    <cellStyle name="Text Indent C 15 4 4" xfId="50206"/>
    <cellStyle name="Text Indent C 15 5" xfId="50207"/>
    <cellStyle name="Text Indent C 15 5 2" xfId="50208"/>
    <cellStyle name="Text Indent C 15 5 2 2" xfId="50209"/>
    <cellStyle name="Text Indent C 15 5 3" xfId="50210"/>
    <cellStyle name="Text Indent C 15 6" xfId="50211"/>
    <cellStyle name="Text Indent C 15 6 2" xfId="50212"/>
    <cellStyle name="Text Indent C 15 7" xfId="50213"/>
    <cellStyle name="Text Indent C 15 8" xfId="50214"/>
    <cellStyle name="Text Indent C 16" xfId="5665"/>
    <cellStyle name="Text Indent C 16 2" xfId="50215"/>
    <cellStyle name="Text Indent C 16 2 2" xfId="50216"/>
    <cellStyle name="Text Indent C 16 2 2 2" xfId="50217"/>
    <cellStyle name="Text Indent C 16 2 2 2 2" xfId="50218"/>
    <cellStyle name="Text Indent C 16 2 2 2 2 2" xfId="50219"/>
    <cellStyle name="Text Indent C 16 2 2 2 3" xfId="50220"/>
    <cellStyle name="Text Indent C 16 2 2 3" xfId="50221"/>
    <cellStyle name="Text Indent C 16 2 2 3 2" xfId="50222"/>
    <cellStyle name="Text Indent C 16 2 2 4" xfId="50223"/>
    <cellStyle name="Text Indent C 16 2 3" xfId="50224"/>
    <cellStyle name="Text Indent C 16 2 3 2" xfId="50225"/>
    <cellStyle name="Text Indent C 16 2 3 2 2" xfId="50226"/>
    <cellStyle name="Text Indent C 16 2 3 2 2 2" xfId="50227"/>
    <cellStyle name="Text Indent C 16 2 3 2 3" xfId="50228"/>
    <cellStyle name="Text Indent C 16 2 3 3" xfId="50229"/>
    <cellStyle name="Text Indent C 16 2 3 3 2" xfId="50230"/>
    <cellStyle name="Text Indent C 16 2 3 4" xfId="50231"/>
    <cellStyle name="Text Indent C 16 2 4" xfId="50232"/>
    <cellStyle name="Text Indent C 16 2 4 2" xfId="50233"/>
    <cellStyle name="Text Indent C 16 2 4 2 2" xfId="50234"/>
    <cellStyle name="Text Indent C 16 2 4 3" xfId="50235"/>
    <cellStyle name="Text Indent C 16 2 5" xfId="50236"/>
    <cellStyle name="Text Indent C 16 2 5 2" xfId="50237"/>
    <cellStyle name="Text Indent C 16 2 6" xfId="50238"/>
    <cellStyle name="Text Indent C 16 3" xfId="50239"/>
    <cellStyle name="Text Indent C 16 3 2" xfId="50240"/>
    <cellStyle name="Text Indent C 16 3 2 2" xfId="50241"/>
    <cellStyle name="Text Indent C 16 3 2 2 2" xfId="50242"/>
    <cellStyle name="Text Indent C 16 3 2 3" xfId="50243"/>
    <cellStyle name="Text Indent C 16 3 3" xfId="50244"/>
    <cellStyle name="Text Indent C 16 3 3 2" xfId="50245"/>
    <cellStyle name="Text Indent C 16 3 4" xfId="50246"/>
    <cellStyle name="Text Indent C 16 4" xfId="50247"/>
    <cellStyle name="Text Indent C 16 4 2" xfId="50248"/>
    <cellStyle name="Text Indent C 16 4 2 2" xfId="50249"/>
    <cellStyle name="Text Indent C 16 4 2 2 2" xfId="50250"/>
    <cellStyle name="Text Indent C 16 4 2 3" xfId="50251"/>
    <cellStyle name="Text Indent C 16 4 3" xfId="50252"/>
    <cellStyle name="Text Indent C 16 4 3 2" xfId="50253"/>
    <cellStyle name="Text Indent C 16 4 4" xfId="50254"/>
    <cellStyle name="Text Indent C 16 5" xfId="50255"/>
    <cellStyle name="Text Indent C 16 5 2" xfId="50256"/>
    <cellStyle name="Text Indent C 16 5 2 2" xfId="50257"/>
    <cellStyle name="Text Indent C 16 5 3" xfId="50258"/>
    <cellStyle name="Text Indent C 16 6" xfId="50259"/>
    <cellStyle name="Text Indent C 16 6 2" xfId="50260"/>
    <cellStyle name="Text Indent C 16 7" xfId="50261"/>
    <cellStyle name="Text Indent C 16 8" xfId="50262"/>
    <cellStyle name="Text Indent C 17" xfId="50263"/>
    <cellStyle name="Text Indent C 17 2" xfId="50264"/>
    <cellStyle name="Text Indent C 17 2 2" xfId="50265"/>
    <cellStyle name="Text Indent C 17 2 2 2" xfId="50266"/>
    <cellStyle name="Text Indent C 17 2 2 2 2" xfId="50267"/>
    <cellStyle name="Text Indent C 17 2 2 3" xfId="50268"/>
    <cellStyle name="Text Indent C 17 2 3" xfId="50269"/>
    <cellStyle name="Text Indent C 17 2 3 2" xfId="50270"/>
    <cellStyle name="Text Indent C 17 2 4" xfId="50271"/>
    <cellStyle name="Text Indent C 17 3" xfId="50272"/>
    <cellStyle name="Text Indent C 17 3 2" xfId="50273"/>
    <cellStyle name="Text Indent C 17 3 2 2" xfId="50274"/>
    <cellStyle name="Text Indent C 17 3 2 2 2" xfId="50275"/>
    <cellStyle name="Text Indent C 17 3 2 3" xfId="50276"/>
    <cellStyle name="Text Indent C 17 3 3" xfId="50277"/>
    <cellStyle name="Text Indent C 17 3 3 2" xfId="50278"/>
    <cellStyle name="Text Indent C 17 3 4" xfId="50279"/>
    <cellStyle name="Text Indent C 17 4" xfId="50280"/>
    <cellStyle name="Text Indent C 17 4 2" xfId="50281"/>
    <cellStyle name="Text Indent C 17 4 2 2" xfId="50282"/>
    <cellStyle name="Text Indent C 17 4 3" xfId="50283"/>
    <cellStyle name="Text Indent C 17 5" xfId="50284"/>
    <cellStyle name="Text Indent C 17 5 2" xfId="50285"/>
    <cellStyle name="Text Indent C 17 6" xfId="50286"/>
    <cellStyle name="Text Indent C 18" xfId="50287"/>
    <cellStyle name="Text Indent C 18 2" xfId="50288"/>
    <cellStyle name="Text Indent C 18 2 2" xfId="50289"/>
    <cellStyle name="Text Indent C 18 2 2 2" xfId="50290"/>
    <cellStyle name="Text Indent C 18 2 3" xfId="50291"/>
    <cellStyle name="Text Indent C 18 3" xfId="50292"/>
    <cellStyle name="Text Indent C 18 3 2" xfId="50293"/>
    <cellStyle name="Text Indent C 18 4" xfId="50294"/>
    <cellStyle name="Text Indent C 19" xfId="50295"/>
    <cellStyle name="Text Indent C 19 2" xfId="50296"/>
    <cellStyle name="Text Indent C 19 2 2" xfId="50297"/>
    <cellStyle name="Text Indent C 19 2 2 2" xfId="50298"/>
    <cellStyle name="Text Indent C 19 2 3" xfId="50299"/>
    <cellStyle name="Text Indent C 19 3" xfId="50300"/>
    <cellStyle name="Text Indent C 19 3 2" xfId="50301"/>
    <cellStyle name="Text Indent C 19 4" xfId="50302"/>
    <cellStyle name="Text Indent C 2" xfId="5666"/>
    <cellStyle name="Text Indent C 2 2" xfId="50303"/>
    <cellStyle name="Text Indent C 2 2 2" xfId="50304"/>
    <cellStyle name="Text Indent C 2 2 2 2" xfId="50305"/>
    <cellStyle name="Text Indent C 2 2 2 2 2" xfId="50306"/>
    <cellStyle name="Text Indent C 2 2 2 2 2 2" xfId="50307"/>
    <cellStyle name="Text Indent C 2 2 2 2 3" xfId="50308"/>
    <cellStyle name="Text Indent C 2 2 2 3" xfId="50309"/>
    <cellStyle name="Text Indent C 2 2 2 3 2" xfId="50310"/>
    <cellStyle name="Text Indent C 2 2 2 4" xfId="50311"/>
    <cellStyle name="Text Indent C 2 2 3" xfId="50312"/>
    <cellStyle name="Text Indent C 2 2 3 2" xfId="50313"/>
    <cellStyle name="Text Indent C 2 2 3 2 2" xfId="50314"/>
    <cellStyle name="Text Indent C 2 2 3 2 2 2" xfId="50315"/>
    <cellStyle name="Text Indent C 2 2 3 2 3" xfId="50316"/>
    <cellStyle name="Text Indent C 2 2 3 3" xfId="50317"/>
    <cellStyle name="Text Indent C 2 2 3 3 2" xfId="50318"/>
    <cellStyle name="Text Indent C 2 2 3 4" xfId="50319"/>
    <cellStyle name="Text Indent C 2 2 4" xfId="50320"/>
    <cellStyle name="Text Indent C 2 2 4 2" xfId="50321"/>
    <cellStyle name="Text Indent C 2 2 4 2 2" xfId="50322"/>
    <cellStyle name="Text Indent C 2 2 4 3" xfId="50323"/>
    <cellStyle name="Text Indent C 2 2 5" xfId="50324"/>
    <cellStyle name="Text Indent C 2 2 5 2" xfId="50325"/>
    <cellStyle name="Text Indent C 2 2 6" xfId="50326"/>
    <cellStyle name="Text Indent C 2 3" xfId="50327"/>
    <cellStyle name="Text Indent C 2 3 2" xfId="50328"/>
    <cellStyle name="Text Indent C 2 3 2 2" xfId="50329"/>
    <cellStyle name="Text Indent C 2 3 2 2 2" xfId="50330"/>
    <cellStyle name="Text Indent C 2 3 2 3" xfId="50331"/>
    <cellStyle name="Text Indent C 2 3 3" xfId="50332"/>
    <cellStyle name="Text Indent C 2 3 3 2" xfId="50333"/>
    <cellStyle name="Text Indent C 2 3 4" xfId="50334"/>
    <cellStyle name="Text Indent C 2 4" xfId="50335"/>
    <cellStyle name="Text Indent C 2 4 2" xfId="50336"/>
    <cellStyle name="Text Indent C 2 4 2 2" xfId="50337"/>
    <cellStyle name="Text Indent C 2 4 2 2 2" xfId="50338"/>
    <cellStyle name="Text Indent C 2 4 2 3" xfId="50339"/>
    <cellStyle name="Text Indent C 2 4 3" xfId="50340"/>
    <cellStyle name="Text Indent C 2 4 3 2" xfId="50341"/>
    <cellStyle name="Text Indent C 2 4 4" xfId="50342"/>
    <cellStyle name="Text Indent C 2 5" xfId="50343"/>
    <cellStyle name="Text Indent C 2 5 2" xfId="50344"/>
    <cellStyle name="Text Indent C 2 5 2 2" xfId="50345"/>
    <cellStyle name="Text Indent C 2 5 3" xfId="50346"/>
    <cellStyle name="Text Indent C 2 6" xfId="50347"/>
    <cellStyle name="Text Indent C 2 6 2" xfId="50348"/>
    <cellStyle name="Text Indent C 2 7" xfId="50349"/>
    <cellStyle name="Text Indent C 2 8" xfId="50350"/>
    <cellStyle name="Text Indent C 20" xfId="50351"/>
    <cellStyle name="Text Indent C 20 2" xfId="50352"/>
    <cellStyle name="Text Indent C 20 2 2" xfId="50353"/>
    <cellStyle name="Text Indent C 20 3" xfId="50354"/>
    <cellStyle name="Text Indent C 21" xfId="50355"/>
    <cellStyle name="Text Indent C 21 2" xfId="50356"/>
    <cellStyle name="Text Indent C 22" xfId="50357"/>
    <cellStyle name="Text Indent C 23" xfId="50358"/>
    <cellStyle name="Text Indent C 3" xfId="5667"/>
    <cellStyle name="Text Indent C 3 2" xfId="50359"/>
    <cellStyle name="Text Indent C 3 2 2" xfId="50360"/>
    <cellStyle name="Text Indent C 3 2 2 2" xfId="50361"/>
    <cellStyle name="Text Indent C 3 2 2 2 2" xfId="50362"/>
    <cellStyle name="Text Indent C 3 2 2 2 2 2" xfId="50363"/>
    <cellStyle name="Text Indent C 3 2 2 2 3" xfId="50364"/>
    <cellStyle name="Text Indent C 3 2 2 3" xfId="50365"/>
    <cellStyle name="Text Indent C 3 2 2 3 2" xfId="50366"/>
    <cellStyle name="Text Indent C 3 2 2 4" xfId="50367"/>
    <cellStyle name="Text Indent C 3 2 3" xfId="50368"/>
    <cellStyle name="Text Indent C 3 2 3 2" xfId="50369"/>
    <cellStyle name="Text Indent C 3 2 3 2 2" xfId="50370"/>
    <cellStyle name="Text Indent C 3 2 3 2 2 2" xfId="50371"/>
    <cellStyle name="Text Indent C 3 2 3 2 3" xfId="50372"/>
    <cellStyle name="Text Indent C 3 2 3 3" xfId="50373"/>
    <cellStyle name="Text Indent C 3 2 3 3 2" xfId="50374"/>
    <cellStyle name="Text Indent C 3 2 3 4" xfId="50375"/>
    <cellStyle name="Text Indent C 3 2 4" xfId="50376"/>
    <cellStyle name="Text Indent C 3 2 4 2" xfId="50377"/>
    <cellStyle name="Text Indent C 3 2 4 2 2" xfId="50378"/>
    <cellStyle name="Text Indent C 3 2 4 3" xfId="50379"/>
    <cellStyle name="Text Indent C 3 2 5" xfId="50380"/>
    <cellStyle name="Text Indent C 3 2 5 2" xfId="50381"/>
    <cellStyle name="Text Indent C 3 2 6" xfId="50382"/>
    <cellStyle name="Text Indent C 3 3" xfId="50383"/>
    <cellStyle name="Text Indent C 3 3 2" xfId="50384"/>
    <cellStyle name="Text Indent C 3 3 2 2" xfId="50385"/>
    <cellStyle name="Text Indent C 3 3 2 2 2" xfId="50386"/>
    <cellStyle name="Text Indent C 3 3 2 3" xfId="50387"/>
    <cellStyle name="Text Indent C 3 3 3" xfId="50388"/>
    <cellStyle name="Text Indent C 3 3 3 2" xfId="50389"/>
    <cellStyle name="Text Indent C 3 3 4" xfId="50390"/>
    <cellStyle name="Text Indent C 3 4" xfId="50391"/>
    <cellStyle name="Text Indent C 3 4 2" xfId="50392"/>
    <cellStyle name="Text Indent C 3 4 2 2" xfId="50393"/>
    <cellStyle name="Text Indent C 3 4 2 2 2" xfId="50394"/>
    <cellStyle name="Text Indent C 3 4 2 3" xfId="50395"/>
    <cellStyle name="Text Indent C 3 4 3" xfId="50396"/>
    <cellStyle name="Text Indent C 3 4 3 2" xfId="50397"/>
    <cellStyle name="Text Indent C 3 4 4" xfId="50398"/>
    <cellStyle name="Text Indent C 3 5" xfId="50399"/>
    <cellStyle name="Text Indent C 3 5 2" xfId="50400"/>
    <cellStyle name="Text Indent C 3 5 2 2" xfId="50401"/>
    <cellStyle name="Text Indent C 3 5 3" xfId="50402"/>
    <cellStyle name="Text Indent C 3 6" xfId="50403"/>
    <cellStyle name="Text Indent C 3 6 2" xfId="50404"/>
    <cellStyle name="Text Indent C 3 7" xfId="50405"/>
    <cellStyle name="Text Indent C 3 8" xfId="50406"/>
    <cellStyle name="Text Indent C 4" xfId="5668"/>
    <cellStyle name="Text Indent C 4 2" xfId="50407"/>
    <cellStyle name="Text Indent C 4 2 2" xfId="50408"/>
    <cellStyle name="Text Indent C 4 2 2 2" xfId="50409"/>
    <cellStyle name="Text Indent C 4 2 2 2 2" xfId="50410"/>
    <cellStyle name="Text Indent C 4 2 2 2 2 2" xfId="50411"/>
    <cellStyle name="Text Indent C 4 2 2 2 3" xfId="50412"/>
    <cellStyle name="Text Indent C 4 2 2 3" xfId="50413"/>
    <cellStyle name="Text Indent C 4 2 2 3 2" xfId="50414"/>
    <cellStyle name="Text Indent C 4 2 2 4" xfId="50415"/>
    <cellStyle name="Text Indent C 4 2 3" xfId="50416"/>
    <cellStyle name="Text Indent C 4 2 3 2" xfId="50417"/>
    <cellStyle name="Text Indent C 4 2 3 2 2" xfId="50418"/>
    <cellStyle name="Text Indent C 4 2 3 2 2 2" xfId="50419"/>
    <cellStyle name="Text Indent C 4 2 3 2 3" xfId="50420"/>
    <cellStyle name="Text Indent C 4 2 3 3" xfId="50421"/>
    <cellStyle name="Text Indent C 4 2 3 3 2" xfId="50422"/>
    <cellStyle name="Text Indent C 4 2 3 4" xfId="50423"/>
    <cellStyle name="Text Indent C 4 2 4" xfId="50424"/>
    <cellStyle name="Text Indent C 4 2 4 2" xfId="50425"/>
    <cellStyle name="Text Indent C 4 2 4 2 2" xfId="50426"/>
    <cellStyle name="Text Indent C 4 2 4 3" xfId="50427"/>
    <cellStyle name="Text Indent C 4 2 5" xfId="50428"/>
    <cellStyle name="Text Indent C 4 2 5 2" xfId="50429"/>
    <cellStyle name="Text Indent C 4 2 6" xfId="50430"/>
    <cellStyle name="Text Indent C 4 3" xfId="50431"/>
    <cellStyle name="Text Indent C 4 3 2" xfId="50432"/>
    <cellStyle name="Text Indent C 4 3 2 2" xfId="50433"/>
    <cellStyle name="Text Indent C 4 3 2 2 2" xfId="50434"/>
    <cellStyle name="Text Indent C 4 3 2 3" xfId="50435"/>
    <cellStyle name="Text Indent C 4 3 3" xfId="50436"/>
    <cellStyle name="Text Indent C 4 3 3 2" xfId="50437"/>
    <cellStyle name="Text Indent C 4 3 4" xfId="50438"/>
    <cellStyle name="Text Indent C 4 4" xfId="50439"/>
    <cellStyle name="Text Indent C 4 4 2" xfId="50440"/>
    <cellStyle name="Text Indent C 4 4 2 2" xfId="50441"/>
    <cellStyle name="Text Indent C 4 4 2 2 2" xfId="50442"/>
    <cellStyle name="Text Indent C 4 4 2 3" xfId="50443"/>
    <cellStyle name="Text Indent C 4 4 3" xfId="50444"/>
    <cellStyle name="Text Indent C 4 4 3 2" xfId="50445"/>
    <cellStyle name="Text Indent C 4 4 4" xfId="50446"/>
    <cellStyle name="Text Indent C 4 5" xfId="50447"/>
    <cellStyle name="Text Indent C 4 5 2" xfId="50448"/>
    <cellStyle name="Text Indent C 4 5 2 2" xfId="50449"/>
    <cellStyle name="Text Indent C 4 5 3" xfId="50450"/>
    <cellStyle name="Text Indent C 4 6" xfId="50451"/>
    <cellStyle name="Text Indent C 4 6 2" xfId="50452"/>
    <cellStyle name="Text Indent C 4 7" xfId="50453"/>
    <cellStyle name="Text Indent C 4 8" xfId="50454"/>
    <cellStyle name="Text Indent C 5" xfId="5669"/>
    <cellStyle name="Text Indent C 5 2" xfId="50455"/>
    <cellStyle name="Text Indent C 5 2 2" xfId="50456"/>
    <cellStyle name="Text Indent C 5 2 2 2" xfId="50457"/>
    <cellStyle name="Text Indent C 5 2 2 2 2" xfId="50458"/>
    <cellStyle name="Text Indent C 5 2 2 2 2 2" xfId="50459"/>
    <cellStyle name="Text Indent C 5 2 2 2 3" xfId="50460"/>
    <cellStyle name="Text Indent C 5 2 2 3" xfId="50461"/>
    <cellStyle name="Text Indent C 5 2 2 3 2" xfId="50462"/>
    <cellStyle name="Text Indent C 5 2 2 4" xfId="50463"/>
    <cellStyle name="Text Indent C 5 2 3" xfId="50464"/>
    <cellStyle name="Text Indent C 5 2 3 2" xfId="50465"/>
    <cellStyle name="Text Indent C 5 2 3 2 2" xfId="50466"/>
    <cellStyle name="Text Indent C 5 2 3 2 2 2" xfId="50467"/>
    <cellStyle name="Text Indent C 5 2 3 2 3" xfId="50468"/>
    <cellStyle name="Text Indent C 5 2 3 3" xfId="50469"/>
    <cellStyle name="Text Indent C 5 2 3 3 2" xfId="50470"/>
    <cellStyle name="Text Indent C 5 2 3 4" xfId="50471"/>
    <cellStyle name="Text Indent C 5 2 4" xfId="50472"/>
    <cellStyle name="Text Indent C 5 2 4 2" xfId="50473"/>
    <cellStyle name="Text Indent C 5 2 4 2 2" xfId="50474"/>
    <cellStyle name="Text Indent C 5 2 4 3" xfId="50475"/>
    <cellStyle name="Text Indent C 5 2 5" xfId="50476"/>
    <cellStyle name="Text Indent C 5 2 5 2" xfId="50477"/>
    <cellStyle name="Text Indent C 5 2 6" xfId="50478"/>
    <cellStyle name="Text Indent C 5 3" xfId="50479"/>
    <cellStyle name="Text Indent C 5 3 2" xfId="50480"/>
    <cellStyle name="Text Indent C 5 3 2 2" xfId="50481"/>
    <cellStyle name="Text Indent C 5 3 2 2 2" xfId="50482"/>
    <cellStyle name="Text Indent C 5 3 2 3" xfId="50483"/>
    <cellStyle name="Text Indent C 5 3 3" xfId="50484"/>
    <cellStyle name="Text Indent C 5 3 3 2" xfId="50485"/>
    <cellStyle name="Text Indent C 5 3 4" xfId="50486"/>
    <cellStyle name="Text Indent C 5 4" xfId="50487"/>
    <cellStyle name="Text Indent C 5 4 2" xfId="50488"/>
    <cellStyle name="Text Indent C 5 4 2 2" xfId="50489"/>
    <cellStyle name="Text Indent C 5 4 2 2 2" xfId="50490"/>
    <cellStyle name="Text Indent C 5 4 2 3" xfId="50491"/>
    <cellStyle name="Text Indent C 5 4 3" xfId="50492"/>
    <cellStyle name="Text Indent C 5 4 3 2" xfId="50493"/>
    <cellStyle name="Text Indent C 5 4 4" xfId="50494"/>
    <cellStyle name="Text Indent C 5 5" xfId="50495"/>
    <cellStyle name="Text Indent C 5 5 2" xfId="50496"/>
    <cellStyle name="Text Indent C 5 5 2 2" xfId="50497"/>
    <cellStyle name="Text Indent C 5 5 3" xfId="50498"/>
    <cellStyle name="Text Indent C 5 6" xfId="50499"/>
    <cellStyle name="Text Indent C 5 6 2" xfId="50500"/>
    <cellStyle name="Text Indent C 5 7" xfId="50501"/>
    <cellStyle name="Text Indent C 5 8" xfId="50502"/>
    <cellStyle name="Text Indent C 6" xfId="5670"/>
    <cellStyle name="Text Indent C 6 2" xfId="50503"/>
    <cellStyle name="Text Indent C 6 2 2" xfId="50504"/>
    <cellStyle name="Text Indent C 6 2 2 2" xfId="50505"/>
    <cellStyle name="Text Indent C 6 2 2 2 2" xfId="50506"/>
    <cellStyle name="Text Indent C 6 2 2 2 2 2" xfId="50507"/>
    <cellStyle name="Text Indent C 6 2 2 2 3" xfId="50508"/>
    <cellStyle name="Text Indent C 6 2 2 3" xfId="50509"/>
    <cellStyle name="Text Indent C 6 2 2 3 2" xfId="50510"/>
    <cellStyle name="Text Indent C 6 2 2 4" xfId="50511"/>
    <cellStyle name="Text Indent C 6 2 3" xfId="50512"/>
    <cellStyle name="Text Indent C 6 2 3 2" xfId="50513"/>
    <cellStyle name="Text Indent C 6 2 3 2 2" xfId="50514"/>
    <cellStyle name="Text Indent C 6 2 3 2 2 2" xfId="50515"/>
    <cellStyle name="Text Indent C 6 2 3 2 3" xfId="50516"/>
    <cellStyle name="Text Indent C 6 2 3 3" xfId="50517"/>
    <cellStyle name="Text Indent C 6 2 3 3 2" xfId="50518"/>
    <cellStyle name="Text Indent C 6 2 3 4" xfId="50519"/>
    <cellStyle name="Text Indent C 6 2 4" xfId="50520"/>
    <cellStyle name="Text Indent C 6 2 4 2" xfId="50521"/>
    <cellStyle name="Text Indent C 6 2 4 2 2" xfId="50522"/>
    <cellStyle name="Text Indent C 6 2 4 3" xfId="50523"/>
    <cellStyle name="Text Indent C 6 2 5" xfId="50524"/>
    <cellStyle name="Text Indent C 6 2 5 2" xfId="50525"/>
    <cellStyle name="Text Indent C 6 2 6" xfId="50526"/>
    <cellStyle name="Text Indent C 6 3" xfId="50527"/>
    <cellStyle name="Text Indent C 6 3 2" xfId="50528"/>
    <cellStyle name="Text Indent C 6 3 2 2" xfId="50529"/>
    <cellStyle name="Text Indent C 6 3 2 2 2" xfId="50530"/>
    <cellStyle name="Text Indent C 6 3 2 3" xfId="50531"/>
    <cellStyle name="Text Indent C 6 3 3" xfId="50532"/>
    <cellStyle name="Text Indent C 6 3 3 2" xfId="50533"/>
    <cellStyle name="Text Indent C 6 3 4" xfId="50534"/>
    <cellStyle name="Text Indent C 6 4" xfId="50535"/>
    <cellStyle name="Text Indent C 6 4 2" xfId="50536"/>
    <cellStyle name="Text Indent C 6 4 2 2" xfId="50537"/>
    <cellStyle name="Text Indent C 6 4 2 2 2" xfId="50538"/>
    <cellStyle name="Text Indent C 6 4 2 3" xfId="50539"/>
    <cellStyle name="Text Indent C 6 4 3" xfId="50540"/>
    <cellStyle name="Text Indent C 6 4 3 2" xfId="50541"/>
    <cellStyle name="Text Indent C 6 4 4" xfId="50542"/>
    <cellStyle name="Text Indent C 6 5" xfId="50543"/>
    <cellStyle name="Text Indent C 6 5 2" xfId="50544"/>
    <cellStyle name="Text Indent C 6 5 2 2" xfId="50545"/>
    <cellStyle name="Text Indent C 6 5 3" xfId="50546"/>
    <cellStyle name="Text Indent C 6 6" xfId="50547"/>
    <cellStyle name="Text Indent C 6 6 2" xfId="50548"/>
    <cellStyle name="Text Indent C 6 7" xfId="50549"/>
    <cellStyle name="Text Indent C 6 8" xfId="50550"/>
    <cellStyle name="Text Indent C 7" xfId="5671"/>
    <cellStyle name="Text Indent C 7 2" xfId="50551"/>
    <cellStyle name="Text Indent C 7 2 2" xfId="50552"/>
    <cellStyle name="Text Indent C 7 2 2 2" xfId="50553"/>
    <cellStyle name="Text Indent C 7 2 2 2 2" xfId="50554"/>
    <cellStyle name="Text Indent C 7 2 2 2 2 2" xfId="50555"/>
    <cellStyle name="Text Indent C 7 2 2 2 3" xfId="50556"/>
    <cellStyle name="Text Indent C 7 2 2 3" xfId="50557"/>
    <cellStyle name="Text Indent C 7 2 2 3 2" xfId="50558"/>
    <cellStyle name="Text Indent C 7 2 2 4" xfId="50559"/>
    <cellStyle name="Text Indent C 7 2 3" xfId="50560"/>
    <cellStyle name="Text Indent C 7 2 3 2" xfId="50561"/>
    <cellStyle name="Text Indent C 7 2 3 2 2" xfId="50562"/>
    <cellStyle name="Text Indent C 7 2 3 2 2 2" xfId="50563"/>
    <cellStyle name="Text Indent C 7 2 3 2 3" xfId="50564"/>
    <cellStyle name="Text Indent C 7 2 3 3" xfId="50565"/>
    <cellStyle name="Text Indent C 7 2 3 3 2" xfId="50566"/>
    <cellStyle name="Text Indent C 7 2 3 4" xfId="50567"/>
    <cellStyle name="Text Indent C 7 2 4" xfId="50568"/>
    <cellStyle name="Text Indent C 7 2 4 2" xfId="50569"/>
    <cellStyle name="Text Indent C 7 2 4 2 2" xfId="50570"/>
    <cellStyle name="Text Indent C 7 2 4 3" xfId="50571"/>
    <cellStyle name="Text Indent C 7 2 5" xfId="50572"/>
    <cellStyle name="Text Indent C 7 2 5 2" xfId="50573"/>
    <cellStyle name="Text Indent C 7 2 6" xfId="50574"/>
    <cellStyle name="Text Indent C 7 3" xfId="50575"/>
    <cellStyle name="Text Indent C 7 3 2" xfId="50576"/>
    <cellStyle name="Text Indent C 7 3 2 2" xfId="50577"/>
    <cellStyle name="Text Indent C 7 3 2 2 2" xfId="50578"/>
    <cellStyle name="Text Indent C 7 3 2 3" xfId="50579"/>
    <cellStyle name="Text Indent C 7 3 3" xfId="50580"/>
    <cellStyle name="Text Indent C 7 3 3 2" xfId="50581"/>
    <cellStyle name="Text Indent C 7 3 4" xfId="50582"/>
    <cellStyle name="Text Indent C 7 4" xfId="50583"/>
    <cellStyle name="Text Indent C 7 4 2" xfId="50584"/>
    <cellStyle name="Text Indent C 7 4 2 2" xfId="50585"/>
    <cellStyle name="Text Indent C 7 4 2 2 2" xfId="50586"/>
    <cellStyle name="Text Indent C 7 4 2 3" xfId="50587"/>
    <cellStyle name="Text Indent C 7 4 3" xfId="50588"/>
    <cellStyle name="Text Indent C 7 4 3 2" xfId="50589"/>
    <cellStyle name="Text Indent C 7 4 4" xfId="50590"/>
    <cellStyle name="Text Indent C 7 5" xfId="50591"/>
    <cellStyle name="Text Indent C 7 5 2" xfId="50592"/>
    <cellStyle name="Text Indent C 7 5 2 2" xfId="50593"/>
    <cellStyle name="Text Indent C 7 5 3" xfId="50594"/>
    <cellStyle name="Text Indent C 7 6" xfId="50595"/>
    <cellStyle name="Text Indent C 7 6 2" xfId="50596"/>
    <cellStyle name="Text Indent C 7 7" xfId="50597"/>
    <cellStyle name="Text Indent C 7 8" xfId="50598"/>
    <cellStyle name="Text Indent C 8" xfId="5672"/>
    <cellStyle name="Text Indent C 8 2" xfId="50599"/>
    <cellStyle name="Text Indent C 8 2 2" xfId="50600"/>
    <cellStyle name="Text Indent C 8 2 2 2" xfId="50601"/>
    <cellStyle name="Text Indent C 8 2 2 2 2" xfId="50602"/>
    <cellStyle name="Text Indent C 8 2 2 2 2 2" xfId="50603"/>
    <cellStyle name="Text Indent C 8 2 2 2 3" xfId="50604"/>
    <cellStyle name="Text Indent C 8 2 2 3" xfId="50605"/>
    <cellStyle name="Text Indent C 8 2 2 3 2" xfId="50606"/>
    <cellStyle name="Text Indent C 8 2 2 4" xfId="50607"/>
    <cellStyle name="Text Indent C 8 2 3" xfId="50608"/>
    <cellStyle name="Text Indent C 8 2 3 2" xfId="50609"/>
    <cellStyle name="Text Indent C 8 2 3 2 2" xfId="50610"/>
    <cellStyle name="Text Indent C 8 2 3 2 2 2" xfId="50611"/>
    <cellStyle name="Text Indent C 8 2 3 2 3" xfId="50612"/>
    <cellStyle name="Text Indent C 8 2 3 3" xfId="50613"/>
    <cellStyle name="Text Indent C 8 2 3 3 2" xfId="50614"/>
    <cellStyle name="Text Indent C 8 2 3 4" xfId="50615"/>
    <cellStyle name="Text Indent C 8 2 4" xfId="50616"/>
    <cellStyle name="Text Indent C 8 2 4 2" xfId="50617"/>
    <cellStyle name="Text Indent C 8 2 4 2 2" xfId="50618"/>
    <cellStyle name="Text Indent C 8 2 4 3" xfId="50619"/>
    <cellStyle name="Text Indent C 8 2 5" xfId="50620"/>
    <cellStyle name="Text Indent C 8 2 5 2" xfId="50621"/>
    <cellStyle name="Text Indent C 8 2 6" xfId="50622"/>
    <cellStyle name="Text Indent C 8 3" xfId="50623"/>
    <cellStyle name="Text Indent C 8 3 2" xfId="50624"/>
    <cellStyle name="Text Indent C 8 3 2 2" xfId="50625"/>
    <cellStyle name="Text Indent C 8 3 2 2 2" xfId="50626"/>
    <cellStyle name="Text Indent C 8 3 2 3" xfId="50627"/>
    <cellStyle name="Text Indent C 8 3 3" xfId="50628"/>
    <cellStyle name="Text Indent C 8 3 3 2" xfId="50629"/>
    <cellStyle name="Text Indent C 8 3 4" xfId="50630"/>
    <cellStyle name="Text Indent C 8 4" xfId="50631"/>
    <cellStyle name="Text Indent C 8 4 2" xfId="50632"/>
    <cellStyle name="Text Indent C 8 4 2 2" xfId="50633"/>
    <cellStyle name="Text Indent C 8 4 2 2 2" xfId="50634"/>
    <cellStyle name="Text Indent C 8 4 2 3" xfId="50635"/>
    <cellStyle name="Text Indent C 8 4 3" xfId="50636"/>
    <cellStyle name="Text Indent C 8 4 3 2" xfId="50637"/>
    <cellStyle name="Text Indent C 8 4 4" xfId="50638"/>
    <cellStyle name="Text Indent C 8 5" xfId="50639"/>
    <cellStyle name="Text Indent C 8 5 2" xfId="50640"/>
    <cellStyle name="Text Indent C 8 5 2 2" xfId="50641"/>
    <cellStyle name="Text Indent C 8 5 3" xfId="50642"/>
    <cellStyle name="Text Indent C 8 6" xfId="50643"/>
    <cellStyle name="Text Indent C 8 6 2" xfId="50644"/>
    <cellStyle name="Text Indent C 8 7" xfId="50645"/>
    <cellStyle name="Text Indent C 8 8" xfId="50646"/>
    <cellStyle name="Text Indent C 9" xfId="5673"/>
    <cellStyle name="Text Indent C 9 2" xfId="50647"/>
    <cellStyle name="Text Indent C 9 2 2" xfId="50648"/>
    <cellStyle name="Text Indent C 9 2 2 2" xfId="50649"/>
    <cellStyle name="Text Indent C 9 2 2 2 2" xfId="50650"/>
    <cellStyle name="Text Indent C 9 2 2 2 2 2" xfId="50651"/>
    <cellStyle name="Text Indent C 9 2 2 2 3" xfId="50652"/>
    <cellStyle name="Text Indent C 9 2 2 3" xfId="50653"/>
    <cellStyle name="Text Indent C 9 2 2 3 2" xfId="50654"/>
    <cellStyle name="Text Indent C 9 2 2 4" xfId="50655"/>
    <cellStyle name="Text Indent C 9 2 3" xfId="50656"/>
    <cellStyle name="Text Indent C 9 2 3 2" xfId="50657"/>
    <cellStyle name="Text Indent C 9 2 3 2 2" xfId="50658"/>
    <cellStyle name="Text Indent C 9 2 3 2 2 2" xfId="50659"/>
    <cellStyle name="Text Indent C 9 2 3 2 3" xfId="50660"/>
    <cellStyle name="Text Indent C 9 2 3 3" xfId="50661"/>
    <cellStyle name="Text Indent C 9 2 3 3 2" xfId="50662"/>
    <cellStyle name="Text Indent C 9 2 3 4" xfId="50663"/>
    <cellStyle name="Text Indent C 9 2 4" xfId="50664"/>
    <cellStyle name="Text Indent C 9 2 4 2" xfId="50665"/>
    <cellStyle name="Text Indent C 9 2 4 2 2" xfId="50666"/>
    <cellStyle name="Text Indent C 9 2 4 3" xfId="50667"/>
    <cellStyle name="Text Indent C 9 2 5" xfId="50668"/>
    <cellStyle name="Text Indent C 9 2 5 2" xfId="50669"/>
    <cellStyle name="Text Indent C 9 2 6" xfId="50670"/>
    <cellStyle name="Text Indent C 9 3" xfId="50671"/>
    <cellStyle name="Text Indent C 9 3 2" xfId="50672"/>
    <cellStyle name="Text Indent C 9 3 2 2" xfId="50673"/>
    <cellStyle name="Text Indent C 9 3 2 2 2" xfId="50674"/>
    <cellStyle name="Text Indent C 9 3 2 3" xfId="50675"/>
    <cellStyle name="Text Indent C 9 3 3" xfId="50676"/>
    <cellStyle name="Text Indent C 9 3 3 2" xfId="50677"/>
    <cellStyle name="Text Indent C 9 3 4" xfId="50678"/>
    <cellStyle name="Text Indent C 9 4" xfId="50679"/>
    <cellStyle name="Text Indent C 9 4 2" xfId="50680"/>
    <cellStyle name="Text Indent C 9 4 2 2" xfId="50681"/>
    <cellStyle name="Text Indent C 9 4 2 2 2" xfId="50682"/>
    <cellStyle name="Text Indent C 9 4 2 3" xfId="50683"/>
    <cellStyle name="Text Indent C 9 4 3" xfId="50684"/>
    <cellStyle name="Text Indent C 9 4 3 2" xfId="50685"/>
    <cellStyle name="Text Indent C 9 4 4" xfId="50686"/>
    <cellStyle name="Text Indent C 9 5" xfId="50687"/>
    <cellStyle name="Text Indent C 9 5 2" xfId="50688"/>
    <cellStyle name="Text Indent C 9 5 2 2" xfId="50689"/>
    <cellStyle name="Text Indent C 9 5 3" xfId="50690"/>
    <cellStyle name="Text Indent C 9 6" xfId="50691"/>
    <cellStyle name="Text Indent C 9 6 2" xfId="50692"/>
    <cellStyle name="Text Indent C 9 7" xfId="50693"/>
    <cellStyle name="Text Indent C 9 8" xfId="50694"/>
    <cellStyle name="th" xfId="2352"/>
    <cellStyle name="th 2" xfId="5674"/>
    <cellStyle name="th 2 2" xfId="50695"/>
    <cellStyle name="th 2 2 2" xfId="50696"/>
    <cellStyle name="th 2 2 2 2" xfId="50697"/>
    <cellStyle name="th 2 2 2 2 2" xfId="50698"/>
    <cellStyle name="th 2 2 2 2 2 2" xfId="50699"/>
    <cellStyle name="th 2 2 2 2 3" xfId="50700"/>
    <cellStyle name="th 2 2 2 3" xfId="50701"/>
    <cellStyle name="th 2 2 2 3 2" xfId="50702"/>
    <cellStyle name="th 2 2 2 4" xfId="50703"/>
    <cellStyle name="th 2 2 3" xfId="50704"/>
    <cellStyle name="th 2 2 3 2" xfId="50705"/>
    <cellStyle name="th 2 2 3 2 2" xfId="50706"/>
    <cellStyle name="th 2 2 3 2 2 2" xfId="50707"/>
    <cellStyle name="th 2 2 3 2 3" xfId="50708"/>
    <cellStyle name="th 2 2 3 3" xfId="50709"/>
    <cellStyle name="th 2 2 3 3 2" xfId="50710"/>
    <cellStyle name="th 2 2 3 4" xfId="50711"/>
    <cellStyle name="th 2 2 4" xfId="50712"/>
    <cellStyle name="th 2 2 4 2" xfId="50713"/>
    <cellStyle name="th 2 2 4 2 2" xfId="50714"/>
    <cellStyle name="th 2 2 4 3" xfId="50715"/>
    <cellStyle name="th 2 2 5" xfId="50716"/>
    <cellStyle name="th 2 2 5 2" xfId="50717"/>
    <cellStyle name="th 2 2 6" xfId="50718"/>
    <cellStyle name="th 2 3" xfId="50719"/>
    <cellStyle name="th 2 3 2" xfId="50720"/>
    <cellStyle name="th 2 3 2 2" xfId="50721"/>
    <cellStyle name="th 2 3 2 2 2" xfId="50722"/>
    <cellStyle name="th 2 3 2 3" xfId="50723"/>
    <cellStyle name="th 2 3 3" xfId="50724"/>
    <cellStyle name="th 2 3 3 2" xfId="50725"/>
    <cellStyle name="th 2 3 4" xfId="50726"/>
    <cellStyle name="th 2 4" xfId="50727"/>
    <cellStyle name="th 2 4 2" xfId="50728"/>
    <cellStyle name="th 2 4 2 2" xfId="50729"/>
    <cellStyle name="th 2 4 2 2 2" xfId="50730"/>
    <cellStyle name="th 2 4 2 3" xfId="50731"/>
    <cellStyle name="th 2 4 3" xfId="50732"/>
    <cellStyle name="th 2 4 3 2" xfId="50733"/>
    <cellStyle name="th 2 4 4" xfId="50734"/>
    <cellStyle name="th 2 5" xfId="50735"/>
    <cellStyle name="th 2 5 2" xfId="50736"/>
    <cellStyle name="th 2 5 2 2" xfId="50737"/>
    <cellStyle name="th 2 5 3" xfId="50738"/>
    <cellStyle name="th 2 6" xfId="50739"/>
    <cellStyle name="th 2 6 2" xfId="50740"/>
    <cellStyle name="th 2 7" xfId="50741"/>
    <cellStyle name="th 2 8" xfId="50742"/>
    <cellStyle name="th 3" xfId="50743"/>
    <cellStyle name="th 3 2" xfId="50744"/>
    <cellStyle name="th 3 2 2" xfId="50745"/>
    <cellStyle name="th 3 2 2 2" xfId="50746"/>
    <cellStyle name="th 3 2 2 2 2" xfId="50747"/>
    <cellStyle name="th 3 2 2 3" xfId="50748"/>
    <cellStyle name="th 3 2 3" xfId="50749"/>
    <cellStyle name="th 3 2 3 2" xfId="50750"/>
    <cellStyle name="th 3 2 4" xfId="50751"/>
    <cellStyle name="th 3 3" xfId="50752"/>
    <cellStyle name="th 3 3 2" xfId="50753"/>
    <cellStyle name="th 3 3 2 2" xfId="50754"/>
    <cellStyle name="th 3 3 2 2 2" xfId="50755"/>
    <cellStyle name="th 3 3 2 3" xfId="50756"/>
    <cellStyle name="th 3 3 3" xfId="50757"/>
    <cellStyle name="th 3 3 3 2" xfId="50758"/>
    <cellStyle name="th 3 3 4" xfId="50759"/>
    <cellStyle name="th 3 4" xfId="50760"/>
    <cellStyle name="th 3 4 2" xfId="50761"/>
    <cellStyle name="th 3 4 2 2" xfId="50762"/>
    <cellStyle name="th 3 4 3" xfId="50763"/>
    <cellStyle name="th 3 5" xfId="50764"/>
    <cellStyle name="th 3 5 2" xfId="50765"/>
    <cellStyle name="th 3 6" xfId="50766"/>
    <cellStyle name="th 4" xfId="50767"/>
    <cellStyle name="th 4 2" xfId="50768"/>
    <cellStyle name="th 4 2 2" xfId="50769"/>
    <cellStyle name="th 4 2 3" xfId="50770"/>
    <cellStyle name="th 4 2 4" xfId="50771"/>
    <cellStyle name="th 4 3" xfId="50772"/>
    <cellStyle name="th 5" xfId="50773"/>
    <cellStyle name="th 5 2" xfId="50774"/>
    <cellStyle name="th 5 2 2" xfId="50775"/>
    <cellStyle name="th 5 2 3" xfId="50776"/>
    <cellStyle name="th 5 2 4" xfId="50777"/>
    <cellStyle name="th 5 2 5" xfId="50778"/>
    <cellStyle name="th 5 3" xfId="50779"/>
    <cellStyle name="th 5 4" xfId="50780"/>
    <cellStyle name="th 5 5" xfId="50781"/>
    <cellStyle name="th 6" xfId="50782"/>
    <cellStyle name="th 6 2" xfId="50783"/>
    <cellStyle name="th 6 3" xfId="50784"/>
    <cellStyle name="th 6 4" xfId="50785"/>
    <cellStyle name="th 6 5" xfId="50786"/>
    <cellStyle name="th 7" xfId="50787"/>
    <cellStyle name="th 7 2" xfId="50788"/>
    <cellStyle name="th 8" xfId="50789"/>
    <cellStyle name="þ_x005f_x001d_ð¤_x005f_x000c_¯þ_x005f_x0014__x005f_x000d_¨þU_x005f_x0001_À_x005f_x0004_ _x005f_x0015__x005f_x000f__x005f_x0001__x005f_x0001_" xfId="5675"/>
    <cellStyle name="þ_x005f_x001d_ð¤_x005f_x000c_¯þ_x005f_x0014__x005f_x000d_¨þU_x005f_x0001_À_x005f_x0004_ _x005f_x0015__x005f_x000f__x005f_x0001__x005f_x0001_ 2" xfId="50790"/>
    <cellStyle name="þ_x005f_x001d_ð¤_x005f_x000c_¯þ_x005f_x0014__x005f_x000d_¨þU_x005f_x0001_À_x005f_x0004_ _x005f_x0015__x005f_x000f__x005f_x0001__x005f_x0001_ 2 2" xfId="50791"/>
    <cellStyle name="þ_x005f_x001d_ð¤_x005f_x000c_¯þ_x005f_x0014__x005f_x000d_¨þU_x005f_x0001_À_x005f_x0004_ _x005f_x0015__x005f_x000f__x005f_x0001__x005f_x0001_ 2 2 2" xfId="50792"/>
    <cellStyle name="þ_x005f_x001d_ð¤_x005f_x000c_¯þ_x005f_x0014__x005f_x000d_¨þU_x005f_x0001_À_x005f_x0004_ _x005f_x0015__x005f_x000f__x005f_x0001__x005f_x0001_ 2 2 2 2" xfId="50793"/>
    <cellStyle name="þ_x005f_x001d_ð¤_x005f_x000c_¯þ_x005f_x0014__x005f_x000d_¨þU_x005f_x0001_À_x005f_x0004_ _x005f_x0015__x005f_x000f__x005f_x0001__x005f_x0001_ 2 2 2 2 2" xfId="50794"/>
    <cellStyle name="þ_x005f_x001d_ð¤_x005f_x000c_¯þ_x005f_x0014__x005f_x000d_¨þU_x005f_x0001_À_x005f_x0004_ _x005f_x0015__x005f_x000f__x005f_x0001__x005f_x0001_ 2 2 2 3" xfId="50795"/>
    <cellStyle name="þ_x005f_x001d_ð¤_x005f_x000c_¯þ_x005f_x0014__x005f_x000d_¨þU_x005f_x0001_À_x005f_x0004_ _x005f_x0015__x005f_x000f__x005f_x0001__x005f_x0001_ 2 2 3" xfId="50796"/>
    <cellStyle name="þ_x005f_x001d_ð¤_x005f_x000c_¯þ_x005f_x0014__x005f_x000d_¨þU_x005f_x0001_À_x005f_x0004_ _x005f_x0015__x005f_x000f__x005f_x0001__x005f_x0001_ 2 2 3 2" xfId="50797"/>
    <cellStyle name="þ_x005f_x001d_ð¤_x005f_x000c_¯þ_x005f_x0014__x005f_x000d_¨þU_x005f_x0001_À_x005f_x0004_ _x005f_x0015__x005f_x000f__x005f_x0001__x005f_x0001_ 2 2 4" xfId="50798"/>
    <cellStyle name="þ_x005f_x001d_ð¤_x005f_x000c_¯þ_x005f_x0014__x005f_x000d_¨þU_x005f_x0001_À_x005f_x0004_ _x005f_x0015__x005f_x000f__x005f_x0001__x005f_x0001_ 2 3" xfId="50799"/>
    <cellStyle name="þ_x005f_x001d_ð¤_x005f_x000c_¯þ_x005f_x0014__x005f_x000d_¨þU_x005f_x0001_À_x005f_x0004_ _x005f_x0015__x005f_x000f__x005f_x0001__x005f_x0001_ 2 3 2" xfId="50800"/>
    <cellStyle name="þ_x005f_x001d_ð¤_x005f_x000c_¯þ_x005f_x0014__x005f_x000d_¨þU_x005f_x0001_À_x005f_x0004_ _x005f_x0015__x005f_x000f__x005f_x0001__x005f_x0001_ 2 3 2 2" xfId="50801"/>
    <cellStyle name="þ_x005f_x001d_ð¤_x005f_x000c_¯þ_x005f_x0014__x005f_x000d_¨þU_x005f_x0001_À_x005f_x0004_ _x005f_x0015__x005f_x000f__x005f_x0001__x005f_x0001_ 2 3 2 2 2" xfId="50802"/>
    <cellStyle name="þ_x005f_x001d_ð¤_x005f_x000c_¯þ_x005f_x0014__x005f_x000d_¨þU_x005f_x0001_À_x005f_x0004_ _x005f_x0015__x005f_x000f__x005f_x0001__x005f_x0001_ 2 3 2 3" xfId="50803"/>
    <cellStyle name="þ_x005f_x001d_ð¤_x005f_x000c_¯þ_x005f_x0014__x005f_x000d_¨þU_x005f_x0001_À_x005f_x0004_ _x005f_x0015__x005f_x000f__x005f_x0001__x005f_x0001_ 2 3 3" xfId="50804"/>
    <cellStyle name="þ_x005f_x001d_ð¤_x005f_x000c_¯þ_x005f_x0014__x005f_x000d_¨þU_x005f_x0001_À_x005f_x0004_ _x005f_x0015__x005f_x000f__x005f_x0001__x005f_x0001_ 2 3 3 2" xfId="50805"/>
    <cellStyle name="þ_x005f_x001d_ð¤_x005f_x000c_¯þ_x005f_x0014__x005f_x000d_¨þU_x005f_x0001_À_x005f_x0004_ _x005f_x0015__x005f_x000f__x005f_x0001__x005f_x0001_ 2 3 4" xfId="50806"/>
    <cellStyle name="þ_x005f_x001d_ð¤_x005f_x000c_¯þ_x005f_x0014__x005f_x000d_¨þU_x005f_x0001_À_x005f_x0004_ _x005f_x0015__x005f_x000f__x005f_x0001__x005f_x0001_ 2 4" xfId="50807"/>
    <cellStyle name="þ_x005f_x001d_ð¤_x005f_x000c_¯þ_x005f_x0014__x005f_x000d_¨þU_x005f_x0001_À_x005f_x0004_ _x005f_x0015__x005f_x000f__x005f_x0001__x005f_x0001_ 2 4 2" xfId="50808"/>
    <cellStyle name="þ_x005f_x001d_ð¤_x005f_x000c_¯þ_x005f_x0014__x005f_x000d_¨þU_x005f_x0001_À_x005f_x0004_ _x005f_x0015__x005f_x000f__x005f_x0001__x005f_x0001_ 2 4 2 2" xfId="50809"/>
    <cellStyle name="þ_x005f_x001d_ð¤_x005f_x000c_¯þ_x005f_x0014__x005f_x000d_¨þU_x005f_x0001_À_x005f_x0004_ _x005f_x0015__x005f_x000f__x005f_x0001__x005f_x0001_ 2 4 3" xfId="50810"/>
    <cellStyle name="þ_x005f_x001d_ð¤_x005f_x000c_¯þ_x005f_x0014__x005f_x000d_¨þU_x005f_x0001_À_x005f_x0004_ _x005f_x0015__x005f_x000f__x005f_x0001__x005f_x0001_ 2 5" xfId="50811"/>
    <cellStyle name="þ_x005f_x001d_ð¤_x005f_x000c_¯þ_x005f_x0014__x005f_x000d_¨þU_x005f_x0001_À_x005f_x0004_ _x005f_x0015__x005f_x000f__x005f_x0001__x005f_x0001_ 2 5 2" xfId="50812"/>
    <cellStyle name="þ_x005f_x001d_ð¤_x005f_x000c_¯þ_x005f_x0014__x005f_x000d_¨þU_x005f_x0001_À_x005f_x0004_ _x005f_x0015__x005f_x000f__x005f_x0001__x005f_x0001_ 2 6" xfId="50813"/>
    <cellStyle name="þ_x005f_x001d_ð¤_x005f_x000c_¯þ_x005f_x0014__x005f_x000d_¨þU_x005f_x0001_À_x005f_x0004_ _x005f_x0015__x005f_x000f__x005f_x0001__x005f_x0001_ 3" xfId="50814"/>
    <cellStyle name="þ_x005f_x001d_ð¤_x005f_x000c_¯þ_x005f_x0014__x005f_x000d_¨þU_x005f_x0001_À_x005f_x0004_ _x005f_x0015__x005f_x000f__x005f_x0001__x005f_x0001_ 3 2" xfId="50815"/>
    <cellStyle name="þ_x005f_x001d_ð¤_x005f_x000c_¯þ_x005f_x0014__x005f_x000d_¨þU_x005f_x0001_À_x005f_x0004_ _x005f_x0015__x005f_x000f__x005f_x0001__x005f_x0001_ 3 2 2" xfId="50816"/>
    <cellStyle name="þ_x005f_x001d_ð¤_x005f_x000c_¯þ_x005f_x0014__x005f_x000d_¨þU_x005f_x0001_À_x005f_x0004_ _x005f_x0015__x005f_x000f__x005f_x0001__x005f_x0001_ 3 2 2 2" xfId="50817"/>
    <cellStyle name="þ_x005f_x001d_ð¤_x005f_x000c_¯þ_x005f_x0014__x005f_x000d_¨þU_x005f_x0001_À_x005f_x0004_ _x005f_x0015__x005f_x000f__x005f_x0001__x005f_x0001_ 3 2 3" xfId="50818"/>
    <cellStyle name="þ_x005f_x001d_ð¤_x005f_x000c_¯þ_x005f_x0014__x005f_x000d_¨þU_x005f_x0001_À_x005f_x0004_ _x005f_x0015__x005f_x000f__x005f_x0001__x005f_x0001_ 3 3" xfId="50819"/>
    <cellStyle name="þ_x005f_x001d_ð¤_x005f_x000c_¯þ_x005f_x0014__x005f_x000d_¨þU_x005f_x0001_À_x005f_x0004_ _x005f_x0015__x005f_x000f__x005f_x0001__x005f_x0001_ 3 3 2" xfId="50820"/>
    <cellStyle name="þ_x005f_x001d_ð¤_x005f_x000c_¯þ_x005f_x0014__x005f_x000d_¨þU_x005f_x0001_À_x005f_x0004_ _x005f_x0015__x005f_x000f__x005f_x0001__x005f_x0001_ 3 4" xfId="50821"/>
    <cellStyle name="þ_x005f_x001d_ð¤_x005f_x000c_¯þ_x005f_x0014__x005f_x000d_¨þU_x005f_x0001_À_x005f_x0004_ _x005f_x0015__x005f_x000f__x005f_x0001__x005f_x0001_ 4" xfId="50822"/>
    <cellStyle name="þ_x005f_x001d_ð¤_x005f_x000c_¯þ_x005f_x0014__x005f_x000d_¨þU_x005f_x0001_À_x005f_x0004_ _x005f_x0015__x005f_x000f__x005f_x0001__x005f_x0001_ 4 2" xfId="50823"/>
    <cellStyle name="þ_x005f_x001d_ð¤_x005f_x000c_¯þ_x005f_x0014__x005f_x000d_¨þU_x005f_x0001_À_x005f_x0004_ _x005f_x0015__x005f_x000f__x005f_x0001__x005f_x0001_ 4 2 2" xfId="50824"/>
    <cellStyle name="þ_x005f_x001d_ð¤_x005f_x000c_¯þ_x005f_x0014__x005f_x000d_¨þU_x005f_x0001_À_x005f_x0004_ _x005f_x0015__x005f_x000f__x005f_x0001__x005f_x0001_ 4 2 2 2" xfId="50825"/>
    <cellStyle name="þ_x005f_x001d_ð¤_x005f_x000c_¯þ_x005f_x0014__x005f_x000d_¨þU_x005f_x0001_À_x005f_x0004_ _x005f_x0015__x005f_x000f__x005f_x0001__x005f_x0001_ 4 2 3" xfId="50826"/>
    <cellStyle name="þ_x005f_x001d_ð¤_x005f_x000c_¯þ_x005f_x0014__x005f_x000d_¨þU_x005f_x0001_À_x005f_x0004_ _x005f_x0015__x005f_x000f__x005f_x0001__x005f_x0001_ 4 3" xfId="50827"/>
    <cellStyle name="þ_x005f_x001d_ð¤_x005f_x000c_¯þ_x005f_x0014__x005f_x000d_¨þU_x005f_x0001_À_x005f_x0004_ _x005f_x0015__x005f_x000f__x005f_x0001__x005f_x0001_ 4 3 2" xfId="50828"/>
    <cellStyle name="þ_x005f_x001d_ð¤_x005f_x000c_¯þ_x005f_x0014__x005f_x000d_¨þU_x005f_x0001_À_x005f_x0004_ _x005f_x0015__x005f_x000f__x005f_x0001__x005f_x0001_ 4 4" xfId="50829"/>
    <cellStyle name="þ_x005f_x001d_ð¤_x005f_x000c_¯þ_x005f_x0014__x005f_x000d_¨þU_x005f_x0001_À_x005f_x0004_ _x005f_x0015__x005f_x000f__x005f_x0001__x005f_x0001_ 5" xfId="50830"/>
    <cellStyle name="þ_x005f_x001d_ð¤_x005f_x000c_¯þ_x005f_x0014__x005f_x000d_¨þU_x005f_x0001_À_x005f_x0004_ _x005f_x0015__x005f_x000f__x005f_x0001__x005f_x0001_ 5 2" xfId="50831"/>
    <cellStyle name="þ_x005f_x001d_ð¤_x005f_x000c_¯þ_x005f_x0014__x005f_x000d_¨þU_x005f_x0001_À_x005f_x0004_ _x005f_x0015__x005f_x000f__x005f_x0001__x005f_x0001_ 5 2 2" xfId="50832"/>
    <cellStyle name="þ_x005f_x001d_ð¤_x005f_x000c_¯þ_x005f_x0014__x005f_x000d_¨þU_x005f_x0001_À_x005f_x0004_ _x005f_x0015__x005f_x000f__x005f_x0001__x005f_x0001_ 5 3" xfId="50833"/>
    <cellStyle name="þ_x005f_x001d_ð¤_x005f_x000c_¯þ_x005f_x0014__x005f_x000d_¨þU_x005f_x0001_À_x005f_x0004_ _x005f_x0015__x005f_x000f__x005f_x0001__x005f_x0001_ 6" xfId="50834"/>
    <cellStyle name="þ_x005f_x001d_ð¤_x005f_x000c_¯þ_x005f_x0014__x005f_x000d_¨þU_x005f_x0001_À_x005f_x0004_ _x005f_x0015__x005f_x000f__x005f_x0001__x005f_x0001_ 6 2" xfId="50835"/>
    <cellStyle name="þ_x005f_x001d_ð¤_x005f_x000c_¯þ_x005f_x0014__x005f_x000d_¨þU_x005f_x0001_À_x005f_x0004_ _x005f_x0015__x005f_x000f__x005f_x0001__x005f_x0001_ 7" xfId="50836"/>
    <cellStyle name="þ_x005f_x001d_ð¤_x005f_x000c_¯þ_x005f_x0014__x005f_x000d_¨þU_x005f_x0001_À_x005f_x0004_ _x005f_x0015__x005f_x000f__x005f_x0001__x005f_x0001_ 8" xfId="50837"/>
    <cellStyle name="þ_x005f_x001d_ð·_x005f_x000c_æþ'_x005f_x000d_ßþU_x005f_x0001_Ø_x005f_x0005_ü_x005f_x0014__x005f_x0007__x005f_x0001__x005f_x0001_" xfId="5676"/>
    <cellStyle name="þ_x005f_x001d_ð·_x005f_x000c_æþ'_x005f_x000d_ßþU_x005f_x0001_Ø_x005f_x0005_ü_x005f_x0014__x005f_x0007__x005f_x0001__x005f_x0001_ 2" xfId="50838"/>
    <cellStyle name="þ_x005f_x001d_ð·_x005f_x000c_æþ'_x005f_x000d_ßþU_x005f_x0001_Ø_x005f_x0005_ü_x005f_x0014__x005f_x0007__x005f_x0001__x005f_x0001_ 2 2" xfId="50839"/>
    <cellStyle name="þ_x005f_x001d_ð·_x005f_x000c_æþ'_x005f_x000d_ßþU_x005f_x0001_Ø_x005f_x0005_ü_x005f_x0014__x005f_x0007__x005f_x0001__x005f_x0001_ 2 2 2" xfId="50840"/>
    <cellStyle name="þ_x005f_x001d_ð·_x005f_x000c_æþ'_x005f_x000d_ßþU_x005f_x0001_Ø_x005f_x0005_ü_x005f_x0014__x005f_x0007__x005f_x0001__x005f_x0001_ 2 2 2 2" xfId="50841"/>
    <cellStyle name="þ_x005f_x001d_ð·_x005f_x000c_æþ'_x005f_x000d_ßþU_x005f_x0001_Ø_x005f_x0005_ü_x005f_x0014__x005f_x0007__x005f_x0001__x005f_x0001_ 2 2 2 2 2" xfId="50842"/>
    <cellStyle name="þ_x005f_x001d_ð·_x005f_x000c_æþ'_x005f_x000d_ßþU_x005f_x0001_Ø_x005f_x0005_ü_x005f_x0014__x005f_x0007__x005f_x0001__x005f_x0001_ 2 2 2 3" xfId="50843"/>
    <cellStyle name="þ_x005f_x001d_ð·_x005f_x000c_æþ'_x005f_x000d_ßþU_x005f_x0001_Ø_x005f_x0005_ü_x005f_x0014__x005f_x0007__x005f_x0001__x005f_x0001_ 2 2 3" xfId="50844"/>
    <cellStyle name="þ_x005f_x001d_ð·_x005f_x000c_æþ'_x005f_x000d_ßþU_x005f_x0001_Ø_x005f_x0005_ü_x005f_x0014__x005f_x0007__x005f_x0001__x005f_x0001_ 2 2 3 2" xfId="50845"/>
    <cellStyle name="þ_x005f_x001d_ð·_x005f_x000c_æþ'_x005f_x000d_ßþU_x005f_x0001_Ø_x005f_x0005_ü_x005f_x0014__x005f_x0007__x005f_x0001__x005f_x0001_ 2 2 4" xfId="50846"/>
    <cellStyle name="þ_x005f_x001d_ð·_x005f_x000c_æþ'_x005f_x000d_ßþU_x005f_x0001_Ø_x005f_x0005_ü_x005f_x0014__x005f_x0007__x005f_x0001__x005f_x0001_ 2 3" xfId="50847"/>
    <cellStyle name="þ_x005f_x001d_ð·_x005f_x000c_æþ'_x005f_x000d_ßþU_x005f_x0001_Ø_x005f_x0005_ü_x005f_x0014__x005f_x0007__x005f_x0001__x005f_x0001_ 2 3 2" xfId="50848"/>
    <cellStyle name="þ_x005f_x001d_ð·_x005f_x000c_æþ'_x005f_x000d_ßþU_x005f_x0001_Ø_x005f_x0005_ü_x005f_x0014__x005f_x0007__x005f_x0001__x005f_x0001_ 2 3 2 2" xfId="50849"/>
    <cellStyle name="þ_x005f_x001d_ð·_x005f_x000c_æþ'_x005f_x000d_ßþU_x005f_x0001_Ø_x005f_x0005_ü_x005f_x0014__x005f_x0007__x005f_x0001__x005f_x0001_ 2 3 2 2 2" xfId="50850"/>
    <cellStyle name="þ_x005f_x001d_ð·_x005f_x000c_æþ'_x005f_x000d_ßþU_x005f_x0001_Ø_x005f_x0005_ü_x005f_x0014__x005f_x0007__x005f_x0001__x005f_x0001_ 2 3 2 3" xfId="50851"/>
    <cellStyle name="þ_x005f_x001d_ð·_x005f_x000c_æþ'_x005f_x000d_ßþU_x005f_x0001_Ø_x005f_x0005_ü_x005f_x0014__x005f_x0007__x005f_x0001__x005f_x0001_ 2 3 3" xfId="50852"/>
    <cellStyle name="þ_x005f_x001d_ð·_x005f_x000c_æþ'_x005f_x000d_ßþU_x005f_x0001_Ø_x005f_x0005_ü_x005f_x0014__x005f_x0007__x005f_x0001__x005f_x0001_ 2 3 3 2" xfId="50853"/>
    <cellStyle name="þ_x005f_x001d_ð·_x005f_x000c_æþ'_x005f_x000d_ßþU_x005f_x0001_Ø_x005f_x0005_ü_x005f_x0014__x005f_x0007__x005f_x0001__x005f_x0001_ 2 3 4" xfId="50854"/>
    <cellStyle name="þ_x005f_x001d_ð·_x005f_x000c_æþ'_x005f_x000d_ßþU_x005f_x0001_Ø_x005f_x0005_ü_x005f_x0014__x005f_x0007__x005f_x0001__x005f_x0001_ 2 4" xfId="50855"/>
    <cellStyle name="þ_x005f_x001d_ð·_x005f_x000c_æþ'_x005f_x000d_ßþU_x005f_x0001_Ø_x005f_x0005_ü_x005f_x0014__x005f_x0007__x005f_x0001__x005f_x0001_ 2 4 2" xfId="50856"/>
    <cellStyle name="þ_x005f_x001d_ð·_x005f_x000c_æþ'_x005f_x000d_ßþU_x005f_x0001_Ø_x005f_x0005_ü_x005f_x0014__x005f_x0007__x005f_x0001__x005f_x0001_ 2 4 2 2" xfId="50857"/>
    <cellStyle name="þ_x005f_x001d_ð·_x005f_x000c_æþ'_x005f_x000d_ßþU_x005f_x0001_Ø_x005f_x0005_ü_x005f_x0014__x005f_x0007__x005f_x0001__x005f_x0001_ 2 4 3" xfId="50858"/>
    <cellStyle name="þ_x005f_x001d_ð·_x005f_x000c_æþ'_x005f_x000d_ßþU_x005f_x0001_Ø_x005f_x0005_ü_x005f_x0014__x005f_x0007__x005f_x0001__x005f_x0001_ 2 5" xfId="50859"/>
    <cellStyle name="þ_x005f_x001d_ð·_x005f_x000c_æþ'_x005f_x000d_ßþU_x005f_x0001_Ø_x005f_x0005_ü_x005f_x0014__x005f_x0007__x005f_x0001__x005f_x0001_ 2 5 2" xfId="50860"/>
    <cellStyle name="þ_x005f_x001d_ð·_x005f_x000c_æþ'_x005f_x000d_ßþU_x005f_x0001_Ø_x005f_x0005_ü_x005f_x0014__x005f_x0007__x005f_x0001__x005f_x0001_ 2 6" xfId="50861"/>
    <cellStyle name="þ_x005f_x001d_ð·_x005f_x000c_æþ'_x005f_x000d_ßþU_x005f_x0001_Ø_x005f_x0005_ü_x005f_x0014__x005f_x0007__x005f_x0001__x005f_x0001_ 3" xfId="50862"/>
    <cellStyle name="þ_x005f_x001d_ð·_x005f_x000c_æþ'_x005f_x000d_ßþU_x005f_x0001_Ø_x005f_x0005_ü_x005f_x0014__x005f_x0007__x005f_x0001__x005f_x0001_ 3 2" xfId="50863"/>
    <cellStyle name="þ_x005f_x001d_ð·_x005f_x000c_æþ'_x005f_x000d_ßþU_x005f_x0001_Ø_x005f_x0005_ü_x005f_x0014__x005f_x0007__x005f_x0001__x005f_x0001_ 3 2 2" xfId="50864"/>
    <cellStyle name="þ_x005f_x001d_ð·_x005f_x000c_æþ'_x005f_x000d_ßþU_x005f_x0001_Ø_x005f_x0005_ü_x005f_x0014__x005f_x0007__x005f_x0001__x005f_x0001_ 3 2 2 2" xfId="50865"/>
    <cellStyle name="þ_x005f_x001d_ð·_x005f_x000c_æþ'_x005f_x000d_ßþU_x005f_x0001_Ø_x005f_x0005_ü_x005f_x0014__x005f_x0007__x005f_x0001__x005f_x0001_ 3 2 3" xfId="50866"/>
    <cellStyle name="þ_x005f_x001d_ð·_x005f_x000c_æþ'_x005f_x000d_ßþU_x005f_x0001_Ø_x005f_x0005_ü_x005f_x0014__x005f_x0007__x005f_x0001__x005f_x0001_ 3 3" xfId="50867"/>
    <cellStyle name="þ_x005f_x001d_ð·_x005f_x000c_æþ'_x005f_x000d_ßþU_x005f_x0001_Ø_x005f_x0005_ü_x005f_x0014__x005f_x0007__x005f_x0001__x005f_x0001_ 3 3 2" xfId="50868"/>
    <cellStyle name="þ_x005f_x001d_ð·_x005f_x000c_æþ'_x005f_x000d_ßþU_x005f_x0001_Ø_x005f_x0005_ü_x005f_x0014__x005f_x0007__x005f_x0001__x005f_x0001_ 3 4" xfId="50869"/>
    <cellStyle name="þ_x005f_x001d_ð·_x005f_x000c_æþ'_x005f_x000d_ßþU_x005f_x0001_Ø_x005f_x0005_ü_x005f_x0014__x005f_x0007__x005f_x0001__x005f_x0001_ 4" xfId="50870"/>
    <cellStyle name="þ_x005f_x001d_ð·_x005f_x000c_æþ'_x005f_x000d_ßþU_x005f_x0001_Ø_x005f_x0005_ü_x005f_x0014__x005f_x0007__x005f_x0001__x005f_x0001_ 4 2" xfId="50871"/>
    <cellStyle name="þ_x005f_x001d_ð·_x005f_x000c_æþ'_x005f_x000d_ßþU_x005f_x0001_Ø_x005f_x0005_ü_x005f_x0014__x005f_x0007__x005f_x0001__x005f_x0001_ 4 2 2" xfId="50872"/>
    <cellStyle name="þ_x005f_x001d_ð·_x005f_x000c_æþ'_x005f_x000d_ßþU_x005f_x0001_Ø_x005f_x0005_ü_x005f_x0014__x005f_x0007__x005f_x0001__x005f_x0001_ 4 2 2 2" xfId="50873"/>
    <cellStyle name="þ_x005f_x001d_ð·_x005f_x000c_æþ'_x005f_x000d_ßþU_x005f_x0001_Ø_x005f_x0005_ü_x005f_x0014__x005f_x0007__x005f_x0001__x005f_x0001_ 4 2 3" xfId="50874"/>
    <cellStyle name="þ_x005f_x001d_ð·_x005f_x000c_æþ'_x005f_x000d_ßþU_x005f_x0001_Ø_x005f_x0005_ü_x005f_x0014__x005f_x0007__x005f_x0001__x005f_x0001_ 4 3" xfId="50875"/>
    <cellStyle name="þ_x005f_x001d_ð·_x005f_x000c_æþ'_x005f_x000d_ßþU_x005f_x0001_Ø_x005f_x0005_ü_x005f_x0014__x005f_x0007__x005f_x0001__x005f_x0001_ 4 3 2" xfId="50876"/>
    <cellStyle name="þ_x005f_x001d_ð·_x005f_x000c_æþ'_x005f_x000d_ßþU_x005f_x0001_Ø_x005f_x0005_ü_x005f_x0014__x005f_x0007__x005f_x0001__x005f_x0001_ 4 4" xfId="50877"/>
    <cellStyle name="þ_x005f_x001d_ð·_x005f_x000c_æþ'_x005f_x000d_ßþU_x005f_x0001_Ø_x005f_x0005_ü_x005f_x0014__x005f_x0007__x005f_x0001__x005f_x0001_ 5" xfId="50878"/>
    <cellStyle name="þ_x005f_x001d_ð·_x005f_x000c_æþ'_x005f_x000d_ßþU_x005f_x0001_Ø_x005f_x0005_ü_x005f_x0014__x005f_x0007__x005f_x0001__x005f_x0001_ 5 2" xfId="50879"/>
    <cellStyle name="þ_x005f_x001d_ð·_x005f_x000c_æþ'_x005f_x000d_ßþU_x005f_x0001_Ø_x005f_x0005_ü_x005f_x0014__x005f_x0007__x005f_x0001__x005f_x0001_ 5 2 2" xfId="50880"/>
    <cellStyle name="þ_x005f_x001d_ð·_x005f_x000c_æþ'_x005f_x000d_ßþU_x005f_x0001_Ø_x005f_x0005_ü_x005f_x0014__x005f_x0007__x005f_x0001__x005f_x0001_ 5 3" xfId="50881"/>
    <cellStyle name="þ_x005f_x001d_ð·_x005f_x000c_æþ'_x005f_x000d_ßþU_x005f_x0001_Ø_x005f_x0005_ü_x005f_x0014__x005f_x0007__x005f_x0001__x005f_x0001_ 6" xfId="50882"/>
    <cellStyle name="þ_x005f_x001d_ð·_x005f_x000c_æþ'_x005f_x000d_ßþU_x005f_x0001_Ø_x005f_x0005_ü_x005f_x0014__x005f_x0007__x005f_x0001__x005f_x0001_ 6 2" xfId="50883"/>
    <cellStyle name="þ_x005f_x001d_ð·_x005f_x000c_æþ'_x005f_x000d_ßþU_x005f_x0001_Ø_x005f_x0005_ü_x005f_x0014__x005f_x0007__x005f_x0001__x005f_x0001_ 7" xfId="50884"/>
    <cellStyle name="þ_x005f_x001d_ð·_x005f_x000c_æþ'_x005f_x000d_ßþU_x005f_x0001_Ø_x005f_x0005_ü_x005f_x0014__x005f_x0007__x005f_x0001__x005f_x0001_ 8" xfId="50885"/>
    <cellStyle name="þ_x005f_x001d_ðÇ%Uý—&amp;Hý9_x005f_x0008_Ÿ s_x005f_x000a__x005f_x0007__x005f_x0001__x005f_x0001_" xfId="5677"/>
    <cellStyle name="þ_x005f_x001d_ðÇ%Uý—&amp;Hý9_x005f_x0008_Ÿ s_x005f_x000a__x005f_x0007__x005f_x0001__x005f_x0001_ 2" xfId="50886"/>
    <cellStyle name="þ_x005f_x001d_ðÇ%Uý—&amp;Hý9_x005f_x0008_Ÿ s_x005f_x000a__x005f_x0007__x005f_x0001__x005f_x0001_ 2 2" xfId="50887"/>
    <cellStyle name="þ_x005f_x001d_ðÇ%Uý—&amp;Hý9_x005f_x0008_Ÿ s_x005f_x000a__x005f_x0007__x005f_x0001__x005f_x0001_ 2 2 2" xfId="50888"/>
    <cellStyle name="þ_x005f_x001d_ðÇ%Uý—&amp;Hý9_x005f_x0008_Ÿ s_x005f_x000a__x005f_x0007__x005f_x0001__x005f_x0001_ 2 2 2 2" xfId="50889"/>
    <cellStyle name="þ_x005f_x001d_ðÇ%Uý—&amp;Hý9_x005f_x0008_Ÿ s_x005f_x000a__x005f_x0007__x005f_x0001__x005f_x0001_ 2 2 2 2 2" xfId="50890"/>
    <cellStyle name="þ_x005f_x001d_ðÇ%Uý—&amp;Hý9_x005f_x0008_Ÿ s_x005f_x000a__x005f_x0007__x005f_x0001__x005f_x0001_ 2 2 2 3" xfId="50891"/>
    <cellStyle name="þ_x005f_x001d_ðÇ%Uý—&amp;Hý9_x005f_x0008_Ÿ s_x005f_x000a__x005f_x0007__x005f_x0001__x005f_x0001_ 2 2 3" xfId="50892"/>
    <cellStyle name="þ_x005f_x001d_ðÇ%Uý—&amp;Hý9_x005f_x0008_Ÿ s_x005f_x000a__x005f_x0007__x005f_x0001__x005f_x0001_ 2 2 3 2" xfId="50893"/>
    <cellStyle name="þ_x005f_x001d_ðÇ%Uý—&amp;Hý9_x005f_x0008_Ÿ s_x005f_x000a__x005f_x0007__x005f_x0001__x005f_x0001_ 2 2 4" xfId="50894"/>
    <cellStyle name="þ_x005f_x001d_ðÇ%Uý—&amp;Hý9_x005f_x0008_Ÿ s_x005f_x000a__x005f_x0007__x005f_x0001__x005f_x0001_ 2 3" xfId="50895"/>
    <cellStyle name="þ_x005f_x001d_ðÇ%Uý—&amp;Hý9_x005f_x0008_Ÿ s_x005f_x000a__x005f_x0007__x005f_x0001__x005f_x0001_ 2 3 2" xfId="50896"/>
    <cellStyle name="þ_x005f_x001d_ðÇ%Uý—&amp;Hý9_x005f_x0008_Ÿ s_x005f_x000a__x005f_x0007__x005f_x0001__x005f_x0001_ 2 3 2 2" xfId="50897"/>
    <cellStyle name="þ_x005f_x001d_ðÇ%Uý—&amp;Hý9_x005f_x0008_Ÿ s_x005f_x000a__x005f_x0007__x005f_x0001__x005f_x0001_ 2 3 2 2 2" xfId="50898"/>
    <cellStyle name="þ_x005f_x001d_ðÇ%Uý—&amp;Hý9_x005f_x0008_Ÿ s_x005f_x000a__x005f_x0007__x005f_x0001__x005f_x0001_ 2 3 2 3" xfId="50899"/>
    <cellStyle name="þ_x005f_x001d_ðÇ%Uý—&amp;Hý9_x005f_x0008_Ÿ s_x005f_x000a__x005f_x0007__x005f_x0001__x005f_x0001_ 2 3 3" xfId="50900"/>
    <cellStyle name="þ_x005f_x001d_ðÇ%Uý—&amp;Hý9_x005f_x0008_Ÿ s_x005f_x000a__x005f_x0007__x005f_x0001__x005f_x0001_ 2 3 3 2" xfId="50901"/>
    <cellStyle name="þ_x005f_x001d_ðÇ%Uý—&amp;Hý9_x005f_x0008_Ÿ s_x005f_x000a__x005f_x0007__x005f_x0001__x005f_x0001_ 2 3 4" xfId="50902"/>
    <cellStyle name="þ_x005f_x001d_ðÇ%Uý—&amp;Hý9_x005f_x0008_Ÿ s_x005f_x000a__x005f_x0007__x005f_x0001__x005f_x0001_ 2 4" xfId="50903"/>
    <cellStyle name="þ_x005f_x001d_ðÇ%Uý—&amp;Hý9_x005f_x0008_Ÿ s_x005f_x000a__x005f_x0007__x005f_x0001__x005f_x0001_ 2 4 2" xfId="50904"/>
    <cellStyle name="þ_x005f_x001d_ðÇ%Uý—&amp;Hý9_x005f_x0008_Ÿ s_x005f_x000a__x005f_x0007__x005f_x0001__x005f_x0001_ 2 4 2 2" xfId="50905"/>
    <cellStyle name="þ_x005f_x001d_ðÇ%Uý—&amp;Hý9_x005f_x0008_Ÿ s_x005f_x000a__x005f_x0007__x005f_x0001__x005f_x0001_ 2 4 3" xfId="50906"/>
    <cellStyle name="þ_x005f_x001d_ðÇ%Uý—&amp;Hý9_x005f_x0008_Ÿ s_x005f_x000a__x005f_x0007__x005f_x0001__x005f_x0001_ 2 5" xfId="50907"/>
    <cellStyle name="þ_x005f_x001d_ðÇ%Uý—&amp;Hý9_x005f_x0008_Ÿ s_x005f_x000a__x005f_x0007__x005f_x0001__x005f_x0001_ 2 5 2" xfId="50908"/>
    <cellStyle name="þ_x005f_x001d_ðÇ%Uý—&amp;Hý9_x005f_x0008_Ÿ s_x005f_x000a__x005f_x0007__x005f_x0001__x005f_x0001_ 2 6" xfId="50909"/>
    <cellStyle name="þ_x005f_x001d_ðÇ%Uý—&amp;Hý9_x005f_x0008_Ÿ s_x005f_x000a__x005f_x0007__x005f_x0001__x005f_x0001_ 3" xfId="50910"/>
    <cellStyle name="þ_x005f_x001d_ðÇ%Uý—&amp;Hý9_x005f_x0008_Ÿ s_x005f_x000a__x005f_x0007__x005f_x0001__x005f_x0001_ 3 2" xfId="50911"/>
    <cellStyle name="þ_x005f_x001d_ðÇ%Uý—&amp;Hý9_x005f_x0008_Ÿ s_x005f_x000a__x005f_x0007__x005f_x0001__x005f_x0001_ 3 2 2" xfId="50912"/>
    <cellStyle name="þ_x005f_x001d_ðÇ%Uý—&amp;Hý9_x005f_x0008_Ÿ s_x005f_x000a__x005f_x0007__x005f_x0001__x005f_x0001_ 3 2 2 2" xfId="50913"/>
    <cellStyle name="þ_x005f_x001d_ðÇ%Uý—&amp;Hý9_x005f_x0008_Ÿ s_x005f_x000a__x005f_x0007__x005f_x0001__x005f_x0001_ 3 2 3" xfId="50914"/>
    <cellStyle name="þ_x005f_x001d_ðÇ%Uý—&amp;Hý9_x005f_x0008_Ÿ s_x005f_x000a__x005f_x0007__x005f_x0001__x005f_x0001_ 3 3" xfId="50915"/>
    <cellStyle name="þ_x005f_x001d_ðÇ%Uý—&amp;Hý9_x005f_x0008_Ÿ s_x005f_x000a__x005f_x0007__x005f_x0001__x005f_x0001_ 3 3 2" xfId="50916"/>
    <cellStyle name="þ_x005f_x001d_ðÇ%Uý—&amp;Hý9_x005f_x0008_Ÿ s_x005f_x000a__x005f_x0007__x005f_x0001__x005f_x0001_ 3 4" xfId="50917"/>
    <cellStyle name="þ_x005f_x001d_ðÇ%Uý—&amp;Hý9_x005f_x0008_Ÿ s_x005f_x000a__x005f_x0007__x005f_x0001__x005f_x0001_ 4" xfId="50918"/>
    <cellStyle name="þ_x005f_x001d_ðÇ%Uý—&amp;Hý9_x005f_x0008_Ÿ s_x005f_x000a__x005f_x0007__x005f_x0001__x005f_x0001_ 4 2" xfId="50919"/>
    <cellStyle name="þ_x005f_x001d_ðÇ%Uý—&amp;Hý9_x005f_x0008_Ÿ s_x005f_x000a__x005f_x0007__x005f_x0001__x005f_x0001_ 4 2 2" xfId="50920"/>
    <cellStyle name="þ_x005f_x001d_ðÇ%Uý—&amp;Hý9_x005f_x0008_Ÿ s_x005f_x000a__x005f_x0007__x005f_x0001__x005f_x0001_ 4 2 2 2" xfId="50921"/>
    <cellStyle name="þ_x005f_x001d_ðÇ%Uý—&amp;Hý9_x005f_x0008_Ÿ s_x005f_x000a__x005f_x0007__x005f_x0001__x005f_x0001_ 4 2 3" xfId="50922"/>
    <cellStyle name="þ_x005f_x001d_ðÇ%Uý—&amp;Hý9_x005f_x0008_Ÿ s_x005f_x000a__x005f_x0007__x005f_x0001__x005f_x0001_ 4 3" xfId="50923"/>
    <cellStyle name="þ_x005f_x001d_ðÇ%Uý—&amp;Hý9_x005f_x0008_Ÿ s_x005f_x000a__x005f_x0007__x005f_x0001__x005f_x0001_ 4 3 2" xfId="50924"/>
    <cellStyle name="þ_x005f_x001d_ðÇ%Uý—&amp;Hý9_x005f_x0008_Ÿ s_x005f_x000a__x005f_x0007__x005f_x0001__x005f_x0001_ 4 4" xfId="50925"/>
    <cellStyle name="þ_x005f_x001d_ðÇ%Uý—&amp;Hý9_x005f_x0008_Ÿ s_x005f_x000a__x005f_x0007__x005f_x0001__x005f_x0001_ 5" xfId="50926"/>
    <cellStyle name="þ_x005f_x001d_ðÇ%Uý—&amp;Hý9_x005f_x0008_Ÿ s_x005f_x000a__x005f_x0007__x005f_x0001__x005f_x0001_ 5 2" xfId="50927"/>
    <cellStyle name="þ_x005f_x001d_ðÇ%Uý—&amp;Hý9_x005f_x0008_Ÿ s_x005f_x000a__x005f_x0007__x005f_x0001__x005f_x0001_ 5 2 2" xfId="50928"/>
    <cellStyle name="þ_x005f_x001d_ðÇ%Uý—&amp;Hý9_x005f_x0008_Ÿ s_x005f_x000a__x005f_x0007__x005f_x0001__x005f_x0001_ 5 3" xfId="50929"/>
    <cellStyle name="þ_x005f_x001d_ðÇ%Uý—&amp;Hý9_x005f_x0008_Ÿ s_x005f_x000a__x005f_x0007__x005f_x0001__x005f_x0001_ 6" xfId="50930"/>
    <cellStyle name="þ_x005f_x001d_ðÇ%Uý—&amp;Hý9_x005f_x0008_Ÿ s_x005f_x000a__x005f_x0007__x005f_x0001__x005f_x0001_ 6 2" xfId="50931"/>
    <cellStyle name="þ_x005f_x001d_ðÇ%Uý—&amp;Hý9_x005f_x0008_Ÿ s_x005f_x000a__x005f_x0007__x005f_x0001__x005f_x0001_ 7" xfId="50932"/>
    <cellStyle name="þ_x005f_x001d_ðÇ%Uý—&amp;Hý9_x005f_x0008_Ÿ s_x005f_x000a__x005f_x0007__x005f_x0001__x005f_x0001_ 8" xfId="50933"/>
    <cellStyle name="þ_x005f_x001d_ðK_x005f_x000c_Fý_x005f_x001b__x005f_x000d_9ýU_x005f_x0001_Ð_x005f_x0008_¦)_x005f_x0007__x005f_x0001__x005f_x0001_" xfId="5678"/>
    <cellStyle name="þ_x005f_x001d_ðK_x005f_x000c_Fý_x005f_x001b__x005f_x000d_9ýU_x005f_x0001_Ð_x005f_x0008_¦)_x005f_x0007__x005f_x0001__x005f_x0001_ 2" xfId="50934"/>
    <cellStyle name="þ_x005f_x001d_ðK_x005f_x000c_Fý_x005f_x001b__x005f_x000d_9ýU_x005f_x0001_Ð_x005f_x0008_¦)_x005f_x0007__x005f_x0001__x005f_x0001_ 2 2" xfId="50935"/>
    <cellStyle name="þ_x005f_x001d_ðK_x005f_x000c_Fý_x005f_x001b__x005f_x000d_9ýU_x005f_x0001_Ð_x005f_x0008_¦)_x005f_x0007__x005f_x0001__x005f_x0001_ 2 2 2" xfId="50936"/>
    <cellStyle name="þ_x005f_x001d_ðK_x005f_x000c_Fý_x005f_x001b__x005f_x000d_9ýU_x005f_x0001_Ð_x005f_x0008_¦)_x005f_x0007__x005f_x0001__x005f_x0001_ 2 2 2 2" xfId="50937"/>
    <cellStyle name="þ_x005f_x001d_ðK_x005f_x000c_Fý_x005f_x001b__x005f_x000d_9ýU_x005f_x0001_Ð_x005f_x0008_¦)_x005f_x0007__x005f_x0001__x005f_x0001_ 2 2 2 2 2" xfId="50938"/>
    <cellStyle name="þ_x005f_x001d_ðK_x005f_x000c_Fý_x005f_x001b__x005f_x000d_9ýU_x005f_x0001_Ð_x005f_x0008_¦)_x005f_x0007__x005f_x0001__x005f_x0001_ 2 2 2 3" xfId="50939"/>
    <cellStyle name="þ_x005f_x001d_ðK_x005f_x000c_Fý_x005f_x001b__x005f_x000d_9ýU_x005f_x0001_Ð_x005f_x0008_¦)_x005f_x0007__x005f_x0001__x005f_x0001_ 2 2 3" xfId="50940"/>
    <cellStyle name="þ_x005f_x001d_ðK_x005f_x000c_Fý_x005f_x001b__x005f_x000d_9ýU_x005f_x0001_Ð_x005f_x0008_¦)_x005f_x0007__x005f_x0001__x005f_x0001_ 2 2 3 2" xfId="50941"/>
    <cellStyle name="þ_x005f_x001d_ðK_x005f_x000c_Fý_x005f_x001b__x005f_x000d_9ýU_x005f_x0001_Ð_x005f_x0008_¦)_x005f_x0007__x005f_x0001__x005f_x0001_ 2 2 4" xfId="50942"/>
    <cellStyle name="þ_x005f_x001d_ðK_x005f_x000c_Fý_x005f_x001b__x005f_x000d_9ýU_x005f_x0001_Ð_x005f_x0008_¦)_x005f_x0007__x005f_x0001__x005f_x0001_ 2 3" xfId="50943"/>
    <cellStyle name="þ_x005f_x001d_ðK_x005f_x000c_Fý_x005f_x001b__x005f_x000d_9ýU_x005f_x0001_Ð_x005f_x0008_¦)_x005f_x0007__x005f_x0001__x005f_x0001_ 2 3 2" xfId="50944"/>
    <cellStyle name="þ_x005f_x001d_ðK_x005f_x000c_Fý_x005f_x001b__x005f_x000d_9ýU_x005f_x0001_Ð_x005f_x0008_¦)_x005f_x0007__x005f_x0001__x005f_x0001_ 2 3 2 2" xfId="50945"/>
    <cellStyle name="þ_x005f_x001d_ðK_x005f_x000c_Fý_x005f_x001b__x005f_x000d_9ýU_x005f_x0001_Ð_x005f_x0008_¦)_x005f_x0007__x005f_x0001__x005f_x0001_ 2 3 2 2 2" xfId="50946"/>
    <cellStyle name="þ_x005f_x001d_ðK_x005f_x000c_Fý_x005f_x001b__x005f_x000d_9ýU_x005f_x0001_Ð_x005f_x0008_¦)_x005f_x0007__x005f_x0001__x005f_x0001_ 2 3 2 3" xfId="50947"/>
    <cellStyle name="þ_x005f_x001d_ðK_x005f_x000c_Fý_x005f_x001b__x005f_x000d_9ýU_x005f_x0001_Ð_x005f_x0008_¦)_x005f_x0007__x005f_x0001__x005f_x0001_ 2 3 3" xfId="50948"/>
    <cellStyle name="þ_x005f_x001d_ðK_x005f_x000c_Fý_x005f_x001b__x005f_x000d_9ýU_x005f_x0001_Ð_x005f_x0008_¦)_x005f_x0007__x005f_x0001__x005f_x0001_ 2 3 3 2" xfId="50949"/>
    <cellStyle name="þ_x005f_x001d_ðK_x005f_x000c_Fý_x005f_x001b__x005f_x000d_9ýU_x005f_x0001_Ð_x005f_x0008_¦)_x005f_x0007__x005f_x0001__x005f_x0001_ 2 3 4" xfId="50950"/>
    <cellStyle name="þ_x005f_x001d_ðK_x005f_x000c_Fý_x005f_x001b__x005f_x000d_9ýU_x005f_x0001_Ð_x005f_x0008_¦)_x005f_x0007__x005f_x0001__x005f_x0001_ 2 4" xfId="50951"/>
    <cellStyle name="þ_x005f_x001d_ðK_x005f_x000c_Fý_x005f_x001b__x005f_x000d_9ýU_x005f_x0001_Ð_x005f_x0008_¦)_x005f_x0007__x005f_x0001__x005f_x0001_ 2 4 2" xfId="50952"/>
    <cellStyle name="þ_x005f_x001d_ðK_x005f_x000c_Fý_x005f_x001b__x005f_x000d_9ýU_x005f_x0001_Ð_x005f_x0008_¦)_x005f_x0007__x005f_x0001__x005f_x0001_ 2 4 2 2" xfId="50953"/>
    <cellStyle name="þ_x005f_x001d_ðK_x005f_x000c_Fý_x005f_x001b__x005f_x000d_9ýU_x005f_x0001_Ð_x005f_x0008_¦)_x005f_x0007__x005f_x0001__x005f_x0001_ 2 4 3" xfId="50954"/>
    <cellStyle name="þ_x005f_x001d_ðK_x005f_x000c_Fý_x005f_x001b__x005f_x000d_9ýU_x005f_x0001_Ð_x005f_x0008_¦)_x005f_x0007__x005f_x0001__x005f_x0001_ 2 5" xfId="50955"/>
    <cellStyle name="þ_x005f_x001d_ðK_x005f_x000c_Fý_x005f_x001b__x005f_x000d_9ýU_x005f_x0001_Ð_x005f_x0008_¦)_x005f_x0007__x005f_x0001__x005f_x0001_ 2 5 2" xfId="50956"/>
    <cellStyle name="þ_x005f_x001d_ðK_x005f_x000c_Fý_x005f_x001b__x005f_x000d_9ýU_x005f_x0001_Ð_x005f_x0008_¦)_x005f_x0007__x005f_x0001__x005f_x0001_ 2 6" xfId="50957"/>
    <cellStyle name="þ_x005f_x001d_ðK_x005f_x000c_Fý_x005f_x001b__x005f_x000d_9ýU_x005f_x0001_Ð_x005f_x0008_¦)_x005f_x0007__x005f_x0001__x005f_x0001_ 3" xfId="50958"/>
    <cellStyle name="þ_x005f_x001d_ðK_x005f_x000c_Fý_x005f_x001b__x005f_x000d_9ýU_x005f_x0001_Ð_x005f_x0008_¦)_x005f_x0007__x005f_x0001__x005f_x0001_ 3 2" xfId="50959"/>
    <cellStyle name="þ_x005f_x001d_ðK_x005f_x000c_Fý_x005f_x001b__x005f_x000d_9ýU_x005f_x0001_Ð_x005f_x0008_¦)_x005f_x0007__x005f_x0001__x005f_x0001_ 3 2 2" xfId="50960"/>
    <cellStyle name="þ_x005f_x001d_ðK_x005f_x000c_Fý_x005f_x001b__x005f_x000d_9ýU_x005f_x0001_Ð_x005f_x0008_¦)_x005f_x0007__x005f_x0001__x005f_x0001_ 3 2 2 2" xfId="50961"/>
    <cellStyle name="þ_x005f_x001d_ðK_x005f_x000c_Fý_x005f_x001b__x005f_x000d_9ýU_x005f_x0001_Ð_x005f_x0008_¦)_x005f_x0007__x005f_x0001__x005f_x0001_ 3 2 3" xfId="50962"/>
    <cellStyle name="þ_x005f_x001d_ðK_x005f_x000c_Fý_x005f_x001b__x005f_x000d_9ýU_x005f_x0001_Ð_x005f_x0008_¦)_x005f_x0007__x005f_x0001__x005f_x0001_ 3 3" xfId="50963"/>
    <cellStyle name="þ_x005f_x001d_ðK_x005f_x000c_Fý_x005f_x001b__x005f_x000d_9ýU_x005f_x0001_Ð_x005f_x0008_¦)_x005f_x0007__x005f_x0001__x005f_x0001_ 3 3 2" xfId="50964"/>
    <cellStyle name="þ_x005f_x001d_ðK_x005f_x000c_Fý_x005f_x001b__x005f_x000d_9ýU_x005f_x0001_Ð_x005f_x0008_¦)_x005f_x0007__x005f_x0001__x005f_x0001_ 3 4" xfId="50965"/>
    <cellStyle name="þ_x005f_x001d_ðK_x005f_x000c_Fý_x005f_x001b__x005f_x000d_9ýU_x005f_x0001_Ð_x005f_x0008_¦)_x005f_x0007__x005f_x0001__x005f_x0001_ 4" xfId="50966"/>
    <cellStyle name="þ_x005f_x001d_ðK_x005f_x000c_Fý_x005f_x001b__x005f_x000d_9ýU_x005f_x0001_Ð_x005f_x0008_¦)_x005f_x0007__x005f_x0001__x005f_x0001_ 4 2" xfId="50967"/>
    <cellStyle name="þ_x005f_x001d_ðK_x005f_x000c_Fý_x005f_x001b__x005f_x000d_9ýU_x005f_x0001_Ð_x005f_x0008_¦)_x005f_x0007__x005f_x0001__x005f_x0001_ 4 2 2" xfId="50968"/>
    <cellStyle name="þ_x005f_x001d_ðK_x005f_x000c_Fý_x005f_x001b__x005f_x000d_9ýU_x005f_x0001_Ð_x005f_x0008_¦)_x005f_x0007__x005f_x0001__x005f_x0001_ 4 2 2 2" xfId="50969"/>
    <cellStyle name="þ_x005f_x001d_ðK_x005f_x000c_Fý_x005f_x001b__x005f_x000d_9ýU_x005f_x0001_Ð_x005f_x0008_¦)_x005f_x0007__x005f_x0001__x005f_x0001_ 4 2 3" xfId="50970"/>
    <cellStyle name="þ_x005f_x001d_ðK_x005f_x000c_Fý_x005f_x001b__x005f_x000d_9ýU_x005f_x0001_Ð_x005f_x0008_¦)_x005f_x0007__x005f_x0001__x005f_x0001_ 4 3" xfId="50971"/>
    <cellStyle name="þ_x005f_x001d_ðK_x005f_x000c_Fý_x005f_x001b__x005f_x000d_9ýU_x005f_x0001_Ð_x005f_x0008_¦)_x005f_x0007__x005f_x0001__x005f_x0001_ 4 3 2" xfId="50972"/>
    <cellStyle name="þ_x005f_x001d_ðK_x005f_x000c_Fý_x005f_x001b__x005f_x000d_9ýU_x005f_x0001_Ð_x005f_x0008_¦)_x005f_x0007__x005f_x0001__x005f_x0001_ 4 4" xfId="50973"/>
    <cellStyle name="þ_x005f_x001d_ðK_x005f_x000c_Fý_x005f_x001b__x005f_x000d_9ýU_x005f_x0001_Ð_x005f_x0008_¦)_x005f_x0007__x005f_x0001__x005f_x0001_ 5" xfId="50974"/>
    <cellStyle name="þ_x005f_x001d_ðK_x005f_x000c_Fý_x005f_x001b__x005f_x000d_9ýU_x005f_x0001_Ð_x005f_x0008_¦)_x005f_x0007__x005f_x0001__x005f_x0001_ 5 2" xfId="50975"/>
    <cellStyle name="þ_x005f_x001d_ðK_x005f_x000c_Fý_x005f_x001b__x005f_x000d_9ýU_x005f_x0001_Ð_x005f_x0008_¦)_x005f_x0007__x005f_x0001__x005f_x0001_ 5 2 2" xfId="50976"/>
    <cellStyle name="þ_x005f_x001d_ðK_x005f_x000c_Fý_x005f_x001b__x005f_x000d_9ýU_x005f_x0001_Ð_x005f_x0008_¦)_x005f_x0007__x005f_x0001__x005f_x0001_ 5 3" xfId="50977"/>
    <cellStyle name="þ_x005f_x001d_ðK_x005f_x000c_Fý_x005f_x001b__x005f_x000d_9ýU_x005f_x0001_Ð_x005f_x0008_¦)_x005f_x0007__x005f_x0001__x005f_x0001_ 6" xfId="50978"/>
    <cellStyle name="þ_x005f_x001d_ðK_x005f_x000c_Fý_x005f_x001b__x005f_x000d_9ýU_x005f_x0001_Ð_x005f_x0008_¦)_x005f_x0007__x005f_x0001__x005f_x0001_ 6 2" xfId="50979"/>
    <cellStyle name="þ_x005f_x001d_ðK_x005f_x000c_Fý_x005f_x001b__x005f_x000d_9ýU_x005f_x0001_Ð_x005f_x0008_¦)_x005f_x0007__x005f_x0001__x005f_x0001_ 7" xfId="50980"/>
    <cellStyle name="þ_x005f_x001d_ðK_x005f_x000c_Fý_x005f_x001b__x005f_x000d_9ýU_x005f_x0001_Ð_x005f_x0008_¦)_x005f_x0007__x005f_x0001__x005f_x0001_ 8" xfId="50981"/>
    <cellStyle name="þ_x005f_x005f_x005f_x001d_ð¤_x005f_x005f_x005f_x000c_¯þ_x005f_x005f_x005f_x0014__x005f_x005f_x005f_x000d_¨þU_x005f_x005f_x005f_x0001_À_x005f_x005f_x005f_x0004_ _x005f_x005f_x005f_x0015__x005f_x005f_x005f_x000f__x005f_x005f_x005f_x0001__x005f_x005f_x005f_x0001_" xfId="5679"/>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xfId="50982"/>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xfId="50983"/>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2" xfId="50984"/>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2 2" xfId="50985"/>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2 2 2" xfId="50986"/>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2 3" xfId="50987"/>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3" xfId="50988"/>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3 2" xfId="50989"/>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4" xfId="5099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xfId="50991"/>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2" xfId="50992"/>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2 2" xfId="50993"/>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2 2 2" xfId="50994"/>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2 3" xfId="50995"/>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3" xfId="50996"/>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3 2" xfId="50997"/>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4" xfId="50998"/>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4" xfId="50999"/>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4 2" xfId="51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4 2 2" xfId="51001"/>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4 3" xfId="51002"/>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5" xfId="51003"/>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5 2" xfId="51004"/>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6" xfId="51005"/>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xfId="51006"/>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2" xfId="51007"/>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2 2" xfId="51008"/>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2 2 2" xfId="51009"/>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2 3" xfId="51010"/>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3" xfId="51011"/>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3 2" xfId="51012"/>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4" xfId="51013"/>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xfId="51014"/>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2" xfId="51015"/>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2 2" xfId="51016"/>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2 2 2" xfId="51017"/>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2 3" xfId="51018"/>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3" xfId="51019"/>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3 2" xfId="51020"/>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4" xfId="51021"/>
    <cellStyle name="þ_x005f_x005f_x005f_x001d_ð¤_x005f_x005f_x005f_x000c_¯þ_x005f_x005f_x005f_x0014__x005f_x005f_x005f_x000d_¨þU_x005f_x005f_x005f_x0001_À_x005f_x005f_x005f_x0004_ _x005f_x005f_x005f_x0015__x005f_x005f_x005f_x000f__x005f_x005f_x005f_x0001__x005f_x005f_x005f_x0001_ 5" xfId="51022"/>
    <cellStyle name="þ_x005f_x005f_x005f_x001d_ð¤_x005f_x005f_x005f_x000c_¯þ_x005f_x005f_x005f_x0014__x005f_x005f_x005f_x000d_¨þU_x005f_x005f_x005f_x0001_À_x005f_x005f_x005f_x0004_ _x005f_x005f_x005f_x0015__x005f_x005f_x005f_x000f__x005f_x005f_x005f_x0001__x005f_x005f_x005f_x0001_ 5 2" xfId="51023"/>
    <cellStyle name="þ_x005f_x005f_x005f_x001d_ð¤_x005f_x005f_x005f_x000c_¯þ_x005f_x005f_x005f_x0014__x005f_x005f_x005f_x000d_¨þU_x005f_x005f_x005f_x0001_À_x005f_x005f_x005f_x0004_ _x005f_x005f_x005f_x0015__x005f_x005f_x005f_x000f__x005f_x005f_x005f_x0001__x005f_x005f_x005f_x0001_ 5 2 2" xfId="51024"/>
    <cellStyle name="þ_x005f_x005f_x005f_x001d_ð¤_x005f_x005f_x005f_x000c_¯þ_x005f_x005f_x005f_x0014__x005f_x005f_x005f_x000d_¨þU_x005f_x005f_x005f_x0001_À_x005f_x005f_x005f_x0004_ _x005f_x005f_x005f_x0015__x005f_x005f_x005f_x000f__x005f_x005f_x005f_x0001__x005f_x005f_x005f_x0001_ 5 3" xfId="51025"/>
    <cellStyle name="þ_x005f_x005f_x005f_x001d_ð¤_x005f_x005f_x005f_x000c_¯þ_x005f_x005f_x005f_x0014__x005f_x005f_x005f_x000d_¨þU_x005f_x005f_x005f_x0001_À_x005f_x005f_x005f_x0004_ _x005f_x005f_x005f_x0015__x005f_x005f_x005f_x000f__x005f_x005f_x005f_x0001__x005f_x005f_x005f_x0001_ 6" xfId="51026"/>
    <cellStyle name="þ_x005f_x005f_x005f_x001d_ð¤_x005f_x005f_x005f_x000c_¯þ_x005f_x005f_x005f_x0014__x005f_x005f_x005f_x000d_¨þU_x005f_x005f_x005f_x0001_À_x005f_x005f_x005f_x0004_ _x005f_x005f_x005f_x0015__x005f_x005f_x005f_x000f__x005f_x005f_x005f_x0001__x005f_x005f_x005f_x0001_ 6 2" xfId="51027"/>
    <cellStyle name="þ_x005f_x005f_x005f_x001d_ð¤_x005f_x005f_x005f_x000c_¯þ_x005f_x005f_x005f_x0014__x005f_x005f_x005f_x000d_¨þU_x005f_x005f_x005f_x0001_À_x005f_x005f_x005f_x0004_ _x005f_x005f_x005f_x0015__x005f_x005f_x005f_x000f__x005f_x005f_x005f_x0001__x005f_x005f_x005f_x0001_ 7" xfId="51028"/>
    <cellStyle name="þ_x005f_x005f_x005f_x001d_ð¤_x005f_x005f_x005f_x000c_¯þ_x005f_x005f_x005f_x0014__x005f_x005f_x005f_x000d_¨þU_x005f_x005f_x005f_x0001_À_x005f_x005f_x005f_x0004_ _x005f_x005f_x005f_x0015__x005f_x005f_x005f_x000f__x005f_x005f_x005f_x0001__x005f_x005f_x005f_x0001_ 8" xfId="51029"/>
    <cellStyle name="þ_x005f_x005f_x005f_x001d_ð·_x005f_x005f_x005f_x000c_æþ'_x005f_x005f_x005f_x000d_ßþU_x005f_x005f_x005f_x0001_Ø_x005f_x005f_x005f_x0005_ü_x005f_x005f_x005f_x0014__x005f_x005f_x005f_x0007__x005f_x005f_x005f_x0001__x005f_x005f_x005f_x0001_" xfId="5680"/>
    <cellStyle name="þ_x005f_x005f_x005f_x001d_ð·_x005f_x005f_x005f_x000c_æþ'_x005f_x005f_x005f_x000d_ßþU_x005f_x005f_x005f_x0001_Ø_x005f_x005f_x005f_x0005_ü_x005f_x005f_x005f_x0014__x005f_x005f_x005f_x0007__x005f_x005f_x005f_x0001__x005f_x005f_x005f_x0001_ 2" xfId="51030"/>
    <cellStyle name="þ_x005f_x005f_x005f_x001d_ð·_x005f_x005f_x005f_x000c_æþ'_x005f_x005f_x005f_x000d_ßþU_x005f_x005f_x005f_x0001_Ø_x005f_x005f_x005f_x0005_ü_x005f_x005f_x005f_x0014__x005f_x005f_x005f_x0007__x005f_x005f_x005f_x0001__x005f_x005f_x005f_x0001_ 2 2" xfId="51031"/>
    <cellStyle name="þ_x005f_x005f_x005f_x001d_ð·_x005f_x005f_x005f_x000c_æþ'_x005f_x005f_x005f_x000d_ßþU_x005f_x005f_x005f_x0001_Ø_x005f_x005f_x005f_x0005_ü_x005f_x005f_x005f_x0014__x005f_x005f_x005f_x0007__x005f_x005f_x005f_x0001__x005f_x005f_x005f_x0001_ 2 2 2" xfId="51032"/>
    <cellStyle name="þ_x005f_x005f_x005f_x001d_ð·_x005f_x005f_x005f_x000c_æþ'_x005f_x005f_x005f_x000d_ßþU_x005f_x005f_x005f_x0001_Ø_x005f_x005f_x005f_x0005_ü_x005f_x005f_x005f_x0014__x005f_x005f_x005f_x0007__x005f_x005f_x005f_x0001__x005f_x005f_x005f_x0001_ 2 2 2 2" xfId="51033"/>
    <cellStyle name="þ_x005f_x005f_x005f_x001d_ð·_x005f_x005f_x005f_x000c_æþ'_x005f_x005f_x005f_x000d_ßþU_x005f_x005f_x005f_x0001_Ø_x005f_x005f_x005f_x0005_ü_x005f_x005f_x005f_x0014__x005f_x005f_x005f_x0007__x005f_x005f_x005f_x0001__x005f_x005f_x005f_x0001_ 2 2 2 2 2" xfId="51034"/>
    <cellStyle name="þ_x005f_x005f_x005f_x001d_ð·_x005f_x005f_x005f_x000c_æþ'_x005f_x005f_x005f_x000d_ßþU_x005f_x005f_x005f_x0001_Ø_x005f_x005f_x005f_x0005_ü_x005f_x005f_x005f_x0014__x005f_x005f_x005f_x0007__x005f_x005f_x005f_x0001__x005f_x005f_x005f_x0001_ 2 2 2 3" xfId="51035"/>
    <cellStyle name="þ_x005f_x005f_x005f_x001d_ð·_x005f_x005f_x005f_x000c_æþ'_x005f_x005f_x005f_x000d_ßþU_x005f_x005f_x005f_x0001_Ø_x005f_x005f_x005f_x0005_ü_x005f_x005f_x005f_x0014__x005f_x005f_x005f_x0007__x005f_x005f_x005f_x0001__x005f_x005f_x005f_x0001_ 2 2 3" xfId="51036"/>
    <cellStyle name="þ_x005f_x005f_x005f_x001d_ð·_x005f_x005f_x005f_x000c_æþ'_x005f_x005f_x005f_x000d_ßþU_x005f_x005f_x005f_x0001_Ø_x005f_x005f_x005f_x0005_ü_x005f_x005f_x005f_x0014__x005f_x005f_x005f_x0007__x005f_x005f_x005f_x0001__x005f_x005f_x005f_x0001_ 2 2 3 2" xfId="51037"/>
    <cellStyle name="þ_x005f_x005f_x005f_x001d_ð·_x005f_x005f_x005f_x000c_æþ'_x005f_x005f_x005f_x000d_ßþU_x005f_x005f_x005f_x0001_Ø_x005f_x005f_x005f_x0005_ü_x005f_x005f_x005f_x0014__x005f_x005f_x005f_x0007__x005f_x005f_x005f_x0001__x005f_x005f_x005f_x0001_ 2 2 4" xfId="51038"/>
    <cellStyle name="þ_x005f_x005f_x005f_x001d_ð·_x005f_x005f_x005f_x000c_æþ'_x005f_x005f_x005f_x000d_ßþU_x005f_x005f_x005f_x0001_Ø_x005f_x005f_x005f_x0005_ü_x005f_x005f_x005f_x0014__x005f_x005f_x005f_x0007__x005f_x005f_x005f_x0001__x005f_x005f_x005f_x0001_ 2 3" xfId="51039"/>
    <cellStyle name="þ_x005f_x005f_x005f_x001d_ð·_x005f_x005f_x005f_x000c_æþ'_x005f_x005f_x005f_x000d_ßþU_x005f_x005f_x005f_x0001_Ø_x005f_x005f_x005f_x0005_ü_x005f_x005f_x005f_x0014__x005f_x005f_x005f_x0007__x005f_x005f_x005f_x0001__x005f_x005f_x005f_x0001_ 2 3 2" xfId="51040"/>
    <cellStyle name="þ_x005f_x005f_x005f_x001d_ð·_x005f_x005f_x005f_x000c_æþ'_x005f_x005f_x005f_x000d_ßþU_x005f_x005f_x005f_x0001_Ø_x005f_x005f_x005f_x0005_ü_x005f_x005f_x005f_x0014__x005f_x005f_x005f_x0007__x005f_x005f_x005f_x0001__x005f_x005f_x005f_x0001_ 2 3 2 2" xfId="51041"/>
    <cellStyle name="þ_x005f_x005f_x005f_x001d_ð·_x005f_x005f_x005f_x000c_æþ'_x005f_x005f_x005f_x000d_ßþU_x005f_x005f_x005f_x0001_Ø_x005f_x005f_x005f_x0005_ü_x005f_x005f_x005f_x0014__x005f_x005f_x005f_x0007__x005f_x005f_x005f_x0001__x005f_x005f_x005f_x0001_ 2 3 2 2 2" xfId="51042"/>
    <cellStyle name="þ_x005f_x005f_x005f_x001d_ð·_x005f_x005f_x005f_x000c_æþ'_x005f_x005f_x005f_x000d_ßþU_x005f_x005f_x005f_x0001_Ø_x005f_x005f_x005f_x0005_ü_x005f_x005f_x005f_x0014__x005f_x005f_x005f_x0007__x005f_x005f_x005f_x0001__x005f_x005f_x005f_x0001_ 2 3 2 3" xfId="51043"/>
    <cellStyle name="þ_x005f_x005f_x005f_x001d_ð·_x005f_x005f_x005f_x000c_æþ'_x005f_x005f_x005f_x000d_ßþU_x005f_x005f_x005f_x0001_Ø_x005f_x005f_x005f_x0005_ü_x005f_x005f_x005f_x0014__x005f_x005f_x005f_x0007__x005f_x005f_x005f_x0001__x005f_x005f_x005f_x0001_ 2 3 3" xfId="51044"/>
    <cellStyle name="þ_x005f_x005f_x005f_x001d_ð·_x005f_x005f_x005f_x000c_æþ'_x005f_x005f_x005f_x000d_ßþU_x005f_x005f_x005f_x0001_Ø_x005f_x005f_x005f_x0005_ü_x005f_x005f_x005f_x0014__x005f_x005f_x005f_x0007__x005f_x005f_x005f_x0001__x005f_x005f_x005f_x0001_ 2 3 3 2" xfId="51045"/>
    <cellStyle name="þ_x005f_x005f_x005f_x001d_ð·_x005f_x005f_x005f_x000c_æþ'_x005f_x005f_x005f_x000d_ßþU_x005f_x005f_x005f_x0001_Ø_x005f_x005f_x005f_x0005_ü_x005f_x005f_x005f_x0014__x005f_x005f_x005f_x0007__x005f_x005f_x005f_x0001__x005f_x005f_x005f_x0001_ 2 3 4" xfId="51046"/>
    <cellStyle name="þ_x005f_x005f_x005f_x001d_ð·_x005f_x005f_x005f_x000c_æþ'_x005f_x005f_x005f_x000d_ßþU_x005f_x005f_x005f_x0001_Ø_x005f_x005f_x005f_x0005_ü_x005f_x005f_x005f_x0014__x005f_x005f_x005f_x0007__x005f_x005f_x005f_x0001__x005f_x005f_x005f_x0001_ 2 4" xfId="51047"/>
    <cellStyle name="þ_x005f_x005f_x005f_x001d_ð·_x005f_x005f_x005f_x000c_æþ'_x005f_x005f_x005f_x000d_ßþU_x005f_x005f_x005f_x0001_Ø_x005f_x005f_x005f_x0005_ü_x005f_x005f_x005f_x0014__x005f_x005f_x005f_x0007__x005f_x005f_x005f_x0001__x005f_x005f_x005f_x0001_ 2 4 2" xfId="51048"/>
    <cellStyle name="þ_x005f_x005f_x005f_x001d_ð·_x005f_x005f_x005f_x000c_æþ'_x005f_x005f_x005f_x000d_ßþU_x005f_x005f_x005f_x0001_Ø_x005f_x005f_x005f_x0005_ü_x005f_x005f_x005f_x0014__x005f_x005f_x005f_x0007__x005f_x005f_x005f_x0001__x005f_x005f_x005f_x0001_ 2 4 2 2" xfId="51049"/>
    <cellStyle name="þ_x005f_x005f_x005f_x001d_ð·_x005f_x005f_x005f_x000c_æþ'_x005f_x005f_x005f_x000d_ßþU_x005f_x005f_x005f_x0001_Ø_x005f_x005f_x005f_x0005_ü_x005f_x005f_x005f_x0014__x005f_x005f_x005f_x0007__x005f_x005f_x005f_x0001__x005f_x005f_x005f_x0001_ 2 4 3" xfId="51050"/>
    <cellStyle name="þ_x005f_x005f_x005f_x001d_ð·_x005f_x005f_x005f_x000c_æþ'_x005f_x005f_x005f_x000d_ßþU_x005f_x005f_x005f_x0001_Ø_x005f_x005f_x005f_x0005_ü_x005f_x005f_x005f_x0014__x005f_x005f_x005f_x0007__x005f_x005f_x005f_x0001__x005f_x005f_x005f_x0001_ 2 5" xfId="51051"/>
    <cellStyle name="þ_x005f_x005f_x005f_x001d_ð·_x005f_x005f_x005f_x000c_æþ'_x005f_x005f_x005f_x000d_ßþU_x005f_x005f_x005f_x0001_Ø_x005f_x005f_x005f_x0005_ü_x005f_x005f_x005f_x0014__x005f_x005f_x005f_x0007__x005f_x005f_x005f_x0001__x005f_x005f_x005f_x0001_ 2 5 2" xfId="51052"/>
    <cellStyle name="þ_x005f_x005f_x005f_x001d_ð·_x005f_x005f_x005f_x000c_æþ'_x005f_x005f_x005f_x000d_ßþU_x005f_x005f_x005f_x0001_Ø_x005f_x005f_x005f_x0005_ü_x005f_x005f_x005f_x0014__x005f_x005f_x005f_x0007__x005f_x005f_x005f_x0001__x005f_x005f_x005f_x0001_ 2 6" xfId="51053"/>
    <cellStyle name="þ_x005f_x005f_x005f_x001d_ð·_x005f_x005f_x005f_x000c_æþ'_x005f_x005f_x005f_x000d_ßþU_x005f_x005f_x005f_x0001_Ø_x005f_x005f_x005f_x0005_ü_x005f_x005f_x005f_x0014__x005f_x005f_x005f_x0007__x005f_x005f_x005f_x0001__x005f_x005f_x005f_x0001_ 3" xfId="51054"/>
    <cellStyle name="þ_x005f_x005f_x005f_x001d_ð·_x005f_x005f_x005f_x000c_æþ'_x005f_x005f_x005f_x000d_ßþU_x005f_x005f_x005f_x0001_Ø_x005f_x005f_x005f_x0005_ü_x005f_x005f_x005f_x0014__x005f_x005f_x005f_x0007__x005f_x005f_x005f_x0001__x005f_x005f_x005f_x0001_ 3 2" xfId="51055"/>
    <cellStyle name="þ_x005f_x005f_x005f_x001d_ð·_x005f_x005f_x005f_x000c_æþ'_x005f_x005f_x005f_x000d_ßþU_x005f_x005f_x005f_x0001_Ø_x005f_x005f_x005f_x0005_ü_x005f_x005f_x005f_x0014__x005f_x005f_x005f_x0007__x005f_x005f_x005f_x0001__x005f_x005f_x005f_x0001_ 3 2 2" xfId="51056"/>
    <cellStyle name="þ_x005f_x005f_x005f_x001d_ð·_x005f_x005f_x005f_x000c_æþ'_x005f_x005f_x005f_x000d_ßþU_x005f_x005f_x005f_x0001_Ø_x005f_x005f_x005f_x0005_ü_x005f_x005f_x005f_x0014__x005f_x005f_x005f_x0007__x005f_x005f_x005f_x0001__x005f_x005f_x005f_x0001_ 3 2 2 2" xfId="51057"/>
    <cellStyle name="þ_x005f_x005f_x005f_x001d_ð·_x005f_x005f_x005f_x000c_æþ'_x005f_x005f_x005f_x000d_ßþU_x005f_x005f_x005f_x0001_Ø_x005f_x005f_x005f_x0005_ü_x005f_x005f_x005f_x0014__x005f_x005f_x005f_x0007__x005f_x005f_x005f_x0001__x005f_x005f_x005f_x0001_ 3 2 3" xfId="51058"/>
    <cellStyle name="þ_x005f_x005f_x005f_x001d_ð·_x005f_x005f_x005f_x000c_æþ'_x005f_x005f_x005f_x000d_ßþU_x005f_x005f_x005f_x0001_Ø_x005f_x005f_x005f_x0005_ü_x005f_x005f_x005f_x0014__x005f_x005f_x005f_x0007__x005f_x005f_x005f_x0001__x005f_x005f_x005f_x0001_ 3 3" xfId="51059"/>
    <cellStyle name="þ_x005f_x005f_x005f_x001d_ð·_x005f_x005f_x005f_x000c_æþ'_x005f_x005f_x005f_x000d_ßþU_x005f_x005f_x005f_x0001_Ø_x005f_x005f_x005f_x0005_ü_x005f_x005f_x005f_x0014__x005f_x005f_x005f_x0007__x005f_x005f_x005f_x0001__x005f_x005f_x005f_x0001_ 3 3 2" xfId="51060"/>
    <cellStyle name="þ_x005f_x005f_x005f_x001d_ð·_x005f_x005f_x005f_x000c_æþ'_x005f_x005f_x005f_x000d_ßþU_x005f_x005f_x005f_x0001_Ø_x005f_x005f_x005f_x0005_ü_x005f_x005f_x005f_x0014__x005f_x005f_x005f_x0007__x005f_x005f_x005f_x0001__x005f_x005f_x005f_x0001_ 3 4" xfId="51061"/>
    <cellStyle name="þ_x005f_x005f_x005f_x001d_ð·_x005f_x005f_x005f_x000c_æþ'_x005f_x005f_x005f_x000d_ßþU_x005f_x005f_x005f_x0001_Ø_x005f_x005f_x005f_x0005_ü_x005f_x005f_x005f_x0014__x005f_x005f_x005f_x0007__x005f_x005f_x005f_x0001__x005f_x005f_x005f_x0001_ 4" xfId="51062"/>
    <cellStyle name="þ_x005f_x005f_x005f_x001d_ð·_x005f_x005f_x005f_x000c_æþ'_x005f_x005f_x005f_x000d_ßþU_x005f_x005f_x005f_x0001_Ø_x005f_x005f_x005f_x0005_ü_x005f_x005f_x005f_x0014__x005f_x005f_x005f_x0007__x005f_x005f_x005f_x0001__x005f_x005f_x005f_x0001_ 4 2" xfId="51063"/>
    <cellStyle name="þ_x005f_x005f_x005f_x001d_ð·_x005f_x005f_x005f_x000c_æþ'_x005f_x005f_x005f_x000d_ßþU_x005f_x005f_x005f_x0001_Ø_x005f_x005f_x005f_x0005_ü_x005f_x005f_x005f_x0014__x005f_x005f_x005f_x0007__x005f_x005f_x005f_x0001__x005f_x005f_x005f_x0001_ 4 2 2" xfId="51064"/>
    <cellStyle name="þ_x005f_x005f_x005f_x001d_ð·_x005f_x005f_x005f_x000c_æþ'_x005f_x005f_x005f_x000d_ßþU_x005f_x005f_x005f_x0001_Ø_x005f_x005f_x005f_x0005_ü_x005f_x005f_x005f_x0014__x005f_x005f_x005f_x0007__x005f_x005f_x005f_x0001__x005f_x005f_x005f_x0001_ 4 2 2 2" xfId="51065"/>
    <cellStyle name="þ_x005f_x005f_x005f_x001d_ð·_x005f_x005f_x005f_x000c_æþ'_x005f_x005f_x005f_x000d_ßþU_x005f_x005f_x005f_x0001_Ø_x005f_x005f_x005f_x0005_ü_x005f_x005f_x005f_x0014__x005f_x005f_x005f_x0007__x005f_x005f_x005f_x0001__x005f_x005f_x005f_x0001_ 4 2 3" xfId="51066"/>
    <cellStyle name="þ_x005f_x005f_x005f_x001d_ð·_x005f_x005f_x005f_x000c_æþ'_x005f_x005f_x005f_x000d_ßþU_x005f_x005f_x005f_x0001_Ø_x005f_x005f_x005f_x0005_ü_x005f_x005f_x005f_x0014__x005f_x005f_x005f_x0007__x005f_x005f_x005f_x0001__x005f_x005f_x005f_x0001_ 4 3" xfId="51067"/>
    <cellStyle name="þ_x005f_x005f_x005f_x001d_ð·_x005f_x005f_x005f_x000c_æþ'_x005f_x005f_x005f_x000d_ßþU_x005f_x005f_x005f_x0001_Ø_x005f_x005f_x005f_x0005_ü_x005f_x005f_x005f_x0014__x005f_x005f_x005f_x0007__x005f_x005f_x005f_x0001__x005f_x005f_x005f_x0001_ 4 3 2" xfId="51068"/>
    <cellStyle name="þ_x005f_x005f_x005f_x001d_ð·_x005f_x005f_x005f_x000c_æþ'_x005f_x005f_x005f_x000d_ßþU_x005f_x005f_x005f_x0001_Ø_x005f_x005f_x005f_x0005_ü_x005f_x005f_x005f_x0014__x005f_x005f_x005f_x0007__x005f_x005f_x005f_x0001__x005f_x005f_x005f_x0001_ 4 4" xfId="51069"/>
    <cellStyle name="þ_x005f_x005f_x005f_x001d_ð·_x005f_x005f_x005f_x000c_æþ'_x005f_x005f_x005f_x000d_ßþU_x005f_x005f_x005f_x0001_Ø_x005f_x005f_x005f_x0005_ü_x005f_x005f_x005f_x0014__x005f_x005f_x005f_x0007__x005f_x005f_x005f_x0001__x005f_x005f_x005f_x0001_ 5" xfId="51070"/>
    <cellStyle name="þ_x005f_x005f_x005f_x001d_ð·_x005f_x005f_x005f_x000c_æþ'_x005f_x005f_x005f_x000d_ßþU_x005f_x005f_x005f_x0001_Ø_x005f_x005f_x005f_x0005_ü_x005f_x005f_x005f_x0014__x005f_x005f_x005f_x0007__x005f_x005f_x005f_x0001__x005f_x005f_x005f_x0001_ 5 2" xfId="51071"/>
    <cellStyle name="þ_x005f_x005f_x005f_x001d_ð·_x005f_x005f_x005f_x000c_æþ'_x005f_x005f_x005f_x000d_ßþU_x005f_x005f_x005f_x0001_Ø_x005f_x005f_x005f_x0005_ü_x005f_x005f_x005f_x0014__x005f_x005f_x005f_x0007__x005f_x005f_x005f_x0001__x005f_x005f_x005f_x0001_ 5 2 2" xfId="51072"/>
    <cellStyle name="þ_x005f_x005f_x005f_x001d_ð·_x005f_x005f_x005f_x000c_æþ'_x005f_x005f_x005f_x000d_ßþU_x005f_x005f_x005f_x0001_Ø_x005f_x005f_x005f_x0005_ü_x005f_x005f_x005f_x0014__x005f_x005f_x005f_x0007__x005f_x005f_x005f_x0001__x005f_x005f_x005f_x0001_ 5 3" xfId="51073"/>
    <cellStyle name="þ_x005f_x005f_x005f_x001d_ð·_x005f_x005f_x005f_x000c_æþ'_x005f_x005f_x005f_x000d_ßþU_x005f_x005f_x005f_x0001_Ø_x005f_x005f_x005f_x0005_ü_x005f_x005f_x005f_x0014__x005f_x005f_x005f_x0007__x005f_x005f_x005f_x0001__x005f_x005f_x005f_x0001_ 6" xfId="51074"/>
    <cellStyle name="þ_x005f_x005f_x005f_x001d_ð·_x005f_x005f_x005f_x000c_æþ'_x005f_x005f_x005f_x000d_ßþU_x005f_x005f_x005f_x0001_Ø_x005f_x005f_x005f_x0005_ü_x005f_x005f_x005f_x0014__x005f_x005f_x005f_x0007__x005f_x005f_x005f_x0001__x005f_x005f_x005f_x0001_ 6 2" xfId="51075"/>
    <cellStyle name="þ_x005f_x005f_x005f_x001d_ð·_x005f_x005f_x005f_x000c_æþ'_x005f_x005f_x005f_x000d_ßþU_x005f_x005f_x005f_x0001_Ø_x005f_x005f_x005f_x0005_ü_x005f_x005f_x005f_x0014__x005f_x005f_x005f_x0007__x005f_x005f_x005f_x0001__x005f_x005f_x005f_x0001_ 7" xfId="51076"/>
    <cellStyle name="þ_x005f_x005f_x005f_x001d_ð·_x005f_x005f_x005f_x000c_æþ'_x005f_x005f_x005f_x000d_ßþU_x005f_x005f_x005f_x0001_Ø_x005f_x005f_x005f_x0005_ü_x005f_x005f_x005f_x0014__x005f_x005f_x005f_x0007__x005f_x005f_x005f_x0001__x005f_x005f_x005f_x0001_ 8" xfId="51077"/>
    <cellStyle name="þ_x005f_x005f_x005f_x001d_ðÇ%Uý—&amp;Hý9_x005f_x005f_x005f_x0008_Ÿ s_x005f_x005f_x005f_x000a__x005f_x005f_x005f_x0007__x005f_x005f_x005f_x0001__x005f_x005f_x005f_x0001_" xfId="5681"/>
    <cellStyle name="þ_x005f_x005f_x005f_x001d_ðÇ%Uý—&amp;Hý9_x005f_x005f_x005f_x0008_Ÿ s_x005f_x005f_x005f_x000a__x005f_x005f_x005f_x0007__x005f_x005f_x005f_x0001__x005f_x005f_x005f_x0001_ 2" xfId="51078"/>
    <cellStyle name="þ_x005f_x005f_x005f_x001d_ðÇ%Uý—&amp;Hý9_x005f_x005f_x005f_x0008_Ÿ s_x005f_x005f_x005f_x000a__x005f_x005f_x005f_x0007__x005f_x005f_x005f_x0001__x005f_x005f_x005f_x0001_ 2 2" xfId="51079"/>
    <cellStyle name="þ_x005f_x005f_x005f_x001d_ðÇ%Uý—&amp;Hý9_x005f_x005f_x005f_x0008_Ÿ s_x005f_x005f_x005f_x000a__x005f_x005f_x005f_x0007__x005f_x005f_x005f_x0001__x005f_x005f_x005f_x0001_ 2 2 2" xfId="51080"/>
    <cellStyle name="þ_x005f_x005f_x005f_x001d_ðÇ%Uý—&amp;Hý9_x005f_x005f_x005f_x0008_Ÿ s_x005f_x005f_x005f_x000a__x005f_x005f_x005f_x0007__x005f_x005f_x005f_x0001__x005f_x005f_x005f_x0001_ 2 2 2 2" xfId="51081"/>
    <cellStyle name="þ_x005f_x005f_x005f_x001d_ðÇ%Uý—&amp;Hý9_x005f_x005f_x005f_x0008_Ÿ s_x005f_x005f_x005f_x000a__x005f_x005f_x005f_x0007__x005f_x005f_x005f_x0001__x005f_x005f_x005f_x0001_ 2 2 2 2 2" xfId="51082"/>
    <cellStyle name="þ_x005f_x005f_x005f_x001d_ðÇ%Uý—&amp;Hý9_x005f_x005f_x005f_x0008_Ÿ s_x005f_x005f_x005f_x000a__x005f_x005f_x005f_x0007__x005f_x005f_x005f_x0001__x005f_x005f_x005f_x0001_ 2 2 2 3" xfId="51083"/>
    <cellStyle name="þ_x005f_x005f_x005f_x001d_ðÇ%Uý—&amp;Hý9_x005f_x005f_x005f_x0008_Ÿ s_x005f_x005f_x005f_x000a__x005f_x005f_x005f_x0007__x005f_x005f_x005f_x0001__x005f_x005f_x005f_x0001_ 2 2 3" xfId="51084"/>
    <cellStyle name="þ_x005f_x005f_x005f_x001d_ðÇ%Uý—&amp;Hý9_x005f_x005f_x005f_x0008_Ÿ s_x005f_x005f_x005f_x000a__x005f_x005f_x005f_x0007__x005f_x005f_x005f_x0001__x005f_x005f_x005f_x0001_ 2 2 3 2" xfId="51085"/>
    <cellStyle name="þ_x005f_x005f_x005f_x001d_ðÇ%Uý—&amp;Hý9_x005f_x005f_x005f_x0008_Ÿ s_x005f_x005f_x005f_x000a__x005f_x005f_x005f_x0007__x005f_x005f_x005f_x0001__x005f_x005f_x005f_x0001_ 2 2 4" xfId="51086"/>
    <cellStyle name="þ_x005f_x005f_x005f_x001d_ðÇ%Uý—&amp;Hý9_x005f_x005f_x005f_x0008_Ÿ s_x005f_x005f_x005f_x000a__x005f_x005f_x005f_x0007__x005f_x005f_x005f_x0001__x005f_x005f_x005f_x0001_ 2 3" xfId="51087"/>
    <cellStyle name="þ_x005f_x005f_x005f_x001d_ðÇ%Uý—&amp;Hý9_x005f_x005f_x005f_x0008_Ÿ s_x005f_x005f_x005f_x000a__x005f_x005f_x005f_x0007__x005f_x005f_x005f_x0001__x005f_x005f_x005f_x0001_ 2 3 2" xfId="51088"/>
    <cellStyle name="þ_x005f_x005f_x005f_x001d_ðÇ%Uý—&amp;Hý9_x005f_x005f_x005f_x0008_Ÿ s_x005f_x005f_x005f_x000a__x005f_x005f_x005f_x0007__x005f_x005f_x005f_x0001__x005f_x005f_x005f_x0001_ 2 3 2 2" xfId="51089"/>
    <cellStyle name="þ_x005f_x005f_x005f_x001d_ðÇ%Uý—&amp;Hý9_x005f_x005f_x005f_x0008_Ÿ s_x005f_x005f_x005f_x000a__x005f_x005f_x005f_x0007__x005f_x005f_x005f_x0001__x005f_x005f_x005f_x0001_ 2 3 2 2 2" xfId="51090"/>
    <cellStyle name="þ_x005f_x005f_x005f_x001d_ðÇ%Uý—&amp;Hý9_x005f_x005f_x005f_x0008_Ÿ s_x005f_x005f_x005f_x000a__x005f_x005f_x005f_x0007__x005f_x005f_x005f_x0001__x005f_x005f_x005f_x0001_ 2 3 2 3" xfId="51091"/>
    <cellStyle name="þ_x005f_x005f_x005f_x001d_ðÇ%Uý—&amp;Hý9_x005f_x005f_x005f_x0008_Ÿ s_x005f_x005f_x005f_x000a__x005f_x005f_x005f_x0007__x005f_x005f_x005f_x0001__x005f_x005f_x005f_x0001_ 2 3 3" xfId="51092"/>
    <cellStyle name="þ_x005f_x005f_x005f_x001d_ðÇ%Uý—&amp;Hý9_x005f_x005f_x005f_x0008_Ÿ s_x005f_x005f_x005f_x000a__x005f_x005f_x005f_x0007__x005f_x005f_x005f_x0001__x005f_x005f_x005f_x0001_ 2 3 3 2" xfId="51093"/>
    <cellStyle name="þ_x005f_x005f_x005f_x001d_ðÇ%Uý—&amp;Hý9_x005f_x005f_x005f_x0008_Ÿ s_x005f_x005f_x005f_x000a__x005f_x005f_x005f_x0007__x005f_x005f_x005f_x0001__x005f_x005f_x005f_x0001_ 2 3 4" xfId="51094"/>
    <cellStyle name="þ_x005f_x005f_x005f_x001d_ðÇ%Uý—&amp;Hý9_x005f_x005f_x005f_x0008_Ÿ s_x005f_x005f_x005f_x000a__x005f_x005f_x005f_x0007__x005f_x005f_x005f_x0001__x005f_x005f_x005f_x0001_ 2 4" xfId="51095"/>
    <cellStyle name="þ_x005f_x005f_x005f_x001d_ðÇ%Uý—&amp;Hý9_x005f_x005f_x005f_x0008_Ÿ s_x005f_x005f_x005f_x000a__x005f_x005f_x005f_x0007__x005f_x005f_x005f_x0001__x005f_x005f_x005f_x0001_ 2 4 2" xfId="51096"/>
    <cellStyle name="þ_x005f_x005f_x005f_x001d_ðÇ%Uý—&amp;Hý9_x005f_x005f_x005f_x0008_Ÿ s_x005f_x005f_x005f_x000a__x005f_x005f_x005f_x0007__x005f_x005f_x005f_x0001__x005f_x005f_x005f_x0001_ 2 4 2 2" xfId="51097"/>
    <cellStyle name="þ_x005f_x005f_x005f_x001d_ðÇ%Uý—&amp;Hý9_x005f_x005f_x005f_x0008_Ÿ s_x005f_x005f_x005f_x000a__x005f_x005f_x005f_x0007__x005f_x005f_x005f_x0001__x005f_x005f_x005f_x0001_ 2 4 3" xfId="51098"/>
    <cellStyle name="þ_x005f_x005f_x005f_x001d_ðÇ%Uý—&amp;Hý9_x005f_x005f_x005f_x0008_Ÿ s_x005f_x005f_x005f_x000a__x005f_x005f_x005f_x0007__x005f_x005f_x005f_x0001__x005f_x005f_x005f_x0001_ 2 5" xfId="51099"/>
    <cellStyle name="þ_x005f_x005f_x005f_x001d_ðÇ%Uý—&amp;Hý9_x005f_x005f_x005f_x0008_Ÿ s_x005f_x005f_x005f_x000a__x005f_x005f_x005f_x0007__x005f_x005f_x005f_x0001__x005f_x005f_x005f_x0001_ 2 5 2" xfId="51100"/>
    <cellStyle name="þ_x005f_x005f_x005f_x001d_ðÇ%Uý—&amp;Hý9_x005f_x005f_x005f_x0008_Ÿ s_x005f_x005f_x005f_x000a__x005f_x005f_x005f_x0007__x005f_x005f_x005f_x0001__x005f_x005f_x005f_x0001_ 2 6" xfId="51101"/>
    <cellStyle name="þ_x005f_x005f_x005f_x001d_ðÇ%Uý—&amp;Hý9_x005f_x005f_x005f_x0008_Ÿ s_x005f_x005f_x005f_x000a__x005f_x005f_x005f_x0007__x005f_x005f_x005f_x0001__x005f_x005f_x005f_x0001_ 3" xfId="51102"/>
    <cellStyle name="þ_x005f_x005f_x005f_x001d_ðÇ%Uý—&amp;Hý9_x005f_x005f_x005f_x0008_Ÿ s_x005f_x005f_x005f_x000a__x005f_x005f_x005f_x0007__x005f_x005f_x005f_x0001__x005f_x005f_x005f_x0001_ 3 2" xfId="51103"/>
    <cellStyle name="þ_x005f_x005f_x005f_x001d_ðÇ%Uý—&amp;Hý9_x005f_x005f_x005f_x0008_Ÿ s_x005f_x005f_x005f_x000a__x005f_x005f_x005f_x0007__x005f_x005f_x005f_x0001__x005f_x005f_x005f_x0001_ 3 2 2" xfId="51104"/>
    <cellStyle name="þ_x005f_x005f_x005f_x001d_ðÇ%Uý—&amp;Hý9_x005f_x005f_x005f_x0008_Ÿ s_x005f_x005f_x005f_x000a__x005f_x005f_x005f_x0007__x005f_x005f_x005f_x0001__x005f_x005f_x005f_x0001_ 3 2 2 2" xfId="51105"/>
    <cellStyle name="þ_x005f_x005f_x005f_x001d_ðÇ%Uý—&amp;Hý9_x005f_x005f_x005f_x0008_Ÿ s_x005f_x005f_x005f_x000a__x005f_x005f_x005f_x0007__x005f_x005f_x005f_x0001__x005f_x005f_x005f_x0001_ 3 2 3" xfId="51106"/>
    <cellStyle name="þ_x005f_x005f_x005f_x001d_ðÇ%Uý—&amp;Hý9_x005f_x005f_x005f_x0008_Ÿ s_x005f_x005f_x005f_x000a__x005f_x005f_x005f_x0007__x005f_x005f_x005f_x0001__x005f_x005f_x005f_x0001_ 3 3" xfId="51107"/>
    <cellStyle name="þ_x005f_x005f_x005f_x001d_ðÇ%Uý—&amp;Hý9_x005f_x005f_x005f_x0008_Ÿ s_x005f_x005f_x005f_x000a__x005f_x005f_x005f_x0007__x005f_x005f_x005f_x0001__x005f_x005f_x005f_x0001_ 3 3 2" xfId="51108"/>
    <cellStyle name="þ_x005f_x005f_x005f_x001d_ðÇ%Uý—&amp;Hý9_x005f_x005f_x005f_x0008_Ÿ s_x005f_x005f_x005f_x000a__x005f_x005f_x005f_x0007__x005f_x005f_x005f_x0001__x005f_x005f_x005f_x0001_ 3 4" xfId="51109"/>
    <cellStyle name="þ_x005f_x005f_x005f_x001d_ðÇ%Uý—&amp;Hý9_x005f_x005f_x005f_x0008_Ÿ s_x005f_x005f_x005f_x000a__x005f_x005f_x005f_x0007__x005f_x005f_x005f_x0001__x005f_x005f_x005f_x0001_ 4" xfId="51110"/>
    <cellStyle name="þ_x005f_x005f_x005f_x001d_ðÇ%Uý—&amp;Hý9_x005f_x005f_x005f_x0008_Ÿ s_x005f_x005f_x005f_x000a__x005f_x005f_x005f_x0007__x005f_x005f_x005f_x0001__x005f_x005f_x005f_x0001_ 4 2" xfId="51111"/>
    <cellStyle name="þ_x005f_x005f_x005f_x001d_ðÇ%Uý—&amp;Hý9_x005f_x005f_x005f_x0008_Ÿ s_x005f_x005f_x005f_x000a__x005f_x005f_x005f_x0007__x005f_x005f_x005f_x0001__x005f_x005f_x005f_x0001_ 4 2 2" xfId="51112"/>
    <cellStyle name="þ_x005f_x005f_x005f_x001d_ðÇ%Uý—&amp;Hý9_x005f_x005f_x005f_x0008_Ÿ s_x005f_x005f_x005f_x000a__x005f_x005f_x005f_x0007__x005f_x005f_x005f_x0001__x005f_x005f_x005f_x0001_ 4 2 2 2" xfId="51113"/>
    <cellStyle name="þ_x005f_x005f_x005f_x001d_ðÇ%Uý—&amp;Hý9_x005f_x005f_x005f_x0008_Ÿ s_x005f_x005f_x005f_x000a__x005f_x005f_x005f_x0007__x005f_x005f_x005f_x0001__x005f_x005f_x005f_x0001_ 4 2 3" xfId="51114"/>
    <cellStyle name="þ_x005f_x005f_x005f_x001d_ðÇ%Uý—&amp;Hý9_x005f_x005f_x005f_x0008_Ÿ s_x005f_x005f_x005f_x000a__x005f_x005f_x005f_x0007__x005f_x005f_x005f_x0001__x005f_x005f_x005f_x0001_ 4 3" xfId="51115"/>
    <cellStyle name="þ_x005f_x005f_x005f_x001d_ðÇ%Uý—&amp;Hý9_x005f_x005f_x005f_x0008_Ÿ s_x005f_x005f_x005f_x000a__x005f_x005f_x005f_x0007__x005f_x005f_x005f_x0001__x005f_x005f_x005f_x0001_ 4 3 2" xfId="51116"/>
    <cellStyle name="þ_x005f_x005f_x005f_x001d_ðÇ%Uý—&amp;Hý9_x005f_x005f_x005f_x0008_Ÿ s_x005f_x005f_x005f_x000a__x005f_x005f_x005f_x0007__x005f_x005f_x005f_x0001__x005f_x005f_x005f_x0001_ 4 4" xfId="51117"/>
    <cellStyle name="þ_x005f_x005f_x005f_x001d_ðÇ%Uý—&amp;Hý9_x005f_x005f_x005f_x0008_Ÿ s_x005f_x005f_x005f_x000a__x005f_x005f_x005f_x0007__x005f_x005f_x005f_x0001__x005f_x005f_x005f_x0001_ 5" xfId="51118"/>
    <cellStyle name="þ_x005f_x005f_x005f_x001d_ðÇ%Uý—&amp;Hý9_x005f_x005f_x005f_x0008_Ÿ s_x005f_x005f_x005f_x000a__x005f_x005f_x005f_x0007__x005f_x005f_x005f_x0001__x005f_x005f_x005f_x0001_ 5 2" xfId="51119"/>
    <cellStyle name="þ_x005f_x005f_x005f_x001d_ðÇ%Uý—&amp;Hý9_x005f_x005f_x005f_x0008_Ÿ s_x005f_x005f_x005f_x000a__x005f_x005f_x005f_x0007__x005f_x005f_x005f_x0001__x005f_x005f_x005f_x0001_ 5 2 2" xfId="51120"/>
    <cellStyle name="þ_x005f_x005f_x005f_x001d_ðÇ%Uý—&amp;Hý9_x005f_x005f_x005f_x0008_Ÿ s_x005f_x005f_x005f_x000a__x005f_x005f_x005f_x0007__x005f_x005f_x005f_x0001__x005f_x005f_x005f_x0001_ 5 3" xfId="51121"/>
    <cellStyle name="þ_x005f_x005f_x005f_x001d_ðÇ%Uý—&amp;Hý9_x005f_x005f_x005f_x0008_Ÿ s_x005f_x005f_x005f_x000a__x005f_x005f_x005f_x0007__x005f_x005f_x005f_x0001__x005f_x005f_x005f_x0001_ 6" xfId="51122"/>
    <cellStyle name="þ_x005f_x005f_x005f_x001d_ðÇ%Uý—&amp;Hý9_x005f_x005f_x005f_x0008_Ÿ s_x005f_x005f_x005f_x000a__x005f_x005f_x005f_x0007__x005f_x005f_x005f_x0001__x005f_x005f_x005f_x0001_ 6 2" xfId="51123"/>
    <cellStyle name="þ_x005f_x005f_x005f_x001d_ðÇ%Uý—&amp;Hý9_x005f_x005f_x005f_x0008_Ÿ s_x005f_x005f_x005f_x000a__x005f_x005f_x005f_x0007__x005f_x005f_x005f_x0001__x005f_x005f_x005f_x0001_ 7" xfId="51124"/>
    <cellStyle name="þ_x005f_x005f_x005f_x001d_ðÇ%Uý—&amp;Hý9_x005f_x005f_x005f_x0008_Ÿ s_x005f_x005f_x005f_x000a__x005f_x005f_x005f_x0007__x005f_x005f_x005f_x0001__x005f_x005f_x005f_x0001_ 8" xfId="51125"/>
    <cellStyle name="þ_x005f_x005f_x005f_x001d_ðK_x005f_x005f_x005f_x000c_Fý_x005f_x005f_x005f_x001b__x005f_x005f_x005f_x000d_9ýU_x005f_x005f_x005f_x0001_Ð_x005f_x005f_x005f_x0008_¦)_x005f_x005f_x005f_x0007__x005f_x005f_x005f_x0001__x005f_x005f_x005f_x0001_" xfId="5682"/>
    <cellStyle name="þ_x005f_x005f_x005f_x001d_ðK_x005f_x005f_x005f_x000c_Fý_x005f_x005f_x005f_x001b__x005f_x005f_x005f_x000d_9ýU_x005f_x005f_x005f_x0001_Ð_x005f_x005f_x005f_x0008_¦)_x005f_x005f_x005f_x0007__x005f_x005f_x005f_x0001__x005f_x005f_x005f_x0001_ 2" xfId="51126"/>
    <cellStyle name="þ_x005f_x005f_x005f_x001d_ðK_x005f_x005f_x005f_x000c_Fý_x005f_x005f_x005f_x001b__x005f_x005f_x005f_x000d_9ýU_x005f_x005f_x005f_x0001_Ð_x005f_x005f_x005f_x0008_¦)_x005f_x005f_x005f_x0007__x005f_x005f_x005f_x0001__x005f_x005f_x005f_x0001_ 2 2" xfId="51127"/>
    <cellStyle name="þ_x005f_x005f_x005f_x001d_ðK_x005f_x005f_x005f_x000c_Fý_x005f_x005f_x005f_x001b__x005f_x005f_x005f_x000d_9ýU_x005f_x005f_x005f_x0001_Ð_x005f_x005f_x005f_x0008_¦)_x005f_x005f_x005f_x0007__x005f_x005f_x005f_x0001__x005f_x005f_x005f_x0001_ 2 2 2" xfId="51128"/>
    <cellStyle name="þ_x005f_x005f_x005f_x001d_ðK_x005f_x005f_x005f_x000c_Fý_x005f_x005f_x005f_x001b__x005f_x005f_x005f_x000d_9ýU_x005f_x005f_x005f_x0001_Ð_x005f_x005f_x005f_x0008_¦)_x005f_x005f_x005f_x0007__x005f_x005f_x005f_x0001__x005f_x005f_x005f_x0001_ 2 2 2 2" xfId="51129"/>
    <cellStyle name="þ_x005f_x005f_x005f_x001d_ðK_x005f_x005f_x005f_x000c_Fý_x005f_x005f_x005f_x001b__x005f_x005f_x005f_x000d_9ýU_x005f_x005f_x005f_x0001_Ð_x005f_x005f_x005f_x0008_¦)_x005f_x005f_x005f_x0007__x005f_x005f_x005f_x0001__x005f_x005f_x005f_x0001_ 2 2 2 2 2" xfId="51130"/>
    <cellStyle name="þ_x005f_x005f_x005f_x001d_ðK_x005f_x005f_x005f_x000c_Fý_x005f_x005f_x005f_x001b__x005f_x005f_x005f_x000d_9ýU_x005f_x005f_x005f_x0001_Ð_x005f_x005f_x005f_x0008_¦)_x005f_x005f_x005f_x0007__x005f_x005f_x005f_x0001__x005f_x005f_x005f_x0001_ 2 2 2 3" xfId="51131"/>
    <cellStyle name="þ_x005f_x005f_x005f_x001d_ðK_x005f_x005f_x005f_x000c_Fý_x005f_x005f_x005f_x001b__x005f_x005f_x005f_x000d_9ýU_x005f_x005f_x005f_x0001_Ð_x005f_x005f_x005f_x0008_¦)_x005f_x005f_x005f_x0007__x005f_x005f_x005f_x0001__x005f_x005f_x005f_x0001_ 2 2 3" xfId="51132"/>
    <cellStyle name="þ_x005f_x005f_x005f_x001d_ðK_x005f_x005f_x005f_x000c_Fý_x005f_x005f_x005f_x001b__x005f_x005f_x005f_x000d_9ýU_x005f_x005f_x005f_x0001_Ð_x005f_x005f_x005f_x0008_¦)_x005f_x005f_x005f_x0007__x005f_x005f_x005f_x0001__x005f_x005f_x005f_x0001_ 2 2 3 2" xfId="51133"/>
    <cellStyle name="þ_x005f_x005f_x005f_x001d_ðK_x005f_x005f_x005f_x000c_Fý_x005f_x005f_x005f_x001b__x005f_x005f_x005f_x000d_9ýU_x005f_x005f_x005f_x0001_Ð_x005f_x005f_x005f_x0008_¦)_x005f_x005f_x005f_x0007__x005f_x005f_x005f_x0001__x005f_x005f_x005f_x0001_ 2 2 4" xfId="51134"/>
    <cellStyle name="þ_x005f_x005f_x005f_x001d_ðK_x005f_x005f_x005f_x000c_Fý_x005f_x005f_x005f_x001b__x005f_x005f_x005f_x000d_9ýU_x005f_x005f_x005f_x0001_Ð_x005f_x005f_x005f_x0008_¦)_x005f_x005f_x005f_x0007__x005f_x005f_x005f_x0001__x005f_x005f_x005f_x0001_ 2 3" xfId="51135"/>
    <cellStyle name="þ_x005f_x005f_x005f_x001d_ðK_x005f_x005f_x005f_x000c_Fý_x005f_x005f_x005f_x001b__x005f_x005f_x005f_x000d_9ýU_x005f_x005f_x005f_x0001_Ð_x005f_x005f_x005f_x0008_¦)_x005f_x005f_x005f_x0007__x005f_x005f_x005f_x0001__x005f_x005f_x005f_x0001_ 2 3 2" xfId="51136"/>
    <cellStyle name="þ_x005f_x005f_x005f_x001d_ðK_x005f_x005f_x005f_x000c_Fý_x005f_x005f_x005f_x001b__x005f_x005f_x005f_x000d_9ýU_x005f_x005f_x005f_x0001_Ð_x005f_x005f_x005f_x0008_¦)_x005f_x005f_x005f_x0007__x005f_x005f_x005f_x0001__x005f_x005f_x005f_x0001_ 2 3 2 2" xfId="51137"/>
    <cellStyle name="þ_x005f_x005f_x005f_x001d_ðK_x005f_x005f_x005f_x000c_Fý_x005f_x005f_x005f_x001b__x005f_x005f_x005f_x000d_9ýU_x005f_x005f_x005f_x0001_Ð_x005f_x005f_x005f_x0008_¦)_x005f_x005f_x005f_x0007__x005f_x005f_x005f_x0001__x005f_x005f_x005f_x0001_ 2 3 2 2 2" xfId="51138"/>
    <cellStyle name="þ_x005f_x005f_x005f_x001d_ðK_x005f_x005f_x005f_x000c_Fý_x005f_x005f_x005f_x001b__x005f_x005f_x005f_x000d_9ýU_x005f_x005f_x005f_x0001_Ð_x005f_x005f_x005f_x0008_¦)_x005f_x005f_x005f_x0007__x005f_x005f_x005f_x0001__x005f_x005f_x005f_x0001_ 2 3 2 3" xfId="51139"/>
    <cellStyle name="þ_x005f_x005f_x005f_x001d_ðK_x005f_x005f_x005f_x000c_Fý_x005f_x005f_x005f_x001b__x005f_x005f_x005f_x000d_9ýU_x005f_x005f_x005f_x0001_Ð_x005f_x005f_x005f_x0008_¦)_x005f_x005f_x005f_x0007__x005f_x005f_x005f_x0001__x005f_x005f_x005f_x0001_ 2 3 3" xfId="51140"/>
    <cellStyle name="þ_x005f_x005f_x005f_x001d_ðK_x005f_x005f_x005f_x000c_Fý_x005f_x005f_x005f_x001b__x005f_x005f_x005f_x000d_9ýU_x005f_x005f_x005f_x0001_Ð_x005f_x005f_x005f_x0008_¦)_x005f_x005f_x005f_x0007__x005f_x005f_x005f_x0001__x005f_x005f_x005f_x0001_ 2 3 3 2" xfId="51141"/>
    <cellStyle name="þ_x005f_x005f_x005f_x001d_ðK_x005f_x005f_x005f_x000c_Fý_x005f_x005f_x005f_x001b__x005f_x005f_x005f_x000d_9ýU_x005f_x005f_x005f_x0001_Ð_x005f_x005f_x005f_x0008_¦)_x005f_x005f_x005f_x0007__x005f_x005f_x005f_x0001__x005f_x005f_x005f_x0001_ 2 3 4" xfId="51142"/>
    <cellStyle name="þ_x005f_x005f_x005f_x001d_ðK_x005f_x005f_x005f_x000c_Fý_x005f_x005f_x005f_x001b__x005f_x005f_x005f_x000d_9ýU_x005f_x005f_x005f_x0001_Ð_x005f_x005f_x005f_x0008_¦)_x005f_x005f_x005f_x0007__x005f_x005f_x005f_x0001__x005f_x005f_x005f_x0001_ 2 4" xfId="51143"/>
    <cellStyle name="þ_x005f_x005f_x005f_x001d_ðK_x005f_x005f_x005f_x000c_Fý_x005f_x005f_x005f_x001b__x005f_x005f_x005f_x000d_9ýU_x005f_x005f_x005f_x0001_Ð_x005f_x005f_x005f_x0008_¦)_x005f_x005f_x005f_x0007__x005f_x005f_x005f_x0001__x005f_x005f_x005f_x0001_ 2 4 2" xfId="51144"/>
    <cellStyle name="þ_x005f_x005f_x005f_x001d_ðK_x005f_x005f_x005f_x000c_Fý_x005f_x005f_x005f_x001b__x005f_x005f_x005f_x000d_9ýU_x005f_x005f_x005f_x0001_Ð_x005f_x005f_x005f_x0008_¦)_x005f_x005f_x005f_x0007__x005f_x005f_x005f_x0001__x005f_x005f_x005f_x0001_ 2 4 2 2" xfId="51145"/>
    <cellStyle name="þ_x005f_x005f_x005f_x001d_ðK_x005f_x005f_x005f_x000c_Fý_x005f_x005f_x005f_x001b__x005f_x005f_x005f_x000d_9ýU_x005f_x005f_x005f_x0001_Ð_x005f_x005f_x005f_x0008_¦)_x005f_x005f_x005f_x0007__x005f_x005f_x005f_x0001__x005f_x005f_x005f_x0001_ 2 4 3" xfId="51146"/>
    <cellStyle name="þ_x005f_x005f_x005f_x001d_ðK_x005f_x005f_x005f_x000c_Fý_x005f_x005f_x005f_x001b__x005f_x005f_x005f_x000d_9ýU_x005f_x005f_x005f_x0001_Ð_x005f_x005f_x005f_x0008_¦)_x005f_x005f_x005f_x0007__x005f_x005f_x005f_x0001__x005f_x005f_x005f_x0001_ 2 5" xfId="51147"/>
    <cellStyle name="þ_x005f_x005f_x005f_x001d_ðK_x005f_x005f_x005f_x000c_Fý_x005f_x005f_x005f_x001b__x005f_x005f_x005f_x000d_9ýU_x005f_x005f_x005f_x0001_Ð_x005f_x005f_x005f_x0008_¦)_x005f_x005f_x005f_x0007__x005f_x005f_x005f_x0001__x005f_x005f_x005f_x0001_ 2 5 2" xfId="51148"/>
    <cellStyle name="þ_x005f_x005f_x005f_x001d_ðK_x005f_x005f_x005f_x000c_Fý_x005f_x005f_x005f_x001b__x005f_x005f_x005f_x000d_9ýU_x005f_x005f_x005f_x0001_Ð_x005f_x005f_x005f_x0008_¦)_x005f_x005f_x005f_x0007__x005f_x005f_x005f_x0001__x005f_x005f_x005f_x0001_ 2 6" xfId="51149"/>
    <cellStyle name="þ_x005f_x005f_x005f_x001d_ðK_x005f_x005f_x005f_x000c_Fý_x005f_x005f_x005f_x001b__x005f_x005f_x005f_x000d_9ýU_x005f_x005f_x005f_x0001_Ð_x005f_x005f_x005f_x0008_¦)_x005f_x005f_x005f_x0007__x005f_x005f_x005f_x0001__x005f_x005f_x005f_x0001_ 3" xfId="51150"/>
    <cellStyle name="þ_x005f_x005f_x005f_x001d_ðK_x005f_x005f_x005f_x000c_Fý_x005f_x005f_x005f_x001b__x005f_x005f_x005f_x000d_9ýU_x005f_x005f_x005f_x0001_Ð_x005f_x005f_x005f_x0008_¦)_x005f_x005f_x005f_x0007__x005f_x005f_x005f_x0001__x005f_x005f_x005f_x0001_ 3 2" xfId="51151"/>
    <cellStyle name="þ_x005f_x005f_x005f_x001d_ðK_x005f_x005f_x005f_x000c_Fý_x005f_x005f_x005f_x001b__x005f_x005f_x005f_x000d_9ýU_x005f_x005f_x005f_x0001_Ð_x005f_x005f_x005f_x0008_¦)_x005f_x005f_x005f_x0007__x005f_x005f_x005f_x0001__x005f_x005f_x005f_x0001_ 3 2 2" xfId="51152"/>
    <cellStyle name="þ_x005f_x005f_x005f_x001d_ðK_x005f_x005f_x005f_x000c_Fý_x005f_x005f_x005f_x001b__x005f_x005f_x005f_x000d_9ýU_x005f_x005f_x005f_x0001_Ð_x005f_x005f_x005f_x0008_¦)_x005f_x005f_x005f_x0007__x005f_x005f_x005f_x0001__x005f_x005f_x005f_x0001_ 3 2 2 2" xfId="51153"/>
    <cellStyle name="þ_x005f_x005f_x005f_x001d_ðK_x005f_x005f_x005f_x000c_Fý_x005f_x005f_x005f_x001b__x005f_x005f_x005f_x000d_9ýU_x005f_x005f_x005f_x0001_Ð_x005f_x005f_x005f_x0008_¦)_x005f_x005f_x005f_x0007__x005f_x005f_x005f_x0001__x005f_x005f_x005f_x0001_ 3 2 3" xfId="51154"/>
    <cellStyle name="þ_x005f_x005f_x005f_x001d_ðK_x005f_x005f_x005f_x000c_Fý_x005f_x005f_x005f_x001b__x005f_x005f_x005f_x000d_9ýU_x005f_x005f_x005f_x0001_Ð_x005f_x005f_x005f_x0008_¦)_x005f_x005f_x005f_x0007__x005f_x005f_x005f_x0001__x005f_x005f_x005f_x0001_ 3 3" xfId="51155"/>
    <cellStyle name="þ_x005f_x005f_x005f_x001d_ðK_x005f_x005f_x005f_x000c_Fý_x005f_x005f_x005f_x001b__x005f_x005f_x005f_x000d_9ýU_x005f_x005f_x005f_x0001_Ð_x005f_x005f_x005f_x0008_¦)_x005f_x005f_x005f_x0007__x005f_x005f_x005f_x0001__x005f_x005f_x005f_x0001_ 3 3 2" xfId="51156"/>
    <cellStyle name="þ_x005f_x005f_x005f_x001d_ðK_x005f_x005f_x005f_x000c_Fý_x005f_x005f_x005f_x001b__x005f_x005f_x005f_x000d_9ýU_x005f_x005f_x005f_x0001_Ð_x005f_x005f_x005f_x0008_¦)_x005f_x005f_x005f_x0007__x005f_x005f_x005f_x0001__x005f_x005f_x005f_x0001_ 3 4" xfId="51157"/>
    <cellStyle name="þ_x005f_x005f_x005f_x001d_ðK_x005f_x005f_x005f_x000c_Fý_x005f_x005f_x005f_x001b__x005f_x005f_x005f_x000d_9ýU_x005f_x005f_x005f_x0001_Ð_x005f_x005f_x005f_x0008_¦)_x005f_x005f_x005f_x0007__x005f_x005f_x005f_x0001__x005f_x005f_x005f_x0001_ 4" xfId="51158"/>
    <cellStyle name="þ_x005f_x005f_x005f_x001d_ðK_x005f_x005f_x005f_x000c_Fý_x005f_x005f_x005f_x001b__x005f_x005f_x005f_x000d_9ýU_x005f_x005f_x005f_x0001_Ð_x005f_x005f_x005f_x0008_¦)_x005f_x005f_x005f_x0007__x005f_x005f_x005f_x0001__x005f_x005f_x005f_x0001_ 4 2" xfId="51159"/>
    <cellStyle name="þ_x005f_x005f_x005f_x001d_ðK_x005f_x005f_x005f_x000c_Fý_x005f_x005f_x005f_x001b__x005f_x005f_x005f_x000d_9ýU_x005f_x005f_x005f_x0001_Ð_x005f_x005f_x005f_x0008_¦)_x005f_x005f_x005f_x0007__x005f_x005f_x005f_x0001__x005f_x005f_x005f_x0001_ 4 2 2" xfId="51160"/>
    <cellStyle name="þ_x005f_x005f_x005f_x001d_ðK_x005f_x005f_x005f_x000c_Fý_x005f_x005f_x005f_x001b__x005f_x005f_x005f_x000d_9ýU_x005f_x005f_x005f_x0001_Ð_x005f_x005f_x005f_x0008_¦)_x005f_x005f_x005f_x0007__x005f_x005f_x005f_x0001__x005f_x005f_x005f_x0001_ 4 2 2 2" xfId="51161"/>
    <cellStyle name="þ_x005f_x005f_x005f_x001d_ðK_x005f_x005f_x005f_x000c_Fý_x005f_x005f_x005f_x001b__x005f_x005f_x005f_x000d_9ýU_x005f_x005f_x005f_x0001_Ð_x005f_x005f_x005f_x0008_¦)_x005f_x005f_x005f_x0007__x005f_x005f_x005f_x0001__x005f_x005f_x005f_x0001_ 4 2 3" xfId="51162"/>
    <cellStyle name="þ_x005f_x005f_x005f_x001d_ðK_x005f_x005f_x005f_x000c_Fý_x005f_x005f_x005f_x001b__x005f_x005f_x005f_x000d_9ýU_x005f_x005f_x005f_x0001_Ð_x005f_x005f_x005f_x0008_¦)_x005f_x005f_x005f_x0007__x005f_x005f_x005f_x0001__x005f_x005f_x005f_x0001_ 4 3" xfId="51163"/>
    <cellStyle name="þ_x005f_x005f_x005f_x001d_ðK_x005f_x005f_x005f_x000c_Fý_x005f_x005f_x005f_x001b__x005f_x005f_x005f_x000d_9ýU_x005f_x005f_x005f_x0001_Ð_x005f_x005f_x005f_x0008_¦)_x005f_x005f_x005f_x0007__x005f_x005f_x005f_x0001__x005f_x005f_x005f_x0001_ 4 3 2" xfId="51164"/>
    <cellStyle name="þ_x005f_x005f_x005f_x001d_ðK_x005f_x005f_x005f_x000c_Fý_x005f_x005f_x005f_x001b__x005f_x005f_x005f_x000d_9ýU_x005f_x005f_x005f_x0001_Ð_x005f_x005f_x005f_x0008_¦)_x005f_x005f_x005f_x0007__x005f_x005f_x005f_x0001__x005f_x005f_x005f_x0001_ 4 4" xfId="51165"/>
    <cellStyle name="þ_x005f_x005f_x005f_x001d_ðK_x005f_x005f_x005f_x000c_Fý_x005f_x005f_x005f_x001b__x005f_x005f_x005f_x000d_9ýU_x005f_x005f_x005f_x0001_Ð_x005f_x005f_x005f_x0008_¦)_x005f_x005f_x005f_x0007__x005f_x005f_x005f_x0001__x005f_x005f_x005f_x0001_ 5" xfId="51166"/>
    <cellStyle name="þ_x005f_x005f_x005f_x001d_ðK_x005f_x005f_x005f_x000c_Fý_x005f_x005f_x005f_x001b__x005f_x005f_x005f_x000d_9ýU_x005f_x005f_x005f_x0001_Ð_x005f_x005f_x005f_x0008_¦)_x005f_x005f_x005f_x0007__x005f_x005f_x005f_x0001__x005f_x005f_x005f_x0001_ 5 2" xfId="51167"/>
    <cellStyle name="þ_x005f_x005f_x005f_x001d_ðK_x005f_x005f_x005f_x000c_Fý_x005f_x005f_x005f_x001b__x005f_x005f_x005f_x000d_9ýU_x005f_x005f_x005f_x0001_Ð_x005f_x005f_x005f_x0008_¦)_x005f_x005f_x005f_x0007__x005f_x005f_x005f_x0001__x005f_x005f_x005f_x0001_ 5 2 2" xfId="51168"/>
    <cellStyle name="þ_x005f_x005f_x005f_x001d_ðK_x005f_x005f_x005f_x000c_Fý_x005f_x005f_x005f_x001b__x005f_x005f_x005f_x000d_9ýU_x005f_x005f_x005f_x0001_Ð_x005f_x005f_x005f_x0008_¦)_x005f_x005f_x005f_x0007__x005f_x005f_x005f_x0001__x005f_x005f_x005f_x0001_ 5 3" xfId="51169"/>
    <cellStyle name="þ_x005f_x005f_x005f_x001d_ðK_x005f_x005f_x005f_x000c_Fý_x005f_x005f_x005f_x001b__x005f_x005f_x005f_x000d_9ýU_x005f_x005f_x005f_x0001_Ð_x005f_x005f_x005f_x0008_¦)_x005f_x005f_x005f_x0007__x005f_x005f_x005f_x0001__x005f_x005f_x005f_x0001_ 6" xfId="51170"/>
    <cellStyle name="þ_x005f_x005f_x005f_x001d_ðK_x005f_x005f_x005f_x000c_Fý_x005f_x005f_x005f_x001b__x005f_x005f_x005f_x000d_9ýU_x005f_x005f_x005f_x0001_Ð_x005f_x005f_x005f_x0008_¦)_x005f_x005f_x005f_x0007__x005f_x005f_x005f_x0001__x005f_x005f_x005f_x0001_ 6 2" xfId="51171"/>
    <cellStyle name="þ_x005f_x005f_x005f_x001d_ðK_x005f_x005f_x005f_x000c_Fý_x005f_x005f_x005f_x001b__x005f_x005f_x005f_x000d_9ýU_x005f_x005f_x005f_x0001_Ð_x005f_x005f_x005f_x0008_¦)_x005f_x005f_x005f_x0007__x005f_x005f_x005f_x0001__x005f_x005f_x005f_x0001_ 7" xfId="51172"/>
    <cellStyle name="þ_x005f_x005f_x005f_x001d_ðK_x005f_x005f_x005f_x000c_Fý_x005f_x005f_x005f_x001b__x005f_x005f_x005f_x000d_9ýU_x005f_x005f_x005f_x0001_Ð_x005f_x005f_x005f_x0008_¦)_x005f_x005f_x005f_x0007__x005f_x005f_x005f_x0001__x005f_x005f_x005f_x0001_ 8" xfId="51173"/>
    <cellStyle name="than" xfId="5683"/>
    <cellStyle name="than 2" xfId="51174"/>
    <cellStyle name="than 2 2" xfId="51175"/>
    <cellStyle name="than 2 2 2" xfId="51176"/>
    <cellStyle name="than 2 2 2 2" xfId="51177"/>
    <cellStyle name="than 2 2 2 2 2" xfId="51178"/>
    <cellStyle name="than 2 2 2 3" xfId="51179"/>
    <cellStyle name="than 2 2 3" xfId="51180"/>
    <cellStyle name="than 2 2 3 2" xfId="51181"/>
    <cellStyle name="than 2 2 4" xfId="51182"/>
    <cellStyle name="than 2 3" xfId="51183"/>
    <cellStyle name="than 2 3 2" xfId="51184"/>
    <cellStyle name="than 2 3 2 2" xfId="51185"/>
    <cellStyle name="than 2 3 2 2 2" xfId="51186"/>
    <cellStyle name="than 2 3 2 3" xfId="51187"/>
    <cellStyle name="than 2 3 3" xfId="51188"/>
    <cellStyle name="than 2 3 3 2" xfId="51189"/>
    <cellStyle name="than 2 3 4" xfId="51190"/>
    <cellStyle name="than 2 4" xfId="51191"/>
    <cellStyle name="than 2 4 2" xfId="51192"/>
    <cellStyle name="than 2 4 2 2" xfId="51193"/>
    <cellStyle name="than 2 4 3" xfId="51194"/>
    <cellStyle name="than 2 5" xfId="51195"/>
    <cellStyle name="than 2 5 2" xfId="51196"/>
    <cellStyle name="than 2 6" xfId="51197"/>
    <cellStyle name="than 3" xfId="51198"/>
    <cellStyle name="than 3 2" xfId="51199"/>
    <cellStyle name="than 3 2 2" xfId="51200"/>
    <cellStyle name="than 3 2 2 2" xfId="51201"/>
    <cellStyle name="than 3 2 3" xfId="51202"/>
    <cellStyle name="than 3 3" xfId="51203"/>
    <cellStyle name="than 3 3 2" xfId="51204"/>
    <cellStyle name="than 3 4" xfId="51205"/>
    <cellStyle name="than 4" xfId="51206"/>
    <cellStyle name="than 4 2" xfId="51207"/>
    <cellStyle name="than 4 2 2" xfId="51208"/>
    <cellStyle name="than 4 2 2 2" xfId="51209"/>
    <cellStyle name="than 4 2 3" xfId="51210"/>
    <cellStyle name="than 4 3" xfId="51211"/>
    <cellStyle name="than 4 3 2" xfId="51212"/>
    <cellStyle name="than 4 4" xfId="51213"/>
    <cellStyle name="than 5" xfId="51214"/>
    <cellStyle name="than 5 2" xfId="51215"/>
    <cellStyle name="than 5 2 2" xfId="51216"/>
    <cellStyle name="than 5 3" xfId="51217"/>
    <cellStyle name="than 6" xfId="51218"/>
    <cellStyle name="than 6 2" xfId="51219"/>
    <cellStyle name="than 7" xfId="51220"/>
    <cellStyle name="than 8" xfId="51221"/>
    <cellStyle name="Thanh" xfId="5684"/>
    <cellStyle name="Thanh 2" xfId="51222"/>
    <cellStyle name="Thanh 2 2" xfId="51223"/>
    <cellStyle name="Thanh 2 2 2" xfId="51224"/>
    <cellStyle name="Thanh 2 2 2 2" xfId="51225"/>
    <cellStyle name="Thanh 2 2 2 2 2" xfId="51226"/>
    <cellStyle name="Thanh 2 2 2 3" xfId="51227"/>
    <cellStyle name="Thanh 2 2 3" xfId="51228"/>
    <cellStyle name="Thanh 2 2 3 2" xfId="51229"/>
    <cellStyle name="Thanh 2 2 4" xfId="51230"/>
    <cellStyle name="Thanh 2 3" xfId="51231"/>
    <cellStyle name="Thanh 2 3 2" xfId="51232"/>
    <cellStyle name="Thanh 2 3 2 2" xfId="51233"/>
    <cellStyle name="Thanh 2 3 2 2 2" xfId="51234"/>
    <cellStyle name="Thanh 2 3 2 3" xfId="51235"/>
    <cellStyle name="Thanh 2 3 3" xfId="51236"/>
    <cellStyle name="Thanh 2 3 3 2" xfId="51237"/>
    <cellStyle name="Thanh 2 3 4" xfId="51238"/>
    <cellStyle name="Thanh 2 4" xfId="51239"/>
    <cellStyle name="Thanh 2 4 2" xfId="51240"/>
    <cellStyle name="Thanh 2 4 2 2" xfId="51241"/>
    <cellStyle name="Thanh 2 4 3" xfId="51242"/>
    <cellStyle name="Thanh 2 5" xfId="51243"/>
    <cellStyle name="Thanh 2 5 2" xfId="51244"/>
    <cellStyle name="Thanh 2 6" xfId="51245"/>
    <cellStyle name="Thanh 3" xfId="51246"/>
    <cellStyle name="Thanh 3 2" xfId="51247"/>
    <cellStyle name="Thanh 3 2 2" xfId="51248"/>
    <cellStyle name="Thanh 3 2 2 2" xfId="51249"/>
    <cellStyle name="Thanh 3 2 3" xfId="51250"/>
    <cellStyle name="Thanh 3 3" xfId="51251"/>
    <cellStyle name="Thanh 3 3 2" xfId="51252"/>
    <cellStyle name="Thanh 3 4" xfId="51253"/>
    <cellStyle name="Thanh 4" xfId="51254"/>
    <cellStyle name="Thanh 4 2" xfId="51255"/>
    <cellStyle name="Thanh 4 2 2" xfId="51256"/>
    <cellStyle name="Thanh 4 2 2 2" xfId="51257"/>
    <cellStyle name="Thanh 4 2 3" xfId="51258"/>
    <cellStyle name="Thanh 4 3" xfId="51259"/>
    <cellStyle name="Thanh 4 3 2" xfId="51260"/>
    <cellStyle name="Thanh 4 4" xfId="51261"/>
    <cellStyle name="Thanh 5" xfId="51262"/>
    <cellStyle name="Thanh 5 2" xfId="51263"/>
    <cellStyle name="Thanh 5 2 2" xfId="51264"/>
    <cellStyle name="Thanh 5 3" xfId="51265"/>
    <cellStyle name="Thanh 6" xfId="51266"/>
    <cellStyle name="Thanh 6 2" xfId="51267"/>
    <cellStyle name="Thanh 7" xfId="51268"/>
    <cellStyle name="Thanh 8" xfId="51269"/>
    <cellStyle name="þ_x001d_ð¤_x000c_¯þ_x0014__x000a_¨þU_x0001_À_x0004_ _x0015__x000f__x0001__x0001_" xfId="5685"/>
    <cellStyle name="þ_x001d_ð¤_x000c_¯þ_x0014__x000a_¨þU_x0001_À_x0004_ _x0015__x000f__x0001__x0001_ 2" xfId="51270"/>
    <cellStyle name="þ_x001d_ð¤_x000c_¯þ_x0014__x000a_¨þU_x0001_À_x0004_ _x0015__x000f__x0001__x0001_ 2 2" xfId="51271"/>
    <cellStyle name="þ_x001d_ð¤_x000c_¯þ_x0014__x000a_¨þU_x0001_À_x0004_ _x0015__x000f__x0001__x0001_ 2 2 2" xfId="51272"/>
    <cellStyle name="þ_x001d_ð¤_x000c_¯þ_x0014__x000a_¨þU_x0001_À_x0004_ _x0015__x000f__x0001__x0001_ 2 2 2 2" xfId="51273"/>
    <cellStyle name="þ_x001d_ð¤_x000c_¯þ_x0014__x000a_¨þU_x0001_À_x0004_ _x0015__x000f__x0001__x0001_ 2 2 2 2 2" xfId="51274"/>
    <cellStyle name="þ_x001d_ð¤_x000c_¯þ_x0014__x000a_¨þU_x0001_À_x0004_ _x0015__x000f__x0001__x0001_ 2 2 2 3" xfId="51275"/>
    <cellStyle name="þ_x001d_ð¤_x000c_¯þ_x0014__x000a_¨þU_x0001_À_x0004_ _x0015__x000f__x0001__x0001_ 2 2 3" xfId="51276"/>
    <cellStyle name="þ_x001d_ð¤_x000c_¯þ_x0014__x000a_¨þU_x0001_À_x0004_ _x0015__x000f__x0001__x0001_ 2 2 3 2" xfId="51277"/>
    <cellStyle name="þ_x001d_ð¤_x000c_¯þ_x0014__x000a_¨þU_x0001_À_x0004_ _x0015__x000f__x0001__x0001_ 2 2 4" xfId="51278"/>
    <cellStyle name="þ_x001d_ð¤_x000c_¯þ_x0014__x000a_¨þU_x0001_À_x0004_ _x0015__x000f__x0001__x0001_ 2 3" xfId="51279"/>
    <cellStyle name="þ_x001d_ð¤_x000c_¯þ_x0014__x000a_¨þU_x0001_À_x0004_ _x0015__x000f__x0001__x0001_ 2 3 2" xfId="51280"/>
    <cellStyle name="þ_x001d_ð¤_x000c_¯þ_x0014__x000a_¨þU_x0001_À_x0004_ _x0015__x000f__x0001__x0001_ 2 3 2 2" xfId="51281"/>
    <cellStyle name="þ_x001d_ð¤_x000c_¯þ_x0014__x000a_¨þU_x0001_À_x0004_ _x0015__x000f__x0001__x0001_ 2 3 2 2 2" xfId="51282"/>
    <cellStyle name="þ_x001d_ð¤_x000c_¯þ_x0014__x000a_¨þU_x0001_À_x0004_ _x0015__x000f__x0001__x0001_ 2 3 2 3" xfId="51283"/>
    <cellStyle name="þ_x001d_ð¤_x000c_¯þ_x0014__x000a_¨þU_x0001_À_x0004_ _x0015__x000f__x0001__x0001_ 2 3 3" xfId="51284"/>
    <cellStyle name="þ_x001d_ð¤_x000c_¯þ_x0014__x000a_¨þU_x0001_À_x0004_ _x0015__x000f__x0001__x0001_ 2 3 3 2" xfId="51285"/>
    <cellStyle name="þ_x001d_ð¤_x000c_¯þ_x0014__x000a_¨þU_x0001_À_x0004_ _x0015__x000f__x0001__x0001_ 2 3 4" xfId="51286"/>
    <cellStyle name="þ_x001d_ð¤_x000c_¯þ_x0014__x000a_¨þU_x0001_À_x0004_ _x0015__x000f__x0001__x0001_ 2 4" xfId="51287"/>
    <cellStyle name="þ_x001d_ð¤_x000c_¯þ_x0014__x000a_¨þU_x0001_À_x0004_ _x0015__x000f__x0001__x0001_ 2 4 2" xfId="51288"/>
    <cellStyle name="þ_x001d_ð¤_x000c_¯þ_x0014__x000a_¨þU_x0001_À_x0004_ _x0015__x000f__x0001__x0001_ 2 4 2 2" xfId="51289"/>
    <cellStyle name="þ_x001d_ð¤_x000c_¯þ_x0014__x000a_¨þU_x0001_À_x0004_ _x0015__x000f__x0001__x0001_ 2 4 3" xfId="51290"/>
    <cellStyle name="þ_x001d_ð¤_x000c_¯þ_x0014__x000a_¨þU_x0001_À_x0004_ _x0015__x000f__x0001__x0001_ 2 5" xfId="51291"/>
    <cellStyle name="þ_x001d_ð¤_x000c_¯þ_x0014__x000a_¨þU_x0001_À_x0004_ _x0015__x000f__x0001__x0001_ 2 5 2" xfId="51292"/>
    <cellStyle name="þ_x001d_ð¤_x000c_¯þ_x0014__x000a_¨þU_x0001_À_x0004_ _x0015__x000f__x0001__x0001_ 2 6" xfId="51293"/>
    <cellStyle name="þ_x001d_ð¤_x000c_¯þ_x0014__x000a_¨þU_x0001_À_x0004_ _x0015__x000f__x0001__x0001_ 3" xfId="51294"/>
    <cellStyle name="þ_x001d_ð¤_x000c_¯þ_x0014__x000a_¨þU_x0001_À_x0004_ _x0015__x000f__x0001__x0001_ 3 2" xfId="51295"/>
    <cellStyle name="þ_x001d_ð¤_x000c_¯þ_x0014__x000a_¨þU_x0001_À_x0004_ _x0015__x000f__x0001__x0001_ 3 2 2" xfId="51296"/>
    <cellStyle name="þ_x001d_ð¤_x000c_¯þ_x0014__x000a_¨þU_x0001_À_x0004_ _x0015__x000f__x0001__x0001_ 3 2 2 2" xfId="51297"/>
    <cellStyle name="þ_x001d_ð¤_x000c_¯þ_x0014__x000a_¨þU_x0001_À_x0004_ _x0015__x000f__x0001__x0001_ 3 2 3" xfId="51298"/>
    <cellStyle name="þ_x001d_ð¤_x000c_¯þ_x0014__x000a_¨þU_x0001_À_x0004_ _x0015__x000f__x0001__x0001_ 3 3" xfId="51299"/>
    <cellStyle name="þ_x001d_ð¤_x000c_¯þ_x0014__x000a_¨þU_x0001_À_x0004_ _x0015__x000f__x0001__x0001_ 3 3 2" xfId="51300"/>
    <cellStyle name="þ_x001d_ð¤_x000c_¯þ_x0014__x000a_¨þU_x0001_À_x0004_ _x0015__x000f__x0001__x0001_ 3 4" xfId="51301"/>
    <cellStyle name="þ_x001d_ð¤_x000c_¯þ_x0014__x000a_¨þU_x0001_À_x0004_ _x0015__x000f__x0001__x0001_ 4" xfId="51302"/>
    <cellStyle name="þ_x001d_ð¤_x000c_¯þ_x0014__x000a_¨þU_x0001_À_x0004_ _x0015__x000f__x0001__x0001_ 4 2" xfId="51303"/>
    <cellStyle name="þ_x001d_ð¤_x000c_¯þ_x0014__x000a_¨þU_x0001_À_x0004_ _x0015__x000f__x0001__x0001_ 4 2 2" xfId="51304"/>
    <cellStyle name="þ_x001d_ð¤_x000c_¯þ_x0014__x000a_¨þU_x0001_À_x0004_ _x0015__x000f__x0001__x0001_ 4 2 2 2" xfId="51305"/>
    <cellStyle name="þ_x001d_ð¤_x000c_¯þ_x0014__x000a_¨þU_x0001_À_x0004_ _x0015__x000f__x0001__x0001_ 4 2 3" xfId="51306"/>
    <cellStyle name="þ_x001d_ð¤_x000c_¯þ_x0014__x000a_¨þU_x0001_À_x0004_ _x0015__x000f__x0001__x0001_ 4 3" xfId="51307"/>
    <cellStyle name="þ_x001d_ð¤_x000c_¯þ_x0014__x000a_¨þU_x0001_À_x0004_ _x0015__x000f__x0001__x0001_ 4 3 2" xfId="51308"/>
    <cellStyle name="þ_x001d_ð¤_x000c_¯þ_x0014__x000a_¨þU_x0001_À_x0004_ _x0015__x000f__x0001__x0001_ 4 4" xfId="51309"/>
    <cellStyle name="þ_x001d_ð¤_x000c_¯þ_x0014__x000a_¨þU_x0001_À_x0004_ _x0015__x000f__x0001__x0001_ 5" xfId="51310"/>
    <cellStyle name="þ_x001d_ð¤_x000c_¯þ_x0014__x000a_¨þU_x0001_À_x0004_ _x0015__x000f__x0001__x0001_ 5 2" xfId="51311"/>
    <cellStyle name="þ_x001d_ð¤_x000c_¯þ_x0014__x000a_¨þU_x0001_À_x0004_ _x0015__x000f__x0001__x0001_ 5 2 2" xfId="51312"/>
    <cellStyle name="þ_x001d_ð¤_x000c_¯þ_x0014__x000a_¨þU_x0001_À_x0004_ _x0015__x000f__x0001__x0001_ 5 3" xfId="51313"/>
    <cellStyle name="þ_x001d_ð¤_x000c_¯þ_x0014__x000a_¨þU_x0001_À_x0004_ _x0015__x000f__x0001__x0001_ 6" xfId="51314"/>
    <cellStyle name="þ_x001d_ð¤_x000c_¯þ_x0014__x000a_¨þU_x0001_À_x0004_ _x0015__x000f__x0001__x0001_ 6 2" xfId="51315"/>
    <cellStyle name="þ_x001d_ð¤_x000c_¯þ_x0014__x000a_¨þU_x0001_À_x0004_ _x0015__x000f__x0001__x0001_ 7" xfId="51316"/>
    <cellStyle name="þ_x001d_ð¤_x000c_¯þ_x0014__x000a_¨þU_x0001_À_x0004_ _x0015__x000f__x0001__x0001_ 8" xfId="51317"/>
    <cellStyle name="þ_x001d_ð¤_x000c_¯þ_x0014__x000d_¨þU_x0001_À_x0004_ _x0015__x000f__x0001__x0001_" xfId="5686"/>
    <cellStyle name="þ_x001d_ð¤_x000c_¯þ_x0014__x000d_¨þU_x0001_À_x0004_ _x0015__x000f__x0001__x0001_ 2" xfId="51318"/>
    <cellStyle name="þ_x001d_ð¤_x000c_¯þ_x0014__x000d_¨þU_x0001_À_x0004_ _x0015__x000f__x0001__x0001_ 2 2" xfId="51319"/>
    <cellStyle name="þ_x001d_ð¤_x000c_¯þ_x0014__x000d_¨þU_x0001_À_x0004_ _x0015__x000f__x0001__x0001_ 2 2 2" xfId="51320"/>
    <cellStyle name="þ_x001d_ð¤_x000c_¯þ_x0014__x000d_¨þU_x0001_À_x0004_ _x0015__x000f__x0001__x0001_ 2 2 2 2" xfId="51321"/>
    <cellStyle name="þ_x001d_ð¤_x000c_¯þ_x0014__x000d_¨þU_x0001_À_x0004_ _x0015__x000f__x0001__x0001_ 2 2 2 2 2" xfId="51322"/>
    <cellStyle name="þ_x001d_ð¤_x000c_¯þ_x0014__x000d_¨þU_x0001_À_x0004_ _x0015__x000f__x0001__x0001_ 2 2 2 3" xfId="51323"/>
    <cellStyle name="þ_x001d_ð¤_x000c_¯þ_x0014__x000d_¨þU_x0001_À_x0004_ _x0015__x000f__x0001__x0001_ 2 2 3" xfId="51324"/>
    <cellStyle name="þ_x001d_ð¤_x000c_¯þ_x0014__x000d_¨þU_x0001_À_x0004_ _x0015__x000f__x0001__x0001_ 2 2 3 2" xfId="51325"/>
    <cellStyle name="þ_x001d_ð¤_x000c_¯þ_x0014__x000d_¨þU_x0001_À_x0004_ _x0015__x000f__x0001__x0001_ 2 2 4" xfId="51326"/>
    <cellStyle name="þ_x001d_ð¤_x000c_¯þ_x0014__x000d_¨þU_x0001_À_x0004_ _x0015__x000f__x0001__x0001_ 2 3" xfId="51327"/>
    <cellStyle name="þ_x001d_ð¤_x000c_¯þ_x0014__x000d_¨þU_x0001_À_x0004_ _x0015__x000f__x0001__x0001_ 2 3 2" xfId="51328"/>
    <cellStyle name="þ_x001d_ð¤_x000c_¯þ_x0014__x000d_¨þU_x0001_À_x0004_ _x0015__x000f__x0001__x0001_ 2 3 2 2" xfId="51329"/>
    <cellStyle name="þ_x001d_ð¤_x000c_¯þ_x0014__x000d_¨þU_x0001_À_x0004_ _x0015__x000f__x0001__x0001_ 2 3 2 2 2" xfId="51330"/>
    <cellStyle name="þ_x001d_ð¤_x000c_¯þ_x0014__x000d_¨þU_x0001_À_x0004_ _x0015__x000f__x0001__x0001_ 2 3 2 3" xfId="51331"/>
    <cellStyle name="þ_x001d_ð¤_x000c_¯þ_x0014__x000d_¨þU_x0001_À_x0004_ _x0015__x000f__x0001__x0001_ 2 3 3" xfId="51332"/>
    <cellStyle name="þ_x001d_ð¤_x000c_¯þ_x0014__x000d_¨þU_x0001_À_x0004_ _x0015__x000f__x0001__x0001_ 2 3 3 2" xfId="51333"/>
    <cellStyle name="þ_x001d_ð¤_x000c_¯þ_x0014__x000d_¨þU_x0001_À_x0004_ _x0015__x000f__x0001__x0001_ 2 3 4" xfId="51334"/>
    <cellStyle name="þ_x001d_ð¤_x000c_¯þ_x0014__x000d_¨þU_x0001_À_x0004_ _x0015__x000f__x0001__x0001_ 2 4" xfId="51335"/>
    <cellStyle name="þ_x001d_ð¤_x000c_¯þ_x0014__x000d_¨þU_x0001_À_x0004_ _x0015__x000f__x0001__x0001_ 2 4 2" xfId="51336"/>
    <cellStyle name="þ_x001d_ð¤_x000c_¯þ_x0014__x000d_¨þU_x0001_À_x0004_ _x0015__x000f__x0001__x0001_ 2 4 2 2" xfId="51337"/>
    <cellStyle name="þ_x001d_ð¤_x000c_¯þ_x0014__x000d_¨þU_x0001_À_x0004_ _x0015__x000f__x0001__x0001_ 2 4 3" xfId="51338"/>
    <cellStyle name="þ_x001d_ð¤_x000c_¯þ_x0014__x000d_¨þU_x0001_À_x0004_ _x0015__x000f__x0001__x0001_ 2 5" xfId="51339"/>
    <cellStyle name="þ_x001d_ð¤_x000c_¯þ_x0014__x000d_¨þU_x0001_À_x0004_ _x0015__x000f__x0001__x0001_ 2 5 2" xfId="51340"/>
    <cellStyle name="þ_x001d_ð¤_x000c_¯þ_x0014__x000d_¨þU_x0001_À_x0004_ _x0015__x000f__x0001__x0001_ 2 6" xfId="51341"/>
    <cellStyle name="þ_x001d_ð¤_x000c_¯þ_x0014__x000d_¨þU_x0001_À_x0004_ _x0015__x000f__x0001__x0001_ 3" xfId="51342"/>
    <cellStyle name="þ_x001d_ð¤_x000c_¯þ_x0014__x000d_¨þU_x0001_À_x0004_ _x0015__x000f__x0001__x0001_ 3 2" xfId="51343"/>
    <cellStyle name="þ_x001d_ð¤_x000c_¯þ_x0014__x000d_¨þU_x0001_À_x0004_ _x0015__x000f__x0001__x0001_ 3 2 2" xfId="51344"/>
    <cellStyle name="þ_x001d_ð¤_x000c_¯þ_x0014__x000d_¨þU_x0001_À_x0004_ _x0015__x000f__x0001__x0001_ 3 2 2 2" xfId="51345"/>
    <cellStyle name="þ_x001d_ð¤_x000c_¯þ_x0014__x000d_¨þU_x0001_À_x0004_ _x0015__x000f__x0001__x0001_ 3 2 3" xfId="51346"/>
    <cellStyle name="þ_x001d_ð¤_x000c_¯þ_x0014__x000d_¨þU_x0001_À_x0004_ _x0015__x000f__x0001__x0001_ 3 3" xfId="51347"/>
    <cellStyle name="þ_x001d_ð¤_x000c_¯þ_x0014__x000d_¨þU_x0001_À_x0004_ _x0015__x000f__x0001__x0001_ 3 3 2" xfId="51348"/>
    <cellStyle name="þ_x001d_ð¤_x000c_¯þ_x0014__x000d_¨þU_x0001_À_x0004_ _x0015__x000f__x0001__x0001_ 3 4" xfId="51349"/>
    <cellStyle name="þ_x001d_ð¤_x000c_¯þ_x0014__x000d_¨þU_x0001_À_x0004_ _x0015__x000f__x0001__x0001_ 4" xfId="51350"/>
    <cellStyle name="þ_x001d_ð¤_x000c_¯þ_x0014__x000d_¨þU_x0001_À_x0004_ _x0015__x000f__x0001__x0001_ 4 2" xfId="51351"/>
    <cellStyle name="þ_x001d_ð¤_x000c_¯þ_x0014__x000d_¨þU_x0001_À_x0004_ _x0015__x000f__x0001__x0001_ 4 2 2" xfId="51352"/>
    <cellStyle name="þ_x001d_ð¤_x000c_¯þ_x0014__x000d_¨þU_x0001_À_x0004_ _x0015__x000f__x0001__x0001_ 4 2 2 2" xfId="51353"/>
    <cellStyle name="þ_x001d_ð¤_x000c_¯þ_x0014__x000d_¨þU_x0001_À_x0004_ _x0015__x000f__x0001__x0001_ 4 2 3" xfId="51354"/>
    <cellStyle name="þ_x001d_ð¤_x000c_¯þ_x0014__x000d_¨þU_x0001_À_x0004_ _x0015__x000f__x0001__x0001_ 4 3" xfId="51355"/>
    <cellStyle name="þ_x001d_ð¤_x000c_¯þ_x0014__x000d_¨þU_x0001_À_x0004_ _x0015__x000f__x0001__x0001_ 4 3 2" xfId="51356"/>
    <cellStyle name="þ_x001d_ð¤_x000c_¯þ_x0014__x000d_¨þU_x0001_À_x0004_ _x0015__x000f__x0001__x0001_ 4 4" xfId="51357"/>
    <cellStyle name="þ_x001d_ð¤_x000c_¯þ_x0014__x000d_¨þU_x0001_À_x0004_ _x0015__x000f__x0001__x0001_ 5" xfId="51358"/>
    <cellStyle name="þ_x001d_ð¤_x000c_¯þ_x0014__x000d_¨þU_x0001_À_x0004_ _x0015__x000f__x0001__x0001_ 5 2" xfId="51359"/>
    <cellStyle name="þ_x001d_ð¤_x000c_¯þ_x0014__x000d_¨þU_x0001_À_x0004_ _x0015__x000f__x0001__x0001_ 5 2 2" xfId="51360"/>
    <cellStyle name="þ_x001d_ð¤_x000c_¯þ_x0014__x000d_¨þU_x0001_À_x0004_ _x0015__x000f__x0001__x0001_ 5 3" xfId="51361"/>
    <cellStyle name="þ_x001d_ð¤_x000c_¯þ_x0014__x000d_¨þU_x0001_À_x0004_ _x0015__x000f__x0001__x0001_ 6" xfId="51362"/>
    <cellStyle name="þ_x001d_ð¤_x000c_¯þ_x0014__x000d_¨þU_x0001_À_x0004_ _x0015__x000f__x0001__x0001_ 6 2" xfId="51363"/>
    <cellStyle name="þ_x001d_ð¤_x000c_¯þ_x0014__x000d_¨þU_x0001_À_x0004_ _x0015__x000f__x0001__x0001_ 7" xfId="51364"/>
    <cellStyle name="þ_x001d_ð¤_x000c_¯þ_x0014__x000d_¨þU_x0001_À_x0004_ _x0015__x000f__x0001__x0001_ 8" xfId="51365"/>
    <cellStyle name="þ_x001d_ð·_x000c_æþ'_x000a_ßþU_x0001_Ø_x0005_ü_x0014__x0007__x0001__x0001_" xfId="5687"/>
    <cellStyle name="þ_x001d_ð·_x000c_æþ'_x000a_ßþU_x0001_Ø_x0005_ü_x0014__x0007__x0001__x0001_ 2" xfId="51366"/>
    <cellStyle name="þ_x001d_ð·_x000c_æþ'_x000a_ßþU_x0001_Ø_x0005_ü_x0014__x0007__x0001__x0001_ 2 2" xfId="51367"/>
    <cellStyle name="þ_x001d_ð·_x000c_æþ'_x000a_ßþU_x0001_Ø_x0005_ü_x0014__x0007__x0001__x0001_ 2 2 2" xfId="51368"/>
    <cellStyle name="þ_x001d_ð·_x000c_æþ'_x000a_ßþU_x0001_Ø_x0005_ü_x0014__x0007__x0001__x0001_ 2 2 2 2" xfId="51369"/>
    <cellStyle name="þ_x001d_ð·_x000c_æþ'_x000a_ßþU_x0001_Ø_x0005_ü_x0014__x0007__x0001__x0001_ 2 2 2 2 2" xfId="51370"/>
    <cellStyle name="þ_x001d_ð·_x000c_æþ'_x000a_ßþU_x0001_Ø_x0005_ü_x0014__x0007__x0001__x0001_ 2 2 2 3" xfId="51371"/>
    <cellStyle name="þ_x001d_ð·_x000c_æþ'_x000a_ßþU_x0001_Ø_x0005_ü_x0014__x0007__x0001__x0001_ 2 2 3" xfId="51372"/>
    <cellStyle name="þ_x001d_ð·_x000c_æþ'_x000a_ßþU_x0001_Ø_x0005_ü_x0014__x0007__x0001__x0001_ 2 2 3 2" xfId="51373"/>
    <cellStyle name="þ_x001d_ð·_x000c_æþ'_x000a_ßþU_x0001_Ø_x0005_ü_x0014__x0007__x0001__x0001_ 2 2 4" xfId="51374"/>
    <cellStyle name="þ_x001d_ð·_x000c_æþ'_x000a_ßþU_x0001_Ø_x0005_ü_x0014__x0007__x0001__x0001_ 2 3" xfId="51375"/>
    <cellStyle name="þ_x001d_ð·_x000c_æþ'_x000a_ßþU_x0001_Ø_x0005_ü_x0014__x0007__x0001__x0001_ 2 3 2" xfId="51376"/>
    <cellStyle name="þ_x001d_ð·_x000c_æþ'_x000a_ßþU_x0001_Ø_x0005_ü_x0014__x0007__x0001__x0001_ 2 3 2 2" xfId="51377"/>
    <cellStyle name="þ_x001d_ð·_x000c_æþ'_x000a_ßþU_x0001_Ø_x0005_ü_x0014__x0007__x0001__x0001_ 2 3 2 2 2" xfId="51378"/>
    <cellStyle name="þ_x001d_ð·_x000c_æþ'_x000a_ßþU_x0001_Ø_x0005_ü_x0014__x0007__x0001__x0001_ 2 3 2 3" xfId="51379"/>
    <cellStyle name="þ_x001d_ð·_x000c_æþ'_x000a_ßþU_x0001_Ø_x0005_ü_x0014__x0007__x0001__x0001_ 2 3 3" xfId="51380"/>
    <cellStyle name="þ_x001d_ð·_x000c_æþ'_x000a_ßþU_x0001_Ø_x0005_ü_x0014__x0007__x0001__x0001_ 2 3 3 2" xfId="51381"/>
    <cellStyle name="þ_x001d_ð·_x000c_æþ'_x000a_ßþU_x0001_Ø_x0005_ü_x0014__x0007__x0001__x0001_ 2 3 4" xfId="51382"/>
    <cellStyle name="þ_x001d_ð·_x000c_æþ'_x000a_ßþU_x0001_Ø_x0005_ü_x0014__x0007__x0001__x0001_ 2 4" xfId="51383"/>
    <cellStyle name="þ_x001d_ð·_x000c_æþ'_x000a_ßþU_x0001_Ø_x0005_ü_x0014__x0007__x0001__x0001_ 2 4 2" xfId="51384"/>
    <cellStyle name="þ_x001d_ð·_x000c_æþ'_x000a_ßþU_x0001_Ø_x0005_ü_x0014__x0007__x0001__x0001_ 2 4 2 2" xfId="51385"/>
    <cellStyle name="þ_x001d_ð·_x000c_æþ'_x000a_ßþU_x0001_Ø_x0005_ü_x0014__x0007__x0001__x0001_ 2 4 3" xfId="51386"/>
    <cellStyle name="þ_x001d_ð·_x000c_æþ'_x000a_ßþU_x0001_Ø_x0005_ü_x0014__x0007__x0001__x0001_ 2 5" xfId="51387"/>
    <cellStyle name="þ_x001d_ð·_x000c_æþ'_x000a_ßþU_x0001_Ø_x0005_ü_x0014__x0007__x0001__x0001_ 2 5 2" xfId="51388"/>
    <cellStyle name="þ_x001d_ð·_x000c_æþ'_x000a_ßþU_x0001_Ø_x0005_ü_x0014__x0007__x0001__x0001_ 2 6" xfId="51389"/>
    <cellStyle name="þ_x001d_ð·_x000c_æþ'_x000a_ßþU_x0001_Ø_x0005_ü_x0014__x0007__x0001__x0001_ 3" xfId="51390"/>
    <cellStyle name="þ_x001d_ð·_x000c_æþ'_x000a_ßþU_x0001_Ø_x0005_ü_x0014__x0007__x0001__x0001_ 3 2" xfId="51391"/>
    <cellStyle name="þ_x001d_ð·_x000c_æþ'_x000a_ßþU_x0001_Ø_x0005_ü_x0014__x0007__x0001__x0001_ 3 2 2" xfId="51392"/>
    <cellStyle name="þ_x001d_ð·_x000c_æþ'_x000a_ßþU_x0001_Ø_x0005_ü_x0014__x0007__x0001__x0001_ 3 2 2 2" xfId="51393"/>
    <cellStyle name="þ_x001d_ð·_x000c_æþ'_x000a_ßþU_x0001_Ø_x0005_ü_x0014__x0007__x0001__x0001_ 3 2 3" xfId="51394"/>
    <cellStyle name="þ_x001d_ð·_x000c_æþ'_x000a_ßþU_x0001_Ø_x0005_ü_x0014__x0007__x0001__x0001_ 3 3" xfId="51395"/>
    <cellStyle name="þ_x001d_ð·_x000c_æþ'_x000a_ßþU_x0001_Ø_x0005_ü_x0014__x0007__x0001__x0001_ 3 3 2" xfId="51396"/>
    <cellStyle name="þ_x001d_ð·_x000c_æþ'_x000a_ßþU_x0001_Ø_x0005_ü_x0014__x0007__x0001__x0001_ 3 4" xfId="51397"/>
    <cellStyle name="þ_x001d_ð·_x000c_æþ'_x000a_ßþU_x0001_Ø_x0005_ü_x0014__x0007__x0001__x0001_ 4" xfId="51398"/>
    <cellStyle name="þ_x001d_ð·_x000c_æþ'_x000a_ßþU_x0001_Ø_x0005_ü_x0014__x0007__x0001__x0001_ 4 2" xfId="51399"/>
    <cellStyle name="þ_x001d_ð·_x000c_æþ'_x000a_ßþU_x0001_Ø_x0005_ü_x0014__x0007__x0001__x0001_ 4 2 2" xfId="51400"/>
    <cellStyle name="þ_x001d_ð·_x000c_æþ'_x000a_ßþU_x0001_Ø_x0005_ü_x0014__x0007__x0001__x0001_ 4 2 2 2" xfId="51401"/>
    <cellStyle name="þ_x001d_ð·_x000c_æþ'_x000a_ßþU_x0001_Ø_x0005_ü_x0014__x0007__x0001__x0001_ 4 2 3" xfId="51402"/>
    <cellStyle name="þ_x001d_ð·_x000c_æþ'_x000a_ßþU_x0001_Ø_x0005_ü_x0014__x0007__x0001__x0001_ 4 3" xfId="51403"/>
    <cellStyle name="þ_x001d_ð·_x000c_æþ'_x000a_ßþU_x0001_Ø_x0005_ü_x0014__x0007__x0001__x0001_ 4 3 2" xfId="51404"/>
    <cellStyle name="þ_x001d_ð·_x000c_æþ'_x000a_ßþU_x0001_Ø_x0005_ü_x0014__x0007__x0001__x0001_ 4 4" xfId="51405"/>
    <cellStyle name="þ_x001d_ð·_x000c_æþ'_x000a_ßþU_x0001_Ø_x0005_ü_x0014__x0007__x0001__x0001_ 5" xfId="51406"/>
    <cellStyle name="þ_x001d_ð·_x000c_æþ'_x000a_ßþU_x0001_Ø_x0005_ü_x0014__x0007__x0001__x0001_ 5 2" xfId="51407"/>
    <cellStyle name="þ_x001d_ð·_x000c_æþ'_x000a_ßþU_x0001_Ø_x0005_ü_x0014__x0007__x0001__x0001_ 5 2 2" xfId="51408"/>
    <cellStyle name="þ_x001d_ð·_x000c_æþ'_x000a_ßþU_x0001_Ø_x0005_ü_x0014__x0007__x0001__x0001_ 5 3" xfId="51409"/>
    <cellStyle name="þ_x001d_ð·_x000c_æþ'_x000a_ßþU_x0001_Ø_x0005_ü_x0014__x0007__x0001__x0001_ 6" xfId="51410"/>
    <cellStyle name="þ_x001d_ð·_x000c_æþ'_x000a_ßþU_x0001_Ø_x0005_ü_x0014__x0007__x0001__x0001_ 6 2" xfId="51411"/>
    <cellStyle name="þ_x001d_ð·_x000c_æþ'_x000a_ßþU_x0001_Ø_x0005_ü_x0014__x0007__x0001__x0001_ 7" xfId="51412"/>
    <cellStyle name="þ_x001d_ð·_x000c_æþ'_x000a_ßþU_x0001_Ø_x0005_ü_x0014__x0007__x0001__x0001_ 8" xfId="51413"/>
    <cellStyle name="þ_x001d_ð·_x000c_æþ'_x000d_ßþU_x0001_Ø_x0005_ü_x0014__x0007__x0001__x0001_" xfId="2353"/>
    <cellStyle name="þ_x001d_ð·_x000c_æþ'_x000d_ßþU_x0001_Ø_x0005_ü_x0014__x0007__x0001__x0001_ 2" xfId="51414"/>
    <cellStyle name="þ_x001d_ð·_x000c_æþ'_x000d_ßþU_x0001_Ø_x0005_ü_x0014__x0007__x0001__x0001_ 2 2" xfId="51415"/>
    <cellStyle name="þ_x001d_ð·_x000c_æþ'_x000d_ßþU_x0001_Ø_x0005_ü_x0014__x0007__x0001__x0001_ 2 2 2" xfId="51416"/>
    <cellStyle name="þ_x001d_ð·_x000c_æþ'_x000d_ßþU_x0001_Ø_x0005_ü_x0014__x0007__x0001__x0001_ 2 2 2 2" xfId="51417"/>
    <cellStyle name="þ_x001d_ð·_x000c_æþ'_x000d_ßþU_x0001_Ø_x0005_ü_x0014__x0007__x0001__x0001_ 2 2 2 2 2" xfId="51418"/>
    <cellStyle name="þ_x001d_ð·_x000c_æþ'_x000d_ßþU_x0001_Ø_x0005_ü_x0014__x0007__x0001__x0001_ 2 2 2 3" xfId="51419"/>
    <cellStyle name="þ_x001d_ð·_x000c_æþ'_x000d_ßþU_x0001_Ø_x0005_ü_x0014__x0007__x0001__x0001_ 2 2 3" xfId="51420"/>
    <cellStyle name="þ_x001d_ð·_x000c_æþ'_x000d_ßþU_x0001_Ø_x0005_ü_x0014__x0007__x0001__x0001_ 2 2 3 2" xfId="51421"/>
    <cellStyle name="þ_x001d_ð·_x000c_æþ'_x000d_ßþU_x0001_Ø_x0005_ü_x0014__x0007__x0001__x0001_ 2 2 4" xfId="51422"/>
    <cellStyle name="þ_x001d_ð·_x000c_æþ'_x000d_ßþU_x0001_Ø_x0005_ü_x0014__x0007__x0001__x0001_ 2 3" xfId="51423"/>
    <cellStyle name="þ_x001d_ð·_x000c_æþ'_x000d_ßþU_x0001_Ø_x0005_ü_x0014__x0007__x0001__x0001_ 2 3 2" xfId="51424"/>
    <cellStyle name="þ_x001d_ð·_x000c_æþ'_x000d_ßþU_x0001_Ø_x0005_ü_x0014__x0007__x0001__x0001_ 2 3 2 2" xfId="51425"/>
    <cellStyle name="þ_x001d_ð·_x000c_æþ'_x000d_ßþU_x0001_Ø_x0005_ü_x0014__x0007__x0001__x0001_ 2 3 2 2 2" xfId="51426"/>
    <cellStyle name="þ_x001d_ð·_x000c_æþ'_x000d_ßþU_x0001_Ø_x0005_ü_x0014__x0007__x0001__x0001_ 2 3 2 3" xfId="51427"/>
    <cellStyle name="þ_x001d_ð·_x000c_æþ'_x000d_ßþU_x0001_Ø_x0005_ü_x0014__x0007__x0001__x0001_ 2 3 3" xfId="51428"/>
    <cellStyle name="þ_x001d_ð·_x000c_æþ'_x000d_ßþU_x0001_Ø_x0005_ü_x0014__x0007__x0001__x0001_ 2 3 3 2" xfId="51429"/>
    <cellStyle name="þ_x001d_ð·_x000c_æþ'_x000d_ßþU_x0001_Ø_x0005_ü_x0014__x0007__x0001__x0001_ 2 3 4" xfId="51430"/>
    <cellStyle name="þ_x001d_ð·_x000c_æþ'_x000d_ßþU_x0001_Ø_x0005_ü_x0014__x0007__x0001__x0001_ 2 4" xfId="51431"/>
    <cellStyle name="þ_x001d_ð·_x000c_æþ'_x000d_ßþU_x0001_Ø_x0005_ü_x0014__x0007__x0001__x0001_ 2 4 2" xfId="51432"/>
    <cellStyle name="þ_x001d_ð·_x000c_æþ'_x000d_ßþU_x0001_Ø_x0005_ü_x0014__x0007__x0001__x0001_ 2 4 2 2" xfId="51433"/>
    <cellStyle name="þ_x001d_ð·_x000c_æþ'_x000d_ßþU_x0001_Ø_x0005_ü_x0014__x0007__x0001__x0001_ 2 4 3" xfId="51434"/>
    <cellStyle name="þ_x001d_ð·_x000c_æþ'_x000d_ßþU_x0001_Ø_x0005_ü_x0014__x0007__x0001__x0001_ 2 5" xfId="51435"/>
    <cellStyle name="þ_x001d_ð·_x000c_æþ'_x000d_ßþU_x0001_Ø_x0005_ü_x0014__x0007__x0001__x0001_ 2 5 2" xfId="51436"/>
    <cellStyle name="þ_x001d_ð·_x000c_æþ'_x000d_ßþU_x0001_Ø_x0005_ü_x0014__x0007__x0001__x0001_ 2 6" xfId="51437"/>
    <cellStyle name="þ_x001d_ð·_x000c_æþ'_x000d_ßþU_x0001_Ø_x0005_ü_x0014__x0007__x0001__x0001_ 3" xfId="51438"/>
    <cellStyle name="þ_x001d_ð·_x000c_æþ'_x000d_ßþU_x0001_Ø_x0005_ü_x0014__x0007__x0001__x0001_ 4" xfId="62851"/>
    <cellStyle name="þ_x001d_ð·_x000c_æþ'_x000d_ßþU_x0001_Ø_x0005_ü_x0014__x0007__x0001__x0001_ 5" xfId="62852"/>
    <cellStyle name="þ_x001d_ðÇ%Uý—&amp;Hý9_x0008_Ÿ s_x000a__x0007__x0001__x0001_" xfId="2354"/>
    <cellStyle name="þ_x001d_ðÇ%Uý—&amp;Hý9_x0008_Ÿ s_x000a__x0007__x0001__x0001_ 2" xfId="51439"/>
    <cellStyle name="þ_x001d_ðÇ%Uý—&amp;Hý9_x0008_Ÿ s_x000a__x0007__x0001__x0001_ 2 2" xfId="51440"/>
    <cellStyle name="þ_x001d_ðÇ%Uý—&amp;Hý9_x0008_Ÿ s_x000a__x0007__x0001__x0001_ 2 2 2" xfId="51441"/>
    <cellStyle name="þ_x001d_ðÇ%Uý—&amp;Hý9_x0008_Ÿ s_x000a__x0007__x0001__x0001_ 2 2 2 2" xfId="51442"/>
    <cellStyle name="þ_x001d_ðÇ%Uý—&amp;Hý9_x0008_Ÿ s_x000a__x0007__x0001__x0001_ 2 2 2 2 2" xfId="51443"/>
    <cellStyle name="þ_x001d_ðÇ%Uý—&amp;Hý9_x0008_Ÿ s_x000a__x0007__x0001__x0001_ 2 2 2 3" xfId="51444"/>
    <cellStyle name="þ_x001d_ðÇ%Uý—&amp;Hý9_x0008_Ÿ s_x000a__x0007__x0001__x0001_ 2 2 3" xfId="51445"/>
    <cellStyle name="þ_x001d_ðÇ%Uý—&amp;Hý9_x0008_Ÿ s_x000a__x0007__x0001__x0001_ 2 2 3 2" xfId="51446"/>
    <cellStyle name="þ_x001d_ðÇ%Uý—&amp;Hý9_x0008_Ÿ s_x000a__x0007__x0001__x0001_ 2 2 4" xfId="51447"/>
    <cellStyle name="þ_x001d_ðÇ%Uý—&amp;Hý9_x0008_Ÿ s_x000a__x0007__x0001__x0001_ 2 3" xfId="51448"/>
    <cellStyle name="þ_x001d_ðÇ%Uý—&amp;Hý9_x0008_Ÿ s_x000a__x0007__x0001__x0001_ 2 3 2" xfId="51449"/>
    <cellStyle name="þ_x001d_ðÇ%Uý—&amp;Hý9_x0008_Ÿ s_x000a__x0007__x0001__x0001_ 2 3 2 2" xfId="51450"/>
    <cellStyle name="þ_x001d_ðÇ%Uý—&amp;Hý9_x0008_Ÿ s_x000a__x0007__x0001__x0001_ 2 3 2 2 2" xfId="51451"/>
    <cellStyle name="þ_x001d_ðÇ%Uý—&amp;Hý9_x0008_Ÿ s_x000a__x0007__x0001__x0001_ 2 3 2 3" xfId="51452"/>
    <cellStyle name="þ_x001d_ðÇ%Uý—&amp;Hý9_x0008_Ÿ s_x000a__x0007__x0001__x0001_ 2 3 3" xfId="51453"/>
    <cellStyle name="þ_x001d_ðÇ%Uý—&amp;Hý9_x0008_Ÿ s_x000a__x0007__x0001__x0001_ 2 3 3 2" xfId="51454"/>
    <cellStyle name="þ_x001d_ðÇ%Uý—&amp;Hý9_x0008_Ÿ s_x000a__x0007__x0001__x0001_ 2 3 4" xfId="51455"/>
    <cellStyle name="þ_x001d_ðÇ%Uý—&amp;Hý9_x0008_Ÿ s_x000a__x0007__x0001__x0001_ 2 4" xfId="51456"/>
    <cellStyle name="þ_x001d_ðÇ%Uý—&amp;Hý9_x0008_Ÿ s_x000a__x0007__x0001__x0001_ 2 4 2" xfId="51457"/>
    <cellStyle name="þ_x001d_ðÇ%Uý—&amp;Hý9_x0008_Ÿ s_x000a__x0007__x0001__x0001_ 2 4 2 2" xfId="51458"/>
    <cellStyle name="þ_x001d_ðÇ%Uý—&amp;Hý9_x0008_Ÿ s_x000a__x0007__x0001__x0001_ 2 4 3" xfId="51459"/>
    <cellStyle name="þ_x001d_ðÇ%Uý—&amp;Hý9_x0008_Ÿ s_x000a__x0007__x0001__x0001_ 2 5" xfId="51460"/>
    <cellStyle name="þ_x001d_ðÇ%Uý—&amp;Hý9_x0008_Ÿ s_x000a__x0007__x0001__x0001_ 2 5 2" xfId="51461"/>
    <cellStyle name="þ_x001d_ðÇ%Uý—&amp;Hý9_x0008_Ÿ s_x000a__x0007__x0001__x0001_ 2 6" xfId="51462"/>
    <cellStyle name="þ_x001d_ðÇ%Uý—&amp;Hý9_x0008_Ÿ s_x000a__x0007__x0001__x0001_ 3" xfId="51463"/>
    <cellStyle name="þ_x001d_ðÇ%Uý—&amp;Hý9_x0008_Ÿ s_x000a__x0007__x0001__x0001_ 4" xfId="51464"/>
    <cellStyle name="þ_x001d_ðÇ%Uý—&amp;Hý9_x0008_Ÿ s_x000a__x0007__x0001__x0001_ 5" xfId="62853"/>
    <cellStyle name="þ_x001d_ðÇ%Uý—&amp;Hý9_x0008_Ÿ_x0009_s_x000a__x0007__x0001__x0001_" xfId="55392"/>
    <cellStyle name="þ_x001d_ðÇ%Uý—&amp;Hý9_x0008_Ÿ_x0009_s_x000a__x0007__x0001__x0001_ 2" xfId="62854"/>
    <cellStyle name="þ_x001d_ðÇ%Uý—&amp;Hý9_x0008_Ÿ_x0009_s_x000a__x0007__x0001__x0001_ 3" xfId="62855"/>
    <cellStyle name="þ_x001d_ðÇ%Uý—&amp;Hý9_x0008_Ÿ_x0009_s_x000a__x0007__x0001__x0001_ 3 2" xfId="62856"/>
    <cellStyle name="þ_x001d_ðÇ%Uý—&amp;Hý9_x0008_Ÿ_x0009_s_x000a__x0007__x0001__x0001_ 4" xfId="62857"/>
    <cellStyle name="þ_x001d_ðK_x000c_Fý_x001b__x000a_9ýU_x0001_Ð_x0008_¦)_x0007__x0001__x0001_" xfId="5688"/>
    <cellStyle name="þ_x001d_ðK_x000c_Fý_x001b__x000a_9ýU_x0001_Ð_x0008_¦)_x0007__x0001__x0001_ 2" xfId="51465"/>
    <cellStyle name="þ_x001d_ðK_x000c_Fý_x001b__x000a_9ýU_x0001_Ð_x0008_¦)_x0007__x0001__x0001_ 2 2" xfId="51466"/>
    <cellStyle name="þ_x001d_ðK_x000c_Fý_x001b__x000a_9ýU_x0001_Ð_x0008_¦)_x0007__x0001__x0001_ 2 2 2" xfId="51467"/>
    <cellStyle name="þ_x001d_ðK_x000c_Fý_x001b__x000a_9ýU_x0001_Ð_x0008_¦)_x0007__x0001__x0001_ 2 2 2 2" xfId="51468"/>
    <cellStyle name="þ_x001d_ðK_x000c_Fý_x001b__x000a_9ýU_x0001_Ð_x0008_¦)_x0007__x0001__x0001_ 2 2 2 2 2" xfId="51469"/>
    <cellStyle name="þ_x001d_ðK_x000c_Fý_x001b__x000a_9ýU_x0001_Ð_x0008_¦)_x0007__x0001__x0001_ 2 2 2 3" xfId="51470"/>
    <cellStyle name="þ_x001d_ðK_x000c_Fý_x001b__x000a_9ýU_x0001_Ð_x0008_¦)_x0007__x0001__x0001_ 2 2 3" xfId="51471"/>
    <cellStyle name="þ_x001d_ðK_x000c_Fý_x001b__x000a_9ýU_x0001_Ð_x0008_¦)_x0007__x0001__x0001_ 2 2 3 2" xfId="51472"/>
    <cellStyle name="þ_x001d_ðK_x000c_Fý_x001b__x000a_9ýU_x0001_Ð_x0008_¦)_x0007__x0001__x0001_ 2 2 4" xfId="51473"/>
    <cellStyle name="þ_x001d_ðK_x000c_Fý_x001b__x000a_9ýU_x0001_Ð_x0008_¦)_x0007__x0001__x0001_ 2 3" xfId="51474"/>
    <cellStyle name="þ_x001d_ðK_x000c_Fý_x001b__x000a_9ýU_x0001_Ð_x0008_¦)_x0007__x0001__x0001_ 2 3 2" xfId="51475"/>
    <cellStyle name="þ_x001d_ðK_x000c_Fý_x001b__x000a_9ýU_x0001_Ð_x0008_¦)_x0007__x0001__x0001_ 2 3 2 2" xfId="51476"/>
    <cellStyle name="þ_x001d_ðK_x000c_Fý_x001b__x000a_9ýU_x0001_Ð_x0008_¦)_x0007__x0001__x0001_ 2 3 2 2 2" xfId="51477"/>
    <cellStyle name="þ_x001d_ðK_x000c_Fý_x001b__x000a_9ýU_x0001_Ð_x0008_¦)_x0007__x0001__x0001_ 2 3 2 3" xfId="51478"/>
    <cellStyle name="þ_x001d_ðK_x000c_Fý_x001b__x000a_9ýU_x0001_Ð_x0008_¦)_x0007__x0001__x0001_ 2 3 3" xfId="51479"/>
    <cellStyle name="þ_x001d_ðK_x000c_Fý_x001b__x000a_9ýU_x0001_Ð_x0008_¦)_x0007__x0001__x0001_ 2 3 3 2" xfId="51480"/>
    <cellStyle name="þ_x001d_ðK_x000c_Fý_x001b__x000a_9ýU_x0001_Ð_x0008_¦)_x0007__x0001__x0001_ 2 3 4" xfId="51481"/>
    <cellStyle name="þ_x001d_ðK_x000c_Fý_x001b__x000a_9ýU_x0001_Ð_x0008_¦)_x0007__x0001__x0001_ 2 4" xfId="51482"/>
    <cellStyle name="þ_x001d_ðK_x000c_Fý_x001b__x000a_9ýU_x0001_Ð_x0008_¦)_x0007__x0001__x0001_ 2 4 2" xfId="51483"/>
    <cellStyle name="þ_x001d_ðK_x000c_Fý_x001b__x000a_9ýU_x0001_Ð_x0008_¦)_x0007__x0001__x0001_ 2 4 2 2" xfId="51484"/>
    <cellStyle name="þ_x001d_ðK_x000c_Fý_x001b__x000a_9ýU_x0001_Ð_x0008_¦)_x0007__x0001__x0001_ 2 4 3" xfId="51485"/>
    <cellStyle name="þ_x001d_ðK_x000c_Fý_x001b__x000a_9ýU_x0001_Ð_x0008_¦)_x0007__x0001__x0001_ 2 5" xfId="51486"/>
    <cellStyle name="þ_x001d_ðK_x000c_Fý_x001b__x000a_9ýU_x0001_Ð_x0008_¦)_x0007__x0001__x0001_ 2 5 2" xfId="51487"/>
    <cellStyle name="þ_x001d_ðK_x000c_Fý_x001b__x000a_9ýU_x0001_Ð_x0008_¦)_x0007__x0001__x0001_ 2 6" xfId="51488"/>
    <cellStyle name="þ_x001d_ðK_x000c_Fý_x001b__x000a_9ýU_x0001_Ð_x0008_¦)_x0007__x0001__x0001_ 3" xfId="51489"/>
    <cellStyle name="þ_x001d_ðK_x000c_Fý_x001b__x000a_9ýU_x0001_Ð_x0008_¦)_x0007__x0001__x0001_ 3 2" xfId="51490"/>
    <cellStyle name="þ_x001d_ðK_x000c_Fý_x001b__x000a_9ýU_x0001_Ð_x0008_¦)_x0007__x0001__x0001_ 3 2 2" xfId="51491"/>
    <cellStyle name="þ_x001d_ðK_x000c_Fý_x001b__x000a_9ýU_x0001_Ð_x0008_¦)_x0007__x0001__x0001_ 3 2 2 2" xfId="51492"/>
    <cellStyle name="þ_x001d_ðK_x000c_Fý_x001b__x000a_9ýU_x0001_Ð_x0008_¦)_x0007__x0001__x0001_ 3 2 3" xfId="51493"/>
    <cellStyle name="þ_x001d_ðK_x000c_Fý_x001b__x000a_9ýU_x0001_Ð_x0008_¦)_x0007__x0001__x0001_ 3 3" xfId="51494"/>
    <cellStyle name="þ_x001d_ðK_x000c_Fý_x001b__x000a_9ýU_x0001_Ð_x0008_¦)_x0007__x0001__x0001_ 3 3 2" xfId="51495"/>
    <cellStyle name="þ_x001d_ðK_x000c_Fý_x001b__x000a_9ýU_x0001_Ð_x0008_¦)_x0007__x0001__x0001_ 3 4" xfId="51496"/>
    <cellStyle name="þ_x001d_ðK_x000c_Fý_x001b__x000a_9ýU_x0001_Ð_x0008_¦)_x0007__x0001__x0001_ 4" xfId="51497"/>
    <cellStyle name="þ_x001d_ðK_x000c_Fý_x001b__x000a_9ýU_x0001_Ð_x0008_¦)_x0007__x0001__x0001_ 4 2" xfId="51498"/>
    <cellStyle name="þ_x001d_ðK_x000c_Fý_x001b__x000a_9ýU_x0001_Ð_x0008_¦)_x0007__x0001__x0001_ 4 2 2" xfId="51499"/>
    <cellStyle name="þ_x001d_ðK_x000c_Fý_x001b__x000a_9ýU_x0001_Ð_x0008_¦)_x0007__x0001__x0001_ 4 2 2 2" xfId="51500"/>
    <cellStyle name="þ_x001d_ðK_x000c_Fý_x001b__x000a_9ýU_x0001_Ð_x0008_¦)_x0007__x0001__x0001_ 4 2 3" xfId="51501"/>
    <cellStyle name="þ_x001d_ðK_x000c_Fý_x001b__x000a_9ýU_x0001_Ð_x0008_¦)_x0007__x0001__x0001_ 4 3" xfId="51502"/>
    <cellStyle name="þ_x001d_ðK_x000c_Fý_x001b__x000a_9ýU_x0001_Ð_x0008_¦)_x0007__x0001__x0001_ 4 3 2" xfId="51503"/>
    <cellStyle name="þ_x001d_ðK_x000c_Fý_x001b__x000a_9ýU_x0001_Ð_x0008_¦)_x0007__x0001__x0001_ 4 4" xfId="51504"/>
    <cellStyle name="þ_x001d_ðK_x000c_Fý_x001b__x000a_9ýU_x0001_Ð_x0008_¦)_x0007__x0001__x0001_ 5" xfId="51505"/>
    <cellStyle name="þ_x001d_ðK_x000c_Fý_x001b__x000a_9ýU_x0001_Ð_x0008_¦)_x0007__x0001__x0001_ 5 2" xfId="51506"/>
    <cellStyle name="þ_x001d_ðK_x000c_Fý_x001b__x000a_9ýU_x0001_Ð_x0008_¦)_x0007__x0001__x0001_ 5 2 2" xfId="51507"/>
    <cellStyle name="þ_x001d_ðK_x000c_Fý_x001b__x000a_9ýU_x0001_Ð_x0008_¦)_x0007__x0001__x0001_ 5 3" xfId="51508"/>
    <cellStyle name="þ_x001d_ðK_x000c_Fý_x001b__x000a_9ýU_x0001_Ð_x0008_¦)_x0007__x0001__x0001_ 6" xfId="51509"/>
    <cellStyle name="þ_x001d_ðK_x000c_Fý_x001b__x000a_9ýU_x0001_Ð_x0008_¦)_x0007__x0001__x0001_ 6 2" xfId="51510"/>
    <cellStyle name="þ_x001d_ðK_x000c_Fý_x001b__x000a_9ýU_x0001_Ð_x0008_¦)_x0007__x0001__x0001_ 7" xfId="51511"/>
    <cellStyle name="þ_x001d_ðK_x000c_Fý_x001b__x000a_9ýU_x0001_Ð_x0008_¦)_x0007__x0001__x0001_ 8" xfId="51512"/>
    <cellStyle name="þ_x001d_ðK_x000c_Fý_x001b__x000d_9ýU_x0001_Ð_x0008_¦)_x0007__x0001__x0001_" xfId="5689"/>
    <cellStyle name="þ_x001d_ðK_x000c_Fý_x001b__x000d_9ýU_x0001_Ð_x0008_¦)_x0007__x0001__x0001_ 2" xfId="51513"/>
    <cellStyle name="þ_x001d_ðK_x000c_Fý_x001b__x000d_9ýU_x0001_Ð_x0008_¦)_x0007__x0001__x0001_ 2 2" xfId="51514"/>
    <cellStyle name="þ_x001d_ðK_x000c_Fý_x001b__x000d_9ýU_x0001_Ð_x0008_¦)_x0007__x0001__x0001_ 2 2 2" xfId="51515"/>
    <cellStyle name="þ_x001d_ðK_x000c_Fý_x001b__x000d_9ýU_x0001_Ð_x0008_¦)_x0007__x0001__x0001_ 2 2 2 2" xfId="51516"/>
    <cellStyle name="þ_x001d_ðK_x000c_Fý_x001b__x000d_9ýU_x0001_Ð_x0008_¦)_x0007__x0001__x0001_ 2 2 2 2 2" xfId="51517"/>
    <cellStyle name="þ_x001d_ðK_x000c_Fý_x001b__x000d_9ýU_x0001_Ð_x0008_¦)_x0007__x0001__x0001_ 2 2 2 3" xfId="51518"/>
    <cellStyle name="þ_x001d_ðK_x000c_Fý_x001b__x000d_9ýU_x0001_Ð_x0008_¦)_x0007__x0001__x0001_ 2 2 3" xfId="51519"/>
    <cellStyle name="þ_x001d_ðK_x000c_Fý_x001b__x000d_9ýU_x0001_Ð_x0008_¦)_x0007__x0001__x0001_ 2 2 3 2" xfId="51520"/>
    <cellStyle name="þ_x001d_ðK_x000c_Fý_x001b__x000d_9ýU_x0001_Ð_x0008_¦)_x0007__x0001__x0001_ 2 2 4" xfId="51521"/>
    <cellStyle name="þ_x001d_ðK_x000c_Fý_x001b__x000d_9ýU_x0001_Ð_x0008_¦)_x0007__x0001__x0001_ 2 3" xfId="51522"/>
    <cellStyle name="þ_x001d_ðK_x000c_Fý_x001b__x000d_9ýU_x0001_Ð_x0008_¦)_x0007__x0001__x0001_ 2 3 2" xfId="51523"/>
    <cellStyle name="þ_x001d_ðK_x000c_Fý_x001b__x000d_9ýU_x0001_Ð_x0008_¦)_x0007__x0001__x0001_ 2 3 2 2" xfId="51524"/>
    <cellStyle name="þ_x001d_ðK_x000c_Fý_x001b__x000d_9ýU_x0001_Ð_x0008_¦)_x0007__x0001__x0001_ 2 3 2 2 2" xfId="51525"/>
    <cellStyle name="þ_x001d_ðK_x000c_Fý_x001b__x000d_9ýU_x0001_Ð_x0008_¦)_x0007__x0001__x0001_ 2 3 2 3" xfId="51526"/>
    <cellStyle name="þ_x001d_ðK_x000c_Fý_x001b__x000d_9ýU_x0001_Ð_x0008_¦)_x0007__x0001__x0001_ 2 3 3" xfId="51527"/>
    <cellStyle name="þ_x001d_ðK_x000c_Fý_x001b__x000d_9ýU_x0001_Ð_x0008_¦)_x0007__x0001__x0001_ 2 3 3 2" xfId="51528"/>
    <cellStyle name="þ_x001d_ðK_x000c_Fý_x001b__x000d_9ýU_x0001_Ð_x0008_¦)_x0007__x0001__x0001_ 2 3 4" xfId="51529"/>
    <cellStyle name="þ_x001d_ðK_x000c_Fý_x001b__x000d_9ýU_x0001_Ð_x0008_¦)_x0007__x0001__x0001_ 2 4" xfId="51530"/>
    <cellStyle name="þ_x001d_ðK_x000c_Fý_x001b__x000d_9ýU_x0001_Ð_x0008_¦)_x0007__x0001__x0001_ 2 4 2" xfId="51531"/>
    <cellStyle name="þ_x001d_ðK_x000c_Fý_x001b__x000d_9ýU_x0001_Ð_x0008_¦)_x0007__x0001__x0001_ 2 4 2 2" xfId="51532"/>
    <cellStyle name="þ_x001d_ðK_x000c_Fý_x001b__x000d_9ýU_x0001_Ð_x0008_¦)_x0007__x0001__x0001_ 2 4 3" xfId="51533"/>
    <cellStyle name="þ_x001d_ðK_x000c_Fý_x001b__x000d_9ýU_x0001_Ð_x0008_¦)_x0007__x0001__x0001_ 2 5" xfId="51534"/>
    <cellStyle name="þ_x001d_ðK_x000c_Fý_x001b__x000d_9ýU_x0001_Ð_x0008_¦)_x0007__x0001__x0001_ 2 5 2" xfId="51535"/>
    <cellStyle name="þ_x001d_ðK_x000c_Fý_x001b__x000d_9ýU_x0001_Ð_x0008_¦)_x0007__x0001__x0001_ 2 6" xfId="51536"/>
    <cellStyle name="þ_x001d_ðK_x000c_Fý_x001b__x000d_9ýU_x0001_Ð_x0008_¦)_x0007__x0001__x0001_ 3" xfId="51537"/>
    <cellStyle name="þ_x001d_ðK_x000c_Fý_x001b__x000d_9ýU_x0001_Ð_x0008_¦)_x0007__x0001__x0001_ 3 2" xfId="51538"/>
    <cellStyle name="þ_x001d_ðK_x000c_Fý_x001b__x000d_9ýU_x0001_Ð_x0008_¦)_x0007__x0001__x0001_ 3 2 2" xfId="51539"/>
    <cellStyle name="þ_x001d_ðK_x000c_Fý_x001b__x000d_9ýU_x0001_Ð_x0008_¦)_x0007__x0001__x0001_ 3 2 2 2" xfId="51540"/>
    <cellStyle name="þ_x001d_ðK_x000c_Fý_x001b__x000d_9ýU_x0001_Ð_x0008_¦)_x0007__x0001__x0001_ 3 2 3" xfId="51541"/>
    <cellStyle name="þ_x001d_ðK_x000c_Fý_x001b__x000d_9ýU_x0001_Ð_x0008_¦)_x0007__x0001__x0001_ 3 3" xfId="51542"/>
    <cellStyle name="þ_x001d_ðK_x000c_Fý_x001b__x000d_9ýU_x0001_Ð_x0008_¦)_x0007__x0001__x0001_ 3 3 2" xfId="51543"/>
    <cellStyle name="þ_x001d_ðK_x000c_Fý_x001b__x000d_9ýU_x0001_Ð_x0008_¦)_x0007__x0001__x0001_ 3 4" xfId="51544"/>
    <cellStyle name="þ_x001d_ðK_x000c_Fý_x001b__x000d_9ýU_x0001_Ð_x0008_¦)_x0007__x0001__x0001_ 4" xfId="51545"/>
    <cellStyle name="þ_x001d_ðK_x000c_Fý_x001b__x000d_9ýU_x0001_Ð_x0008_¦)_x0007__x0001__x0001_ 4 2" xfId="51546"/>
    <cellStyle name="þ_x001d_ðK_x000c_Fý_x001b__x000d_9ýU_x0001_Ð_x0008_¦)_x0007__x0001__x0001_ 4 2 2" xfId="51547"/>
    <cellStyle name="þ_x001d_ðK_x000c_Fý_x001b__x000d_9ýU_x0001_Ð_x0008_¦)_x0007__x0001__x0001_ 4 2 2 2" xfId="51548"/>
    <cellStyle name="þ_x001d_ðK_x000c_Fý_x001b__x000d_9ýU_x0001_Ð_x0008_¦)_x0007__x0001__x0001_ 4 2 3" xfId="51549"/>
    <cellStyle name="þ_x001d_ðK_x000c_Fý_x001b__x000d_9ýU_x0001_Ð_x0008_¦)_x0007__x0001__x0001_ 4 3" xfId="51550"/>
    <cellStyle name="þ_x001d_ðK_x000c_Fý_x001b__x000d_9ýU_x0001_Ð_x0008_¦)_x0007__x0001__x0001_ 4 3 2" xfId="51551"/>
    <cellStyle name="þ_x001d_ðK_x000c_Fý_x001b__x000d_9ýU_x0001_Ð_x0008_¦)_x0007__x0001__x0001_ 4 4" xfId="51552"/>
    <cellStyle name="þ_x001d_ðK_x000c_Fý_x001b__x000d_9ýU_x0001_Ð_x0008_¦)_x0007__x0001__x0001_ 5" xfId="51553"/>
    <cellStyle name="þ_x001d_ðK_x000c_Fý_x001b__x000d_9ýU_x0001_Ð_x0008_¦)_x0007__x0001__x0001_ 5 2" xfId="51554"/>
    <cellStyle name="þ_x001d_ðK_x000c_Fý_x001b__x000d_9ýU_x0001_Ð_x0008_¦)_x0007__x0001__x0001_ 5 2 2" xfId="51555"/>
    <cellStyle name="þ_x001d_ðK_x000c_Fý_x001b__x000d_9ýU_x0001_Ð_x0008_¦)_x0007__x0001__x0001_ 5 3" xfId="51556"/>
    <cellStyle name="þ_x001d_ðK_x000c_Fý_x001b__x000d_9ýU_x0001_Ð_x0008_¦)_x0007__x0001__x0001_ 6" xfId="51557"/>
    <cellStyle name="þ_x001d_ðK_x000c_Fý_x001b__x000d_9ýU_x0001_Ð_x0008_¦)_x0007__x0001__x0001_ 6 2" xfId="51558"/>
    <cellStyle name="þ_x001d_ðK_x000c_Fý_x001b__x000d_9ýU_x0001_Ð_x0008_¦)_x0007__x0001__x0001_ 7" xfId="51559"/>
    <cellStyle name="þ_x001d_ðK_x000c_Fý_x001b__x000d_9ýU_x0001_Ð_x0008_¦)_x0007__x0001__x0001_ 8" xfId="51560"/>
    <cellStyle name="thuong-10" xfId="5690"/>
    <cellStyle name="thuong-10 2" xfId="51561"/>
    <cellStyle name="thuong-10 2 2" xfId="51562"/>
    <cellStyle name="thuong-10 2 2 2" xfId="51563"/>
    <cellStyle name="thuong-10 2 2 2 2" xfId="51564"/>
    <cellStyle name="thuong-10 2 2 2 2 2" xfId="51565"/>
    <cellStyle name="thuong-10 2 2 2 3" xfId="51566"/>
    <cellStyle name="thuong-10 2 2 3" xfId="51567"/>
    <cellStyle name="thuong-10 2 2 3 2" xfId="51568"/>
    <cellStyle name="thuong-10 2 2 4" xfId="51569"/>
    <cellStyle name="thuong-10 2 3" xfId="51570"/>
    <cellStyle name="thuong-10 2 3 2" xfId="51571"/>
    <cellStyle name="thuong-10 2 3 2 2" xfId="51572"/>
    <cellStyle name="thuong-10 2 3 2 2 2" xfId="51573"/>
    <cellStyle name="thuong-10 2 3 2 3" xfId="51574"/>
    <cellStyle name="thuong-10 2 3 3" xfId="51575"/>
    <cellStyle name="thuong-10 2 3 3 2" xfId="51576"/>
    <cellStyle name="thuong-10 2 3 4" xfId="51577"/>
    <cellStyle name="thuong-10 2 4" xfId="51578"/>
    <cellStyle name="thuong-10 2 4 2" xfId="51579"/>
    <cellStyle name="thuong-10 2 4 2 2" xfId="51580"/>
    <cellStyle name="thuong-10 2 4 3" xfId="51581"/>
    <cellStyle name="thuong-10 2 5" xfId="51582"/>
    <cellStyle name="thuong-10 2 5 2" xfId="51583"/>
    <cellStyle name="thuong-10 2 6" xfId="51584"/>
    <cellStyle name="thuong-10 3" xfId="51585"/>
    <cellStyle name="thuong-10 3 2" xfId="51586"/>
    <cellStyle name="thuong-10 3 2 2" xfId="51587"/>
    <cellStyle name="thuong-10 3 2 2 2" xfId="51588"/>
    <cellStyle name="thuong-10 3 2 3" xfId="51589"/>
    <cellStyle name="thuong-10 3 3" xfId="51590"/>
    <cellStyle name="thuong-10 3 3 2" xfId="51591"/>
    <cellStyle name="thuong-10 3 4" xfId="51592"/>
    <cellStyle name="thuong-10 4" xfId="51593"/>
    <cellStyle name="thuong-10 4 2" xfId="51594"/>
    <cellStyle name="thuong-10 4 2 2" xfId="51595"/>
    <cellStyle name="thuong-10 4 2 2 2" xfId="51596"/>
    <cellStyle name="thuong-10 4 2 3" xfId="51597"/>
    <cellStyle name="thuong-10 4 3" xfId="51598"/>
    <cellStyle name="thuong-10 4 3 2" xfId="51599"/>
    <cellStyle name="thuong-10 4 4" xfId="51600"/>
    <cellStyle name="thuong-10 5" xfId="51601"/>
    <cellStyle name="thuong-10 5 2" xfId="51602"/>
    <cellStyle name="thuong-10 5 2 2" xfId="51603"/>
    <cellStyle name="thuong-10 5 3" xfId="51604"/>
    <cellStyle name="thuong-10 6" xfId="51605"/>
    <cellStyle name="thuong-10 6 2" xfId="51606"/>
    <cellStyle name="thuong-10 7" xfId="51607"/>
    <cellStyle name="thuong-10 8" xfId="51608"/>
    <cellStyle name="thuong-11" xfId="5691"/>
    <cellStyle name="thuong-11 2" xfId="5692"/>
    <cellStyle name="thuong-11 2 2" xfId="51609"/>
    <cellStyle name="thuong-11 2 2 2" xfId="51610"/>
    <cellStyle name="thuong-11 2 2 2 2" xfId="51611"/>
    <cellStyle name="thuong-11 2 2 2 2 2" xfId="51612"/>
    <cellStyle name="thuong-11 2 2 2 2 2 2" xfId="51613"/>
    <cellStyle name="thuong-11 2 2 2 2 3" xfId="51614"/>
    <cellStyle name="thuong-11 2 2 2 3" xfId="51615"/>
    <cellStyle name="thuong-11 2 2 2 3 2" xfId="51616"/>
    <cellStyle name="thuong-11 2 2 2 4" xfId="51617"/>
    <cellStyle name="thuong-11 2 2 3" xfId="51618"/>
    <cellStyle name="thuong-11 2 2 3 2" xfId="51619"/>
    <cellStyle name="thuong-11 2 2 3 2 2" xfId="51620"/>
    <cellStyle name="thuong-11 2 2 3 2 2 2" xfId="51621"/>
    <cellStyle name="thuong-11 2 2 3 2 3" xfId="51622"/>
    <cellStyle name="thuong-11 2 2 3 3" xfId="51623"/>
    <cellStyle name="thuong-11 2 2 3 3 2" xfId="51624"/>
    <cellStyle name="thuong-11 2 2 3 4" xfId="51625"/>
    <cellStyle name="thuong-11 2 2 4" xfId="51626"/>
    <cellStyle name="thuong-11 2 2 4 2" xfId="51627"/>
    <cellStyle name="thuong-11 2 2 4 2 2" xfId="51628"/>
    <cellStyle name="thuong-11 2 2 4 3" xfId="51629"/>
    <cellStyle name="thuong-11 2 2 5" xfId="51630"/>
    <cellStyle name="thuong-11 2 2 5 2" xfId="51631"/>
    <cellStyle name="thuong-11 2 2 6" xfId="51632"/>
    <cellStyle name="thuong-11 2 3" xfId="51633"/>
    <cellStyle name="thuong-11 2 3 2" xfId="51634"/>
    <cellStyle name="thuong-11 2 3 2 2" xfId="51635"/>
    <cellStyle name="thuong-11 2 3 2 2 2" xfId="51636"/>
    <cellStyle name="thuong-11 2 3 2 3" xfId="51637"/>
    <cellStyle name="thuong-11 2 3 3" xfId="51638"/>
    <cellStyle name="thuong-11 2 3 3 2" xfId="51639"/>
    <cellStyle name="thuong-11 2 3 4" xfId="51640"/>
    <cellStyle name="thuong-11 2 4" xfId="51641"/>
    <cellStyle name="thuong-11 2 4 2" xfId="51642"/>
    <cellStyle name="thuong-11 2 4 2 2" xfId="51643"/>
    <cellStyle name="thuong-11 2 4 2 2 2" xfId="51644"/>
    <cellStyle name="thuong-11 2 4 2 3" xfId="51645"/>
    <cellStyle name="thuong-11 2 4 3" xfId="51646"/>
    <cellStyle name="thuong-11 2 4 3 2" xfId="51647"/>
    <cellStyle name="thuong-11 2 4 4" xfId="51648"/>
    <cellStyle name="thuong-11 2 5" xfId="51649"/>
    <cellStyle name="thuong-11 2 5 2" xfId="51650"/>
    <cellStyle name="thuong-11 2 5 2 2" xfId="51651"/>
    <cellStyle name="thuong-11 2 5 3" xfId="51652"/>
    <cellStyle name="thuong-11 2 6" xfId="51653"/>
    <cellStyle name="thuong-11 2 6 2" xfId="51654"/>
    <cellStyle name="thuong-11 2 7" xfId="51655"/>
    <cellStyle name="thuong-11 2 8" xfId="51656"/>
    <cellStyle name="thuong-11 3" xfId="51657"/>
    <cellStyle name="thuong-11 3 2" xfId="51658"/>
    <cellStyle name="thuong-11 3 2 2" xfId="51659"/>
    <cellStyle name="thuong-11 3 2 2 2" xfId="51660"/>
    <cellStyle name="thuong-11 3 2 2 2 2" xfId="51661"/>
    <cellStyle name="thuong-11 3 2 2 3" xfId="51662"/>
    <cellStyle name="thuong-11 3 2 3" xfId="51663"/>
    <cellStyle name="thuong-11 3 2 3 2" xfId="51664"/>
    <cellStyle name="thuong-11 3 2 4" xfId="51665"/>
    <cellStyle name="thuong-11 3 3" xfId="51666"/>
    <cellStyle name="thuong-11 3 3 2" xfId="51667"/>
    <cellStyle name="thuong-11 3 3 2 2" xfId="51668"/>
    <cellStyle name="thuong-11 3 3 2 2 2" xfId="51669"/>
    <cellStyle name="thuong-11 3 3 2 3" xfId="51670"/>
    <cellStyle name="thuong-11 3 3 3" xfId="51671"/>
    <cellStyle name="thuong-11 3 3 3 2" xfId="51672"/>
    <cellStyle name="thuong-11 3 3 4" xfId="51673"/>
    <cellStyle name="thuong-11 3 4" xfId="51674"/>
    <cellStyle name="thuong-11 3 4 2" xfId="51675"/>
    <cellStyle name="thuong-11 3 4 2 2" xfId="51676"/>
    <cellStyle name="thuong-11 3 4 3" xfId="51677"/>
    <cellStyle name="thuong-11 3 5" xfId="51678"/>
    <cellStyle name="thuong-11 3 5 2" xfId="51679"/>
    <cellStyle name="thuong-11 3 6" xfId="51680"/>
    <cellStyle name="thuong-11 4" xfId="51681"/>
    <cellStyle name="thuong-11 4 2" xfId="51682"/>
    <cellStyle name="thuong-11 4 2 2" xfId="51683"/>
    <cellStyle name="thuong-11 4 2 2 2" xfId="51684"/>
    <cellStyle name="thuong-11 4 2 3" xfId="51685"/>
    <cellStyle name="thuong-11 4 3" xfId="51686"/>
    <cellStyle name="thuong-11 4 3 2" xfId="51687"/>
    <cellStyle name="thuong-11 4 4" xfId="51688"/>
    <cellStyle name="thuong-11 5" xfId="51689"/>
    <cellStyle name="thuong-11 5 2" xfId="51690"/>
    <cellStyle name="thuong-11 5 2 2" xfId="51691"/>
    <cellStyle name="thuong-11 5 2 2 2" xfId="51692"/>
    <cellStyle name="thuong-11 5 2 3" xfId="51693"/>
    <cellStyle name="thuong-11 5 3" xfId="51694"/>
    <cellStyle name="thuong-11 5 3 2" xfId="51695"/>
    <cellStyle name="thuong-11 5 4" xfId="51696"/>
    <cellStyle name="thuong-11 6" xfId="51697"/>
    <cellStyle name="thuong-11 6 2" xfId="51698"/>
    <cellStyle name="thuong-11 6 2 2" xfId="51699"/>
    <cellStyle name="thuong-11 6 3" xfId="51700"/>
    <cellStyle name="thuong-11 7" xfId="51701"/>
    <cellStyle name="thuong-11 7 2" xfId="51702"/>
    <cellStyle name="thuong-11 8" xfId="51703"/>
    <cellStyle name="thuong-11 9" xfId="51704"/>
    <cellStyle name="Thuyet minh" xfId="5693"/>
    <cellStyle name="Thuyet minh 2" xfId="51705"/>
    <cellStyle name="Thuyet minh 2 2" xfId="51706"/>
    <cellStyle name="Thuyet minh 2 2 2" xfId="51707"/>
    <cellStyle name="Thuyet minh 2 2 2 2" xfId="51708"/>
    <cellStyle name="Thuyet minh 2 2 2 2 2" xfId="51709"/>
    <cellStyle name="Thuyet minh 2 2 2 3" xfId="51710"/>
    <cellStyle name="Thuyet minh 2 2 3" xfId="51711"/>
    <cellStyle name="Thuyet minh 2 2 3 2" xfId="51712"/>
    <cellStyle name="Thuyet minh 2 2 4" xfId="51713"/>
    <cellStyle name="Thuyet minh 2 3" xfId="51714"/>
    <cellStyle name="Thuyet minh 2 3 2" xfId="51715"/>
    <cellStyle name="Thuyet minh 2 3 2 2" xfId="51716"/>
    <cellStyle name="Thuyet minh 2 3 2 2 2" xfId="51717"/>
    <cellStyle name="Thuyet minh 2 3 2 3" xfId="51718"/>
    <cellStyle name="Thuyet minh 2 3 3" xfId="51719"/>
    <cellStyle name="Thuyet minh 2 3 3 2" xfId="51720"/>
    <cellStyle name="Thuyet minh 2 3 4" xfId="51721"/>
    <cellStyle name="Thuyet minh 2 4" xfId="51722"/>
    <cellStyle name="Thuyet minh 2 4 2" xfId="51723"/>
    <cellStyle name="Thuyet minh 2 4 2 2" xfId="51724"/>
    <cellStyle name="Thuyet minh 2 4 3" xfId="51725"/>
    <cellStyle name="Thuyet minh 2 5" xfId="51726"/>
    <cellStyle name="Thuyet minh 2 5 2" xfId="51727"/>
    <cellStyle name="Thuyet minh 2 6" xfId="51728"/>
    <cellStyle name="Thuyet minh 3" xfId="51729"/>
    <cellStyle name="Thuyet minh 3 2" xfId="51730"/>
    <cellStyle name="Thuyet minh 3 2 2" xfId="51731"/>
    <cellStyle name="Thuyet minh 3 2 2 2" xfId="51732"/>
    <cellStyle name="Thuyet minh 3 2 3" xfId="51733"/>
    <cellStyle name="Thuyet minh 3 3" xfId="51734"/>
    <cellStyle name="Thuyet minh 3 3 2" xfId="51735"/>
    <cellStyle name="Thuyet minh 3 4" xfId="51736"/>
    <cellStyle name="Thuyet minh 4" xfId="51737"/>
    <cellStyle name="Thuyet minh 4 2" xfId="51738"/>
    <cellStyle name="Thuyet minh 4 2 2" xfId="51739"/>
    <cellStyle name="Thuyet minh 4 2 2 2" xfId="51740"/>
    <cellStyle name="Thuyet minh 4 2 3" xfId="51741"/>
    <cellStyle name="Thuyet minh 4 3" xfId="51742"/>
    <cellStyle name="Thuyet minh 4 3 2" xfId="51743"/>
    <cellStyle name="Thuyet minh 4 4" xfId="51744"/>
    <cellStyle name="Thuyet minh 5" xfId="51745"/>
    <cellStyle name="Thuyet minh 5 2" xfId="51746"/>
    <cellStyle name="Thuyet minh 5 2 2" xfId="51747"/>
    <cellStyle name="Thuyet minh 5 3" xfId="51748"/>
    <cellStyle name="Thuyet minh 6" xfId="51749"/>
    <cellStyle name="Thuyet minh 6 2" xfId="51750"/>
    <cellStyle name="Thuyet minh 7" xfId="51751"/>
    <cellStyle name="Thuyet minh 8" xfId="51752"/>
    <cellStyle name="thvt" xfId="51753"/>
    <cellStyle name="Tickmark" xfId="5694"/>
    <cellStyle name="Tickmark 2" xfId="51754"/>
    <cellStyle name="Tickmark 2 2" xfId="51755"/>
    <cellStyle name="Tickmark 2 2 2" xfId="51756"/>
    <cellStyle name="Tickmark 2 2 2 2" xfId="51757"/>
    <cellStyle name="Tickmark 2 2 2 2 2" xfId="51758"/>
    <cellStyle name="Tickmark 2 2 2 3" xfId="51759"/>
    <cellStyle name="Tickmark 2 2 3" xfId="51760"/>
    <cellStyle name="Tickmark 2 2 3 2" xfId="51761"/>
    <cellStyle name="Tickmark 2 2 4" xfId="51762"/>
    <cellStyle name="Tickmark 2 3" xfId="51763"/>
    <cellStyle name="Tickmark 2 3 2" xfId="51764"/>
    <cellStyle name="Tickmark 2 3 2 2" xfId="51765"/>
    <cellStyle name="Tickmark 2 3 2 2 2" xfId="51766"/>
    <cellStyle name="Tickmark 2 3 2 3" xfId="51767"/>
    <cellStyle name="Tickmark 2 3 3" xfId="51768"/>
    <cellStyle name="Tickmark 2 3 3 2" xfId="51769"/>
    <cellStyle name="Tickmark 2 3 4" xfId="51770"/>
    <cellStyle name="Tickmark 2 4" xfId="51771"/>
    <cellStyle name="Tickmark 2 4 2" xfId="51772"/>
    <cellStyle name="Tickmark 2 4 2 2" xfId="51773"/>
    <cellStyle name="Tickmark 2 4 3" xfId="51774"/>
    <cellStyle name="Tickmark 2 5" xfId="51775"/>
    <cellStyle name="Tickmark 2 5 2" xfId="51776"/>
    <cellStyle name="Tickmark 2 6" xfId="51777"/>
    <cellStyle name="Tickmark 3" xfId="51778"/>
    <cellStyle name="Tickmark 3 2" xfId="51779"/>
    <cellStyle name="Tickmark 3 2 2" xfId="51780"/>
    <cellStyle name="Tickmark 3 2 2 2" xfId="51781"/>
    <cellStyle name="Tickmark 3 2 3" xfId="51782"/>
    <cellStyle name="Tickmark 3 3" xfId="51783"/>
    <cellStyle name="Tickmark 3 3 2" xfId="51784"/>
    <cellStyle name="Tickmark 3 4" xfId="51785"/>
    <cellStyle name="Tickmark 4" xfId="51786"/>
    <cellStyle name="Tickmark 4 2" xfId="51787"/>
    <cellStyle name="Tickmark 4 2 2" xfId="51788"/>
    <cellStyle name="Tickmark 4 2 2 2" xfId="51789"/>
    <cellStyle name="Tickmark 4 2 3" xfId="51790"/>
    <cellStyle name="Tickmark 4 3" xfId="51791"/>
    <cellStyle name="Tickmark 4 3 2" xfId="51792"/>
    <cellStyle name="Tickmark 4 4" xfId="51793"/>
    <cellStyle name="Tickmark 5" xfId="51794"/>
    <cellStyle name="Tickmark 5 2" xfId="51795"/>
    <cellStyle name="Tickmark 5 2 2" xfId="51796"/>
    <cellStyle name="Tickmark 5 3" xfId="51797"/>
    <cellStyle name="Tickmark 6" xfId="51798"/>
    <cellStyle name="Tickmark 6 2" xfId="51799"/>
    <cellStyle name="Tickmark 7" xfId="51800"/>
    <cellStyle name="Tickmark 8" xfId="51801"/>
    <cellStyle name="Tien1" xfId="5695"/>
    <cellStyle name="Tien1 2" xfId="51802"/>
    <cellStyle name="Tien1 2 2" xfId="51803"/>
    <cellStyle name="Tien1 2 2 2" xfId="51804"/>
    <cellStyle name="Tien1 2 2 2 2" xfId="51805"/>
    <cellStyle name="Tien1 2 2 2 2 2" xfId="51806"/>
    <cellStyle name="Tien1 2 2 2 3" xfId="51807"/>
    <cellStyle name="Tien1 2 2 3" xfId="51808"/>
    <cellStyle name="Tien1 2 2 3 2" xfId="51809"/>
    <cellStyle name="Tien1 2 2 4" xfId="51810"/>
    <cellStyle name="Tien1 2 3" xfId="51811"/>
    <cellStyle name="Tien1 2 3 2" xfId="51812"/>
    <cellStyle name="Tien1 2 3 2 2" xfId="51813"/>
    <cellStyle name="Tien1 2 3 2 2 2" xfId="51814"/>
    <cellStyle name="Tien1 2 3 2 3" xfId="51815"/>
    <cellStyle name="Tien1 2 3 3" xfId="51816"/>
    <cellStyle name="Tien1 2 3 3 2" xfId="51817"/>
    <cellStyle name="Tien1 2 3 4" xfId="51818"/>
    <cellStyle name="Tien1 2 4" xfId="51819"/>
    <cellStyle name="Tien1 2 4 2" xfId="51820"/>
    <cellStyle name="Tien1 2 4 2 2" xfId="51821"/>
    <cellStyle name="Tien1 2 4 3" xfId="51822"/>
    <cellStyle name="Tien1 2 5" xfId="51823"/>
    <cellStyle name="Tien1 2 5 2" xfId="51824"/>
    <cellStyle name="Tien1 2 6" xfId="51825"/>
    <cellStyle name="Tien1 3" xfId="51826"/>
    <cellStyle name="Tien1 3 2" xfId="51827"/>
    <cellStyle name="Tien1 3 2 2" xfId="51828"/>
    <cellStyle name="Tien1 3 2 2 2" xfId="51829"/>
    <cellStyle name="Tien1 3 2 3" xfId="51830"/>
    <cellStyle name="Tien1 3 3" xfId="51831"/>
    <cellStyle name="Tien1 3 3 2" xfId="51832"/>
    <cellStyle name="Tien1 3 4" xfId="51833"/>
    <cellStyle name="Tien1 4" xfId="51834"/>
    <cellStyle name="Tien1 4 2" xfId="51835"/>
    <cellStyle name="Tien1 4 2 2" xfId="51836"/>
    <cellStyle name="Tien1 4 2 2 2" xfId="51837"/>
    <cellStyle name="Tien1 4 2 3" xfId="51838"/>
    <cellStyle name="Tien1 4 3" xfId="51839"/>
    <cellStyle name="Tien1 4 3 2" xfId="51840"/>
    <cellStyle name="Tien1 4 4" xfId="51841"/>
    <cellStyle name="Tien1 5" xfId="51842"/>
    <cellStyle name="Tien1 5 2" xfId="51843"/>
    <cellStyle name="Tien1 5 2 2" xfId="51844"/>
    <cellStyle name="Tien1 5 3" xfId="51845"/>
    <cellStyle name="Tien1 6" xfId="51846"/>
    <cellStyle name="Tien1 6 2" xfId="51847"/>
    <cellStyle name="Tien1 7" xfId="51848"/>
    <cellStyle name="Tien1 8" xfId="51849"/>
    <cellStyle name="Tieu_de_2" xfId="5696"/>
    <cellStyle name="Times New Roman" xfId="5697"/>
    <cellStyle name="Times New Roman 2" xfId="51850"/>
    <cellStyle name="Times New Roman 2 2" xfId="51851"/>
    <cellStyle name="Times New Roman 2 2 2" xfId="51852"/>
    <cellStyle name="Times New Roman 2 2 2 2" xfId="51853"/>
    <cellStyle name="Times New Roman 2 2 2 2 2" xfId="51854"/>
    <cellStyle name="Times New Roman 2 2 2 3" xfId="51855"/>
    <cellStyle name="Times New Roman 2 2 3" xfId="51856"/>
    <cellStyle name="Times New Roman 2 2 3 2" xfId="51857"/>
    <cellStyle name="Times New Roman 2 2 4" xfId="51858"/>
    <cellStyle name="Times New Roman 2 3" xfId="51859"/>
    <cellStyle name="Times New Roman 2 3 2" xfId="51860"/>
    <cellStyle name="Times New Roman 2 3 2 2" xfId="51861"/>
    <cellStyle name="Times New Roman 2 3 2 2 2" xfId="51862"/>
    <cellStyle name="Times New Roman 2 3 2 3" xfId="51863"/>
    <cellStyle name="Times New Roman 2 3 3" xfId="51864"/>
    <cellStyle name="Times New Roman 2 3 3 2" xfId="51865"/>
    <cellStyle name="Times New Roman 2 3 4" xfId="51866"/>
    <cellStyle name="Times New Roman 2 4" xfId="51867"/>
    <cellStyle name="Times New Roman 2 4 2" xfId="51868"/>
    <cellStyle name="Times New Roman 2 4 2 2" xfId="51869"/>
    <cellStyle name="Times New Roman 2 4 3" xfId="51870"/>
    <cellStyle name="Times New Roman 2 5" xfId="51871"/>
    <cellStyle name="Times New Roman 2 5 2" xfId="51872"/>
    <cellStyle name="Times New Roman 2 6" xfId="51873"/>
    <cellStyle name="Times New Roman 3" xfId="51874"/>
    <cellStyle name="Times New Roman 3 2" xfId="51875"/>
    <cellStyle name="Times New Roman 3 2 2" xfId="51876"/>
    <cellStyle name="Times New Roman 3 2 2 2" xfId="51877"/>
    <cellStyle name="Times New Roman 3 2 3" xfId="51878"/>
    <cellStyle name="Times New Roman 3 3" xfId="51879"/>
    <cellStyle name="Times New Roman 3 3 2" xfId="51880"/>
    <cellStyle name="Times New Roman 3 4" xfId="51881"/>
    <cellStyle name="Times New Roman 4" xfId="51882"/>
    <cellStyle name="Times New Roman 4 2" xfId="51883"/>
    <cellStyle name="Times New Roman 4 2 2" xfId="51884"/>
    <cellStyle name="Times New Roman 4 2 2 2" xfId="51885"/>
    <cellStyle name="Times New Roman 4 2 3" xfId="51886"/>
    <cellStyle name="Times New Roman 4 3" xfId="51887"/>
    <cellStyle name="Times New Roman 4 3 2" xfId="51888"/>
    <cellStyle name="Times New Roman 4 4" xfId="51889"/>
    <cellStyle name="Times New Roman 5" xfId="51890"/>
    <cellStyle name="Times New Roman 5 2" xfId="51891"/>
    <cellStyle name="Times New Roman 5 2 2" xfId="51892"/>
    <cellStyle name="Times New Roman 5 3" xfId="51893"/>
    <cellStyle name="Times New Roman 6" xfId="51894"/>
    <cellStyle name="Times New Roman 6 2" xfId="51895"/>
    <cellStyle name="Times New Roman 7" xfId="51896"/>
    <cellStyle name="Times New Roman 8" xfId="51897"/>
    <cellStyle name="tit1" xfId="5698"/>
    <cellStyle name="tit1 2" xfId="51898"/>
    <cellStyle name="tit1 2 2" xfId="51899"/>
    <cellStyle name="tit1 2 2 2" xfId="51900"/>
    <cellStyle name="tit1 2 2 2 2" xfId="51901"/>
    <cellStyle name="tit1 2 2 2 2 2" xfId="51902"/>
    <cellStyle name="tit1 2 2 2 3" xfId="51903"/>
    <cellStyle name="tit1 2 2 3" xfId="51904"/>
    <cellStyle name="tit1 2 2 3 2" xfId="51905"/>
    <cellStyle name="tit1 2 2 4" xfId="51906"/>
    <cellStyle name="tit1 2 3" xfId="51907"/>
    <cellStyle name="tit1 2 3 2" xfId="51908"/>
    <cellStyle name="tit1 2 3 2 2" xfId="51909"/>
    <cellStyle name="tit1 2 3 2 2 2" xfId="51910"/>
    <cellStyle name="tit1 2 3 2 3" xfId="51911"/>
    <cellStyle name="tit1 2 3 3" xfId="51912"/>
    <cellStyle name="tit1 2 3 3 2" xfId="51913"/>
    <cellStyle name="tit1 2 3 4" xfId="51914"/>
    <cellStyle name="tit1 2 4" xfId="51915"/>
    <cellStyle name="tit1 2 4 2" xfId="51916"/>
    <cellStyle name="tit1 2 4 2 2" xfId="51917"/>
    <cellStyle name="tit1 2 4 3" xfId="51918"/>
    <cellStyle name="tit1 2 5" xfId="51919"/>
    <cellStyle name="tit1 2 5 2" xfId="51920"/>
    <cellStyle name="tit1 2 6" xfId="51921"/>
    <cellStyle name="tit1 3" xfId="51922"/>
    <cellStyle name="tit1 3 2" xfId="51923"/>
    <cellStyle name="tit1 3 2 2" xfId="51924"/>
    <cellStyle name="tit1 3 2 2 2" xfId="51925"/>
    <cellStyle name="tit1 3 2 3" xfId="51926"/>
    <cellStyle name="tit1 3 3" xfId="51927"/>
    <cellStyle name="tit1 3 3 2" xfId="51928"/>
    <cellStyle name="tit1 3 4" xfId="51929"/>
    <cellStyle name="tit1 4" xfId="51930"/>
    <cellStyle name="tit1 4 2" xfId="51931"/>
    <cellStyle name="tit1 4 2 2" xfId="51932"/>
    <cellStyle name="tit1 4 2 2 2" xfId="51933"/>
    <cellStyle name="tit1 4 2 3" xfId="51934"/>
    <cellStyle name="tit1 4 3" xfId="51935"/>
    <cellStyle name="tit1 4 3 2" xfId="51936"/>
    <cellStyle name="tit1 4 4" xfId="51937"/>
    <cellStyle name="tit1 5" xfId="51938"/>
    <cellStyle name="tit1 5 2" xfId="51939"/>
    <cellStyle name="tit1 5 2 2" xfId="51940"/>
    <cellStyle name="tit1 5 3" xfId="51941"/>
    <cellStyle name="tit1 6" xfId="51942"/>
    <cellStyle name="tit1 6 2" xfId="51943"/>
    <cellStyle name="tit1 7" xfId="51944"/>
    <cellStyle name="tit1 8" xfId="51945"/>
    <cellStyle name="tit2" xfId="5699"/>
    <cellStyle name="tit2 2" xfId="5700"/>
    <cellStyle name="tit2 2 2" xfId="51946"/>
    <cellStyle name="tit2 2 2 2" xfId="51947"/>
    <cellStyle name="tit2 2 2 2 2" xfId="51948"/>
    <cellStyle name="tit2 2 2 2 2 2" xfId="51949"/>
    <cellStyle name="tit2 2 2 2 2 2 2" xfId="51950"/>
    <cellStyle name="tit2 2 2 2 2 3" xfId="51951"/>
    <cellStyle name="tit2 2 2 2 3" xfId="51952"/>
    <cellStyle name="tit2 2 2 2 3 2" xfId="51953"/>
    <cellStyle name="tit2 2 2 2 4" xfId="51954"/>
    <cellStyle name="tit2 2 2 3" xfId="51955"/>
    <cellStyle name="tit2 2 2 3 2" xfId="51956"/>
    <cellStyle name="tit2 2 2 3 2 2" xfId="51957"/>
    <cellStyle name="tit2 2 2 3 2 2 2" xfId="51958"/>
    <cellStyle name="tit2 2 2 3 2 3" xfId="51959"/>
    <cellStyle name="tit2 2 2 3 3" xfId="51960"/>
    <cellStyle name="tit2 2 2 3 3 2" xfId="51961"/>
    <cellStyle name="tit2 2 2 3 4" xfId="51962"/>
    <cellStyle name="tit2 2 2 4" xfId="51963"/>
    <cellStyle name="tit2 2 2 4 2" xfId="51964"/>
    <cellStyle name="tit2 2 2 4 2 2" xfId="51965"/>
    <cellStyle name="tit2 2 2 4 3" xfId="51966"/>
    <cellStyle name="tit2 2 2 5" xfId="51967"/>
    <cellStyle name="tit2 2 2 5 2" xfId="51968"/>
    <cellStyle name="tit2 2 2 6" xfId="51969"/>
    <cellStyle name="tit2 2 3" xfId="51970"/>
    <cellStyle name="tit2 2 3 2" xfId="51971"/>
    <cellStyle name="tit2 2 3 2 2" xfId="51972"/>
    <cellStyle name="tit2 2 3 2 2 2" xfId="51973"/>
    <cellStyle name="tit2 2 3 2 3" xfId="51974"/>
    <cellStyle name="tit2 2 3 3" xfId="51975"/>
    <cellStyle name="tit2 2 3 3 2" xfId="51976"/>
    <cellStyle name="tit2 2 3 4" xfId="51977"/>
    <cellStyle name="tit2 2 4" xfId="51978"/>
    <cellStyle name="tit2 2 4 2" xfId="51979"/>
    <cellStyle name="tit2 2 4 2 2" xfId="51980"/>
    <cellStyle name="tit2 2 4 2 2 2" xfId="51981"/>
    <cellStyle name="tit2 2 4 2 3" xfId="51982"/>
    <cellStyle name="tit2 2 4 3" xfId="51983"/>
    <cellStyle name="tit2 2 4 3 2" xfId="51984"/>
    <cellStyle name="tit2 2 4 4" xfId="51985"/>
    <cellStyle name="tit2 2 5" xfId="51986"/>
    <cellStyle name="tit2 2 5 2" xfId="51987"/>
    <cellStyle name="tit2 2 5 2 2" xfId="51988"/>
    <cellStyle name="tit2 2 5 3" xfId="51989"/>
    <cellStyle name="tit2 2 6" xfId="51990"/>
    <cellStyle name="tit2 2 6 2" xfId="51991"/>
    <cellStyle name="tit2 2 7" xfId="51992"/>
    <cellStyle name="tit2 2 8" xfId="51993"/>
    <cellStyle name="tit2 3" xfId="51994"/>
    <cellStyle name="tit2 3 2" xfId="51995"/>
    <cellStyle name="tit2 3 2 2" xfId="51996"/>
    <cellStyle name="tit2 3 2 2 2" xfId="51997"/>
    <cellStyle name="tit2 3 2 2 2 2" xfId="51998"/>
    <cellStyle name="tit2 3 2 2 3" xfId="51999"/>
    <cellStyle name="tit2 3 2 3" xfId="52000"/>
    <cellStyle name="tit2 3 2 3 2" xfId="52001"/>
    <cellStyle name="tit2 3 2 4" xfId="52002"/>
    <cellStyle name="tit2 3 3" xfId="52003"/>
    <cellStyle name="tit2 3 3 2" xfId="52004"/>
    <cellStyle name="tit2 3 3 2 2" xfId="52005"/>
    <cellStyle name="tit2 3 3 2 2 2" xfId="52006"/>
    <cellStyle name="tit2 3 3 2 3" xfId="52007"/>
    <cellStyle name="tit2 3 3 3" xfId="52008"/>
    <cellStyle name="tit2 3 3 3 2" xfId="52009"/>
    <cellStyle name="tit2 3 3 4" xfId="52010"/>
    <cellStyle name="tit2 3 4" xfId="52011"/>
    <cellStyle name="tit2 3 4 2" xfId="52012"/>
    <cellStyle name="tit2 3 4 2 2" xfId="52013"/>
    <cellStyle name="tit2 3 4 3" xfId="52014"/>
    <cellStyle name="tit2 3 5" xfId="52015"/>
    <cellStyle name="tit2 3 5 2" xfId="52016"/>
    <cellStyle name="tit2 3 6" xfId="52017"/>
    <cellStyle name="tit2 4" xfId="52018"/>
    <cellStyle name="tit2 4 2" xfId="52019"/>
    <cellStyle name="tit2 4 2 2" xfId="52020"/>
    <cellStyle name="tit2 4 2 2 2" xfId="52021"/>
    <cellStyle name="tit2 4 2 3" xfId="52022"/>
    <cellStyle name="tit2 4 3" xfId="52023"/>
    <cellStyle name="tit2 4 3 2" xfId="52024"/>
    <cellStyle name="tit2 4 4" xfId="52025"/>
    <cellStyle name="tit2 5" xfId="52026"/>
    <cellStyle name="tit2 5 2" xfId="52027"/>
    <cellStyle name="tit2 5 2 2" xfId="52028"/>
    <cellStyle name="tit2 5 2 2 2" xfId="52029"/>
    <cellStyle name="tit2 5 2 3" xfId="52030"/>
    <cellStyle name="tit2 5 3" xfId="52031"/>
    <cellStyle name="tit2 5 3 2" xfId="52032"/>
    <cellStyle name="tit2 5 4" xfId="52033"/>
    <cellStyle name="tit2 6" xfId="52034"/>
    <cellStyle name="tit2 6 2" xfId="52035"/>
    <cellStyle name="tit2 6 2 2" xfId="52036"/>
    <cellStyle name="tit2 6 3" xfId="52037"/>
    <cellStyle name="tit2 7" xfId="52038"/>
    <cellStyle name="tit2 7 2" xfId="52039"/>
    <cellStyle name="tit2 8" xfId="52040"/>
    <cellStyle name="tit2 9" xfId="52041"/>
    <cellStyle name="tit3" xfId="5701"/>
    <cellStyle name="tit3 2" xfId="52042"/>
    <cellStyle name="tit3 2 2" xfId="52043"/>
    <cellStyle name="tit3 2 2 2" xfId="52044"/>
    <cellStyle name="tit3 2 2 2 2" xfId="52045"/>
    <cellStyle name="tit3 2 2 2 2 2" xfId="52046"/>
    <cellStyle name="tit3 2 2 2 3" xfId="52047"/>
    <cellStyle name="tit3 2 2 3" xfId="52048"/>
    <cellStyle name="tit3 2 2 3 2" xfId="52049"/>
    <cellStyle name="tit3 2 2 4" xfId="52050"/>
    <cellStyle name="tit3 2 3" xfId="52051"/>
    <cellStyle name="tit3 2 3 2" xfId="52052"/>
    <cellStyle name="tit3 2 3 2 2" xfId="52053"/>
    <cellStyle name="tit3 2 3 2 2 2" xfId="52054"/>
    <cellStyle name="tit3 2 3 2 3" xfId="52055"/>
    <cellStyle name="tit3 2 3 3" xfId="52056"/>
    <cellStyle name="tit3 2 3 3 2" xfId="52057"/>
    <cellStyle name="tit3 2 3 4" xfId="52058"/>
    <cellStyle name="tit3 2 4" xfId="52059"/>
    <cellStyle name="tit3 2 4 2" xfId="52060"/>
    <cellStyle name="tit3 2 4 2 2" xfId="52061"/>
    <cellStyle name="tit3 2 4 3" xfId="52062"/>
    <cellStyle name="tit3 2 5" xfId="52063"/>
    <cellStyle name="tit3 2 5 2" xfId="52064"/>
    <cellStyle name="tit3 2 6" xfId="52065"/>
    <cellStyle name="tit3 3" xfId="52066"/>
    <cellStyle name="tit3 3 2" xfId="52067"/>
    <cellStyle name="tit3 3 2 2" xfId="52068"/>
    <cellStyle name="tit3 3 2 2 2" xfId="52069"/>
    <cellStyle name="tit3 3 2 3" xfId="52070"/>
    <cellStyle name="tit3 3 3" xfId="52071"/>
    <cellStyle name="tit3 3 3 2" xfId="52072"/>
    <cellStyle name="tit3 3 4" xfId="52073"/>
    <cellStyle name="tit3 4" xfId="52074"/>
    <cellStyle name="tit3 4 2" xfId="52075"/>
    <cellStyle name="tit3 4 2 2" xfId="52076"/>
    <cellStyle name="tit3 4 2 2 2" xfId="52077"/>
    <cellStyle name="tit3 4 2 3" xfId="52078"/>
    <cellStyle name="tit3 4 3" xfId="52079"/>
    <cellStyle name="tit3 4 3 2" xfId="52080"/>
    <cellStyle name="tit3 4 4" xfId="52081"/>
    <cellStyle name="tit3 5" xfId="52082"/>
    <cellStyle name="tit3 5 2" xfId="52083"/>
    <cellStyle name="tit3 5 2 2" xfId="52084"/>
    <cellStyle name="tit3 5 3" xfId="52085"/>
    <cellStyle name="tit3 6" xfId="52086"/>
    <cellStyle name="tit3 6 2" xfId="52087"/>
    <cellStyle name="tit3 7" xfId="52088"/>
    <cellStyle name="tit3 8" xfId="52089"/>
    <cellStyle name="tit4" xfId="5702"/>
    <cellStyle name="tit4 2" xfId="52090"/>
    <cellStyle name="tit4 2 2" xfId="52091"/>
    <cellStyle name="tit4 2 2 2" xfId="52092"/>
    <cellStyle name="tit4 2 2 2 2" xfId="52093"/>
    <cellStyle name="tit4 2 2 2 2 2" xfId="52094"/>
    <cellStyle name="tit4 2 2 2 3" xfId="52095"/>
    <cellStyle name="tit4 2 2 3" xfId="52096"/>
    <cellStyle name="tit4 2 2 3 2" xfId="52097"/>
    <cellStyle name="tit4 2 2 4" xfId="52098"/>
    <cellStyle name="tit4 2 3" xfId="52099"/>
    <cellStyle name="tit4 2 3 2" xfId="52100"/>
    <cellStyle name="tit4 2 3 2 2" xfId="52101"/>
    <cellStyle name="tit4 2 3 2 2 2" xfId="52102"/>
    <cellStyle name="tit4 2 3 2 3" xfId="52103"/>
    <cellStyle name="tit4 2 3 3" xfId="52104"/>
    <cellStyle name="tit4 2 3 3 2" xfId="52105"/>
    <cellStyle name="tit4 2 3 4" xfId="52106"/>
    <cellStyle name="tit4 2 4" xfId="52107"/>
    <cellStyle name="tit4 2 4 2" xfId="52108"/>
    <cellStyle name="tit4 2 4 2 2" xfId="52109"/>
    <cellStyle name="tit4 2 4 3" xfId="52110"/>
    <cellStyle name="tit4 2 5" xfId="52111"/>
    <cellStyle name="tit4 2 5 2" xfId="52112"/>
    <cellStyle name="tit4 2 6" xfId="52113"/>
    <cellStyle name="tit4 3" xfId="52114"/>
    <cellStyle name="tit4 3 2" xfId="52115"/>
    <cellStyle name="tit4 3 2 2" xfId="52116"/>
    <cellStyle name="tit4 3 2 2 2" xfId="52117"/>
    <cellStyle name="tit4 3 2 3" xfId="52118"/>
    <cellStyle name="tit4 3 3" xfId="52119"/>
    <cellStyle name="tit4 3 3 2" xfId="52120"/>
    <cellStyle name="tit4 3 4" xfId="52121"/>
    <cellStyle name="tit4 4" xfId="52122"/>
    <cellStyle name="tit4 4 2" xfId="52123"/>
    <cellStyle name="tit4 4 2 2" xfId="52124"/>
    <cellStyle name="tit4 4 2 2 2" xfId="52125"/>
    <cellStyle name="tit4 4 2 3" xfId="52126"/>
    <cellStyle name="tit4 4 3" xfId="52127"/>
    <cellStyle name="tit4 4 3 2" xfId="52128"/>
    <cellStyle name="tit4 4 4" xfId="52129"/>
    <cellStyle name="tit4 5" xfId="52130"/>
    <cellStyle name="tit4 5 2" xfId="52131"/>
    <cellStyle name="tit4 5 2 2" xfId="52132"/>
    <cellStyle name="tit4 5 3" xfId="52133"/>
    <cellStyle name="tit4 6" xfId="52134"/>
    <cellStyle name="tit4 6 2" xfId="52135"/>
    <cellStyle name="tit4 7" xfId="52136"/>
    <cellStyle name="tit4 8" xfId="52137"/>
    <cellStyle name="Title 2" xfId="2350"/>
    <cellStyle name="Title 2 2" xfId="52138"/>
    <cellStyle name="Title 2 2 2" xfId="52139"/>
    <cellStyle name="Title 2 2 2 2" xfId="52140"/>
    <cellStyle name="Title 2 2 2 2 2" xfId="52141"/>
    <cellStyle name="Title 2 2 2 2 2 2" xfId="52142"/>
    <cellStyle name="Title 2 2 2 2 3" xfId="52143"/>
    <cellStyle name="Title 2 2 2 3" xfId="52144"/>
    <cellStyle name="Title 2 2 2 3 2" xfId="52145"/>
    <cellStyle name="Title 2 2 2 4" xfId="52146"/>
    <cellStyle name="Title 2 2 3" xfId="52147"/>
    <cellStyle name="Title 2 2 3 2" xfId="52148"/>
    <cellStyle name="Title 2 2 3 2 2" xfId="52149"/>
    <cellStyle name="Title 2 2 3 2 2 2" xfId="52150"/>
    <cellStyle name="Title 2 2 3 2 3" xfId="52151"/>
    <cellStyle name="Title 2 2 3 3" xfId="52152"/>
    <cellStyle name="Title 2 2 3 3 2" xfId="52153"/>
    <cellStyle name="Title 2 2 3 4" xfId="52154"/>
    <cellStyle name="Title 2 2 4" xfId="52155"/>
    <cellStyle name="Title 2 2 4 2" xfId="52156"/>
    <cellStyle name="Title 2 2 4 2 2" xfId="52157"/>
    <cellStyle name="Title 2 2 4 3" xfId="52158"/>
    <cellStyle name="Title 2 2 5" xfId="52159"/>
    <cellStyle name="Title 2 2 5 2" xfId="52160"/>
    <cellStyle name="Title 2 2 6" xfId="52161"/>
    <cellStyle name="Title 2 3" xfId="52162"/>
    <cellStyle name="Title 2 4" xfId="62858"/>
    <cellStyle name="Title 2 5" xfId="62859"/>
    <cellStyle name="Title 2 6" xfId="62860"/>
    <cellStyle name="Title 3" xfId="52163"/>
    <cellStyle name="Title 3 2" xfId="52164"/>
    <cellStyle name="Title 4" xfId="52165"/>
    <cellStyle name="Title 4 2" xfId="52166"/>
    <cellStyle name="Title 5" xfId="52167"/>
    <cellStyle name="Title 6" xfId="52168"/>
    <cellStyle name="Title 7" xfId="62861"/>
    <cellStyle name="Tong so" xfId="5703"/>
    <cellStyle name="tong so 1" xfId="5704"/>
    <cellStyle name="tong so 1 2" xfId="52169"/>
    <cellStyle name="tong so 1 2 2" xfId="52170"/>
    <cellStyle name="tong so 1 2 2 2" xfId="52171"/>
    <cellStyle name="tong so 1 2 2 2 2" xfId="52172"/>
    <cellStyle name="tong so 1 2 2 2 2 2" xfId="52173"/>
    <cellStyle name="tong so 1 2 2 2 3" xfId="52174"/>
    <cellStyle name="tong so 1 2 2 3" xfId="52175"/>
    <cellStyle name="tong so 1 2 2 3 2" xfId="52176"/>
    <cellStyle name="tong so 1 2 2 4" xfId="52177"/>
    <cellStyle name="tong so 1 2 3" xfId="52178"/>
    <cellStyle name="tong so 1 2 3 2" xfId="52179"/>
    <cellStyle name="tong so 1 2 3 2 2" xfId="52180"/>
    <cellStyle name="tong so 1 2 3 2 2 2" xfId="52181"/>
    <cellStyle name="tong so 1 2 3 2 3" xfId="52182"/>
    <cellStyle name="tong so 1 2 3 3" xfId="52183"/>
    <cellStyle name="tong so 1 2 3 3 2" xfId="52184"/>
    <cellStyle name="tong so 1 2 3 4" xfId="52185"/>
    <cellStyle name="tong so 1 2 4" xfId="52186"/>
    <cellStyle name="tong so 1 2 4 2" xfId="52187"/>
    <cellStyle name="tong so 1 2 4 2 2" xfId="52188"/>
    <cellStyle name="tong so 1 2 4 3" xfId="52189"/>
    <cellStyle name="tong so 1 2 5" xfId="52190"/>
    <cellStyle name="tong so 1 2 5 2" xfId="52191"/>
    <cellStyle name="tong so 1 2 6" xfId="52192"/>
    <cellStyle name="tong so 1 3" xfId="52193"/>
    <cellStyle name="Tong so 10" xfId="62862"/>
    <cellStyle name="Tong so 11" xfId="62863"/>
    <cellStyle name="Tong so 12" xfId="62864"/>
    <cellStyle name="Tong so 13" xfId="62865"/>
    <cellStyle name="Tong so 14" xfId="62866"/>
    <cellStyle name="Tong so 15" xfId="62867"/>
    <cellStyle name="Tong so 16" xfId="62868"/>
    <cellStyle name="Tong so 17" xfId="62869"/>
    <cellStyle name="Tong so 18" xfId="62870"/>
    <cellStyle name="Tong so 19" xfId="62871"/>
    <cellStyle name="Tong so 2" xfId="52194"/>
    <cellStyle name="Tong so 2 2" xfId="52195"/>
    <cellStyle name="Tong so 2 2 2" xfId="52196"/>
    <cellStyle name="Tong so 2 2 2 2" xfId="52197"/>
    <cellStyle name="Tong so 2 2 2 2 2" xfId="52198"/>
    <cellStyle name="Tong so 2 2 2 3" xfId="52199"/>
    <cellStyle name="Tong so 2 2 3" xfId="52200"/>
    <cellStyle name="Tong so 2 2 3 2" xfId="52201"/>
    <cellStyle name="Tong so 2 2 4" xfId="52202"/>
    <cellStyle name="Tong so 2 3" xfId="52203"/>
    <cellStyle name="Tong so 2 3 2" xfId="52204"/>
    <cellStyle name="Tong so 2 3 2 2" xfId="52205"/>
    <cellStyle name="Tong so 2 3 2 2 2" xfId="52206"/>
    <cellStyle name="Tong so 2 3 2 3" xfId="52207"/>
    <cellStyle name="Tong so 2 3 3" xfId="52208"/>
    <cellStyle name="Tong so 2 3 3 2" xfId="52209"/>
    <cellStyle name="Tong so 2 3 4" xfId="52210"/>
    <cellStyle name="Tong so 2 4" xfId="52211"/>
    <cellStyle name="Tong so 2 4 2" xfId="52212"/>
    <cellStyle name="Tong so 2 4 2 2" xfId="52213"/>
    <cellStyle name="Tong so 2 4 3" xfId="52214"/>
    <cellStyle name="Tong so 2 5" xfId="52215"/>
    <cellStyle name="Tong so 2 5 2" xfId="52216"/>
    <cellStyle name="Tong so 2 6" xfId="52217"/>
    <cellStyle name="Tong so 20" xfId="62872"/>
    <cellStyle name="Tong so 21" xfId="62873"/>
    <cellStyle name="Tong so 22" xfId="62874"/>
    <cellStyle name="Tong so 3" xfId="52218"/>
    <cellStyle name="Tong so 4" xfId="52219"/>
    <cellStyle name="Tong so 5" xfId="52220"/>
    <cellStyle name="Tong so 6" xfId="52221"/>
    <cellStyle name="Tong so 7" xfId="62875"/>
    <cellStyle name="Tong so 8" xfId="62876"/>
    <cellStyle name="Tong so 9" xfId="62877"/>
    <cellStyle name="Tong so_Bieu KHPTLN 2016-2020" xfId="5705"/>
    <cellStyle name="Tongcong" xfId="5706"/>
    <cellStyle name="Tongcong 2" xfId="52222"/>
    <cellStyle name="Tongcong 2 2" xfId="52223"/>
    <cellStyle name="Tongcong 2 2 2" xfId="52224"/>
    <cellStyle name="Tongcong 2 2 2 2" xfId="52225"/>
    <cellStyle name="Tongcong 2 2 2 2 2" xfId="52226"/>
    <cellStyle name="Tongcong 2 2 2 3" xfId="52227"/>
    <cellStyle name="Tongcong 2 2 3" xfId="52228"/>
    <cellStyle name="Tongcong 2 2 3 2" xfId="52229"/>
    <cellStyle name="Tongcong 2 2 4" xfId="52230"/>
    <cellStyle name="Tongcong 2 3" xfId="52231"/>
    <cellStyle name="Tongcong 2 3 2" xfId="52232"/>
    <cellStyle name="Tongcong 2 3 2 2" xfId="52233"/>
    <cellStyle name="Tongcong 2 3 2 2 2" xfId="52234"/>
    <cellStyle name="Tongcong 2 3 2 3" xfId="52235"/>
    <cellStyle name="Tongcong 2 3 3" xfId="52236"/>
    <cellStyle name="Tongcong 2 3 3 2" xfId="52237"/>
    <cellStyle name="Tongcong 2 3 4" xfId="52238"/>
    <cellStyle name="Tongcong 2 4" xfId="52239"/>
    <cellStyle name="Tongcong 2 4 2" xfId="52240"/>
    <cellStyle name="Tongcong 2 4 2 2" xfId="52241"/>
    <cellStyle name="Tongcong 2 4 3" xfId="52242"/>
    <cellStyle name="Tongcong 2 5" xfId="52243"/>
    <cellStyle name="Tongcong 2 5 2" xfId="52244"/>
    <cellStyle name="Tongcong 2 6" xfId="52245"/>
    <cellStyle name="Tongcong 3" xfId="52246"/>
    <cellStyle name="Tongcong 3 2" xfId="52247"/>
    <cellStyle name="Tongcong 3 2 2" xfId="52248"/>
    <cellStyle name="Tongcong 3 2 2 2" xfId="52249"/>
    <cellStyle name="Tongcong 3 2 3" xfId="52250"/>
    <cellStyle name="Tongcong 3 3" xfId="52251"/>
    <cellStyle name="Tongcong 3 3 2" xfId="52252"/>
    <cellStyle name="Tongcong 3 4" xfId="52253"/>
    <cellStyle name="Tongcong 4" xfId="52254"/>
    <cellStyle name="Tongcong 4 2" xfId="52255"/>
    <cellStyle name="Tongcong 4 2 2" xfId="52256"/>
    <cellStyle name="Tongcong 4 2 2 2" xfId="52257"/>
    <cellStyle name="Tongcong 4 2 3" xfId="52258"/>
    <cellStyle name="Tongcong 4 3" xfId="52259"/>
    <cellStyle name="Tongcong 4 3 2" xfId="52260"/>
    <cellStyle name="Tongcong 4 4" xfId="52261"/>
    <cellStyle name="Tongcong 5" xfId="52262"/>
    <cellStyle name="Tongcong 5 2" xfId="52263"/>
    <cellStyle name="Tongcong 5 2 2" xfId="52264"/>
    <cellStyle name="Tongcong 5 3" xfId="52265"/>
    <cellStyle name="Tongcong 6" xfId="52266"/>
    <cellStyle name="Tongcong 6 2" xfId="52267"/>
    <cellStyle name="Tongcong 7" xfId="52268"/>
    <cellStyle name="Tongcong 8" xfId="52269"/>
    <cellStyle name="Total 2" xfId="2351"/>
    <cellStyle name="Total 2 2" xfId="52270"/>
    <cellStyle name="Total 2 2 2" xfId="52271"/>
    <cellStyle name="Total 2 2 2 2" xfId="52272"/>
    <cellStyle name="Total 2 2 2 2 2" xfId="52273"/>
    <cellStyle name="Total 2 2 2 2 2 2" xfId="52274"/>
    <cellStyle name="Total 2 2 2 2 3" xfId="52275"/>
    <cellStyle name="Total 2 2 2 3" xfId="52276"/>
    <cellStyle name="Total 2 2 2 3 2" xfId="52277"/>
    <cellStyle name="Total 2 2 2 4" xfId="52278"/>
    <cellStyle name="Total 2 2 3" xfId="52279"/>
    <cellStyle name="Total 2 2 3 2" xfId="52280"/>
    <cellStyle name="Total 2 2 3 2 2" xfId="52281"/>
    <cellStyle name="Total 2 2 3 2 2 2" xfId="52282"/>
    <cellStyle name="Total 2 2 3 2 3" xfId="52283"/>
    <cellStyle name="Total 2 2 3 3" xfId="52284"/>
    <cellStyle name="Total 2 2 3 3 2" xfId="52285"/>
    <cellStyle name="Total 2 2 3 4" xfId="52286"/>
    <cellStyle name="Total 2 2 4" xfId="52287"/>
    <cellStyle name="Total 2 2 4 2" xfId="52288"/>
    <cellStyle name="Total 2 2 4 2 2" xfId="52289"/>
    <cellStyle name="Total 2 2 4 3" xfId="52290"/>
    <cellStyle name="Total 2 2 5" xfId="52291"/>
    <cellStyle name="Total 2 2 5 2" xfId="52292"/>
    <cellStyle name="Total 2 2 6" xfId="52293"/>
    <cellStyle name="Total 2 3" xfId="52294"/>
    <cellStyle name="Total 2 3 2" xfId="52295"/>
    <cellStyle name="Total 2 3 2 2" xfId="52296"/>
    <cellStyle name="Total 2 3 2 3" xfId="52297"/>
    <cellStyle name="Total 2 3 2 4" xfId="52298"/>
    <cellStyle name="Total 2 3 2 5" xfId="52299"/>
    <cellStyle name="Total 2 3 3" xfId="52300"/>
    <cellStyle name="Total 2 4" xfId="52301"/>
    <cellStyle name="Total 2 5" xfId="52302"/>
    <cellStyle name="Total 2 6" xfId="52303"/>
    <cellStyle name="Total 3" xfId="52304"/>
    <cellStyle name="Total 3 2" xfId="52305"/>
    <cellStyle name="Total 3 3" xfId="62878"/>
    <cellStyle name="Total 4" xfId="52306"/>
    <cellStyle name="Total 4 2" xfId="52307"/>
    <cellStyle name="Total 5" xfId="52308"/>
    <cellStyle name="Total 6" xfId="52309"/>
    <cellStyle name="Total 7" xfId="52310"/>
    <cellStyle name="trang" xfId="5707"/>
    <cellStyle name="trang 2" xfId="52311"/>
    <cellStyle name="trang 2 2" xfId="52312"/>
    <cellStyle name="trang 2 2 2" xfId="52313"/>
    <cellStyle name="trang 2 2 2 2" xfId="52314"/>
    <cellStyle name="trang 2 2 2 2 2" xfId="52315"/>
    <cellStyle name="trang 2 2 2 3" xfId="52316"/>
    <cellStyle name="trang 2 2 3" xfId="52317"/>
    <cellStyle name="trang 2 2 3 2" xfId="52318"/>
    <cellStyle name="trang 2 2 4" xfId="52319"/>
    <cellStyle name="trang 2 3" xfId="52320"/>
    <cellStyle name="trang 2 3 2" xfId="52321"/>
    <cellStyle name="trang 2 3 2 2" xfId="52322"/>
    <cellStyle name="trang 2 3 2 2 2" xfId="52323"/>
    <cellStyle name="trang 2 3 2 3" xfId="52324"/>
    <cellStyle name="trang 2 3 3" xfId="52325"/>
    <cellStyle name="trang 2 3 3 2" xfId="52326"/>
    <cellStyle name="trang 2 3 4" xfId="52327"/>
    <cellStyle name="trang 2 4" xfId="52328"/>
    <cellStyle name="trang 2 4 2" xfId="52329"/>
    <cellStyle name="trang 2 4 2 2" xfId="52330"/>
    <cellStyle name="trang 2 4 3" xfId="52331"/>
    <cellStyle name="trang 2 5" xfId="52332"/>
    <cellStyle name="trang 2 5 2" xfId="52333"/>
    <cellStyle name="trang 2 6" xfId="52334"/>
    <cellStyle name="trang 3" xfId="52335"/>
    <cellStyle name="trang 3 2" xfId="52336"/>
    <cellStyle name="trang 3 2 2" xfId="52337"/>
    <cellStyle name="trang 3 2 2 2" xfId="52338"/>
    <cellStyle name="trang 3 2 3" xfId="52339"/>
    <cellStyle name="trang 3 3" xfId="52340"/>
    <cellStyle name="trang 3 3 2" xfId="52341"/>
    <cellStyle name="trang 3 4" xfId="52342"/>
    <cellStyle name="trang 4" xfId="52343"/>
    <cellStyle name="trang 4 2" xfId="52344"/>
    <cellStyle name="trang 4 2 2" xfId="52345"/>
    <cellStyle name="trang 4 2 2 2" xfId="52346"/>
    <cellStyle name="trang 4 2 3" xfId="52347"/>
    <cellStyle name="trang 4 3" xfId="52348"/>
    <cellStyle name="trang 4 3 2" xfId="52349"/>
    <cellStyle name="trang 4 4" xfId="52350"/>
    <cellStyle name="trang 5" xfId="52351"/>
    <cellStyle name="trang 5 2" xfId="52352"/>
    <cellStyle name="trang 5 2 2" xfId="52353"/>
    <cellStyle name="trang 5 3" xfId="52354"/>
    <cellStyle name="trang 6" xfId="52355"/>
    <cellStyle name="trang 6 2" xfId="52356"/>
    <cellStyle name="trang 7" xfId="52357"/>
    <cellStyle name="trang 8" xfId="52358"/>
    <cellStyle name="tt1" xfId="5708"/>
    <cellStyle name="tt1 2" xfId="52359"/>
    <cellStyle name="tt1 2 2" xfId="52360"/>
    <cellStyle name="tt1 2 2 2" xfId="52361"/>
    <cellStyle name="tt1 2 2 2 2" xfId="52362"/>
    <cellStyle name="tt1 2 2 2 2 2" xfId="52363"/>
    <cellStyle name="tt1 2 2 2 3" xfId="52364"/>
    <cellStyle name="tt1 2 2 3" xfId="52365"/>
    <cellStyle name="tt1 2 2 3 2" xfId="52366"/>
    <cellStyle name="tt1 2 2 4" xfId="52367"/>
    <cellStyle name="tt1 2 3" xfId="52368"/>
    <cellStyle name="tt1 2 3 2" xfId="52369"/>
    <cellStyle name="tt1 2 3 2 2" xfId="52370"/>
    <cellStyle name="tt1 2 3 2 2 2" xfId="52371"/>
    <cellStyle name="tt1 2 3 2 3" xfId="52372"/>
    <cellStyle name="tt1 2 3 3" xfId="52373"/>
    <cellStyle name="tt1 2 3 3 2" xfId="52374"/>
    <cellStyle name="tt1 2 3 4" xfId="52375"/>
    <cellStyle name="tt1 2 4" xfId="52376"/>
    <cellStyle name="tt1 2 4 2" xfId="52377"/>
    <cellStyle name="tt1 2 4 2 2" xfId="52378"/>
    <cellStyle name="tt1 2 4 3" xfId="52379"/>
    <cellStyle name="tt1 2 5" xfId="52380"/>
    <cellStyle name="tt1 2 5 2" xfId="52381"/>
    <cellStyle name="tt1 2 6" xfId="52382"/>
    <cellStyle name="tt1 3" xfId="52383"/>
    <cellStyle name="tt1 3 2" xfId="52384"/>
    <cellStyle name="tt1 3 2 2" xfId="52385"/>
    <cellStyle name="tt1 3 2 2 2" xfId="52386"/>
    <cellStyle name="tt1 3 2 3" xfId="52387"/>
    <cellStyle name="tt1 3 3" xfId="52388"/>
    <cellStyle name="tt1 3 3 2" xfId="52389"/>
    <cellStyle name="tt1 3 4" xfId="52390"/>
    <cellStyle name="tt1 4" xfId="52391"/>
    <cellStyle name="tt1 4 2" xfId="52392"/>
    <cellStyle name="tt1 4 2 2" xfId="52393"/>
    <cellStyle name="tt1 4 2 2 2" xfId="52394"/>
    <cellStyle name="tt1 4 2 3" xfId="52395"/>
    <cellStyle name="tt1 4 3" xfId="52396"/>
    <cellStyle name="tt1 4 3 2" xfId="52397"/>
    <cellStyle name="tt1 4 4" xfId="52398"/>
    <cellStyle name="tt1 5" xfId="52399"/>
    <cellStyle name="tt1 5 2" xfId="52400"/>
    <cellStyle name="tt1 5 2 2" xfId="52401"/>
    <cellStyle name="tt1 5 3" xfId="52402"/>
    <cellStyle name="tt1 6" xfId="52403"/>
    <cellStyle name="tt1 6 2" xfId="52404"/>
    <cellStyle name="tt1 7" xfId="52405"/>
    <cellStyle name="tt1 8" xfId="52406"/>
    <cellStyle name="Tusental (0)_pldt" xfId="5709"/>
    <cellStyle name="Tusental_pldt" xfId="5710"/>
    <cellStyle name="ux_3_¼­¿ï-¾È»ê" xfId="5711"/>
    <cellStyle name="Valuta (0)_CALPREZZ" xfId="2355"/>
    <cellStyle name="Valuta_ PESO ELETTR." xfId="2356"/>
    <cellStyle name="VANG1" xfId="5712"/>
    <cellStyle name="VANG1 2" xfId="5713"/>
    <cellStyle name="VANG1 2 2" xfId="52407"/>
    <cellStyle name="VANG1 2 2 2" xfId="52408"/>
    <cellStyle name="VANG1 2 2 2 2" xfId="52409"/>
    <cellStyle name="VANG1 2 2 2 2 2" xfId="52410"/>
    <cellStyle name="VANG1 2 2 2 2 2 2" xfId="52411"/>
    <cellStyle name="VANG1 2 2 2 2 3" xfId="52412"/>
    <cellStyle name="VANG1 2 2 2 3" xfId="52413"/>
    <cellStyle name="VANG1 2 2 2 3 2" xfId="52414"/>
    <cellStyle name="VANG1 2 2 2 4" xfId="52415"/>
    <cellStyle name="VANG1 2 2 3" xfId="52416"/>
    <cellStyle name="VANG1 2 2 3 2" xfId="52417"/>
    <cellStyle name="VANG1 2 2 3 2 2" xfId="52418"/>
    <cellStyle name="VANG1 2 2 3 2 2 2" xfId="52419"/>
    <cellStyle name="VANG1 2 2 3 2 3" xfId="52420"/>
    <cellStyle name="VANG1 2 2 3 3" xfId="52421"/>
    <cellStyle name="VANG1 2 2 3 3 2" xfId="52422"/>
    <cellStyle name="VANG1 2 2 3 4" xfId="52423"/>
    <cellStyle name="VANG1 2 2 4" xfId="52424"/>
    <cellStyle name="VANG1 2 2 4 2" xfId="52425"/>
    <cellStyle name="VANG1 2 2 4 2 2" xfId="52426"/>
    <cellStyle name="VANG1 2 2 4 3" xfId="52427"/>
    <cellStyle name="VANG1 2 2 5" xfId="52428"/>
    <cellStyle name="VANG1 2 2 5 2" xfId="52429"/>
    <cellStyle name="VANG1 2 2 6" xfId="52430"/>
    <cellStyle name="VANG1 2 3" xfId="52431"/>
    <cellStyle name="VANG1 2 3 2" xfId="52432"/>
    <cellStyle name="VANG1 2 3 2 2" xfId="52433"/>
    <cellStyle name="VANG1 2 3 2 2 2" xfId="52434"/>
    <cellStyle name="VANG1 2 3 2 3" xfId="52435"/>
    <cellStyle name="VANG1 2 3 3" xfId="52436"/>
    <cellStyle name="VANG1 2 3 3 2" xfId="52437"/>
    <cellStyle name="VANG1 2 3 4" xfId="52438"/>
    <cellStyle name="VANG1 2 4" xfId="52439"/>
    <cellStyle name="VANG1 2 4 2" xfId="52440"/>
    <cellStyle name="VANG1 2 4 2 2" xfId="52441"/>
    <cellStyle name="VANG1 2 4 2 2 2" xfId="52442"/>
    <cellStyle name="VANG1 2 4 2 3" xfId="52443"/>
    <cellStyle name="VANG1 2 4 3" xfId="52444"/>
    <cellStyle name="VANG1 2 4 3 2" xfId="52445"/>
    <cellStyle name="VANG1 2 4 4" xfId="52446"/>
    <cellStyle name="VANG1 2 5" xfId="52447"/>
    <cellStyle name="VANG1 2 5 2" xfId="52448"/>
    <cellStyle name="VANG1 2 5 2 2" xfId="52449"/>
    <cellStyle name="VANG1 2 5 3" xfId="52450"/>
    <cellStyle name="VANG1 2 6" xfId="52451"/>
    <cellStyle name="VANG1 2 6 2" xfId="52452"/>
    <cellStyle name="VANG1 2 7" xfId="52453"/>
    <cellStyle name="VANG1 2 8" xfId="52454"/>
    <cellStyle name="VANG1 3" xfId="52455"/>
    <cellStyle name="VANG1 3 2" xfId="52456"/>
    <cellStyle name="VANG1 3 2 2" xfId="52457"/>
    <cellStyle name="VANG1 3 2 2 2" xfId="52458"/>
    <cellStyle name="VANG1 3 2 2 2 2" xfId="52459"/>
    <cellStyle name="VANG1 3 2 2 3" xfId="52460"/>
    <cellStyle name="VANG1 3 2 3" xfId="52461"/>
    <cellStyle name="VANG1 3 2 3 2" xfId="52462"/>
    <cellStyle name="VANG1 3 2 4" xfId="52463"/>
    <cellStyle name="VANG1 3 3" xfId="52464"/>
    <cellStyle name="VANG1 3 3 2" xfId="52465"/>
    <cellStyle name="VANG1 3 3 2 2" xfId="52466"/>
    <cellStyle name="VANG1 3 3 2 2 2" xfId="52467"/>
    <cellStyle name="VANG1 3 3 2 3" xfId="52468"/>
    <cellStyle name="VANG1 3 3 3" xfId="52469"/>
    <cellStyle name="VANG1 3 3 3 2" xfId="52470"/>
    <cellStyle name="VANG1 3 3 4" xfId="52471"/>
    <cellStyle name="VANG1 3 4" xfId="52472"/>
    <cellStyle name="VANG1 3 4 2" xfId="52473"/>
    <cellStyle name="VANG1 3 4 2 2" xfId="52474"/>
    <cellStyle name="VANG1 3 4 3" xfId="52475"/>
    <cellStyle name="VANG1 3 5" xfId="52476"/>
    <cellStyle name="VANG1 3 5 2" xfId="52477"/>
    <cellStyle name="VANG1 3 6" xfId="52478"/>
    <cellStyle name="VANG1 4" xfId="52479"/>
    <cellStyle name="VANG1 4 2" xfId="52480"/>
    <cellStyle name="VANG1 4 2 2" xfId="52481"/>
    <cellStyle name="VANG1 4 2 2 2" xfId="52482"/>
    <cellStyle name="VANG1 4 2 3" xfId="52483"/>
    <cellStyle name="VANG1 4 3" xfId="52484"/>
    <cellStyle name="VANG1 4 3 2" xfId="52485"/>
    <cellStyle name="VANG1 4 4" xfId="52486"/>
    <cellStyle name="VANG1 5" xfId="52487"/>
    <cellStyle name="VANG1 5 2" xfId="52488"/>
    <cellStyle name="VANG1 5 2 2" xfId="52489"/>
    <cellStyle name="VANG1 5 2 2 2" xfId="52490"/>
    <cellStyle name="VANG1 5 2 3" xfId="52491"/>
    <cellStyle name="VANG1 5 3" xfId="52492"/>
    <cellStyle name="VANG1 5 3 2" xfId="52493"/>
    <cellStyle name="VANG1 5 4" xfId="52494"/>
    <cellStyle name="VANG1 6" xfId="52495"/>
    <cellStyle name="VANG1 6 2" xfId="52496"/>
    <cellStyle name="VANG1 6 2 2" xfId="52497"/>
    <cellStyle name="VANG1 6 3" xfId="52498"/>
    <cellStyle name="VANG1 7" xfId="52499"/>
    <cellStyle name="VANG1 7 2" xfId="52500"/>
    <cellStyle name="VANG1 8" xfId="52501"/>
    <cellStyle name="VANG1 9" xfId="52502"/>
    <cellStyle name="viet" xfId="2357"/>
    <cellStyle name="viet 2" xfId="52503"/>
    <cellStyle name="viet 2 2" xfId="52504"/>
    <cellStyle name="viet 2 2 2" xfId="52505"/>
    <cellStyle name="viet 2 2 2 2" xfId="52506"/>
    <cellStyle name="viet 2 2 2 2 2" xfId="52507"/>
    <cellStyle name="viet 2 2 2 3" xfId="52508"/>
    <cellStyle name="viet 2 2 3" xfId="52509"/>
    <cellStyle name="viet 2 2 3 2" xfId="52510"/>
    <cellStyle name="viet 2 2 4" xfId="52511"/>
    <cellStyle name="viet 2 3" xfId="52512"/>
    <cellStyle name="viet 2 3 2" xfId="52513"/>
    <cellStyle name="viet 2 3 2 2" xfId="52514"/>
    <cellStyle name="viet 2 3 2 2 2" xfId="52515"/>
    <cellStyle name="viet 2 3 2 3" xfId="52516"/>
    <cellStyle name="viet 2 3 3" xfId="52517"/>
    <cellStyle name="viet 2 3 3 2" xfId="52518"/>
    <cellStyle name="viet 2 3 4" xfId="52519"/>
    <cellStyle name="viet 2 4" xfId="52520"/>
    <cellStyle name="viet 2 4 2" xfId="52521"/>
    <cellStyle name="viet 2 4 2 2" xfId="52522"/>
    <cellStyle name="viet 2 4 3" xfId="52523"/>
    <cellStyle name="viet 2 5" xfId="52524"/>
    <cellStyle name="viet 2 5 2" xfId="52525"/>
    <cellStyle name="viet 2 6" xfId="52526"/>
    <cellStyle name="viet 3" xfId="52527"/>
    <cellStyle name="viet 4" xfId="62879"/>
    <cellStyle name="viet 5" xfId="62880"/>
    <cellStyle name="viet2" xfId="2358"/>
    <cellStyle name="viet2 2" xfId="5714"/>
    <cellStyle name="viet2 2 2" xfId="52528"/>
    <cellStyle name="viet2 2 2 2" xfId="52529"/>
    <cellStyle name="viet2 2 2 2 2" xfId="52530"/>
    <cellStyle name="viet2 2 2 2 2 2" xfId="52531"/>
    <cellStyle name="viet2 2 2 2 2 2 2" xfId="52532"/>
    <cellStyle name="viet2 2 2 2 2 3" xfId="52533"/>
    <cellStyle name="viet2 2 2 2 3" xfId="52534"/>
    <cellStyle name="viet2 2 2 2 3 2" xfId="52535"/>
    <cellStyle name="viet2 2 2 2 4" xfId="52536"/>
    <cellStyle name="viet2 2 2 3" xfId="52537"/>
    <cellStyle name="viet2 2 2 3 2" xfId="52538"/>
    <cellStyle name="viet2 2 2 3 2 2" xfId="52539"/>
    <cellStyle name="viet2 2 2 3 2 2 2" xfId="52540"/>
    <cellStyle name="viet2 2 2 3 2 3" xfId="52541"/>
    <cellStyle name="viet2 2 2 3 3" xfId="52542"/>
    <cellStyle name="viet2 2 2 3 3 2" xfId="52543"/>
    <cellStyle name="viet2 2 2 3 4" xfId="52544"/>
    <cellStyle name="viet2 2 2 4" xfId="52545"/>
    <cellStyle name="viet2 2 2 4 2" xfId="52546"/>
    <cellStyle name="viet2 2 2 4 2 2" xfId="52547"/>
    <cellStyle name="viet2 2 2 4 3" xfId="52548"/>
    <cellStyle name="viet2 2 2 5" xfId="52549"/>
    <cellStyle name="viet2 2 2 5 2" xfId="52550"/>
    <cellStyle name="viet2 2 2 6" xfId="52551"/>
    <cellStyle name="viet2 2 3" xfId="52552"/>
    <cellStyle name="viet2 2 3 2" xfId="52553"/>
    <cellStyle name="viet2 2 3 2 2" xfId="52554"/>
    <cellStyle name="viet2 2 3 2 2 2" xfId="52555"/>
    <cellStyle name="viet2 2 3 2 3" xfId="52556"/>
    <cellStyle name="viet2 2 3 3" xfId="52557"/>
    <cellStyle name="viet2 2 3 3 2" xfId="52558"/>
    <cellStyle name="viet2 2 3 4" xfId="52559"/>
    <cellStyle name="viet2 2 4" xfId="52560"/>
    <cellStyle name="viet2 2 4 2" xfId="52561"/>
    <cellStyle name="viet2 2 4 2 2" xfId="52562"/>
    <cellStyle name="viet2 2 4 2 2 2" xfId="52563"/>
    <cellStyle name="viet2 2 4 2 3" xfId="52564"/>
    <cellStyle name="viet2 2 4 3" xfId="52565"/>
    <cellStyle name="viet2 2 4 3 2" xfId="52566"/>
    <cellStyle name="viet2 2 4 4" xfId="52567"/>
    <cellStyle name="viet2 2 5" xfId="52568"/>
    <cellStyle name="viet2 2 5 2" xfId="52569"/>
    <cellStyle name="viet2 2 5 2 2" xfId="52570"/>
    <cellStyle name="viet2 2 5 3" xfId="52571"/>
    <cellStyle name="viet2 2 6" xfId="52572"/>
    <cellStyle name="viet2 2 6 2" xfId="52573"/>
    <cellStyle name="viet2 2 7" xfId="52574"/>
    <cellStyle name="viet2 2 8" xfId="52575"/>
    <cellStyle name="viet2 3" xfId="52576"/>
    <cellStyle name="viet2 3 2" xfId="52577"/>
    <cellStyle name="viet2 3 2 2" xfId="52578"/>
    <cellStyle name="viet2 3 2 2 2" xfId="52579"/>
    <cellStyle name="viet2 3 2 2 2 2" xfId="52580"/>
    <cellStyle name="viet2 3 2 2 3" xfId="52581"/>
    <cellStyle name="viet2 3 2 3" xfId="52582"/>
    <cellStyle name="viet2 3 2 3 2" xfId="52583"/>
    <cellStyle name="viet2 3 2 4" xfId="52584"/>
    <cellStyle name="viet2 3 3" xfId="52585"/>
    <cellStyle name="viet2 3 3 2" xfId="52586"/>
    <cellStyle name="viet2 3 3 2 2" xfId="52587"/>
    <cellStyle name="viet2 3 3 2 2 2" xfId="52588"/>
    <cellStyle name="viet2 3 3 2 3" xfId="52589"/>
    <cellStyle name="viet2 3 3 3" xfId="52590"/>
    <cellStyle name="viet2 3 3 3 2" xfId="52591"/>
    <cellStyle name="viet2 3 3 4" xfId="52592"/>
    <cellStyle name="viet2 3 4" xfId="52593"/>
    <cellStyle name="viet2 3 4 2" xfId="52594"/>
    <cellStyle name="viet2 3 4 2 2" xfId="52595"/>
    <cellStyle name="viet2 3 4 3" xfId="52596"/>
    <cellStyle name="viet2 3 5" xfId="52597"/>
    <cellStyle name="viet2 3 5 2" xfId="52598"/>
    <cellStyle name="viet2 3 6" xfId="52599"/>
    <cellStyle name="viet2 4" xfId="52600"/>
    <cellStyle name="viet2 4 2" xfId="52601"/>
    <cellStyle name="viet2 4 2 2" xfId="52602"/>
    <cellStyle name="viet2 4 2 3" xfId="52603"/>
    <cellStyle name="viet2 5" xfId="52604"/>
    <cellStyle name="viet2 5 2" xfId="52605"/>
    <cellStyle name="viet2 5 2 2" xfId="52606"/>
    <cellStyle name="viet2 5 2 3" xfId="52607"/>
    <cellStyle name="viet2 5 2 4" xfId="52608"/>
    <cellStyle name="viet2 5 3" xfId="52609"/>
    <cellStyle name="viet2 5 4" xfId="52610"/>
    <cellStyle name="viet2 5 5" xfId="52611"/>
    <cellStyle name="viet2 6" xfId="52612"/>
    <cellStyle name="viet2 6 2" xfId="52613"/>
    <cellStyle name="viet2 6 3" xfId="52614"/>
    <cellStyle name="viet2 6 4" xfId="52615"/>
    <cellStyle name="viet2 7" xfId="52616"/>
    <cellStyle name="viet2 8" xfId="52617"/>
    <cellStyle name="VLB-GTKÕ" xfId="52618"/>
    <cellStyle name="VLB-GTKÕ 2" xfId="52619"/>
    <cellStyle name="VLB-GTKÕ 2 2" xfId="52620"/>
    <cellStyle name="VLB-GTKÕ 2 2 2" xfId="52621"/>
    <cellStyle name="VLB-GTKÕ 2 2 2 2" xfId="52622"/>
    <cellStyle name="VLB-GTKÕ 2 2 2 2 2" xfId="52623"/>
    <cellStyle name="VLB-GTKÕ 2 2 2 3" xfId="52624"/>
    <cellStyle name="VLB-GTKÕ 2 2 3" xfId="52625"/>
    <cellStyle name="VLB-GTKÕ 2 2 3 2" xfId="52626"/>
    <cellStyle name="VLB-GTKÕ 2 2 4" xfId="52627"/>
    <cellStyle name="VLB-GTKÕ 2 3" xfId="52628"/>
    <cellStyle name="VLB-GTKÕ 2 3 2" xfId="52629"/>
    <cellStyle name="VLB-GTKÕ 2 3 2 2" xfId="52630"/>
    <cellStyle name="VLB-GTKÕ 2 3 2 2 2" xfId="52631"/>
    <cellStyle name="VLB-GTKÕ 2 3 2 3" xfId="52632"/>
    <cellStyle name="VLB-GTKÕ 2 3 3" xfId="52633"/>
    <cellStyle name="VLB-GTKÕ 2 3 3 2" xfId="52634"/>
    <cellStyle name="VLB-GTKÕ 2 3 4" xfId="52635"/>
    <cellStyle name="VLB-GTKÕ 2 4" xfId="52636"/>
    <cellStyle name="VLB-GTKÕ 2 4 2" xfId="52637"/>
    <cellStyle name="VLB-GTKÕ 2 4 2 2" xfId="52638"/>
    <cellStyle name="VLB-GTKÕ 2 4 3" xfId="52639"/>
    <cellStyle name="VLB-GTKÕ 2 5" xfId="52640"/>
    <cellStyle name="VLB-GTKÕ 2 5 2" xfId="52641"/>
    <cellStyle name="VLB-GTKÕ 2 6" xfId="52642"/>
    <cellStyle name="VLB-GTKÕ 3" xfId="52643"/>
    <cellStyle name="VLB-GTKÕ 3 2" xfId="52644"/>
    <cellStyle name="VLB-GTKÕ 3 2 2" xfId="52645"/>
    <cellStyle name="VLB-GTKÕ 3 2 2 2" xfId="52646"/>
    <cellStyle name="VLB-GTKÕ 3 2 3" xfId="52647"/>
    <cellStyle name="VLB-GTKÕ 3 3" xfId="52648"/>
    <cellStyle name="VLB-GTKÕ 3 3 2" xfId="52649"/>
    <cellStyle name="VLB-GTKÕ 3 4" xfId="52650"/>
    <cellStyle name="VLB-GTKÕ 4" xfId="52651"/>
    <cellStyle name="VLB-GTKÕ 4 2" xfId="52652"/>
    <cellStyle name="VLB-GTKÕ 4 2 2" xfId="52653"/>
    <cellStyle name="VLB-GTKÕ 4 2 2 2" xfId="52654"/>
    <cellStyle name="VLB-GTKÕ 4 2 3" xfId="52655"/>
    <cellStyle name="VLB-GTKÕ 4 3" xfId="52656"/>
    <cellStyle name="VLB-GTKÕ 4 3 2" xfId="52657"/>
    <cellStyle name="VLB-GTKÕ 4 4" xfId="52658"/>
    <cellStyle name="VLB-GTKÕ 5" xfId="52659"/>
    <cellStyle name="VLB-GTKÕ 5 2" xfId="52660"/>
    <cellStyle name="VLB-GTKÕ 5 2 2" xfId="52661"/>
    <cellStyle name="VLB-GTKÕ 5 3" xfId="52662"/>
    <cellStyle name="VLB-GTKÕ 6" xfId="52663"/>
    <cellStyle name="VLB-GTKÕ 6 2" xfId="52664"/>
    <cellStyle name="VLB-GTKÕ 7" xfId="52665"/>
    <cellStyle name="VN new romanNormal" xfId="5715"/>
    <cellStyle name="VN new romanNormal 10" xfId="52666"/>
    <cellStyle name="VN new romanNormal 2" xfId="5716"/>
    <cellStyle name="VN new romanNormal 2 2" xfId="5717"/>
    <cellStyle name="VN new romanNormal 2 2 2" xfId="52667"/>
    <cellStyle name="VN new romanNormal 2 2 2 2" xfId="52668"/>
    <cellStyle name="VN new romanNormal 2 2 2 2 2" xfId="52669"/>
    <cellStyle name="VN new romanNormal 2 2 2 2 2 2" xfId="52670"/>
    <cellStyle name="VN new romanNormal 2 2 2 2 2 2 2" xfId="52671"/>
    <cellStyle name="VN new romanNormal 2 2 2 2 2 3" xfId="52672"/>
    <cellStyle name="VN new romanNormal 2 2 2 2 3" xfId="52673"/>
    <cellStyle name="VN new romanNormal 2 2 2 2 3 2" xfId="52674"/>
    <cellStyle name="VN new romanNormal 2 2 2 2 4" xfId="52675"/>
    <cellStyle name="VN new romanNormal 2 2 2 3" xfId="52676"/>
    <cellStyle name="VN new romanNormal 2 2 2 3 2" xfId="52677"/>
    <cellStyle name="VN new romanNormal 2 2 2 3 2 2" xfId="52678"/>
    <cellStyle name="VN new romanNormal 2 2 2 3 2 2 2" xfId="52679"/>
    <cellStyle name="VN new romanNormal 2 2 2 3 2 3" xfId="52680"/>
    <cellStyle name="VN new romanNormal 2 2 2 3 3" xfId="52681"/>
    <cellStyle name="VN new romanNormal 2 2 2 3 3 2" xfId="52682"/>
    <cellStyle name="VN new romanNormal 2 2 2 3 4" xfId="52683"/>
    <cellStyle name="VN new romanNormal 2 2 2 4" xfId="52684"/>
    <cellStyle name="VN new romanNormal 2 2 2 4 2" xfId="52685"/>
    <cellStyle name="VN new romanNormal 2 2 2 4 2 2" xfId="52686"/>
    <cellStyle name="VN new romanNormal 2 2 2 4 3" xfId="52687"/>
    <cellStyle name="VN new romanNormal 2 2 2 5" xfId="52688"/>
    <cellStyle name="VN new romanNormal 2 2 2 5 2" xfId="52689"/>
    <cellStyle name="VN new romanNormal 2 2 2 6" xfId="52690"/>
    <cellStyle name="VN new romanNormal 2 2 3" xfId="52691"/>
    <cellStyle name="VN new romanNormal 2 2 3 2" xfId="52692"/>
    <cellStyle name="VN new romanNormal 2 2 3 2 2" xfId="52693"/>
    <cellStyle name="VN new romanNormal 2 2 3 2 2 2" xfId="52694"/>
    <cellStyle name="VN new romanNormal 2 2 3 2 3" xfId="52695"/>
    <cellStyle name="VN new romanNormal 2 2 3 3" xfId="52696"/>
    <cellStyle name="VN new romanNormal 2 2 3 3 2" xfId="52697"/>
    <cellStyle name="VN new romanNormal 2 2 3 4" xfId="52698"/>
    <cellStyle name="VN new romanNormal 2 2 4" xfId="52699"/>
    <cellStyle name="VN new romanNormal 2 2 4 2" xfId="52700"/>
    <cellStyle name="VN new romanNormal 2 2 4 2 2" xfId="52701"/>
    <cellStyle name="VN new romanNormal 2 2 4 2 2 2" xfId="52702"/>
    <cellStyle name="VN new romanNormal 2 2 4 2 3" xfId="52703"/>
    <cellStyle name="VN new romanNormal 2 2 4 3" xfId="52704"/>
    <cellStyle name="VN new romanNormal 2 2 4 3 2" xfId="52705"/>
    <cellStyle name="VN new romanNormal 2 2 4 4" xfId="52706"/>
    <cellStyle name="VN new romanNormal 2 2 5" xfId="52707"/>
    <cellStyle name="VN new romanNormal 2 2 5 2" xfId="52708"/>
    <cellStyle name="VN new romanNormal 2 2 5 2 2" xfId="52709"/>
    <cellStyle name="VN new romanNormal 2 2 5 3" xfId="52710"/>
    <cellStyle name="VN new romanNormal 2 2 6" xfId="52711"/>
    <cellStyle name="VN new romanNormal 2 2 6 2" xfId="52712"/>
    <cellStyle name="VN new romanNormal 2 2 7" xfId="52713"/>
    <cellStyle name="VN new romanNormal 2 2 8" xfId="52714"/>
    <cellStyle name="VN new romanNormal 2 3" xfId="52715"/>
    <cellStyle name="VN new romanNormal 2 3 2" xfId="52716"/>
    <cellStyle name="VN new romanNormal 2 3 2 2" xfId="52717"/>
    <cellStyle name="VN new romanNormal 2 3 2 2 2" xfId="52718"/>
    <cellStyle name="VN new romanNormal 2 3 2 2 2 2" xfId="52719"/>
    <cellStyle name="VN new romanNormal 2 3 2 2 3" xfId="52720"/>
    <cellStyle name="VN new romanNormal 2 3 2 3" xfId="52721"/>
    <cellStyle name="VN new romanNormal 2 3 2 3 2" xfId="52722"/>
    <cellStyle name="VN new romanNormal 2 3 2 4" xfId="52723"/>
    <cellStyle name="VN new romanNormal 2 3 3" xfId="52724"/>
    <cellStyle name="VN new romanNormal 2 3 3 2" xfId="52725"/>
    <cellStyle name="VN new romanNormal 2 3 3 2 2" xfId="52726"/>
    <cellStyle name="VN new romanNormal 2 3 3 2 2 2" xfId="52727"/>
    <cellStyle name="VN new romanNormal 2 3 3 2 3" xfId="52728"/>
    <cellStyle name="VN new romanNormal 2 3 3 3" xfId="52729"/>
    <cellStyle name="VN new romanNormal 2 3 3 3 2" xfId="52730"/>
    <cellStyle name="VN new romanNormal 2 3 3 4" xfId="52731"/>
    <cellStyle name="VN new romanNormal 2 3 4" xfId="52732"/>
    <cellStyle name="VN new romanNormal 2 3 4 2" xfId="52733"/>
    <cellStyle name="VN new romanNormal 2 3 4 2 2" xfId="52734"/>
    <cellStyle name="VN new romanNormal 2 3 4 3" xfId="52735"/>
    <cellStyle name="VN new romanNormal 2 3 5" xfId="52736"/>
    <cellStyle name="VN new romanNormal 2 3 5 2" xfId="52737"/>
    <cellStyle name="VN new romanNormal 2 3 6" xfId="52738"/>
    <cellStyle name="VN new romanNormal 2 4" xfId="52739"/>
    <cellStyle name="VN new romanNormal 2 4 2" xfId="52740"/>
    <cellStyle name="VN new romanNormal 2 4 2 2" xfId="52741"/>
    <cellStyle name="VN new romanNormal 2 4 2 2 2" xfId="52742"/>
    <cellStyle name="VN new romanNormal 2 4 2 3" xfId="52743"/>
    <cellStyle name="VN new romanNormal 2 4 3" xfId="52744"/>
    <cellStyle name="VN new romanNormal 2 4 3 2" xfId="52745"/>
    <cellStyle name="VN new romanNormal 2 4 4" xfId="52746"/>
    <cellStyle name="VN new romanNormal 2 5" xfId="52747"/>
    <cellStyle name="VN new romanNormal 2 5 2" xfId="52748"/>
    <cellStyle name="VN new romanNormal 2 5 2 2" xfId="52749"/>
    <cellStyle name="VN new romanNormal 2 5 2 2 2" xfId="52750"/>
    <cellStyle name="VN new romanNormal 2 5 2 3" xfId="52751"/>
    <cellStyle name="VN new romanNormal 2 5 3" xfId="52752"/>
    <cellStyle name="VN new romanNormal 2 5 3 2" xfId="52753"/>
    <cellStyle name="VN new romanNormal 2 5 4" xfId="52754"/>
    <cellStyle name="VN new romanNormal 2 6" xfId="52755"/>
    <cellStyle name="VN new romanNormal 2 6 2" xfId="52756"/>
    <cellStyle name="VN new romanNormal 2 6 2 2" xfId="52757"/>
    <cellStyle name="VN new romanNormal 2 6 3" xfId="52758"/>
    <cellStyle name="VN new romanNormal 2 7" xfId="52759"/>
    <cellStyle name="VN new romanNormal 2 7 2" xfId="52760"/>
    <cellStyle name="VN new romanNormal 2 8" xfId="52761"/>
    <cellStyle name="VN new romanNormal 2 9" xfId="52762"/>
    <cellStyle name="VN new romanNormal 3" xfId="5718"/>
    <cellStyle name="VN new romanNormal 3 2" xfId="52763"/>
    <cellStyle name="VN new romanNormal 3 2 2" xfId="52764"/>
    <cellStyle name="VN new romanNormal 3 2 2 2" xfId="52765"/>
    <cellStyle name="VN new romanNormal 3 2 2 2 2" xfId="52766"/>
    <cellStyle name="VN new romanNormal 3 2 2 2 2 2" xfId="52767"/>
    <cellStyle name="VN new romanNormal 3 2 2 2 2 2 2" xfId="52768"/>
    <cellStyle name="VN new romanNormal 3 2 2 2 2 3" xfId="52769"/>
    <cellStyle name="VN new romanNormal 3 2 2 2 3" xfId="52770"/>
    <cellStyle name="VN new romanNormal 3 2 2 2 3 2" xfId="52771"/>
    <cellStyle name="VN new romanNormal 3 2 2 2 4" xfId="52772"/>
    <cellStyle name="VN new romanNormal 3 2 2 3" xfId="52773"/>
    <cellStyle name="VN new romanNormal 3 2 2 3 2" xfId="52774"/>
    <cellStyle name="VN new romanNormal 3 2 2 3 2 2" xfId="52775"/>
    <cellStyle name="VN new romanNormal 3 2 2 3 2 2 2" xfId="52776"/>
    <cellStyle name="VN new romanNormal 3 2 2 3 2 3" xfId="52777"/>
    <cellStyle name="VN new romanNormal 3 2 2 3 3" xfId="52778"/>
    <cellStyle name="VN new romanNormal 3 2 2 3 3 2" xfId="52779"/>
    <cellStyle name="VN new romanNormal 3 2 2 3 4" xfId="52780"/>
    <cellStyle name="VN new romanNormal 3 2 2 4" xfId="52781"/>
    <cellStyle name="VN new romanNormal 3 2 2 4 2" xfId="52782"/>
    <cellStyle name="VN new romanNormal 3 2 2 4 2 2" xfId="52783"/>
    <cellStyle name="VN new romanNormal 3 2 2 4 3" xfId="52784"/>
    <cellStyle name="VN new romanNormal 3 2 2 5" xfId="52785"/>
    <cellStyle name="VN new romanNormal 3 2 2 5 2" xfId="52786"/>
    <cellStyle name="VN new romanNormal 3 2 2 6" xfId="52787"/>
    <cellStyle name="VN new romanNormal 3 2 3" xfId="52788"/>
    <cellStyle name="VN new romanNormal 3 2 3 2" xfId="52789"/>
    <cellStyle name="VN new romanNormal 3 2 3 2 2" xfId="52790"/>
    <cellStyle name="VN new romanNormal 3 2 3 2 2 2" xfId="52791"/>
    <cellStyle name="VN new romanNormal 3 2 3 2 3" xfId="52792"/>
    <cellStyle name="VN new romanNormal 3 2 3 3" xfId="52793"/>
    <cellStyle name="VN new romanNormal 3 2 3 3 2" xfId="52794"/>
    <cellStyle name="VN new romanNormal 3 2 3 4" xfId="52795"/>
    <cellStyle name="VN new romanNormal 3 2 4" xfId="52796"/>
    <cellStyle name="VN new romanNormal 3 2 4 2" xfId="52797"/>
    <cellStyle name="VN new romanNormal 3 2 4 2 2" xfId="52798"/>
    <cellStyle name="VN new romanNormal 3 2 4 2 2 2" xfId="52799"/>
    <cellStyle name="VN new romanNormal 3 2 4 2 3" xfId="52800"/>
    <cellStyle name="VN new romanNormal 3 2 4 3" xfId="52801"/>
    <cellStyle name="VN new romanNormal 3 2 4 3 2" xfId="52802"/>
    <cellStyle name="VN new romanNormal 3 2 4 4" xfId="52803"/>
    <cellStyle name="VN new romanNormal 3 2 5" xfId="52804"/>
    <cellStyle name="VN new romanNormal 3 2 5 2" xfId="52805"/>
    <cellStyle name="VN new romanNormal 3 2 5 2 2" xfId="52806"/>
    <cellStyle name="VN new romanNormal 3 2 5 3" xfId="52807"/>
    <cellStyle name="VN new romanNormal 3 2 6" xfId="52808"/>
    <cellStyle name="VN new romanNormal 3 2 6 2" xfId="52809"/>
    <cellStyle name="VN new romanNormal 3 2 7" xfId="52810"/>
    <cellStyle name="VN new romanNormal 3 3" xfId="52811"/>
    <cellStyle name="VN new romanNormal 3 3 2" xfId="52812"/>
    <cellStyle name="VN new romanNormal 3 3 2 2" xfId="52813"/>
    <cellStyle name="VN new romanNormal 3 3 2 2 2" xfId="52814"/>
    <cellStyle name="VN new romanNormal 3 3 2 2 2 2" xfId="52815"/>
    <cellStyle name="VN new romanNormal 3 3 2 2 3" xfId="52816"/>
    <cellStyle name="VN new romanNormal 3 3 2 3" xfId="52817"/>
    <cellStyle name="VN new romanNormal 3 3 2 3 2" xfId="52818"/>
    <cellStyle name="VN new romanNormal 3 3 2 4" xfId="52819"/>
    <cellStyle name="VN new romanNormal 3 3 3" xfId="52820"/>
    <cellStyle name="VN new romanNormal 3 3 3 2" xfId="52821"/>
    <cellStyle name="VN new romanNormal 3 3 3 2 2" xfId="52822"/>
    <cellStyle name="VN new romanNormal 3 3 3 2 2 2" xfId="52823"/>
    <cellStyle name="VN new romanNormal 3 3 3 2 3" xfId="52824"/>
    <cellStyle name="VN new romanNormal 3 3 3 3" xfId="52825"/>
    <cellStyle name="VN new romanNormal 3 3 3 3 2" xfId="52826"/>
    <cellStyle name="VN new romanNormal 3 3 3 4" xfId="52827"/>
    <cellStyle name="VN new romanNormal 3 3 4" xfId="52828"/>
    <cellStyle name="VN new romanNormal 3 3 4 2" xfId="52829"/>
    <cellStyle name="VN new romanNormal 3 3 4 2 2" xfId="52830"/>
    <cellStyle name="VN new romanNormal 3 3 4 3" xfId="52831"/>
    <cellStyle name="VN new romanNormal 3 3 5" xfId="52832"/>
    <cellStyle name="VN new romanNormal 3 3 5 2" xfId="52833"/>
    <cellStyle name="VN new romanNormal 3 3 6" xfId="52834"/>
    <cellStyle name="VN new romanNormal 3 4" xfId="52835"/>
    <cellStyle name="VN new romanNormal 3 4 2" xfId="52836"/>
    <cellStyle name="VN new romanNormal 3 4 2 2" xfId="52837"/>
    <cellStyle name="VN new romanNormal 3 4 2 2 2" xfId="52838"/>
    <cellStyle name="VN new romanNormal 3 4 2 3" xfId="52839"/>
    <cellStyle name="VN new romanNormal 3 4 3" xfId="52840"/>
    <cellStyle name="VN new romanNormal 3 4 3 2" xfId="52841"/>
    <cellStyle name="VN new romanNormal 3 4 4" xfId="52842"/>
    <cellStyle name="VN new romanNormal 3 5" xfId="52843"/>
    <cellStyle name="VN new romanNormal 3 5 2" xfId="52844"/>
    <cellStyle name="VN new romanNormal 3 5 2 2" xfId="52845"/>
    <cellStyle name="VN new romanNormal 3 5 2 2 2" xfId="52846"/>
    <cellStyle name="VN new romanNormal 3 5 2 3" xfId="52847"/>
    <cellStyle name="VN new romanNormal 3 5 3" xfId="52848"/>
    <cellStyle name="VN new romanNormal 3 5 3 2" xfId="52849"/>
    <cellStyle name="VN new romanNormal 3 5 4" xfId="52850"/>
    <cellStyle name="VN new romanNormal 3 6" xfId="52851"/>
    <cellStyle name="VN new romanNormal 3 6 2" xfId="52852"/>
    <cellStyle name="VN new romanNormal 3 6 2 2" xfId="52853"/>
    <cellStyle name="VN new romanNormal 3 6 3" xfId="52854"/>
    <cellStyle name="VN new romanNormal 3 7" xfId="52855"/>
    <cellStyle name="VN new romanNormal 3 7 2" xfId="52856"/>
    <cellStyle name="VN new romanNormal 3 8" xfId="52857"/>
    <cellStyle name="VN new romanNormal 3 9" xfId="52858"/>
    <cellStyle name="VN new romanNormal 4" xfId="52859"/>
    <cellStyle name="VN new romanNormal 4 2" xfId="52860"/>
    <cellStyle name="VN new romanNormal 4 2 2" xfId="52861"/>
    <cellStyle name="VN new romanNormal 4 2 2 2" xfId="52862"/>
    <cellStyle name="VN new romanNormal 4 2 2 2 2" xfId="52863"/>
    <cellStyle name="VN new romanNormal 4 2 2 3" xfId="52864"/>
    <cellStyle name="VN new romanNormal 4 2 3" xfId="52865"/>
    <cellStyle name="VN new romanNormal 4 2 3 2" xfId="52866"/>
    <cellStyle name="VN new romanNormal 4 2 4" xfId="52867"/>
    <cellStyle name="VN new romanNormal 4 3" xfId="52868"/>
    <cellStyle name="VN new romanNormal 4 3 2" xfId="52869"/>
    <cellStyle name="VN new romanNormal 4 3 2 2" xfId="52870"/>
    <cellStyle name="VN new romanNormal 4 3 2 2 2" xfId="52871"/>
    <cellStyle name="VN new romanNormal 4 3 2 3" xfId="52872"/>
    <cellStyle name="VN new romanNormal 4 3 3" xfId="52873"/>
    <cellStyle name="VN new romanNormal 4 3 3 2" xfId="52874"/>
    <cellStyle name="VN new romanNormal 4 3 4" xfId="52875"/>
    <cellStyle name="VN new romanNormal 4 4" xfId="52876"/>
    <cellStyle name="VN new romanNormal 4 4 2" xfId="52877"/>
    <cellStyle name="VN new romanNormal 4 4 2 2" xfId="52878"/>
    <cellStyle name="VN new romanNormal 4 4 3" xfId="52879"/>
    <cellStyle name="VN new romanNormal 4 5" xfId="52880"/>
    <cellStyle name="VN new romanNormal 4 5 2" xfId="52881"/>
    <cellStyle name="VN new romanNormal 4 6" xfId="52882"/>
    <cellStyle name="VN new romanNormal 5" xfId="52883"/>
    <cellStyle name="VN new romanNormal 5 2" xfId="52884"/>
    <cellStyle name="VN new romanNormal 5 2 2" xfId="52885"/>
    <cellStyle name="VN new romanNormal 5 2 2 2" xfId="52886"/>
    <cellStyle name="VN new romanNormal 5 2 3" xfId="52887"/>
    <cellStyle name="VN new romanNormal 5 3" xfId="52888"/>
    <cellStyle name="VN new romanNormal 5 3 2" xfId="52889"/>
    <cellStyle name="VN new romanNormal 5 4" xfId="52890"/>
    <cellStyle name="VN new romanNormal 6" xfId="52891"/>
    <cellStyle name="VN new romanNormal 6 2" xfId="52892"/>
    <cellStyle name="VN new romanNormal 6 2 2" xfId="52893"/>
    <cellStyle name="VN new romanNormal 6 2 2 2" xfId="52894"/>
    <cellStyle name="VN new romanNormal 6 2 3" xfId="52895"/>
    <cellStyle name="VN new romanNormal 6 3" xfId="52896"/>
    <cellStyle name="VN new romanNormal 6 3 2" xfId="52897"/>
    <cellStyle name="VN new romanNormal 6 4" xfId="52898"/>
    <cellStyle name="VN new romanNormal 7" xfId="52899"/>
    <cellStyle name="VN new romanNormal 7 2" xfId="52900"/>
    <cellStyle name="VN new romanNormal 7 2 2" xfId="52901"/>
    <cellStyle name="VN new romanNormal 7 3" xfId="52902"/>
    <cellStyle name="VN new romanNormal 8" xfId="52903"/>
    <cellStyle name="VN new romanNormal 8 2" xfId="52904"/>
    <cellStyle name="VN new romanNormal 9" xfId="52905"/>
    <cellStyle name="VN new romanNormal_05-12  KH trung han 2016-2020 - Liem Thinh edited" xfId="5719"/>
    <cellStyle name="Vn Time 13" xfId="5720"/>
    <cellStyle name="Vn Time 13 2" xfId="52906"/>
    <cellStyle name="Vn Time 13 2 2" xfId="52907"/>
    <cellStyle name="Vn Time 13 2 2 2" xfId="52908"/>
    <cellStyle name="Vn Time 13 2 2 2 2" xfId="52909"/>
    <cellStyle name="Vn Time 13 2 2 2 2 2" xfId="52910"/>
    <cellStyle name="Vn Time 13 2 2 2 3" xfId="52911"/>
    <cellStyle name="Vn Time 13 2 2 3" xfId="52912"/>
    <cellStyle name="Vn Time 13 2 2 3 2" xfId="52913"/>
    <cellStyle name="Vn Time 13 2 2 4" xfId="52914"/>
    <cellStyle name="Vn Time 13 2 3" xfId="52915"/>
    <cellStyle name="Vn Time 13 2 3 2" xfId="52916"/>
    <cellStyle name="Vn Time 13 2 3 2 2" xfId="52917"/>
    <cellStyle name="Vn Time 13 2 3 2 2 2" xfId="52918"/>
    <cellStyle name="Vn Time 13 2 3 2 3" xfId="52919"/>
    <cellStyle name="Vn Time 13 2 3 3" xfId="52920"/>
    <cellStyle name="Vn Time 13 2 3 3 2" xfId="52921"/>
    <cellStyle name="Vn Time 13 2 3 4" xfId="52922"/>
    <cellStyle name="Vn Time 13 2 4" xfId="52923"/>
    <cellStyle name="Vn Time 13 2 4 2" xfId="52924"/>
    <cellStyle name="Vn Time 13 2 4 2 2" xfId="52925"/>
    <cellStyle name="Vn Time 13 2 4 3" xfId="52926"/>
    <cellStyle name="Vn Time 13 2 5" xfId="52927"/>
    <cellStyle name="Vn Time 13 2 5 2" xfId="52928"/>
    <cellStyle name="Vn Time 13 2 6" xfId="52929"/>
    <cellStyle name="Vn Time 13 3" xfId="52930"/>
    <cellStyle name="Vn Time 13 3 2" xfId="52931"/>
    <cellStyle name="Vn Time 13 3 2 2" xfId="52932"/>
    <cellStyle name="Vn Time 13 3 2 2 2" xfId="52933"/>
    <cellStyle name="Vn Time 13 3 2 3" xfId="52934"/>
    <cellStyle name="Vn Time 13 3 3" xfId="52935"/>
    <cellStyle name="Vn Time 13 3 3 2" xfId="52936"/>
    <cellStyle name="Vn Time 13 3 4" xfId="52937"/>
    <cellStyle name="Vn Time 13 4" xfId="52938"/>
    <cellStyle name="Vn Time 13 4 2" xfId="52939"/>
    <cellStyle name="Vn Time 13 4 2 2" xfId="52940"/>
    <cellStyle name="Vn Time 13 4 2 2 2" xfId="52941"/>
    <cellStyle name="Vn Time 13 4 2 3" xfId="52942"/>
    <cellStyle name="Vn Time 13 4 3" xfId="52943"/>
    <cellStyle name="Vn Time 13 4 3 2" xfId="52944"/>
    <cellStyle name="Vn Time 13 4 4" xfId="52945"/>
    <cellStyle name="Vn Time 13 5" xfId="52946"/>
    <cellStyle name="Vn Time 13 5 2" xfId="52947"/>
    <cellStyle name="Vn Time 13 5 2 2" xfId="52948"/>
    <cellStyle name="Vn Time 13 5 3" xfId="52949"/>
    <cellStyle name="Vn Time 13 6" xfId="52950"/>
    <cellStyle name="Vn Time 13 6 2" xfId="52951"/>
    <cellStyle name="Vn Time 13 7" xfId="52952"/>
    <cellStyle name="Vn Time 13 8" xfId="52953"/>
    <cellStyle name="Vn Time 14" xfId="5721"/>
    <cellStyle name="Vn Time 14 10" xfId="52954"/>
    <cellStyle name="Vn Time 14 2" xfId="5722"/>
    <cellStyle name="Vn Time 14 2 2" xfId="52955"/>
    <cellStyle name="Vn Time 14 2 2 2" xfId="52956"/>
    <cellStyle name="Vn Time 14 2 2 2 2" xfId="52957"/>
    <cellStyle name="Vn Time 14 2 2 2 2 2" xfId="52958"/>
    <cellStyle name="Vn Time 14 2 2 2 2 2 2" xfId="52959"/>
    <cellStyle name="Vn Time 14 2 2 2 2 3" xfId="52960"/>
    <cellStyle name="Vn Time 14 2 2 2 3" xfId="52961"/>
    <cellStyle name="Vn Time 14 2 2 2 3 2" xfId="52962"/>
    <cellStyle name="Vn Time 14 2 2 2 4" xfId="52963"/>
    <cellStyle name="Vn Time 14 2 2 3" xfId="52964"/>
    <cellStyle name="Vn Time 14 2 2 3 2" xfId="52965"/>
    <cellStyle name="Vn Time 14 2 2 3 2 2" xfId="52966"/>
    <cellStyle name="Vn Time 14 2 2 3 2 2 2" xfId="52967"/>
    <cellStyle name="Vn Time 14 2 2 3 2 3" xfId="52968"/>
    <cellStyle name="Vn Time 14 2 2 3 3" xfId="52969"/>
    <cellStyle name="Vn Time 14 2 2 3 3 2" xfId="52970"/>
    <cellStyle name="Vn Time 14 2 2 3 4" xfId="52971"/>
    <cellStyle name="Vn Time 14 2 2 4" xfId="52972"/>
    <cellStyle name="Vn Time 14 2 2 4 2" xfId="52973"/>
    <cellStyle name="Vn Time 14 2 2 4 2 2" xfId="52974"/>
    <cellStyle name="Vn Time 14 2 2 4 3" xfId="52975"/>
    <cellStyle name="Vn Time 14 2 2 5" xfId="52976"/>
    <cellStyle name="Vn Time 14 2 2 5 2" xfId="52977"/>
    <cellStyle name="Vn Time 14 2 2 6" xfId="52978"/>
    <cellStyle name="Vn Time 14 2 3" xfId="52979"/>
    <cellStyle name="Vn Time 14 2 3 2" xfId="52980"/>
    <cellStyle name="Vn Time 14 2 3 2 2" xfId="52981"/>
    <cellStyle name="Vn Time 14 2 3 2 2 2" xfId="52982"/>
    <cellStyle name="Vn Time 14 2 3 2 3" xfId="52983"/>
    <cellStyle name="Vn Time 14 2 3 3" xfId="52984"/>
    <cellStyle name="Vn Time 14 2 3 3 2" xfId="52985"/>
    <cellStyle name="Vn Time 14 2 3 4" xfId="52986"/>
    <cellStyle name="Vn Time 14 2 4" xfId="52987"/>
    <cellStyle name="Vn Time 14 2 4 2" xfId="52988"/>
    <cellStyle name="Vn Time 14 2 4 2 2" xfId="52989"/>
    <cellStyle name="Vn Time 14 2 4 2 2 2" xfId="52990"/>
    <cellStyle name="Vn Time 14 2 4 2 3" xfId="52991"/>
    <cellStyle name="Vn Time 14 2 4 3" xfId="52992"/>
    <cellStyle name="Vn Time 14 2 4 3 2" xfId="52993"/>
    <cellStyle name="Vn Time 14 2 4 4" xfId="52994"/>
    <cellStyle name="Vn Time 14 2 5" xfId="52995"/>
    <cellStyle name="Vn Time 14 2 5 2" xfId="52996"/>
    <cellStyle name="Vn Time 14 2 5 2 2" xfId="52997"/>
    <cellStyle name="Vn Time 14 2 5 3" xfId="52998"/>
    <cellStyle name="Vn Time 14 2 6" xfId="52999"/>
    <cellStyle name="Vn Time 14 2 6 2" xfId="53000"/>
    <cellStyle name="Vn Time 14 2 7" xfId="53001"/>
    <cellStyle name="Vn Time 14 2 8" xfId="53002"/>
    <cellStyle name="Vn Time 14 3" xfId="5723"/>
    <cellStyle name="Vn Time 14 3 2" xfId="53003"/>
    <cellStyle name="Vn Time 14 3 2 2" xfId="53004"/>
    <cellStyle name="Vn Time 14 3 2 2 2" xfId="53005"/>
    <cellStyle name="Vn Time 14 3 2 2 2 2" xfId="53006"/>
    <cellStyle name="Vn Time 14 3 2 2 2 2 2" xfId="53007"/>
    <cellStyle name="Vn Time 14 3 2 2 2 3" xfId="53008"/>
    <cellStyle name="Vn Time 14 3 2 2 3" xfId="53009"/>
    <cellStyle name="Vn Time 14 3 2 2 3 2" xfId="53010"/>
    <cellStyle name="Vn Time 14 3 2 2 4" xfId="53011"/>
    <cellStyle name="Vn Time 14 3 2 3" xfId="53012"/>
    <cellStyle name="Vn Time 14 3 2 3 2" xfId="53013"/>
    <cellStyle name="Vn Time 14 3 2 3 2 2" xfId="53014"/>
    <cellStyle name="Vn Time 14 3 2 3 2 2 2" xfId="53015"/>
    <cellStyle name="Vn Time 14 3 2 3 2 3" xfId="53016"/>
    <cellStyle name="Vn Time 14 3 2 3 3" xfId="53017"/>
    <cellStyle name="Vn Time 14 3 2 3 3 2" xfId="53018"/>
    <cellStyle name="Vn Time 14 3 2 3 4" xfId="53019"/>
    <cellStyle name="Vn Time 14 3 2 4" xfId="53020"/>
    <cellStyle name="Vn Time 14 3 2 4 2" xfId="53021"/>
    <cellStyle name="Vn Time 14 3 2 4 2 2" xfId="53022"/>
    <cellStyle name="Vn Time 14 3 2 4 3" xfId="53023"/>
    <cellStyle name="Vn Time 14 3 2 5" xfId="53024"/>
    <cellStyle name="Vn Time 14 3 2 5 2" xfId="53025"/>
    <cellStyle name="Vn Time 14 3 2 6" xfId="53026"/>
    <cellStyle name="Vn Time 14 3 3" xfId="53027"/>
    <cellStyle name="Vn Time 14 3 3 2" xfId="53028"/>
    <cellStyle name="Vn Time 14 3 3 2 2" xfId="53029"/>
    <cellStyle name="Vn Time 14 3 3 2 2 2" xfId="53030"/>
    <cellStyle name="Vn Time 14 3 3 2 3" xfId="53031"/>
    <cellStyle name="Vn Time 14 3 3 3" xfId="53032"/>
    <cellStyle name="Vn Time 14 3 3 3 2" xfId="53033"/>
    <cellStyle name="Vn Time 14 3 3 4" xfId="53034"/>
    <cellStyle name="Vn Time 14 3 4" xfId="53035"/>
    <cellStyle name="Vn Time 14 3 4 2" xfId="53036"/>
    <cellStyle name="Vn Time 14 3 4 2 2" xfId="53037"/>
    <cellStyle name="Vn Time 14 3 4 2 2 2" xfId="53038"/>
    <cellStyle name="Vn Time 14 3 4 2 3" xfId="53039"/>
    <cellStyle name="Vn Time 14 3 4 3" xfId="53040"/>
    <cellStyle name="Vn Time 14 3 4 3 2" xfId="53041"/>
    <cellStyle name="Vn Time 14 3 4 4" xfId="53042"/>
    <cellStyle name="Vn Time 14 3 5" xfId="53043"/>
    <cellStyle name="Vn Time 14 3 5 2" xfId="53044"/>
    <cellStyle name="Vn Time 14 3 5 2 2" xfId="53045"/>
    <cellStyle name="Vn Time 14 3 5 3" xfId="53046"/>
    <cellStyle name="Vn Time 14 3 6" xfId="53047"/>
    <cellStyle name="Vn Time 14 3 6 2" xfId="53048"/>
    <cellStyle name="Vn Time 14 3 7" xfId="53049"/>
    <cellStyle name="Vn Time 14 3 8" xfId="53050"/>
    <cellStyle name="Vn Time 14 4" xfId="53051"/>
    <cellStyle name="Vn Time 14 4 2" xfId="53052"/>
    <cellStyle name="Vn Time 14 4 2 2" xfId="53053"/>
    <cellStyle name="Vn Time 14 4 2 2 2" xfId="53054"/>
    <cellStyle name="Vn Time 14 4 2 2 2 2" xfId="53055"/>
    <cellStyle name="Vn Time 14 4 2 2 3" xfId="53056"/>
    <cellStyle name="Vn Time 14 4 2 3" xfId="53057"/>
    <cellStyle name="Vn Time 14 4 2 3 2" xfId="53058"/>
    <cellStyle name="Vn Time 14 4 2 4" xfId="53059"/>
    <cellStyle name="Vn Time 14 4 3" xfId="53060"/>
    <cellStyle name="Vn Time 14 4 3 2" xfId="53061"/>
    <cellStyle name="Vn Time 14 4 3 2 2" xfId="53062"/>
    <cellStyle name="Vn Time 14 4 3 2 2 2" xfId="53063"/>
    <cellStyle name="Vn Time 14 4 3 2 3" xfId="53064"/>
    <cellStyle name="Vn Time 14 4 3 3" xfId="53065"/>
    <cellStyle name="Vn Time 14 4 3 3 2" xfId="53066"/>
    <cellStyle name="Vn Time 14 4 3 4" xfId="53067"/>
    <cellStyle name="Vn Time 14 4 4" xfId="53068"/>
    <cellStyle name="Vn Time 14 4 4 2" xfId="53069"/>
    <cellStyle name="Vn Time 14 4 4 2 2" xfId="53070"/>
    <cellStyle name="Vn Time 14 4 4 3" xfId="53071"/>
    <cellStyle name="Vn Time 14 4 5" xfId="53072"/>
    <cellStyle name="Vn Time 14 4 5 2" xfId="53073"/>
    <cellStyle name="Vn Time 14 4 6" xfId="53074"/>
    <cellStyle name="Vn Time 14 5" xfId="53075"/>
    <cellStyle name="Vn Time 14 5 2" xfId="53076"/>
    <cellStyle name="Vn Time 14 5 2 2" xfId="53077"/>
    <cellStyle name="Vn Time 14 5 2 2 2" xfId="53078"/>
    <cellStyle name="Vn Time 14 5 2 3" xfId="53079"/>
    <cellStyle name="Vn Time 14 5 3" xfId="53080"/>
    <cellStyle name="Vn Time 14 5 3 2" xfId="53081"/>
    <cellStyle name="Vn Time 14 5 4" xfId="53082"/>
    <cellStyle name="Vn Time 14 6" xfId="53083"/>
    <cellStyle name="Vn Time 14 6 2" xfId="53084"/>
    <cellStyle name="Vn Time 14 6 2 2" xfId="53085"/>
    <cellStyle name="Vn Time 14 6 2 2 2" xfId="53086"/>
    <cellStyle name="Vn Time 14 6 2 3" xfId="53087"/>
    <cellStyle name="Vn Time 14 6 3" xfId="53088"/>
    <cellStyle name="Vn Time 14 6 3 2" xfId="53089"/>
    <cellStyle name="Vn Time 14 6 4" xfId="53090"/>
    <cellStyle name="Vn Time 14 7" xfId="53091"/>
    <cellStyle name="Vn Time 14 7 2" xfId="53092"/>
    <cellStyle name="Vn Time 14 7 2 2" xfId="53093"/>
    <cellStyle name="Vn Time 14 7 3" xfId="53094"/>
    <cellStyle name="Vn Time 14 8" xfId="53095"/>
    <cellStyle name="Vn Time 14 8 2" xfId="53096"/>
    <cellStyle name="Vn Time 14 9" xfId="53097"/>
    <cellStyle name="VN time new roman" xfId="5724"/>
    <cellStyle name="VN time new roman 10" xfId="53098"/>
    <cellStyle name="VN time new roman 2" xfId="5725"/>
    <cellStyle name="VN time new roman 2 2" xfId="5726"/>
    <cellStyle name="VN time new roman 2 2 2" xfId="53099"/>
    <cellStyle name="VN time new roman 2 2 2 2" xfId="53100"/>
    <cellStyle name="VN time new roman 2 2 2 2 2" xfId="53101"/>
    <cellStyle name="VN time new roman 2 2 2 2 2 2" xfId="53102"/>
    <cellStyle name="VN time new roman 2 2 2 2 2 2 2" xfId="53103"/>
    <cellStyle name="VN time new roman 2 2 2 2 2 3" xfId="53104"/>
    <cellStyle name="VN time new roman 2 2 2 2 3" xfId="53105"/>
    <cellStyle name="VN time new roman 2 2 2 2 3 2" xfId="53106"/>
    <cellStyle name="VN time new roman 2 2 2 2 4" xfId="53107"/>
    <cellStyle name="VN time new roman 2 2 2 3" xfId="53108"/>
    <cellStyle name="VN time new roman 2 2 2 3 2" xfId="53109"/>
    <cellStyle name="VN time new roman 2 2 2 3 2 2" xfId="53110"/>
    <cellStyle name="VN time new roman 2 2 2 3 2 2 2" xfId="53111"/>
    <cellStyle name="VN time new roman 2 2 2 3 2 3" xfId="53112"/>
    <cellStyle name="VN time new roman 2 2 2 3 3" xfId="53113"/>
    <cellStyle name="VN time new roman 2 2 2 3 3 2" xfId="53114"/>
    <cellStyle name="VN time new roman 2 2 2 3 4" xfId="53115"/>
    <cellStyle name="VN time new roman 2 2 2 4" xfId="53116"/>
    <cellStyle name="VN time new roman 2 2 2 4 2" xfId="53117"/>
    <cellStyle name="VN time new roman 2 2 2 4 2 2" xfId="53118"/>
    <cellStyle name="VN time new roman 2 2 2 4 3" xfId="53119"/>
    <cellStyle name="VN time new roman 2 2 2 5" xfId="53120"/>
    <cellStyle name="VN time new roman 2 2 2 5 2" xfId="53121"/>
    <cellStyle name="VN time new roman 2 2 2 6" xfId="53122"/>
    <cellStyle name="VN time new roman 2 2 3" xfId="53123"/>
    <cellStyle name="VN time new roman 2 2 3 2" xfId="53124"/>
    <cellStyle name="VN time new roman 2 2 3 2 2" xfId="53125"/>
    <cellStyle name="VN time new roman 2 2 3 2 2 2" xfId="53126"/>
    <cellStyle name="VN time new roman 2 2 3 2 3" xfId="53127"/>
    <cellStyle name="VN time new roman 2 2 3 3" xfId="53128"/>
    <cellStyle name="VN time new roman 2 2 3 3 2" xfId="53129"/>
    <cellStyle name="VN time new roman 2 2 3 4" xfId="53130"/>
    <cellStyle name="VN time new roman 2 2 4" xfId="53131"/>
    <cellStyle name="VN time new roman 2 2 4 2" xfId="53132"/>
    <cellStyle name="VN time new roman 2 2 4 2 2" xfId="53133"/>
    <cellStyle name="VN time new roman 2 2 4 2 2 2" xfId="53134"/>
    <cellStyle name="VN time new roman 2 2 4 2 3" xfId="53135"/>
    <cellStyle name="VN time new roman 2 2 4 3" xfId="53136"/>
    <cellStyle name="VN time new roman 2 2 4 3 2" xfId="53137"/>
    <cellStyle name="VN time new roman 2 2 4 4" xfId="53138"/>
    <cellStyle name="VN time new roman 2 2 5" xfId="53139"/>
    <cellStyle name="VN time new roman 2 2 5 2" xfId="53140"/>
    <cellStyle name="VN time new roman 2 2 5 2 2" xfId="53141"/>
    <cellStyle name="VN time new roman 2 2 5 3" xfId="53142"/>
    <cellStyle name="VN time new roman 2 2 6" xfId="53143"/>
    <cellStyle name="VN time new roman 2 2 6 2" xfId="53144"/>
    <cellStyle name="VN time new roman 2 2 7" xfId="53145"/>
    <cellStyle name="VN time new roman 2 2 8" xfId="53146"/>
    <cellStyle name="VN time new roman 2 3" xfId="53147"/>
    <cellStyle name="VN time new roman 2 3 2" xfId="53148"/>
    <cellStyle name="VN time new roman 2 3 2 2" xfId="53149"/>
    <cellStyle name="VN time new roman 2 3 2 2 2" xfId="53150"/>
    <cellStyle name="VN time new roman 2 3 2 2 2 2" xfId="53151"/>
    <cellStyle name="VN time new roman 2 3 2 2 3" xfId="53152"/>
    <cellStyle name="VN time new roman 2 3 2 3" xfId="53153"/>
    <cellStyle name="VN time new roman 2 3 2 3 2" xfId="53154"/>
    <cellStyle name="VN time new roman 2 3 2 4" xfId="53155"/>
    <cellStyle name="VN time new roman 2 3 3" xfId="53156"/>
    <cellStyle name="VN time new roman 2 3 3 2" xfId="53157"/>
    <cellStyle name="VN time new roman 2 3 3 2 2" xfId="53158"/>
    <cellStyle name="VN time new roman 2 3 3 2 2 2" xfId="53159"/>
    <cellStyle name="VN time new roman 2 3 3 2 3" xfId="53160"/>
    <cellStyle name="VN time new roman 2 3 3 3" xfId="53161"/>
    <cellStyle name="VN time new roman 2 3 3 3 2" xfId="53162"/>
    <cellStyle name="VN time new roman 2 3 3 4" xfId="53163"/>
    <cellStyle name="VN time new roman 2 3 4" xfId="53164"/>
    <cellStyle name="VN time new roman 2 3 4 2" xfId="53165"/>
    <cellStyle name="VN time new roman 2 3 4 2 2" xfId="53166"/>
    <cellStyle name="VN time new roman 2 3 4 3" xfId="53167"/>
    <cellStyle name="VN time new roman 2 3 5" xfId="53168"/>
    <cellStyle name="VN time new roman 2 3 5 2" xfId="53169"/>
    <cellStyle name="VN time new roman 2 3 6" xfId="53170"/>
    <cellStyle name="VN time new roman 2 4" xfId="53171"/>
    <cellStyle name="VN time new roman 2 4 2" xfId="53172"/>
    <cellStyle name="VN time new roman 2 4 2 2" xfId="53173"/>
    <cellStyle name="VN time new roman 2 4 2 2 2" xfId="53174"/>
    <cellStyle name="VN time new roman 2 4 2 3" xfId="53175"/>
    <cellStyle name="VN time new roman 2 4 3" xfId="53176"/>
    <cellStyle name="VN time new roman 2 4 3 2" xfId="53177"/>
    <cellStyle name="VN time new roman 2 4 4" xfId="53178"/>
    <cellStyle name="VN time new roman 2 5" xfId="53179"/>
    <cellStyle name="VN time new roman 2 5 2" xfId="53180"/>
    <cellStyle name="VN time new roman 2 5 2 2" xfId="53181"/>
    <cellStyle name="VN time new roman 2 5 2 2 2" xfId="53182"/>
    <cellStyle name="VN time new roman 2 5 2 3" xfId="53183"/>
    <cellStyle name="VN time new roman 2 5 3" xfId="53184"/>
    <cellStyle name="VN time new roman 2 5 3 2" xfId="53185"/>
    <cellStyle name="VN time new roman 2 5 4" xfId="53186"/>
    <cellStyle name="VN time new roman 2 6" xfId="53187"/>
    <cellStyle name="VN time new roman 2 6 2" xfId="53188"/>
    <cellStyle name="VN time new roman 2 6 2 2" xfId="53189"/>
    <cellStyle name="VN time new roman 2 6 3" xfId="53190"/>
    <cellStyle name="VN time new roman 2 7" xfId="53191"/>
    <cellStyle name="VN time new roman 2 7 2" xfId="53192"/>
    <cellStyle name="VN time new roman 2 8" xfId="53193"/>
    <cellStyle name="VN time new roman 2 9" xfId="53194"/>
    <cellStyle name="VN time new roman 3" xfId="5727"/>
    <cellStyle name="VN time new roman 3 2" xfId="53195"/>
    <cellStyle name="VN time new roman 3 2 2" xfId="53196"/>
    <cellStyle name="VN time new roman 3 2 2 2" xfId="53197"/>
    <cellStyle name="VN time new roman 3 2 2 2 2" xfId="53198"/>
    <cellStyle name="VN time new roman 3 2 2 2 2 2" xfId="53199"/>
    <cellStyle name="VN time new roman 3 2 2 2 2 2 2" xfId="53200"/>
    <cellStyle name="VN time new roman 3 2 2 2 2 3" xfId="53201"/>
    <cellStyle name="VN time new roman 3 2 2 2 3" xfId="53202"/>
    <cellStyle name="VN time new roman 3 2 2 2 3 2" xfId="53203"/>
    <cellStyle name="VN time new roman 3 2 2 2 4" xfId="53204"/>
    <cellStyle name="VN time new roman 3 2 2 3" xfId="53205"/>
    <cellStyle name="VN time new roman 3 2 2 3 2" xfId="53206"/>
    <cellStyle name="VN time new roman 3 2 2 3 2 2" xfId="53207"/>
    <cellStyle name="VN time new roman 3 2 2 3 2 2 2" xfId="53208"/>
    <cellStyle name="VN time new roman 3 2 2 3 2 3" xfId="53209"/>
    <cellStyle name="VN time new roman 3 2 2 3 3" xfId="53210"/>
    <cellStyle name="VN time new roman 3 2 2 3 3 2" xfId="53211"/>
    <cellStyle name="VN time new roman 3 2 2 3 4" xfId="53212"/>
    <cellStyle name="VN time new roman 3 2 2 4" xfId="53213"/>
    <cellStyle name="VN time new roman 3 2 2 4 2" xfId="53214"/>
    <cellStyle name="VN time new roman 3 2 2 4 2 2" xfId="53215"/>
    <cellStyle name="VN time new roman 3 2 2 4 3" xfId="53216"/>
    <cellStyle name="VN time new roman 3 2 2 5" xfId="53217"/>
    <cellStyle name="VN time new roman 3 2 2 5 2" xfId="53218"/>
    <cellStyle name="VN time new roman 3 2 2 6" xfId="53219"/>
    <cellStyle name="VN time new roman 3 2 3" xfId="53220"/>
    <cellStyle name="VN time new roman 3 2 3 2" xfId="53221"/>
    <cellStyle name="VN time new roman 3 2 3 2 2" xfId="53222"/>
    <cellStyle name="VN time new roman 3 2 3 2 2 2" xfId="53223"/>
    <cellStyle name="VN time new roman 3 2 3 2 3" xfId="53224"/>
    <cellStyle name="VN time new roman 3 2 3 3" xfId="53225"/>
    <cellStyle name="VN time new roman 3 2 3 3 2" xfId="53226"/>
    <cellStyle name="VN time new roman 3 2 3 4" xfId="53227"/>
    <cellStyle name="VN time new roman 3 2 4" xfId="53228"/>
    <cellStyle name="VN time new roman 3 2 4 2" xfId="53229"/>
    <cellStyle name="VN time new roman 3 2 4 2 2" xfId="53230"/>
    <cellStyle name="VN time new roman 3 2 4 2 2 2" xfId="53231"/>
    <cellStyle name="VN time new roman 3 2 4 2 3" xfId="53232"/>
    <cellStyle name="VN time new roman 3 2 4 3" xfId="53233"/>
    <cellStyle name="VN time new roman 3 2 4 3 2" xfId="53234"/>
    <cellStyle name="VN time new roman 3 2 4 4" xfId="53235"/>
    <cellStyle name="VN time new roman 3 2 5" xfId="53236"/>
    <cellStyle name="VN time new roman 3 2 5 2" xfId="53237"/>
    <cellStyle name="VN time new roman 3 2 5 2 2" xfId="53238"/>
    <cellStyle name="VN time new roman 3 2 5 3" xfId="53239"/>
    <cellStyle name="VN time new roman 3 2 6" xfId="53240"/>
    <cellStyle name="VN time new roman 3 2 6 2" xfId="53241"/>
    <cellStyle name="VN time new roman 3 2 7" xfId="53242"/>
    <cellStyle name="VN time new roman 3 3" xfId="53243"/>
    <cellStyle name="VN time new roman 3 3 2" xfId="53244"/>
    <cellStyle name="VN time new roman 3 3 2 2" xfId="53245"/>
    <cellStyle name="VN time new roman 3 3 2 2 2" xfId="53246"/>
    <cellStyle name="VN time new roman 3 3 2 2 2 2" xfId="53247"/>
    <cellStyle name="VN time new roman 3 3 2 2 3" xfId="53248"/>
    <cellStyle name="VN time new roman 3 3 2 3" xfId="53249"/>
    <cellStyle name="VN time new roman 3 3 2 3 2" xfId="53250"/>
    <cellStyle name="VN time new roman 3 3 2 4" xfId="53251"/>
    <cellStyle name="VN time new roman 3 3 3" xfId="53252"/>
    <cellStyle name="VN time new roman 3 3 3 2" xfId="53253"/>
    <cellStyle name="VN time new roman 3 3 3 2 2" xfId="53254"/>
    <cellStyle name="VN time new roman 3 3 3 2 2 2" xfId="53255"/>
    <cellStyle name="VN time new roman 3 3 3 2 3" xfId="53256"/>
    <cellStyle name="VN time new roman 3 3 3 3" xfId="53257"/>
    <cellStyle name="VN time new roman 3 3 3 3 2" xfId="53258"/>
    <cellStyle name="VN time new roman 3 3 3 4" xfId="53259"/>
    <cellStyle name="VN time new roman 3 3 4" xfId="53260"/>
    <cellStyle name="VN time new roman 3 3 4 2" xfId="53261"/>
    <cellStyle name="VN time new roman 3 3 4 2 2" xfId="53262"/>
    <cellStyle name="VN time new roman 3 3 4 3" xfId="53263"/>
    <cellStyle name="VN time new roman 3 3 5" xfId="53264"/>
    <cellStyle name="VN time new roman 3 3 5 2" xfId="53265"/>
    <cellStyle name="VN time new roman 3 3 6" xfId="53266"/>
    <cellStyle name="VN time new roman 3 4" xfId="53267"/>
    <cellStyle name="VN time new roman 3 4 2" xfId="53268"/>
    <cellStyle name="VN time new roman 3 4 2 2" xfId="53269"/>
    <cellStyle name="VN time new roman 3 4 2 2 2" xfId="53270"/>
    <cellStyle name="VN time new roman 3 4 2 3" xfId="53271"/>
    <cellStyle name="VN time new roman 3 4 3" xfId="53272"/>
    <cellStyle name="VN time new roman 3 4 3 2" xfId="53273"/>
    <cellStyle name="VN time new roman 3 4 4" xfId="53274"/>
    <cellStyle name="VN time new roman 3 5" xfId="53275"/>
    <cellStyle name="VN time new roman 3 5 2" xfId="53276"/>
    <cellStyle name="VN time new roman 3 5 2 2" xfId="53277"/>
    <cellStyle name="VN time new roman 3 5 2 2 2" xfId="53278"/>
    <cellStyle name="VN time new roman 3 5 2 3" xfId="53279"/>
    <cellStyle name="VN time new roman 3 5 3" xfId="53280"/>
    <cellStyle name="VN time new roman 3 5 3 2" xfId="53281"/>
    <cellStyle name="VN time new roman 3 5 4" xfId="53282"/>
    <cellStyle name="VN time new roman 3 6" xfId="53283"/>
    <cellStyle name="VN time new roman 3 6 2" xfId="53284"/>
    <cellStyle name="VN time new roman 3 6 2 2" xfId="53285"/>
    <cellStyle name="VN time new roman 3 6 3" xfId="53286"/>
    <cellStyle name="VN time new roman 3 7" xfId="53287"/>
    <cellStyle name="VN time new roman 3 7 2" xfId="53288"/>
    <cellStyle name="VN time new roman 3 8" xfId="53289"/>
    <cellStyle name="VN time new roman 3 9" xfId="53290"/>
    <cellStyle name="VN time new roman 4" xfId="53291"/>
    <cellStyle name="VN time new roman 4 2" xfId="53292"/>
    <cellStyle name="VN time new roman 4 2 2" xfId="53293"/>
    <cellStyle name="VN time new roman 4 2 2 2" xfId="53294"/>
    <cellStyle name="VN time new roman 4 2 2 2 2" xfId="53295"/>
    <cellStyle name="VN time new roman 4 2 2 3" xfId="53296"/>
    <cellStyle name="VN time new roman 4 2 3" xfId="53297"/>
    <cellStyle name="VN time new roman 4 2 3 2" xfId="53298"/>
    <cellStyle name="VN time new roman 4 2 4" xfId="53299"/>
    <cellStyle name="VN time new roman 4 3" xfId="53300"/>
    <cellStyle name="VN time new roman 4 3 2" xfId="53301"/>
    <cellStyle name="VN time new roman 4 3 2 2" xfId="53302"/>
    <cellStyle name="VN time new roman 4 3 2 2 2" xfId="53303"/>
    <cellStyle name="VN time new roman 4 3 2 3" xfId="53304"/>
    <cellStyle name="VN time new roman 4 3 3" xfId="53305"/>
    <cellStyle name="VN time new roman 4 3 3 2" xfId="53306"/>
    <cellStyle name="VN time new roman 4 3 4" xfId="53307"/>
    <cellStyle name="VN time new roman 4 4" xfId="53308"/>
    <cellStyle name="VN time new roman 4 4 2" xfId="53309"/>
    <cellStyle name="VN time new roman 4 4 2 2" xfId="53310"/>
    <cellStyle name="VN time new roman 4 4 3" xfId="53311"/>
    <cellStyle name="VN time new roman 4 5" xfId="53312"/>
    <cellStyle name="VN time new roman 4 5 2" xfId="53313"/>
    <cellStyle name="VN time new roman 4 6" xfId="53314"/>
    <cellStyle name="VN time new roman 5" xfId="53315"/>
    <cellStyle name="VN time new roman 5 2" xfId="53316"/>
    <cellStyle name="VN time new roman 5 2 2" xfId="53317"/>
    <cellStyle name="VN time new roman 5 2 2 2" xfId="53318"/>
    <cellStyle name="VN time new roman 5 2 3" xfId="53319"/>
    <cellStyle name="VN time new roman 5 3" xfId="53320"/>
    <cellStyle name="VN time new roman 5 3 2" xfId="53321"/>
    <cellStyle name="VN time new roman 5 4" xfId="53322"/>
    <cellStyle name="VN time new roman 6" xfId="53323"/>
    <cellStyle name="VN time new roman 6 2" xfId="53324"/>
    <cellStyle name="VN time new roman 6 2 2" xfId="53325"/>
    <cellStyle name="VN time new roman 6 2 2 2" xfId="53326"/>
    <cellStyle name="VN time new roman 6 2 3" xfId="53327"/>
    <cellStyle name="VN time new roman 6 3" xfId="53328"/>
    <cellStyle name="VN time new roman 6 3 2" xfId="53329"/>
    <cellStyle name="VN time new roman 6 4" xfId="53330"/>
    <cellStyle name="VN time new roman 7" xfId="53331"/>
    <cellStyle name="VN time new roman 7 2" xfId="53332"/>
    <cellStyle name="VN time new roman 7 2 2" xfId="53333"/>
    <cellStyle name="VN time new roman 7 3" xfId="53334"/>
    <cellStyle name="VN time new roman 8" xfId="53335"/>
    <cellStyle name="VN time new roman 8 2" xfId="53336"/>
    <cellStyle name="VN time new roman 9" xfId="53337"/>
    <cellStyle name="VN time new roman_05-12  KH trung han 2016-2020 - Liem Thinh edited" xfId="5728"/>
    <cellStyle name="vn_time" xfId="5729"/>
    <cellStyle name="vnbo" xfId="5730"/>
    <cellStyle name="vnbo 10" xfId="53338"/>
    <cellStyle name="vnbo 2" xfId="5731"/>
    <cellStyle name="vnbo 2 2" xfId="53339"/>
    <cellStyle name="vnbo 2 2 2" xfId="53340"/>
    <cellStyle name="vnbo 2 2 2 2" xfId="53341"/>
    <cellStyle name="vnbo 2 2 2 2 2" xfId="53342"/>
    <cellStyle name="vnbo 2 2 2 2 2 2" xfId="53343"/>
    <cellStyle name="vnbo 2 2 2 2 3" xfId="53344"/>
    <cellStyle name="vnbo 2 2 2 3" xfId="53345"/>
    <cellStyle name="vnbo 2 2 2 3 2" xfId="53346"/>
    <cellStyle name="vnbo 2 2 2 4" xfId="53347"/>
    <cellStyle name="vnbo 2 2 3" xfId="53348"/>
    <cellStyle name="vnbo 2 2 3 2" xfId="53349"/>
    <cellStyle name="vnbo 2 2 3 2 2" xfId="53350"/>
    <cellStyle name="vnbo 2 2 3 2 2 2" xfId="53351"/>
    <cellStyle name="vnbo 2 2 3 2 3" xfId="53352"/>
    <cellStyle name="vnbo 2 2 3 3" xfId="53353"/>
    <cellStyle name="vnbo 2 2 3 3 2" xfId="53354"/>
    <cellStyle name="vnbo 2 2 3 4" xfId="53355"/>
    <cellStyle name="vnbo 2 2 4" xfId="53356"/>
    <cellStyle name="vnbo 2 2 4 2" xfId="53357"/>
    <cellStyle name="vnbo 2 2 4 2 2" xfId="53358"/>
    <cellStyle name="vnbo 2 2 4 3" xfId="53359"/>
    <cellStyle name="vnbo 2 2 5" xfId="53360"/>
    <cellStyle name="vnbo 2 2 5 2" xfId="53361"/>
    <cellStyle name="vnbo 2 2 6" xfId="53362"/>
    <cellStyle name="vnbo 2 3" xfId="53363"/>
    <cellStyle name="vnbo 2 3 2" xfId="53364"/>
    <cellStyle name="vnbo 2 3 2 2" xfId="53365"/>
    <cellStyle name="vnbo 2 3 2 2 2" xfId="53366"/>
    <cellStyle name="vnbo 2 3 2 3" xfId="53367"/>
    <cellStyle name="vnbo 2 3 3" xfId="53368"/>
    <cellStyle name="vnbo 2 3 3 2" xfId="53369"/>
    <cellStyle name="vnbo 2 3 4" xfId="53370"/>
    <cellStyle name="vnbo 2 4" xfId="53371"/>
    <cellStyle name="vnbo 2 4 2" xfId="53372"/>
    <cellStyle name="vnbo 2 4 2 2" xfId="53373"/>
    <cellStyle name="vnbo 2 4 2 2 2" xfId="53374"/>
    <cellStyle name="vnbo 2 4 2 3" xfId="53375"/>
    <cellStyle name="vnbo 2 4 3" xfId="53376"/>
    <cellStyle name="vnbo 2 4 3 2" xfId="53377"/>
    <cellStyle name="vnbo 2 4 4" xfId="53378"/>
    <cellStyle name="vnbo 2 5" xfId="53379"/>
    <cellStyle name="vnbo 2 5 2" xfId="53380"/>
    <cellStyle name="vnbo 2 5 2 2" xfId="53381"/>
    <cellStyle name="vnbo 2 5 3" xfId="53382"/>
    <cellStyle name="vnbo 2 6" xfId="53383"/>
    <cellStyle name="vnbo 2 6 2" xfId="53384"/>
    <cellStyle name="vnbo 2 7" xfId="53385"/>
    <cellStyle name="vnbo 2 8" xfId="53386"/>
    <cellStyle name="vnbo 3" xfId="5732"/>
    <cellStyle name="vnbo 3 2" xfId="53387"/>
    <cellStyle name="vnbo 3 2 2" xfId="53388"/>
    <cellStyle name="vnbo 3 2 2 2" xfId="53389"/>
    <cellStyle name="vnbo 3 2 2 2 2" xfId="53390"/>
    <cellStyle name="vnbo 3 2 2 2 2 2" xfId="53391"/>
    <cellStyle name="vnbo 3 2 2 2 3" xfId="53392"/>
    <cellStyle name="vnbo 3 2 2 3" xfId="53393"/>
    <cellStyle name="vnbo 3 2 2 3 2" xfId="53394"/>
    <cellStyle name="vnbo 3 2 2 4" xfId="53395"/>
    <cellStyle name="vnbo 3 2 3" xfId="53396"/>
    <cellStyle name="vnbo 3 2 3 2" xfId="53397"/>
    <cellStyle name="vnbo 3 2 3 2 2" xfId="53398"/>
    <cellStyle name="vnbo 3 2 3 2 2 2" xfId="53399"/>
    <cellStyle name="vnbo 3 2 3 2 3" xfId="53400"/>
    <cellStyle name="vnbo 3 2 3 3" xfId="53401"/>
    <cellStyle name="vnbo 3 2 3 3 2" xfId="53402"/>
    <cellStyle name="vnbo 3 2 3 4" xfId="53403"/>
    <cellStyle name="vnbo 3 2 4" xfId="53404"/>
    <cellStyle name="vnbo 3 2 4 2" xfId="53405"/>
    <cellStyle name="vnbo 3 2 4 2 2" xfId="53406"/>
    <cellStyle name="vnbo 3 2 4 3" xfId="53407"/>
    <cellStyle name="vnbo 3 2 5" xfId="53408"/>
    <cellStyle name="vnbo 3 2 5 2" xfId="53409"/>
    <cellStyle name="vnbo 3 2 6" xfId="53410"/>
    <cellStyle name="vnbo 3 3" xfId="53411"/>
    <cellStyle name="vnbo 3 3 2" xfId="53412"/>
    <cellStyle name="vnbo 3 3 2 2" xfId="53413"/>
    <cellStyle name="vnbo 3 3 2 2 2" xfId="53414"/>
    <cellStyle name="vnbo 3 3 2 3" xfId="53415"/>
    <cellStyle name="vnbo 3 3 3" xfId="53416"/>
    <cellStyle name="vnbo 3 3 3 2" xfId="53417"/>
    <cellStyle name="vnbo 3 3 4" xfId="53418"/>
    <cellStyle name="vnbo 3 4" xfId="53419"/>
    <cellStyle name="vnbo 3 4 2" xfId="53420"/>
    <cellStyle name="vnbo 3 4 2 2" xfId="53421"/>
    <cellStyle name="vnbo 3 4 2 2 2" xfId="53422"/>
    <cellStyle name="vnbo 3 4 2 3" xfId="53423"/>
    <cellStyle name="vnbo 3 4 3" xfId="53424"/>
    <cellStyle name="vnbo 3 4 3 2" xfId="53425"/>
    <cellStyle name="vnbo 3 4 4" xfId="53426"/>
    <cellStyle name="vnbo 3 5" xfId="53427"/>
    <cellStyle name="vnbo 3 5 2" xfId="53428"/>
    <cellStyle name="vnbo 3 5 2 2" xfId="53429"/>
    <cellStyle name="vnbo 3 5 3" xfId="53430"/>
    <cellStyle name="vnbo 3 6" xfId="53431"/>
    <cellStyle name="vnbo 3 6 2" xfId="53432"/>
    <cellStyle name="vnbo 3 7" xfId="53433"/>
    <cellStyle name="vnbo 3 8" xfId="53434"/>
    <cellStyle name="vnbo 4" xfId="53435"/>
    <cellStyle name="vnbo 4 2" xfId="53436"/>
    <cellStyle name="vnbo 4 2 2" xfId="53437"/>
    <cellStyle name="vnbo 4 2 2 2" xfId="53438"/>
    <cellStyle name="vnbo 4 2 2 2 2" xfId="53439"/>
    <cellStyle name="vnbo 4 2 2 3" xfId="53440"/>
    <cellStyle name="vnbo 4 2 3" xfId="53441"/>
    <cellStyle name="vnbo 4 2 3 2" xfId="53442"/>
    <cellStyle name="vnbo 4 2 4" xfId="53443"/>
    <cellStyle name="vnbo 4 3" xfId="53444"/>
    <cellStyle name="vnbo 4 3 2" xfId="53445"/>
    <cellStyle name="vnbo 4 3 2 2" xfId="53446"/>
    <cellStyle name="vnbo 4 3 2 2 2" xfId="53447"/>
    <cellStyle name="vnbo 4 3 2 3" xfId="53448"/>
    <cellStyle name="vnbo 4 3 3" xfId="53449"/>
    <cellStyle name="vnbo 4 3 3 2" xfId="53450"/>
    <cellStyle name="vnbo 4 3 4" xfId="53451"/>
    <cellStyle name="vnbo 4 4" xfId="53452"/>
    <cellStyle name="vnbo 4 4 2" xfId="53453"/>
    <cellStyle name="vnbo 4 4 2 2" xfId="53454"/>
    <cellStyle name="vnbo 4 4 3" xfId="53455"/>
    <cellStyle name="vnbo 4 5" xfId="53456"/>
    <cellStyle name="vnbo 4 5 2" xfId="53457"/>
    <cellStyle name="vnbo 4 6" xfId="53458"/>
    <cellStyle name="vnbo 5" xfId="53459"/>
    <cellStyle name="vnbo 5 2" xfId="53460"/>
    <cellStyle name="vnbo 5 2 2" xfId="53461"/>
    <cellStyle name="vnbo 5 2 2 2" xfId="53462"/>
    <cellStyle name="vnbo 5 2 3" xfId="53463"/>
    <cellStyle name="vnbo 5 3" xfId="53464"/>
    <cellStyle name="vnbo 5 3 2" xfId="53465"/>
    <cellStyle name="vnbo 5 4" xfId="53466"/>
    <cellStyle name="vnbo 6" xfId="53467"/>
    <cellStyle name="vnbo 6 2" xfId="53468"/>
    <cellStyle name="vnbo 6 2 2" xfId="53469"/>
    <cellStyle name="vnbo 6 2 2 2" xfId="53470"/>
    <cellStyle name="vnbo 6 2 3" xfId="53471"/>
    <cellStyle name="vnbo 6 3" xfId="53472"/>
    <cellStyle name="vnbo 6 3 2" xfId="53473"/>
    <cellStyle name="vnbo 6 4" xfId="53474"/>
    <cellStyle name="vnbo 7" xfId="53475"/>
    <cellStyle name="vnbo 7 2" xfId="53476"/>
    <cellStyle name="vnbo 7 2 2" xfId="53477"/>
    <cellStyle name="vnbo 7 3" xfId="53478"/>
    <cellStyle name="vnbo 8" xfId="53479"/>
    <cellStyle name="vnbo 8 2" xfId="53480"/>
    <cellStyle name="vnbo 9" xfId="53481"/>
    <cellStyle name="vnhead1" xfId="5733"/>
    <cellStyle name="vnhead1 2" xfId="5734"/>
    <cellStyle name="vnhead1 2 2" xfId="53482"/>
    <cellStyle name="vnhead1 2 2 2" xfId="53483"/>
    <cellStyle name="vnhead1 2 2 2 2" xfId="53484"/>
    <cellStyle name="vnhead1 2 2 2 2 2" xfId="53485"/>
    <cellStyle name="vnhead1 2 2 2 2 2 2" xfId="53486"/>
    <cellStyle name="vnhead1 2 2 2 2 3" xfId="53487"/>
    <cellStyle name="vnhead1 2 2 2 3" xfId="53488"/>
    <cellStyle name="vnhead1 2 2 2 3 2" xfId="53489"/>
    <cellStyle name="vnhead1 2 2 2 4" xfId="53490"/>
    <cellStyle name="vnhead1 2 2 3" xfId="53491"/>
    <cellStyle name="vnhead1 2 2 3 2" xfId="53492"/>
    <cellStyle name="vnhead1 2 2 3 2 2" xfId="53493"/>
    <cellStyle name="vnhead1 2 2 3 2 2 2" xfId="53494"/>
    <cellStyle name="vnhead1 2 2 3 2 3" xfId="53495"/>
    <cellStyle name="vnhead1 2 2 3 3" xfId="53496"/>
    <cellStyle name="vnhead1 2 2 3 3 2" xfId="53497"/>
    <cellStyle name="vnhead1 2 2 3 4" xfId="53498"/>
    <cellStyle name="vnhead1 2 2 4" xfId="53499"/>
    <cellStyle name="vnhead1 2 2 4 2" xfId="53500"/>
    <cellStyle name="vnhead1 2 2 4 2 2" xfId="53501"/>
    <cellStyle name="vnhead1 2 2 4 3" xfId="53502"/>
    <cellStyle name="vnhead1 2 2 5" xfId="53503"/>
    <cellStyle name="vnhead1 2 2 5 2" xfId="53504"/>
    <cellStyle name="vnhead1 2 2 6" xfId="53505"/>
    <cellStyle name="vnhead1 2 3" xfId="53506"/>
    <cellStyle name="vnhead1 2 3 2" xfId="53507"/>
    <cellStyle name="vnhead1 2 3 2 2" xfId="53508"/>
    <cellStyle name="vnhead1 2 3 2 2 2" xfId="53509"/>
    <cellStyle name="vnhead1 2 3 2 3" xfId="53510"/>
    <cellStyle name="vnhead1 2 3 3" xfId="53511"/>
    <cellStyle name="vnhead1 2 3 3 2" xfId="53512"/>
    <cellStyle name="vnhead1 2 3 4" xfId="53513"/>
    <cellStyle name="vnhead1 2 4" xfId="53514"/>
    <cellStyle name="vnhead1 2 4 2" xfId="53515"/>
    <cellStyle name="vnhead1 2 4 2 2" xfId="53516"/>
    <cellStyle name="vnhead1 2 4 2 2 2" xfId="53517"/>
    <cellStyle name="vnhead1 2 4 2 3" xfId="53518"/>
    <cellStyle name="vnhead1 2 4 3" xfId="53519"/>
    <cellStyle name="vnhead1 2 4 3 2" xfId="53520"/>
    <cellStyle name="vnhead1 2 4 4" xfId="53521"/>
    <cellStyle name="vnhead1 2 5" xfId="53522"/>
    <cellStyle name="vnhead1 2 5 2" xfId="53523"/>
    <cellStyle name="vnhead1 2 5 2 2" xfId="53524"/>
    <cellStyle name="vnhead1 2 5 3" xfId="53525"/>
    <cellStyle name="vnhead1 2 6" xfId="53526"/>
    <cellStyle name="vnhead1 2 6 2" xfId="53527"/>
    <cellStyle name="vnhead1 2 7" xfId="53528"/>
    <cellStyle name="vnhead1 2 8" xfId="53529"/>
    <cellStyle name="vnhead1 3" xfId="53530"/>
    <cellStyle name="vnhead1 3 2" xfId="53531"/>
    <cellStyle name="vnhead1 3 2 2" xfId="53532"/>
    <cellStyle name="vnhead1 3 2 2 2" xfId="53533"/>
    <cellStyle name="vnhead1 3 2 2 2 2" xfId="53534"/>
    <cellStyle name="vnhead1 3 2 2 3" xfId="53535"/>
    <cellStyle name="vnhead1 3 2 3" xfId="53536"/>
    <cellStyle name="vnhead1 3 2 3 2" xfId="53537"/>
    <cellStyle name="vnhead1 3 2 4" xfId="53538"/>
    <cellStyle name="vnhead1 3 3" xfId="53539"/>
    <cellStyle name="vnhead1 3 3 2" xfId="53540"/>
    <cellStyle name="vnhead1 3 3 2 2" xfId="53541"/>
    <cellStyle name="vnhead1 3 3 2 2 2" xfId="53542"/>
    <cellStyle name="vnhead1 3 3 2 3" xfId="53543"/>
    <cellStyle name="vnhead1 3 3 3" xfId="53544"/>
    <cellStyle name="vnhead1 3 3 3 2" xfId="53545"/>
    <cellStyle name="vnhead1 3 3 4" xfId="53546"/>
    <cellStyle name="vnhead1 3 4" xfId="53547"/>
    <cellStyle name="vnhead1 3 4 2" xfId="53548"/>
    <cellStyle name="vnhead1 3 4 2 2" xfId="53549"/>
    <cellStyle name="vnhead1 3 4 3" xfId="53550"/>
    <cellStyle name="vnhead1 3 5" xfId="53551"/>
    <cellStyle name="vnhead1 3 5 2" xfId="53552"/>
    <cellStyle name="vnhead1 3 6" xfId="53553"/>
    <cellStyle name="vnhead1 4" xfId="53554"/>
    <cellStyle name="vnhead1 4 2" xfId="53555"/>
    <cellStyle name="vnhead1 4 2 2" xfId="53556"/>
    <cellStyle name="vnhead1 4 2 2 2" xfId="53557"/>
    <cellStyle name="vnhead1 4 2 3" xfId="53558"/>
    <cellStyle name="vnhead1 4 3" xfId="53559"/>
    <cellStyle name="vnhead1 4 3 2" xfId="53560"/>
    <cellStyle name="vnhead1 4 4" xfId="53561"/>
    <cellStyle name="vnhead1 5" xfId="53562"/>
    <cellStyle name="vnhead1 5 2" xfId="53563"/>
    <cellStyle name="vnhead1 5 2 2" xfId="53564"/>
    <cellStyle name="vnhead1 5 2 2 2" xfId="53565"/>
    <cellStyle name="vnhead1 5 2 3" xfId="53566"/>
    <cellStyle name="vnhead1 5 3" xfId="53567"/>
    <cellStyle name="vnhead1 5 3 2" xfId="53568"/>
    <cellStyle name="vnhead1 5 4" xfId="53569"/>
    <cellStyle name="vnhead1 6" xfId="53570"/>
    <cellStyle name="vnhead1 6 2" xfId="53571"/>
    <cellStyle name="vnhead1 6 2 2" xfId="53572"/>
    <cellStyle name="vnhead1 6 3" xfId="53573"/>
    <cellStyle name="vnhead1 7" xfId="53574"/>
    <cellStyle name="vnhead1 7 2" xfId="53575"/>
    <cellStyle name="vnhead1 8" xfId="53576"/>
    <cellStyle name="vnhead1 9" xfId="53577"/>
    <cellStyle name="vnhead2" xfId="5735"/>
    <cellStyle name="vnhead2 10" xfId="53578"/>
    <cellStyle name="vnhead2 2" xfId="5736"/>
    <cellStyle name="vnhead2 2 2" xfId="53579"/>
    <cellStyle name="vnhead2 2 2 2" xfId="53580"/>
    <cellStyle name="vnhead2 2 2 2 2" xfId="53581"/>
    <cellStyle name="vnhead2 2 2 2 2 2" xfId="53582"/>
    <cellStyle name="vnhead2 2 2 2 2 2 2" xfId="53583"/>
    <cellStyle name="vnhead2 2 2 2 2 3" xfId="53584"/>
    <cellStyle name="vnhead2 2 2 2 3" xfId="53585"/>
    <cellStyle name="vnhead2 2 2 2 3 2" xfId="53586"/>
    <cellStyle name="vnhead2 2 2 2 4" xfId="53587"/>
    <cellStyle name="vnhead2 2 2 3" xfId="53588"/>
    <cellStyle name="vnhead2 2 2 3 2" xfId="53589"/>
    <cellStyle name="vnhead2 2 2 3 2 2" xfId="53590"/>
    <cellStyle name="vnhead2 2 2 3 2 2 2" xfId="53591"/>
    <cellStyle name="vnhead2 2 2 3 2 3" xfId="53592"/>
    <cellStyle name="vnhead2 2 2 3 3" xfId="53593"/>
    <cellStyle name="vnhead2 2 2 3 3 2" xfId="53594"/>
    <cellStyle name="vnhead2 2 2 3 4" xfId="53595"/>
    <cellStyle name="vnhead2 2 2 4" xfId="53596"/>
    <cellStyle name="vnhead2 2 2 4 2" xfId="53597"/>
    <cellStyle name="vnhead2 2 2 4 2 2" xfId="53598"/>
    <cellStyle name="vnhead2 2 2 4 3" xfId="53599"/>
    <cellStyle name="vnhead2 2 2 5" xfId="53600"/>
    <cellStyle name="vnhead2 2 2 5 2" xfId="53601"/>
    <cellStyle name="vnhead2 2 2 6" xfId="53602"/>
    <cellStyle name="vnhead2 2 3" xfId="53603"/>
    <cellStyle name="vnhead2 2 3 2" xfId="53604"/>
    <cellStyle name="vnhead2 2 3 2 2" xfId="53605"/>
    <cellStyle name="vnhead2 2 3 2 2 2" xfId="53606"/>
    <cellStyle name="vnhead2 2 3 2 3" xfId="53607"/>
    <cellStyle name="vnhead2 2 3 3" xfId="53608"/>
    <cellStyle name="vnhead2 2 3 3 2" xfId="53609"/>
    <cellStyle name="vnhead2 2 3 4" xfId="53610"/>
    <cellStyle name="vnhead2 2 4" xfId="53611"/>
    <cellStyle name="vnhead2 2 4 2" xfId="53612"/>
    <cellStyle name="vnhead2 2 4 2 2" xfId="53613"/>
    <cellStyle name="vnhead2 2 4 2 2 2" xfId="53614"/>
    <cellStyle name="vnhead2 2 4 2 3" xfId="53615"/>
    <cellStyle name="vnhead2 2 4 3" xfId="53616"/>
    <cellStyle name="vnhead2 2 4 3 2" xfId="53617"/>
    <cellStyle name="vnhead2 2 4 4" xfId="53618"/>
    <cellStyle name="vnhead2 2 5" xfId="53619"/>
    <cellStyle name="vnhead2 2 5 2" xfId="53620"/>
    <cellStyle name="vnhead2 2 5 2 2" xfId="53621"/>
    <cellStyle name="vnhead2 2 5 3" xfId="53622"/>
    <cellStyle name="vnhead2 2 6" xfId="53623"/>
    <cellStyle name="vnhead2 2 6 2" xfId="53624"/>
    <cellStyle name="vnhead2 2 7" xfId="53625"/>
    <cellStyle name="vnhead2 2 8" xfId="53626"/>
    <cellStyle name="vnhead2 3" xfId="5737"/>
    <cellStyle name="vnhead2 3 2" xfId="53627"/>
    <cellStyle name="vnhead2 3 2 2" xfId="53628"/>
    <cellStyle name="vnhead2 3 2 2 2" xfId="53629"/>
    <cellStyle name="vnhead2 3 2 2 2 2" xfId="53630"/>
    <cellStyle name="vnhead2 3 2 2 2 2 2" xfId="53631"/>
    <cellStyle name="vnhead2 3 2 2 2 3" xfId="53632"/>
    <cellStyle name="vnhead2 3 2 2 3" xfId="53633"/>
    <cellStyle name="vnhead2 3 2 2 3 2" xfId="53634"/>
    <cellStyle name="vnhead2 3 2 2 4" xfId="53635"/>
    <cellStyle name="vnhead2 3 2 3" xfId="53636"/>
    <cellStyle name="vnhead2 3 2 3 2" xfId="53637"/>
    <cellStyle name="vnhead2 3 2 3 2 2" xfId="53638"/>
    <cellStyle name="vnhead2 3 2 3 2 2 2" xfId="53639"/>
    <cellStyle name="vnhead2 3 2 3 2 3" xfId="53640"/>
    <cellStyle name="vnhead2 3 2 3 3" xfId="53641"/>
    <cellStyle name="vnhead2 3 2 3 3 2" xfId="53642"/>
    <cellStyle name="vnhead2 3 2 3 4" xfId="53643"/>
    <cellStyle name="vnhead2 3 2 4" xfId="53644"/>
    <cellStyle name="vnhead2 3 2 4 2" xfId="53645"/>
    <cellStyle name="vnhead2 3 2 4 2 2" xfId="53646"/>
    <cellStyle name="vnhead2 3 2 4 3" xfId="53647"/>
    <cellStyle name="vnhead2 3 2 5" xfId="53648"/>
    <cellStyle name="vnhead2 3 2 5 2" xfId="53649"/>
    <cellStyle name="vnhead2 3 2 6" xfId="53650"/>
    <cellStyle name="vnhead2 3 3" xfId="53651"/>
    <cellStyle name="vnhead2 3 3 2" xfId="53652"/>
    <cellStyle name="vnhead2 3 3 2 2" xfId="53653"/>
    <cellStyle name="vnhead2 3 3 2 2 2" xfId="53654"/>
    <cellStyle name="vnhead2 3 3 2 3" xfId="53655"/>
    <cellStyle name="vnhead2 3 3 3" xfId="53656"/>
    <cellStyle name="vnhead2 3 3 3 2" xfId="53657"/>
    <cellStyle name="vnhead2 3 3 4" xfId="53658"/>
    <cellStyle name="vnhead2 3 4" xfId="53659"/>
    <cellStyle name="vnhead2 3 4 2" xfId="53660"/>
    <cellStyle name="vnhead2 3 4 2 2" xfId="53661"/>
    <cellStyle name="vnhead2 3 4 2 2 2" xfId="53662"/>
    <cellStyle name="vnhead2 3 4 2 3" xfId="53663"/>
    <cellStyle name="vnhead2 3 4 3" xfId="53664"/>
    <cellStyle name="vnhead2 3 4 3 2" xfId="53665"/>
    <cellStyle name="vnhead2 3 4 4" xfId="53666"/>
    <cellStyle name="vnhead2 3 5" xfId="53667"/>
    <cellStyle name="vnhead2 3 5 2" xfId="53668"/>
    <cellStyle name="vnhead2 3 5 2 2" xfId="53669"/>
    <cellStyle name="vnhead2 3 5 3" xfId="53670"/>
    <cellStyle name="vnhead2 3 6" xfId="53671"/>
    <cellStyle name="vnhead2 3 6 2" xfId="53672"/>
    <cellStyle name="vnhead2 3 7" xfId="53673"/>
    <cellStyle name="vnhead2 3 8" xfId="53674"/>
    <cellStyle name="vnhead2 4" xfId="53675"/>
    <cellStyle name="vnhead2 4 2" xfId="53676"/>
    <cellStyle name="vnhead2 4 2 2" xfId="53677"/>
    <cellStyle name="vnhead2 4 2 2 2" xfId="53678"/>
    <cellStyle name="vnhead2 4 2 2 2 2" xfId="53679"/>
    <cellStyle name="vnhead2 4 2 2 3" xfId="53680"/>
    <cellStyle name="vnhead2 4 2 3" xfId="53681"/>
    <cellStyle name="vnhead2 4 2 3 2" xfId="53682"/>
    <cellStyle name="vnhead2 4 2 4" xfId="53683"/>
    <cellStyle name="vnhead2 4 3" xfId="53684"/>
    <cellStyle name="vnhead2 4 3 2" xfId="53685"/>
    <cellStyle name="vnhead2 4 3 2 2" xfId="53686"/>
    <cellStyle name="vnhead2 4 3 2 2 2" xfId="53687"/>
    <cellStyle name="vnhead2 4 3 2 3" xfId="53688"/>
    <cellStyle name="vnhead2 4 3 3" xfId="53689"/>
    <cellStyle name="vnhead2 4 3 3 2" xfId="53690"/>
    <cellStyle name="vnhead2 4 3 4" xfId="53691"/>
    <cellStyle name="vnhead2 4 4" xfId="53692"/>
    <cellStyle name="vnhead2 4 4 2" xfId="53693"/>
    <cellStyle name="vnhead2 4 4 2 2" xfId="53694"/>
    <cellStyle name="vnhead2 4 4 3" xfId="53695"/>
    <cellStyle name="vnhead2 4 5" xfId="53696"/>
    <cellStyle name="vnhead2 4 5 2" xfId="53697"/>
    <cellStyle name="vnhead2 4 6" xfId="53698"/>
    <cellStyle name="vnhead2 5" xfId="53699"/>
    <cellStyle name="vnhead2 5 2" xfId="53700"/>
    <cellStyle name="vnhead2 5 2 2" xfId="53701"/>
    <cellStyle name="vnhead2 5 2 2 2" xfId="53702"/>
    <cellStyle name="vnhead2 5 2 3" xfId="53703"/>
    <cellStyle name="vnhead2 5 3" xfId="53704"/>
    <cellStyle name="vnhead2 5 3 2" xfId="53705"/>
    <cellStyle name="vnhead2 5 4" xfId="53706"/>
    <cellStyle name="vnhead2 6" xfId="53707"/>
    <cellStyle name="vnhead2 6 2" xfId="53708"/>
    <cellStyle name="vnhead2 6 2 2" xfId="53709"/>
    <cellStyle name="vnhead2 6 2 2 2" xfId="53710"/>
    <cellStyle name="vnhead2 6 2 3" xfId="53711"/>
    <cellStyle name="vnhead2 6 3" xfId="53712"/>
    <cellStyle name="vnhead2 6 3 2" xfId="53713"/>
    <cellStyle name="vnhead2 6 4" xfId="53714"/>
    <cellStyle name="vnhead2 7" xfId="53715"/>
    <cellStyle name="vnhead2 7 2" xfId="53716"/>
    <cellStyle name="vnhead2 7 2 2" xfId="53717"/>
    <cellStyle name="vnhead2 7 3" xfId="53718"/>
    <cellStyle name="vnhead2 8" xfId="53719"/>
    <cellStyle name="vnhead2 8 2" xfId="53720"/>
    <cellStyle name="vnhead2 9" xfId="53721"/>
    <cellStyle name="vnhead3" xfId="5738"/>
    <cellStyle name="vnhead3 10" xfId="53722"/>
    <cellStyle name="vnhead3 2" xfId="5739"/>
    <cellStyle name="vnhead3 2 2" xfId="53723"/>
    <cellStyle name="vnhead3 2 2 2" xfId="53724"/>
    <cellStyle name="vnhead3 2 2 2 2" xfId="53725"/>
    <cellStyle name="vnhead3 2 2 2 2 2" xfId="53726"/>
    <cellStyle name="vnhead3 2 2 2 2 2 2" xfId="53727"/>
    <cellStyle name="vnhead3 2 2 2 2 3" xfId="53728"/>
    <cellStyle name="vnhead3 2 2 2 3" xfId="53729"/>
    <cellStyle name="vnhead3 2 2 2 3 2" xfId="53730"/>
    <cellStyle name="vnhead3 2 2 2 4" xfId="53731"/>
    <cellStyle name="vnhead3 2 2 3" xfId="53732"/>
    <cellStyle name="vnhead3 2 2 3 2" xfId="53733"/>
    <cellStyle name="vnhead3 2 2 3 2 2" xfId="53734"/>
    <cellStyle name="vnhead3 2 2 3 2 2 2" xfId="53735"/>
    <cellStyle name="vnhead3 2 2 3 2 3" xfId="53736"/>
    <cellStyle name="vnhead3 2 2 3 3" xfId="53737"/>
    <cellStyle name="vnhead3 2 2 3 3 2" xfId="53738"/>
    <cellStyle name="vnhead3 2 2 3 4" xfId="53739"/>
    <cellStyle name="vnhead3 2 2 4" xfId="53740"/>
    <cellStyle name="vnhead3 2 2 4 2" xfId="53741"/>
    <cellStyle name="vnhead3 2 2 4 2 2" xfId="53742"/>
    <cellStyle name="vnhead3 2 2 4 3" xfId="53743"/>
    <cellStyle name="vnhead3 2 2 5" xfId="53744"/>
    <cellStyle name="vnhead3 2 2 5 2" xfId="53745"/>
    <cellStyle name="vnhead3 2 2 6" xfId="53746"/>
    <cellStyle name="vnhead3 2 3" xfId="53747"/>
    <cellStyle name="vnhead3 2 3 2" xfId="53748"/>
    <cellStyle name="vnhead3 2 3 2 2" xfId="53749"/>
    <cellStyle name="vnhead3 2 3 2 2 2" xfId="53750"/>
    <cellStyle name="vnhead3 2 3 2 3" xfId="53751"/>
    <cellStyle name="vnhead3 2 3 3" xfId="53752"/>
    <cellStyle name="vnhead3 2 3 3 2" xfId="53753"/>
    <cellStyle name="vnhead3 2 3 4" xfId="53754"/>
    <cellStyle name="vnhead3 2 4" xfId="53755"/>
    <cellStyle name="vnhead3 2 4 2" xfId="53756"/>
    <cellStyle name="vnhead3 2 4 2 2" xfId="53757"/>
    <cellStyle name="vnhead3 2 4 2 2 2" xfId="53758"/>
    <cellStyle name="vnhead3 2 4 2 3" xfId="53759"/>
    <cellStyle name="vnhead3 2 4 3" xfId="53760"/>
    <cellStyle name="vnhead3 2 4 3 2" xfId="53761"/>
    <cellStyle name="vnhead3 2 4 4" xfId="53762"/>
    <cellStyle name="vnhead3 2 5" xfId="53763"/>
    <cellStyle name="vnhead3 2 5 2" xfId="53764"/>
    <cellStyle name="vnhead3 2 5 2 2" xfId="53765"/>
    <cellStyle name="vnhead3 2 5 3" xfId="53766"/>
    <cellStyle name="vnhead3 2 6" xfId="53767"/>
    <cellStyle name="vnhead3 2 6 2" xfId="53768"/>
    <cellStyle name="vnhead3 2 7" xfId="53769"/>
    <cellStyle name="vnhead3 2 8" xfId="53770"/>
    <cellStyle name="vnhead3 3" xfId="5740"/>
    <cellStyle name="vnhead3 3 2" xfId="53771"/>
    <cellStyle name="vnhead3 3 2 2" xfId="53772"/>
    <cellStyle name="vnhead3 3 2 2 2" xfId="53773"/>
    <cellStyle name="vnhead3 3 2 2 2 2" xfId="53774"/>
    <cellStyle name="vnhead3 3 2 2 2 2 2" xfId="53775"/>
    <cellStyle name="vnhead3 3 2 2 2 3" xfId="53776"/>
    <cellStyle name="vnhead3 3 2 2 3" xfId="53777"/>
    <cellStyle name="vnhead3 3 2 2 3 2" xfId="53778"/>
    <cellStyle name="vnhead3 3 2 2 4" xfId="53779"/>
    <cellStyle name="vnhead3 3 2 3" xfId="53780"/>
    <cellStyle name="vnhead3 3 2 3 2" xfId="53781"/>
    <cellStyle name="vnhead3 3 2 3 2 2" xfId="53782"/>
    <cellStyle name="vnhead3 3 2 3 2 2 2" xfId="53783"/>
    <cellStyle name="vnhead3 3 2 3 2 3" xfId="53784"/>
    <cellStyle name="vnhead3 3 2 3 3" xfId="53785"/>
    <cellStyle name="vnhead3 3 2 3 3 2" xfId="53786"/>
    <cellStyle name="vnhead3 3 2 3 4" xfId="53787"/>
    <cellStyle name="vnhead3 3 2 4" xfId="53788"/>
    <cellStyle name="vnhead3 3 2 4 2" xfId="53789"/>
    <cellStyle name="vnhead3 3 2 4 2 2" xfId="53790"/>
    <cellStyle name="vnhead3 3 2 4 3" xfId="53791"/>
    <cellStyle name="vnhead3 3 2 5" xfId="53792"/>
    <cellStyle name="vnhead3 3 2 5 2" xfId="53793"/>
    <cellStyle name="vnhead3 3 2 6" xfId="53794"/>
    <cellStyle name="vnhead3 3 3" xfId="53795"/>
    <cellStyle name="vnhead3 3 3 2" xfId="53796"/>
    <cellStyle name="vnhead3 3 3 2 2" xfId="53797"/>
    <cellStyle name="vnhead3 3 3 2 2 2" xfId="53798"/>
    <cellStyle name="vnhead3 3 3 2 3" xfId="53799"/>
    <cellStyle name="vnhead3 3 3 3" xfId="53800"/>
    <cellStyle name="vnhead3 3 3 3 2" xfId="53801"/>
    <cellStyle name="vnhead3 3 3 4" xfId="53802"/>
    <cellStyle name="vnhead3 3 4" xfId="53803"/>
    <cellStyle name="vnhead3 3 4 2" xfId="53804"/>
    <cellStyle name="vnhead3 3 4 2 2" xfId="53805"/>
    <cellStyle name="vnhead3 3 4 2 2 2" xfId="53806"/>
    <cellStyle name="vnhead3 3 4 2 3" xfId="53807"/>
    <cellStyle name="vnhead3 3 4 3" xfId="53808"/>
    <cellStyle name="vnhead3 3 4 3 2" xfId="53809"/>
    <cellStyle name="vnhead3 3 4 4" xfId="53810"/>
    <cellStyle name="vnhead3 3 5" xfId="53811"/>
    <cellStyle name="vnhead3 3 5 2" xfId="53812"/>
    <cellStyle name="vnhead3 3 5 2 2" xfId="53813"/>
    <cellStyle name="vnhead3 3 5 3" xfId="53814"/>
    <cellStyle name="vnhead3 3 6" xfId="53815"/>
    <cellStyle name="vnhead3 3 6 2" xfId="53816"/>
    <cellStyle name="vnhead3 3 7" xfId="53817"/>
    <cellStyle name="vnhead3 3 8" xfId="53818"/>
    <cellStyle name="vnhead3 4" xfId="53819"/>
    <cellStyle name="vnhead3 4 2" xfId="53820"/>
    <cellStyle name="vnhead3 4 2 2" xfId="53821"/>
    <cellStyle name="vnhead3 4 2 2 2" xfId="53822"/>
    <cellStyle name="vnhead3 4 2 2 2 2" xfId="53823"/>
    <cellStyle name="vnhead3 4 2 2 3" xfId="53824"/>
    <cellStyle name="vnhead3 4 2 3" xfId="53825"/>
    <cellStyle name="vnhead3 4 2 3 2" xfId="53826"/>
    <cellStyle name="vnhead3 4 2 4" xfId="53827"/>
    <cellStyle name="vnhead3 4 3" xfId="53828"/>
    <cellStyle name="vnhead3 4 3 2" xfId="53829"/>
    <cellStyle name="vnhead3 4 3 2 2" xfId="53830"/>
    <cellStyle name="vnhead3 4 3 2 2 2" xfId="53831"/>
    <cellStyle name="vnhead3 4 3 2 3" xfId="53832"/>
    <cellStyle name="vnhead3 4 3 3" xfId="53833"/>
    <cellStyle name="vnhead3 4 3 3 2" xfId="53834"/>
    <cellStyle name="vnhead3 4 3 4" xfId="53835"/>
    <cellStyle name="vnhead3 4 4" xfId="53836"/>
    <cellStyle name="vnhead3 4 4 2" xfId="53837"/>
    <cellStyle name="vnhead3 4 4 2 2" xfId="53838"/>
    <cellStyle name="vnhead3 4 4 3" xfId="53839"/>
    <cellStyle name="vnhead3 4 5" xfId="53840"/>
    <cellStyle name="vnhead3 4 5 2" xfId="53841"/>
    <cellStyle name="vnhead3 4 6" xfId="53842"/>
    <cellStyle name="vnhead3 5" xfId="53843"/>
    <cellStyle name="vnhead3 5 2" xfId="53844"/>
    <cellStyle name="vnhead3 5 2 2" xfId="53845"/>
    <cellStyle name="vnhead3 5 2 2 2" xfId="53846"/>
    <cellStyle name="vnhead3 5 2 3" xfId="53847"/>
    <cellStyle name="vnhead3 5 3" xfId="53848"/>
    <cellStyle name="vnhead3 5 3 2" xfId="53849"/>
    <cellStyle name="vnhead3 5 4" xfId="53850"/>
    <cellStyle name="vnhead3 6" xfId="53851"/>
    <cellStyle name="vnhead3 6 2" xfId="53852"/>
    <cellStyle name="vnhead3 6 2 2" xfId="53853"/>
    <cellStyle name="vnhead3 6 2 2 2" xfId="53854"/>
    <cellStyle name="vnhead3 6 2 3" xfId="53855"/>
    <cellStyle name="vnhead3 6 3" xfId="53856"/>
    <cellStyle name="vnhead3 6 3 2" xfId="53857"/>
    <cellStyle name="vnhead3 6 4" xfId="53858"/>
    <cellStyle name="vnhead3 7" xfId="53859"/>
    <cellStyle name="vnhead3 7 2" xfId="53860"/>
    <cellStyle name="vnhead3 7 2 2" xfId="53861"/>
    <cellStyle name="vnhead3 7 3" xfId="53862"/>
    <cellStyle name="vnhead3 8" xfId="53863"/>
    <cellStyle name="vnhead3 8 2" xfId="53864"/>
    <cellStyle name="vnhead3 9" xfId="53865"/>
    <cellStyle name="vnhead4" xfId="5741"/>
    <cellStyle name="vnhead4 2" xfId="53866"/>
    <cellStyle name="vnhead4 2 2" xfId="53867"/>
    <cellStyle name="vnhead4 2 2 2" xfId="53868"/>
    <cellStyle name="vnhead4 2 2 2 2" xfId="53869"/>
    <cellStyle name="vnhead4 2 2 2 2 2" xfId="53870"/>
    <cellStyle name="vnhead4 2 2 2 3" xfId="53871"/>
    <cellStyle name="vnhead4 2 2 3" xfId="53872"/>
    <cellStyle name="vnhead4 2 2 3 2" xfId="53873"/>
    <cellStyle name="vnhead4 2 2 4" xfId="53874"/>
    <cellStyle name="vnhead4 2 3" xfId="53875"/>
    <cellStyle name="vnhead4 2 3 2" xfId="53876"/>
    <cellStyle name="vnhead4 2 3 2 2" xfId="53877"/>
    <cellStyle name="vnhead4 2 3 2 2 2" xfId="53878"/>
    <cellStyle name="vnhead4 2 3 2 3" xfId="53879"/>
    <cellStyle name="vnhead4 2 3 3" xfId="53880"/>
    <cellStyle name="vnhead4 2 3 3 2" xfId="53881"/>
    <cellStyle name="vnhead4 2 3 4" xfId="53882"/>
    <cellStyle name="vnhead4 2 4" xfId="53883"/>
    <cellStyle name="vnhead4 2 4 2" xfId="53884"/>
    <cellStyle name="vnhead4 2 4 2 2" xfId="53885"/>
    <cellStyle name="vnhead4 2 4 3" xfId="53886"/>
    <cellStyle name="vnhead4 2 5" xfId="53887"/>
    <cellStyle name="vnhead4 2 5 2" xfId="53888"/>
    <cellStyle name="vnhead4 2 6" xfId="53889"/>
    <cellStyle name="vnhead4 3" xfId="53890"/>
    <cellStyle name="vnhead4 3 2" xfId="53891"/>
    <cellStyle name="vnhead4 3 2 2" xfId="53892"/>
    <cellStyle name="vnhead4 3 2 2 2" xfId="53893"/>
    <cellStyle name="vnhead4 3 2 3" xfId="53894"/>
    <cellStyle name="vnhead4 3 3" xfId="53895"/>
    <cellStyle name="vnhead4 3 3 2" xfId="53896"/>
    <cellStyle name="vnhead4 3 4" xfId="53897"/>
    <cellStyle name="vnhead4 4" xfId="53898"/>
    <cellStyle name="vnhead4 4 2" xfId="53899"/>
    <cellStyle name="vnhead4 4 2 2" xfId="53900"/>
    <cellStyle name="vnhead4 4 2 2 2" xfId="53901"/>
    <cellStyle name="vnhead4 4 2 3" xfId="53902"/>
    <cellStyle name="vnhead4 4 3" xfId="53903"/>
    <cellStyle name="vnhead4 4 3 2" xfId="53904"/>
    <cellStyle name="vnhead4 4 4" xfId="53905"/>
    <cellStyle name="vnhead4 5" xfId="53906"/>
    <cellStyle name="vnhead4 5 2" xfId="53907"/>
    <cellStyle name="vnhead4 5 2 2" xfId="53908"/>
    <cellStyle name="vnhead4 5 3" xfId="53909"/>
    <cellStyle name="vnhead4 6" xfId="53910"/>
    <cellStyle name="vnhead4 6 2" xfId="53911"/>
    <cellStyle name="vnhead4 7" xfId="53912"/>
    <cellStyle name="vnhead4 8" xfId="53913"/>
    <cellStyle name="vntxt1" xfId="5742"/>
    <cellStyle name="vntxt1 10" xfId="5743"/>
    <cellStyle name="vntxt1 10 2" xfId="53914"/>
    <cellStyle name="vntxt1 10 2 2" xfId="53915"/>
    <cellStyle name="vntxt1 10 2 2 2" xfId="53916"/>
    <cellStyle name="vntxt1 10 2 2 2 2" xfId="53917"/>
    <cellStyle name="vntxt1 10 2 2 2 2 2" xfId="53918"/>
    <cellStyle name="vntxt1 10 2 2 2 3" xfId="53919"/>
    <cellStyle name="vntxt1 10 2 2 3" xfId="53920"/>
    <cellStyle name="vntxt1 10 2 2 3 2" xfId="53921"/>
    <cellStyle name="vntxt1 10 2 2 4" xfId="53922"/>
    <cellStyle name="vntxt1 10 2 3" xfId="53923"/>
    <cellStyle name="vntxt1 10 2 3 2" xfId="53924"/>
    <cellStyle name="vntxt1 10 2 3 2 2" xfId="53925"/>
    <cellStyle name="vntxt1 10 2 3 2 2 2" xfId="53926"/>
    <cellStyle name="vntxt1 10 2 3 2 3" xfId="53927"/>
    <cellStyle name="vntxt1 10 2 3 3" xfId="53928"/>
    <cellStyle name="vntxt1 10 2 3 3 2" xfId="53929"/>
    <cellStyle name="vntxt1 10 2 3 4" xfId="53930"/>
    <cellStyle name="vntxt1 10 2 4" xfId="53931"/>
    <cellStyle name="vntxt1 10 2 4 2" xfId="53932"/>
    <cellStyle name="vntxt1 10 2 4 2 2" xfId="53933"/>
    <cellStyle name="vntxt1 10 2 4 3" xfId="53934"/>
    <cellStyle name="vntxt1 10 2 5" xfId="53935"/>
    <cellStyle name="vntxt1 10 2 5 2" xfId="53936"/>
    <cellStyle name="vntxt1 10 2 6" xfId="53937"/>
    <cellStyle name="vntxt1 10 3" xfId="53938"/>
    <cellStyle name="vntxt1 10 3 2" xfId="53939"/>
    <cellStyle name="vntxt1 10 3 2 2" xfId="53940"/>
    <cellStyle name="vntxt1 10 3 2 2 2" xfId="53941"/>
    <cellStyle name="vntxt1 10 3 2 3" xfId="53942"/>
    <cellStyle name="vntxt1 10 3 3" xfId="53943"/>
    <cellStyle name="vntxt1 10 3 3 2" xfId="53944"/>
    <cellStyle name="vntxt1 10 3 4" xfId="53945"/>
    <cellStyle name="vntxt1 10 4" xfId="53946"/>
    <cellStyle name="vntxt1 10 4 2" xfId="53947"/>
    <cellStyle name="vntxt1 10 4 2 2" xfId="53948"/>
    <cellStyle name="vntxt1 10 4 2 2 2" xfId="53949"/>
    <cellStyle name="vntxt1 10 4 2 3" xfId="53950"/>
    <cellStyle name="vntxt1 10 4 3" xfId="53951"/>
    <cellStyle name="vntxt1 10 4 3 2" xfId="53952"/>
    <cellStyle name="vntxt1 10 4 4" xfId="53953"/>
    <cellStyle name="vntxt1 10 5" xfId="53954"/>
    <cellStyle name="vntxt1 10 5 2" xfId="53955"/>
    <cellStyle name="vntxt1 10 5 2 2" xfId="53956"/>
    <cellStyle name="vntxt1 10 5 3" xfId="53957"/>
    <cellStyle name="vntxt1 10 6" xfId="53958"/>
    <cellStyle name="vntxt1 10 6 2" xfId="53959"/>
    <cellStyle name="vntxt1 10 7" xfId="53960"/>
    <cellStyle name="vntxt1 10 8" xfId="53961"/>
    <cellStyle name="vntxt1 11" xfId="5744"/>
    <cellStyle name="vntxt1 11 2" xfId="53962"/>
    <cellStyle name="vntxt1 11 2 2" xfId="53963"/>
    <cellStyle name="vntxt1 11 2 2 2" xfId="53964"/>
    <cellStyle name="vntxt1 11 2 2 2 2" xfId="53965"/>
    <cellStyle name="vntxt1 11 2 2 2 2 2" xfId="53966"/>
    <cellStyle name="vntxt1 11 2 2 2 3" xfId="53967"/>
    <cellStyle name="vntxt1 11 2 2 3" xfId="53968"/>
    <cellStyle name="vntxt1 11 2 2 3 2" xfId="53969"/>
    <cellStyle name="vntxt1 11 2 2 4" xfId="53970"/>
    <cellStyle name="vntxt1 11 2 3" xfId="53971"/>
    <cellStyle name="vntxt1 11 2 3 2" xfId="53972"/>
    <cellStyle name="vntxt1 11 2 3 2 2" xfId="53973"/>
    <cellStyle name="vntxt1 11 2 3 2 2 2" xfId="53974"/>
    <cellStyle name="vntxt1 11 2 3 2 3" xfId="53975"/>
    <cellStyle name="vntxt1 11 2 3 3" xfId="53976"/>
    <cellStyle name="vntxt1 11 2 3 3 2" xfId="53977"/>
    <cellStyle name="vntxt1 11 2 3 4" xfId="53978"/>
    <cellStyle name="vntxt1 11 2 4" xfId="53979"/>
    <cellStyle name="vntxt1 11 2 4 2" xfId="53980"/>
    <cellStyle name="vntxt1 11 2 4 2 2" xfId="53981"/>
    <cellStyle name="vntxt1 11 2 4 3" xfId="53982"/>
    <cellStyle name="vntxt1 11 2 5" xfId="53983"/>
    <cellStyle name="vntxt1 11 2 5 2" xfId="53984"/>
    <cellStyle name="vntxt1 11 2 6" xfId="53985"/>
    <cellStyle name="vntxt1 11 3" xfId="53986"/>
    <cellStyle name="vntxt1 11 3 2" xfId="53987"/>
    <cellStyle name="vntxt1 11 3 2 2" xfId="53988"/>
    <cellStyle name="vntxt1 11 3 2 2 2" xfId="53989"/>
    <cellStyle name="vntxt1 11 3 2 3" xfId="53990"/>
    <cellStyle name="vntxt1 11 3 3" xfId="53991"/>
    <cellStyle name="vntxt1 11 3 3 2" xfId="53992"/>
    <cellStyle name="vntxt1 11 3 4" xfId="53993"/>
    <cellStyle name="vntxt1 11 4" xfId="53994"/>
    <cellStyle name="vntxt1 11 4 2" xfId="53995"/>
    <cellStyle name="vntxt1 11 4 2 2" xfId="53996"/>
    <cellStyle name="vntxt1 11 4 2 2 2" xfId="53997"/>
    <cellStyle name="vntxt1 11 4 2 3" xfId="53998"/>
    <cellStyle name="vntxt1 11 4 3" xfId="53999"/>
    <cellStyle name="vntxt1 11 4 3 2" xfId="54000"/>
    <cellStyle name="vntxt1 11 4 4" xfId="54001"/>
    <cellStyle name="vntxt1 11 5" xfId="54002"/>
    <cellStyle name="vntxt1 11 5 2" xfId="54003"/>
    <cellStyle name="vntxt1 11 5 2 2" xfId="54004"/>
    <cellStyle name="vntxt1 11 5 3" xfId="54005"/>
    <cellStyle name="vntxt1 11 6" xfId="54006"/>
    <cellStyle name="vntxt1 11 6 2" xfId="54007"/>
    <cellStyle name="vntxt1 11 7" xfId="54008"/>
    <cellStyle name="vntxt1 11 8" xfId="54009"/>
    <cellStyle name="vntxt1 12" xfId="5745"/>
    <cellStyle name="vntxt1 12 2" xfId="54010"/>
    <cellStyle name="vntxt1 12 2 2" xfId="54011"/>
    <cellStyle name="vntxt1 12 2 2 2" xfId="54012"/>
    <cellStyle name="vntxt1 12 2 2 2 2" xfId="54013"/>
    <cellStyle name="vntxt1 12 2 2 2 2 2" xfId="54014"/>
    <cellStyle name="vntxt1 12 2 2 2 3" xfId="54015"/>
    <cellStyle name="vntxt1 12 2 2 3" xfId="54016"/>
    <cellStyle name="vntxt1 12 2 2 3 2" xfId="54017"/>
    <cellStyle name="vntxt1 12 2 2 4" xfId="54018"/>
    <cellStyle name="vntxt1 12 2 3" xfId="54019"/>
    <cellStyle name="vntxt1 12 2 3 2" xfId="54020"/>
    <cellStyle name="vntxt1 12 2 3 2 2" xfId="54021"/>
    <cellStyle name="vntxt1 12 2 3 2 2 2" xfId="54022"/>
    <cellStyle name="vntxt1 12 2 3 2 3" xfId="54023"/>
    <cellStyle name="vntxt1 12 2 3 3" xfId="54024"/>
    <cellStyle name="vntxt1 12 2 3 3 2" xfId="54025"/>
    <cellStyle name="vntxt1 12 2 3 4" xfId="54026"/>
    <cellStyle name="vntxt1 12 2 4" xfId="54027"/>
    <cellStyle name="vntxt1 12 2 4 2" xfId="54028"/>
    <cellStyle name="vntxt1 12 2 4 2 2" xfId="54029"/>
    <cellStyle name="vntxt1 12 2 4 3" xfId="54030"/>
    <cellStyle name="vntxt1 12 2 5" xfId="54031"/>
    <cellStyle name="vntxt1 12 2 5 2" xfId="54032"/>
    <cellStyle name="vntxt1 12 2 6" xfId="54033"/>
    <cellStyle name="vntxt1 12 3" xfId="54034"/>
    <cellStyle name="vntxt1 12 3 2" xfId="54035"/>
    <cellStyle name="vntxt1 12 3 2 2" xfId="54036"/>
    <cellStyle name="vntxt1 12 3 2 2 2" xfId="54037"/>
    <cellStyle name="vntxt1 12 3 2 3" xfId="54038"/>
    <cellStyle name="vntxt1 12 3 3" xfId="54039"/>
    <cellStyle name="vntxt1 12 3 3 2" xfId="54040"/>
    <cellStyle name="vntxt1 12 3 4" xfId="54041"/>
    <cellStyle name="vntxt1 12 4" xfId="54042"/>
    <cellStyle name="vntxt1 12 4 2" xfId="54043"/>
    <cellStyle name="vntxt1 12 4 2 2" xfId="54044"/>
    <cellStyle name="vntxt1 12 4 2 2 2" xfId="54045"/>
    <cellStyle name="vntxt1 12 4 2 3" xfId="54046"/>
    <cellStyle name="vntxt1 12 4 3" xfId="54047"/>
    <cellStyle name="vntxt1 12 4 3 2" xfId="54048"/>
    <cellStyle name="vntxt1 12 4 4" xfId="54049"/>
    <cellStyle name="vntxt1 12 5" xfId="54050"/>
    <cellStyle name="vntxt1 12 5 2" xfId="54051"/>
    <cellStyle name="vntxt1 12 5 2 2" xfId="54052"/>
    <cellStyle name="vntxt1 12 5 3" xfId="54053"/>
    <cellStyle name="vntxt1 12 6" xfId="54054"/>
    <cellStyle name="vntxt1 12 6 2" xfId="54055"/>
    <cellStyle name="vntxt1 12 7" xfId="54056"/>
    <cellStyle name="vntxt1 12 8" xfId="54057"/>
    <cellStyle name="vntxt1 13" xfId="5746"/>
    <cellStyle name="vntxt1 13 2" xfId="54058"/>
    <cellStyle name="vntxt1 13 2 2" xfId="54059"/>
    <cellStyle name="vntxt1 13 2 2 2" xfId="54060"/>
    <cellStyle name="vntxt1 13 2 2 2 2" xfId="54061"/>
    <cellStyle name="vntxt1 13 2 2 2 2 2" xfId="54062"/>
    <cellStyle name="vntxt1 13 2 2 2 3" xfId="54063"/>
    <cellStyle name="vntxt1 13 2 2 3" xfId="54064"/>
    <cellStyle name="vntxt1 13 2 2 3 2" xfId="54065"/>
    <cellStyle name="vntxt1 13 2 2 4" xfId="54066"/>
    <cellStyle name="vntxt1 13 2 3" xfId="54067"/>
    <cellStyle name="vntxt1 13 2 3 2" xfId="54068"/>
    <cellStyle name="vntxt1 13 2 3 2 2" xfId="54069"/>
    <cellStyle name="vntxt1 13 2 3 2 2 2" xfId="54070"/>
    <cellStyle name="vntxt1 13 2 3 2 3" xfId="54071"/>
    <cellStyle name="vntxt1 13 2 3 3" xfId="54072"/>
    <cellStyle name="vntxt1 13 2 3 3 2" xfId="54073"/>
    <cellStyle name="vntxt1 13 2 3 4" xfId="54074"/>
    <cellStyle name="vntxt1 13 2 4" xfId="54075"/>
    <cellStyle name="vntxt1 13 2 4 2" xfId="54076"/>
    <cellStyle name="vntxt1 13 2 4 2 2" xfId="54077"/>
    <cellStyle name="vntxt1 13 2 4 3" xfId="54078"/>
    <cellStyle name="vntxt1 13 2 5" xfId="54079"/>
    <cellStyle name="vntxt1 13 2 5 2" xfId="54080"/>
    <cellStyle name="vntxt1 13 2 6" xfId="54081"/>
    <cellStyle name="vntxt1 13 3" xfId="54082"/>
    <cellStyle name="vntxt1 13 3 2" xfId="54083"/>
    <cellStyle name="vntxt1 13 3 2 2" xfId="54084"/>
    <cellStyle name="vntxt1 13 3 2 2 2" xfId="54085"/>
    <cellStyle name="vntxt1 13 3 2 3" xfId="54086"/>
    <cellStyle name="vntxt1 13 3 3" xfId="54087"/>
    <cellStyle name="vntxt1 13 3 3 2" xfId="54088"/>
    <cellStyle name="vntxt1 13 3 4" xfId="54089"/>
    <cellStyle name="vntxt1 13 4" xfId="54090"/>
    <cellStyle name="vntxt1 13 4 2" xfId="54091"/>
    <cellStyle name="vntxt1 13 4 2 2" xfId="54092"/>
    <cellStyle name="vntxt1 13 4 2 2 2" xfId="54093"/>
    <cellStyle name="vntxt1 13 4 2 3" xfId="54094"/>
    <cellStyle name="vntxt1 13 4 3" xfId="54095"/>
    <cellStyle name="vntxt1 13 4 3 2" xfId="54096"/>
    <cellStyle name="vntxt1 13 4 4" xfId="54097"/>
    <cellStyle name="vntxt1 13 5" xfId="54098"/>
    <cellStyle name="vntxt1 13 5 2" xfId="54099"/>
    <cellStyle name="vntxt1 13 5 2 2" xfId="54100"/>
    <cellStyle name="vntxt1 13 5 3" xfId="54101"/>
    <cellStyle name="vntxt1 13 6" xfId="54102"/>
    <cellStyle name="vntxt1 13 6 2" xfId="54103"/>
    <cellStyle name="vntxt1 13 7" xfId="54104"/>
    <cellStyle name="vntxt1 13 8" xfId="54105"/>
    <cellStyle name="vntxt1 14" xfId="5747"/>
    <cellStyle name="vntxt1 14 2" xfId="54106"/>
    <cellStyle name="vntxt1 14 2 2" xfId="54107"/>
    <cellStyle name="vntxt1 14 2 2 2" xfId="54108"/>
    <cellStyle name="vntxt1 14 2 2 2 2" xfId="54109"/>
    <cellStyle name="vntxt1 14 2 2 2 2 2" xfId="54110"/>
    <cellStyle name="vntxt1 14 2 2 2 3" xfId="54111"/>
    <cellStyle name="vntxt1 14 2 2 3" xfId="54112"/>
    <cellStyle name="vntxt1 14 2 2 3 2" xfId="54113"/>
    <cellStyle name="vntxt1 14 2 2 4" xfId="54114"/>
    <cellStyle name="vntxt1 14 2 3" xfId="54115"/>
    <cellStyle name="vntxt1 14 2 3 2" xfId="54116"/>
    <cellStyle name="vntxt1 14 2 3 2 2" xfId="54117"/>
    <cellStyle name="vntxt1 14 2 3 2 2 2" xfId="54118"/>
    <cellStyle name="vntxt1 14 2 3 2 3" xfId="54119"/>
    <cellStyle name="vntxt1 14 2 3 3" xfId="54120"/>
    <cellStyle name="vntxt1 14 2 3 3 2" xfId="54121"/>
    <cellStyle name="vntxt1 14 2 3 4" xfId="54122"/>
    <cellStyle name="vntxt1 14 2 4" xfId="54123"/>
    <cellStyle name="vntxt1 14 2 4 2" xfId="54124"/>
    <cellStyle name="vntxt1 14 2 4 2 2" xfId="54125"/>
    <cellStyle name="vntxt1 14 2 4 3" xfId="54126"/>
    <cellStyle name="vntxt1 14 2 5" xfId="54127"/>
    <cellStyle name="vntxt1 14 2 5 2" xfId="54128"/>
    <cellStyle name="vntxt1 14 2 6" xfId="54129"/>
    <cellStyle name="vntxt1 14 3" xfId="54130"/>
    <cellStyle name="vntxt1 14 3 2" xfId="54131"/>
    <cellStyle name="vntxt1 14 3 2 2" xfId="54132"/>
    <cellStyle name="vntxt1 14 3 2 2 2" xfId="54133"/>
    <cellStyle name="vntxt1 14 3 2 3" xfId="54134"/>
    <cellStyle name="vntxt1 14 3 3" xfId="54135"/>
    <cellStyle name="vntxt1 14 3 3 2" xfId="54136"/>
    <cellStyle name="vntxt1 14 3 4" xfId="54137"/>
    <cellStyle name="vntxt1 14 4" xfId="54138"/>
    <cellStyle name="vntxt1 14 4 2" xfId="54139"/>
    <cellStyle name="vntxt1 14 4 2 2" xfId="54140"/>
    <cellStyle name="vntxt1 14 4 2 2 2" xfId="54141"/>
    <cellStyle name="vntxt1 14 4 2 3" xfId="54142"/>
    <cellStyle name="vntxt1 14 4 3" xfId="54143"/>
    <cellStyle name="vntxt1 14 4 3 2" xfId="54144"/>
    <cellStyle name="vntxt1 14 4 4" xfId="54145"/>
    <cellStyle name="vntxt1 14 5" xfId="54146"/>
    <cellStyle name="vntxt1 14 5 2" xfId="54147"/>
    <cellStyle name="vntxt1 14 5 2 2" xfId="54148"/>
    <cellStyle name="vntxt1 14 5 3" xfId="54149"/>
    <cellStyle name="vntxt1 14 6" xfId="54150"/>
    <cellStyle name="vntxt1 14 6 2" xfId="54151"/>
    <cellStyle name="vntxt1 14 7" xfId="54152"/>
    <cellStyle name="vntxt1 14 8" xfId="54153"/>
    <cellStyle name="vntxt1 15" xfId="5748"/>
    <cellStyle name="vntxt1 15 2" xfId="54154"/>
    <cellStyle name="vntxt1 15 2 2" xfId="54155"/>
    <cellStyle name="vntxt1 15 2 2 2" xfId="54156"/>
    <cellStyle name="vntxt1 15 2 2 2 2" xfId="54157"/>
    <cellStyle name="vntxt1 15 2 2 2 2 2" xfId="54158"/>
    <cellStyle name="vntxt1 15 2 2 2 3" xfId="54159"/>
    <cellStyle name="vntxt1 15 2 2 3" xfId="54160"/>
    <cellStyle name="vntxt1 15 2 2 3 2" xfId="54161"/>
    <cellStyle name="vntxt1 15 2 2 4" xfId="54162"/>
    <cellStyle name="vntxt1 15 2 3" xfId="54163"/>
    <cellStyle name="vntxt1 15 2 3 2" xfId="54164"/>
    <cellStyle name="vntxt1 15 2 3 2 2" xfId="54165"/>
    <cellStyle name="vntxt1 15 2 3 2 2 2" xfId="54166"/>
    <cellStyle name="vntxt1 15 2 3 2 3" xfId="54167"/>
    <cellStyle name="vntxt1 15 2 3 3" xfId="54168"/>
    <cellStyle name="vntxt1 15 2 3 3 2" xfId="54169"/>
    <cellStyle name="vntxt1 15 2 3 4" xfId="54170"/>
    <cellStyle name="vntxt1 15 2 4" xfId="54171"/>
    <cellStyle name="vntxt1 15 2 4 2" xfId="54172"/>
    <cellStyle name="vntxt1 15 2 4 2 2" xfId="54173"/>
    <cellStyle name="vntxt1 15 2 4 3" xfId="54174"/>
    <cellStyle name="vntxt1 15 2 5" xfId="54175"/>
    <cellStyle name="vntxt1 15 2 5 2" xfId="54176"/>
    <cellStyle name="vntxt1 15 2 6" xfId="54177"/>
    <cellStyle name="vntxt1 15 3" xfId="54178"/>
    <cellStyle name="vntxt1 15 3 2" xfId="54179"/>
    <cellStyle name="vntxt1 15 3 2 2" xfId="54180"/>
    <cellStyle name="vntxt1 15 3 2 2 2" xfId="54181"/>
    <cellStyle name="vntxt1 15 3 2 3" xfId="54182"/>
    <cellStyle name="vntxt1 15 3 3" xfId="54183"/>
    <cellStyle name="vntxt1 15 3 3 2" xfId="54184"/>
    <cellStyle name="vntxt1 15 3 4" xfId="54185"/>
    <cellStyle name="vntxt1 15 4" xfId="54186"/>
    <cellStyle name="vntxt1 15 4 2" xfId="54187"/>
    <cellStyle name="vntxt1 15 4 2 2" xfId="54188"/>
    <cellStyle name="vntxt1 15 4 2 2 2" xfId="54189"/>
    <cellStyle name="vntxt1 15 4 2 3" xfId="54190"/>
    <cellStyle name="vntxt1 15 4 3" xfId="54191"/>
    <cellStyle name="vntxt1 15 4 3 2" xfId="54192"/>
    <cellStyle name="vntxt1 15 4 4" xfId="54193"/>
    <cellStyle name="vntxt1 15 5" xfId="54194"/>
    <cellStyle name="vntxt1 15 5 2" xfId="54195"/>
    <cellStyle name="vntxt1 15 5 2 2" xfId="54196"/>
    <cellStyle name="vntxt1 15 5 3" xfId="54197"/>
    <cellStyle name="vntxt1 15 6" xfId="54198"/>
    <cellStyle name="vntxt1 15 6 2" xfId="54199"/>
    <cellStyle name="vntxt1 15 7" xfId="54200"/>
    <cellStyle name="vntxt1 15 8" xfId="54201"/>
    <cellStyle name="vntxt1 16" xfId="5749"/>
    <cellStyle name="vntxt1 16 2" xfId="54202"/>
    <cellStyle name="vntxt1 16 2 2" xfId="54203"/>
    <cellStyle name="vntxt1 16 2 2 2" xfId="54204"/>
    <cellStyle name="vntxt1 16 2 2 2 2" xfId="54205"/>
    <cellStyle name="vntxt1 16 2 2 2 2 2" xfId="54206"/>
    <cellStyle name="vntxt1 16 2 2 2 3" xfId="54207"/>
    <cellStyle name="vntxt1 16 2 2 3" xfId="54208"/>
    <cellStyle name="vntxt1 16 2 2 3 2" xfId="54209"/>
    <cellStyle name="vntxt1 16 2 2 4" xfId="54210"/>
    <cellStyle name="vntxt1 16 2 3" xfId="54211"/>
    <cellStyle name="vntxt1 16 2 3 2" xfId="54212"/>
    <cellStyle name="vntxt1 16 2 3 2 2" xfId="54213"/>
    <cellStyle name="vntxt1 16 2 3 2 2 2" xfId="54214"/>
    <cellStyle name="vntxt1 16 2 3 2 3" xfId="54215"/>
    <cellStyle name="vntxt1 16 2 3 3" xfId="54216"/>
    <cellStyle name="vntxt1 16 2 3 3 2" xfId="54217"/>
    <cellStyle name="vntxt1 16 2 3 4" xfId="54218"/>
    <cellStyle name="vntxt1 16 2 4" xfId="54219"/>
    <cellStyle name="vntxt1 16 2 4 2" xfId="54220"/>
    <cellStyle name="vntxt1 16 2 4 2 2" xfId="54221"/>
    <cellStyle name="vntxt1 16 2 4 3" xfId="54222"/>
    <cellStyle name="vntxt1 16 2 5" xfId="54223"/>
    <cellStyle name="vntxt1 16 2 5 2" xfId="54224"/>
    <cellStyle name="vntxt1 16 2 6" xfId="54225"/>
    <cellStyle name="vntxt1 16 3" xfId="54226"/>
    <cellStyle name="vntxt1 16 3 2" xfId="54227"/>
    <cellStyle name="vntxt1 16 3 2 2" xfId="54228"/>
    <cellStyle name="vntxt1 16 3 2 2 2" xfId="54229"/>
    <cellStyle name="vntxt1 16 3 2 3" xfId="54230"/>
    <cellStyle name="vntxt1 16 3 3" xfId="54231"/>
    <cellStyle name="vntxt1 16 3 3 2" xfId="54232"/>
    <cellStyle name="vntxt1 16 3 4" xfId="54233"/>
    <cellStyle name="vntxt1 16 4" xfId="54234"/>
    <cellStyle name="vntxt1 16 4 2" xfId="54235"/>
    <cellStyle name="vntxt1 16 4 2 2" xfId="54236"/>
    <cellStyle name="vntxt1 16 4 2 2 2" xfId="54237"/>
    <cellStyle name="vntxt1 16 4 2 3" xfId="54238"/>
    <cellStyle name="vntxt1 16 4 3" xfId="54239"/>
    <cellStyle name="vntxt1 16 4 3 2" xfId="54240"/>
    <cellStyle name="vntxt1 16 4 4" xfId="54241"/>
    <cellStyle name="vntxt1 16 5" xfId="54242"/>
    <cellStyle name="vntxt1 16 5 2" xfId="54243"/>
    <cellStyle name="vntxt1 16 5 2 2" xfId="54244"/>
    <cellStyle name="vntxt1 16 5 3" xfId="54245"/>
    <cellStyle name="vntxt1 16 6" xfId="54246"/>
    <cellStyle name="vntxt1 16 6 2" xfId="54247"/>
    <cellStyle name="vntxt1 16 7" xfId="54248"/>
    <cellStyle name="vntxt1 16 8" xfId="54249"/>
    <cellStyle name="vntxt1 17" xfId="54250"/>
    <cellStyle name="vntxt1 17 2" xfId="54251"/>
    <cellStyle name="vntxt1 17 2 2" xfId="54252"/>
    <cellStyle name="vntxt1 17 2 2 2" xfId="54253"/>
    <cellStyle name="vntxt1 17 2 2 2 2" xfId="54254"/>
    <cellStyle name="vntxt1 17 2 2 3" xfId="54255"/>
    <cellStyle name="vntxt1 17 2 3" xfId="54256"/>
    <cellStyle name="vntxt1 17 2 3 2" xfId="54257"/>
    <cellStyle name="vntxt1 17 2 4" xfId="54258"/>
    <cellStyle name="vntxt1 17 3" xfId="54259"/>
    <cellStyle name="vntxt1 17 3 2" xfId="54260"/>
    <cellStyle name="vntxt1 17 3 2 2" xfId="54261"/>
    <cellStyle name="vntxt1 17 3 2 2 2" xfId="54262"/>
    <cellStyle name="vntxt1 17 3 2 3" xfId="54263"/>
    <cellStyle name="vntxt1 17 3 3" xfId="54264"/>
    <cellStyle name="vntxt1 17 3 3 2" xfId="54265"/>
    <cellStyle name="vntxt1 17 3 4" xfId="54266"/>
    <cellStyle name="vntxt1 17 4" xfId="54267"/>
    <cellStyle name="vntxt1 17 4 2" xfId="54268"/>
    <cellStyle name="vntxt1 17 4 2 2" xfId="54269"/>
    <cellStyle name="vntxt1 17 4 3" xfId="54270"/>
    <cellStyle name="vntxt1 17 5" xfId="54271"/>
    <cellStyle name="vntxt1 17 5 2" xfId="54272"/>
    <cellStyle name="vntxt1 17 6" xfId="54273"/>
    <cellStyle name="vntxt1 18" xfId="54274"/>
    <cellStyle name="vntxt1 18 2" xfId="54275"/>
    <cellStyle name="vntxt1 18 2 2" xfId="54276"/>
    <cellStyle name="vntxt1 18 2 2 2" xfId="54277"/>
    <cellStyle name="vntxt1 18 2 3" xfId="54278"/>
    <cellStyle name="vntxt1 18 3" xfId="54279"/>
    <cellStyle name="vntxt1 18 3 2" xfId="54280"/>
    <cellStyle name="vntxt1 18 4" xfId="54281"/>
    <cellStyle name="vntxt1 19" xfId="54282"/>
    <cellStyle name="vntxt1 19 2" xfId="54283"/>
    <cellStyle name="vntxt1 19 2 2" xfId="54284"/>
    <cellStyle name="vntxt1 19 2 2 2" xfId="54285"/>
    <cellStyle name="vntxt1 19 2 3" xfId="54286"/>
    <cellStyle name="vntxt1 19 3" xfId="54287"/>
    <cellStyle name="vntxt1 19 3 2" xfId="54288"/>
    <cellStyle name="vntxt1 19 4" xfId="54289"/>
    <cellStyle name="vntxt1 2" xfId="5750"/>
    <cellStyle name="vntxt1 2 2" xfId="54290"/>
    <cellStyle name="vntxt1 2 2 2" xfId="54291"/>
    <cellStyle name="vntxt1 2 2 2 2" xfId="54292"/>
    <cellStyle name="vntxt1 2 2 2 2 2" xfId="54293"/>
    <cellStyle name="vntxt1 2 2 2 2 2 2" xfId="54294"/>
    <cellStyle name="vntxt1 2 2 2 2 3" xfId="54295"/>
    <cellStyle name="vntxt1 2 2 2 3" xfId="54296"/>
    <cellStyle name="vntxt1 2 2 2 3 2" xfId="54297"/>
    <cellStyle name="vntxt1 2 2 2 4" xfId="54298"/>
    <cellStyle name="vntxt1 2 2 3" xfId="54299"/>
    <cellStyle name="vntxt1 2 2 3 2" xfId="54300"/>
    <cellStyle name="vntxt1 2 2 3 2 2" xfId="54301"/>
    <cellStyle name="vntxt1 2 2 3 2 2 2" xfId="54302"/>
    <cellStyle name="vntxt1 2 2 3 2 3" xfId="54303"/>
    <cellStyle name="vntxt1 2 2 3 3" xfId="54304"/>
    <cellStyle name="vntxt1 2 2 3 3 2" xfId="54305"/>
    <cellStyle name="vntxt1 2 2 3 4" xfId="54306"/>
    <cellStyle name="vntxt1 2 2 4" xfId="54307"/>
    <cellStyle name="vntxt1 2 2 4 2" xfId="54308"/>
    <cellStyle name="vntxt1 2 2 4 2 2" xfId="54309"/>
    <cellStyle name="vntxt1 2 2 4 3" xfId="54310"/>
    <cellStyle name="vntxt1 2 2 5" xfId="54311"/>
    <cellStyle name="vntxt1 2 2 5 2" xfId="54312"/>
    <cellStyle name="vntxt1 2 2 6" xfId="54313"/>
    <cellStyle name="vntxt1 2 3" xfId="54314"/>
    <cellStyle name="vntxt1 2 3 2" xfId="54315"/>
    <cellStyle name="vntxt1 2 3 2 2" xfId="54316"/>
    <cellStyle name="vntxt1 2 3 2 2 2" xfId="54317"/>
    <cellStyle name="vntxt1 2 3 2 3" xfId="54318"/>
    <cellStyle name="vntxt1 2 3 3" xfId="54319"/>
    <cellStyle name="vntxt1 2 3 3 2" xfId="54320"/>
    <cellStyle name="vntxt1 2 3 4" xfId="54321"/>
    <cellStyle name="vntxt1 2 4" xfId="54322"/>
    <cellStyle name="vntxt1 2 4 2" xfId="54323"/>
    <cellStyle name="vntxt1 2 4 2 2" xfId="54324"/>
    <cellStyle name="vntxt1 2 4 2 2 2" xfId="54325"/>
    <cellStyle name="vntxt1 2 4 2 3" xfId="54326"/>
    <cellStyle name="vntxt1 2 4 3" xfId="54327"/>
    <cellStyle name="vntxt1 2 4 3 2" xfId="54328"/>
    <cellStyle name="vntxt1 2 4 4" xfId="54329"/>
    <cellStyle name="vntxt1 2 5" xfId="54330"/>
    <cellStyle name="vntxt1 2 5 2" xfId="54331"/>
    <cellStyle name="vntxt1 2 5 2 2" xfId="54332"/>
    <cellStyle name="vntxt1 2 5 3" xfId="54333"/>
    <cellStyle name="vntxt1 2 6" xfId="54334"/>
    <cellStyle name="vntxt1 2 6 2" xfId="54335"/>
    <cellStyle name="vntxt1 2 7" xfId="54336"/>
    <cellStyle name="vntxt1 2 8" xfId="54337"/>
    <cellStyle name="vntxt1 20" xfId="54338"/>
    <cellStyle name="vntxt1 20 2" xfId="54339"/>
    <cellStyle name="vntxt1 20 2 2" xfId="54340"/>
    <cellStyle name="vntxt1 20 3" xfId="54341"/>
    <cellStyle name="vntxt1 21" xfId="54342"/>
    <cellStyle name="vntxt1 21 2" xfId="54343"/>
    <cellStyle name="vntxt1 22" xfId="54344"/>
    <cellStyle name="vntxt1 23" xfId="54345"/>
    <cellStyle name="vntxt1 3" xfId="5751"/>
    <cellStyle name="vntxt1 3 2" xfId="54346"/>
    <cellStyle name="vntxt1 3 2 2" xfId="54347"/>
    <cellStyle name="vntxt1 3 2 2 2" xfId="54348"/>
    <cellStyle name="vntxt1 3 2 2 2 2" xfId="54349"/>
    <cellStyle name="vntxt1 3 2 2 2 2 2" xfId="54350"/>
    <cellStyle name="vntxt1 3 2 2 2 3" xfId="54351"/>
    <cellStyle name="vntxt1 3 2 2 3" xfId="54352"/>
    <cellStyle name="vntxt1 3 2 2 3 2" xfId="54353"/>
    <cellStyle name="vntxt1 3 2 2 4" xfId="54354"/>
    <cellStyle name="vntxt1 3 2 3" xfId="54355"/>
    <cellStyle name="vntxt1 3 2 3 2" xfId="54356"/>
    <cellStyle name="vntxt1 3 2 3 2 2" xfId="54357"/>
    <cellStyle name="vntxt1 3 2 3 2 2 2" xfId="54358"/>
    <cellStyle name="vntxt1 3 2 3 2 3" xfId="54359"/>
    <cellStyle name="vntxt1 3 2 3 3" xfId="54360"/>
    <cellStyle name="vntxt1 3 2 3 3 2" xfId="54361"/>
    <cellStyle name="vntxt1 3 2 3 4" xfId="54362"/>
    <cellStyle name="vntxt1 3 2 4" xfId="54363"/>
    <cellStyle name="vntxt1 3 2 4 2" xfId="54364"/>
    <cellStyle name="vntxt1 3 2 4 2 2" xfId="54365"/>
    <cellStyle name="vntxt1 3 2 4 3" xfId="54366"/>
    <cellStyle name="vntxt1 3 2 5" xfId="54367"/>
    <cellStyle name="vntxt1 3 2 5 2" xfId="54368"/>
    <cellStyle name="vntxt1 3 2 6" xfId="54369"/>
    <cellStyle name="vntxt1 3 3" xfId="54370"/>
    <cellStyle name="vntxt1 3 3 2" xfId="54371"/>
    <cellStyle name="vntxt1 3 3 2 2" xfId="54372"/>
    <cellStyle name="vntxt1 3 3 2 2 2" xfId="54373"/>
    <cellStyle name="vntxt1 3 3 2 3" xfId="54374"/>
    <cellStyle name="vntxt1 3 3 3" xfId="54375"/>
    <cellStyle name="vntxt1 3 3 3 2" xfId="54376"/>
    <cellStyle name="vntxt1 3 3 4" xfId="54377"/>
    <cellStyle name="vntxt1 3 4" xfId="54378"/>
    <cellStyle name="vntxt1 3 4 2" xfId="54379"/>
    <cellStyle name="vntxt1 3 4 2 2" xfId="54380"/>
    <cellStyle name="vntxt1 3 4 2 2 2" xfId="54381"/>
    <cellStyle name="vntxt1 3 4 2 3" xfId="54382"/>
    <cellStyle name="vntxt1 3 4 3" xfId="54383"/>
    <cellStyle name="vntxt1 3 4 3 2" xfId="54384"/>
    <cellStyle name="vntxt1 3 4 4" xfId="54385"/>
    <cellStyle name="vntxt1 3 5" xfId="54386"/>
    <cellStyle name="vntxt1 3 5 2" xfId="54387"/>
    <cellStyle name="vntxt1 3 5 2 2" xfId="54388"/>
    <cellStyle name="vntxt1 3 5 3" xfId="54389"/>
    <cellStyle name="vntxt1 3 6" xfId="54390"/>
    <cellStyle name="vntxt1 3 6 2" xfId="54391"/>
    <cellStyle name="vntxt1 3 7" xfId="54392"/>
    <cellStyle name="vntxt1 3 8" xfId="54393"/>
    <cellStyle name="vntxt1 4" xfId="5752"/>
    <cellStyle name="vntxt1 4 2" xfId="54394"/>
    <cellStyle name="vntxt1 4 2 2" xfId="54395"/>
    <cellStyle name="vntxt1 4 2 2 2" xfId="54396"/>
    <cellStyle name="vntxt1 4 2 2 2 2" xfId="54397"/>
    <cellStyle name="vntxt1 4 2 2 2 2 2" xfId="54398"/>
    <cellStyle name="vntxt1 4 2 2 2 3" xfId="54399"/>
    <cellStyle name="vntxt1 4 2 2 3" xfId="54400"/>
    <cellStyle name="vntxt1 4 2 2 3 2" xfId="54401"/>
    <cellStyle name="vntxt1 4 2 2 4" xfId="54402"/>
    <cellStyle name="vntxt1 4 2 3" xfId="54403"/>
    <cellStyle name="vntxt1 4 2 3 2" xfId="54404"/>
    <cellStyle name="vntxt1 4 2 3 2 2" xfId="54405"/>
    <cellStyle name="vntxt1 4 2 3 2 2 2" xfId="54406"/>
    <cellStyle name="vntxt1 4 2 3 2 3" xfId="54407"/>
    <cellStyle name="vntxt1 4 2 3 3" xfId="54408"/>
    <cellStyle name="vntxt1 4 2 3 3 2" xfId="54409"/>
    <cellStyle name="vntxt1 4 2 3 4" xfId="54410"/>
    <cellStyle name="vntxt1 4 2 4" xfId="54411"/>
    <cellStyle name="vntxt1 4 2 4 2" xfId="54412"/>
    <cellStyle name="vntxt1 4 2 4 2 2" xfId="54413"/>
    <cellStyle name="vntxt1 4 2 4 3" xfId="54414"/>
    <cellStyle name="vntxt1 4 2 5" xfId="54415"/>
    <cellStyle name="vntxt1 4 2 5 2" xfId="54416"/>
    <cellStyle name="vntxt1 4 2 6" xfId="54417"/>
    <cellStyle name="vntxt1 4 3" xfId="54418"/>
    <cellStyle name="vntxt1 4 3 2" xfId="54419"/>
    <cellStyle name="vntxt1 4 3 2 2" xfId="54420"/>
    <cellStyle name="vntxt1 4 3 2 2 2" xfId="54421"/>
    <cellStyle name="vntxt1 4 3 2 3" xfId="54422"/>
    <cellStyle name="vntxt1 4 3 3" xfId="54423"/>
    <cellStyle name="vntxt1 4 3 3 2" xfId="54424"/>
    <cellStyle name="vntxt1 4 3 4" xfId="54425"/>
    <cellStyle name="vntxt1 4 4" xfId="54426"/>
    <cellStyle name="vntxt1 4 4 2" xfId="54427"/>
    <cellStyle name="vntxt1 4 4 2 2" xfId="54428"/>
    <cellStyle name="vntxt1 4 4 2 2 2" xfId="54429"/>
    <cellStyle name="vntxt1 4 4 2 3" xfId="54430"/>
    <cellStyle name="vntxt1 4 4 3" xfId="54431"/>
    <cellStyle name="vntxt1 4 4 3 2" xfId="54432"/>
    <cellStyle name="vntxt1 4 4 4" xfId="54433"/>
    <cellStyle name="vntxt1 4 5" xfId="54434"/>
    <cellStyle name="vntxt1 4 5 2" xfId="54435"/>
    <cellStyle name="vntxt1 4 5 2 2" xfId="54436"/>
    <cellStyle name="vntxt1 4 5 3" xfId="54437"/>
    <cellStyle name="vntxt1 4 6" xfId="54438"/>
    <cellStyle name="vntxt1 4 6 2" xfId="54439"/>
    <cellStyle name="vntxt1 4 7" xfId="54440"/>
    <cellStyle name="vntxt1 4 8" xfId="54441"/>
    <cellStyle name="vntxt1 5" xfId="5753"/>
    <cellStyle name="vntxt1 5 2" xfId="54442"/>
    <cellStyle name="vntxt1 5 2 2" xfId="54443"/>
    <cellStyle name="vntxt1 5 2 2 2" xfId="54444"/>
    <cellStyle name="vntxt1 5 2 2 2 2" xfId="54445"/>
    <cellStyle name="vntxt1 5 2 2 2 2 2" xfId="54446"/>
    <cellStyle name="vntxt1 5 2 2 2 3" xfId="54447"/>
    <cellStyle name="vntxt1 5 2 2 3" xfId="54448"/>
    <cellStyle name="vntxt1 5 2 2 3 2" xfId="54449"/>
    <cellStyle name="vntxt1 5 2 2 4" xfId="54450"/>
    <cellStyle name="vntxt1 5 2 3" xfId="54451"/>
    <cellStyle name="vntxt1 5 2 3 2" xfId="54452"/>
    <cellStyle name="vntxt1 5 2 3 2 2" xfId="54453"/>
    <cellStyle name="vntxt1 5 2 3 2 2 2" xfId="54454"/>
    <cellStyle name="vntxt1 5 2 3 2 3" xfId="54455"/>
    <cellStyle name="vntxt1 5 2 3 3" xfId="54456"/>
    <cellStyle name="vntxt1 5 2 3 3 2" xfId="54457"/>
    <cellStyle name="vntxt1 5 2 3 4" xfId="54458"/>
    <cellStyle name="vntxt1 5 2 4" xfId="54459"/>
    <cellStyle name="vntxt1 5 2 4 2" xfId="54460"/>
    <cellStyle name="vntxt1 5 2 4 2 2" xfId="54461"/>
    <cellStyle name="vntxt1 5 2 4 3" xfId="54462"/>
    <cellStyle name="vntxt1 5 2 5" xfId="54463"/>
    <cellStyle name="vntxt1 5 2 5 2" xfId="54464"/>
    <cellStyle name="vntxt1 5 2 6" xfId="54465"/>
    <cellStyle name="vntxt1 5 3" xfId="54466"/>
    <cellStyle name="vntxt1 5 3 2" xfId="54467"/>
    <cellStyle name="vntxt1 5 3 2 2" xfId="54468"/>
    <cellStyle name="vntxt1 5 3 2 2 2" xfId="54469"/>
    <cellStyle name="vntxt1 5 3 2 3" xfId="54470"/>
    <cellStyle name="vntxt1 5 3 3" xfId="54471"/>
    <cellStyle name="vntxt1 5 3 3 2" xfId="54472"/>
    <cellStyle name="vntxt1 5 3 4" xfId="54473"/>
    <cellStyle name="vntxt1 5 4" xfId="54474"/>
    <cellStyle name="vntxt1 5 4 2" xfId="54475"/>
    <cellStyle name="vntxt1 5 4 2 2" xfId="54476"/>
    <cellStyle name="vntxt1 5 4 2 2 2" xfId="54477"/>
    <cellStyle name="vntxt1 5 4 2 3" xfId="54478"/>
    <cellStyle name="vntxt1 5 4 3" xfId="54479"/>
    <cellStyle name="vntxt1 5 4 3 2" xfId="54480"/>
    <cellStyle name="vntxt1 5 4 4" xfId="54481"/>
    <cellStyle name="vntxt1 5 5" xfId="54482"/>
    <cellStyle name="vntxt1 5 5 2" xfId="54483"/>
    <cellStyle name="vntxt1 5 5 2 2" xfId="54484"/>
    <cellStyle name="vntxt1 5 5 3" xfId="54485"/>
    <cellStyle name="vntxt1 5 6" xfId="54486"/>
    <cellStyle name="vntxt1 5 6 2" xfId="54487"/>
    <cellStyle name="vntxt1 5 7" xfId="54488"/>
    <cellStyle name="vntxt1 5 8" xfId="54489"/>
    <cellStyle name="vntxt1 6" xfId="5754"/>
    <cellStyle name="vntxt1 6 2" xfId="54490"/>
    <cellStyle name="vntxt1 6 2 2" xfId="54491"/>
    <cellStyle name="vntxt1 6 2 2 2" xfId="54492"/>
    <cellStyle name="vntxt1 6 2 2 2 2" xfId="54493"/>
    <cellStyle name="vntxt1 6 2 2 2 2 2" xfId="54494"/>
    <cellStyle name="vntxt1 6 2 2 2 3" xfId="54495"/>
    <cellStyle name="vntxt1 6 2 2 3" xfId="54496"/>
    <cellStyle name="vntxt1 6 2 2 3 2" xfId="54497"/>
    <cellStyle name="vntxt1 6 2 2 4" xfId="54498"/>
    <cellStyle name="vntxt1 6 2 3" xfId="54499"/>
    <cellStyle name="vntxt1 6 2 3 2" xfId="54500"/>
    <cellStyle name="vntxt1 6 2 3 2 2" xfId="54501"/>
    <cellStyle name="vntxt1 6 2 3 2 2 2" xfId="54502"/>
    <cellStyle name="vntxt1 6 2 3 2 3" xfId="54503"/>
    <cellStyle name="vntxt1 6 2 3 3" xfId="54504"/>
    <cellStyle name="vntxt1 6 2 3 3 2" xfId="54505"/>
    <cellStyle name="vntxt1 6 2 3 4" xfId="54506"/>
    <cellStyle name="vntxt1 6 2 4" xfId="54507"/>
    <cellStyle name="vntxt1 6 2 4 2" xfId="54508"/>
    <cellStyle name="vntxt1 6 2 4 2 2" xfId="54509"/>
    <cellStyle name="vntxt1 6 2 4 3" xfId="54510"/>
    <cellStyle name="vntxt1 6 2 5" xfId="54511"/>
    <cellStyle name="vntxt1 6 2 5 2" xfId="54512"/>
    <cellStyle name="vntxt1 6 2 6" xfId="54513"/>
    <cellStyle name="vntxt1 6 3" xfId="54514"/>
    <cellStyle name="vntxt1 6 3 2" xfId="54515"/>
    <cellStyle name="vntxt1 6 3 2 2" xfId="54516"/>
    <cellStyle name="vntxt1 6 3 2 2 2" xfId="54517"/>
    <cellStyle name="vntxt1 6 3 2 3" xfId="54518"/>
    <cellStyle name="vntxt1 6 3 3" xfId="54519"/>
    <cellStyle name="vntxt1 6 3 3 2" xfId="54520"/>
    <cellStyle name="vntxt1 6 3 4" xfId="54521"/>
    <cellStyle name="vntxt1 6 4" xfId="54522"/>
    <cellStyle name="vntxt1 6 4 2" xfId="54523"/>
    <cellStyle name="vntxt1 6 4 2 2" xfId="54524"/>
    <cellStyle name="vntxt1 6 4 2 2 2" xfId="54525"/>
    <cellStyle name="vntxt1 6 4 2 3" xfId="54526"/>
    <cellStyle name="vntxt1 6 4 3" xfId="54527"/>
    <cellStyle name="vntxt1 6 4 3 2" xfId="54528"/>
    <cellStyle name="vntxt1 6 4 4" xfId="54529"/>
    <cellStyle name="vntxt1 6 5" xfId="54530"/>
    <cellStyle name="vntxt1 6 5 2" xfId="54531"/>
    <cellStyle name="vntxt1 6 5 2 2" xfId="54532"/>
    <cellStyle name="vntxt1 6 5 3" xfId="54533"/>
    <cellStyle name="vntxt1 6 6" xfId="54534"/>
    <cellStyle name="vntxt1 6 6 2" xfId="54535"/>
    <cellStyle name="vntxt1 6 7" xfId="54536"/>
    <cellStyle name="vntxt1 6 8" xfId="54537"/>
    <cellStyle name="vntxt1 7" xfId="5755"/>
    <cellStyle name="vntxt1 7 2" xfId="54538"/>
    <cellStyle name="vntxt1 7 2 2" xfId="54539"/>
    <cellStyle name="vntxt1 7 2 2 2" xfId="54540"/>
    <cellStyle name="vntxt1 7 2 2 2 2" xfId="54541"/>
    <cellStyle name="vntxt1 7 2 2 2 2 2" xfId="54542"/>
    <cellStyle name="vntxt1 7 2 2 2 3" xfId="54543"/>
    <cellStyle name="vntxt1 7 2 2 3" xfId="54544"/>
    <cellStyle name="vntxt1 7 2 2 3 2" xfId="54545"/>
    <cellStyle name="vntxt1 7 2 2 4" xfId="54546"/>
    <cellStyle name="vntxt1 7 2 3" xfId="54547"/>
    <cellStyle name="vntxt1 7 2 3 2" xfId="54548"/>
    <cellStyle name="vntxt1 7 2 3 2 2" xfId="54549"/>
    <cellStyle name="vntxt1 7 2 3 2 2 2" xfId="54550"/>
    <cellStyle name="vntxt1 7 2 3 2 3" xfId="54551"/>
    <cellStyle name="vntxt1 7 2 3 3" xfId="54552"/>
    <cellStyle name="vntxt1 7 2 3 3 2" xfId="54553"/>
    <cellStyle name="vntxt1 7 2 3 4" xfId="54554"/>
    <cellStyle name="vntxt1 7 2 4" xfId="54555"/>
    <cellStyle name="vntxt1 7 2 4 2" xfId="54556"/>
    <cellStyle name="vntxt1 7 2 4 2 2" xfId="54557"/>
    <cellStyle name="vntxt1 7 2 4 3" xfId="54558"/>
    <cellStyle name="vntxt1 7 2 5" xfId="54559"/>
    <cellStyle name="vntxt1 7 2 5 2" xfId="54560"/>
    <cellStyle name="vntxt1 7 2 6" xfId="54561"/>
    <cellStyle name="vntxt1 7 3" xfId="54562"/>
    <cellStyle name="vntxt1 7 3 2" xfId="54563"/>
    <cellStyle name="vntxt1 7 3 2 2" xfId="54564"/>
    <cellStyle name="vntxt1 7 3 2 2 2" xfId="54565"/>
    <cellStyle name="vntxt1 7 3 2 3" xfId="54566"/>
    <cellStyle name="vntxt1 7 3 3" xfId="54567"/>
    <cellStyle name="vntxt1 7 3 3 2" xfId="54568"/>
    <cellStyle name="vntxt1 7 3 4" xfId="54569"/>
    <cellStyle name="vntxt1 7 4" xfId="54570"/>
    <cellStyle name="vntxt1 7 4 2" xfId="54571"/>
    <cellStyle name="vntxt1 7 4 2 2" xfId="54572"/>
    <cellStyle name="vntxt1 7 4 2 2 2" xfId="54573"/>
    <cellStyle name="vntxt1 7 4 2 3" xfId="54574"/>
    <cellStyle name="vntxt1 7 4 3" xfId="54575"/>
    <cellStyle name="vntxt1 7 4 3 2" xfId="54576"/>
    <cellStyle name="vntxt1 7 4 4" xfId="54577"/>
    <cellStyle name="vntxt1 7 5" xfId="54578"/>
    <cellStyle name="vntxt1 7 5 2" xfId="54579"/>
    <cellStyle name="vntxt1 7 5 2 2" xfId="54580"/>
    <cellStyle name="vntxt1 7 5 3" xfId="54581"/>
    <cellStyle name="vntxt1 7 6" xfId="54582"/>
    <cellStyle name="vntxt1 7 6 2" xfId="54583"/>
    <cellStyle name="vntxt1 7 7" xfId="54584"/>
    <cellStyle name="vntxt1 7 8" xfId="54585"/>
    <cellStyle name="vntxt1 8" xfId="5756"/>
    <cellStyle name="vntxt1 8 2" xfId="54586"/>
    <cellStyle name="vntxt1 8 2 2" xfId="54587"/>
    <cellStyle name="vntxt1 8 2 2 2" xfId="54588"/>
    <cellStyle name="vntxt1 8 2 2 2 2" xfId="54589"/>
    <cellStyle name="vntxt1 8 2 2 2 2 2" xfId="54590"/>
    <cellStyle name="vntxt1 8 2 2 2 3" xfId="54591"/>
    <cellStyle name="vntxt1 8 2 2 3" xfId="54592"/>
    <cellStyle name="vntxt1 8 2 2 3 2" xfId="54593"/>
    <cellStyle name="vntxt1 8 2 2 4" xfId="54594"/>
    <cellStyle name="vntxt1 8 2 3" xfId="54595"/>
    <cellStyle name="vntxt1 8 2 3 2" xfId="54596"/>
    <cellStyle name="vntxt1 8 2 3 2 2" xfId="54597"/>
    <cellStyle name="vntxt1 8 2 3 2 2 2" xfId="54598"/>
    <cellStyle name="vntxt1 8 2 3 2 3" xfId="54599"/>
    <cellStyle name="vntxt1 8 2 3 3" xfId="54600"/>
    <cellStyle name="vntxt1 8 2 3 3 2" xfId="54601"/>
    <cellStyle name="vntxt1 8 2 3 4" xfId="54602"/>
    <cellStyle name="vntxt1 8 2 4" xfId="54603"/>
    <cellStyle name="vntxt1 8 2 4 2" xfId="54604"/>
    <cellStyle name="vntxt1 8 2 4 2 2" xfId="54605"/>
    <cellStyle name="vntxt1 8 2 4 3" xfId="54606"/>
    <cellStyle name="vntxt1 8 2 5" xfId="54607"/>
    <cellStyle name="vntxt1 8 2 5 2" xfId="54608"/>
    <cellStyle name="vntxt1 8 2 6" xfId="54609"/>
    <cellStyle name="vntxt1 8 3" xfId="54610"/>
    <cellStyle name="vntxt1 8 3 2" xfId="54611"/>
    <cellStyle name="vntxt1 8 3 2 2" xfId="54612"/>
    <cellStyle name="vntxt1 8 3 2 2 2" xfId="54613"/>
    <cellStyle name="vntxt1 8 3 2 3" xfId="54614"/>
    <cellStyle name="vntxt1 8 3 3" xfId="54615"/>
    <cellStyle name="vntxt1 8 3 3 2" xfId="54616"/>
    <cellStyle name="vntxt1 8 3 4" xfId="54617"/>
    <cellStyle name="vntxt1 8 4" xfId="54618"/>
    <cellStyle name="vntxt1 8 4 2" xfId="54619"/>
    <cellStyle name="vntxt1 8 4 2 2" xfId="54620"/>
    <cellStyle name="vntxt1 8 4 2 2 2" xfId="54621"/>
    <cellStyle name="vntxt1 8 4 2 3" xfId="54622"/>
    <cellStyle name="vntxt1 8 4 3" xfId="54623"/>
    <cellStyle name="vntxt1 8 4 3 2" xfId="54624"/>
    <cellStyle name="vntxt1 8 4 4" xfId="54625"/>
    <cellStyle name="vntxt1 8 5" xfId="54626"/>
    <cellStyle name="vntxt1 8 5 2" xfId="54627"/>
    <cellStyle name="vntxt1 8 5 2 2" xfId="54628"/>
    <cellStyle name="vntxt1 8 5 3" xfId="54629"/>
    <cellStyle name="vntxt1 8 6" xfId="54630"/>
    <cellStyle name="vntxt1 8 6 2" xfId="54631"/>
    <cellStyle name="vntxt1 8 7" xfId="54632"/>
    <cellStyle name="vntxt1 8 8" xfId="54633"/>
    <cellStyle name="vntxt1 9" xfId="5757"/>
    <cellStyle name="vntxt1 9 2" xfId="54634"/>
    <cellStyle name="vntxt1 9 2 2" xfId="54635"/>
    <cellStyle name="vntxt1 9 2 2 2" xfId="54636"/>
    <cellStyle name="vntxt1 9 2 2 2 2" xfId="54637"/>
    <cellStyle name="vntxt1 9 2 2 2 2 2" xfId="54638"/>
    <cellStyle name="vntxt1 9 2 2 2 3" xfId="54639"/>
    <cellStyle name="vntxt1 9 2 2 3" xfId="54640"/>
    <cellStyle name="vntxt1 9 2 2 3 2" xfId="54641"/>
    <cellStyle name="vntxt1 9 2 2 4" xfId="54642"/>
    <cellStyle name="vntxt1 9 2 3" xfId="54643"/>
    <cellStyle name="vntxt1 9 2 3 2" xfId="54644"/>
    <cellStyle name="vntxt1 9 2 3 2 2" xfId="54645"/>
    <cellStyle name="vntxt1 9 2 3 2 2 2" xfId="54646"/>
    <cellStyle name="vntxt1 9 2 3 2 3" xfId="54647"/>
    <cellStyle name="vntxt1 9 2 3 3" xfId="54648"/>
    <cellStyle name="vntxt1 9 2 3 3 2" xfId="54649"/>
    <cellStyle name="vntxt1 9 2 3 4" xfId="54650"/>
    <cellStyle name="vntxt1 9 2 4" xfId="54651"/>
    <cellStyle name="vntxt1 9 2 4 2" xfId="54652"/>
    <cellStyle name="vntxt1 9 2 4 2 2" xfId="54653"/>
    <cellStyle name="vntxt1 9 2 4 3" xfId="54654"/>
    <cellStyle name="vntxt1 9 2 5" xfId="54655"/>
    <cellStyle name="vntxt1 9 2 5 2" xfId="54656"/>
    <cellStyle name="vntxt1 9 2 6" xfId="54657"/>
    <cellStyle name="vntxt1 9 3" xfId="54658"/>
    <cellStyle name="vntxt1 9 3 2" xfId="54659"/>
    <cellStyle name="vntxt1 9 3 2 2" xfId="54660"/>
    <cellStyle name="vntxt1 9 3 2 2 2" xfId="54661"/>
    <cellStyle name="vntxt1 9 3 2 3" xfId="54662"/>
    <cellStyle name="vntxt1 9 3 3" xfId="54663"/>
    <cellStyle name="vntxt1 9 3 3 2" xfId="54664"/>
    <cellStyle name="vntxt1 9 3 4" xfId="54665"/>
    <cellStyle name="vntxt1 9 4" xfId="54666"/>
    <cellStyle name="vntxt1 9 4 2" xfId="54667"/>
    <cellStyle name="vntxt1 9 4 2 2" xfId="54668"/>
    <cellStyle name="vntxt1 9 4 2 2 2" xfId="54669"/>
    <cellStyle name="vntxt1 9 4 2 3" xfId="54670"/>
    <cellStyle name="vntxt1 9 4 3" xfId="54671"/>
    <cellStyle name="vntxt1 9 4 3 2" xfId="54672"/>
    <cellStyle name="vntxt1 9 4 4" xfId="54673"/>
    <cellStyle name="vntxt1 9 5" xfId="54674"/>
    <cellStyle name="vntxt1 9 5 2" xfId="54675"/>
    <cellStyle name="vntxt1 9 5 2 2" xfId="54676"/>
    <cellStyle name="vntxt1 9 5 3" xfId="54677"/>
    <cellStyle name="vntxt1 9 6" xfId="54678"/>
    <cellStyle name="vntxt1 9 6 2" xfId="54679"/>
    <cellStyle name="vntxt1 9 7" xfId="54680"/>
    <cellStyle name="vntxt1 9 8" xfId="54681"/>
    <cellStyle name="vntxt1_05-12  KH trung han 2016-2020 - Liem Thinh edited" xfId="5758"/>
    <cellStyle name="vntxt2" xfId="5759"/>
    <cellStyle name="vntxt2 2" xfId="54682"/>
    <cellStyle name="vntxt2 2 2" xfId="54683"/>
    <cellStyle name="vntxt2 2 2 2" xfId="54684"/>
    <cellStyle name="vntxt2 2 2 2 2" xfId="54685"/>
    <cellStyle name="vntxt2 2 2 2 2 2" xfId="54686"/>
    <cellStyle name="vntxt2 2 2 2 3" xfId="54687"/>
    <cellStyle name="vntxt2 2 2 3" xfId="54688"/>
    <cellStyle name="vntxt2 2 2 3 2" xfId="54689"/>
    <cellStyle name="vntxt2 2 2 4" xfId="54690"/>
    <cellStyle name="vntxt2 2 3" xfId="54691"/>
    <cellStyle name="vntxt2 2 3 2" xfId="54692"/>
    <cellStyle name="vntxt2 2 3 2 2" xfId="54693"/>
    <cellStyle name="vntxt2 2 3 2 2 2" xfId="54694"/>
    <cellStyle name="vntxt2 2 3 2 3" xfId="54695"/>
    <cellStyle name="vntxt2 2 3 3" xfId="54696"/>
    <cellStyle name="vntxt2 2 3 3 2" xfId="54697"/>
    <cellStyle name="vntxt2 2 3 4" xfId="54698"/>
    <cellStyle name="vntxt2 2 4" xfId="54699"/>
    <cellStyle name="vntxt2 2 4 2" xfId="54700"/>
    <cellStyle name="vntxt2 2 4 2 2" xfId="54701"/>
    <cellStyle name="vntxt2 2 4 3" xfId="54702"/>
    <cellStyle name="vntxt2 2 5" xfId="54703"/>
    <cellStyle name="vntxt2 2 5 2" xfId="54704"/>
    <cellStyle name="vntxt2 2 6" xfId="54705"/>
    <cellStyle name="vntxt2 3" xfId="54706"/>
    <cellStyle name="vntxt2 3 2" xfId="54707"/>
    <cellStyle name="vntxt2 3 2 2" xfId="54708"/>
    <cellStyle name="vntxt2 3 2 2 2" xfId="54709"/>
    <cellStyle name="vntxt2 3 2 3" xfId="54710"/>
    <cellStyle name="vntxt2 3 3" xfId="54711"/>
    <cellStyle name="vntxt2 3 3 2" xfId="54712"/>
    <cellStyle name="vntxt2 3 4" xfId="54713"/>
    <cellStyle name="vntxt2 4" xfId="54714"/>
    <cellStyle name="vntxt2 4 2" xfId="54715"/>
    <cellStyle name="vntxt2 4 2 2" xfId="54716"/>
    <cellStyle name="vntxt2 4 2 2 2" xfId="54717"/>
    <cellStyle name="vntxt2 4 2 3" xfId="54718"/>
    <cellStyle name="vntxt2 4 3" xfId="54719"/>
    <cellStyle name="vntxt2 4 3 2" xfId="54720"/>
    <cellStyle name="vntxt2 4 4" xfId="54721"/>
    <cellStyle name="vntxt2 5" xfId="54722"/>
    <cellStyle name="vntxt2 5 2" xfId="54723"/>
    <cellStyle name="vntxt2 5 2 2" xfId="54724"/>
    <cellStyle name="vntxt2 5 3" xfId="54725"/>
    <cellStyle name="vntxt2 6" xfId="54726"/>
    <cellStyle name="vntxt2 6 2" xfId="54727"/>
    <cellStyle name="vntxt2 7" xfId="54728"/>
    <cellStyle name="vntxt2 8" xfId="54729"/>
    <cellStyle name="W?hrung [0]_35ERI8T2gbIEMixb4v26icuOo" xfId="5760"/>
    <cellStyle name="W?hrung_35ERI8T2gbIEMixb4v26icuOo" xfId="5761"/>
    <cellStyle name="Währung [0]_68574_Materialbedarfsliste" xfId="5762"/>
    <cellStyle name="Währung_68574_Materialbedarfsliste" xfId="5763"/>
    <cellStyle name="Walutowy [0]_Invoices2001Slovakia" xfId="5764"/>
    <cellStyle name="Walutowy_Invoices2001Slovakia" xfId="5765"/>
    <cellStyle name="Warning Text 2" xfId="2359"/>
    <cellStyle name="Warning Text 2 2" xfId="54730"/>
    <cellStyle name="Warning Text 2 2 2" xfId="54731"/>
    <cellStyle name="Warning Text 2 2 2 2" xfId="54732"/>
    <cellStyle name="Warning Text 2 2 2 2 2" xfId="54733"/>
    <cellStyle name="Warning Text 2 2 2 2 2 2" xfId="54734"/>
    <cellStyle name="Warning Text 2 2 2 2 3" xfId="54735"/>
    <cellStyle name="Warning Text 2 2 2 3" xfId="54736"/>
    <cellStyle name="Warning Text 2 2 2 3 2" xfId="54737"/>
    <cellStyle name="Warning Text 2 2 2 4" xfId="54738"/>
    <cellStyle name="Warning Text 2 2 3" xfId="54739"/>
    <cellStyle name="Warning Text 2 2 3 2" xfId="54740"/>
    <cellStyle name="Warning Text 2 2 3 2 2" xfId="54741"/>
    <cellStyle name="Warning Text 2 2 3 2 2 2" xfId="54742"/>
    <cellStyle name="Warning Text 2 2 3 2 3" xfId="54743"/>
    <cellStyle name="Warning Text 2 2 3 3" xfId="54744"/>
    <cellStyle name="Warning Text 2 2 3 3 2" xfId="54745"/>
    <cellStyle name="Warning Text 2 2 3 4" xfId="54746"/>
    <cellStyle name="Warning Text 2 2 4" xfId="54747"/>
    <cellStyle name="Warning Text 2 2 4 2" xfId="54748"/>
    <cellStyle name="Warning Text 2 2 4 2 2" xfId="54749"/>
    <cellStyle name="Warning Text 2 2 4 3" xfId="54750"/>
    <cellStyle name="Warning Text 2 2 5" xfId="54751"/>
    <cellStyle name="Warning Text 2 2 5 2" xfId="54752"/>
    <cellStyle name="Warning Text 2 2 6" xfId="54753"/>
    <cellStyle name="Warning Text 2 3" xfId="54754"/>
    <cellStyle name="Warning Text 2 4" xfId="62881"/>
    <cellStyle name="Warning Text 2 5" xfId="62882"/>
    <cellStyle name="Warning Text 2 6" xfId="62883"/>
    <cellStyle name="Warning Text 3" xfId="54755"/>
    <cellStyle name="Warning Text 3 2" xfId="54756"/>
    <cellStyle name="Warning Text 4" xfId="54757"/>
    <cellStyle name="Warning Text 4 2" xfId="54758"/>
    <cellStyle name="Warning Text 5" xfId="54759"/>
    <cellStyle name="Warning Text 6" xfId="54760"/>
    <cellStyle name="Warning Text 7" xfId="62884"/>
    <cellStyle name="wrap" xfId="5766"/>
    <cellStyle name="wrap 2" xfId="54761"/>
    <cellStyle name="wrap 2 2" xfId="54762"/>
    <cellStyle name="wrap 2 2 2" xfId="54763"/>
    <cellStyle name="wrap 2 2 2 2" xfId="54764"/>
    <cellStyle name="wrap 2 2 2 2 2" xfId="54765"/>
    <cellStyle name="wrap 2 2 2 3" xfId="54766"/>
    <cellStyle name="wrap 2 2 3" xfId="54767"/>
    <cellStyle name="wrap 2 2 3 2" xfId="54768"/>
    <cellStyle name="wrap 2 2 4" xfId="54769"/>
    <cellStyle name="wrap 2 3" xfId="54770"/>
    <cellStyle name="wrap 2 3 2" xfId="54771"/>
    <cellStyle name="wrap 2 3 2 2" xfId="54772"/>
    <cellStyle name="wrap 2 3 2 2 2" xfId="54773"/>
    <cellStyle name="wrap 2 3 2 3" xfId="54774"/>
    <cellStyle name="wrap 2 3 3" xfId="54775"/>
    <cellStyle name="wrap 2 3 3 2" xfId="54776"/>
    <cellStyle name="wrap 2 3 4" xfId="54777"/>
    <cellStyle name="wrap 2 4" xfId="54778"/>
    <cellStyle name="wrap 2 4 2" xfId="54779"/>
    <cellStyle name="wrap 2 4 2 2" xfId="54780"/>
    <cellStyle name="wrap 2 4 3" xfId="54781"/>
    <cellStyle name="wrap 2 5" xfId="54782"/>
    <cellStyle name="wrap 2 5 2" xfId="54783"/>
    <cellStyle name="wrap 2 6" xfId="54784"/>
    <cellStyle name="wrap 3" xfId="54785"/>
    <cellStyle name="wrap 3 2" xfId="54786"/>
    <cellStyle name="wrap 3 2 2" xfId="54787"/>
    <cellStyle name="wrap 3 2 2 2" xfId="54788"/>
    <cellStyle name="wrap 3 2 3" xfId="54789"/>
    <cellStyle name="wrap 3 3" xfId="54790"/>
    <cellStyle name="wrap 3 3 2" xfId="54791"/>
    <cellStyle name="wrap 3 4" xfId="54792"/>
    <cellStyle name="wrap 4" xfId="54793"/>
    <cellStyle name="wrap 4 2" xfId="54794"/>
    <cellStyle name="wrap 4 2 2" xfId="54795"/>
    <cellStyle name="wrap 4 2 2 2" xfId="54796"/>
    <cellStyle name="wrap 4 2 3" xfId="54797"/>
    <cellStyle name="wrap 4 3" xfId="54798"/>
    <cellStyle name="wrap 4 3 2" xfId="54799"/>
    <cellStyle name="wrap 4 4" xfId="54800"/>
    <cellStyle name="wrap 5" xfId="54801"/>
    <cellStyle name="wrap 5 2" xfId="54802"/>
    <cellStyle name="wrap 5 2 2" xfId="54803"/>
    <cellStyle name="wrap 5 3" xfId="54804"/>
    <cellStyle name="wrap 6" xfId="54805"/>
    <cellStyle name="wrap 6 2" xfId="54806"/>
    <cellStyle name="wrap 7" xfId="54807"/>
    <cellStyle name="wrap 8" xfId="54808"/>
    <cellStyle name="Wไhrung [0]_35ERI8T2gbIEMixb4v26icuOo" xfId="5767"/>
    <cellStyle name="Wไhrung_35ERI8T2gbIEMixb4v26icuOo" xfId="5768"/>
    <cellStyle name="xan1" xfId="5769"/>
    <cellStyle name="xan1 2" xfId="54809"/>
    <cellStyle name="xan1 2 2" xfId="54810"/>
    <cellStyle name="xan1 2 2 2" xfId="54811"/>
    <cellStyle name="xan1 2 2 2 2" xfId="54812"/>
    <cellStyle name="xan1 2 2 2 2 2" xfId="54813"/>
    <cellStyle name="xan1 2 2 2 3" xfId="54814"/>
    <cellStyle name="xan1 2 2 3" xfId="54815"/>
    <cellStyle name="xan1 2 2 3 2" xfId="54816"/>
    <cellStyle name="xan1 2 2 4" xfId="54817"/>
    <cellStyle name="xan1 2 3" xfId="54818"/>
    <cellStyle name="xan1 2 3 2" xfId="54819"/>
    <cellStyle name="xan1 2 3 2 2" xfId="54820"/>
    <cellStyle name="xan1 2 3 2 2 2" xfId="54821"/>
    <cellStyle name="xan1 2 3 2 3" xfId="54822"/>
    <cellStyle name="xan1 2 3 3" xfId="54823"/>
    <cellStyle name="xan1 2 3 3 2" xfId="54824"/>
    <cellStyle name="xan1 2 3 4" xfId="54825"/>
    <cellStyle name="xan1 2 4" xfId="54826"/>
    <cellStyle name="xan1 2 4 2" xfId="54827"/>
    <cellStyle name="xan1 2 4 2 2" xfId="54828"/>
    <cellStyle name="xan1 2 4 3" xfId="54829"/>
    <cellStyle name="xan1 2 5" xfId="54830"/>
    <cellStyle name="xan1 2 5 2" xfId="54831"/>
    <cellStyle name="xan1 2 6" xfId="54832"/>
    <cellStyle name="xan1 3" xfId="54833"/>
    <cellStyle name="xan1 3 2" xfId="54834"/>
    <cellStyle name="xan1 3 2 2" xfId="54835"/>
    <cellStyle name="xan1 3 2 2 2" xfId="54836"/>
    <cellStyle name="xan1 3 2 3" xfId="54837"/>
    <cellStyle name="xan1 3 3" xfId="54838"/>
    <cellStyle name="xan1 3 3 2" xfId="54839"/>
    <cellStyle name="xan1 3 4" xfId="54840"/>
    <cellStyle name="xan1 4" xfId="54841"/>
    <cellStyle name="xan1 4 2" xfId="54842"/>
    <cellStyle name="xan1 4 2 2" xfId="54843"/>
    <cellStyle name="xan1 4 2 2 2" xfId="54844"/>
    <cellStyle name="xan1 4 2 3" xfId="54845"/>
    <cellStyle name="xan1 4 3" xfId="54846"/>
    <cellStyle name="xan1 4 3 2" xfId="54847"/>
    <cellStyle name="xan1 4 4" xfId="54848"/>
    <cellStyle name="xan1 5" xfId="54849"/>
    <cellStyle name="xan1 5 2" xfId="54850"/>
    <cellStyle name="xan1 5 2 2" xfId="54851"/>
    <cellStyle name="xan1 5 3" xfId="54852"/>
    <cellStyle name="xan1 6" xfId="54853"/>
    <cellStyle name="xan1 6 2" xfId="54854"/>
    <cellStyle name="xan1 7" xfId="54855"/>
    <cellStyle name="xan1 8" xfId="54856"/>
    <cellStyle name="xuan" xfId="2360"/>
    <cellStyle name="xuan 2" xfId="54857"/>
    <cellStyle name="xuan 2 2" xfId="54858"/>
    <cellStyle name="xuan 2 2 2" xfId="54859"/>
    <cellStyle name="xuan 2 2 2 2" xfId="54860"/>
    <cellStyle name="xuan 2 2 2 2 2" xfId="54861"/>
    <cellStyle name="xuan 2 2 2 3" xfId="54862"/>
    <cellStyle name="xuan 2 2 3" xfId="54863"/>
    <cellStyle name="xuan 2 2 3 2" xfId="54864"/>
    <cellStyle name="xuan 2 2 4" xfId="54865"/>
    <cellStyle name="xuan 2 3" xfId="54866"/>
    <cellStyle name="xuan 2 3 2" xfId="54867"/>
    <cellStyle name="xuan 2 3 2 2" xfId="54868"/>
    <cellStyle name="xuan 2 3 2 2 2" xfId="54869"/>
    <cellStyle name="xuan 2 3 2 3" xfId="54870"/>
    <cellStyle name="xuan 2 3 3" xfId="54871"/>
    <cellStyle name="xuan 2 3 3 2" xfId="54872"/>
    <cellStyle name="xuan 2 3 4" xfId="54873"/>
    <cellStyle name="xuan 2 4" xfId="54874"/>
    <cellStyle name="xuan 2 4 2" xfId="54875"/>
    <cellStyle name="xuan 2 4 2 2" xfId="54876"/>
    <cellStyle name="xuan 2 4 3" xfId="54877"/>
    <cellStyle name="xuan 2 5" xfId="54878"/>
    <cellStyle name="xuan 2 5 2" xfId="54879"/>
    <cellStyle name="xuan 2 6" xfId="54880"/>
    <cellStyle name="xuan 3" xfId="54881"/>
    <cellStyle name="xuan 4" xfId="62885"/>
    <cellStyle name="xuan 5" xfId="62886"/>
    <cellStyle name="y" xfId="5770"/>
    <cellStyle name="y 2" xfId="5771"/>
    <cellStyle name="y 2 2" xfId="54882"/>
    <cellStyle name="y 2 2 2" xfId="54883"/>
    <cellStyle name="y 2 2 2 2" xfId="54884"/>
    <cellStyle name="y 2 2 2 2 2" xfId="54885"/>
    <cellStyle name="y 2 2 2 2 2 2" xfId="54886"/>
    <cellStyle name="y 2 2 2 2 3" xfId="54887"/>
    <cellStyle name="y 2 2 2 3" xfId="54888"/>
    <cellStyle name="y 2 2 2 3 2" xfId="54889"/>
    <cellStyle name="y 2 2 2 4" xfId="54890"/>
    <cellStyle name="y 2 2 3" xfId="54891"/>
    <cellStyle name="y 2 2 3 2" xfId="54892"/>
    <cellStyle name="y 2 2 3 2 2" xfId="54893"/>
    <cellStyle name="y 2 2 3 2 2 2" xfId="54894"/>
    <cellStyle name="y 2 2 3 2 3" xfId="54895"/>
    <cellStyle name="y 2 2 3 3" xfId="54896"/>
    <cellStyle name="y 2 2 3 3 2" xfId="54897"/>
    <cellStyle name="y 2 2 3 4" xfId="54898"/>
    <cellStyle name="y 2 2 4" xfId="54899"/>
    <cellStyle name="y 2 2 4 2" xfId="54900"/>
    <cellStyle name="y 2 2 4 2 2" xfId="54901"/>
    <cellStyle name="y 2 2 4 3" xfId="54902"/>
    <cellStyle name="y 2 2 5" xfId="54903"/>
    <cellStyle name="y 2 2 5 2" xfId="54904"/>
    <cellStyle name="y 2 2 6" xfId="54905"/>
    <cellStyle name="y 2 3" xfId="54906"/>
    <cellStyle name="y 2 3 2" xfId="54907"/>
    <cellStyle name="y 2 3 2 2" xfId="54908"/>
    <cellStyle name="y 2 3 2 2 2" xfId="54909"/>
    <cellStyle name="y 2 3 2 3" xfId="54910"/>
    <cellStyle name="y 2 3 3" xfId="54911"/>
    <cellStyle name="y 2 3 3 2" xfId="54912"/>
    <cellStyle name="y 2 3 4" xfId="54913"/>
    <cellStyle name="y 2 4" xfId="54914"/>
    <cellStyle name="y 2 4 2" xfId="54915"/>
    <cellStyle name="y 2 4 2 2" xfId="54916"/>
    <cellStyle name="y 2 4 2 2 2" xfId="54917"/>
    <cellStyle name="y 2 4 2 3" xfId="54918"/>
    <cellStyle name="y 2 4 3" xfId="54919"/>
    <cellStyle name="y 2 4 3 2" xfId="54920"/>
    <cellStyle name="y 2 4 4" xfId="54921"/>
    <cellStyle name="y 2 5" xfId="54922"/>
    <cellStyle name="y 2 5 2" xfId="54923"/>
    <cellStyle name="y 2 5 2 2" xfId="54924"/>
    <cellStyle name="y 2 5 3" xfId="54925"/>
    <cellStyle name="y 2 6" xfId="54926"/>
    <cellStyle name="y 2 6 2" xfId="54927"/>
    <cellStyle name="y 2 7" xfId="54928"/>
    <cellStyle name="y 2 8" xfId="54929"/>
    <cellStyle name="y 3" xfId="54930"/>
    <cellStyle name="y 3 2" xfId="54931"/>
    <cellStyle name="y 3 2 2" xfId="54932"/>
    <cellStyle name="y 3 2 2 2" xfId="54933"/>
    <cellStyle name="y 3 2 2 2 2" xfId="54934"/>
    <cellStyle name="y 3 2 2 3" xfId="54935"/>
    <cellStyle name="y 3 2 3" xfId="54936"/>
    <cellStyle name="y 3 2 3 2" xfId="54937"/>
    <cellStyle name="y 3 2 4" xfId="54938"/>
    <cellStyle name="y 3 3" xfId="54939"/>
    <cellStyle name="y 3 3 2" xfId="54940"/>
    <cellStyle name="y 3 3 2 2" xfId="54941"/>
    <cellStyle name="y 3 3 2 2 2" xfId="54942"/>
    <cellStyle name="y 3 3 2 3" xfId="54943"/>
    <cellStyle name="y 3 3 3" xfId="54944"/>
    <cellStyle name="y 3 3 3 2" xfId="54945"/>
    <cellStyle name="y 3 3 4" xfId="54946"/>
    <cellStyle name="y 3 4" xfId="54947"/>
    <cellStyle name="y 3 4 2" xfId="54948"/>
    <cellStyle name="y 3 4 2 2" xfId="54949"/>
    <cellStyle name="y 3 4 3" xfId="54950"/>
    <cellStyle name="y 3 5" xfId="54951"/>
    <cellStyle name="y 3 5 2" xfId="54952"/>
    <cellStyle name="y 3 6" xfId="54953"/>
    <cellStyle name="y 4" xfId="54954"/>
    <cellStyle name="y 4 2" xfId="54955"/>
    <cellStyle name="y 4 2 2" xfId="54956"/>
    <cellStyle name="y 4 2 2 2" xfId="54957"/>
    <cellStyle name="y 4 2 3" xfId="54958"/>
    <cellStyle name="y 4 3" xfId="54959"/>
    <cellStyle name="y 4 3 2" xfId="54960"/>
    <cellStyle name="y 4 4" xfId="54961"/>
    <cellStyle name="y 5" xfId="54962"/>
    <cellStyle name="y 5 2" xfId="54963"/>
    <cellStyle name="y 5 2 2" xfId="54964"/>
    <cellStyle name="y 5 2 2 2" xfId="54965"/>
    <cellStyle name="y 5 2 3" xfId="54966"/>
    <cellStyle name="y 5 3" xfId="54967"/>
    <cellStyle name="y 5 3 2" xfId="54968"/>
    <cellStyle name="y 5 4" xfId="54969"/>
    <cellStyle name="y 6" xfId="54970"/>
    <cellStyle name="y 6 2" xfId="54971"/>
    <cellStyle name="y 6 2 2" xfId="54972"/>
    <cellStyle name="y 6 3" xfId="54973"/>
    <cellStyle name="y 7" xfId="54974"/>
    <cellStyle name="y 7 2" xfId="54975"/>
    <cellStyle name="y 8" xfId="54976"/>
    <cellStyle name="y 9" xfId="54977"/>
    <cellStyle name="Ý kh¸c_B¶ng 1 (2)" xfId="5772"/>
    <cellStyle name="เครื่องหมายสกุลเงิน [0]_FTC_OFFER" xfId="5773"/>
    <cellStyle name="เครื่องหมายสกุลเงิน_FTC_OFFER" xfId="5774"/>
    <cellStyle name="ปกติ_FTC_OFFER" xfId="5775"/>
    <cellStyle name=" [0.00]_ Att. 1- Cover" xfId="2361"/>
    <cellStyle name="_ Att. 1- Cover" xfId="2362"/>
    <cellStyle name="?_ Att. 1- Cover" xfId="2363"/>
    <cellStyle name="똿뗦먛귟 [0.00]_PRODUCT DETAIL Q1" xfId="2364"/>
    <cellStyle name="똿뗦먛귟_PRODUCT DETAIL Q1" xfId="2365"/>
    <cellStyle name="믅됞 [0.00]_PRODUCT DETAIL Q1" xfId="2366"/>
    <cellStyle name="믅됞_PRODUCT DETAIL Q1" xfId="2367"/>
    <cellStyle name="백분율_††††† " xfId="5776"/>
    <cellStyle name="뷭?_BOOKSHIP" xfId="2368"/>
    <cellStyle name="안건회계법인" xfId="2369"/>
    <cellStyle name="안건회계법인 2" xfId="54978"/>
    <cellStyle name="안건회계법인 2 2" xfId="54979"/>
    <cellStyle name="안건회계법인 2 2 2" xfId="54980"/>
    <cellStyle name="안건회계법인 2 2 2 2" xfId="54981"/>
    <cellStyle name="안건회계법인 2 2 2 2 2" xfId="54982"/>
    <cellStyle name="안건회계법인 2 2 2 3" xfId="54983"/>
    <cellStyle name="안건회계법인 2 2 3" xfId="54984"/>
    <cellStyle name="안건회계법인 2 2 3 2" xfId="54985"/>
    <cellStyle name="안건회계법인 2 2 4" xfId="54986"/>
    <cellStyle name="안건회계법인 2 3" xfId="54987"/>
    <cellStyle name="안건회계법인 2 3 2" xfId="54988"/>
    <cellStyle name="안건회계법인 2 3 2 2" xfId="54989"/>
    <cellStyle name="안건회계법인 2 3 2 2 2" xfId="54990"/>
    <cellStyle name="안건회계법인 2 3 2 3" xfId="54991"/>
    <cellStyle name="안건회계법인 2 3 3" xfId="54992"/>
    <cellStyle name="안건회계법인 2 3 3 2" xfId="54993"/>
    <cellStyle name="안건회계법인 2 3 4" xfId="54994"/>
    <cellStyle name="안건회계법인 2 4" xfId="54995"/>
    <cellStyle name="안건회계법인 2 4 2" xfId="54996"/>
    <cellStyle name="안건회계법인 2 4 2 2" xfId="54997"/>
    <cellStyle name="안건회계법인 2 4 3" xfId="54998"/>
    <cellStyle name="안건회계법인 2 5" xfId="54999"/>
    <cellStyle name="안건회계법인 2 5 2" xfId="55000"/>
    <cellStyle name="안건회계법인 2 6" xfId="55001"/>
    <cellStyle name="안건회계법인 3" xfId="55002"/>
    <cellStyle name="안건회계법인 4" xfId="62887"/>
    <cellStyle name="안건회계법인 5" xfId="62888"/>
    <cellStyle name="콤맀_Sheet1_총괄표 (수출입) (2)" xfId="5777"/>
    <cellStyle name="콤마 [ - 유형1" xfId="5778"/>
    <cellStyle name="콤마 [ - 유형1 2" xfId="55003"/>
    <cellStyle name="콤마 [ - 유형1 2 2" xfId="55004"/>
    <cellStyle name="콤마 [ - 유형1 2 2 2" xfId="55005"/>
    <cellStyle name="콤마 [ - 유형1 2 2 2 2" xfId="55006"/>
    <cellStyle name="콤마 [ - 유형1 2 2 2 2 2" xfId="55007"/>
    <cellStyle name="콤마 [ - 유형1 2 2 2 3" xfId="55008"/>
    <cellStyle name="콤마 [ - 유형1 2 2 3" xfId="55009"/>
    <cellStyle name="콤마 [ - 유형1 2 2 3 2" xfId="55010"/>
    <cellStyle name="콤마 [ - 유형1 2 2 4" xfId="55011"/>
    <cellStyle name="콤마 [ - 유형1 2 3" xfId="55012"/>
    <cellStyle name="콤마 [ - 유형1 2 3 2" xfId="55013"/>
    <cellStyle name="콤마 [ - 유형1 2 3 2 2" xfId="55014"/>
    <cellStyle name="콤마 [ - 유형1 2 3 2 2 2" xfId="55015"/>
    <cellStyle name="콤마 [ - 유형1 2 3 2 3" xfId="55016"/>
    <cellStyle name="콤마 [ - 유형1 2 3 3" xfId="55017"/>
    <cellStyle name="콤마 [ - 유형1 2 3 3 2" xfId="55018"/>
    <cellStyle name="콤마 [ - 유형1 2 3 4" xfId="55019"/>
    <cellStyle name="콤마 [ - 유형1 2 4" xfId="55020"/>
    <cellStyle name="콤마 [ - 유형1 2 4 2" xfId="55021"/>
    <cellStyle name="콤마 [ - 유형1 2 4 2 2" xfId="55022"/>
    <cellStyle name="콤마 [ - 유형1 2 4 3" xfId="55023"/>
    <cellStyle name="콤마 [ - 유형1 2 5" xfId="55024"/>
    <cellStyle name="콤마 [ - 유형1 2 5 2" xfId="55025"/>
    <cellStyle name="콤마 [ - 유형1 2 6" xfId="55026"/>
    <cellStyle name="콤마 [ - 유형1 3" xfId="55027"/>
    <cellStyle name="콤마 [ - 유형1 3 2" xfId="55028"/>
    <cellStyle name="콤마 [ - 유형1 3 2 2" xfId="55029"/>
    <cellStyle name="콤마 [ - 유형1 3 2 2 2" xfId="55030"/>
    <cellStyle name="콤마 [ - 유형1 3 2 3" xfId="55031"/>
    <cellStyle name="콤마 [ - 유형1 3 3" xfId="55032"/>
    <cellStyle name="콤마 [ - 유형1 3 3 2" xfId="55033"/>
    <cellStyle name="콤마 [ - 유형1 3 4" xfId="55034"/>
    <cellStyle name="콤마 [ - 유형1 4" xfId="55035"/>
    <cellStyle name="콤마 [ - 유형1 4 2" xfId="55036"/>
    <cellStyle name="콤마 [ - 유형1 4 2 2" xfId="55037"/>
    <cellStyle name="콤마 [ - 유형1 4 2 2 2" xfId="55038"/>
    <cellStyle name="콤마 [ - 유형1 4 2 3" xfId="55039"/>
    <cellStyle name="콤마 [ - 유형1 4 3" xfId="55040"/>
    <cellStyle name="콤마 [ - 유형1 4 3 2" xfId="55041"/>
    <cellStyle name="콤마 [ - 유형1 4 4" xfId="55042"/>
    <cellStyle name="콤마 [ - 유형1 5" xfId="55043"/>
    <cellStyle name="콤마 [ - 유형1 5 2" xfId="55044"/>
    <cellStyle name="콤마 [ - 유형1 5 2 2" xfId="55045"/>
    <cellStyle name="콤마 [ - 유형1 5 3" xfId="55046"/>
    <cellStyle name="콤마 [ - 유형1 6" xfId="55047"/>
    <cellStyle name="콤마 [ - 유형1 6 2" xfId="55048"/>
    <cellStyle name="콤마 [ - 유형1 7" xfId="55049"/>
    <cellStyle name="콤마 [ - 유형1 8" xfId="55050"/>
    <cellStyle name="콤마 [ - 유형2" xfId="5779"/>
    <cellStyle name="콤마 [ - 유형2 2" xfId="55051"/>
    <cellStyle name="콤마 [ - 유형2 2 2" xfId="55052"/>
    <cellStyle name="콤마 [ - 유형2 2 2 2" xfId="55053"/>
    <cellStyle name="콤마 [ - 유형2 2 2 2 2" xfId="55054"/>
    <cellStyle name="콤마 [ - 유형2 2 2 2 2 2" xfId="55055"/>
    <cellStyle name="콤마 [ - 유형2 2 2 2 3" xfId="55056"/>
    <cellStyle name="콤마 [ - 유형2 2 2 3" xfId="55057"/>
    <cellStyle name="콤마 [ - 유형2 2 2 3 2" xfId="55058"/>
    <cellStyle name="콤마 [ - 유형2 2 2 4" xfId="55059"/>
    <cellStyle name="콤마 [ - 유형2 2 3" xfId="55060"/>
    <cellStyle name="콤마 [ - 유형2 2 3 2" xfId="55061"/>
    <cellStyle name="콤마 [ - 유형2 2 3 2 2" xfId="55062"/>
    <cellStyle name="콤마 [ - 유형2 2 3 2 2 2" xfId="55063"/>
    <cellStyle name="콤마 [ - 유형2 2 3 2 3" xfId="55064"/>
    <cellStyle name="콤마 [ - 유형2 2 3 3" xfId="55065"/>
    <cellStyle name="콤마 [ - 유형2 2 3 3 2" xfId="55066"/>
    <cellStyle name="콤마 [ - 유형2 2 3 4" xfId="55067"/>
    <cellStyle name="콤마 [ - 유형2 2 4" xfId="55068"/>
    <cellStyle name="콤마 [ - 유형2 2 4 2" xfId="55069"/>
    <cellStyle name="콤마 [ - 유형2 2 4 2 2" xfId="55070"/>
    <cellStyle name="콤마 [ - 유형2 2 4 3" xfId="55071"/>
    <cellStyle name="콤마 [ - 유형2 2 5" xfId="55072"/>
    <cellStyle name="콤마 [ - 유형2 2 5 2" xfId="55073"/>
    <cellStyle name="콤마 [ - 유형2 2 6" xfId="55074"/>
    <cellStyle name="콤마 [ - 유형2 3" xfId="55075"/>
    <cellStyle name="콤마 [ - 유형2 3 2" xfId="55076"/>
    <cellStyle name="콤마 [ - 유형2 3 2 2" xfId="55077"/>
    <cellStyle name="콤마 [ - 유형2 3 2 2 2" xfId="55078"/>
    <cellStyle name="콤마 [ - 유형2 3 2 3" xfId="55079"/>
    <cellStyle name="콤마 [ - 유형2 3 3" xfId="55080"/>
    <cellStyle name="콤마 [ - 유형2 3 3 2" xfId="55081"/>
    <cellStyle name="콤마 [ - 유형2 3 4" xfId="55082"/>
    <cellStyle name="콤마 [ - 유형2 4" xfId="55083"/>
    <cellStyle name="콤마 [ - 유형2 4 2" xfId="55084"/>
    <cellStyle name="콤마 [ - 유형2 4 2 2" xfId="55085"/>
    <cellStyle name="콤마 [ - 유형2 4 2 2 2" xfId="55086"/>
    <cellStyle name="콤마 [ - 유형2 4 2 3" xfId="55087"/>
    <cellStyle name="콤마 [ - 유형2 4 3" xfId="55088"/>
    <cellStyle name="콤마 [ - 유형2 4 3 2" xfId="55089"/>
    <cellStyle name="콤마 [ - 유형2 4 4" xfId="55090"/>
    <cellStyle name="콤마 [ - 유형2 5" xfId="55091"/>
    <cellStyle name="콤마 [ - 유형2 5 2" xfId="55092"/>
    <cellStyle name="콤마 [ - 유형2 5 2 2" xfId="55093"/>
    <cellStyle name="콤마 [ - 유형2 5 3" xfId="55094"/>
    <cellStyle name="콤마 [ - 유형2 6" xfId="55095"/>
    <cellStyle name="콤마 [ - 유형2 6 2" xfId="55096"/>
    <cellStyle name="콤마 [ - 유형2 7" xfId="55097"/>
    <cellStyle name="콤마 [ - 유형2 8" xfId="55098"/>
    <cellStyle name="콤마 [ - 유형3" xfId="5780"/>
    <cellStyle name="콤마 [ - 유형3 2" xfId="55099"/>
    <cellStyle name="콤마 [ - 유형3 2 2" xfId="55100"/>
    <cellStyle name="콤마 [ - 유형3 2 2 2" xfId="55101"/>
    <cellStyle name="콤마 [ - 유형3 2 2 2 2" xfId="55102"/>
    <cellStyle name="콤마 [ - 유형3 2 2 2 2 2" xfId="55103"/>
    <cellStyle name="콤마 [ - 유형3 2 2 2 3" xfId="55104"/>
    <cellStyle name="콤마 [ - 유형3 2 2 3" xfId="55105"/>
    <cellStyle name="콤마 [ - 유형3 2 2 3 2" xfId="55106"/>
    <cellStyle name="콤마 [ - 유형3 2 2 4" xfId="55107"/>
    <cellStyle name="콤마 [ - 유형3 2 3" xfId="55108"/>
    <cellStyle name="콤마 [ - 유형3 2 3 2" xfId="55109"/>
    <cellStyle name="콤마 [ - 유형3 2 3 2 2" xfId="55110"/>
    <cellStyle name="콤마 [ - 유형3 2 3 2 2 2" xfId="55111"/>
    <cellStyle name="콤마 [ - 유형3 2 3 2 3" xfId="55112"/>
    <cellStyle name="콤마 [ - 유형3 2 3 3" xfId="55113"/>
    <cellStyle name="콤마 [ - 유형3 2 3 3 2" xfId="55114"/>
    <cellStyle name="콤마 [ - 유형3 2 3 4" xfId="55115"/>
    <cellStyle name="콤마 [ - 유형3 2 4" xfId="55116"/>
    <cellStyle name="콤마 [ - 유형3 2 4 2" xfId="55117"/>
    <cellStyle name="콤마 [ - 유형3 2 4 2 2" xfId="55118"/>
    <cellStyle name="콤마 [ - 유형3 2 4 3" xfId="55119"/>
    <cellStyle name="콤마 [ - 유형3 2 5" xfId="55120"/>
    <cellStyle name="콤마 [ - 유형3 2 5 2" xfId="55121"/>
    <cellStyle name="콤마 [ - 유형3 2 6" xfId="55122"/>
    <cellStyle name="콤마 [ - 유형3 3" xfId="55123"/>
    <cellStyle name="콤마 [ - 유형3 3 2" xfId="55124"/>
    <cellStyle name="콤마 [ - 유형3 3 2 2" xfId="55125"/>
    <cellStyle name="콤마 [ - 유형3 3 2 2 2" xfId="55126"/>
    <cellStyle name="콤마 [ - 유형3 3 2 3" xfId="55127"/>
    <cellStyle name="콤마 [ - 유형3 3 3" xfId="55128"/>
    <cellStyle name="콤마 [ - 유형3 3 3 2" xfId="55129"/>
    <cellStyle name="콤마 [ - 유형3 3 4" xfId="55130"/>
    <cellStyle name="콤마 [ - 유형3 4" xfId="55131"/>
    <cellStyle name="콤마 [ - 유형3 4 2" xfId="55132"/>
    <cellStyle name="콤마 [ - 유형3 4 2 2" xfId="55133"/>
    <cellStyle name="콤마 [ - 유형3 4 2 2 2" xfId="55134"/>
    <cellStyle name="콤마 [ - 유형3 4 2 3" xfId="55135"/>
    <cellStyle name="콤마 [ - 유형3 4 3" xfId="55136"/>
    <cellStyle name="콤마 [ - 유형3 4 3 2" xfId="55137"/>
    <cellStyle name="콤마 [ - 유형3 4 4" xfId="55138"/>
    <cellStyle name="콤마 [ - 유형3 5" xfId="55139"/>
    <cellStyle name="콤마 [ - 유형3 5 2" xfId="55140"/>
    <cellStyle name="콤마 [ - 유형3 5 2 2" xfId="55141"/>
    <cellStyle name="콤마 [ - 유형3 5 3" xfId="55142"/>
    <cellStyle name="콤마 [ - 유형3 6" xfId="55143"/>
    <cellStyle name="콤마 [ - 유형3 6 2" xfId="55144"/>
    <cellStyle name="콤마 [ - 유형3 7" xfId="55145"/>
    <cellStyle name="콤마 [ - 유형3 8" xfId="55146"/>
    <cellStyle name="콤마 [ - 유형4" xfId="5781"/>
    <cellStyle name="콤마 [ - 유형4 2" xfId="55147"/>
    <cellStyle name="콤마 [ - 유형4 2 2" xfId="55148"/>
    <cellStyle name="콤마 [ - 유형4 2 2 2" xfId="55149"/>
    <cellStyle name="콤마 [ - 유형4 2 2 2 2" xfId="55150"/>
    <cellStyle name="콤마 [ - 유형4 2 2 2 2 2" xfId="55151"/>
    <cellStyle name="콤마 [ - 유형4 2 2 2 3" xfId="55152"/>
    <cellStyle name="콤마 [ - 유형4 2 2 3" xfId="55153"/>
    <cellStyle name="콤마 [ - 유형4 2 2 3 2" xfId="55154"/>
    <cellStyle name="콤마 [ - 유형4 2 2 4" xfId="55155"/>
    <cellStyle name="콤마 [ - 유형4 2 3" xfId="55156"/>
    <cellStyle name="콤마 [ - 유형4 2 3 2" xfId="55157"/>
    <cellStyle name="콤마 [ - 유형4 2 3 2 2" xfId="55158"/>
    <cellStyle name="콤마 [ - 유형4 2 3 2 2 2" xfId="55159"/>
    <cellStyle name="콤마 [ - 유형4 2 3 2 3" xfId="55160"/>
    <cellStyle name="콤마 [ - 유형4 2 3 3" xfId="55161"/>
    <cellStyle name="콤마 [ - 유형4 2 3 3 2" xfId="55162"/>
    <cellStyle name="콤마 [ - 유형4 2 3 4" xfId="55163"/>
    <cellStyle name="콤마 [ - 유형4 2 4" xfId="55164"/>
    <cellStyle name="콤마 [ - 유형4 2 4 2" xfId="55165"/>
    <cellStyle name="콤마 [ - 유형4 2 4 2 2" xfId="55166"/>
    <cellStyle name="콤마 [ - 유형4 2 4 3" xfId="55167"/>
    <cellStyle name="콤마 [ - 유형4 2 5" xfId="55168"/>
    <cellStyle name="콤마 [ - 유형4 2 5 2" xfId="55169"/>
    <cellStyle name="콤마 [ - 유형4 2 6" xfId="55170"/>
    <cellStyle name="콤마 [ - 유형4 3" xfId="55171"/>
    <cellStyle name="콤마 [ - 유형4 3 2" xfId="55172"/>
    <cellStyle name="콤마 [ - 유형4 3 2 2" xfId="55173"/>
    <cellStyle name="콤마 [ - 유형4 3 2 2 2" xfId="55174"/>
    <cellStyle name="콤마 [ - 유형4 3 2 3" xfId="55175"/>
    <cellStyle name="콤마 [ - 유형4 3 3" xfId="55176"/>
    <cellStyle name="콤마 [ - 유형4 3 3 2" xfId="55177"/>
    <cellStyle name="콤마 [ - 유형4 3 4" xfId="55178"/>
    <cellStyle name="콤마 [ - 유형4 4" xfId="55179"/>
    <cellStyle name="콤마 [ - 유형4 4 2" xfId="55180"/>
    <cellStyle name="콤마 [ - 유형4 4 2 2" xfId="55181"/>
    <cellStyle name="콤마 [ - 유형4 4 2 2 2" xfId="55182"/>
    <cellStyle name="콤마 [ - 유형4 4 2 3" xfId="55183"/>
    <cellStyle name="콤마 [ - 유형4 4 3" xfId="55184"/>
    <cellStyle name="콤마 [ - 유형4 4 3 2" xfId="55185"/>
    <cellStyle name="콤마 [ - 유형4 4 4" xfId="55186"/>
    <cellStyle name="콤마 [ - 유형4 5" xfId="55187"/>
    <cellStyle name="콤마 [ - 유형4 5 2" xfId="55188"/>
    <cellStyle name="콤마 [ - 유형4 5 2 2" xfId="55189"/>
    <cellStyle name="콤마 [ - 유형4 5 3" xfId="55190"/>
    <cellStyle name="콤마 [ - 유형4 6" xfId="55191"/>
    <cellStyle name="콤마 [ - 유형4 6 2" xfId="55192"/>
    <cellStyle name="콤마 [ - 유형4 7" xfId="55193"/>
    <cellStyle name="콤마 [ - 유형4 8" xfId="55194"/>
    <cellStyle name="콤마 [ - 유형5" xfId="5782"/>
    <cellStyle name="콤마 [ - 유형5 2" xfId="55195"/>
    <cellStyle name="콤마 [ - 유형5 2 2" xfId="55196"/>
    <cellStyle name="콤마 [ - 유형5 2 2 2" xfId="55197"/>
    <cellStyle name="콤마 [ - 유형5 2 2 2 2" xfId="55198"/>
    <cellStyle name="콤마 [ - 유형5 2 2 2 2 2" xfId="55199"/>
    <cellStyle name="콤마 [ - 유형5 2 2 2 3" xfId="55200"/>
    <cellStyle name="콤마 [ - 유형5 2 2 3" xfId="55201"/>
    <cellStyle name="콤마 [ - 유형5 2 2 3 2" xfId="55202"/>
    <cellStyle name="콤마 [ - 유형5 2 2 4" xfId="55203"/>
    <cellStyle name="콤마 [ - 유형5 2 3" xfId="55204"/>
    <cellStyle name="콤마 [ - 유형5 2 3 2" xfId="55205"/>
    <cellStyle name="콤마 [ - 유형5 2 3 2 2" xfId="55206"/>
    <cellStyle name="콤마 [ - 유형5 2 3 2 2 2" xfId="55207"/>
    <cellStyle name="콤마 [ - 유형5 2 3 2 3" xfId="55208"/>
    <cellStyle name="콤마 [ - 유형5 2 3 3" xfId="55209"/>
    <cellStyle name="콤마 [ - 유형5 2 3 3 2" xfId="55210"/>
    <cellStyle name="콤마 [ - 유형5 2 3 4" xfId="55211"/>
    <cellStyle name="콤마 [ - 유형5 2 4" xfId="55212"/>
    <cellStyle name="콤마 [ - 유형5 2 4 2" xfId="55213"/>
    <cellStyle name="콤마 [ - 유형5 2 4 2 2" xfId="55214"/>
    <cellStyle name="콤마 [ - 유형5 2 4 3" xfId="55215"/>
    <cellStyle name="콤마 [ - 유형5 2 5" xfId="55216"/>
    <cellStyle name="콤마 [ - 유형5 2 5 2" xfId="55217"/>
    <cellStyle name="콤마 [ - 유형5 2 6" xfId="55218"/>
    <cellStyle name="콤마 [ - 유형5 3" xfId="55219"/>
    <cellStyle name="콤마 [ - 유형5 3 2" xfId="55220"/>
    <cellStyle name="콤마 [ - 유형5 3 2 2" xfId="55221"/>
    <cellStyle name="콤마 [ - 유형5 3 2 2 2" xfId="55222"/>
    <cellStyle name="콤마 [ - 유형5 3 2 3" xfId="55223"/>
    <cellStyle name="콤마 [ - 유형5 3 3" xfId="55224"/>
    <cellStyle name="콤마 [ - 유형5 3 3 2" xfId="55225"/>
    <cellStyle name="콤마 [ - 유형5 3 4" xfId="55226"/>
    <cellStyle name="콤마 [ - 유형5 4" xfId="55227"/>
    <cellStyle name="콤마 [ - 유형5 4 2" xfId="55228"/>
    <cellStyle name="콤마 [ - 유형5 4 2 2" xfId="55229"/>
    <cellStyle name="콤마 [ - 유형5 4 2 2 2" xfId="55230"/>
    <cellStyle name="콤마 [ - 유형5 4 2 3" xfId="55231"/>
    <cellStyle name="콤마 [ - 유형5 4 3" xfId="55232"/>
    <cellStyle name="콤마 [ - 유형5 4 3 2" xfId="55233"/>
    <cellStyle name="콤마 [ - 유형5 4 4" xfId="55234"/>
    <cellStyle name="콤마 [ - 유형5 5" xfId="55235"/>
    <cellStyle name="콤마 [ - 유형5 5 2" xfId="55236"/>
    <cellStyle name="콤마 [ - 유형5 5 2 2" xfId="55237"/>
    <cellStyle name="콤마 [ - 유형5 5 3" xfId="55238"/>
    <cellStyle name="콤마 [ - 유형5 6" xfId="55239"/>
    <cellStyle name="콤마 [ - 유형5 6 2" xfId="55240"/>
    <cellStyle name="콤마 [ - 유형5 7" xfId="55241"/>
    <cellStyle name="콤마 [ - 유형5 8" xfId="55242"/>
    <cellStyle name="콤마 [ - 유형6" xfId="5783"/>
    <cellStyle name="콤마 [ - 유형6 2" xfId="55243"/>
    <cellStyle name="콤마 [ - 유형6 2 2" xfId="55244"/>
    <cellStyle name="콤마 [ - 유형6 2 2 2" xfId="55245"/>
    <cellStyle name="콤마 [ - 유형6 2 2 2 2" xfId="55246"/>
    <cellStyle name="콤마 [ - 유형6 2 2 2 2 2" xfId="55247"/>
    <cellStyle name="콤마 [ - 유형6 2 2 2 3" xfId="55248"/>
    <cellStyle name="콤마 [ - 유형6 2 2 3" xfId="55249"/>
    <cellStyle name="콤마 [ - 유형6 2 2 3 2" xfId="55250"/>
    <cellStyle name="콤마 [ - 유형6 2 2 4" xfId="55251"/>
    <cellStyle name="콤마 [ - 유형6 2 3" xfId="55252"/>
    <cellStyle name="콤마 [ - 유형6 2 3 2" xfId="55253"/>
    <cellStyle name="콤마 [ - 유형6 2 3 2 2" xfId="55254"/>
    <cellStyle name="콤마 [ - 유형6 2 3 2 2 2" xfId="55255"/>
    <cellStyle name="콤마 [ - 유형6 2 3 2 3" xfId="55256"/>
    <cellStyle name="콤마 [ - 유형6 2 3 3" xfId="55257"/>
    <cellStyle name="콤마 [ - 유형6 2 3 3 2" xfId="55258"/>
    <cellStyle name="콤마 [ - 유형6 2 3 4" xfId="55259"/>
    <cellStyle name="콤마 [ - 유형6 2 4" xfId="55260"/>
    <cellStyle name="콤마 [ - 유형6 2 4 2" xfId="55261"/>
    <cellStyle name="콤마 [ - 유형6 2 4 2 2" xfId="55262"/>
    <cellStyle name="콤마 [ - 유형6 2 4 3" xfId="55263"/>
    <cellStyle name="콤마 [ - 유형6 2 5" xfId="55264"/>
    <cellStyle name="콤마 [ - 유형6 2 5 2" xfId="55265"/>
    <cellStyle name="콤마 [ - 유형6 2 6" xfId="55266"/>
    <cellStyle name="콤마 [ - 유형6 3" xfId="55267"/>
    <cellStyle name="콤마 [ - 유형6 3 2" xfId="55268"/>
    <cellStyle name="콤마 [ - 유형6 3 2 2" xfId="55269"/>
    <cellStyle name="콤마 [ - 유형6 3 2 2 2" xfId="55270"/>
    <cellStyle name="콤마 [ - 유형6 3 2 3" xfId="55271"/>
    <cellStyle name="콤마 [ - 유형6 3 3" xfId="55272"/>
    <cellStyle name="콤마 [ - 유형6 3 3 2" xfId="55273"/>
    <cellStyle name="콤마 [ - 유형6 3 4" xfId="55274"/>
    <cellStyle name="콤마 [ - 유형6 4" xfId="55275"/>
    <cellStyle name="콤마 [ - 유형6 4 2" xfId="55276"/>
    <cellStyle name="콤마 [ - 유형6 4 2 2" xfId="55277"/>
    <cellStyle name="콤마 [ - 유형6 4 2 2 2" xfId="55278"/>
    <cellStyle name="콤마 [ - 유형6 4 2 3" xfId="55279"/>
    <cellStyle name="콤마 [ - 유형6 4 3" xfId="55280"/>
    <cellStyle name="콤마 [ - 유형6 4 3 2" xfId="55281"/>
    <cellStyle name="콤마 [ - 유형6 4 4" xfId="55282"/>
    <cellStyle name="콤마 [ - 유형6 5" xfId="55283"/>
    <cellStyle name="콤마 [ - 유형6 5 2" xfId="55284"/>
    <cellStyle name="콤마 [ - 유형6 5 2 2" xfId="55285"/>
    <cellStyle name="콤마 [ - 유형6 5 3" xfId="55286"/>
    <cellStyle name="콤마 [ - 유형6 6" xfId="55287"/>
    <cellStyle name="콤마 [ - 유형6 6 2" xfId="55288"/>
    <cellStyle name="콤마 [ - 유형6 7" xfId="55289"/>
    <cellStyle name="콤마 [ - 유형6 8" xfId="55290"/>
    <cellStyle name="콤마 [ - 유형7" xfId="5784"/>
    <cellStyle name="콤마 [ - 유형7 2" xfId="55291"/>
    <cellStyle name="콤마 [ - 유형7 2 2" xfId="55292"/>
    <cellStyle name="콤마 [ - 유형7 2 2 2" xfId="55293"/>
    <cellStyle name="콤마 [ - 유형7 2 2 2 2" xfId="55294"/>
    <cellStyle name="콤마 [ - 유형7 2 2 2 2 2" xfId="55295"/>
    <cellStyle name="콤마 [ - 유형7 2 2 2 3" xfId="55296"/>
    <cellStyle name="콤마 [ - 유형7 2 2 3" xfId="55297"/>
    <cellStyle name="콤마 [ - 유형7 2 2 3 2" xfId="55298"/>
    <cellStyle name="콤마 [ - 유형7 2 2 4" xfId="55299"/>
    <cellStyle name="콤마 [ - 유형7 2 3" xfId="55300"/>
    <cellStyle name="콤마 [ - 유형7 2 3 2" xfId="55301"/>
    <cellStyle name="콤마 [ - 유형7 2 3 2 2" xfId="55302"/>
    <cellStyle name="콤마 [ - 유형7 2 3 2 2 2" xfId="55303"/>
    <cellStyle name="콤마 [ - 유형7 2 3 2 3" xfId="55304"/>
    <cellStyle name="콤마 [ - 유형7 2 3 3" xfId="55305"/>
    <cellStyle name="콤마 [ - 유형7 2 3 3 2" xfId="55306"/>
    <cellStyle name="콤마 [ - 유형7 2 3 4" xfId="55307"/>
    <cellStyle name="콤마 [ - 유형7 2 4" xfId="55308"/>
    <cellStyle name="콤마 [ - 유형7 2 4 2" xfId="55309"/>
    <cellStyle name="콤마 [ - 유형7 2 4 2 2" xfId="55310"/>
    <cellStyle name="콤마 [ - 유형7 2 4 3" xfId="55311"/>
    <cellStyle name="콤마 [ - 유형7 2 5" xfId="55312"/>
    <cellStyle name="콤마 [ - 유형7 2 5 2" xfId="55313"/>
    <cellStyle name="콤마 [ - 유형7 2 6" xfId="55314"/>
    <cellStyle name="콤마 [ - 유형7 3" xfId="55315"/>
    <cellStyle name="콤마 [ - 유형7 3 2" xfId="55316"/>
    <cellStyle name="콤마 [ - 유형7 3 2 2" xfId="55317"/>
    <cellStyle name="콤마 [ - 유형7 3 2 2 2" xfId="55318"/>
    <cellStyle name="콤마 [ - 유형7 3 2 3" xfId="55319"/>
    <cellStyle name="콤마 [ - 유형7 3 3" xfId="55320"/>
    <cellStyle name="콤마 [ - 유형7 3 3 2" xfId="55321"/>
    <cellStyle name="콤마 [ - 유형7 3 4" xfId="55322"/>
    <cellStyle name="콤마 [ - 유형7 4" xfId="55323"/>
    <cellStyle name="콤마 [ - 유형7 4 2" xfId="55324"/>
    <cellStyle name="콤마 [ - 유형7 4 2 2" xfId="55325"/>
    <cellStyle name="콤마 [ - 유형7 4 2 2 2" xfId="55326"/>
    <cellStyle name="콤마 [ - 유형7 4 2 3" xfId="55327"/>
    <cellStyle name="콤마 [ - 유형7 4 3" xfId="55328"/>
    <cellStyle name="콤마 [ - 유형7 4 3 2" xfId="55329"/>
    <cellStyle name="콤마 [ - 유형7 4 4" xfId="55330"/>
    <cellStyle name="콤마 [ - 유형7 5" xfId="55331"/>
    <cellStyle name="콤마 [ - 유형7 5 2" xfId="55332"/>
    <cellStyle name="콤마 [ - 유형7 5 2 2" xfId="55333"/>
    <cellStyle name="콤마 [ - 유형7 5 3" xfId="55334"/>
    <cellStyle name="콤마 [ - 유형7 6" xfId="55335"/>
    <cellStyle name="콤마 [ - 유형7 6 2" xfId="55336"/>
    <cellStyle name="콤마 [ - 유형7 7" xfId="55337"/>
    <cellStyle name="콤마 [ - 유형7 8" xfId="55338"/>
    <cellStyle name="콤마 [ - 유형8" xfId="5785"/>
    <cellStyle name="콤마 [ - 유형8 2" xfId="55339"/>
    <cellStyle name="콤마 [ - 유형8 2 2" xfId="55340"/>
    <cellStyle name="콤마 [ - 유형8 2 2 2" xfId="55341"/>
    <cellStyle name="콤마 [ - 유형8 2 2 2 2" xfId="55342"/>
    <cellStyle name="콤마 [ - 유형8 2 2 2 2 2" xfId="55343"/>
    <cellStyle name="콤마 [ - 유형8 2 2 2 3" xfId="55344"/>
    <cellStyle name="콤마 [ - 유형8 2 2 3" xfId="55345"/>
    <cellStyle name="콤마 [ - 유형8 2 2 3 2" xfId="55346"/>
    <cellStyle name="콤마 [ - 유형8 2 2 4" xfId="55347"/>
    <cellStyle name="콤마 [ - 유형8 2 3" xfId="55348"/>
    <cellStyle name="콤마 [ - 유형8 2 3 2" xfId="55349"/>
    <cellStyle name="콤마 [ - 유형8 2 3 2 2" xfId="55350"/>
    <cellStyle name="콤마 [ - 유형8 2 3 2 2 2" xfId="55351"/>
    <cellStyle name="콤마 [ - 유형8 2 3 2 3" xfId="55352"/>
    <cellStyle name="콤마 [ - 유형8 2 3 3" xfId="55353"/>
    <cellStyle name="콤마 [ - 유형8 2 3 3 2" xfId="55354"/>
    <cellStyle name="콤마 [ - 유형8 2 3 4" xfId="55355"/>
    <cellStyle name="콤마 [ - 유형8 2 4" xfId="55356"/>
    <cellStyle name="콤마 [ - 유형8 2 4 2" xfId="55357"/>
    <cellStyle name="콤마 [ - 유형8 2 4 2 2" xfId="55358"/>
    <cellStyle name="콤마 [ - 유형8 2 4 3" xfId="55359"/>
    <cellStyle name="콤마 [ - 유형8 2 5" xfId="55360"/>
    <cellStyle name="콤마 [ - 유형8 2 5 2" xfId="55361"/>
    <cellStyle name="콤마 [ - 유형8 2 6" xfId="55362"/>
    <cellStyle name="콤마 [ - 유형8 3" xfId="55363"/>
    <cellStyle name="콤마 [ - 유형8 3 2" xfId="55364"/>
    <cellStyle name="콤마 [ - 유형8 3 2 2" xfId="55365"/>
    <cellStyle name="콤마 [ - 유형8 3 2 2 2" xfId="55366"/>
    <cellStyle name="콤마 [ - 유형8 3 2 3" xfId="55367"/>
    <cellStyle name="콤마 [ - 유형8 3 3" xfId="55368"/>
    <cellStyle name="콤마 [ - 유형8 3 3 2" xfId="55369"/>
    <cellStyle name="콤마 [ - 유형8 3 4" xfId="55370"/>
    <cellStyle name="콤마 [ - 유형8 4" xfId="55371"/>
    <cellStyle name="콤마 [ - 유형8 4 2" xfId="55372"/>
    <cellStyle name="콤마 [ - 유형8 4 2 2" xfId="55373"/>
    <cellStyle name="콤마 [ - 유형8 4 2 2 2" xfId="55374"/>
    <cellStyle name="콤마 [ - 유형8 4 2 3" xfId="55375"/>
    <cellStyle name="콤마 [ - 유형8 4 3" xfId="55376"/>
    <cellStyle name="콤마 [ - 유형8 4 3 2" xfId="55377"/>
    <cellStyle name="콤마 [ - 유형8 4 4" xfId="55378"/>
    <cellStyle name="콤마 [ - 유형8 5" xfId="55379"/>
    <cellStyle name="콤마 [ - 유형8 5 2" xfId="55380"/>
    <cellStyle name="콤마 [ - 유형8 5 2 2" xfId="55381"/>
    <cellStyle name="콤마 [ - 유형8 5 3" xfId="55382"/>
    <cellStyle name="콤마 [ - 유형8 6" xfId="55383"/>
    <cellStyle name="콤마 [ - 유형8 6 2" xfId="55384"/>
    <cellStyle name="콤마 [ - 유형8 7" xfId="55385"/>
    <cellStyle name="콤마 [ - 유형8 8" xfId="55386"/>
    <cellStyle name="콤마 [0]_ 비목별 월별기술 " xfId="2370"/>
    <cellStyle name="콤마_ 비목별 월별기술 " xfId="2371"/>
    <cellStyle name="통화 [0]_††††† " xfId="5786"/>
    <cellStyle name="통화_††††† " xfId="5787"/>
    <cellStyle name="표섀_변경(최종)" xfId="5788"/>
    <cellStyle name="표준_ 97년 경영분석(안)" xfId="5789"/>
    <cellStyle name="표줠_Sheet1_1_총괄표 (수출입) (2)" xfId="5790"/>
    <cellStyle name="一般_00Q3902REV.1" xfId="2372"/>
    <cellStyle name="千分位[0]_00Q3902REV.1" xfId="2373"/>
    <cellStyle name="千分位_00Q3902REV.1" xfId="2374"/>
    <cellStyle name="桁区切り [0.00]_BE-BQ" xfId="5791"/>
    <cellStyle name="桁区切り_BE-BQ" xfId="5792"/>
    <cellStyle name="標準_(A1)BOQ " xfId="5793"/>
    <cellStyle name="貨幣 [0]_00Q3902REV.1" xfId="2375"/>
    <cellStyle name="貨幣[0]_BRE" xfId="2376"/>
    <cellStyle name="貨幣_00Q3902REV.1" xfId="2377"/>
    <cellStyle name="通貨 [0.00]_BE-BQ" xfId="5794"/>
    <cellStyle name="通貨_BE-BQ" xfId="5795"/>
  </cellStyles>
  <dxfs count="0"/>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4.xml"/><Relationship Id="rId21" Type="http://schemas.openxmlformats.org/officeDocument/2006/relationships/worksheet" Target="worksheets/sheet21.xml"/><Relationship Id="rId42" Type="http://schemas.openxmlformats.org/officeDocument/2006/relationships/externalLink" Target="externalLinks/externalLink9.xml"/><Relationship Id="rId63" Type="http://schemas.openxmlformats.org/officeDocument/2006/relationships/externalLink" Target="externalLinks/externalLink30.xml"/><Relationship Id="rId84" Type="http://schemas.openxmlformats.org/officeDocument/2006/relationships/externalLink" Target="externalLinks/externalLink51.xml"/><Relationship Id="rId138" Type="http://schemas.openxmlformats.org/officeDocument/2006/relationships/externalLink" Target="externalLinks/externalLink105.xml"/><Relationship Id="rId159" Type="http://schemas.openxmlformats.org/officeDocument/2006/relationships/externalLink" Target="externalLinks/externalLink126.xml"/><Relationship Id="rId170" Type="http://schemas.openxmlformats.org/officeDocument/2006/relationships/externalLink" Target="externalLinks/externalLink137.xml"/><Relationship Id="rId191" Type="http://schemas.openxmlformats.org/officeDocument/2006/relationships/externalLink" Target="externalLinks/externalLink158.xml"/><Relationship Id="rId196" Type="http://schemas.openxmlformats.org/officeDocument/2006/relationships/externalLink" Target="externalLinks/externalLink163.xml"/><Relationship Id="rId200" Type="http://schemas.openxmlformats.org/officeDocument/2006/relationships/externalLink" Target="externalLinks/externalLink167.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123" Type="http://schemas.openxmlformats.org/officeDocument/2006/relationships/externalLink" Target="externalLinks/externalLink90.xml"/><Relationship Id="rId128" Type="http://schemas.openxmlformats.org/officeDocument/2006/relationships/externalLink" Target="externalLinks/externalLink95.xml"/><Relationship Id="rId144" Type="http://schemas.openxmlformats.org/officeDocument/2006/relationships/externalLink" Target="externalLinks/externalLink111.xml"/><Relationship Id="rId149" Type="http://schemas.openxmlformats.org/officeDocument/2006/relationships/externalLink" Target="externalLinks/externalLink116.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160" Type="http://schemas.openxmlformats.org/officeDocument/2006/relationships/externalLink" Target="externalLinks/externalLink127.xml"/><Relationship Id="rId165" Type="http://schemas.openxmlformats.org/officeDocument/2006/relationships/externalLink" Target="externalLinks/externalLink132.xml"/><Relationship Id="rId181" Type="http://schemas.openxmlformats.org/officeDocument/2006/relationships/externalLink" Target="externalLinks/externalLink148.xml"/><Relationship Id="rId186" Type="http://schemas.openxmlformats.org/officeDocument/2006/relationships/externalLink" Target="externalLinks/externalLink15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externalLink" Target="externalLinks/externalLink80.xml"/><Relationship Id="rId118" Type="http://schemas.openxmlformats.org/officeDocument/2006/relationships/externalLink" Target="externalLinks/externalLink85.xml"/><Relationship Id="rId134" Type="http://schemas.openxmlformats.org/officeDocument/2006/relationships/externalLink" Target="externalLinks/externalLink101.xml"/><Relationship Id="rId139" Type="http://schemas.openxmlformats.org/officeDocument/2006/relationships/externalLink" Target="externalLinks/externalLink106.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50" Type="http://schemas.openxmlformats.org/officeDocument/2006/relationships/externalLink" Target="externalLinks/externalLink117.xml"/><Relationship Id="rId155" Type="http://schemas.openxmlformats.org/officeDocument/2006/relationships/externalLink" Target="externalLinks/externalLink122.xml"/><Relationship Id="rId171" Type="http://schemas.openxmlformats.org/officeDocument/2006/relationships/externalLink" Target="externalLinks/externalLink138.xml"/><Relationship Id="rId176" Type="http://schemas.openxmlformats.org/officeDocument/2006/relationships/externalLink" Target="externalLinks/externalLink143.xml"/><Relationship Id="rId192" Type="http://schemas.openxmlformats.org/officeDocument/2006/relationships/externalLink" Target="externalLinks/externalLink159.xml"/><Relationship Id="rId197" Type="http://schemas.openxmlformats.org/officeDocument/2006/relationships/externalLink" Target="externalLinks/externalLink164.xml"/><Relationship Id="rId201"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124" Type="http://schemas.openxmlformats.org/officeDocument/2006/relationships/externalLink" Target="externalLinks/externalLink91.xml"/><Relationship Id="rId129" Type="http://schemas.openxmlformats.org/officeDocument/2006/relationships/externalLink" Target="externalLinks/externalLink96.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40" Type="http://schemas.openxmlformats.org/officeDocument/2006/relationships/externalLink" Target="externalLinks/externalLink107.xml"/><Relationship Id="rId145" Type="http://schemas.openxmlformats.org/officeDocument/2006/relationships/externalLink" Target="externalLinks/externalLink112.xml"/><Relationship Id="rId161" Type="http://schemas.openxmlformats.org/officeDocument/2006/relationships/externalLink" Target="externalLinks/externalLink128.xml"/><Relationship Id="rId166" Type="http://schemas.openxmlformats.org/officeDocument/2006/relationships/externalLink" Target="externalLinks/externalLink133.xml"/><Relationship Id="rId182" Type="http://schemas.openxmlformats.org/officeDocument/2006/relationships/externalLink" Target="externalLinks/externalLink149.xml"/><Relationship Id="rId187" Type="http://schemas.openxmlformats.org/officeDocument/2006/relationships/externalLink" Target="externalLinks/externalLink15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6.xml"/><Relationship Id="rId114" Type="http://schemas.openxmlformats.org/officeDocument/2006/relationships/externalLink" Target="externalLinks/externalLink81.xml"/><Relationship Id="rId119" Type="http://schemas.openxmlformats.org/officeDocument/2006/relationships/externalLink" Target="externalLinks/externalLink86.xml"/><Relationship Id="rId44" Type="http://schemas.openxmlformats.org/officeDocument/2006/relationships/externalLink" Target="externalLinks/externalLink11.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130" Type="http://schemas.openxmlformats.org/officeDocument/2006/relationships/externalLink" Target="externalLinks/externalLink97.xml"/><Relationship Id="rId135" Type="http://schemas.openxmlformats.org/officeDocument/2006/relationships/externalLink" Target="externalLinks/externalLink102.xml"/><Relationship Id="rId151" Type="http://schemas.openxmlformats.org/officeDocument/2006/relationships/externalLink" Target="externalLinks/externalLink118.xml"/><Relationship Id="rId156" Type="http://schemas.openxmlformats.org/officeDocument/2006/relationships/externalLink" Target="externalLinks/externalLink123.xml"/><Relationship Id="rId177" Type="http://schemas.openxmlformats.org/officeDocument/2006/relationships/externalLink" Target="externalLinks/externalLink144.xml"/><Relationship Id="rId198" Type="http://schemas.openxmlformats.org/officeDocument/2006/relationships/externalLink" Target="externalLinks/externalLink165.xml"/><Relationship Id="rId172" Type="http://schemas.openxmlformats.org/officeDocument/2006/relationships/externalLink" Target="externalLinks/externalLink139.xml"/><Relationship Id="rId193" Type="http://schemas.openxmlformats.org/officeDocument/2006/relationships/externalLink" Target="externalLinks/externalLink160.xml"/><Relationship Id="rId202"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120" Type="http://schemas.openxmlformats.org/officeDocument/2006/relationships/externalLink" Target="externalLinks/externalLink87.xml"/><Relationship Id="rId125" Type="http://schemas.openxmlformats.org/officeDocument/2006/relationships/externalLink" Target="externalLinks/externalLink92.xml"/><Relationship Id="rId141" Type="http://schemas.openxmlformats.org/officeDocument/2006/relationships/externalLink" Target="externalLinks/externalLink108.xml"/><Relationship Id="rId146" Type="http://schemas.openxmlformats.org/officeDocument/2006/relationships/externalLink" Target="externalLinks/externalLink113.xml"/><Relationship Id="rId167" Type="http://schemas.openxmlformats.org/officeDocument/2006/relationships/externalLink" Target="externalLinks/externalLink134.xml"/><Relationship Id="rId188" Type="http://schemas.openxmlformats.org/officeDocument/2006/relationships/externalLink" Target="externalLinks/externalLink155.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162" Type="http://schemas.openxmlformats.org/officeDocument/2006/relationships/externalLink" Target="externalLinks/externalLink129.xml"/><Relationship Id="rId183" Type="http://schemas.openxmlformats.org/officeDocument/2006/relationships/externalLink" Target="externalLinks/externalLink15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131" Type="http://schemas.openxmlformats.org/officeDocument/2006/relationships/externalLink" Target="externalLinks/externalLink98.xml"/><Relationship Id="rId136" Type="http://schemas.openxmlformats.org/officeDocument/2006/relationships/externalLink" Target="externalLinks/externalLink103.xml"/><Relationship Id="rId157" Type="http://schemas.openxmlformats.org/officeDocument/2006/relationships/externalLink" Target="externalLinks/externalLink124.xml"/><Relationship Id="rId178" Type="http://schemas.openxmlformats.org/officeDocument/2006/relationships/externalLink" Target="externalLinks/externalLink145.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52" Type="http://schemas.openxmlformats.org/officeDocument/2006/relationships/externalLink" Target="externalLinks/externalLink119.xml"/><Relationship Id="rId173" Type="http://schemas.openxmlformats.org/officeDocument/2006/relationships/externalLink" Target="externalLinks/externalLink140.xml"/><Relationship Id="rId194" Type="http://schemas.openxmlformats.org/officeDocument/2006/relationships/externalLink" Target="externalLinks/externalLink161.xml"/><Relationship Id="rId199" Type="http://schemas.openxmlformats.org/officeDocument/2006/relationships/externalLink" Target="externalLinks/externalLink166.xml"/><Relationship Id="rId203"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126" Type="http://schemas.openxmlformats.org/officeDocument/2006/relationships/externalLink" Target="externalLinks/externalLink93.xml"/><Relationship Id="rId147" Type="http://schemas.openxmlformats.org/officeDocument/2006/relationships/externalLink" Target="externalLinks/externalLink114.xml"/><Relationship Id="rId168" Type="http://schemas.openxmlformats.org/officeDocument/2006/relationships/externalLink" Target="externalLinks/externalLink135.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121" Type="http://schemas.openxmlformats.org/officeDocument/2006/relationships/externalLink" Target="externalLinks/externalLink88.xml"/><Relationship Id="rId142" Type="http://schemas.openxmlformats.org/officeDocument/2006/relationships/externalLink" Target="externalLinks/externalLink109.xml"/><Relationship Id="rId163" Type="http://schemas.openxmlformats.org/officeDocument/2006/relationships/externalLink" Target="externalLinks/externalLink130.xml"/><Relationship Id="rId184" Type="http://schemas.openxmlformats.org/officeDocument/2006/relationships/externalLink" Target="externalLinks/externalLink151.xml"/><Relationship Id="rId189" Type="http://schemas.openxmlformats.org/officeDocument/2006/relationships/externalLink" Target="externalLinks/externalLink15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116" Type="http://schemas.openxmlformats.org/officeDocument/2006/relationships/externalLink" Target="externalLinks/externalLink83.xml"/><Relationship Id="rId137" Type="http://schemas.openxmlformats.org/officeDocument/2006/relationships/externalLink" Target="externalLinks/externalLink104.xml"/><Relationship Id="rId158" Type="http://schemas.openxmlformats.org/officeDocument/2006/relationships/externalLink" Target="externalLinks/externalLink125.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 Id="rId132" Type="http://schemas.openxmlformats.org/officeDocument/2006/relationships/externalLink" Target="externalLinks/externalLink99.xml"/><Relationship Id="rId153" Type="http://schemas.openxmlformats.org/officeDocument/2006/relationships/externalLink" Target="externalLinks/externalLink120.xml"/><Relationship Id="rId174" Type="http://schemas.openxmlformats.org/officeDocument/2006/relationships/externalLink" Target="externalLinks/externalLink141.xml"/><Relationship Id="rId179" Type="http://schemas.openxmlformats.org/officeDocument/2006/relationships/externalLink" Target="externalLinks/externalLink146.xml"/><Relationship Id="rId195" Type="http://schemas.openxmlformats.org/officeDocument/2006/relationships/externalLink" Target="externalLinks/externalLink162.xml"/><Relationship Id="rId190" Type="http://schemas.openxmlformats.org/officeDocument/2006/relationships/externalLink" Target="externalLinks/externalLink157.xml"/><Relationship Id="rId204"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externalLink" Target="externalLinks/externalLink3.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27" Type="http://schemas.openxmlformats.org/officeDocument/2006/relationships/externalLink" Target="externalLinks/externalLink9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9.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122" Type="http://schemas.openxmlformats.org/officeDocument/2006/relationships/externalLink" Target="externalLinks/externalLink89.xml"/><Relationship Id="rId143" Type="http://schemas.openxmlformats.org/officeDocument/2006/relationships/externalLink" Target="externalLinks/externalLink110.xml"/><Relationship Id="rId148" Type="http://schemas.openxmlformats.org/officeDocument/2006/relationships/externalLink" Target="externalLinks/externalLink115.xml"/><Relationship Id="rId164" Type="http://schemas.openxmlformats.org/officeDocument/2006/relationships/externalLink" Target="externalLinks/externalLink131.xml"/><Relationship Id="rId169" Type="http://schemas.openxmlformats.org/officeDocument/2006/relationships/externalLink" Target="externalLinks/externalLink136.xml"/><Relationship Id="rId185" Type="http://schemas.openxmlformats.org/officeDocument/2006/relationships/externalLink" Target="externalLinks/externalLink15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47.xml"/><Relationship Id="rId26" Type="http://schemas.openxmlformats.org/officeDocument/2006/relationships/worksheet" Target="worksheets/sheet26.xml"/><Relationship Id="rId47" Type="http://schemas.openxmlformats.org/officeDocument/2006/relationships/externalLink" Target="externalLinks/externalLink14.xml"/><Relationship Id="rId68" Type="http://schemas.openxmlformats.org/officeDocument/2006/relationships/externalLink" Target="externalLinks/externalLink35.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33" Type="http://schemas.openxmlformats.org/officeDocument/2006/relationships/externalLink" Target="externalLinks/externalLink100.xml"/><Relationship Id="rId154" Type="http://schemas.openxmlformats.org/officeDocument/2006/relationships/externalLink" Target="externalLinks/externalLink121.xml"/><Relationship Id="rId175" Type="http://schemas.openxmlformats.org/officeDocument/2006/relationships/externalLink" Target="externalLinks/externalLink142.xml"/></Relationships>
</file>

<file path=xl/drawings/drawing1.xml><?xml version="1.0" encoding="utf-8"?>
<xdr:wsDr xmlns:xdr="http://schemas.openxmlformats.org/drawingml/2006/spreadsheetDrawing" xmlns:a="http://schemas.openxmlformats.org/drawingml/2006/main">
  <xdr:twoCellAnchor>
    <xdr:from>
      <xdr:col>64</xdr:col>
      <xdr:colOff>445633</xdr:colOff>
      <xdr:row>3</xdr:row>
      <xdr:rowOff>29255</xdr:rowOff>
    </xdr:from>
    <xdr:to>
      <xdr:col>66</xdr:col>
      <xdr:colOff>686752</xdr:colOff>
      <xdr:row>3</xdr:row>
      <xdr:rowOff>29255</xdr:rowOff>
    </xdr:to>
    <xdr:cxnSp macro="">
      <xdr:nvCxnSpPr>
        <xdr:cNvPr id="2" name="Straight Connector 1">
          <a:extLst>
            <a:ext uri="{FF2B5EF4-FFF2-40B4-BE49-F238E27FC236}">
              <a16:creationId xmlns:a16="http://schemas.microsoft.com/office/drawing/2014/main" xmlns="" id="{00000000-0008-0000-0000-000003000000}"/>
            </a:ext>
          </a:extLst>
        </xdr:cNvPr>
        <xdr:cNvCxnSpPr/>
      </xdr:nvCxnSpPr>
      <xdr:spPr>
        <a:xfrm>
          <a:off x="5474833" y="629330"/>
          <a:ext cx="238424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guyenthimau\Downloads\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nguyenthimau\Downloads\file:\giangdtt318a\Users\Nam%202010\KH-CTMT2010%20giao\Thuan\DuLieuC\Thuan\Thiet%20ke%20TBA%20va%20DD35KV\Yen%20Nguyen\DT%20Yen%20Nguyen.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Users\nguyenthimau\Downloads\file:\Kehoach2\c\thao\Nghean\benthuy.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Users\nguyenthimau\Downloads\file:\giangdtt318a\Users\Nam%202010\KH-CTMT2010%20giao\Dung%20Quat\Nhom%20GC\New%20Folder\My%20Documents\3533\96Q\96q2588\PANE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Users\nguyenthimau\Downloads\file:\Thanhvinh\dutoan\May1\KIEN\QL32\DT-TN.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DUTOAN\NC-T-HOC\DU%20TOAN\DONGIA\dongia.tam"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Users\nguyenthimau\Downloads\file:\Kehoach2\c\thao\Namdinh\tranlam.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Users\nguyenthimau\Downloads\file:\XDCB1\C\My%20Documents\Hoanganh\Hoa\Van%20Giang%20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TRLOCNIN\DT-LNINH.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Tphuong\BCNCKT\Bcnckt02\PVECC\BInhgas02\2-6-02\9-6-02(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MYHOAHUN\TRUONGLO\TTTRLONG.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Users\nguyenthimau\Downloads\file:\Lu_thanh_binh\d\Luu_Tru\Ltb_ktkh\DZ220KV_Dau_Noi_sau_tram_500kV_Ha_Tinh\Gia_tha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nguyenthimau\Downloads\file:\Pc22\d\Congviec\Tam.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Users\nguyenthimau\Downloads\file:\Xuan%20an\c\NEW\DT-MOI\NGHEAN\CUALO\ptkt110cualo.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Users\nguyenthimau\Downloads\file:\giangdtt318a\Users\Nam%202010\KH-CTMT2010%20giao\ESD\P3(Qg-Bao)\Kiemtr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Users\nguyenthimau\Downloads\file:\May%201\c\CANHP3\CaoBang\DT500\CAPITAL\220nb-th\CAPITAL\220DTXL\PLQN9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THANH%20SON\KE%20HOACH%202016\TRUC%20GUI\ke%20hoach%202016.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Users\nguyenthimau\Downloads\file:\DT-PHUC\PHUC\MoCay\MoCayM.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Users\nguyenthimau\Downloads\file:\DT-PHUC\PHUC\My%20Documents\TRANS-LINES\MauDZMoi.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Users\nguyenthimau\Downloads\file:\Presario\c\My%20Documents\HSMAU\KHUTEN.XLS"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M%2067"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Users\nguyenthimau\Downloads\file:\Pc22\d\GIA_LUONG\DUTOAN\TRAM.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MYAN\TTK1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HOA\LVTD\MSOffice\EXCEL\LUC\DT%20DZ%2022+TBA%2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MYAN\MYAN.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HUONG\VINHLONG\NG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DONGNAI\XUAN%20LOC.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TRAMMYXU\TTK1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TRVINH~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BACHUC\TTBACHUC.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CAPITAL\110TKKT\dongxuan.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MSOFFICE\YNHI\TNOC-11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HIEN\TUYHA\MYXUAN.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Users\nguyenthimau\Downloads\file:\XDCB3\C\My%20Documents\benthuy1-xl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HIEN\TANHUNG\HTTANHU.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LONGKIEN\DKHLKIEN.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TRUONGLO\TTTRLONG.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Users\nguyenthimau\Downloads\file:\Pc22\du%20toan\vui\San%20pham\Phu%20Tan_AG\Duong%20Day\HTM\CANHAN\MUNG\THOP95.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Users\nguyenthimau\Downloads\file:\J:\WINDOWS\TEMP\IBASE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Users\nguyenthimau\Downloads\file:\giangdtt318a\Users\b&#184;o%20c&#184;o%20th&#249;c%20hi&#214;n%20ch&#216;%20th&#222;%2011\CS3408\Standard\RP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Users\nguyenthimau\Downloads\file:\Suong_kh\dung_chung\My%20Documents\QTCNVHHK.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Users\nguyenthimau\Downloads\file:\M6\c\MY-WORK\Khobac%20Thanhhoa\NXLam\Nxl-2000\Chu%20Hoang\Hanoi%20Group\My%20Documents\Phan%20Huy\DGIAGOC\1999\HANOI.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Users\nguyenthimau\Downloads\file:\Kh1\c\A%20TAI%20LIEU%20CUA%20KIEU\HamYen1\TKKT\LONG\b=15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Users\nguyenthimau\Downloads\file:\Suong_kh\dung_chung\My%20Documents\CTNTTH.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Users\nguyenthimau\Downloads\file:\XDCB1\C\My%20Documents\Hoanganh\Tay%20Thanh.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nguyenthimau\Downloads\file:\User1\c\Qu&#182;n%20l&#253;%20h&#229;%20s&#172;\D&#249;%20to&#184;n%20c&#184;c%20c&#171;ng%20tr&#215;nh\DZNHAD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Users\nguyenthimau\Downloads\file:\Kehoach2\c\thao\Nghean\Thai%20Hoa%20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Users\nguyenthimau\Downloads\file:\May5\d\THUYF\QL21\dtTKKT-98-1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Users\nguyenthimau\Downloads\file:\Duc\c\AVanban\TUYEN\DT%20Be%20loc-chua%20Chan%20son.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giangdtt318a\Public\Documents\TH%20151\Gui%20chu%20Lam%20Anh.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Users\nguyenthimau\Downloads\file:\Pc42\0-khanh\0-khanh\7-TRAM%20BIEN%20AP\BEN%20CAT2-BINH%20DUONG\TKKT\huy\220kV\Nsg\Tkkt_10_2002\Tap5-PHLUC\PLtinhtoan-MOCAY-TV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Users\nguyenthimau\Downloads\file:\Thanhvinh\dutoan\unzipped\SOKT-Q3CT\SOKT-Q3C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MYAN\TTTRLONG.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Users\nguyenthimau\Downloads\file:\Pc22\d\My%20Documents\xetthau\dn500ht\banchao\B-CAOQ~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Users\nguyenthimau\Downloads\file:\Phuong\c\Hanoi\DongAnh\Du%20Toan%20TK%20Ngoc%20Thuy.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Users\nguyenthimau\Downloads\file:\giangdtt318a\Users\baocao\DToan35KV\TramCatT.Yen-B.X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nguyenthimau\Downloads\file:\May%20b\c\My%20Documents\AnhKH479\Khoan%20cong%20truong%20Tan%20De.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Users\nguyenthimau\Downloads\file:\May%202\d%202\Tu&#184;n%202001-2005\Tu&#202;n%20quy&#213;t%20to&#184;n%20c&#184;c%20c&#171;ng%20tr&#215;nh%20XDCB\TG%20Vinh.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Users\nguyenthimau\Downloads\file:\May%201\c\My%20Documents\EXCEL\TTNOIBO\DIACHAT\Q3-01-duyet.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Users\nguyenthimau\Downloads\file:\Presario\c\My%20Documents\XUANHA\tantt\QTCNVHHK.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Users\nguyenthimau\Downloads\file:\May%201\c\CHAU\BINHDINH\TKKTTC\ANHAO\DTDZ22KVAH.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Users\nguyenthimau\Downloads\file:\Thanhvinh\dutoan\QLo15A\BC11cau-QL15A-3.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Users\nguyenthimau\Downloads\file:\Thanhvinh\dutoan\Luu%20o%20D%20old\Dutoan\Binh%20Phuoc\BCNCKT13_S3.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Users\nguyenthimau\Downloads\file:\D-huong\c\DUTOAN\Dg-hochiminh\Dacrong-tarut\Dacrong-tarut(dm)\%20duong257-27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Users\nguyenthimau\Downloads\file:\Vinhptt\dutoan\Qnam\QLo%2014B\Cong\cong32-38.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Bang%20phan%20tru.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Users\nguyenthimau\Downloads\file:\giangdtt318a\Users\BKe%20ThToan%20GD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nguyenthimau\Downloads\file:\May4\c\Music\My%20Documents\NTH2003\DuyetDT2002\Ph&#173;&#172;ng%20Th&#182;o\Tuy&#170;n%20Quang\TQ%20s&#246;a%20v&#210;\Giang\DOICOCBG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Users\nguyenthimau\Downloads\file:\X.nam\c\Thang%20KT%202001\Ho%20so%20thau\Du%20thau%20Huu%20Lung%20-%20Lang%20Son.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DONGNAI\TKTC%20CAC%20LO%20RA%20TAN%20HUNG.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Users\nguyenthimau\Downloads\file:\Phu\binh\parker.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lan\VSP-th.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Users\nguyenthimau\Downloads\file:\Xuan%20an\c\NEW\DT-MOI\NGHEAN\CUALO\TBA110cu.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HungC\HSTK\N2003\Vie-Jpa\TMDT.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Users\nguyenthimau\Downloads\file:\Hungnd\dutoan-v\DUTOAN\Qnam\CauGiapBa\TKKT-Giapb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HO%20SO\TAN\EXCEL\NHA%20DHSX%20G_LUO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nguyenthimau\Downloads\file:\N.cuong\cuong\2000\CONDENSA\instrumen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nguyenthimau\Downloads\file:\Thanhvinh\dutoan\May1\KIEN\QL32\DT3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nguyenthimau\Downloads\file:\T.phu\c\@K-Phu\BAOGIA\Mien_Nam\2002\Utilized_Camau\CIVIL%20BOQs\6823%20PS%2017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guyenthimau\Downloads\file:\Home\c\A-TUOI\financal\luu\F_BL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nguyenthimau\Downloads\file:\May2\c\mia%20duong\LOCLDT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nguyenthimau\Downloads\file:\A:\gi&#173;a%20nam\MN\Chi&#170;u%20Y&#170;n\Sinh\THANH-NIAPP\khu%2019%20-%2020%20H.%20B&#215;nh%20TP.%20Vinh(giai%20&#174;o&#185;n%20II).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nguyenthimau\Downloads\file:\Pc22\d\Luu_Tru\Ltb_ktkh\DZ220KV_Dau_Noi_sau_tram_500kV_Ha_Tinh\Gia_thau_Gui_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nguyenthimau\Downloads\file:\Le%20hoang%20ha\du%20toan\HUONG\QL21\dtTKKT-98-1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nguyenthimau\Downloads\file:\Home\c\LESO\HsdtCsan\DTHAU\DT2\LAOCAI\MDT67-C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nguyenthimau\Downloads\file:\giangdtt318a\Users\b&#184;o%20c&#184;o%20th&#249;c%20hi&#214;n%20ch&#216;%20th&#222;%2011\DOCUMENT\DAUTHAU\Dungquat\GOI3\DUNGQUAT-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nguyenthimau\Downloads\file:\Thanhvinh\dutoan\THUYF\ql38\tkkt-ql38-1-g-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nguyenthimau\Downloads\file:\May%201\c\CHAU\DAKLAK\CUMGA\EAM'DROH\TKKTTC\Dt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nguyenthimau\Downloads\file:\T.phuong\c\Tphuong\HSthau\HSthau01\Mien%20Bac\Caongan\HSbaogia\Sec_tq.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nguyenthimau\Downloads\file:\giangdtt318a\Users\My%20Documents\TUYEN\QT-%20Tinh\T&#181;i%20Ch&#221;nh%20-%20Xu&#169;n%20L&#203;p\T&#181;iCh&#221;nh%20-%20Y&#170;n%20L&#169;m\TaiChinh%20-%20Yen%20la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nguyenthimau\Downloads\file:\SERVER\PROJECT\PROP\DA0630\INQ'Y\STEEL\DA0463BQ.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nguyenthimau\Downloads\file:\User1\c\Qu&#182;n%20l&#253;%20h&#229;%20s&#172;\D&#249;%20to&#184;n%20c&#184;c%20c&#171;ng%20tr&#215;nh\D&#249;%20to&#184;n%20Ng&#185;n%20s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nguyenthimau\Downloads\file:\I:\My%20Documents\Ho%20Quyen\Nha%20truc%20TH%20Bac%20vinh\Nha%20truc%20TH%20Bac%20vinh\My%20Documents\CS3408\Standard\RP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KH%202016-2020\Dau%20tu\Tong%20hop%20phan%20bo\TH%202016-2020%2009102015.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TPC\AppData\Local\Microsoft\Windows\Temporary%20Internet%20Files\Content.IE5\ZRITJB1Y\KH%202016%20(NSTW%20-%20NSDP)%20Ch&#237;nh%20th&#7913;c%20nhap%20bieu%208123%20ngay%2026-11-2015%20o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nguyenthimau\Downloads\file:\T_phuong\my%20documents\My%20Documents\HS99\Cai%20Lan%20Port\Cai%20Lan%20Port%20Expansion%20Project_Package%20I%20(1,3%20&amp;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nguyenthimau\Downloads\file:\giangdtt318a\Users\Nam%202010\KH-CTMT2010%20giao\Dung%20Quat\Nhom%20GC\New%20Folder\My%20Documents\3533\99Q\99Q3657\99Q3299(REV.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nguyenthimau\Downloads\file:\Pc53\huong\Du%20toan\Tram\220%20K.LUONG-CDOC\Lo%20ra%20KL-CD\DATA-Tra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nguyenthimau\Downloads\file:\A:\gi&#173;a%20nam\MN\Chi&#170;u%20Y&#170;n\CTWB\DTM\DTM.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NHON\THUNHI\TRLOCNIN\DT-LNINH.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nguyenthimau\Downloads\file:\giangdtt318a\Users\tha\Tai%20Chinh-%20QT-Hala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nguyenthimau\Downloads\file:\Pc22\du%20toan\vui\San%20pham\Phu%20Tan_AG\Duong%20Day\HTM\Gia%20dinh\DUTOA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nguyenthimau\Downloads\file:\Pc22\du%20toan\vui\San%20pham\Phu%20Tan_AG\Duong%20Day\TVT\PTHO\Duye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nguyenthimau\Downloads\file:\Pc05\sao%20chep\TVTHINH\Bang%20liet%20ke%20cong%20trinh%20so%204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nguyenthimau\Downloads\file:\giangdtt318a\Users\My%20Documents\TUYEN\QT-%20Tinh\T&#181;i%20Ch&#221;nh%20-%20Xu&#169;n%20L&#203;p\T&#181;iCh&#221;nh%20-%20Y&#170;n%20L&#169;m\DU%20TOAN_YenLam_TongHo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nguyenthimau\Downloads\file:\May%201\c\CHAU\DANANG\HOAKHANH\NSV\DTN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windows\TEMP\Rar$DI23.426\ANH%20THU\thuy\NHON\THUNHI\MYHOAHUN\TRUONGLO\TTTRLONG.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nguyenthimau\Downloads\file:\X:\NGUYEN%20VAN%20THANH%202.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NHON\HIEN\TUYHA\MYXUA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nguyenthimau\Downloads\file:\N.cuong\at-anh\PARKER\My%20Documents\HS00\BAOGIA\Mien%20nam\Namconson_SK\09-str~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nguyenthimau\Downloads\file:\HOANG\D\LT\DONGIA\DGnuo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nguyenthimau\Downloads\file:\giangdtt318a\Users\My%20Documents\Hiep\ChongQuaTai\Km4\Km4_TQ_HN%20(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guyenthimau\Downloads\file:\Pc22\du%20toan\vui\San%20pham\Phu%20Tan_AG\Duong%20Day\TVT\PTHO\DUTOANWB.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nguyenthimau\Downloads\file:\May5\d\THUYF\BACGIANG\lxa-CX\dt-CX-G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nguyenthimau\Downloads\file:\May3\may3_c\LIEN\TPDN\KHUETR\dth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nguyenthimau\Downloads\file:\Y:\TRAM\35\TRAMVI~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NHON\THUNHI\BACHUC\HTBACHUC.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nguyenthimau\Downloads\file:\N:\MGT-DRT\MGT-IMPR\MGT-SC@\DA0463\QTN-INSN\WILLICH\INSU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nguyenthimau\Downloads\file:\May4\c\Music\My%20Documents\NTH2003\DuyetDT2002\Ph&#173;&#172;ng%20Th&#182;o\Tuy&#170;n%20Quang\TQ%20s&#246;a%20v&#210;\Nga\Tuy&#170;n%20Quang\C&#199;u%20nh&#169;n%20m&#244;c\TKHC%20BBNT%20CNM.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nguyenthimau\Downloads\file:\Suong_kh\dung_chung\My%20Documents\tantt\tantt\tantt\BSQ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nguyenthimau\Downloads\file:\A:\gi&#173;a%20nam\MN\Chi&#170;u%20Y&#170;n\Sinh\THANH-NIAPP\Giang\Ctao%20luoi%20khu%20Chau%20Giang%20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nguyenthimau\Downloads\file:\Vinhptt\dutoan\DUTOAN\Qlo15A\TKKT_15Alan1-dg.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Users\nguyenthimau\Downloads\file:\giangdtt318a\Users\TUNG\KEHOACH\DO-HUONG\GT-BO\TKTC10-8\phong%20nen\DT-THL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guyenthimau\Downloads\file:\Pc22\du%20toan\vui\San%20pham\Phu%20Tan_AG\Duong%20Day\HTM\DUTOAN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Users\nguyenthimau\Downloads\file:\May4\c\Music\My%20Documents\NTH2003\DuyetDT2002\Ph&#173;&#172;ng%20Th&#182;o\Tuy&#170;n%20Quang\TQ%20s&#246;a%20v&#210;\Nga\Tuyen%20Quang\Nha%20may%20che\Quyet%20toan%20NM.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nguyenthimau\Downloads\file:\Ms.yen\c\H-YEN\LUU%20XA\DUYET\DZ110K~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nguyenthimau\Downloads\file:\Pc%205-4\tra%20vinh\TT%20huyen%20Cang%20Long-new.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nguyenthimau\Downloads\file:\Pc14\tram\Ho%20so\Nhan%20vien\Huong\Du%20toan\Tram\ban%20giao\Tan%20uyen\Thiet%20ke%20ky%20thuat\Phan%20XD%20TBA%20110kV%20Tan%20uye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nguyenthimau\Downloads\file:\XDCB1\C\My%20Documents\Hoanganh\My%20Documents\Vinh%20-%20ngh&#214;%20an\TG%20Vinh.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nguyenthimau\Downloads\file:\I:\Binh\Binh-bang-tinh\Chong-qua-tai-Quan-Hanh.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Users\nguyenthimau\Downloads\file:\Kehoach2\c\thao\Thanhhoa\l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Users\nguyenthimau\Downloads\file:\Pc14\du%20toan-van\TKKT\AN%20GIANG\AN%20PHU\ha%20the\Vuot%20lu%20An%20Phu%20HT-ap%204%20Vinh%20Hoi%20Don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nguyenthimau\Downloads\file:\May%201\may1-c\CTWB\DTM\DT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nguyenthimau\Downloads\file:\giangdtt318a\Users\Nam%202010\KH-CTMT2010%20giao\Dung%20Quat\Nhom%20GC\New%20Folder\My%20Documents\3533\99Q\99Q3657\99Q3299(REV.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sers\nguyenthimau\Downloads\file:\XDCB1\C\yenthanh%2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HIEN\TANHUNG\HTTANHU.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nguyenthimau\Downloads\file:\A:\VBPrograms\EMIS\Hoso_Excel\HoSo_T9\HoSo_TieuHoc_T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nguyenthimau\Downloads\file:\Pc14\binh%20trieu\Ho%20so\Nhan%20vien\Huong\Du%20toan\Trung%20the\Binh%20Trieu\V.THINH\Cau%20BT%20ha%20the\Du%20toan%20cong%20trinh%20%20B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Users\nguyenthimau\Downloads\file:\A:\gi&#173;a%20nam\MN\Chi&#170;u%20Y&#170;n\KontumADB\ADB\DTADB\TD\47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nguyenthimau\Downloads\file:\Pc14\tkkt%20tram%2011\du%20toan%20cong%20trinh\Vuong%20Trinh%20Trong\cong%20trinh%20110%20kV\Dak%20Lak\Cong%20trinh%20Cujut\GD_TKKT\TBA\TBA%20110%20kV%20Cuju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Users\nguyenthimau\Downloads\file:\Pc15\tra%20vinh\sao%20chep\Long%20Da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Users\nguyenthimau\Downloads\file:\Pc56\vui\Du%20toan%20Jica%20thang%209%20-%202002\Jica%20HC\TBA%20250%20KVA%20Thanh%20Da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DUTOAN\NC-T-HOC\DU%20TOAN\DONGIA\dongia.dtn"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VINHLONG\TANMY~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nguyenthimau\Downloads\file:\B:\DT500\CAPITAL\220nb-th\CAPITAL\220DTXL\PLQN99.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MYAN\HTBACHUC.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DT%20Cualo.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Users\nguyenthimau\Downloads\file:\May%201\c\CHAU\DANANG\HOAKHANH\KIMLIEN\Dt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Users\nguyenthimau\Downloads\file:\May%201\c\Kontum\DAKPNE\Dt22kvd.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iangdtt318a\User\Downloads\TH%20phan%20bo%20%2017.9.2015_Thu.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Users\nguyenthimau\Downloads\file:\STA022-N2\Construction\WORKS\6787\civil\final\option\6787CWFASE2CASE2_0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Users\nguyenthimau\Downloads\file:\I:\BE%203\LE%20LOI%20-nam%20vinh\Lan\Nghe%20an\QT%20Ben%20thuy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Users\nguyenthimau\Downloads\file:\B:\CAPITAL\110TKKT\dongxua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nguyenthimau\Downloads\file:\A:\gi&#173;a%20nam\MN\Chi&#170;u%20Y&#170;n\Sinh\THANH-NIAPP\DMLDTB.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nguyenthimau\Downloads\file:\May%209\c\PH99\BACNAM\BVTCMOI\dutoan\500-507\PHUTRO5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nguyenthimau\Downloads\file:\I:\My%20Documents\Ho%20Quyen\DZ%20va%20tram%20Hung%20Trung\My%20Documents\CS3408\Standard\RP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Users\nguyenthimau\Downloads\file:\N.cuong\at-anh\PARKER\My%20Documents\HS00\DTTK\parker\Dieuchinh\Quote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Users\nguyenthimau\Downloads\file:\May01\d\PH99\BACNAM\TKKT\DTOAN\dtk48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Users\nguyenthimau\Downloads\file:\VUONG\BAOCAO\CUONG\2001\Kurabe\DTTK_5-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nguyenthimau\Downloads\file:\T_phuong\my%20documents\My%20Documents\DONGIA\99_DG\DGIAXDCB.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Users\nguyenthimau\Downloads\file:\Thanhvinh\dutoan\MINH\DU%20TOAN\G2\DT-thl.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Users\nguyenthimau\Downloads\file:\giangdtt318a\Users\baocao\Km4_TQ_HN%20(moi).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nguyenthimau\Downloads\file:\giangdtt318a\Users\b&#184;o%20c&#184;o%20th&#249;c%20hi&#214;n%20ch&#216;%20th&#222;%2011\GocSau(mo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Users\nguyenthimau\Downloads\file:\Kehoach2\c\thao\Namdinh\Yen%20Dinh%2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Users\nguyenthimau\Downloads\file:\May2\c\mia%20duong\LDDOLOC.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Users\nguyenthimau\Downloads\file:\Pc56\vui\DT-DLUC\TAN-PHU\K-99HDu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Sheet2"/>
      <sheetName val="Sheet3"/>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5 nam (tach)"/>
      <sheetName val="5 nam (tach) (2)"/>
      <sheetName val="KH 2003"/>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Bia"/>
      <sheetName val="Tm"/>
      <sheetName val="THKP"/>
      <sheetName val="DGi"/>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kl m m d"/>
      <sheetName val="kl vt tho"/>
      <sheetName val="kl dat"/>
      <sheetName val="Sheet4"/>
      <sheetName val="xin kinh phi"/>
      <sheetName val="lan trai"/>
      <sheetName val="thuoc no"/>
      <sheetName val="so thuc pham"/>
      <sheetName val="TH  goi 4-x"/>
      <sheetName val="t1"/>
      <sheetName val="T11"/>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fOOD"/>
      <sheetName val="FORM hc"/>
      <sheetName val="FORM pc"/>
      <sheetName val="CamPha"/>
      <sheetName val="MongCai"/>
      <sheetName val="70000000"/>
      <sheetName val="PNT_QUOT__3"/>
      <sheetName val="COAT_WRAP_QIOT__3"/>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m27' - Km278"/>
      <sheetName val="ȴ0000000"/>
      <sheetName val="BangTH"/>
      <sheetName val="Xaylap "/>
      <sheetName val="Nhan cong"/>
      <sheetName val="Thietbi"/>
      <sheetName val="Diengiai"/>
      <sheetName val="Vanchuyen"/>
      <sheetName val="XLÇ_x0015_oppy"/>
      <sheetName val="Thang06-2002"/>
      <sheetName val="Thang07-2002"/>
      <sheetName val="Thang08-2002"/>
      <sheetName val="Thang09-2002"/>
      <sheetName val="Thang10-2002 "/>
      <sheetName val="Thang11-2002"/>
      <sheetName val="Thang12-2002"/>
      <sheetName val="Sheet1 (3)"/>
      <sheetName val="BKLBD"/>
      <sheetName val="PTDG"/>
      <sheetName val="DTCT"/>
      <sheetName val="vlct"/>
      <sheetName val="Sheet6"/>
      <sheetName val="Sheet7"/>
      <sheetName val="Sheet8"/>
      <sheetName val="Sheet9"/>
      <sheetName val="Sheet10"/>
      <sheetName val="Sheet11"/>
      <sheetName val="Sheet12"/>
      <sheetName val="Sheet13"/>
      <sheetName val="Sheet14"/>
      <sheetName val="Sheet15"/>
      <sheetName val="CV den trong to聮g"/>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SOLIEU"/>
      <sheetName val="TINHTOAN"/>
      <sheetName val="Oð mai 279"/>
      <sheetName val="PNT-QUOT-D150#3"/>
      <sheetName val="PNT-QUOT-H153#3"/>
      <sheetName val="PNT-QUOT-K152#3"/>
      <sheetName val="PNT-QUOT-H146#3"/>
      <sheetName val="mau kiem ke"/>
      <sheetName val="quyet toan HD 2000"/>
      <sheetName val="quyet toan hoa don 2001"/>
      <sheetName val="kiem ke hoa don 2001"/>
      <sheetName val="QUY III 02"/>
      <sheetName val="QUY IV 02"/>
      <sheetName val="QUYET TOAN 02"/>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Shedt1"/>
      <sheetName val="_x0012_0000000"/>
      <sheetName val="Km283 - Jm284"/>
      <sheetName val="Bao cao KQTH quy hoach 135"/>
      <sheetName val="Sheet5"/>
      <sheetName val="Áo"/>
      <sheetName val="cocB40 5B"/>
      <sheetName val="cocD50 9A"/>
      <sheetName val="cocD75 16"/>
      <sheetName val="coc B80 TD25"/>
      <sheetName val="P27 B80"/>
      <sheetName val="Coc23 B80"/>
      <sheetName val="cong B80 C4"/>
      <sheetName val="ADKT"/>
      <sheetName val="XXXXX\XX"/>
      <sheetName val="Cong ban 1,5_x0013__x0000_"/>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Macro1"/>
      <sheetName val="Macro2"/>
      <sheetName val="Macro3"/>
      <sheetName val="ESTI."/>
      <sheetName val="DI-ESTI"/>
      <sheetName val="T_x000b_331"/>
      <sheetName val="p0000000"/>
      <sheetName val="TAU"/>
      <sheetName val="KHACH"/>
      <sheetName val="BC1"/>
      <sheetName val="BC2"/>
      <sheetName val="BAO CAO AN"/>
      <sheetName val="BANGKEKHACH"/>
      <sheetName val="Du tnan chi tiet coc nuoc"/>
      <sheetName val="Song ban 0,7x0,7"/>
      <sheetName val="Cong ban 0,8x ,8"/>
      <sheetName val="GS02-thu0TM"/>
      <sheetName val="xdcb 01-2003"/>
      <sheetName val="0304"/>
      <sheetName val="0904"/>
      <sheetName val="1204"/>
      <sheetName val="80000000"/>
      <sheetName val="90000000"/>
      <sheetName val="a0000000"/>
      <sheetName val="b0000000"/>
      <sheetName val="c0000000"/>
      <sheetName val="Don gia"/>
      <sheetName val="Lap ®at ®hÖn"/>
      <sheetName val="Package1"/>
      <sheetName val="Kѭ284"/>
      <sheetName val="ct luong "/>
      <sheetName val="Nhap 6T"/>
      <sheetName val="baocaochinh(qui1.05) (DC)"/>
      <sheetName val="Ctuluongq.1.05"/>
      <sheetName val="BANG PHAN BO qui1.05(DC)"/>
      <sheetName val="BANG PHAN BO quiII.05"/>
      <sheetName val="bao cac cinh Qui II-2005"/>
      <sheetName val="Km&quot;80"/>
      <sheetName val="TNghiªm T_x0002_ "/>
      <sheetName val="tt-_x0014_BA"/>
      <sheetName val="TD_x0014_"/>
      <sheetName val="_x0014_.12"/>
      <sheetName val="QD c5a HDQT (2)"/>
      <sheetName val="_x0003_hart1"/>
      <sheetName val=""/>
      <sheetName val="XNxlva sxthanKCIÉ"/>
      <sheetName val="30100000"/>
      <sheetName val="Khac DP"/>
      <sheetName val="Khoi than "/>
      <sheetName val="B3_208_than"/>
      <sheetName val="B3_208_TU"/>
      <sheetName val="B3_208_TW"/>
      <sheetName val="B3_208_DP"/>
      <sheetName val="B3_208_khac"/>
      <sheetName val="K43"/>
      <sheetName val="THKL"/>
      <sheetName val="PL43"/>
      <sheetName val="K43+0.00 - 338 Trai"/>
      <sheetName val="Ton 31.1"/>
      <sheetName val="NhapT.2"/>
      <sheetName val="Xuat T.2"/>
      <sheetName val="Ton 28.2"/>
      <sheetName val="H.Tra"/>
      <sheetName val="Hang CTY TRA LAI"/>
      <sheetName val="Hang NV Tra Lai"/>
      <sheetName val="Cac cang UT mua thal Dong bac"/>
      <sheetName val="mua vao"/>
      <sheetName val="chi phi "/>
      <sheetName val="ban ra 10%"/>
      <sheetName val="Baocao"/>
      <sheetName val="UT"/>
      <sheetName val="TongHopHD"/>
      <sheetName val="_x000b_luong phu"/>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_x0003_har"/>
      <sheetName val="Tong (op"/>
      <sheetName val="Coc 4ieu"/>
      <sheetName val="TL33-13.14"/>
      <sheetName val="tlđm190337,8"/>
      <sheetName val="GC190337,8"/>
      <sheetName val="033,7,8"/>
      <sheetName val="TL033 ,2,4"/>
      <sheetName val="TL 0331,2"/>
      <sheetName val="033-1,4"/>
      <sheetName val="TL033,19,5"/>
      <sheetName val="Nhap du lieu"/>
      <sheetName val="BCDSPS"/>
      <sheetName val="BCDKT"/>
      <sheetName val="[PNT-P3.xlsUTong hop (2)"/>
      <sheetName val="Km276 - Ke277"/>
      <sheetName val="[PNT-P3.xlsUKm279 - Km280"/>
      <sheetName val="gìIÏÝ_x001c_Ã_x0008_ç¾{è"/>
      <sheetName val="7000 000"/>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Dong$bac"/>
      <sheetName val="Thang8-02"/>
      <sheetName val="Thang9-02"/>
      <sheetName val="Thang10-02"/>
      <sheetName val="Thang11-02"/>
      <sheetName val="Thang12-02"/>
      <sheetName val="Thang01-03"/>
      <sheetName val="Thang02-03"/>
      <sheetName val="Khach iang le "/>
      <sheetName val="Cong baj 2x1,5"/>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ADKTKT02"/>
      <sheetName val="chie԰_x0000__x0000__x0000_Ȁ_x0000_"/>
      <sheetName val="Cong ban 1,5„—_x0013__x0000_"/>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Ho la "/>
      <sheetName val="Giao nhie- vu"/>
      <sheetName val="Dimu"/>
      <sheetName val="Klct"/>
      <sheetName val="Covi"/>
      <sheetName val="Nlvt"/>
      <sheetName val="Innl"/>
      <sheetName val="Invt"/>
      <sheetName val="Chon"/>
      <sheetName val="Qtnv"/>
      <sheetName val="Bqtn"/>
      <sheetName val="Bqtv"/>
      <sheetName val="Giao"/>
      <sheetName val="Dcap"/>
      <sheetName val="Nlie"/>
      <sheetName val="Mnli"/>
      <sheetName val="??-BLDG"/>
      <sheetName val="CV den trong to?g"/>
      <sheetName val="?0000000"/>
      <sheetName val="K?284"/>
      <sheetName val="K-280 - Km281"/>
      <sheetName val="Km27%"/>
      <sheetName val="O0 mai 279"/>
      <sheetName val="Op_x0000_mai 280"/>
      <sheetName val="Op mai 28_x0011_"/>
      <sheetName val="5 nam (tac`) (2)"/>
      <sheetName val="D%o nai"/>
      <sheetName val="CTT cao so."/>
      <sheetName val="XNxlva sxdhanKCII"/>
      <sheetName val="CTxay lap mo C_x0010_"/>
      <sheetName val="gVL"/>
      <sheetName val="DG "/>
      <sheetName val="VÃt liÖu"/>
      <sheetName val="120"/>
      <sheetName val="IFAD"/>
      <sheetName val="CVHN"/>
      <sheetName val="TCVM"/>
      <sheetName val="RIDP"/>
      <sheetName val="LDNN"/>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ၔong hop QL48 - 2"/>
      <sheetName val="Km266"/>
      <sheetName val="Shaet13"/>
      <sheetName val="Sÿÿÿÿ"/>
      <sheetName val="quÿÿ"/>
      <sheetName val="TNghiÖ- VL"/>
      <sheetName val="thaß26"/>
      <sheetName val="CT.XF1"/>
      <sheetName val="MTL$-INTER"/>
      <sheetName val="[PNT-P3.xlsѝKQKDKT'04-1"/>
      <sheetName val="chieud_x0005__x0000__x0000__x0000_"/>
      <sheetName val="Mp mai 275"/>
      <sheetName val="gìIÏÝ_x001c_齘_x0013_龜_x0013_ꗃ〒"/>
      <sheetName val="Xa9lap "/>
      <sheetName val="L_x0010_V ®at ®iÖn"/>
      <sheetName val="Cong ban 0,7p0,7"/>
      <sheetName val="Km275 - Ke276"/>
      <sheetName val="Km280 - Km2(1"/>
      <sheetName val="Km282 - Kl283"/>
      <sheetName val="Tong hop Op m!i"/>
      <sheetName val="bc"/>
      <sheetName val="K.O"/>
      <sheetName val="xang _clc"/>
      <sheetName val="X¡NG_td"/>
      <sheetName val="MaZUT"/>
      <sheetName val="DIESEL"/>
      <sheetName val="Thang 07"/>
      <sheetName val="T10-05"/>
      <sheetName val="T9-05"/>
      <sheetName val="t805"/>
      <sheetName val="11T"/>
      <sheetName val="9T"/>
      <sheetName val="Diem mon hoc"/>
      <sheetName val="Tong hop diem"/>
      <sheetName val="HoTen-khong duoc xoa"/>
      <sheetName val="Bang VL"/>
      <sheetName val="VL(No V-c)"/>
      <sheetName val="He so"/>
      <sheetName val="PL Vua"/>
      <sheetName val="Chitieu-dam cac loai"/>
      <sheetName val="DG Dam"/>
      <sheetName val="DG chung"/>
      <sheetName val="DGdg"/>
      <sheetName val="VL-dac chung"/>
      <sheetName val="CocKN1m"/>
      <sheetName val="Coc40x40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sheetData sheetId="288"/>
      <sheetData sheetId="289"/>
      <sheetData sheetId="290"/>
      <sheetData sheetId="291"/>
      <sheetData sheetId="292"/>
      <sheetData sheetId="293" refreshError="1"/>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efreshError="1"/>
      <sheetData sheetId="373" refreshError="1"/>
      <sheetData sheetId="374"/>
      <sheetData sheetId="375"/>
      <sheetData sheetId="376"/>
      <sheetData sheetId="377"/>
      <sheetData sheetId="378"/>
      <sheetData sheetId="379"/>
      <sheetData sheetId="380"/>
      <sheetData sheetId="381"/>
      <sheetData sheetId="382" refreshError="1"/>
      <sheetData sheetId="383" refreshError="1"/>
      <sheetData sheetId="384" refreshError="1"/>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refreshError="1"/>
      <sheetData sheetId="438"/>
      <sheetData sheetId="439"/>
      <sheetData sheetId="440"/>
      <sheetData sheetId="441"/>
      <sheetData sheetId="442"/>
      <sheetData sheetId="443" refreshError="1"/>
      <sheetData sheetId="444" refreshError="1"/>
      <sheetData sheetId="445" refreshError="1"/>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sheetData sheetId="467"/>
      <sheetData sheetId="468"/>
      <sheetData sheetId="469"/>
      <sheetData sheetId="470"/>
      <sheetData sheetId="47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sheetData sheetId="492"/>
      <sheetData sheetId="493"/>
      <sheetData sheetId="494"/>
      <sheetData sheetId="495"/>
      <sheetData sheetId="496"/>
      <sheetData sheetId="497"/>
      <sheetData sheetId="498"/>
      <sheetData sheetId="499"/>
      <sheetData sheetId="500"/>
      <sheetData sheetId="501"/>
      <sheetData sheetId="502" refreshError="1"/>
      <sheetData sheetId="503" refreshError="1"/>
      <sheetData sheetId="504" refreshError="1"/>
      <sheetData sheetId="505" refreshError="1"/>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refreshError="1"/>
      <sheetData sheetId="548"/>
      <sheetData sheetId="549"/>
      <sheetData sheetId="550"/>
      <sheetData sheetId="551"/>
      <sheetData sheetId="552"/>
      <sheetData sheetId="553"/>
      <sheetData sheetId="554"/>
      <sheetData sheetId="555" refreshError="1"/>
      <sheetData sheetId="556"/>
      <sheetData sheetId="557"/>
      <sheetData sheetId="558" refreshError="1"/>
      <sheetData sheetId="559" refreshError="1"/>
      <sheetData sheetId="560" refreshError="1"/>
      <sheetData sheetId="561"/>
      <sheetData sheetId="562" refreshError="1"/>
      <sheetData sheetId="563" refreshError="1"/>
      <sheetData sheetId="564" refreshError="1"/>
      <sheetData sheetId="565" refreshError="1"/>
      <sheetData sheetId="566" refreshError="1"/>
      <sheetData sheetId="567"/>
      <sheetData sheetId="568"/>
      <sheetData sheetId="569" refreshError="1"/>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efreshError="1"/>
      <sheetData sheetId="605"/>
      <sheetData sheetId="606"/>
      <sheetData sheetId="607"/>
      <sheetData sheetId="608"/>
      <sheetData sheetId="609"/>
      <sheetData sheetId="610"/>
      <sheetData sheetId="611"/>
      <sheetData sheetId="612"/>
      <sheetData sheetId="613"/>
      <sheetData sheetId="614"/>
      <sheetData sheetId="615"/>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refreshError="1"/>
      <sheetData sheetId="631" refreshError="1"/>
      <sheetData sheetId="632" refreshError="1"/>
      <sheetData sheetId="633" refreshError="1"/>
      <sheetData sheetId="634" refreshError="1"/>
      <sheetData sheetId="635" refreshError="1"/>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sheetData sheetId="665"/>
      <sheetData sheetId="666"/>
      <sheetData sheetId="667"/>
      <sheetData sheetId="668"/>
      <sheetData sheetId="669"/>
      <sheetData sheetId="670"/>
      <sheetData sheetId="671"/>
      <sheetData sheetId="672"/>
      <sheetData sheetId="673"/>
      <sheetData sheetId="674" refreshError="1"/>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35KV"/>
      <sheetName val="T-35KV"/>
      <sheetName val="TBA "/>
      <sheetName val="T_TBA"/>
      <sheetName val="0,4KV"/>
      <sheetName val="TH0,4"/>
      <sheetName val="Cto"/>
      <sheetName val="THcto"/>
      <sheetName val="CP_Xaylap"/>
      <sheetName val="CP_Thietbi"/>
      <sheetName val="KS-35KV"/>
      <sheetName val="KhaoSatTBA"/>
      <sheetName val="KS0,4KV"/>
      <sheetName val="CP_Khac"/>
      <sheetName val="Tong_DT"/>
      <sheetName val="VLC_TBA"/>
      <sheetName val="TTVanChuyen"/>
      <sheetName val="Gia_GC_Satthep"/>
      <sheetName val="00000000"/>
      <sheetName val="10000000"/>
      <sheetName val="20000000"/>
      <sheetName val="30000000"/>
      <sheetName val="XL4Test5"/>
      <sheetName val="4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XL4Poppy"/>
      <sheetName val="CT"/>
      <sheetName val="C47(II)"/>
      <sheetName val="C47(I)"/>
      <sheetName val="C46"/>
      <sheetName val="C45"/>
      <sheetName val="YT 02"/>
      <sheetName val="C2A"/>
      <sheetName val="Trich nop"/>
      <sheetName val="00000000"/>
      <sheetName val="10000000"/>
      <sheetName val="XXXXXXXX"/>
      <sheetName val="20000000"/>
      <sheetName val="GVL"/>
      <sheetName val="T_x0014_DZ22"/>
      <sheetName val="TT04"/>
      <sheetName val="Gia"/>
      <sheetName val="Pier"/>
      <sheetName val="DTgiaothau"/>
      <sheetName val="Ctinh 10kV"/>
      <sheetName val="LM"/>
      <sheetName val="THctiet_(2)"/>
      <sheetName val="bia_(4)"/>
      <sheetName val="M聡i Lan"/>
      <sheetName val="TTTram"/>
      <sheetName val="PNT-QUOT-#3"/>
      <sheetName val="COAT&amp;WRAP-QIOT-#3"/>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YT_02"/>
      <sheetName val="Trich_nop"/>
      <sheetName val="Nam_-_VD"/>
      <sheetName val="CTY_TAY_HO"/>
      <sheetName val="DUNG_XEROX"/>
      <sheetName val="Anh_Duc"/>
      <sheetName val="CT_Thanh_Liem"/>
      <sheetName val="Phuc_Yen"/>
      <sheetName val="CT_thiet_bi_in"/>
      <sheetName val="LAM_(LBien)"/>
      <sheetName val="Long_(C_Tien)"/>
      <sheetName val="Ly_(C_Thang)"/>
      <sheetName val="Co_Soi"/>
      <sheetName val="Chu_Hung(Gau)"/>
      <sheetName val="51-Phan_Dinh_Phung"/>
      <sheetName val="C_Tuyet"/>
      <sheetName val="CTy_ICT"/>
      <sheetName val="CT_dandung"/>
      <sheetName val="XNXDH_312"/>
      <sheetName val="T_Phuong"/>
      <sheetName val="Chi_Thuy"/>
      <sheetName val="Duong_lang_thuong"/>
      <sheetName val="X_Thuy"/>
      <sheetName val="CTY_Tp_MB"/>
      <sheetName val="Nhat_Vinh"/>
      <sheetName val="Mai_Lan"/>
      <sheetName val="Tam_"/>
      <sheetName val="Lan_(2)"/>
      <sheetName val="TDZ22"/>
      <sheetName val="dg-VTu"/>
      <sheetName val="Gia_GC_Satthep"/>
      <sheetName val="[benthuy.xls_x001d_Chu Hung(Gau)"/>
      <sheetName val="Dongiachitiet"/>
      <sheetName val="TT35"/>
      <sheetName val="DI-ESTI"/>
      <sheetName val="ESTI."/>
      <sheetName val="M?i Lan"/>
      <sheetName val="GiaVT"/>
      <sheetName val=""/>
      <sheetName val="NEW-PANEL"/>
      <sheetName val="T_x005f_x0014_DZ22"/>
      <sheetName val="T_x005f_x005f_x005f_x0014_DZ22"/>
      <sheetName val="T_x005f_x005f_x005f_x005f_x005f_x005f_x005f_x0014_DZ22"/>
      <sheetName val="_benthuy.xls_x001d_Chu Hung(Gau)"/>
      <sheetName val="M_i Lan"/>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s>
    <sheetDataSet>
      <sheetData sheetId="0"/>
      <sheetData sheetId="1"/>
      <sheetData sheetId="2"/>
      <sheetData sheetId="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dongia_x0000__x0000__x0000__x0000__x0000__x0000__x0000__x0000__x0000__x0000__x0009__x0000_㢠ś_x0000__x0004__x0000__x0000__x0000__x0000__x0000__x0000_㋄ś_x0000_"/>
      <sheetName val="Thang04"/>
      <sheetName val="Thang06"/>
      <sheetName val="Thang0"/>
      <sheetName val="00000000"/>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10000000"/>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GT TT (2)"/>
      <sheetName val="KLTC giai doan"/>
      <sheetName val="KL (2)"/>
      <sheetName val="KLtt lan3"/>
      <sheetName val="GTT2 lan3 tt"/>
      <sheetName val="GTT2 lan 4 dc "/>
      <sheetName val="chenh lech gia"/>
      <sheetName val="KL bao con lai"/>
      <sheetName val="GTT2 lan 4 tt"/>
      <sheetName val="XXXXXXXX"/>
      <sheetName val="Tai khoan"/>
      <sheetName val="CV1"/>
      <sheetName val="CV2"/>
      <sheetName val="CV3"/>
      <sheetName val="CV4"/>
      <sheetName val="CV5"/>
      <sheetName val="CV6"/>
      <sheetName val="CV7"/>
      <sheetName val="CV8"/>
      <sheetName val="CV9"/>
      <sheetName val="THDGCT"/>
      <sheetName val="THgiathau"/>
      <sheetName val="GVT"/>
      <sheetName val="THCP"/>
      <sheetName val="BQT"/>
      <sheetName val="RG"/>
      <sheetName val="BCVT"/>
      <sheetName val="BKHD"/>
      <sheetName val="_x0000__x0000__x0000__x0000__x0000__x0000__x0000__x0000__x0000__x0009__x0000_?s_x0000__x0004__x0000__x0000__x0000__x0000__x0000__x0000_?s_x0000__x0000__x0000__x0000__x0000__x0000__x0000__x0000_"/>
      <sheetName val="phan tich DG_x0000__x0000_㠨Ȣ_x0000__x0004__x0000__x0000__x0000__x0000__x0000__x0000_杀Ȣ_x0000__x0000__x0000__x0000_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䁧"/>
      <sheetName val="NEW-PANEL"/>
      <sheetName val="TN"/>
      <sheetName val="ND"/>
      <sheetName val="VL"/>
      <sheetName val="tra-vat-lieu"/>
      <sheetName val="DTCT"/>
      <sheetName val="Chart1"/>
      <sheetName val="KL18Thang"/>
      <sheetName val="TH"/>
      <sheetName val="M200"/>
      <sheetName val="Shaet4"/>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Hướng dẫn"/>
      <sheetName val="Ví dụ hàm Vlookup"/>
      <sheetName val="ch DG_x0000__x0000_??_x0000__x0004__x0000__x0000__x0000__x0000__x0000__x0000_??_x0000__x0000__x0000__x0000__x0000__x0000__x0000__x0000_??_x0000__x0000_"/>
      <sheetName val="dongia_x0000__x0009_?s_x0000__x0004__x0000_?s_x0000_"/>
      <sheetName val="d?"/>
      <sheetName val="Hu?ng d?n"/>
      <sheetName val="Ví d? hàm Vlookup"/>
      <sheetName val="@_x0000_@_x0000_@_x0000_@_x0000_@_x0000_@_x0000_@_x0000_@_x0000_@_x0000_@_x0000_@_x0000_@_x0000_@_x0000_@_x0000_@_x0000_@"/>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dongia_x0000_ ?s_x0000__x0004__x0000_?s_x0000_"/>
      <sheetName val="Comb"/>
      <sheetName val="phan tich DG_x0000__x0000_??_x0000__x0004__x0000__x0000__x0000__x0000__x0000__x0000_??_x0000__x0000__x0000__x0000__x0000_"/>
      <sheetName val="_x0000_@_x0000_@_x0000_@_x0000_@_x0000_@_x0000_@_x0000_@_x0000_@_x0000_@_x0000_@_x0000_@_x0000_@_x0000_@_x0000_@_x0000_@_x0000_"/>
      <sheetName val="dongia_x0000_ 㢠ś_x0000__x0004__x0000_㋄ś_x0000_"/>
      <sheetName val="NEW_PANEL"/>
      <sheetName val=""/>
      <sheetName val="Input"/>
      <sheetName val="BTH phi"/>
      <sheetName val="BLT phi"/>
      <sheetName val="phi,le phi"/>
      <sheetName val="Bien Lai TON"/>
      <sheetName val="BCQT "/>
      <sheetName val="Giay di duong"/>
      <sheetName val="BC QT cua tung ap"/>
      <sheetName val="GIAO CHI TIEU THU QUY 07"/>
      <sheetName val="BANG TONG HOP GIAY NOP TIEN"/>
      <sheetName val="Page 3"/>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dongia??????????_x0009_?㢠ś?_x0004_??????㋄ś?"/>
      <sheetName val="dongia?_x0009_㢠ś?_x0004_?㋄ś?"/>
      <sheetName val="dongia?_x0009_㢠ś_x0004_?㋄ś"/>
      <sheetName val="phan tich DG??㠨Ȣ?_x0004_??????杀Ȣ?????"/>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ch DG"/>
      <sheetName val="_x0009_?s"/>
      <sheetName val="dongia_x0000__x0000__x0000__x0000__x0000__x0000__x0002__x0000__x0000__x0000__x0009__x0000_?s_x0000__x0004__x0000__x0000__x0000__x0000__x0000__x0000_?s_x0000_"/>
      <sheetName val="phaɮ tich DG??㠨Ȣ?_x0004_??????杀Ȣ?????"/>
      <sheetName val="dongia??????_x0002_???_x0009_??s?_x0004_???????s?"/>
      <sheetName val="pha? tich DG?????_x0004_?????????????"/>
      <sheetName val="dongia?_x0002_?_x0009_?s?_x0004_??s?"/>
      <sheetName val="?@?@?@?@?@?@?@?@?@?@?@?@?@?@?@?"/>
      <sheetName val="dongia? 㢠ś_x0004_?㋄ś"/>
      <sheetName val="ch DG???_x0004_???????"/>
      <sheetName val="d_"/>
      <sheetName val="_x0009__s"/>
      <sheetName val="dongia___________x0009__㢠ś__x0004_______㋄ś_"/>
      <sheetName val="dongia__x0009_㢠ś__x0004__㋄ś_"/>
      <sheetName val="dongia__x0009_㢠ś_x0004__㋄ś"/>
      <sheetName val="phan tich DG__㠨Ȣ__x0004_______杀Ȣ_____"/>
      <sheetName val="__________x0009___s__x0004________s________"/>
      <sheetName val="dongia___________x0009___s__x0004________s_"/>
      <sheetName val="dongia__x0009__s__x0004___s_"/>
      <sheetName val="dongia__x0009__s_x0004___s"/>
      <sheetName val="ch DG______x0004_____________________"/>
      <sheetName val="dongia_ 㢠ś__x0004__㋄ś_"/>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dongia__x0002___x0009__s__x0004___s_"/>
      <sheetName val="pha_ tich DG______x0004______________"/>
      <sheetName val="ch DG__"/>
      <sheetName val="_@_@_@_@_@_@_@_@_@_@_@_@_@_@_@_"/>
      <sheetName val="dongia_ 㢠ś_x0004__㋄ś"/>
      <sheetName val="ch DG____x0004________"/>
      <sheetName val="@"/>
      <sheetName val="@?@?@?@?@?@?@?@?@?@?@?@?@?@?@?@"/>
      <sheetName val="dongia? ?s_x0004_??s"/>
      <sheetName val=" ?s_x0000__x0004__x0000_?s_x0000_"/>
      <sheetName val="[DT-TN.xls_Cham cong TH 1-&gt;6"/>
      <sheetName val="@_@_@_@_@_@_@_@_@_@_@_@_@_@_@_@"/>
      <sheetName val="dongia_ _s_x0004___s"/>
      <sheetName val=" ?s?_x0004_??s?"/>
      <sheetName val="@?@?@?@?@?@?@?@?@?@?@?@?@?@?@?"/>
      <sheetName val="_DT-TN.xls_Cham cong TH 1-&gt;6"/>
      <sheetName val="@_@_@_@_@_@_@_@_@_@_@_@_@_@_@_"/>
      <sheetName val=" _s"/>
      <sheetName val="_x0000__x0000__x0000__x0000__x0000__x0000__x0000__x0000__x0000__x0009__x0000_??_x0000__x0004__x0000__x0000__x0000__x0000__x0000__x0000_??_x0000__x0000__x0000__x0000__x0000__x0000__x0000__x0000_"/>
      <sheetName val="tuong"/>
      <sheetName val="G_x0016_L"/>
      <sheetName val="donööö"/>
      <sheetName val="[DT-TN.xlsMCT"/>
      <sheetName val="Sheet9"/>
      <sheetName val="dongia_x0000_ ??_x0000__x0004__x0000_??_x0000_"/>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ctTBA"/>
      <sheetName val="?????????_x0009_????_x0004_????????????????"/>
      <sheetName val="Tra_bang"/>
      <sheetName val="Gia"/>
      <sheetName val="KLt lan3"/>
      <sheetName val="GIAVNX"/>
      <sheetName val="RE"/>
      <sheetName val="_DT-TN.xlsMCT"/>
      <sheetName val="HESO"/>
      <sheetName val="Hý?ng d?n"/>
      <sheetName val="dongia?_x0009_???_x0004_????"/>
      <sheetName val="dongia??????????_x0009_????_x0004_?????????"/>
      <sheetName val="dongia?_x0009_??_x0004_???"/>
      <sheetName val="dongia? ???_x0004_????"/>
      <sheetName val="dongia_x0000__x0009_??_x0000__x0004__x0000_??_x0000_"/>
      <sheetName val="XXXPXXX0"/>
      <sheetName val="BCTC"/>
      <sheetName val="dongia_x0000_̃̃̃̃̃̃̃̃̃̃̃̃̃̃̃̃̃̃̃̃̃̃̃̃"/>
      <sheetName val="tong ho`"/>
      <sheetName val="Book 1 Summary"/>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Tai_x0000_khoan"/>
      <sheetName val="DT-XL"/>
      <sheetName val=" ?s"/>
      <sheetName val="dongia_x0000__x0002__x0000_ ?s_x0000__x0004__x0000_?s_x0000_"/>
      <sheetName val="dongia??????_x0002_??? ??s?_x0004_???????s?"/>
      <sheetName val=" ??_x0000__x0004__x0000_??_x0000_"/>
      <sheetName val="Loading"/>
      <sheetName val="Check C"/>
      <sheetName val="dtct cau"/>
      <sheetName val="__________x0009______x0004_________________"/>
      <sheetName val="dongia?_x0002_? ?s?_x0004_??s?"/>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Ke toan thuk hien cong trinh"/>
      <sheetName val="????????? ????_x0004_????????????????"/>
      <sheetName val=" ???_x0004_????"/>
      <sheetName val="Page_3"/>
      <sheetName val=" ?s?s"/>
      <sheetName val="dongia ?s?s"/>
      <sheetName val="DG "/>
      <sheetName val="Hý_ng d_n"/>
      <sheetName val="pha? tich DG__??__x0004_______??_____"/>
      <sheetName val="dongia_x0000_ 㢠ś_x0000__x0004__x0000_㏄ś_x0000_"/>
      <sheetName val="Chenh lech vct tu"/>
      <sheetName val="dongia__x0009_____x0004_____"/>
      <sheetName val="dongia___________x0009______x0004__________"/>
      <sheetName val="dongia__x0009____x0004____"/>
      <sheetName val="dongia_ ____x0004_____"/>
      <sheetName val="phan_tich_DG㠨Ȣ杀Ȣ"/>
      <sheetName val="Gia "/>
      <sheetName val="IBASE"/>
      <sheetName val="DI-ESTI"/>
      <sheetName val="Tai?khoan"/>
      <sheetName val="٬ongia_x0000__x0000__x0000__x0000__x0000__x0000__x0000__x0000__x0000__x0000__x0009__x0000_㢠ś_x0000__x0004__x0000__x0000__x0000__x0000__x0000__x0000_㋄ś_x0000_"/>
      <sheetName val="dongia?????????? ????_x0004_?????????"/>
      <sheetName val="dongia? ??_x0004_???"/>
      <sheetName val="#REF!"/>
      <sheetName val="dg-VTu"/>
      <sheetName val="Thuc thanh"/>
      <sheetName val="Tai"/>
      <sheetName val="phan tich DG?㠨Ȣ?_x0004_?杀Ȣ?咄Ȣ?"/>
      <sheetName val="phan tich DG?㠨Ȣ?_x0004_?杀Ȣ?"/>
      <sheetName val="dongia 㢠ś?_x0004_?㋄ś?"/>
      <sheetName val="phan tich DG_㠨Ȣ__x0004__杀Ȣ_咄Ȣ_"/>
      <sheetName val="phan tich DG_㠨Ȣ__x0004__杀Ȣ_"/>
      <sheetName val="dongia___________x0009__??__x0004_______??_"/>
      <sheetName val="dongia__x0009_??__x0004__??_"/>
      <sheetName val="dongia__x0009_??_x0004__??"/>
      <sheetName val="dongia_ ??__x0004__??_"/>
      <sheetName val="dongia ????"/>
      <sheetName val="dongia_????"/>
      <sheetName val="phan_tich_DG??????"/>
      <sheetName val="dongia_ ??_x0004__??"/>
      <sheetName val="dongia_㢠ś㋄ś1"/>
      <sheetName val="_?s?s"/>
      <sheetName val="dongia_?s?s1"/>
      <sheetName val="ch_DG??????"/>
      <sheetName val="Hướng_dẫn"/>
      <sheetName val="Ví_dụ_hàm_Vlookup"/>
      <sheetName val="phan_tich_DG????"/>
      <sheetName val="dongia_?s?s"/>
      <sheetName val="tong_hop1"/>
      <sheetName val="dongia 㢠ś__x0004__㋄ś_"/>
      <sheetName val="dongia_̃̃̃̃̃̃̃̃̃̃̃̃̃̃̃̃̃̃̃̃̃̃̃̃"/>
      <sheetName val="XF33"/>
      <sheetName val="Nhat ky - socai thang 1"/>
      <sheetName val="giamay"/>
      <sheetName val="dongia__________ _?s__x0004_______?s_"/>
      <sheetName val="Du th!u"/>
      <sheetName val="dongia 㢠ś"/>
      <sheetName val="dongia_x0000__x0009_㢠_x0005__x0000__x0000__x0000_뛴"/>
      <sheetName val="_________ _____x0004_________________"/>
      <sheetName val="dongia__________ _____x0004__________"/>
      <sheetName val="dongia_ ___x0004____"/>
      <sheetName val="٬ongia_x0000__x0000__x0000__x0000__x0000__x0000__x0000__x0000__x0000__x0000_ _x0000_㢠ś_x0000__x0004__x0000__x0000__x0000__x0000__x0000__x0000_㋄ś_x0000_"/>
      <sheetName val="dongia__________ _??__x0004_______??_"/>
      <sheetName val="dongia_x0000_ 㢠_x0005__x0000__x0000__x0000_뛴"/>
      <sheetName val="dongia_x0000__x0000__x0000__x0000__x0000__x0000__x0000__x0000__x0000__x0000_ _x0000_㢠ś_x0000__x0004__x0000__x0000__x0000__x0000__x0000__x0000_㋄ś_x0000_"/>
      <sheetName val="_x0000__x0000__x0000__x0000__x0000__x0000__x0000__x0000__x0000_ _x0000_?s_x0000__x0004__x0000__x0000__x0000__x0000__x0000__x0000_?s_x0000__x0000__x0000__x0000__x0000__x0000__x0000__x0000_"/>
      <sheetName val="dongia_x0000__x0000__x0000__x0000__x0000__x0000__x0002__x0000__x0000__x0000_ _x0000_?s_x0000__x0004__x0000__x0000__x0000__x0000__x0000__x0000_?s_x0000_"/>
      <sheetName val="_x0000__x0000__x0000__x0000__x0000__x0000__x0000__x0000__x0000_ _x0000_??_x0000__x0004__x0000__x0000__x0000__x0000__x0000__x0000_??_x0000__x0000__x0000__x0000__x0000__x0000__x0000__x0000_"/>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sheetData sheetId="214"/>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sheetData sheetId="232" refreshError="1"/>
      <sheetData sheetId="233"/>
      <sheetData sheetId="234" refreshError="1"/>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sheetData sheetId="267" refreshError="1"/>
      <sheetData sheetId="268"/>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refreshError="1"/>
      <sheetData sheetId="361" refreshError="1"/>
      <sheetData sheetId="362" refreshError="1"/>
      <sheetData sheetId="363" refreshError="1"/>
      <sheetData sheetId="364" refreshError="1"/>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refreshError="1"/>
      <sheetData sheetId="403" refreshError="1"/>
      <sheetData sheetId="404" refreshError="1"/>
      <sheetData sheetId="405" refreshError="1"/>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µ Néi"/>
    </sheetNames>
    <sheetDataSet>
      <sheetData sheetId="0" refreshError="1">
        <row r="7">
          <cell r="B7" t="str">
            <v>AA.1112</v>
          </cell>
        </row>
        <row r="574">
          <cell r="A574" t="str">
            <v>C2141</v>
          </cell>
          <cell r="B574" t="str">
            <v>HA.1110</v>
          </cell>
          <cell r="C574" t="str">
            <v>HA.1111</v>
          </cell>
          <cell r="D574" t="str">
            <v>V÷a BT SX b»ng m¸y trén - ®æ b»ng thñ c«ng, BT lãt mãng ChiÒu réng &lt;=250cm, V÷a m¸c 100, §¸ 4x6</v>
          </cell>
          <cell r="E574" t="str">
            <v>m3</v>
          </cell>
          <cell r="F574">
            <v>255882</v>
          </cell>
          <cell r="G574">
            <v>20481</v>
          </cell>
          <cell r="H574">
            <v>12041</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TT04"/>
      <sheetName val="Bó-DZ0,4"/>
      <sheetName val="Phan Tien Xuan Son&quot;La"/>
      <sheetName val="Quy IV"/>
      <sheetName val="Quy III"/>
      <sheetName val="Quy II"/>
      <sheetName val="Qui I"/>
      <sheetName val="Sheet2"/>
      <sheetName val="Sheet3"/>
      <sheetName val="Sheet 4"/>
      <sheetName val="Sheet5"/>
      <sheetName val="Sheet6"/>
      <sheetName val="Sheet9"/>
      <sheetName val="Sheet10"/>
      <sheetName val="Sheet11"/>
      <sheetName val="Sheet12"/>
      <sheetName val="Sheet13"/>
      <sheetName val="Sheet14"/>
      <sheetName val="Sheet15"/>
      <sheetName val="Sheet16"/>
      <sheetName val="CTV Di dong"/>
      <sheetName val="vat tu"/>
      <sheetName val="GVL"/>
      <sheetName val="SHS"/>
      <sheetName val="6A"/>
      <sheetName val="6B"/>
      <sheetName val="6c"/>
      <sheetName val="7A"/>
      <sheetName val="7B"/>
      <sheetName val="7C"/>
      <sheetName val="8A"/>
      <sheetName val="8B"/>
      <sheetName val="8C"/>
      <sheetName val="9A"/>
      <sheetName val="9B"/>
      <sheetName val="THTK"/>
      <sheetName val="THC"/>
      <sheetName val="ds"/>
      <sheetName val="Gia_NC"/>
      <sheetName val="QMCT"/>
      <sheetName val="Chart1"/>
      <sheetName val="GVT"/>
      <sheetName val="정부노임단가"/>
      <sheetName val="chitiet"/>
      <sheetName val="ctTBA"/>
      <sheetName val="Sheat1"/>
      <sheetName val="mong + than"/>
      <sheetName val="h thien tt"/>
      <sheetName val="hoµn thien x trat"/>
      <sheetName val="~         "/>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TTVanChuyen"/>
      <sheetName val="NEW-PANEL"/>
      <sheetName val="TH-Dien"/>
      <sheetName val="Gia"/>
      <sheetName val="??????"/>
      <sheetName val="tienluong"/>
      <sheetName val="Gia_GC_Satthep"/>
      <sheetName val="subload"/>
      <sheetName val="Gian_tiep_so._la"/>
      <sheetName val="1002_x0000__x0000_0"/>
      <sheetName val="1002??0"/>
      <sheetName val="MB NHAN "/>
      <sheetName val="DTDZ35"/>
      <sheetName val="T_x0014_DZ04"/>
      <sheetName val="DH-QT"/>
      <sheetName val="Co gioi% Nam Mu"/>
      <sheetName val="_x0001_nca BV"/>
      <sheetName val="_x0002_ao ve Son La"/>
      <sheetName val="Ky Thua4 Nam Mu"/>
      <sheetName val="CD_x0016_"/>
      <sheetName val="CD1!"/>
      <sheetName val="C@12"/>
      <sheetName val="Gi¸ tñ bç"/>
      <sheetName val="#REF"/>
      <sheetName val="______"/>
      <sheetName val="1002"/>
      <sheetName val="dtxl"/>
      <sheetName val="Book 1 Summary"/>
      <sheetName val="Phan Tien2_x0000__x0000_n Son&quot;La"/>
      <sheetName val="TH_Dien"/>
      <sheetName val="NMTD_c"/>
      <sheetName val="TT0 "/>
      <sheetName val="Bó,DZ0,4"/>
      <sheetName val="Phan Tien Xean Son&quot;La"/>
      <sheetName val="Ch"/>
      <sheetName val="PNT-QUOT-#3"/>
      <sheetName val="COAT&amp;WRAP-QIOT-#3"/>
      <sheetName val="BKBANRA"/>
      <sheetName val="BKMUAVAO"/>
      <sheetName val="Gi� t� b�"/>
      <sheetName val="B�-DZ0,4"/>
      <sheetName val="ho�n thien x trat"/>
      <sheetName val="Gi�_t�_b�"/>
      <sheetName val="1002__0"/>
      <sheetName val="Phan Tien2"/>
      <sheetName val="CTV_Di_dong"/>
      <sheetName val="DLBCKT"/>
      <sheetName val="Hµ Néi"/>
      <sheetName val="Phan Tien2??n Son&quot;La"/>
      <sheetName val="_x0014_T04"/>
      <sheetName val="VCVlieu"/>
      <sheetName val="dg-VTu"/>
      <sheetName val="GOC"/>
      <sheetName val="_x0000__x0000__x0000__x0000__x0000__x0000__x0000__x0000_"/>
      <sheetName val="Phan Tien2__n Son&quot;La"/>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PDMoi  (3)"/>
      <sheetName val="t-h dau noi (2)"/>
      <sheetName val="tong d-noi(khong)  (2)"/>
      <sheetName val="tong ct (khong)"/>
      <sheetName val="tong d-noi(khong) "/>
      <sheetName val="dau noi(khong)"/>
      <sheetName val="tong tram-xdung-dnoi"/>
      <sheetName val="tong tram"/>
      <sheetName val="t-h xdung"/>
      <sheetName val="VC DD1P"/>
      <sheetName val="TONG HOP VL-NC"/>
      <sheetName val="THPDMoi "/>
      <sheetName val="TH-TTLIEN LAC"/>
      <sheetName val="TH-DAUNOI"/>
      <sheetName val="THPDMoi  (2)"/>
      <sheetName val="THTRAM"/>
      <sheetName val="tramLN"/>
      <sheetName val="tramLN (2)"/>
      <sheetName val="CHUANBISX (2)"/>
      <sheetName val="BIA"/>
      <sheetName val="BIA (2)"/>
      <sheetName val="TTLIENLAC"/>
      <sheetName val="phuluc1"/>
      <sheetName val="TONG HOP VL_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D"/>
      <sheetName val="bdkql"/>
      <sheetName val="bthktvdt"/>
      <sheetName val="VLD"/>
      <sheetName val="CHIPHINVL (2)"/>
      <sheetName val="BDKCPDA"/>
      <sheetName val="bdkdt"/>
      <sheetName val="VAT"/>
      <sheetName val="BDKDT&amp;LN"/>
      <sheetName val="CPXH"/>
      <sheetName val="Panvayvon"/>
      <sheetName val="do nhay"/>
      <sheetName val="CHIPHINVL"/>
      <sheetName val="NPV"/>
      <sheetName val="IRR"/>
      <sheetName val="lhv&amp;tghv"/>
      <sheetName val="Sheet1"/>
      <sheetName val="00000000"/>
      <sheetName val="00000001"/>
      <sheetName val="1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bv"/>
      <sheetName val="DON GIA"/>
      <sheetName val="TONGKE3p"/>
      <sheetName val="TONGKE1P"/>
      <sheetName val="TONGKE1P (2)"/>
      <sheetName val="LKVT-1P"/>
      <sheetName val="VC DD1PHA "/>
      <sheetName val="t-h TT1P (2)"/>
      <sheetName val="TDTKP (2)"/>
      <sheetName val="CHITIET VL-NC-TT1p"/>
      <sheetName val="t-h TT3P"/>
      <sheetName val="CHITIET VL-NC-DDTT3PHA  (2)"/>
      <sheetName val="TONG HOP VL-NC"/>
      <sheetName val="VC DD3PHA "/>
      <sheetName val="CHITIET VL-NC-TT1p (2)"/>
      <sheetName val="Sheet2 (2)"/>
      <sheetName val="Sheet2"/>
      <sheetName val="CHITIET VL-NC-DDTT3PHA "/>
      <sheetName val="CHITIET VL_NC_TT1p"/>
      <sheetName val="BET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7">
          <cell r="G7">
            <v>1.3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Sheet2"/>
      <sheetName val="Sheet3"/>
      <sheetName val="Sheet4"/>
      <sheetName val="Sheet5"/>
      <sheetName val="XL4Test5"/>
      <sheetName val="Thang02"/>
      <sheetName val="Thang03"/>
      <sheetName val="thang04"/>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THCTANG"/>
      <sheetName val="TBHBOI"/>
      <sheetName val="DHKK2"/>
      <sheetName val="MOC"/>
      <sheetName val="TB"/>
      <sheetName val="THCPK"/>
      <sheetName val="THDT"/>
      <sheetName val="NHAN"/>
      <sheetName val="00000001"/>
      <sheetName val="VL_NC_溼_XL_khac"/>
      <sheetName val="1"/>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Khoi luong"/>
      <sheetName val="KH-Q1,Q2,01"/>
      <sheetName val="Chart1"/>
      <sheetName val="TDTH"/>
      <sheetName val=""/>
      <sheetName val="KL_dak_Lap_dat"/>
      <sheetName val="KL_cot[thep"/>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vtôiuhoi"/>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VL_NC_?_XL_khac"/>
      <sheetName val="Tinh_CT__x0003__x0000_o_dat"/>
      <sheetName val="Vat tu"/>
      <sheetName val="giathanh1"/>
      <sheetName val="Tong_GT_khac_Pbo_v!n_GT"/>
      <sheetName val="၃hi_tiet_cot_pha"/>
      <sheetName val="BIA HUD_x0001_ LON"/>
      <sheetName val="Rheet30"/>
      <sheetName val="thau.xls]SAM OTO 1100-20 DN"/>
      <sheetName val="THXM-tr"/>
      <sheetName val="pp3x!"/>
      <sheetName val="toketoanCLD MSTS"/>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K,DTt5-6"/>
      <sheetName val="K,DTt7-11"/>
      <sheetName val="K,DTt5-6 (2)"/>
      <sheetName val="K,DTt7-11 (2)"/>
      <sheetName val="桃彩楴瑥损瑯灟慨_x0012_䌀楨瑥瑟湩彨潤"/>
      <sheetName val="THANG 4"/>
      <sheetName val="Sheet17"/>
      <sheetName val="Sheet8"/>
      <sheetName val="Sheet9"/>
      <sheetName val="Sheet10"/>
      <sheetName val="Sheet11"/>
      <sheetName val="Sheet12"/>
      <sheetName val="Sheet13"/>
      <sheetName val="Sheet14"/>
      <sheetName val="Sheet15"/>
      <sheetName val="Sheet16"/>
      <sheetName val="h"/>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NEW-PANEL"/>
      <sheetName val="_x0004_T3714"/>
      <sheetName val="CL17_x0000_7"/>
      <sheetName val="Don_giaíCTC"/>
      <sheetName val="DATA"/>
      <sheetName val="Summary"/>
      <sheetName val="ctdg"/>
      <sheetName val="BAOGIATHANG"/>
      <sheetName val="DAODAT"/>
      <sheetName val="vanchuyen TC"/>
      <sheetName val="1-1"/>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Bang doc"/>
      <sheetName val="Bang ngang"/>
      <sheetName val="TK 111"/>
      <sheetName val="PB CCDC"/>
      <sheetName val="TK 154"/>
      <sheetName val="BHXH"/>
      <sheetName val="CDPS"/>
      <sheetName val="CDTK"/>
      <sheetName val="TK 331,311"/>
      <sheetName val="TK 1413"/>
      <sheetName val="TK 152,153"/>
      <sheetName val="Thuong tet"/>
      <sheetName val="Btt luong"/>
      <sheetName val="Bang cc"/>
      <sheetName val="Du toan"/>
      <sheetName val="DONGIA"/>
      <sheetName val="TTVanChuyen"/>
      <sheetName val="DGXDCB_DD"/>
      <sheetName val="DG CANTHO"/>
      <sheetName val="Dutoan KL"/>
      <sheetName val="PT VATTU"/>
      <sheetName val="Tinh_CT_dao_dat_Lue"/>
      <sheetName val="T10"/>
      <sheetName val="T11"/>
      <sheetName val="T12"/>
      <sheetName val="SQ12"/>
      <sheetName val="12(2)"/>
      <sheetName val="MTO REV.2(ARMOR)"/>
      <sheetName val="bia"/>
      <sheetName val="TH "/>
      <sheetName val="van chuyen"/>
      <sheetName val="KL"/>
      <sheetName val="Phan-Tich"/>
      <sheetName val="20000000"/>
      <sheetName val="30000000"/>
      <sheetName val="k,dd1"/>
      <sheetName val="Soî"/>
      <sheetName val="DS-nop"/>
      <sheetName val="DS-nop T12.03"/>
      <sheetName val="DS nop quý IV"/>
      <sheetName val="DS nop quý IV.04"/>
      <sheetName val="DSnop quý III.04"/>
      <sheetName val="DSnop quý II.04"/>
      <sheetName val="DSnop quý I.04"/>
      <sheetName val="DS-nop T11.03"/>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Manh︀ᇕ԰_x0000_缀"/>
      <sheetName val="ManhԀ_x0000__x0000__x0000_"/>
      <sheetName val="PTDG_x0006__x0000_DGTHDC_x0002__x0000_GM_x0003__x0000_GVL_x0003__x0000_GN@_x0004__x0000_DKT"/>
      <sheetName val="Manh?_x0000__x0000__x0000_?"/>
      <sheetName val="Manh԰"/>
      <sheetName val="TH MUONG_x0007__x0000__x0000_Sheet24_x0007__x0000__x0000_heet25_x0007__x0000__x0000_"/>
      <sheetName val="Manh???_x0000_?"/>
      <sheetName val="Manh?"/>
      <sheetName val="S-SKTM"/>
      <sheetName val="S-BDMTK"/>
      <sheetName val="SQTM"/>
      <sheetName val="SNKTT"/>
      <sheetName val="BCDTKKT"/>
      <sheetName val="BCKQHDKD"/>
      <sheetName val="TGTGTDKT"/>
      <sheetName val="SOCAI"/>
      <sheetName val="ManhԀ???Ȁ"/>
      <sheetName val="PTDG_x0006_??DGTHDC_x0002_??GM_x0003_??GVL_x0003_??GN@_x0004_"/>
      <sheetName val="????????_x0012_???????"/>
      <sheetName val="Cty"/>
      <sheetName val="Trả nợ"/>
      <sheetName val="Nhập"/>
      <sheetName val="K.Toan"/>
      <sheetName val="KTNXT"/>
      <sheetName val="Manh︀ᇕ԰?缀"/>
      <sheetName val="ManhԀ???"/>
      <sheetName val="PTDG_x0006_?DGTHDC_x0002_?GM_x0003_?GVL_x0003_?GN@_x0004_?DKT"/>
      <sheetName val="Manh?????"/>
      <sheetName val="TH MUONG_x0007_??Sheet24_x0007_??heet25_x0007_??"/>
      <sheetName val="Manh??????"/>
      <sheetName val="ManhԀ???Ȁ?"/>
      <sheetName val="Manh???"/>
      <sheetName val="T1"/>
      <sheetName val="PTT1"/>
      <sheetName val="bdkdt"/>
      <sheetName val="pT12"/>
      <sheetName val="Sua"/>
      <sheetName val="TT661"/>
      <sheetName val="T661-2"/>
      <sheetName val="T661"/>
      <sheetName val="LK1111"/>
      <sheetName val="[Gia_$hau.xls_x0005_CL6463"/>
      <sheetName val="DINH MUC"/>
      <sheetName val="A301"/>
      <sheetName val="cc"/>
      <sheetName val="CT35"/>
      <sheetName val="Tiepdia"/>
      <sheetName val="Chi_tiet_cot_x001f_pha"/>
      <sheetName val="C(iet_x001f_tinh_do._gia"/>
      <sheetName val="Don_'ia_VCTC"/>
      <sheetName val="Gia_HTXL+_x0016_C"/>
      <sheetName val="XL4_x0010_oppy"/>
      <sheetName val="THANG1_2004"/>
      <sheetName val="QBINH"/>
      <sheetName val="QTRI"/>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s>
    <sheetDataSet>
      <sheetData sheetId="0"/>
      <sheetData sheetId="1" refreshError="1">
        <row r="6">
          <cell r="C6">
            <v>1.5644349070100143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efreshError="1"/>
      <sheetData sheetId="359" refreshError="1"/>
      <sheetData sheetId="360" refreshError="1"/>
      <sheetData sheetId="36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refreshError="1"/>
      <sheetData sheetId="450" refreshError="1"/>
      <sheetData sheetId="451" refreshError="1"/>
      <sheetData sheetId="452" refreshError="1"/>
      <sheetData sheetId="453" refreshError="1"/>
      <sheetData sheetId="454" refreshError="1"/>
      <sheetData sheetId="455"/>
      <sheetData sheetId="456"/>
      <sheetData sheetId="457" refreshError="1"/>
      <sheetData sheetId="458" refreshError="1"/>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efreshError="1"/>
      <sheetData sheetId="517"/>
      <sheetData sheetId="518"/>
      <sheetData sheetId="519"/>
      <sheetData sheetId="520"/>
      <sheetData sheetId="521"/>
      <sheetData sheetId="522"/>
      <sheetData sheetId="523"/>
      <sheetData sheetId="524"/>
      <sheetData sheetId="525"/>
      <sheetData sheetId="526"/>
      <sheetData sheetId="527"/>
      <sheetData sheetId="528" refreshError="1"/>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refreshError="1"/>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sheetData sheetId="603"/>
      <sheetData sheetId="604"/>
      <sheetData sheetId="605"/>
      <sheetData sheetId="606" refreshError="1"/>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sheetData sheetId="633"/>
      <sheetData sheetId="634" refreshError="1"/>
      <sheetData sheetId="635" refreshError="1"/>
      <sheetData sheetId="636" refreshError="1"/>
      <sheetData sheetId="637" refreshError="1"/>
      <sheetData sheetId="638" refreshError="1"/>
      <sheetData sheetId="639" refreshError="1"/>
      <sheetData sheetId="640"/>
      <sheetData sheetId="641"/>
      <sheetData sheetId="642"/>
      <sheetData sheetId="643"/>
      <sheetData sheetId="644"/>
      <sheetData sheetId="645"/>
      <sheetData sheetId="646"/>
      <sheetData sheetId="647"/>
      <sheetData sheetId="648"/>
      <sheetData sheetId="649" refreshError="1"/>
      <sheetData sheetId="650" refreshError="1"/>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refreshError="1"/>
      <sheetData sheetId="667"/>
      <sheetData sheetId="668"/>
      <sheetData sheetId="669"/>
      <sheetData sheetId="670"/>
      <sheetData sheetId="671"/>
      <sheetData sheetId="672"/>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KH_Q1_Q2_01"/>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p轨uluc1"/>
      <sheetName val="general requirements"/>
      <sheetName val="CT Thang Mo"/>
      <sheetName val="CT  PL"/>
      <sheetName val="Sheet3"/>
      <sheetName val="BAOGIATHA_x000e_G"/>
      <sheetName val="pÿÿluc1"/>
      <sheetName val="KPVÿÿBD "/>
      <sheetName val="KC-moi"/>
      <sheetName val="test"/>
      <sheetName val="Sheet2"/>
      <sheetName val="Sheet1"/>
      <sheetName val="DG-VL"/>
      <sheetName val="DG_CM"/>
      <sheetName val="p?uluc1"/>
      <sheetName val="TONGKE3p_"/>
      <sheetName val="DON_GIA"/>
      <sheetName val="TONG_HOP_VL-NC"/>
      <sheetName val="CHITIET_VL-NC-TT_-1p"/>
      <sheetName val="TONG_HOP_VL-NC_TT"/>
      <sheetName val="KPVC-BD_"/>
      <sheetName val="CHITIET_VL-NC-TT-3p"/>
      <sheetName val="CHITIET_VL-NC"/>
      <sheetName val="THPDMoi__(2)"/>
      <sheetName val="t-h_HA_THE"/>
      <sheetName val="TH_VL,_NC,_DDHT_Thanhphuoc"/>
      <sheetName val="dongia_(2)"/>
      <sheetName val="TH_XL"/>
      <sheetName val="vanchuyen_TC"/>
      <sheetName val="CHITIET_VL_NC"/>
      <sheetName val="dongia__2_"/>
      <sheetName val="general_requirements"/>
      <sheetName val="TONG_HOP_VL_NC"/>
      <sheetName val="CHITIET_VL_NC_TT__1p"/>
      <sheetName val="TONG_HOP_VL_NC_TT"/>
      <sheetName val="KPVC_BD_"/>
      <sheetName val="CHITIET_VL_NC_TT_3p"/>
      <sheetName val="THPDMoi___2_"/>
      <sheetName val="t_h_HA_THE"/>
      <sheetName val="TH_VL__NC__DDHT_Thanhphuoc"/>
      <sheetName val="CT_Thang_Mo"/>
      <sheetName val="CT__PL"/>
      <sheetName val="KPVÿÿBD_"/>
      <sheetName val="ptvt_dg"/>
      <sheetName val="TH-XL"/>
      <sheetName val="p_uluc1"/>
      <sheetName val="Thuc thanh"/>
      <sheetName val="TH VL, NC, DDHÿÿThanÿÿhuoc"/>
      <sheetName val="cdps"/>
      <sheetName val="Bu_vat_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 Chon"/>
      <sheetName val="Case 1"/>
      <sheetName val="Case 2"/>
      <sheetName val="Case 3"/>
      <sheetName val="Tong Hop"/>
      <sheetName val="FIRR &amp; NPV"/>
      <sheetName val="Sheet2"/>
      <sheetName val="Sheet3"/>
      <sheetName val="XL4Poppy"/>
      <sheetName val="dtxl"/>
      <sheetName val="bang tinh chi phi KSSB"/>
      <sheetName val="bang ke khoi luong"/>
      <sheetName val="bang tinh don gia khao sat"/>
      <sheetName val="bu nha cong"/>
      <sheetName val="phu cap"/>
      <sheetName val="bang luong"/>
      <sheetName val="bangtinhchiphi"/>
      <sheetName val="PA_Chon"/>
      <sheetName val="Case_1"/>
      <sheetName val="Case_2"/>
      <sheetName val="Case_3"/>
      <sheetName val="Tong_Hop"/>
      <sheetName val="FIRR_&amp;_NPV"/>
      <sheetName val="bang_tinh_chi_phi_KSSB"/>
      <sheetName val="bang_ke_khoi_luong"/>
      <sheetName val="bang_tinh_don_gia_khao_sat"/>
      <sheetName val="bu_nha_cong"/>
      <sheetName val="phu_cap"/>
      <sheetName val="bang_luong"/>
      <sheetName val="PA_Chon1"/>
      <sheetName val="Case_11"/>
      <sheetName val="Case_21"/>
      <sheetName val="Case_31"/>
      <sheetName val="Tong_Hop1"/>
      <sheetName val="FIRR_&amp;_NPV1"/>
      <sheetName val="PA_Chon2"/>
      <sheetName val="Case_12"/>
      <sheetName val="Case_22"/>
      <sheetName val="Case_32"/>
      <sheetName val="Tong_Hop2"/>
      <sheetName val="FIRR_&amp;_NPV2"/>
      <sheetName val="PA_Chon3"/>
      <sheetName val="Case_13"/>
      <sheetName val="Case_23"/>
      <sheetName val="Case_33"/>
      <sheetName val="Tong_Hop3"/>
      <sheetName val="FIRR_&amp;_NPV3"/>
      <sheetName val="PhaDoMong"/>
      <sheetName val="FIRZ &amp; NPV"/>
      <sheetName val="Du_lieu"/>
      <sheetName val="Tu dien"/>
      <sheetName val="TTTram"/>
      <sheetName val="CHITIET VL-NC-TT1p"/>
      <sheetName val="nhan c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1">
          <cell r="C31" t="b">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mtra"/>
    </sheetNames>
    <definedNames>
      <definedName name="K_1"/>
      <definedName name="K_2"/>
    </definedNames>
    <sheetDataSet>
      <sheetData sheetId="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ESTI."/>
      <sheetName val="DI-ESTI"/>
      <sheetName val="Sheet1"/>
      <sheetName val="Sheet2"/>
      <sheetName val="Sheet3"/>
      <sheetName val="00000000"/>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DA"/>
      <sheetName val="2010"/>
      <sheetName val="2011"/>
      <sheetName val="2012"/>
      <sheetName val="Tóm tắt"/>
      <sheetName val="Bieu 9 Chitiet no XDCB NSTW"/>
      <sheetName val="Bieu 10 Chi tiet no XDCB TPCP"/>
      <sheetName val="2013"/>
      <sheetName val="2014"/>
      <sheetName val="2015"/>
      <sheetName val="TH VON 11-15"/>
      <sheetName val="TH11-14"/>
      <sheetName val="Bieu 8 TH No XDCB"/>
      <sheetName val="Bieu 5 HTMT"/>
      <sheetName val="Bieu 5a"/>
      <sheetName val="Bieu 5c"/>
      <sheetName val="Biểu 5d"/>
      <sheetName val="Bieu 20 TPCQDP"/>
      <sheetName val="ung 2015"/>
      <sheetName val="LOCDA"/>
      <sheetName val="Xo so"/>
      <sheetName val="SL 2015"/>
      <sheetName val="BM 22 - DA chua bo tri von"/>
      <sheetName val="BM 21 - vốn huyện"/>
      <sheetName val="bieu 6"/>
      <sheetName val="phuc vu bieu 6"/>
      <sheetName val="thong ke"/>
      <sheetName val="thong ke nguon"/>
      <sheetName val="NSĐP"/>
      <sheetName val="thong ke loi"/>
      <sheetName val="BANCO (2)"/>
      <sheetName val="MT DPin (2)"/>
      <sheetName val="chiti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7">
          <cell r="N7" t="str">
            <v>Nhu cầu vốn trung hạn 2016-2020 ( sau khi rà soát)</v>
          </cell>
          <cell r="O7" t="str">
            <v>Nhu cầu kế hoạch 2016</v>
          </cell>
          <cell r="P7" t="str">
            <v>Tình trạng</v>
          </cell>
          <cell r="V7" t="str">
            <v>Tình trạng trung hạn</v>
          </cell>
        </row>
        <row r="9">
          <cell r="N9">
            <v>12</v>
          </cell>
          <cell r="O9">
            <v>12</v>
          </cell>
          <cell r="P9">
            <v>13</v>
          </cell>
          <cell r="V9">
            <v>13</v>
          </cell>
        </row>
        <row r="10">
          <cell r="N10">
            <v>5906083</v>
          </cell>
          <cell r="O10">
            <v>1755778.5</v>
          </cell>
        </row>
        <row r="11">
          <cell r="N11">
            <v>2406083</v>
          </cell>
          <cell r="O11">
            <v>1035103</v>
          </cell>
        </row>
        <row r="12">
          <cell r="N12">
            <v>52938</v>
          </cell>
          <cell r="O12">
            <v>52656</v>
          </cell>
          <cell r="P12">
            <v>0</v>
          </cell>
          <cell r="V12">
            <v>0</v>
          </cell>
        </row>
        <row r="13">
          <cell r="N13">
            <v>1020</v>
          </cell>
          <cell r="O13">
            <v>1020</v>
          </cell>
          <cell r="P13" t="str">
            <v>Trả nợ</v>
          </cell>
          <cell r="V13" t="str">
            <v>Trả nợ</v>
          </cell>
        </row>
        <row r="14">
          <cell r="N14">
            <v>1791</v>
          </cell>
          <cell r="O14">
            <v>1791</v>
          </cell>
          <cell r="P14" t="str">
            <v>Trả nợ</v>
          </cell>
          <cell r="V14" t="str">
            <v>Trả nợ</v>
          </cell>
        </row>
        <row r="15">
          <cell r="N15">
            <v>1754</v>
          </cell>
          <cell r="O15">
            <v>1754</v>
          </cell>
          <cell r="P15" t="str">
            <v>Trả nợ</v>
          </cell>
          <cell r="V15" t="str">
            <v>Trả nợ</v>
          </cell>
        </row>
        <row r="16">
          <cell r="N16">
            <v>2555</v>
          </cell>
          <cell r="O16">
            <v>2555</v>
          </cell>
          <cell r="P16" t="str">
            <v>Trả nợ</v>
          </cell>
          <cell r="V16" t="str">
            <v>Trả nợ</v>
          </cell>
        </row>
        <row r="17">
          <cell r="N17">
            <v>25270</v>
          </cell>
          <cell r="O17">
            <v>25270</v>
          </cell>
          <cell r="P17" t="str">
            <v>Trả nợ</v>
          </cell>
          <cell r="V17" t="str">
            <v>Trả nợ</v>
          </cell>
        </row>
        <row r="18">
          <cell r="N18">
            <v>545</v>
          </cell>
          <cell r="O18">
            <v>545</v>
          </cell>
          <cell r="P18" t="str">
            <v>Trả nợ</v>
          </cell>
          <cell r="V18" t="str">
            <v>Trả nợ</v>
          </cell>
        </row>
        <row r="19">
          <cell r="N19">
            <v>4668</v>
          </cell>
          <cell r="O19">
            <v>4668</v>
          </cell>
          <cell r="P19" t="str">
            <v>Trả nợ</v>
          </cell>
          <cell r="V19" t="str">
            <v>Trả nợ</v>
          </cell>
        </row>
        <row r="20">
          <cell r="N20">
            <v>2596</v>
          </cell>
          <cell r="O20">
            <v>2596</v>
          </cell>
          <cell r="P20" t="str">
            <v>Trả nợ</v>
          </cell>
          <cell r="V20" t="str">
            <v>Trả nợ</v>
          </cell>
        </row>
        <row r="21">
          <cell r="N21">
            <v>1447</v>
          </cell>
          <cell r="O21">
            <v>1447</v>
          </cell>
          <cell r="P21" t="str">
            <v>Trả nợ</v>
          </cell>
          <cell r="V21" t="str">
            <v>Trả nợ</v>
          </cell>
        </row>
        <row r="22">
          <cell r="N22">
            <v>345</v>
          </cell>
          <cell r="O22">
            <v>345</v>
          </cell>
          <cell r="P22" t="str">
            <v>Trả nợ</v>
          </cell>
          <cell r="V22" t="str">
            <v>Trả nợ</v>
          </cell>
        </row>
        <row r="23">
          <cell r="N23">
            <v>0</v>
          </cell>
          <cell r="O23">
            <v>0</v>
          </cell>
          <cell r="P23" t="str">
            <v>Trả nợ</v>
          </cell>
          <cell r="V23" t="str">
            <v>Trả nợ</v>
          </cell>
        </row>
        <row r="24">
          <cell r="N24">
            <v>68</v>
          </cell>
          <cell r="O24">
            <v>68</v>
          </cell>
          <cell r="P24" t="str">
            <v>Trả nợ</v>
          </cell>
          <cell r="V24" t="str">
            <v>Trả nợ</v>
          </cell>
        </row>
        <row r="25">
          <cell r="N25">
            <v>133</v>
          </cell>
          <cell r="O25">
            <v>133</v>
          </cell>
          <cell r="P25" t="str">
            <v>Trả nợ</v>
          </cell>
          <cell r="V25" t="str">
            <v>Trả nợ</v>
          </cell>
        </row>
        <row r="26">
          <cell r="N26">
            <v>174</v>
          </cell>
          <cell r="O26">
            <v>174</v>
          </cell>
          <cell r="P26" t="str">
            <v>Trả nợ</v>
          </cell>
          <cell r="V26" t="str">
            <v>Trả nợ</v>
          </cell>
        </row>
        <row r="27">
          <cell r="N27">
            <v>2550</v>
          </cell>
          <cell r="O27">
            <v>2550</v>
          </cell>
          <cell r="P27" t="str">
            <v>Trả nợ</v>
          </cell>
          <cell r="V27" t="str">
            <v>Trả nợ</v>
          </cell>
        </row>
        <row r="28">
          <cell r="N28">
            <v>5490</v>
          </cell>
          <cell r="O28">
            <v>5490</v>
          </cell>
          <cell r="P28" t="str">
            <v>Trả nợ</v>
          </cell>
          <cell r="V28" t="str">
            <v>Trả nợ</v>
          </cell>
        </row>
        <row r="29">
          <cell r="N29">
            <v>984</v>
          </cell>
          <cell r="O29">
            <v>900</v>
          </cell>
          <cell r="P29" t="str">
            <v>Trả nợ</v>
          </cell>
          <cell r="V29" t="str">
            <v>Trả nợ</v>
          </cell>
        </row>
        <row r="30">
          <cell r="N30">
            <v>1548</v>
          </cell>
          <cell r="O30">
            <v>1350</v>
          </cell>
          <cell r="P30" t="str">
            <v>Trả nợ</v>
          </cell>
          <cell r="V30" t="str">
            <v>Trả nợ</v>
          </cell>
        </row>
        <row r="31">
          <cell r="N31">
            <v>218107</v>
          </cell>
          <cell r="O31">
            <v>218047</v>
          </cell>
        </row>
        <row r="32">
          <cell r="N32">
            <v>645</v>
          </cell>
          <cell r="O32">
            <v>645</v>
          </cell>
          <cell r="P32" t="str">
            <v>dứt điểm</v>
          </cell>
          <cell r="V32" t="str">
            <v>Chuyển tiếp</v>
          </cell>
        </row>
        <row r="33">
          <cell r="N33">
            <v>4000</v>
          </cell>
          <cell r="O33">
            <v>4000</v>
          </cell>
          <cell r="P33" t="str">
            <v>dứt điểm</v>
          </cell>
          <cell r="V33" t="str">
            <v>Chuyển tiếp</v>
          </cell>
        </row>
        <row r="34">
          <cell r="N34">
            <v>4000</v>
          </cell>
          <cell r="O34">
            <v>4000</v>
          </cell>
          <cell r="P34" t="str">
            <v>dứt điểm</v>
          </cell>
          <cell r="V34" t="str">
            <v>Chuyển tiếp</v>
          </cell>
        </row>
        <row r="35">
          <cell r="N35">
            <v>9300</v>
          </cell>
          <cell r="O35">
            <v>9300</v>
          </cell>
          <cell r="P35" t="str">
            <v>dứt điểm</v>
          </cell>
          <cell r="V35" t="str">
            <v>Chuyển tiếp</v>
          </cell>
        </row>
        <row r="36">
          <cell r="N36">
            <v>16900</v>
          </cell>
          <cell r="O36">
            <v>16900</v>
          </cell>
          <cell r="P36" t="str">
            <v>dứt điểm</v>
          </cell>
          <cell r="V36" t="str">
            <v>Chuyển tiếp</v>
          </cell>
        </row>
        <row r="37">
          <cell r="N37">
            <v>6200</v>
          </cell>
          <cell r="O37">
            <v>6200</v>
          </cell>
          <cell r="P37" t="str">
            <v>dứt điểm</v>
          </cell>
          <cell r="V37" t="str">
            <v>Chuyển tiếp</v>
          </cell>
        </row>
        <row r="38">
          <cell r="N38">
            <v>3600</v>
          </cell>
          <cell r="O38">
            <v>3600</v>
          </cell>
          <cell r="P38" t="str">
            <v>dứt điểm</v>
          </cell>
          <cell r="V38" t="str">
            <v>Chuyển tiếp</v>
          </cell>
        </row>
        <row r="39">
          <cell r="N39">
            <v>8760</v>
          </cell>
          <cell r="O39">
            <v>8760</v>
          </cell>
          <cell r="P39" t="str">
            <v>dứt điểm</v>
          </cell>
          <cell r="V39" t="str">
            <v>Chuyển tiếp</v>
          </cell>
        </row>
        <row r="40">
          <cell r="N40">
            <v>2091</v>
          </cell>
          <cell r="O40">
            <v>2091</v>
          </cell>
          <cell r="P40" t="str">
            <v>dứt điểm</v>
          </cell>
          <cell r="V40" t="str">
            <v>Chuyển tiếp</v>
          </cell>
        </row>
        <row r="41">
          <cell r="N41">
            <v>0</v>
          </cell>
          <cell r="O41">
            <v>0</v>
          </cell>
          <cell r="P41" t="str">
            <v>dứt điểm</v>
          </cell>
          <cell r="V41" t="str">
            <v>Chuyển tiếp</v>
          </cell>
        </row>
        <row r="42">
          <cell r="N42">
            <v>14490</v>
          </cell>
          <cell r="O42">
            <v>14490</v>
          </cell>
          <cell r="P42" t="str">
            <v>dứt điểm</v>
          </cell>
          <cell r="V42" t="str">
            <v>Chuyển tiếp</v>
          </cell>
        </row>
        <row r="43">
          <cell r="N43">
            <v>15212</v>
          </cell>
          <cell r="O43">
            <v>15212</v>
          </cell>
          <cell r="P43" t="str">
            <v>dứt điểm</v>
          </cell>
          <cell r="V43" t="str">
            <v>Chuyển tiếp</v>
          </cell>
        </row>
        <row r="44">
          <cell r="N44">
            <v>8589</v>
          </cell>
          <cell r="O44">
            <v>8589</v>
          </cell>
          <cell r="P44" t="str">
            <v>dứt điểm</v>
          </cell>
          <cell r="V44" t="str">
            <v>Chuyển tiếp</v>
          </cell>
        </row>
        <row r="45">
          <cell r="N45">
            <v>7453</v>
          </cell>
          <cell r="O45">
            <v>7453</v>
          </cell>
          <cell r="P45" t="str">
            <v>dứt điểm</v>
          </cell>
          <cell r="V45" t="str">
            <v>Chuyển tiếp</v>
          </cell>
        </row>
        <row r="46">
          <cell r="N46">
            <v>19827</v>
          </cell>
          <cell r="O46">
            <v>19827</v>
          </cell>
          <cell r="P46" t="str">
            <v>dứt điểm</v>
          </cell>
          <cell r="V46" t="str">
            <v>Chuyển tiếp</v>
          </cell>
        </row>
        <row r="47">
          <cell r="N47">
            <v>3770</v>
          </cell>
          <cell r="O47">
            <v>3770</v>
          </cell>
          <cell r="P47" t="str">
            <v>dứt điểm</v>
          </cell>
          <cell r="V47" t="str">
            <v>Chuyển tiếp</v>
          </cell>
        </row>
        <row r="48">
          <cell r="N48">
            <v>15230</v>
          </cell>
          <cell r="O48">
            <v>15230</v>
          </cell>
          <cell r="P48" t="str">
            <v>dứt điểm</v>
          </cell>
          <cell r="V48" t="str">
            <v>Chuyển tiếp</v>
          </cell>
        </row>
        <row r="49">
          <cell r="N49">
            <v>5000</v>
          </cell>
          <cell r="O49">
            <v>5000</v>
          </cell>
          <cell r="P49" t="str">
            <v>dứt điểm</v>
          </cell>
          <cell r="V49" t="str">
            <v>Chuyển tiếp</v>
          </cell>
        </row>
        <row r="50">
          <cell r="N50">
            <v>3648</v>
          </cell>
          <cell r="O50">
            <v>3600</v>
          </cell>
          <cell r="P50" t="str">
            <v>dứt điểm</v>
          </cell>
          <cell r="V50" t="str">
            <v>Chuyển tiếp</v>
          </cell>
        </row>
        <row r="51">
          <cell r="N51">
            <v>6000</v>
          </cell>
          <cell r="O51">
            <v>6000</v>
          </cell>
          <cell r="P51" t="str">
            <v>dứt điểm</v>
          </cell>
          <cell r="V51" t="str">
            <v>Chuyển tiếp</v>
          </cell>
        </row>
        <row r="52">
          <cell r="N52">
            <v>10312</v>
          </cell>
          <cell r="O52">
            <v>10300</v>
          </cell>
          <cell r="P52" t="str">
            <v>dứt điểm</v>
          </cell>
          <cell r="V52" t="str">
            <v>Chuyển tiếp</v>
          </cell>
        </row>
        <row r="53">
          <cell r="N53">
            <v>22207</v>
          </cell>
          <cell r="O53">
            <v>22207</v>
          </cell>
          <cell r="P53" t="str">
            <v>dứt điểm</v>
          </cell>
          <cell r="V53" t="str">
            <v>Chuyển tiếp</v>
          </cell>
        </row>
        <row r="54">
          <cell r="N54">
            <v>19873</v>
          </cell>
          <cell r="O54">
            <v>19873</v>
          </cell>
          <cell r="P54" t="str">
            <v>dứt điểm</v>
          </cell>
          <cell r="V54" t="str">
            <v>Chuyển tiếp</v>
          </cell>
        </row>
        <row r="55">
          <cell r="N55">
            <v>11000</v>
          </cell>
          <cell r="O55">
            <v>11000</v>
          </cell>
          <cell r="P55" t="str">
            <v>dứt điểm</v>
          </cell>
          <cell r="V55" t="str">
            <v>Chuyển tiếp</v>
          </cell>
        </row>
        <row r="56">
          <cell r="N56">
            <v>116060</v>
          </cell>
          <cell r="O56">
            <v>77373</v>
          </cell>
          <cell r="P56" t="str">
            <v>chuyển tiếp</v>
          </cell>
          <cell r="V56" t="str">
            <v>Chuyển tiếp</v>
          </cell>
        </row>
        <row r="57">
          <cell r="N57">
            <v>521286</v>
          </cell>
          <cell r="O57">
            <v>234827</v>
          </cell>
        </row>
        <row r="58">
          <cell r="N58">
            <v>13188</v>
          </cell>
          <cell r="O58">
            <v>6500</v>
          </cell>
          <cell r="P58" t="str">
            <v>chuyển tiếp</v>
          </cell>
          <cell r="V58" t="str">
            <v>Chuyển tiếp</v>
          </cell>
        </row>
        <row r="59">
          <cell r="N59">
            <v>15000</v>
          </cell>
          <cell r="O59">
            <v>3000</v>
          </cell>
          <cell r="P59" t="str">
            <v>chuyển tiếp</v>
          </cell>
          <cell r="V59" t="str">
            <v>Chuyển tiếp</v>
          </cell>
        </row>
        <row r="60">
          <cell r="N60">
            <v>27236</v>
          </cell>
          <cell r="O60">
            <v>15000</v>
          </cell>
          <cell r="P60" t="str">
            <v>chuyển tiếp</v>
          </cell>
          <cell r="V60" t="str">
            <v>Chuyển tiếp</v>
          </cell>
        </row>
        <row r="61">
          <cell r="N61">
            <v>89529</v>
          </cell>
          <cell r="O61">
            <v>30000</v>
          </cell>
          <cell r="P61" t="str">
            <v>chuyển tiếp</v>
          </cell>
          <cell r="V61" t="str">
            <v>Chuyển tiếp</v>
          </cell>
        </row>
        <row r="62">
          <cell r="N62">
            <v>41796</v>
          </cell>
          <cell r="O62">
            <v>20000</v>
          </cell>
          <cell r="P62" t="str">
            <v>chuyển tiếp</v>
          </cell>
          <cell r="V62" t="str">
            <v>Chuyển tiếp</v>
          </cell>
        </row>
        <row r="63">
          <cell r="N63">
            <v>24024</v>
          </cell>
          <cell r="O63">
            <v>10000</v>
          </cell>
          <cell r="P63" t="str">
            <v>chuyển tiếp</v>
          </cell>
          <cell r="V63" t="str">
            <v>Chuyển tiếp</v>
          </cell>
        </row>
        <row r="64">
          <cell r="N64">
            <v>21532</v>
          </cell>
          <cell r="O64">
            <v>10000</v>
          </cell>
          <cell r="P64" t="str">
            <v>chuyển tiếp</v>
          </cell>
          <cell r="V64" t="str">
            <v>Chuyển tiếp</v>
          </cell>
        </row>
        <row r="65">
          <cell r="N65">
            <v>5500</v>
          </cell>
          <cell r="O65">
            <v>2750</v>
          </cell>
          <cell r="P65" t="str">
            <v>chuyển tiếp</v>
          </cell>
          <cell r="V65" t="str">
            <v>Chuyển tiếp</v>
          </cell>
        </row>
        <row r="66">
          <cell r="N66">
            <v>60882</v>
          </cell>
          <cell r="O66">
            <v>30000</v>
          </cell>
          <cell r="P66" t="str">
            <v>chuyển tiếp</v>
          </cell>
          <cell r="V66" t="str">
            <v>Chuyển tiếp</v>
          </cell>
        </row>
        <row r="67">
          <cell r="N67">
            <v>1310</v>
          </cell>
          <cell r="O67">
            <v>655</v>
          </cell>
          <cell r="P67" t="str">
            <v>chuyển tiếp</v>
          </cell>
          <cell r="V67" t="str">
            <v>Chuyển tiếp</v>
          </cell>
        </row>
        <row r="68">
          <cell r="N68">
            <v>141814</v>
          </cell>
          <cell r="O68">
            <v>35000</v>
          </cell>
          <cell r="P68" t="str">
            <v>chuyển tiếp</v>
          </cell>
          <cell r="V68" t="str">
            <v>Chuyển tiếp</v>
          </cell>
        </row>
        <row r="69">
          <cell r="N69">
            <v>50000</v>
          </cell>
          <cell r="O69">
            <v>10000</v>
          </cell>
          <cell r="P69" t="str">
            <v>chuyển tiếp</v>
          </cell>
          <cell r="V69" t="str">
            <v>Chuyển tiếp</v>
          </cell>
        </row>
        <row r="70">
          <cell r="N70">
            <v>29475</v>
          </cell>
          <cell r="O70">
            <v>14000</v>
          </cell>
          <cell r="P70" t="str">
            <v>chuyển tiếp</v>
          </cell>
          <cell r="V70" t="str">
            <v>Chuyển tiếp</v>
          </cell>
        </row>
        <row r="71">
          <cell r="O71">
            <v>34876</v>
          </cell>
          <cell r="P71" t="str">
            <v>chuyển tiếp</v>
          </cell>
          <cell r="V71" t="str">
            <v>Chuyển tiếp</v>
          </cell>
        </row>
        <row r="72">
          <cell r="O72">
            <v>13046</v>
          </cell>
          <cell r="P72" t="str">
            <v>chuyển tiếp</v>
          </cell>
          <cell r="V72" t="str">
            <v>Chuyển tiếp</v>
          </cell>
        </row>
        <row r="73">
          <cell r="N73">
            <v>1042028</v>
          </cell>
          <cell r="O73">
            <v>452200</v>
          </cell>
        </row>
        <row r="74">
          <cell r="N74">
            <v>689256</v>
          </cell>
          <cell r="O74">
            <v>260276</v>
          </cell>
        </row>
        <row r="75">
          <cell r="N75">
            <v>188733</v>
          </cell>
          <cell r="O75">
            <v>60000</v>
          </cell>
          <cell r="P75" t="str">
            <v>Đối ứng</v>
          </cell>
          <cell r="V75" t="str">
            <v>Đối ứng</v>
          </cell>
        </row>
        <row r="76">
          <cell r="N76">
            <v>244604</v>
          </cell>
          <cell r="O76">
            <v>61150</v>
          </cell>
          <cell r="P76" t="str">
            <v>Đối ứng</v>
          </cell>
          <cell r="V76" t="str">
            <v>Đối ứng</v>
          </cell>
        </row>
        <row r="77">
          <cell r="N77">
            <v>74672</v>
          </cell>
          <cell r="O77">
            <v>37000</v>
          </cell>
          <cell r="P77" t="str">
            <v>Đối ứng</v>
          </cell>
          <cell r="V77" t="str">
            <v>Đối ứng</v>
          </cell>
        </row>
        <row r="78">
          <cell r="N78">
            <v>26481</v>
          </cell>
          <cell r="O78">
            <v>26480</v>
          </cell>
          <cell r="P78" t="str">
            <v>Đối ứng</v>
          </cell>
          <cell r="V78" t="str">
            <v>Đối ứng</v>
          </cell>
        </row>
        <row r="79">
          <cell r="N79">
            <v>5679</v>
          </cell>
          <cell r="O79">
            <v>5670</v>
          </cell>
          <cell r="P79" t="str">
            <v>Đối ứng</v>
          </cell>
          <cell r="V79" t="str">
            <v>Đối ứng</v>
          </cell>
        </row>
        <row r="80">
          <cell r="N80">
            <v>80824</v>
          </cell>
          <cell r="O80">
            <v>30000</v>
          </cell>
          <cell r="P80" t="str">
            <v>Đối ứng</v>
          </cell>
          <cell r="V80" t="str">
            <v>Đối ứng</v>
          </cell>
        </row>
        <row r="81">
          <cell r="N81">
            <v>10984</v>
          </cell>
          <cell r="O81">
            <v>10984</v>
          </cell>
          <cell r="P81" t="str">
            <v>Đối ứng</v>
          </cell>
          <cell r="V81" t="str">
            <v>Đối ứng</v>
          </cell>
        </row>
        <row r="82">
          <cell r="N82">
            <v>48287</v>
          </cell>
          <cell r="O82">
            <v>20000</v>
          </cell>
          <cell r="P82" t="str">
            <v>Đối ứng</v>
          </cell>
          <cell r="V82" t="str">
            <v>Đối ứng</v>
          </cell>
        </row>
        <row r="83">
          <cell r="N83">
            <v>8992</v>
          </cell>
          <cell r="O83">
            <v>8992</v>
          </cell>
          <cell r="P83" t="str">
            <v>Đối ứng</v>
          </cell>
          <cell r="V83" t="str">
            <v>Đối ứng</v>
          </cell>
        </row>
        <row r="84">
          <cell r="N84">
            <v>311536</v>
          </cell>
          <cell r="O84">
            <v>152524</v>
          </cell>
        </row>
        <row r="85">
          <cell r="N85">
            <v>54186</v>
          </cell>
          <cell r="O85">
            <v>10000</v>
          </cell>
          <cell r="P85" t="str">
            <v>Đối ứng</v>
          </cell>
          <cell r="V85" t="str">
            <v>Đối ứng</v>
          </cell>
        </row>
        <row r="86">
          <cell r="N86">
            <v>14957</v>
          </cell>
          <cell r="O86">
            <v>14957</v>
          </cell>
          <cell r="P86" t="str">
            <v>Đối ứng</v>
          </cell>
          <cell r="V86" t="str">
            <v>Đối ứng</v>
          </cell>
        </row>
        <row r="87">
          <cell r="N87">
            <v>234826</v>
          </cell>
          <cell r="O87">
            <v>120000</v>
          </cell>
          <cell r="P87" t="str">
            <v>Đối ứng</v>
          </cell>
          <cell r="V87" t="str">
            <v>Đối ứng</v>
          </cell>
        </row>
        <row r="88">
          <cell r="N88">
            <v>2745</v>
          </cell>
          <cell r="O88">
            <v>2745</v>
          </cell>
          <cell r="P88" t="str">
            <v>Đối ứng</v>
          </cell>
          <cell r="V88" t="str">
            <v>Đối ứng</v>
          </cell>
        </row>
        <row r="89">
          <cell r="N89">
            <v>4822</v>
          </cell>
          <cell r="O89">
            <v>4822</v>
          </cell>
          <cell r="P89" t="str">
            <v>Đối ứng</v>
          </cell>
          <cell r="V89" t="str">
            <v>Đối ứng</v>
          </cell>
        </row>
        <row r="90">
          <cell r="N90">
            <v>41236</v>
          </cell>
          <cell r="O90">
            <v>39400</v>
          </cell>
        </row>
        <row r="91">
          <cell r="N91">
            <v>6056</v>
          </cell>
          <cell r="O91">
            <v>4400</v>
          </cell>
          <cell r="P91" t="str">
            <v>Đối ứng</v>
          </cell>
          <cell r="V91" t="str">
            <v>Đối ứng</v>
          </cell>
        </row>
        <row r="92">
          <cell r="N92">
            <v>2800</v>
          </cell>
          <cell r="O92">
            <v>2800</v>
          </cell>
          <cell r="P92" t="str">
            <v>Đối ứng</v>
          </cell>
          <cell r="V92" t="str">
            <v>Đối ứng</v>
          </cell>
        </row>
        <row r="93">
          <cell r="N93">
            <v>16594</v>
          </cell>
          <cell r="O93">
            <v>16500</v>
          </cell>
          <cell r="P93" t="str">
            <v>Đối ứng</v>
          </cell>
          <cell r="V93" t="str">
            <v>Đối ứng</v>
          </cell>
        </row>
        <row r="94">
          <cell r="N94">
            <v>15786</v>
          </cell>
          <cell r="O94">
            <v>15700</v>
          </cell>
          <cell r="P94" t="str">
            <v>Đối ứng</v>
          </cell>
          <cell r="V94" t="str">
            <v>Đối ứng</v>
          </cell>
        </row>
        <row r="95">
          <cell r="N95">
            <v>112161</v>
          </cell>
        </row>
        <row r="96">
          <cell r="N96">
            <v>0</v>
          </cell>
        </row>
        <row r="97">
          <cell r="N97">
            <v>343503</v>
          </cell>
        </row>
        <row r="98">
          <cell r="N98">
            <v>1500000</v>
          </cell>
          <cell r="O98">
            <v>378465</v>
          </cell>
        </row>
        <row r="99">
          <cell r="N99">
            <v>1531</v>
          </cell>
          <cell r="O99">
            <v>1531</v>
          </cell>
        </row>
        <row r="100">
          <cell r="N100">
            <v>525</v>
          </cell>
          <cell r="O100">
            <v>525</v>
          </cell>
          <cell r="P100" t="str">
            <v>Trả nợ</v>
          </cell>
          <cell r="V100" t="str">
            <v>Trả nợ</v>
          </cell>
        </row>
        <row r="101">
          <cell r="N101">
            <v>962</v>
          </cell>
          <cell r="O101">
            <v>962</v>
          </cell>
          <cell r="P101" t="str">
            <v>Trả nợ</v>
          </cell>
          <cell r="V101" t="str">
            <v>Trả nợ</v>
          </cell>
        </row>
        <row r="102">
          <cell r="N102">
            <v>44</v>
          </cell>
          <cell r="O102">
            <v>44</v>
          </cell>
          <cell r="P102" t="str">
            <v>Trả nợ</v>
          </cell>
          <cell r="V102" t="str">
            <v>Trả nợ</v>
          </cell>
        </row>
        <row r="103">
          <cell r="N103">
            <v>250000</v>
          </cell>
          <cell r="O103">
            <v>55000</v>
          </cell>
        </row>
        <row r="104">
          <cell r="N104">
            <v>150000</v>
          </cell>
          <cell r="O104">
            <v>30000</v>
          </cell>
          <cell r="P104" t="str">
            <v>chuyển tiếp</v>
          </cell>
          <cell r="V104" t="str">
            <v>Chuyển tiếp</v>
          </cell>
        </row>
        <row r="105">
          <cell r="N105">
            <v>100000</v>
          </cell>
          <cell r="O105">
            <v>25000</v>
          </cell>
          <cell r="P105" t="str">
            <v>chuyển tiếp</v>
          </cell>
          <cell r="V105" t="str">
            <v>Chuyển tiếp</v>
          </cell>
        </row>
        <row r="106">
          <cell r="N106">
            <v>246469</v>
          </cell>
          <cell r="O106">
            <v>119434</v>
          </cell>
        </row>
        <row r="107">
          <cell r="N107">
            <v>153692</v>
          </cell>
          <cell r="O107">
            <v>78843</v>
          </cell>
        </row>
        <row r="108">
          <cell r="N108">
            <v>11421</v>
          </cell>
          <cell r="O108">
            <v>11421</v>
          </cell>
          <cell r="P108" t="str">
            <v>Đối ứng</v>
          </cell>
          <cell r="V108" t="str">
            <v>Đối ứng</v>
          </cell>
        </row>
        <row r="109">
          <cell r="N109">
            <v>97932</v>
          </cell>
          <cell r="O109">
            <v>40000</v>
          </cell>
          <cell r="P109" t="str">
            <v>Đối ứng</v>
          </cell>
          <cell r="V109" t="str">
            <v>Đối ứng</v>
          </cell>
        </row>
        <row r="110">
          <cell r="N110">
            <v>3427</v>
          </cell>
          <cell r="O110">
            <v>3427</v>
          </cell>
          <cell r="P110" t="str">
            <v>Đối ứng</v>
          </cell>
          <cell r="V110" t="str">
            <v>Đối ứng</v>
          </cell>
        </row>
        <row r="111">
          <cell r="N111">
            <v>3425</v>
          </cell>
          <cell r="O111">
            <v>3425</v>
          </cell>
          <cell r="P111" t="str">
            <v>Đối ứng</v>
          </cell>
          <cell r="V111" t="str">
            <v>Đối ứng</v>
          </cell>
        </row>
        <row r="112">
          <cell r="N112">
            <v>26917</v>
          </cell>
          <cell r="O112">
            <v>10000</v>
          </cell>
          <cell r="P112" t="str">
            <v>Đối ứng</v>
          </cell>
          <cell r="V112" t="str">
            <v>Đối ứng</v>
          </cell>
        </row>
        <row r="113">
          <cell r="N113">
            <v>5070</v>
          </cell>
          <cell r="O113">
            <v>5070</v>
          </cell>
          <cell r="P113" t="str">
            <v>Đối ứng</v>
          </cell>
          <cell r="V113" t="str">
            <v>Đối ứng</v>
          </cell>
        </row>
        <row r="114">
          <cell r="N114">
            <v>5500</v>
          </cell>
          <cell r="O114">
            <v>5500</v>
          </cell>
          <cell r="P114" t="str">
            <v>Đối ứng</v>
          </cell>
          <cell r="V114" t="str">
            <v>Đối ứng</v>
          </cell>
        </row>
        <row r="116">
          <cell r="N116">
            <v>3000</v>
          </cell>
          <cell r="O116">
            <v>3000</v>
          </cell>
        </row>
        <row r="117">
          <cell r="N117">
            <v>3000</v>
          </cell>
          <cell r="O117">
            <v>3000</v>
          </cell>
          <cell r="P117" t="str">
            <v>Đối ứng</v>
          </cell>
          <cell r="V117" t="str">
            <v>Đối ứng</v>
          </cell>
        </row>
        <row r="118">
          <cell r="N118">
            <v>88914</v>
          </cell>
          <cell r="O118">
            <v>36728</v>
          </cell>
        </row>
        <row r="119">
          <cell r="N119">
            <v>21284</v>
          </cell>
          <cell r="O119">
            <v>20128</v>
          </cell>
          <cell r="P119" t="str">
            <v>Đối ứng</v>
          </cell>
          <cell r="V119" t="str">
            <v>Đối ứng</v>
          </cell>
        </row>
        <row r="120">
          <cell r="N120">
            <v>25630</v>
          </cell>
          <cell r="O120">
            <v>6600</v>
          </cell>
          <cell r="P120" t="str">
            <v>Đối ứng</v>
          </cell>
          <cell r="V120" t="str">
            <v>Đối ứng</v>
          </cell>
        </row>
        <row r="121">
          <cell r="N121">
            <v>42000</v>
          </cell>
          <cell r="O121">
            <v>10000</v>
          </cell>
          <cell r="P121" t="str">
            <v>Đối ứng</v>
          </cell>
          <cell r="V121" t="str">
            <v>Đối ứng</v>
          </cell>
        </row>
        <row r="122">
          <cell r="N122">
            <v>863</v>
          </cell>
          <cell r="O122">
            <v>863</v>
          </cell>
        </row>
        <row r="123">
          <cell r="N123">
            <v>863</v>
          </cell>
          <cell r="O123">
            <v>863</v>
          </cell>
          <cell r="P123" t="str">
            <v>Đối ứng</v>
          </cell>
          <cell r="V123" t="str">
            <v>Đối ứng</v>
          </cell>
        </row>
        <row r="124">
          <cell r="N124">
            <v>450000</v>
          </cell>
          <cell r="O124">
            <v>90000</v>
          </cell>
        </row>
        <row r="125">
          <cell r="N125">
            <v>450000</v>
          </cell>
          <cell r="O125">
            <v>90000</v>
          </cell>
        </row>
        <row r="126">
          <cell r="N126">
            <v>0</v>
          </cell>
        </row>
        <row r="127">
          <cell r="N127">
            <v>552000</v>
          </cell>
          <cell r="O127">
            <v>112500</v>
          </cell>
        </row>
        <row r="128">
          <cell r="N128">
            <v>0</v>
          </cell>
        </row>
        <row r="129">
          <cell r="N129">
            <v>0</v>
          </cell>
        </row>
        <row r="130">
          <cell r="N130">
            <v>2000000</v>
          </cell>
          <cell r="O130">
            <v>342210.5</v>
          </cell>
        </row>
        <row r="131">
          <cell r="N131">
            <v>136390</v>
          </cell>
          <cell r="O131">
            <v>108200</v>
          </cell>
        </row>
        <row r="132">
          <cell r="N132">
            <v>12619</v>
          </cell>
          <cell r="O132">
            <v>12600</v>
          </cell>
          <cell r="P132" t="str">
            <v>chuyển tiếp</v>
          </cell>
          <cell r="V132" t="str">
            <v>Chuyển tiếp</v>
          </cell>
        </row>
        <row r="133">
          <cell r="N133">
            <v>12876</v>
          </cell>
          <cell r="O133">
            <v>12800</v>
          </cell>
          <cell r="P133" t="str">
            <v>chuyển tiếp</v>
          </cell>
          <cell r="V133" t="str">
            <v>Chuyển tiếp</v>
          </cell>
        </row>
        <row r="134">
          <cell r="N134">
            <v>20000</v>
          </cell>
          <cell r="O134">
            <v>10000</v>
          </cell>
          <cell r="P134" t="str">
            <v>chuyển tiếp</v>
          </cell>
          <cell r="V134" t="str">
            <v>Chuyển tiếp</v>
          </cell>
        </row>
        <row r="135">
          <cell r="N135">
            <v>0</v>
          </cell>
          <cell r="O135">
            <v>0</v>
          </cell>
          <cell r="P135" t="str">
            <v>dứt điểm</v>
          </cell>
          <cell r="V135" t="str">
            <v>Chuyển tiếp</v>
          </cell>
        </row>
        <row r="136">
          <cell r="N136">
            <v>0</v>
          </cell>
          <cell r="O136">
            <v>0</v>
          </cell>
          <cell r="P136" t="str">
            <v>dứt điểm</v>
          </cell>
          <cell r="V136" t="str">
            <v>Chuyển tiếp</v>
          </cell>
        </row>
        <row r="137">
          <cell r="N137">
            <v>2000</v>
          </cell>
          <cell r="O137">
            <v>2000</v>
          </cell>
          <cell r="P137" t="str">
            <v>dứt điểm</v>
          </cell>
          <cell r="V137" t="str">
            <v>Chuyển tiếp</v>
          </cell>
        </row>
        <row r="138">
          <cell r="N138">
            <v>2500</v>
          </cell>
          <cell r="O138">
            <v>2500</v>
          </cell>
          <cell r="P138" t="str">
            <v>dứt điểm</v>
          </cell>
          <cell r="V138" t="str">
            <v>Chuyển tiếp</v>
          </cell>
        </row>
        <row r="139">
          <cell r="N139">
            <v>8175</v>
          </cell>
          <cell r="O139">
            <v>8100</v>
          </cell>
          <cell r="P139" t="str">
            <v>chuyển tiếp</v>
          </cell>
          <cell r="V139" t="str">
            <v>Chuyển tiếp</v>
          </cell>
        </row>
        <row r="140">
          <cell r="N140">
            <v>3166</v>
          </cell>
          <cell r="O140">
            <v>3100</v>
          </cell>
          <cell r="P140" t="str">
            <v>chuyển tiếp</v>
          </cell>
          <cell r="V140" t="str">
            <v>Chuyển tiếp</v>
          </cell>
        </row>
        <row r="141">
          <cell r="N141">
            <v>12265</v>
          </cell>
          <cell r="O141">
            <v>12200</v>
          </cell>
          <cell r="P141" t="str">
            <v>chuyển tiếp</v>
          </cell>
          <cell r="V141" t="str">
            <v>Chuyển tiếp</v>
          </cell>
        </row>
        <row r="142">
          <cell r="N142">
            <v>32534</v>
          </cell>
          <cell r="O142">
            <v>15000</v>
          </cell>
          <cell r="P142" t="str">
            <v>chuyển tiếp</v>
          </cell>
          <cell r="V142" t="str">
            <v>Chuyển tiếp</v>
          </cell>
        </row>
        <row r="143">
          <cell r="N143">
            <v>972</v>
          </cell>
          <cell r="O143">
            <v>900</v>
          </cell>
          <cell r="P143" t="str">
            <v>chuyển tiếp</v>
          </cell>
          <cell r="V143" t="str">
            <v>Chuyển tiếp</v>
          </cell>
        </row>
        <row r="144">
          <cell r="N144">
            <v>4227</v>
          </cell>
          <cell r="O144">
            <v>4200</v>
          </cell>
          <cell r="P144" t="str">
            <v>chuyển tiếp</v>
          </cell>
          <cell r="V144" t="str">
            <v>Chuyển tiếp</v>
          </cell>
        </row>
        <row r="145">
          <cell r="N145">
            <v>6636</v>
          </cell>
          <cell r="O145">
            <v>6600</v>
          </cell>
          <cell r="P145" t="str">
            <v>chuyển tiếp</v>
          </cell>
          <cell r="V145" t="str">
            <v>Chuyển tiếp</v>
          </cell>
        </row>
        <row r="146">
          <cell r="N146">
            <v>7337</v>
          </cell>
          <cell r="O146">
            <v>7300</v>
          </cell>
          <cell r="P146" t="str">
            <v>chuyển tiếp</v>
          </cell>
          <cell r="V146" t="str">
            <v>Chuyển tiếp</v>
          </cell>
        </row>
        <row r="147">
          <cell r="N147">
            <v>0</v>
          </cell>
          <cell r="O147">
            <v>0</v>
          </cell>
          <cell r="P147" t="str">
            <v>dứt điểm</v>
          </cell>
          <cell r="V147" t="str">
            <v>Chuyển tiếp</v>
          </cell>
        </row>
        <row r="148">
          <cell r="N148">
            <v>9168</v>
          </cell>
          <cell r="O148">
            <v>9000</v>
          </cell>
          <cell r="P148" t="str">
            <v>chuyển tiếp</v>
          </cell>
          <cell r="V148" t="str">
            <v>Chuyển tiếp</v>
          </cell>
        </row>
        <row r="149">
          <cell r="N149">
            <v>0</v>
          </cell>
          <cell r="O149">
            <v>0</v>
          </cell>
          <cell r="P149" t="str">
            <v>dứt điểm</v>
          </cell>
          <cell r="V149" t="str">
            <v>Chuyển tiếp</v>
          </cell>
        </row>
        <row r="150">
          <cell r="N150">
            <v>1915</v>
          </cell>
          <cell r="O150">
            <v>1900</v>
          </cell>
          <cell r="P150" t="str">
            <v>chuyển tiếp</v>
          </cell>
          <cell r="V150" t="str">
            <v>Chuyển tiếp</v>
          </cell>
        </row>
        <row r="151">
          <cell r="N151">
            <v>362760</v>
          </cell>
          <cell r="O151">
            <v>142410.5</v>
          </cell>
        </row>
        <row r="152">
          <cell r="N152">
            <v>5755</v>
          </cell>
          <cell r="O152">
            <v>5700</v>
          </cell>
          <cell r="P152" t="str">
            <v>chuyển tiếp</v>
          </cell>
          <cell r="V152" t="str">
            <v>Chuyển tiếp</v>
          </cell>
        </row>
        <row r="153">
          <cell r="N153">
            <v>100000</v>
          </cell>
          <cell r="O153">
            <v>5800</v>
          </cell>
          <cell r="P153" t="str">
            <v>chuyển tiếp</v>
          </cell>
          <cell r="V153" t="str">
            <v>Chuyển tiếp</v>
          </cell>
        </row>
        <row r="154">
          <cell r="N154">
            <v>8900</v>
          </cell>
          <cell r="O154">
            <v>40000</v>
          </cell>
          <cell r="P154" t="str">
            <v>chuyển tiếp</v>
          </cell>
          <cell r="V154" t="str">
            <v>Chuyển tiếp</v>
          </cell>
        </row>
        <row r="155">
          <cell r="N155">
            <v>5821</v>
          </cell>
          <cell r="O155">
            <v>2910.5</v>
          </cell>
          <cell r="P155" t="str">
            <v>chuyển tiếp</v>
          </cell>
          <cell r="V155" t="str">
            <v>Chuyển tiếp</v>
          </cell>
        </row>
        <row r="156">
          <cell r="N156">
            <v>8249</v>
          </cell>
          <cell r="O156">
            <v>4000</v>
          </cell>
          <cell r="P156" t="str">
            <v>chuyển tiếp</v>
          </cell>
          <cell r="V156" t="str">
            <v>Chuyển tiếp</v>
          </cell>
        </row>
        <row r="157">
          <cell r="N157">
            <v>4500</v>
          </cell>
          <cell r="O157">
            <v>2300</v>
          </cell>
          <cell r="P157" t="str">
            <v>chuyển tiếp</v>
          </cell>
          <cell r="V157" t="str">
            <v>Chuyển tiếp</v>
          </cell>
        </row>
        <row r="158">
          <cell r="N158">
            <v>8780</v>
          </cell>
          <cell r="O158">
            <v>4400</v>
          </cell>
          <cell r="P158" t="str">
            <v>chuyển tiếp</v>
          </cell>
          <cell r="V158" t="str">
            <v>Chuyển tiếp</v>
          </cell>
        </row>
        <row r="159">
          <cell r="N159">
            <v>1700</v>
          </cell>
          <cell r="O159">
            <v>1700</v>
          </cell>
          <cell r="P159" t="str">
            <v>dứt điểm</v>
          </cell>
          <cell r="V159" t="str">
            <v>Chuyển tiếp</v>
          </cell>
        </row>
        <row r="160">
          <cell r="N160">
            <v>138223</v>
          </cell>
          <cell r="O160">
            <v>40000</v>
          </cell>
          <cell r="P160" t="str">
            <v>chuyển tiếp</v>
          </cell>
          <cell r="V160" t="str">
            <v>Chuyển tiếp</v>
          </cell>
        </row>
        <row r="161">
          <cell r="N161">
            <v>5468</v>
          </cell>
          <cell r="O161">
            <v>3000</v>
          </cell>
          <cell r="P161" t="str">
            <v>chuyển tiếp</v>
          </cell>
          <cell r="V161" t="str">
            <v>Chuyển tiếp</v>
          </cell>
        </row>
        <row r="162">
          <cell r="N162">
            <v>41252</v>
          </cell>
          <cell r="O162">
            <v>15000</v>
          </cell>
          <cell r="P162" t="str">
            <v>chuyển tiếp</v>
          </cell>
          <cell r="V162" t="str">
            <v>Chuyển tiếp</v>
          </cell>
        </row>
        <row r="163">
          <cell r="N163">
            <v>2200</v>
          </cell>
          <cell r="O163">
            <v>1100</v>
          </cell>
          <cell r="P163" t="str">
            <v>chuyển tiếp</v>
          </cell>
          <cell r="V163" t="str">
            <v>Chuyển tiếp</v>
          </cell>
        </row>
        <row r="164">
          <cell r="N164">
            <v>2200</v>
          </cell>
          <cell r="O164">
            <v>1100</v>
          </cell>
          <cell r="P164" t="str">
            <v>chuyển tiếp</v>
          </cell>
          <cell r="V164" t="str">
            <v>Chuyển tiếp</v>
          </cell>
        </row>
        <row r="165">
          <cell r="N165">
            <v>2024</v>
          </cell>
          <cell r="O165">
            <v>1100</v>
          </cell>
          <cell r="P165" t="str">
            <v>chuyển tiếp</v>
          </cell>
          <cell r="V165" t="str">
            <v>Chuyển tiếp</v>
          </cell>
        </row>
        <row r="166">
          <cell r="N166">
            <v>2200</v>
          </cell>
          <cell r="O166">
            <v>1100</v>
          </cell>
          <cell r="P166" t="str">
            <v>chuyển tiếp</v>
          </cell>
          <cell r="V166" t="str">
            <v>Chuyển tiếp</v>
          </cell>
        </row>
        <row r="167">
          <cell r="N167">
            <v>2200</v>
          </cell>
          <cell r="O167">
            <v>1100</v>
          </cell>
          <cell r="P167" t="str">
            <v>chuyển tiếp</v>
          </cell>
          <cell r="V167" t="str">
            <v>Chuyển tiếp</v>
          </cell>
        </row>
        <row r="168">
          <cell r="N168">
            <v>1809</v>
          </cell>
          <cell r="O168">
            <v>1100</v>
          </cell>
          <cell r="P168" t="str">
            <v>chuyển tiếp</v>
          </cell>
          <cell r="V168" t="str">
            <v>Chuyển tiếp</v>
          </cell>
        </row>
        <row r="169">
          <cell r="N169">
            <v>2200</v>
          </cell>
          <cell r="O169">
            <v>1100</v>
          </cell>
          <cell r="P169" t="str">
            <v>chuyển tiếp</v>
          </cell>
          <cell r="V169" t="str">
            <v>Chuyển tiếp</v>
          </cell>
        </row>
        <row r="170">
          <cell r="N170">
            <v>2192</v>
          </cell>
          <cell r="O170">
            <v>1100</v>
          </cell>
          <cell r="P170" t="str">
            <v>chuyển tiếp</v>
          </cell>
          <cell r="V170" t="str">
            <v>Chuyển tiếp</v>
          </cell>
        </row>
        <row r="171">
          <cell r="N171">
            <v>1914</v>
          </cell>
          <cell r="O171">
            <v>1100</v>
          </cell>
          <cell r="P171" t="str">
            <v>chuyển tiếp</v>
          </cell>
          <cell r="V171" t="str">
            <v>Chuyển tiếp</v>
          </cell>
        </row>
        <row r="172">
          <cell r="N172">
            <v>2166</v>
          </cell>
          <cell r="O172">
            <v>1100</v>
          </cell>
          <cell r="P172" t="str">
            <v>chuyển tiếp</v>
          </cell>
          <cell r="V172" t="str">
            <v>Chuyển tiếp</v>
          </cell>
        </row>
        <row r="173">
          <cell r="N173">
            <v>2200</v>
          </cell>
          <cell r="O173">
            <v>1100</v>
          </cell>
          <cell r="P173" t="str">
            <v>chuyển tiếp</v>
          </cell>
          <cell r="V173" t="str">
            <v>Chuyển tiếp</v>
          </cell>
        </row>
        <row r="174">
          <cell r="N174">
            <v>2175</v>
          </cell>
          <cell r="O174">
            <v>1100</v>
          </cell>
          <cell r="P174" t="str">
            <v>chuyển tiếp</v>
          </cell>
          <cell r="V174" t="str">
            <v>Chuyển tiếp</v>
          </cell>
        </row>
        <row r="175">
          <cell r="N175">
            <v>2200</v>
          </cell>
          <cell r="O175">
            <v>1100</v>
          </cell>
          <cell r="P175" t="str">
            <v>chuyển tiếp</v>
          </cell>
          <cell r="V175" t="str">
            <v>Chuyển tiếp</v>
          </cell>
        </row>
        <row r="176">
          <cell r="N176">
            <v>2200</v>
          </cell>
          <cell r="O176">
            <v>1100</v>
          </cell>
          <cell r="P176" t="str">
            <v>chuyển tiếp</v>
          </cell>
          <cell r="V176" t="str">
            <v>Chuyển tiếp</v>
          </cell>
        </row>
        <row r="177">
          <cell r="N177">
            <v>2200</v>
          </cell>
          <cell r="O177">
            <v>1100</v>
          </cell>
          <cell r="P177" t="str">
            <v>chuyển tiếp</v>
          </cell>
          <cell r="V177" t="str">
            <v>Chuyển tiếp</v>
          </cell>
        </row>
        <row r="178">
          <cell r="N178">
            <v>2032</v>
          </cell>
          <cell r="O178">
            <v>1100</v>
          </cell>
          <cell r="P178" t="str">
            <v>chuyển tiếp</v>
          </cell>
          <cell r="V178" t="str">
            <v>Chuyển tiếp</v>
          </cell>
        </row>
        <row r="179">
          <cell r="N179">
            <v>383585</v>
          </cell>
          <cell r="O179">
            <v>91600</v>
          </cell>
        </row>
        <row r="180">
          <cell r="N180">
            <v>325000</v>
          </cell>
          <cell r="O180">
            <v>65000</v>
          </cell>
          <cell r="P180" t="str">
            <v>Đối ứng</v>
          </cell>
          <cell r="V180" t="str">
            <v>Đối ứng</v>
          </cell>
        </row>
        <row r="181">
          <cell r="N181">
            <v>299</v>
          </cell>
          <cell r="O181">
            <v>200</v>
          </cell>
          <cell r="P181" t="str">
            <v>Đối ứng</v>
          </cell>
          <cell r="V181" t="str">
            <v>Đối ứng</v>
          </cell>
        </row>
        <row r="182">
          <cell r="N182">
            <v>15903</v>
          </cell>
          <cell r="O182">
            <v>6400</v>
          </cell>
          <cell r="P182" t="str">
            <v>Đối ứng</v>
          </cell>
          <cell r="V182" t="str">
            <v>Đối ứng</v>
          </cell>
        </row>
        <row r="183">
          <cell r="N183">
            <v>27383</v>
          </cell>
          <cell r="O183">
            <v>10000</v>
          </cell>
          <cell r="P183" t="str">
            <v>Đối ứng</v>
          </cell>
          <cell r="V183" t="str">
            <v>Đối ứng</v>
          </cell>
        </row>
        <row r="184">
          <cell r="N184">
            <v>15000</v>
          </cell>
          <cell r="O184">
            <v>10000</v>
          </cell>
          <cell r="P184" t="str">
            <v>Đối ứng</v>
          </cell>
          <cell r="V184" t="str">
            <v>Đối ứng</v>
          </cell>
        </row>
      </sheetData>
      <sheetData sheetId="29"/>
      <sheetData sheetId="30" refreshError="1"/>
      <sheetData sheetId="31" refreshError="1"/>
      <sheetData sheetId="3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
      <sheetName val="MucLuc"/>
      <sheetName val="LaiVay"/>
      <sheetName val="THDT"/>
      <sheetName val="BiaHSMT"/>
      <sheetName val="BiaDT"/>
      <sheetName val="TH"/>
      <sheetName val="TienLuong"/>
      <sheetName val="PTVT"/>
      <sheetName val="GiaVT"/>
      <sheetName val="THXL"/>
      <sheetName val="ThongSo"/>
      <sheetName val="TMinh"/>
      <sheetName val="VC"/>
      <sheetName val="VTu"/>
      <sheetName val="Vua"/>
      <sheetName val="CaMay"/>
      <sheetName val="DGiaT"/>
      <sheetName val="DGiaTN"/>
      <sheetName val="TT"/>
      <sheetName val="kinh phí XD"/>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TONG HOP VL-NC"/>
      <sheetName val="Don gia vung III"/>
      <sheetName val="MoCayM"/>
      <sheetName val="MHSCT"/>
      <sheetName val="DL1"/>
      <sheetName val="DL2"/>
      <sheetName val="TDTKP"/>
      <sheetName val="DK-KH"/>
      <sheetName val="MTO REV.2(ARMOR)"/>
      <sheetName val="dtxl"/>
      <sheetName val="MTO REV_2_ARMOR_"/>
      <sheetName val="dg-VTu"/>
      <sheetName val="ChiTietDZ"/>
      <sheetName val="VuaBT"/>
      <sheetName val="phuluc1"/>
      <sheetName val="GVL"/>
      <sheetName val="Trung the 1 pha "/>
      <sheetName val="Trung the 3 pha"/>
      <sheetName val="Ha the"/>
      <sheetName val="BTH"/>
      <sheetName val="DG"/>
      <sheetName val="Gia thanh chuoi su"/>
      <sheetName val="Tiep dia"/>
      <sheetName val="Don gia vung III-Can Tho"/>
      <sheetName val="NKC"/>
      <sheetName val="Don_gia_vung_III"/>
      <sheetName val="kinh_phí_XD"/>
      <sheetName val="HA_NOI"/>
      <sheetName val="Cao_su"/>
      <sheetName val="CN_CK"/>
      <sheetName val="tam_ung"/>
      <sheetName val="SP_INLUA"/>
      <sheetName val="SP_TPBK"/>
      <sheetName val="SP_KHAUBONG"/>
      <sheetName val="sp_cluyen"/>
      <sheetName val="SP_RUOT"/>
      <sheetName val="sp_vo"/>
      <sheetName val="sp_tpcs"/>
      <sheetName val="HESO"/>
      <sheetName val="bang tien luong"/>
      <sheetName val="Du_lieu"/>
      <sheetName val="5-10 "/>
      <sheetName val="GIALAPDT"/>
      <sheetName val="giathanh1"/>
      <sheetName val="BETON"/>
      <sheetName val="Dinh nghia"/>
      <sheetName val="Kh_Hang"/>
      <sheetName val="phulucR"/>
      <sheetName val="TONGKE3p"/>
      <sheetName val="CHITIET VL-NC"/>
      <sheetName val="TONG HOP T9"/>
      <sheetName val="CHITIET VL-NC-TT1p"/>
      <sheetName val="PP1PXDM"/>
      <sheetName val="PP3PXDM"/>
      <sheetName val="DON GIA CAN THO"/>
      <sheetName val="khung ten TD"/>
      <sheetName val="tOAN DON VI"/>
      <sheetName val="1670SM2"/>
      <sheetName val="CDTK"/>
      <sheetName val="PTD"/>
      <sheetName val="Bang tra"/>
      <sheetName val="Don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Q7">
            <v>0</v>
          </cell>
        </row>
        <row r="8">
          <cell r="Q8">
            <v>0</v>
          </cell>
        </row>
        <row r="9">
          <cell r="F9" t="str">
            <v>BA.1512</v>
          </cell>
          <cell r="Q9">
            <v>75.341999999999999</v>
          </cell>
        </row>
        <row r="10">
          <cell r="F10" t="str">
            <v>HA.1111SR</v>
          </cell>
          <cell r="Q10">
            <v>2.5200000000000005</v>
          </cell>
        </row>
        <row r="11">
          <cell r="F11" t="str">
            <v>KA.1110</v>
          </cell>
          <cell r="Q11">
            <v>1.915E-2</v>
          </cell>
        </row>
        <row r="12">
          <cell r="F12" t="str">
            <v>HA.5213</v>
          </cell>
          <cell r="Q12">
            <v>11.879999999999999</v>
          </cell>
        </row>
        <row r="13">
          <cell r="F13" t="str">
            <v>KA.2320</v>
          </cell>
          <cell r="Q13">
            <v>0.68799999999999994</v>
          </cell>
        </row>
        <row r="14">
          <cell r="F14" t="str">
            <v>IA.3511</v>
          </cell>
          <cell r="Q14">
            <v>1.1879999999999999</v>
          </cell>
        </row>
        <row r="15">
          <cell r="F15" t="str">
            <v>IA.3521</v>
          </cell>
          <cell r="Q15">
            <v>0</v>
          </cell>
        </row>
        <row r="16">
          <cell r="F16" t="str">
            <v>HA.2313</v>
          </cell>
          <cell r="Q16">
            <v>0.252</v>
          </cell>
        </row>
        <row r="17">
          <cell r="F17" t="str">
            <v>KA.2120</v>
          </cell>
          <cell r="Q17">
            <v>6.7199999999999996E-2</v>
          </cell>
        </row>
        <row r="18">
          <cell r="F18" t="str">
            <v>IA.2211</v>
          </cell>
          <cell r="Q18">
            <v>0</v>
          </cell>
        </row>
        <row r="19">
          <cell r="F19" t="str">
            <v>IA.2221</v>
          </cell>
          <cell r="Q19">
            <v>0</v>
          </cell>
        </row>
        <row r="20">
          <cell r="F20" t="str">
            <v>HA.3113</v>
          </cell>
          <cell r="Q20">
            <v>1.44</v>
          </cell>
        </row>
        <row r="21">
          <cell r="F21" t="str">
            <v>KA.2120</v>
          </cell>
          <cell r="Q21">
            <v>0.192</v>
          </cell>
        </row>
        <row r="22">
          <cell r="F22" t="str">
            <v>IA.2311</v>
          </cell>
          <cell r="Q22">
            <v>0</v>
          </cell>
        </row>
        <row r="23">
          <cell r="F23" t="str">
            <v>IA.2321</v>
          </cell>
          <cell r="Q23">
            <v>0</v>
          </cell>
        </row>
        <row r="24">
          <cell r="F24" t="str">
            <v>RB.2135</v>
          </cell>
          <cell r="Q24">
            <v>52</v>
          </cell>
        </row>
        <row r="25">
          <cell r="F25" t="str">
            <v>BB.1112</v>
          </cell>
          <cell r="Q25">
            <v>75.341999999999999</v>
          </cell>
        </row>
        <row r="26">
          <cell r="Q26">
            <v>0</v>
          </cell>
        </row>
        <row r="27">
          <cell r="F27" t="str">
            <v>BA.1512</v>
          </cell>
          <cell r="Q27">
            <v>0</v>
          </cell>
        </row>
        <row r="28">
          <cell r="F28" t="str">
            <v>HA.1111SR</v>
          </cell>
          <cell r="Q28">
            <v>0</v>
          </cell>
        </row>
        <row r="29">
          <cell r="F29" t="str">
            <v>KA.1110</v>
          </cell>
          <cell r="Q29">
            <v>0</v>
          </cell>
        </row>
        <row r="30">
          <cell r="F30" t="str">
            <v>RB.2135</v>
          </cell>
          <cell r="Q30">
            <v>0</v>
          </cell>
        </row>
        <row r="31">
          <cell r="F31" t="str">
            <v>GG.2214</v>
          </cell>
          <cell r="Q31">
            <v>0</v>
          </cell>
        </row>
        <row r="32">
          <cell r="F32" t="str">
            <v>PA.1214</v>
          </cell>
          <cell r="Q32">
            <v>0</v>
          </cell>
        </row>
        <row r="33">
          <cell r="F33" t="str">
            <v>BB.1112</v>
          </cell>
          <cell r="Q33">
            <v>0</v>
          </cell>
        </row>
        <row r="34">
          <cell r="F34" t="str">
            <v>VC-03</v>
          </cell>
          <cell r="Q34">
            <v>0</v>
          </cell>
        </row>
        <row r="35">
          <cell r="F35" t="str">
            <v>BB.1112</v>
          </cell>
          <cell r="Q35">
            <v>0</v>
          </cell>
        </row>
        <row r="36">
          <cell r="F36" t="str">
            <v>HG.4113</v>
          </cell>
          <cell r="Q36">
            <v>0</v>
          </cell>
        </row>
        <row r="37">
          <cell r="F37" t="str">
            <v>KP.2310</v>
          </cell>
          <cell r="Q37">
            <v>0</v>
          </cell>
        </row>
        <row r="38">
          <cell r="F38" t="str">
            <v>IB.2511</v>
          </cell>
          <cell r="Q38">
            <v>0</v>
          </cell>
        </row>
        <row r="39">
          <cell r="F39" t="str">
            <v>09-09</v>
          </cell>
          <cell r="Q39">
            <v>0</v>
          </cell>
        </row>
        <row r="41">
          <cell r="F41" t="str">
            <v>BA.1512</v>
          </cell>
          <cell r="Q41">
            <v>0</v>
          </cell>
        </row>
        <row r="42">
          <cell r="F42" t="str">
            <v>HA.1111SR</v>
          </cell>
          <cell r="Q42">
            <v>0</v>
          </cell>
        </row>
        <row r="43">
          <cell r="F43" t="str">
            <v>KA.1110</v>
          </cell>
          <cell r="Q43">
            <v>0</v>
          </cell>
        </row>
        <row r="44">
          <cell r="F44" t="str">
            <v>RB.2125</v>
          </cell>
          <cell r="Q44">
            <v>0</v>
          </cell>
        </row>
        <row r="45">
          <cell r="F45" t="str">
            <v>GG.2214</v>
          </cell>
          <cell r="Q45">
            <v>0</v>
          </cell>
        </row>
        <row r="46">
          <cell r="F46" t="str">
            <v>PA.1214</v>
          </cell>
          <cell r="Q46">
            <v>0</v>
          </cell>
        </row>
        <row r="47">
          <cell r="F47" t="str">
            <v>BB.1112</v>
          </cell>
          <cell r="Q47">
            <v>0</v>
          </cell>
        </row>
        <row r="48">
          <cell r="F48" t="str">
            <v>VC-03</v>
          </cell>
          <cell r="Q48">
            <v>0</v>
          </cell>
        </row>
        <row r="49">
          <cell r="F49" t="str">
            <v>BB.1112</v>
          </cell>
          <cell r="Q49">
            <v>0</v>
          </cell>
        </row>
        <row r="50">
          <cell r="F50" t="str">
            <v>HG.4113</v>
          </cell>
          <cell r="Q50">
            <v>0</v>
          </cell>
        </row>
        <row r="51">
          <cell r="F51" t="str">
            <v>KP.2310</v>
          </cell>
          <cell r="Q51">
            <v>0</v>
          </cell>
        </row>
        <row r="52">
          <cell r="F52" t="str">
            <v>IB.2511</v>
          </cell>
          <cell r="Q52">
            <v>0</v>
          </cell>
        </row>
        <row r="53">
          <cell r="F53" t="str">
            <v>09-09</v>
          </cell>
          <cell r="Q53">
            <v>0</v>
          </cell>
        </row>
        <row r="54">
          <cell r="F54" t="e">
            <v>#DIV/0!</v>
          </cell>
          <cell r="Q54">
            <v>0</v>
          </cell>
        </row>
        <row r="55">
          <cell r="F55" t="str">
            <v>BA.1512</v>
          </cell>
          <cell r="Q55">
            <v>22.823277749999999</v>
          </cell>
        </row>
        <row r="56">
          <cell r="F56" t="str">
            <v>BA.1512</v>
          </cell>
          <cell r="Q56">
            <v>0</v>
          </cell>
        </row>
        <row r="57">
          <cell r="F57" t="str">
            <v>HA.1111SR</v>
          </cell>
          <cell r="Q57">
            <v>0.60000000000000009</v>
          </cell>
        </row>
        <row r="58">
          <cell r="F58" t="str">
            <v>KA.1110</v>
          </cell>
          <cell r="Q58">
            <v>1.1199999999999998E-2</v>
          </cell>
        </row>
        <row r="59">
          <cell r="F59" t="str">
            <v>HA.5213</v>
          </cell>
          <cell r="Q59">
            <v>3.2399999999999993</v>
          </cell>
        </row>
        <row r="60">
          <cell r="F60" t="str">
            <v>KA.2320</v>
          </cell>
          <cell r="Q60">
            <v>0.36399999999999999</v>
          </cell>
        </row>
        <row r="61">
          <cell r="F61" t="str">
            <v>IA.3511</v>
          </cell>
          <cell r="Q61">
            <v>0.32399999999999995</v>
          </cell>
        </row>
        <row r="62">
          <cell r="F62" t="str">
            <v>IA.3521</v>
          </cell>
          <cell r="Q62">
            <v>0</v>
          </cell>
        </row>
        <row r="63">
          <cell r="F63" t="str">
            <v>RB.2135</v>
          </cell>
          <cell r="Q63">
            <v>29.4</v>
          </cell>
        </row>
        <row r="64">
          <cell r="F64" t="str">
            <v>BB.1112</v>
          </cell>
        </row>
        <row r="65">
          <cell r="F65" t="str">
            <v>VC-03</v>
          </cell>
        </row>
        <row r="66">
          <cell r="F66" t="str">
            <v>BB.1113</v>
          </cell>
          <cell r="Q66">
            <v>22.823277749999999</v>
          </cell>
        </row>
        <row r="67">
          <cell r="F67" t="str">
            <v>ZJ.7276</v>
          </cell>
          <cell r="Q67">
            <v>0</v>
          </cell>
        </row>
        <row r="68">
          <cell r="F68" t="str">
            <v>ZJ.7276</v>
          </cell>
          <cell r="Q68">
            <v>0</v>
          </cell>
        </row>
        <row r="69">
          <cell r="Q69">
            <v>0</v>
          </cell>
        </row>
        <row r="70">
          <cell r="F70" t="str">
            <v>BA.1512</v>
          </cell>
          <cell r="Q70">
            <v>208.19363174999998</v>
          </cell>
        </row>
        <row r="71">
          <cell r="F71" t="str">
            <v>BA.1512</v>
          </cell>
          <cell r="Q71">
            <v>0</v>
          </cell>
        </row>
        <row r="72">
          <cell r="F72" t="str">
            <v>HA.1111SR</v>
          </cell>
          <cell r="Q72">
            <v>5.3248000000000006</v>
          </cell>
        </row>
        <row r="73">
          <cell r="F73" t="str">
            <v>KA.1110</v>
          </cell>
          <cell r="Q73">
            <v>0.10344000000000002</v>
          </cell>
        </row>
        <row r="74">
          <cell r="F74" t="str">
            <v>HA.5213</v>
          </cell>
          <cell r="Q74">
            <v>27.525120000000001</v>
          </cell>
        </row>
        <row r="75">
          <cell r="F75" t="str">
            <v>KA.2320</v>
          </cell>
          <cell r="Q75">
            <v>3.1129600000000006</v>
          </cell>
        </row>
        <row r="76">
          <cell r="F76" t="str">
            <v>IA.3511</v>
          </cell>
          <cell r="Q76">
            <v>2.7525120000000003</v>
          </cell>
        </row>
        <row r="77">
          <cell r="F77" t="str">
            <v>IA.3521</v>
          </cell>
          <cell r="Q77">
            <v>0</v>
          </cell>
        </row>
        <row r="78">
          <cell r="F78" t="str">
            <v>RB.2135</v>
          </cell>
          <cell r="Q78">
            <v>253.952</v>
          </cell>
        </row>
        <row r="79">
          <cell r="F79" t="str">
            <v>BB.1112</v>
          </cell>
        </row>
        <row r="80">
          <cell r="F80" t="str">
            <v>VC-03</v>
          </cell>
        </row>
        <row r="81">
          <cell r="F81" t="str">
            <v>BB.1113</v>
          </cell>
          <cell r="Q81">
            <v>208.19363174999998</v>
          </cell>
        </row>
        <row r="82">
          <cell r="F82" t="str">
            <v>ZJ.7276</v>
          </cell>
          <cell r="Q82">
            <v>0</v>
          </cell>
        </row>
        <row r="83">
          <cell r="F83" t="str">
            <v>ZJ.7276</v>
          </cell>
          <cell r="Q83">
            <v>0</v>
          </cell>
        </row>
        <row r="84">
          <cell r="Q84">
            <v>0</v>
          </cell>
        </row>
        <row r="85">
          <cell r="F85" t="str">
            <v>BA.1512</v>
          </cell>
          <cell r="Q85">
            <v>61.142766749999986</v>
          </cell>
        </row>
        <row r="86">
          <cell r="F86" t="str">
            <v>BA.1512</v>
          </cell>
          <cell r="Q86">
            <v>0</v>
          </cell>
        </row>
        <row r="87">
          <cell r="F87" t="str">
            <v>HA.1111SR</v>
          </cell>
          <cell r="Q87">
            <v>1.7423999999999999</v>
          </cell>
        </row>
        <row r="88">
          <cell r="F88" t="str">
            <v>KA.1110</v>
          </cell>
          <cell r="Q88">
            <v>2.564E-2</v>
          </cell>
        </row>
        <row r="89">
          <cell r="F89" t="str">
            <v>HA.5213</v>
          </cell>
          <cell r="Q89">
            <v>9.4089599999999987</v>
          </cell>
        </row>
        <row r="90">
          <cell r="F90" t="str">
            <v>KA.2320</v>
          </cell>
          <cell r="Q90">
            <v>1.0260800000000001</v>
          </cell>
        </row>
        <row r="91">
          <cell r="F91" t="str">
            <v>IA.3511</v>
          </cell>
          <cell r="Q91">
            <v>0.94089599999999995</v>
          </cell>
        </row>
        <row r="92">
          <cell r="F92" t="str">
            <v>IA.3521</v>
          </cell>
          <cell r="Q92">
            <v>0</v>
          </cell>
        </row>
        <row r="93">
          <cell r="F93" t="str">
            <v>RB.2135</v>
          </cell>
          <cell r="Q93">
            <v>84.216000000000008</v>
          </cell>
        </row>
        <row r="94">
          <cell r="F94" t="str">
            <v>BB.1112</v>
          </cell>
        </row>
        <row r="95">
          <cell r="F95" t="str">
            <v>VC-03</v>
          </cell>
        </row>
        <row r="96">
          <cell r="F96" t="str">
            <v>BB.1113</v>
          </cell>
          <cell r="Q96">
            <v>61.142766749999986</v>
          </cell>
        </row>
        <row r="97">
          <cell r="F97" t="str">
            <v>ZJ.7276</v>
          </cell>
          <cell r="Q97">
            <v>0</v>
          </cell>
        </row>
        <row r="98">
          <cell r="F98" t="str">
            <v>ZJ.7276</v>
          </cell>
          <cell r="Q98">
            <v>0</v>
          </cell>
        </row>
        <row r="99">
          <cell r="Q99">
            <v>0</v>
          </cell>
        </row>
        <row r="100">
          <cell r="F100" t="str">
            <v>HG.4113</v>
          </cell>
          <cell r="Q100">
            <v>0</v>
          </cell>
        </row>
        <row r="101">
          <cell r="F101" t="str">
            <v>KP.2310</v>
          </cell>
          <cell r="Q101">
            <v>0</v>
          </cell>
        </row>
        <row r="102">
          <cell r="F102" t="str">
            <v>LA.5110</v>
          </cell>
          <cell r="Q102">
            <v>0</v>
          </cell>
        </row>
        <row r="103">
          <cell r="F103" t="str">
            <v>IB.2511</v>
          </cell>
          <cell r="Q103">
            <v>0</v>
          </cell>
        </row>
        <row r="104">
          <cell r="F104" t="str">
            <v>HG.4113</v>
          </cell>
          <cell r="Q104">
            <v>1.8480000000000005</v>
          </cell>
        </row>
        <row r="105">
          <cell r="F105" t="str">
            <v>KP.2310</v>
          </cell>
          <cell r="Q105">
            <v>0.12600000000000003</v>
          </cell>
        </row>
        <row r="106">
          <cell r="F106" t="str">
            <v>09-09</v>
          </cell>
          <cell r="Q106">
            <v>60</v>
          </cell>
        </row>
        <row r="107">
          <cell r="F107" t="str">
            <v>IB.2511</v>
          </cell>
          <cell r="Q107">
            <v>0.18480000000000008</v>
          </cell>
        </row>
        <row r="108">
          <cell r="F108" t="str">
            <v>IB.2511</v>
          </cell>
          <cell r="Q108">
            <v>0</v>
          </cell>
        </row>
        <row r="109">
          <cell r="F109" t="str">
            <v>HG.4113</v>
          </cell>
          <cell r="Q109">
            <v>5.0175999999999998</v>
          </cell>
        </row>
        <row r="110">
          <cell r="F110" t="str">
            <v>KP.2310</v>
          </cell>
          <cell r="Q110">
            <v>0.39424000000000009</v>
          </cell>
        </row>
        <row r="111">
          <cell r="F111" t="str">
            <v>09-09</v>
          </cell>
          <cell r="Q111">
            <v>256</v>
          </cell>
        </row>
        <row r="112">
          <cell r="F112" t="str">
            <v>IB.2511</v>
          </cell>
          <cell r="Q112">
            <v>0.50175999999999998</v>
          </cell>
        </row>
        <row r="113">
          <cell r="F113" t="str">
            <v>IB.2511</v>
          </cell>
          <cell r="Q113">
            <v>0</v>
          </cell>
        </row>
        <row r="114">
          <cell r="F114" t="str">
            <v>HG.4113</v>
          </cell>
          <cell r="Q114">
            <v>1.3312000000000002</v>
          </cell>
        </row>
        <row r="115">
          <cell r="F115" t="str">
            <v>KP.2310</v>
          </cell>
          <cell r="Q115">
            <v>0</v>
          </cell>
        </row>
        <row r="116">
          <cell r="F116" t="str">
            <v>09-09</v>
          </cell>
          <cell r="Q116">
            <v>26</v>
          </cell>
        </row>
        <row r="117">
          <cell r="F117" t="str">
            <v>IB.2511</v>
          </cell>
          <cell r="Q117">
            <v>0.13312000000000002</v>
          </cell>
        </row>
        <row r="118">
          <cell r="F118" t="str">
            <v>IB.2511</v>
          </cell>
          <cell r="Q118">
            <v>0</v>
          </cell>
        </row>
        <row r="119">
          <cell r="F119" t="str">
            <v>67/SON-BCN</v>
          </cell>
          <cell r="Q119">
            <v>0.52</v>
          </cell>
        </row>
        <row r="120">
          <cell r="F120" t="str">
            <v>67/SON-BCN</v>
          </cell>
          <cell r="Q120">
            <v>0.8</v>
          </cell>
        </row>
        <row r="121">
          <cell r="F121" t="str">
            <v>67/SON-BCN</v>
          </cell>
          <cell r="Q121">
            <v>0.8</v>
          </cell>
        </row>
        <row r="122">
          <cell r="F122" t="str">
            <v>67/SON-BCN</v>
          </cell>
          <cell r="Q122">
            <v>1</v>
          </cell>
        </row>
        <row r="123">
          <cell r="F123" t="str">
            <v>IB.2511</v>
          </cell>
          <cell r="Q123">
            <v>0</v>
          </cell>
        </row>
        <row r="124">
          <cell r="F124" t="str">
            <v>NB.1710</v>
          </cell>
          <cell r="Q124">
            <v>2.8400000000000003</v>
          </cell>
        </row>
        <row r="125">
          <cell r="F125" t="str">
            <v>TT</v>
          </cell>
          <cell r="Q125">
            <v>300</v>
          </cell>
        </row>
        <row r="126">
          <cell r="F126" t="str">
            <v>TT</v>
          </cell>
          <cell r="Q126">
            <v>0</v>
          </cell>
        </row>
        <row r="127">
          <cell r="F127" t="str">
            <v>UC.2230R</v>
          </cell>
          <cell r="Q127">
            <v>0</v>
          </cell>
        </row>
        <row r="128">
          <cell r="F128" t="str">
            <v>UC.2230</v>
          </cell>
          <cell r="Q128">
            <v>0</v>
          </cell>
        </row>
        <row r="129">
          <cell r="F129" t="str">
            <v>BB.1112</v>
          </cell>
          <cell r="Q129">
            <v>0</v>
          </cell>
        </row>
        <row r="130">
          <cell r="Q130">
            <v>0</v>
          </cell>
        </row>
        <row r="131">
          <cell r="Q131">
            <v>0</v>
          </cell>
        </row>
        <row r="132">
          <cell r="F132" t="str">
            <v>BA.1433</v>
          </cell>
          <cell r="Q132">
            <v>0</v>
          </cell>
        </row>
        <row r="133">
          <cell r="F133" t="str">
            <v>HA.1121SR</v>
          </cell>
          <cell r="Q133">
            <v>0</v>
          </cell>
        </row>
        <row r="134">
          <cell r="Q134">
            <v>0</v>
          </cell>
        </row>
        <row r="135">
          <cell r="Q135">
            <v>0</v>
          </cell>
        </row>
        <row r="136">
          <cell r="F136" t="str">
            <v>KA.1110</v>
          </cell>
          <cell r="Q136">
            <v>0</v>
          </cell>
        </row>
        <row r="137">
          <cell r="Q137">
            <v>0</v>
          </cell>
        </row>
        <row r="138">
          <cell r="Q138">
            <v>0</v>
          </cell>
        </row>
        <row r="139">
          <cell r="F139" t="str">
            <v>HA.1224</v>
          </cell>
          <cell r="Q139">
            <v>0</v>
          </cell>
        </row>
        <row r="140">
          <cell r="F140" t="str">
            <v>KA.1110</v>
          </cell>
          <cell r="Q140">
            <v>0</v>
          </cell>
        </row>
        <row r="141">
          <cell r="Q141">
            <v>0</v>
          </cell>
        </row>
        <row r="142">
          <cell r="Q142">
            <v>0</v>
          </cell>
        </row>
        <row r="143">
          <cell r="Q143">
            <v>0</v>
          </cell>
        </row>
        <row r="144">
          <cell r="F144" t="str">
            <v>IA.1110</v>
          </cell>
          <cell r="Q144">
            <v>0</v>
          </cell>
        </row>
        <row r="145">
          <cell r="F145" t="str">
            <v>IA.1120</v>
          </cell>
          <cell r="Q145">
            <v>0</v>
          </cell>
        </row>
        <row r="146">
          <cell r="F146" t="str">
            <v>HA.2314</v>
          </cell>
          <cell r="Q146">
            <v>0</v>
          </cell>
        </row>
        <row r="147">
          <cell r="F147" t="str">
            <v>KA.2120</v>
          </cell>
          <cell r="Q147">
            <v>0</v>
          </cell>
        </row>
        <row r="148">
          <cell r="F148" t="str">
            <v>IA.2211</v>
          </cell>
          <cell r="Q148">
            <v>0</v>
          </cell>
        </row>
        <row r="149">
          <cell r="F149" t="str">
            <v>IA.2221</v>
          </cell>
          <cell r="Q149">
            <v>0</v>
          </cell>
        </row>
        <row r="150">
          <cell r="F150" t="str">
            <v>HA.3114</v>
          </cell>
          <cell r="Q150">
            <v>0</v>
          </cell>
        </row>
        <row r="151">
          <cell r="F151" t="str">
            <v>KA.2120</v>
          </cell>
          <cell r="Q151">
            <v>0</v>
          </cell>
        </row>
        <row r="152">
          <cell r="F152" t="str">
            <v>IA.2311</v>
          </cell>
          <cell r="Q152">
            <v>0</v>
          </cell>
        </row>
        <row r="153">
          <cell r="F153" t="str">
            <v>IA.2321</v>
          </cell>
          <cell r="Q153">
            <v>0</v>
          </cell>
        </row>
        <row r="154">
          <cell r="F154" t="str">
            <v>GG.2214</v>
          </cell>
          <cell r="Q154">
            <v>0</v>
          </cell>
        </row>
        <row r="155">
          <cell r="F155" t="str">
            <v>PA.1214</v>
          </cell>
          <cell r="Q155">
            <v>0</v>
          </cell>
        </row>
        <row r="156">
          <cell r="Q156">
            <v>0</v>
          </cell>
        </row>
        <row r="157">
          <cell r="Q157">
            <v>0</v>
          </cell>
        </row>
        <row r="158">
          <cell r="Q158">
            <v>0</v>
          </cell>
        </row>
        <row r="159">
          <cell r="Q159">
            <v>0</v>
          </cell>
        </row>
        <row r="160">
          <cell r="F160" t="str">
            <v>67/MK-BCN</v>
          </cell>
          <cell r="Q160">
            <v>0</v>
          </cell>
        </row>
        <row r="161">
          <cell r="F161" t="str">
            <v>66/QÑ-BCN</v>
          </cell>
          <cell r="Q161">
            <v>0</v>
          </cell>
        </row>
        <row r="162">
          <cell r="F162" t="str">
            <v>TT</v>
          </cell>
          <cell r="Q162">
            <v>0</v>
          </cell>
        </row>
        <row r="163">
          <cell r="F163" t="str">
            <v>TT</v>
          </cell>
          <cell r="Q163">
            <v>0</v>
          </cell>
        </row>
        <row r="164">
          <cell r="F164" t="str">
            <v>ZJ.2109</v>
          </cell>
          <cell r="Q164">
            <v>0</v>
          </cell>
        </row>
        <row r="165">
          <cell r="F165" t="str">
            <v>ZK.4160X3</v>
          </cell>
          <cell r="Q165">
            <v>0</v>
          </cell>
        </row>
        <row r="166">
          <cell r="F166" t="str">
            <v>BB.1112</v>
          </cell>
        </row>
        <row r="167">
          <cell r="F167" t="str">
            <v>VC-03</v>
          </cell>
        </row>
        <row r="168">
          <cell r="F168" t="str">
            <v>BB.1113</v>
          </cell>
          <cell r="Q168">
            <v>0</v>
          </cell>
        </row>
        <row r="169">
          <cell r="F169" t="str">
            <v>UD.5122CC</v>
          </cell>
          <cell r="Q169">
            <v>0</v>
          </cell>
        </row>
        <row r="170">
          <cell r="Q170">
            <v>0</v>
          </cell>
        </row>
        <row r="171">
          <cell r="F171" t="str">
            <v>BA.1432</v>
          </cell>
          <cell r="Q171">
            <v>0</v>
          </cell>
        </row>
        <row r="172">
          <cell r="F172" t="str">
            <v>HA.1121SR</v>
          </cell>
          <cell r="Q172">
            <v>0</v>
          </cell>
        </row>
        <row r="173">
          <cell r="F173" t="str">
            <v>KA.1110</v>
          </cell>
          <cell r="Q173">
            <v>0</v>
          </cell>
        </row>
        <row r="174">
          <cell r="F174" t="str">
            <v>HA.1223</v>
          </cell>
          <cell r="Q174">
            <v>0</v>
          </cell>
        </row>
        <row r="175">
          <cell r="Q175">
            <v>0</v>
          </cell>
        </row>
        <row r="176">
          <cell r="Q176">
            <v>0</v>
          </cell>
        </row>
        <row r="177">
          <cell r="Q177">
            <v>0</v>
          </cell>
        </row>
        <row r="178">
          <cell r="F178" t="str">
            <v>KA.1110</v>
          </cell>
          <cell r="Q178">
            <v>0</v>
          </cell>
        </row>
        <row r="179">
          <cell r="F179">
            <v>0</v>
          </cell>
          <cell r="Q179">
            <v>0</v>
          </cell>
        </row>
        <row r="180">
          <cell r="Q180">
            <v>0</v>
          </cell>
        </row>
        <row r="181">
          <cell r="F181" t="str">
            <v>IA.1110</v>
          </cell>
          <cell r="Q181">
            <v>0</v>
          </cell>
        </row>
        <row r="182">
          <cell r="F182" t="str">
            <v>IA.1130</v>
          </cell>
          <cell r="Q182">
            <v>0</v>
          </cell>
        </row>
        <row r="183">
          <cell r="F183" t="str">
            <v>HA.2313</v>
          </cell>
          <cell r="Q183">
            <v>0</v>
          </cell>
        </row>
        <row r="184">
          <cell r="F184" t="str">
            <v>KA.2120</v>
          </cell>
          <cell r="Q184">
            <v>0</v>
          </cell>
        </row>
        <row r="185">
          <cell r="F185" t="str">
            <v>IA.2211</v>
          </cell>
          <cell r="Q185">
            <v>0</v>
          </cell>
        </row>
        <row r="186">
          <cell r="F186" t="str">
            <v>IA.2221</v>
          </cell>
          <cell r="Q186">
            <v>0</v>
          </cell>
        </row>
        <row r="187">
          <cell r="F187" t="str">
            <v>HA.3113</v>
          </cell>
          <cell r="Q187">
            <v>0</v>
          </cell>
        </row>
        <row r="188">
          <cell r="F188" t="str">
            <v>KA.2120</v>
          </cell>
          <cell r="Q188">
            <v>0</v>
          </cell>
        </row>
        <row r="189">
          <cell r="F189" t="str">
            <v>IA.2311</v>
          </cell>
          <cell r="Q189">
            <v>0</v>
          </cell>
        </row>
        <row r="190">
          <cell r="F190" t="str">
            <v>IA.2321</v>
          </cell>
          <cell r="Q190">
            <v>0</v>
          </cell>
        </row>
        <row r="191">
          <cell r="F191" t="str">
            <v>HA.2113</v>
          </cell>
          <cell r="Q191">
            <v>0</v>
          </cell>
        </row>
        <row r="192">
          <cell r="F192" t="str">
            <v>KA.2120</v>
          </cell>
          <cell r="Q192">
            <v>0</v>
          </cell>
        </row>
        <row r="193">
          <cell r="F193" t="str">
            <v>HA.3213</v>
          </cell>
          <cell r="Q193">
            <v>0</v>
          </cell>
        </row>
        <row r="194">
          <cell r="F194" t="str">
            <v>KA.2310</v>
          </cell>
          <cell r="Q194">
            <v>0</v>
          </cell>
        </row>
        <row r="195">
          <cell r="F195" t="str">
            <v>IA.2311</v>
          </cell>
          <cell r="Q195">
            <v>0</v>
          </cell>
        </row>
        <row r="196">
          <cell r="F196" t="str">
            <v>IA.2321</v>
          </cell>
          <cell r="Q196">
            <v>0</v>
          </cell>
        </row>
        <row r="197">
          <cell r="F197" t="str">
            <v>GG.2214</v>
          </cell>
          <cell r="Q197">
            <v>0</v>
          </cell>
        </row>
        <row r="198">
          <cell r="F198" t="str">
            <v>PA.1214</v>
          </cell>
          <cell r="Q198">
            <v>0</v>
          </cell>
        </row>
        <row r="199">
          <cell r="Q199">
            <v>0</v>
          </cell>
        </row>
        <row r="200">
          <cell r="Q200">
            <v>0</v>
          </cell>
        </row>
        <row r="201">
          <cell r="Q201">
            <v>0</v>
          </cell>
        </row>
        <row r="202">
          <cell r="F202" t="str">
            <v>67/MK-BCN</v>
          </cell>
          <cell r="Q202">
            <v>0</v>
          </cell>
        </row>
        <row r="203">
          <cell r="F203" t="str">
            <v>66/QÑ-BCN</v>
          </cell>
          <cell r="Q203">
            <v>0</v>
          </cell>
        </row>
        <row r="204">
          <cell r="F204" t="str">
            <v>TT</v>
          </cell>
          <cell r="Q204">
            <v>0</v>
          </cell>
        </row>
        <row r="205">
          <cell r="F205" t="str">
            <v>TT</v>
          </cell>
          <cell r="Q205">
            <v>0</v>
          </cell>
        </row>
        <row r="206">
          <cell r="F206" t="str">
            <v>ZJ.2109</v>
          </cell>
          <cell r="Q206">
            <v>0</v>
          </cell>
        </row>
        <row r="207">
          <cell r="F207" t="str">
            <v>ZK.4160X3</v>
          </cell>
          <cell r="Q207">
            <v>0</v>
          </cell>
        </row>
        <row r="208">
          <cell r="F208" t="str">
            <v>BA.1512</v>
          </cell>
          <cell r="Q208">
            <v>0</v>
          </cell>
        </row>
        <row r="209">
          <cell r="F209" t="str">
            <v>ZJ.2110</v>
          </cell>
          <cell r="Q209">
            <v>0</v>
          </cell>
        </row>
        <row r="210">
          <cell r="F210" t="str">
            <v>ZK.4160X4</v>
          </cell>
          <cell r="Q210">
            <v>0</v>
          </cell>
        </row>
        <row r="211">
          <cell r="F211" t="str">
            <v>UD.3110</v>
          </cell>
          <cell r="Q211">
            <v>0</v>
          </cell>
        </row>
        <row r="212">
          <cell r="F212" t="str">
            <v>BB.1112</v>
          </cell>
          <cell r="Q212">
            <v>0</v>
          </cell>
        </row>
        <row r="213">
          <cell r="F213" t="str">
            <v>VC-03</v>
          </cell>
          <cell r="Q213">
            <v>0</v>
          </cell>
        </row>
        <row r="214">
          <cell r="F214" t="str">
            <v>UD.5122CC</v>
          </cell>
          <cell r="Q214">
            <v>0</v>
          </cell>
        </row>
        <row r="215">
          <cell r="Q215">
            <v>0</v>
          </cell>
        </row>
        <row r="216">
          <cell r="F216" t="str">
            <v>BA.1432</v>
          </cell>
          <cell r="Q216">
            <v>0</v>
          </cell>
        </row>
        <row r="217">
          <cell r="F217" t="str">
            <v>HA.1121SR</v>
          </cell>
          <cell r="Q217">
            <v>0</v>
          </cell>
        </row>
        <row r="218">
          <cell r="F218" t="str">
            <v>KA.1110</v>
          </cell>
          <cell r="Q218">
            <v>0</v>
          </cell>
        </row>
        <row r="219">
          <cell r="Q219">
            <v>0</v>
          </cell>
        </row>
        <row r="220">
          <cell r="Q220">
            <v>0</v>
          </cell>
        </row>
        <row r="221">
          <cell r="F221" t="str">
            <v>HA.1223</v>
          </cell>
          <cell r="Q221">
            <v>0</v>
          </cell>
        </row>
        <row r="222">
          <cell r="Q222">
            <v>0</v>
          </cell>
        </row>
        <row r="223">
          <cell r="Q223">
            <v>0</v>
          </cell>
        </row>
        <row r="224">
          <cell r="F224" t="str">
            <v>KA.1110</v>
          </cell>
          <cell r="Q224">
            <v>0</v>
          </cell>
        </row>
        <row r="225">
          <cell r="Q225">
            <v>0</v>
          </cell>
        </row>
        <row r="226">
          <cell r="Q226">
            <v>0</v>
          </cell>
        </row>
        <row r="227">
          <cell r="F227" t="str">
            <v>HA.2314</v>
          </cell>
          <cell r="Q227">
            <v>0</v>
          </cell>
        </row>
        <row r="228">
          <cell r="Q228">
            <v>0</v>
          </cell>
        </row>
        <row r="229">
          <cell r="Q229">
            <v>0</v>
          </cell>
        </row>
        <row r="230">
          <cell r="F230" t="str">
            <v>KA.2120</v>
          </cell>
          <cell r="Q230">
            <v>0</v>
          </cell>
        </row>
        <row r="231">
          <cell r="Q231">
            <v>0</v>
          </cell>
        </row>
        <row r="232">
          <cell r="Q232">
            <v>0</v>
          </cell>
        </row>
        <row r="233">
          <cell r="F233" t="str">
            <v>HA.2113</v>
          </cell>
          <cell r="Q233">
            <v>0</v>
          </cell>
        </row>
        <row r="234">
          <cell r="F234" t="str">
            <v>KA.2310</v>
          </cell>
          <cell r="Q234">
            <v>0</v>
          </cell>
        </row>
        <row r="235">
          <cell r="F235" t="str">
            <v>HA.3213</v>
          </cell>
          <cell r="Q235">
            <v>0</v>
          </cell>
        </row>
        <row r="236">
          <cell r="F236" t="str">
            <v>KA.2310</v>
          </cell>
          <cell r="Q236">
            <v>0</v>
          </cell>
        </row>
        <row r="237">
          <cell r="F237" t="str">
            <v>HA.3114</v>
          </cell>
          <cell r="Q237">
            <v>0</v>
          </cell>
        </row>
        <row r="238">
          <cell r="Q238">
            <v>0</v>
          </cell>
        </row>
        <row r="239">
          <cell r="Q239">
            <v>0</v>
          </cell>
        </row>
        <row r="240">
          <cell r="Q240">
            <v>0</v>
          </cell>
        </row>
        <row r="241">
          <cell r="F241" t="str">
            <v>KA.2120</v>
          </cell>
          <cell r="Q241">
            <v>0</v>
          </cell>
        </row>
        <row r="242">
          <cell r="Q242">
            <v>0</v>
          </cell>
        </row>
        <row r="243">
          <cell r="Q243">
            <v>0</v>
          </cell>
        </row>
        <row r="244">
          <cell r="Q244">
            <v>0</v>
          </cell>
        </row>
        <row r="245">
          <cell r="F245" t="str">
            <v>HA.1111</v>
          </cell>
          <cell r="Q245">
            <v>0</v>
          </cell>
        </row>
        <row r="246">
          <cell r="F246" t="str">
            <v>IA.1110</v>
          </cell>
          <cell r="Q246">
            <v>0</v>
          </cell>
        </row>
        <row r="247">
          <cell r="F247" t="str">
            <v>IA.1120</v>
          </cell>
          <cell r="Q247">
            <v>0</v>
          </cell>
        </row>
        <row r="248">
          <cell r="F248" t="str">
            <v>GG.2214</v>
          </cell>
          <cell r="Q248">
            <v>0</v>
          </cell>
        </row>
        <row r="249">
          <cell r="F249" t="str">
            <v>PA.1214</v>
          </cell>
          <cell r="Q249">
            <v>0</v>
          </cell>
        </row>
        <row r="250">
          <cell r="F250" t="str">
            <v>67/MK-BCN</v>
          </cell>
          <cell r="Q250">
            <v>0</v>
          </cell>
        </row>
        <row r="251">
          <cell r="F251" t="str">
            <v>66/QÑ-BCN</v>
          </cell>
          <cell r="Q251">
            <v>0</v>
          </cell>
        </row>
        <row r="252">
          <cell r="F252" t="str">
            <v>TT</v>
          </cell>
          <cell r="Q252">
            <v>0</v>
          </cell>
        </row>
        <row r="253">
          <cell r="F253" t="str">
            <v>TT</v>
          </cell>
          <cell r="Q253">
            <v>0</v>
          </cell>
        </row>
        <row r="254">
          <cell r="F254" t="str">
            <v>ZJ.2109</v>
          </cell>
          <cell r="Q254">
            <v>0</v>
          </cell>
        </row>
        <row r="255">
          <cell r="F255" t="str">
            <v>UD.5122CC</v>
          </cell>
          <cell r="Q255">
            <v>0</v>
          </cell>
        </row>
        <row r="256">
          <cell r="Q256">
            <v>0</v>
          </cell>
        </row>
        <row r="257">
          <cell r="F257" t="str">
            <v>BA.1432</v>
          </cell>
          <cell r="Q257">
            <v>115</v>
          </cell>
        </row>
        <row r="258">
          <cell r="F258" t="str">
            <v>B3-13e/CÑ79/57C</v>
          </cell>
          <cell r="Q258">
            <v>0.49099999999999999</v>
          </cell>
        </row>
        <row r="259">
          <cell r="F259" t="str">
            <v>HA.1121SR</v>
          </cell>
          <cell r="Q259">
            <v>3.55</v>
          </cell>
        </row>
        <row r="260">
          <cell r="F260" t="str">
            <v>KA.1110</v>
          </cell>
          <cell r="Q260">
            <v>1.9499999999999997E-2</v>
          </cell>
        </row>
        <row r="261">
          <cell r="Q261">
            <v>1.6799999999999995E-2</v>
          </cell>
        </row>
        <row r="262">
          <cell r="Q262">
            <v>2.7000000000000001E-3</v>
          </cell>
        </row>
        <row r="263">
          <cell r="F263" t="str">
            <v>HA.1223</v>
          </cell>
          <cell r="Q263">
            <v>26.645999999999997</v>
          </cell>
        </row>
        <row r="264">
          <cell r="Q264">
            <v>26.495999999999999</v>
          </cell>
        </row>
        <row r="265">
          <cell r="Q265">
            <v>0.15</v>
          </cell>
        </row>
        <row r="266">
          <cell r="F266" t="str">
            <v>KA.1110</v>
          </cell>
          <cell r="Q266">
            <v>0.13719999999999999</v>
          </cell>
        </row>
        <row r="267">
          <cell r="Q267">
            <v>0.13119999999999998</v>
          </cell>
        </row>
        <row r="268">
          <cell r="Q268">
            <v>6.0000000000000001E-3</v>
          </cell>
        </row>
        <row r="269">
          <cell r="F269" t="str">
            <v>HA.2313</v>
          </cell>
          <cell r="Q269">
            <v>0.6160000000000001</v>
          </cell>
        </row>
        <row r="270">
          <cell r="F270" t="str">
            <v>KA.2120</v>
          </cell>
          <cell r="Q270">
            <v>0.1232</v>
          </cell>
        </row>
        <row r="271">
          <cell r="F271" t="str">
            <v>HA.2113</v>
          </cell>
          <cell r="Q271">
            <v>4.1800000000000006</v>
          </cell>
        </row>
        <row r="272">
          <cell r="Q272">
            <v>2.4640000000000004</v>
          </cell>
        </row>
        <row r="273">
          <cell r="Q273">
            <v>1.7160000000000002</v>
          </cell>
        </row>
        <row r="274">
          <cell r="F274" t="str">
            <v>KA.2310</v>
          </cell>
          <cell r="Q274">
            <v>0.41800000000000004</v>
          </cell>
        </row>
        <row r="275">
          <cell r="Q275">
            <v>0.24640000000000001</v>
          </cell>
        </row>
        <row r="276">
          <cell r="Q276">
            <v>0.17160000000000003</v>
          </cell>
        </row>
        <row r="277">
          <cell r="F277" t="str">
            <v>HA.3213</v>
          </cell>
          <cell r="Q277">
            <v>3.3599999999999994</v>
          </cell>
        </row>
        <row r="278">
          <cell r="F278" t="str">
            <v>KA.2310</v>
          </cell>
          <cell r="Q278">
            <v>3.44E-2</v>
          </cell>
        </row>
        <row r="279">
          <cell r="F279" t="str">
            <v>HA.3113</v>
          </cell>
          <cell r="Q279">
            <v>0.68400000000000005</v>
          </cell>
        </row>
        <row r="280">
          <cell r="Q280">
            <v>0.64</v>
          </cell>
        </row>
        <row r="281">
          <cell r="Q281">
            <v>4.4000000000000011E-2</v>
          </cell>
        </row>
        <row r="282">
          <cell r="F282" t="str">
            <v>KA.2210</v>
          </cell>
          <cell r="Q282">
            <v>6.8400000000000002E-2</v>
          </cell>
        </row>
        <row r="283">
          <cell r="Q283">
            <v>6.4000000000000001E-2</v>
          </cell>
        </row>
        <row r="284">
          <cell r="Q284">
            <v>4.4000000000000003E-3</v>
          </cell>
        </row>
        <row r="285">
          <cell r="F285" t="str">
            <v>HA.1111</v>
          </cell>
          <cell r="Q285">
            <v>14.3</v>
          </cell>
        </row>
        <row r="286">
          <cell r="F286" t="str">
            <v>IA.1110</v>
          </cell>
          <cell r="Q286">
            <v>4.4260699999999993</v>
          </cell>
        </row>
        <row r="287">
          <cell r="F287" t="str">
            <v>IA.1120</v>
          </cell>
          <cell r="Q287">
            <v>0</v>
          </cell>
        </row>
        <row r="288">
          <cell r="F288" t="str">
            <v>GG.2214</v>
          </cell>
          <cell r="Q288">
            <v>37.659999999999997</v>
          </cell>
        </row>
        <row r="289">
          <cell r="F289" t="str">
            <v>PA.1214</v>
          </cell>
          <cell r="Q289">
            <v>171.8</v>
          </cell>
        </row>
        <row r="290">
          <cell r="F290" t="str">
            <v>67/MK-BCN</v>
          </cell>
          <cell r="Q290">
            <v>2.2737099999999999</v>
          </cell>
        </row>
        <row r="291">
          <cell r="F291" t="str">
            <v>04.9102/66.BCN</v>
          </cell>
          <cell r="Q291">
            <v>2.2737099999999999</v>
          </cell>
        </row>
        <row r="292">
          <cell r="F292" t="str">
            <v>TT</v>
          </cell>
          <cell r="Q292">
            <v>24</v>
          </cell>
        </row>
        <row r="293">
          <cell r="F293" t="str">
            <v>TT</v>
          </cell>
          <cell r="Q293">
            <v>22</v>
          </cell>
        </row>
        <row r="294">
          <cell r="F294" t="str">
            <v>BA.1512</v>
          </cell>
          <cell r="Q294">
            <v>21.966583333333329</v>
          </cell>
        </row>
        <row r="295">
          <cell r="F295" t="str">
            <v>BB.1112</v>
          </cell>
          <cell r="Q295">
            <v>21.966583333333329</v>
          </cell>
        </row>
        <row r="296">
          <cell r="F296" t="str">
            <v>ZJ.2110</v>
          </cell>
          <cell r="Q296">
            <v>0.32</v>
          </cell>
        </row>
        <row r="297">
          <cell r="F297" t="str">
            <v>ZJ.2109</v>
          </cell>
          <cell r="Q297">
            <v>0</v>
          </cell>
        </row>
        <row r="298">
          <cell r="F298" t="str">
            <v>ZK.4160X3</v>
          </cell>
          <cell r="Q298">
            <v>7</v>
          </cell>
        </row>
        <row r="299">
          <cell r="F299" t="str">
            <v>ZK.4160X3</v>
          </cell>
          <cell r="Q299">
            <v>0</v>
          </cell>
        </row>
        <row r="300">
          <cell r="F300" t="str">
            <v>BB.1112</v>
          </cell>
          <cell r="Q300">
            <v>30</v>
          </cell>
        </row>
        <row r="301">
          <cell r="F301" t="str">
            <v>VC-03</v>
          </cell>
          <cell r="Q301">
            <v>85</v>
          </cell>
        </row>
        <row r="302">
          <cell r="F302" t="str">
            <v>BB.1112</v>
          </cell>
        </row>
        <row r="303">
          <cell r="F303" t="str">
            <v>UD.5122CC</v>
          </cell>
          <cell r="Q303">
            <v>8.6</v>
          </cell>
        </row>
        <row r="304">
          <cell r="Q304">
            <v>0</v>
          </cell>
        </row>
        <row r="305">
          <cell r="F305" t="str">
            <v>BA.1432</v>
          </cell>
          <cell r="Q305">
            <v>0</v>
          </cell>
        </row>
        <row r="306">
          <cell r="F306" t="str">
            <v>B3-13e/CÑ79/57C</v>
          </cell>
          <cell r="Q306">
            <v>0</v>
          </cell>
        </row>
        <row r="307">
          <cell r="F307" t="str">
            <v>HA.1121SR</v>
          </cell>
          <cell r="Q307">
            <v>0</v>
          </cell>
        </row>
        <row r="308">
          <cell r="F308" t="str">
            <v>KA.1110</v>
          </cell>
          <cell r="Q308">
            <v>0</v>
          </cell>
        </row>
        <row r="309">
          <cell r="Q309">
            <v>0</v>
          </cell>
        </row>
        <row r="310">
          <cell r="Q310">
            <v>0</v>
          </cell>
        </row>
        <row r="311">
          <cell r="F311" t="str">
            <v>HA.1223</v>
          </cell>
          <cell r="Q311">
            <v>0</v>
          </cell>
        </row>
        <row r="312">
          <cell r="Q312">
            <v>0</v>
          </cell>
        </row>
        <row r="313">
          <cell r="Q313">
            <v>0</v>
          </cell>
        </row>
        <row r="314">
          <cell r="Q314">
            <v>0</v>
          </cell>
        </row>
        <row r="315">
          <cell r="F315" t="str">
            <v>KA.1110</v>
          </cell>
          <cell r="Q315">
            <v>0</v>
          </cell>
        </row>
        <row r="316">
          <cell r="Q316">
            <v>0</v>
          </cell>
        </row>
        <row r="317">
          <cell r="Q317">
            <v>0</v>
          </cell>
        </row>
        <row r="318">
          <cell r="Q318">
            <v>0</v>
          </cell>
        </row>
        <row r="319">
          <cell r="F319" t="str">
            <v>HA.2313</v>
          </cell>
          <cell r="Q319">
            <v>0</v>
          </cell>
        </row>
        <row r="320">
          <cell r="F320" t="str">
            <v>KA.2120</v>
          </cell>
          <cell r="Q320">
            <v>0</v>
          </cell>
        </row>
        <row r="321">
          <cell r="F321" t="str">
            <v>HA.2313</v>
          </cell>
          <cell r="Q321">
            <v>0</v>
          </cell>
        </row>
        <row r="322">
          <cell r="F322" t="str">
            <v>KA.2120</v>
          </cell>
          <cell r="Q322">
            <v>0</v>
          </cell>
        </row>
        <row r="323">
          <cell r="F323" t="str">
            <v>HA.2113</v>
          </cell>
          <cell r="Q323">
            <v>0</v>
          </cell>
        </row>
        <row r="324">
          <cell r="Q324">
            <v>0</v>
          </cell>
        </row>
        <row r="325">
          <cell r="Q325">
            <v>0</v>
          </cell>
        </row>
        <row r="326">
          <cell r="F326" t="str">
            <v>KA.2310</v>
          </cell>
          <cell r="Q326">
            <v>0</v>
          </cell>
        </row>
        <row r="327">
          <cell r="Q327">
            <v>0</v>
          </cell>
        </row>
        <row r="328">
          <cell r="Q328">
            <v>0</v>
          </cell>
        </row>
        <row r="329">
          <cell r="F329" t="str">
            <v>HA.3213</v>
          </cell>
          <cell r="Q329">
            <v>0</v>
          </cell>
        </row>
        <row r="330">
          <cell r="F330" t="str">
            <v>KA.2310</v>
          </cell>
          <cell r="Q330">
            <v>0</v>
          </cell>
        </row>
        <row r="331">
          <cell r="F331" t="str">
            <v>HA.3113</v>
          </cell>
          <cell r="Q331">
            <v>0</v>
          </cell>
        </row>
        <row r="332">
          <cell r="Q332">
            <v>0</v>
          </cell>
        </row>
        <row r="333">
          <cell r="Q333">
            <v>0</v>
          </cell>
        </row>
        <row r="334">
          <cell r="Q334">
            <v>0</v>
          </cell>
        </row>
        <row r="335">
          <cell r="F335" t="str">
            <v>KA.2210</v>
          </cell>
          <cell r="Q335">
            <v>0</v>
          </cell>
        </row>
        <row r="336">
          <cell r="Q336">
            <v>0</v>
          </cell>
        </row>
        <row r="337">
          <cell r="Q337">
            <v>0</v>
          </cell>
        </row>
        <row r="338">
          <cell r="Q338">
            <v>0</v>
          </cell>
        </row>
        <row r="339">
          <cell r="F339" t="str">
            <v>HA.1111</v>
          </cell>
          <cell r="Q339">
            <v>0</v>
          </cell>
        </row>
        <row r="340">
          <cell r="F340" t="str">
            <v>IA.1110</v>
          </cell>
          <cell r="Q340">
            <v>0</v>
          </cell>
        </row>
        <row r="341">
          <cell r="F341" t="str">
            <v>IA.1120</v>
          </cell>
          <cell r="Q341">
            <v>0</v>
          </cell>
        </row>
        <row r="342">
          <cell r="F342" t="str">
            <v>GG.2214</v>
          </cell>
          <cell r="Q342">
            <v>0</v>
          </cell>
        </row>
        <row r="343">
          <cell r="F343" t="str">
            <v>PA.1214</v>
          </cell>
          <cell r="Q343">
            <v>0</v>
          </cell>
        </row>
        <row r="344">
          <cell r="F344" t="str">
            <v>67/MK-BCN</v>
          </cell>
          <cell r="Q344">
            <v>0</v>
          </cell>
        </row>
        <row r="345">
          <cell r="F345" t="str">
            <v>04.9102/66.BCN</v>
          </cell>
          <cell r="Q345">
            <v>0</v>
          </cell>
        </row>
        <row r="346">
          <cell r="F346" t="str">
            <v>TT</v>
          </cell>
          <cell r="Q346">
            <v>0</v>
          </cell>
        </row>
        <row r="347">
          <cell r="F347" t="str">
            <v>TT</v>
          </cell>
          <cell r="Q347">
            <v>0</v>
          </cell>
        </row>
        <row r="348">
          <cell r="F348" t="str">
            <v>ZJ.2109</v>
          </cell>
          <cell r="Q348">
            <v>0</v>
          </cell>
        </row>
        <row r="349">
          <cell r="F349" t="str">
            <v>ZJ.2109</v>
          </cell>
          <cell r="Q349">
            <v>0</v>
          </cell>
        </row>
        <row r="350">
          <cell r="F350" t="str">
            <v>ZK.4160X3</v>
          </cell>
          <cell r="Q350">
            <v>0</v>
          </cell>
        </row>
        <row r="351">
          <cell r="F351" t="str">
            <v>ZK.4160X3</v>
          </cell>
          <cell r="Q351">
            <v>0</v>
          </cell>
        </row>
        <row r="352">
          <cell r="F352" t="str">
            <v>BB.1112</v>
          </cell>
          <cell r="Q352">
            <v>0</v>
          </cell>
        </row>
        <row r="353">
          <cell r="F353" t="str">
            <v>VC-03/100</v>
          </cell>
          <cell r="Q353">
            <v>0</v>
          </cell>
        </row>
        <row r="354">
          <cell r="F354" t="str">
            <v>BB.1112</v>
          </cell>
          <cell r="Q354">
            <v>0</v>
          </cell>
        </row>
        <row r="355">
          <cell r="F355" t="str">
            <v>UD.5122CC</v>
          </cell>
          <cell r="Q355">
            <v>0</v>
          </cell>
        </row>
        <row r="356">
          <cell r="Q356">
            <v>0</v>
          </cell>
        </row>
        <row r="357">
          <cell r="F357" t="str">
            <v>BA.1432</v>
          </cell>
          <cell r="Q357">
            <v>0</v>
          </cell>
        </row>
        <row r="358">
          <cell r="F358" t="str">
            <v>B3-13e/CÑ79/57C</v>
          </cell>
          <cell r="Q358">
            <v>0</v>
          </cell>
        </row>
        <row r="359">
          <cell r="F359" t="str">
            <v>HA.1121SR</v>
          </cell>
          <cell r="Q359">
            <v>0</v>
          </cell>
        </row>
        <row r="360">
          <cell r="F360" t="str">
            <v>KA.1110</v>
          </cell>
          <cell r="Q360">
            <v>0</v>
          </cell>
        </row>
        <row r="361">
          <cell r="Q361">
            <v>0</v>
          </cell>
        </row>
        <row r="362">
          <cell r="Q362">
            <v>0</v>
          </cell>
        </row>
        <row r="363">
          <cell r="F363" t="str">
            <v>HA.1223</v>
          </cell>
          <cell r="Q363">
            <v>0</v>
          </cell>
        </row>
        <row r="364">
          <cell r="Q364">
            <v>0</v>
          </cell>
        </row>
        <row r="365">
          <cell r="Q365">
            <v>0</v>
          </cell>
        </row>
        <row r="366">
          <cell r="F366" t="str">
            <v>KA.1110</v>
          </cell>
          <cell r="Q366">
            <v>0</v>
          </cell>
        </row>
        <row r="367">
          <cell r="Q367">
            <v>0</v>
          </cell>
        </row>
        <row r="368">
          <cell r="Q368">
            <v>0</v>
          </cell>
        </row>
        <row r="369">
          <cell r="F369" t="str">
            <v>HA.2313</v>
          </cell>
          <cell r="Q369">
            <v>0</v>
          </cell>
        </row>
        <row r="370">
          <cell r="F370" t="str">
            <v>KA.2120</v>
          </cell>
          <cell r="Q370">
            <v>0</v>
          </cell>
        </row>
        <row r="371">
          <cell r="F371" t="str">
            <v>HA.2313</v>
          </cell>
          <cell r="Q371">
            <v>0</v>
          </cell>
        </row>
        <row r="372">
          <cell r="F372" t="str">
            <v>KA.2120</v>
          </cell>
          <cell r="Q372">
            <v>0</v>
          </cell>
        </row>
        <row r="373">
          <cell r="F373" t="str">
            <v>HA.2113</v>
          </cell>
          <cell r="Q373">
            <v>0</v>
          </cell>
        </row>
        <row r="374">
          <cell r="Q374">
            <v>0</v>
          </cell>
        </row>
        <row r="375">
          <cell r="Q375">
            <v>0</v>
          </cell>
        </row>
        <row r="376">
          <cell r="F376" t="str">
            <v>KA.2310</v>
          </cell>
          <cell r="Q376">
            <v>0</v>
          </cell>
        </row>
        <row r="377">
          <cell r="Q377">
            <v>0</v>
          </cell>
        </row>
        <row r="378">
          <cell r="Q378">
            <v>0</v>
          </cell>
        </row>
        <row r="379">
          <cell r="F379" t="str">
            <v>HA.3213</v>
          </cell>
          <cell r="Q379">
            <v>0</v>
          </cell>
        </row>
        <row r="380">
          <cell r="F380" t="str">
            <v>KA.2310</v>
          </cell>
          <cell r="Q380">
            <v>0</v>
          </cell>
        </row>
        <row r="381">
          <cell r="F381" t="str">
            <v>HA.3113</v>
          </cell>
          <cell r="Q381">
            <v>0</v>
          </cell>
        </row>
        <row r="382">
          <cell r="Q382">
            <v>0</v>
          </cell>
        </row>
        <row r="383">
          <cell r="Q383">
            <v>0</v>
          </cell>
        </row>
        <row r="384">
          <cell r="Q384">
            <v>0</v>
          </cell>
        </row>
        <row r="385">
          <cell r="F385" t="str">
            <v>KA.2210</v>
          </cell>
          <cell r="Q385">
            <v>0</v>
          </cell>
        </row>
        <row r="386">
          <cell r="Q386">
            <v>0</v>
          </cell>
        </row>
        <row r="387">
          <cell r="Q387">
            <v>0</v>
          </cell>
        </row>
        <row r="388">
          <cell r="Q388">
            <v>0</v>
          </cell>
        </row>
        <row r="389">
          <cell r="F389" t="str">
            <v>HA.1111</v>
          </cell>
          <cell r="Q389">
            <v>0</v>
          </cell>
        </row>
        <row r="390">
          <cell r="F390" t="str">
            <v>IA.1110</v>
          </cell>
          <cell r="Q390">
            <v>0</v>
          </cell>
        </row>
        <row r="391">
          <cell r="F391" t="str">
            <v>IA.1120</v>
          </cell>
          <cell r="Q391">
            <v>0</v>
          </cell>
        </row>
        <row r="392">
          <cell r="F392" t="str">
            <v>GG.2214</v>
          </cell>
          <cell r="Q392">
            <v>0</v>
          </cell>
        </row>
        <row r="393">
          <cell r="F393" t="str">
            <v>PA.1214</v>
          </cell>
          <cell r="Q393">
            <v>0</v>
          </cell>
        </row>
        <row r="394">
          <cell r="F394" t="str">
            <v>67/MK-BCN</v>
          </cell>
          <cell r="Q394">
            <v>0</v>
          </cell>
        </row>
        <row r="395">
          <cell r="F395" t="str">
            <v>04.9102/66.BCN</v>
          </cell>
          <cell r="Q395">
            <v>0</v>
          </cell>
        </row>
        <row r="396">
          <cell r="F396" t="str">
            <v>TT</v>
          </cell>
          <cell r="Q396">
            <v>0</v>
          </cell>
        </row>
        <row r="397">
          <cell r="F397" t="str">
            <v>TT</v>
          </cell>
          <cell r="Q397">
            <v>0</v>
          </cell>
        </row>
        <row r="398">
          <cell r="F398" t="str">
            <v>ZJ.2109</v>
          </cell>
          <cell r="Q398">
            <v>0</v>
          </cell>
        </row>
        <row r="399">
          <cell r="F399" t="str">
            <v>ZK.4160X3</v>
          </cell>
          <cell r="Q399">
            <v>0</v>
          </cell>
        </row>
        <row r="400">
          <cell r="F400" t="str">
            <v>BB.1112</v>
          </cell>
          <cell r="Q400">
            <v>0</v>
          </cell>
        </row>
        <row r="401">
          <cell r="F401" t="str">
            <v>VC-03/100</v>
          </cell>
          <cell r="Q401">
            <v>0</v>
          </cell>
        </row>
        <row r="402">
          <cell r="F402" t="str">
            <v>BB.1112</v>
          </cell>
        </row>
        <row r="403">
          <cell r="F403" t="str">
            <v>UD.5122CC</v>
          </cell>
          <cell r="Q403">
            <v>0</v>
          </cell>
        </row>
        <row r="404">
          <cell r="Q404">
            <v>0</v>
          </cell>
        </row>
        <row r="405">
          <cell r="F405" t="str">
            <v>BA.1432</v>
          </cell>
          <cell r="Q405">
            <v>0</v>
          </cell>
        </row>
        <row r="406">
          <cell r="F406" t="str">
            <v>HA.1121SR</v>
          </cell>
          <cell r="Q406">
            <v>0</v>
          </cell>
        </row>
        <row r="407">
          <cell r="F407" t="str">
            <v>KA.1110</v>
          </cell>
          <cell r="Q407">
            <v>0</v>
          </cell>
        </row>
        <row r="408">
          <cell r="Q408">
            <v>0</v>
          </cell>
        </row>
        <row r="409">
          <cell r="Q409">
            <v>0</v>
          </cell>
        </row>
        <row r="410">
          <cell r="F410" t="str">
            <v>HA.1223</v>
          </cell>
          <cell r="Q410">
            <v>0</v>
          </cell>
        </row>
        <row r="411">
          <cell r="Q411">
            <v>0</v>
          </cell>
        </row>
        <row r="412">
          <cell r="Q412">
            <v>0</v>
          </cell>
        </row>
        <row r="413">
          <cell r="F413" t="str">
            <v>KA.1110</v>
          </cell>
          <cell r="Q413">
            <v>0</v>
          </cell>
        </row>
        <row r="414">
          <cell r="Q414">
            <v>0</v>
          </cell>
        </row>
        <row r="415">
          <cell r="Q415">
            <v>0</v>
          </cell>
        </row>
        <row r="416">
          <cell r="F416" t="str">
            <v>HA.2314</v>
          </cell>
          <cell r="Q416">
            <v>0</v>
          </cell>
        </row>
        <row r="417">
          <cell r="Q417">
            <v>0</v>
          </cell>
        </row>
        <row r="418">
          <cell r="Q418">
            <v>0</v>
          </cell>
        </row>
        <row r="419">
          <cell r="F419" t="str">
            <v>KA.2120</v>
          </cell>
          <cell r="Q419">
            <v>0</v>
          </cell>
        </row>
        <row r="420">
          <cell r="Q420">
            <v>0</v>
          </cell>
        </row>
        <row r="421">
          <cell r="Q421">
            <v>0</v>
          </cell>
        </row>
        <row r="422">
          <cell r="F422" t="str">
            <v>HA.2113</v>
          </cell>
          <cell r="Q422">
            <v>0</v>
          </cell>
        </row>
        <row r="423">
          <cell r="F423" t="str">
            <v>KA.2310</v>
          </cell>
          <cell r="Q423">
            <v>0</v>
          </cell>
        </row>
        <row r="424">
          <cell r="F424" t="str">
            <v>HA.3213</v>
          </cell>
          <cell r="Q424">
            <v>0</v>
          </cell>
        </row>
        <row r="425">
          <cell r="F425" t="str">
            <v>KA.2310</v>
          </cell>
          <cell r="Q425">
            <v>0</v>
          </cell>
        </row>
        <row r="426">
          <cell r="F426" t="str">
            <v>HA.3114</v>
          </cell>
          <cell r="Q426">
            <v>0</v>
          </cell>
        </row>
        <row r="427">
          <cell r="Q427">
            <v>0</v>
          </cell>
        </row>
        <row r="428">
          <cell r="Q428">
            <v>0</v>
          </cell>
        </row>
        <row r="429">
          <cell r="Q429">
            <v>0</v>
          </cell>
        </row>
        <row r="430">
          <cell r="F430" t="str">
            <v>KA.2210</v>
          </cell>
          <cell r="Q430">
            <v>0</v>
          </cell>
        </row>
        <row r="431">
          <cell r="Q431">
            <v>0</v>
          </cell>
        </row>
        <row r="432">
          <cell r="Q432">
            <v>0</v>
          </cell>
        </row>
        <row r="433">
          <cell r="Q433">
            <v>0</v>
          </cell>
        </row>
        <row r="434">
          <cell r="F434" t="str">
            <v>HA.1111</v>
          </cell>
          <cell r="Q434">
            <v>0</v>
          </cell>
        </row>
        <row r="435">
          <cell r="F435" t="str">
            <v>IA.1110</v>
          </cell>
          <cell r="Q435">
            <v>0</v>
          </cell>
        </row>
        <row r="436">
          <cell r="F436" t="str">
            <v>IA.1120</v>
          </cell>
          <cell r="Q436">
            <v>0</v>
          </cell>
        </row>
        <row r="437">
          <cell r="F437" t="str">
            <v>GG.2214</v>
          </cell>
          <cell r="Q437">
            <v>0</v>
          </cell>
        </row>
        <row r="438">
          <cell r="F438" t="str">
            <v>PA.1214</v>
          </cell>
          <cell r="Q438">
            <v>0</v>
          </cell>
        </row>
        <row r="439">
          <cell r="F439" t="str">
            <v>67/MK-BCN</v>
          </cell>
          <cell r="Q439">
            <v>0</v>
          </cell>
        </row>
        <row r="440">
          <cell r="F440" t="str">
            <v>66/QÑ-BCN</v>
          </cell>
          <cell r="Q440">
            <v>0</v>
          </cell>
        </row>
        <row r="441">
          <cell r="F441" t="str">
            <v>TT</v>
          </cell>
          <cell r="Q441">
            <v>0</v>
          </cell>
        </row>
        <row r="442">
          <cell r="F442" t="str">
            <v>TT</v>
          </cell>
          <cell r="Q442">
            <v>0</v>
          </cell>
        </row>
        <row r="443">
          <cell r="F443" t="str">
            <v>ZJ.2109</v>
          </cell>
          <cell r="Q443">
            <v>0</v>
          </cell>
        </row>
        <row r="444">
          <cell r="F444" t="str">
            <v>UD.5122CC</v>
          </cell>
          <cell r="Q444">
            <v>0</v>
          </cell>
        </row>
        <row r="445">
          <cell r="Q445">
            <v>0</v>
          </cell>
        </row>
        <row r="446">
          <cell r="F446" t="str">
            <v>BA.1412</v>
          </cell>
          <cell r="Q446">
            <v>0</v>
          </cell>
        </row>
        <row r="447">
          <cell r="F447" t="str">
            <v>HA.1111SR</v>
          </cell>
          <cell r="Q447">
            <v>0</v>
          </cell>
        </row>
        <row r="448">
          <cell r="F448" t="str">
            <v>HA.1111SR</v>
          </cell>
          <cell r="Q448">
            <v>0</v>
          </cell>
        </row>
        <row r="449">
          <cell r="F449" t="str">
            <v>HA.1213</v>
          </cell>
          <cell r="Q449">
            <v>0</v>
          </cell>
        </row>
        <row r="450">
          <cell r="F450" t="str">
            <v>KA.1220</v>
          </cell>
          <cell r="Q450">
            <v>0</v>
          </cell>
        </row>
        <row r="451">
          <cell r="F451" t="str">
            <v>KA.1220</v>
          </cell>
          <cell r="Q451">
            <v>0</v>
          </cell>
        </row>
        <row r="452">
          <cell r="F452" t="str">
            <v>IA.1110</v>
          </cell>
          <cell r="Q452">
            <v>0</v>
          </cell>
        </row>
        <row r="453">
          <cell r="F453" t="str">
            <v>IA.1120</v>
          </cell>
          <cell r="Q453">
            <v>0</v>
          </cell>
        </row>
        <row r="454">
          <cell r="F454" t="str">
            <v>BA.1432</v>
          </cell>
          <cell r="Q454">
            <v>0</v>
          </cell>
        </row>
        <row r="455">
          <cell r="F455" t="str">
            <v>HA.1111SR</v>
          </cell>
          <cell r="Q455">
            <v>0</v>
          </cell>
        </row>
        <row r="456">
          <cell r="F456" t="str">
            <v>HA.1213</v>
          </cell>
          <cell r="Q456">
            <v>0</v>
          </cell>
        </row>
        <row r="457">
          <cell r="F457" t="str">
            <v>KA.1220</v>
          </cell>
          <cell r="Q457">
            <v>0</v>
          </cell>
        </row>
        <row r="458">
          <cell r="Q458">
            <v>0</v>
          </cell>
        </row>
        <row r="459">
          <cell r="Q459">
            <v>0</v>
          </cell>
        </row>
        <row r="460">
          <cell r="Q460">
            <v>0</v>
          </cell>
        </row>
        <row r="461">
          <cell r="F461" t="str">
            <v>IA.1110</v>
          </cell>
          <cell r="Q461">
            <v>0</v>
          </cell>
        </row>
        <row r="462">
          <cell r="F462" t="str">
            <v>RA.1215</v>
          </cell>
          <cell r="Q462">
            <v>0</v>
          </cell>
        </row>
        <row r="463">
          <cell r="F463" t="str">
            <v>BB.1112</v>
          </cell>
          <cell r="Q463">
            <v>0</v>
          </cell>
        </row>
        <row r="464">
          <cell r="F464" t="str">
            <v>NA.1530</v>
          </cell>
          <cell r="Q464">
            <v>0</v>
          </cell>
        </row>
        <row r="465">
          <cell r="F465" t="str">
            <v>NA.1610SR</v>
          </cell>
          <cell r="Q465">
            <v>0</v>
          </cell>
        </row>
        <row r="466">
          <cell r="F466" t="str">
            <v>TT</v>
          </cell>
          <cell r="Q466">
            <v>0</v>
          </cell>
        </row>
        <row r="467">
          <cell r="F467" t="str">
            <v>NB.3110</v>
          </cell>
          <cell r="Q467">
            <v>0</v>
          </cell>
        </row>
        <row r="468">
          <cell r="F468" t="str">
            <v>UC.2230R</v>
          </cell>
          <cell r="Q468">
            <v>0</v>
          </cell>
        </row>
        <row r="469">
          <cell r="F469" t="str">
            <v>UC.2230</v>
          </cell>
          <cell r="Q469">
            <v>0</v>
          </cell>
        </row>
        <row r="470">
          <cell r="Q470">
            <v>0</v>
          </cell>
        </row>
        <row r="471">
          <cell r="F471" t="str">
            <v>BA.1433</v>
          </cell>
          <cell r="Q471">
            <v>0</v>
          </cell>
        </row>
        <row r="472">
          <cell r="F472" t="str">
            <v>HA.1111SR</v>
          </cell>
          <cell r="Q472">
            <v>0</v>
          </cell>
        </row>
        <row r="473">
          <cell r="F473" t="str">
            <v>HA.1213</v>
          </cell>
          <cell r="Q473">
            <v>0</v>
          </cell>
        </row>
        <row r="474">
          <cell r="F474" t="str">
            <v>KA.1220</v>
          </cell>
          <cell r="Q474">
            <v>0</v>
          </cell>
        </row>
        <row r="475">
          <cell r="Q475">
            <v>0</v>
          </cell>
        </row>
        <row r="476">
          <cell r="Q476">
            <v>0</v>
          </cell>
        </row>
        <row r="477">
          <cell r="F477" t="str">
            <v>IA.1110</v>
          </cell>
          <cell r="Q477">
            <v>0</v>
          </cell>
        </row>
        <row r="478">
          <cell r="F478" t="str">
            <v>IA.1120</v>
          </cell>
          <cell r="Q478">
            <v>0</v>
          </cell>
        </row>
        <row r="479">
          <cell r="F479" t="str">
            <v>67/BL-BCN</v>
          </cell>
          <cell r="Q479">
            <v>0</v>
          </cell>
        </row>
        <row r="480">
          <cell r="F480" t="str">
            <v>RA.1215</v>
          </cell>
          <cell r="Q480">
            <v>0</v>
          </cell>
        </row>
        <row r="481">
          <cell r="F481" t="str">
            <v>BB.1113</v>
          </cell>
          <cell r="Q481">
            <v>0</v>
          </cell>
        </row>
        <row r="482">
          <cell r="Q482">
            <v>0</v>
          </cell>
        </row>
        <row r="483">
          <cell r="F483" t="str">
            <v>BA.1412</v>
          </cell>
          <cell r="Q483">
            <v>0</v>
          </cell>
        </row>
        <row r="484">
          <cell r="Q484">
            <v>0</v>
          </cell>
        </row>
        <row r="485">
          <cell r="Q485">
            <v>0</v>
          </cell>
        </row>
        <row r="486">
          <cell r="Q486">
            <v>0</v>
          </cell>
        </row>
        <row r="487">
          <cell r="Q487">
            <v>0</v>
          </cell>
        </row>
        <row r="488">
          <cell r="F488" t="str">
            <v>HA.1111SR</v>
          </cell>
          <cell r="Q488">
            <v>0</v>
          </cell>
        </row>
        <row r="489">
          <cell r="Q489">
            <v>0</v>
          </cell>
        </row>
        <row r="490">
          <cell r="Q490">
            <v>0</v>
          </cell>
        </row>
        <row r="491">
          <cell r="Q491">
            <v>0</v>
          </cell>
        </row>
        <row r="492">
          <cell r="Q492">
            <v>0</v>
          </cell>
        </row>
        <row r="493">
          <cell r="F493" t="str">
            <v>HA.1111SR</v>
          </cell>
          <cell r="Q493">
            <v>0</v>
          </cell>
        </row>
        <row r="494">
          <cell r="Q494">
            <v>0</v>
          </cell>
        </row>
        <row r="495">
          <cell r="Q495">
            <v>0</v>
          </cell>
        </row>
        <row r="496">
          <cell r="F496" t="str">
            <v>HA.1213</v>
          </cell>
          <cell r="Q496">
            <v>0</v>
          </cell>
        </row>
        <row r="497">
          <cell r="F497" t="str">
            <v>HA.1213</v>
          </cell>
          <cell r="Q497">
            <v>0</v>
          </cell>
        </row>
        <row r="498">
          <cell r="Q498">
            <v>0</v>
          </cell>
        </row>
        <row r="499">
          <cell r="Q499">
            <v>0</v>
          </cell>
        </row>
        <row r="500">
          <cell r="F500" t="str">
            <v>KA.1220</v>
          </cell>
          <cell r="Q500">
            <v>0</v>
          </cell>
        </row>
        <row r="501">
          <cell r="Q501">
            <v>0</v>
          </cell>
        </row>
        <row r="502">
          <cell r="Q502">
            <v>0</v>
          </cell>
        </row>
        <row r="503">
          <cell r="Q503">
            <v>0</v>
          </cell>
        </row>
        <row r="504">
          <cell r="Q504">
            <v>0</v>
          </cell>
        </row>
        <row r="505">
          <cell r="F505" t="str">
            <v>KA.1220</v>
          </cell>
          <cell r="Q505">
            <v>0</v>
          </cell>
        </row>
        <row r="506">
          <cell r="Q506">
            <v>0</v>
          </cell>
        </row>
        <row r="507">
          <cell r="Q507">
            <v>0</v>
          </cell>
        </row>
        <row r="508">
          <cell r="Q508">
            <v>0</v>
          </cell>
        </row>
        <row r="509">
          <cell r="F509" t="str">
            <v>HA.3113</v>
          </cell>
          <cell r="Q509">
            <v>0</v>
          </cell>
        </row>
        <row r="510">
          <cell r="F510" t="str">
            <v>KA.2120</v>
          </cell>
          <cell r="Q510">
            <v>0</v>
          </cell>
        </row>
        <row r="511">
          <cell r="F511" t="str">
            <v>HA.3113</v>
          </cell>
          <cell r="Q511">
            <v>0</v>
          </cell>
        </row>
        <row r="512">
          <cell r="Q512">
            <v>0</v>
          </cell>
        </row>
        <row r="513">
          <cell r="Q513">
            <v>0</v>
          </cell>
        </row>
        <row r="514">
          <cell r="Q514">
            <v>0</v>
          </cell>
        </row>
        <row r="515">
          <cell r="Q515">
            <v>0</v>
          </cell>
        </row>
        <row r="516">
          <cell r="F516" t="str">
            <v>KA.2120</v>
          </cell>
          <cell r="Q516">
            <v>0</v>
          </cell>
        </row>
        <row r="517">
          <cell r="Q517">
            <v>0</v>
          </cell>
        </row>
        <row r="518">
          <cell r="Q518">
            <v>0</v>
          </cell>
        </row>
        <row r="519">
          <cell r="Q519">
            <v>0</v>
          </cell>
        </row>
        <row r="520">
          <cell r="F520">
            <v>0</v>
          </cell>
          <cell r="Q520">
            <v>0</v>
          </cell>
        </row>
        <row r="521">
          <cell r="F521" t="str">
            <v>IA.1130</v>
          </cell>
          <cell r="Q521">
            <v>0</v>
          </cell>
        </row>
        <row r="522">
          <cell r="F522" t="str">
            <v>IA.1130</v>
          </cell>
          <cell r="Q522">
            <v>0</v>
          </cell>
        </row>
        <row r="523">
          <cell r="F523" t="str">
            <v>RA.1215</v>
          </cell>
          <cell r="Q523">
            <v>0</v>
          </cell>
        </row>
        <row r="524">
          <cell r="F524" t="str">
            <v>GG.2114</v>
          </cell>
          <cell r="Q524">
            <v>0</v>
          </cell>
        </row>
        <row r="525">
          <cell r="F525" t="str">
            <v>PA.1214</v>
          </cell>
          <cell r="Q525">
            <v>0</v>
          </cell>
        </row>
        <row r="526">
          <cell r="F526" t="str">
            <v>UB.1110</v>
          </cell>
          <cell r="Q526">
            <v>0</v>
          </cell>
        </row>
        <row r="527">
          <cell r="F527" t="str">
            <v>UC.3110</v>
          </cell>
          <cell r="Q527">
            <v>0</v>
          </cell>
        </row>
        <row r="528">
          <cell r="F528" t="str">
            <v>BA.1512</v>
          </cell>
          <cell r="Q528">
            <v>0</v>
          </cell>
        </row>
        <row r="529">
          <cell r="F529" t="str">
            <v>ZJ.7275</v>
          </cell>
          <cell r="Q529">
            <v>0</v>
          </cell>
        </row>
        <row r="530">
          <cell r="F530" t="str">
            <v>BB.1112</v>
          </cell>
          <cell r="Q530">
            <v>0</v>
          </cell>
        </row>
        <row r="531">
          <cell r="F531" t="str">
            <v>NA.1530</v>
          </cell>
        </row>
        <row r="532">
          <cell r="F532" t="str">
            <v>NA.1610SR</v>
          </cell>
        </row>
        <row r="533">
          <cell r="F533" t="str">
            <v>TT</v>
          </cell>
        </row>
        <row r="534">
          <cell r="F534" t="str">
            <v>NB.3110</v>
          </cell>
        </row>
        <row r="535">
          <cell r="F535" t="str">
            <v>UC.2230R</v>
          </cell>
        </row>
        <row r="536">
          <cell r="F536" t="str">
            <v>UC.2230</v>
          </cell>
        </row>
        <row r="537">
          <cell r="Q537">
            <v>0</v>
          </cell>
        </row>
        <row r="538">
          <cell r="F538" t="str">
            <v>BD.1312</v>
          </cell>
          <cell r="Q538">
            <v>6.97</v>
          </cell>
        </row>
        <row r="539">
          <cell r="F539" t="str">
            <v>BB.1212</v>
          </cell>
          <cell r="Q539">
            <v>400</v>
          </cell>
        </row>
        <row r="540">
          <cell r="F540" t="str">
            <v>TT</v>
          </cell>
          <cell r="Q540">
            <v>520</v>
          </cell>
        </row>
        <row r="541">
          <cell r="F541" t="str">
            <v>BK.5112</v>
          </cell>
          <cell r="Q541">
            <v>40.229999999999997</v>
          </cell>
        </row>
        <row r="542">
          <cell r="F542" t="str">
            <v>B13-4/CÑ79/12</v>
          </cell>
          <cell r="Q542">
            <v>295</v>
          </cell>
        </row>
        <row r="543">
          <cell r="F543" t="str">
            <v>B3-13e/CÑ79/12</v>
          </cell>
          <cell r="Q543">
            <v>0.2</v>
          </cell>
        </row>
        <row r="544">
          <cell r="F544" t="str">
            <v>ZJ.7272</v>
          </cell>
          <cell r="Q544">
            <v>0.55000000000000004</v>
          </cell>
        </row>
        <row r="545">
          <cell r="F545" t="str">
            <v>VB.4111</v>
          </cell>
          <cell r="Q545">
            <v>0</v>
          </cell>
        </row>
        <row r="546">
          <cell r="F546" t="str">
            <v>TT</v>
          </cell>
          <cell r="Q546">
            <v>0</v>
          </cell>
        </row>
        <row r="547">
          <cell r="Q547">
            <v>0</v>
          </cell>
        </row>
        <row r="548">
          <cell r="Q548">
            <v>0</v>
          </cell>
        </row>
        <row r="549">
          <cell r="F549" t="str">
            <v>BA.1442</v>
          </cell>
          <cell r="Q549">
            <v>15.310156250000002</v>
          </cell>
        </row>
        <row r="550">
          <cell r="F550" t="str">
            <v>HA.1111SR</v>
          </cell>
          <cell r="Q550">
            <v>0.33750000000000002</v>
          </cell>
        </row>
        <row r="551">
          <cell r="F551" t="str">
            <v>HA.1213</v>
          </cell>
          <cell r="Q551">
            <v>1.2675000000000001</v>
          </cell>
        </row>
        <row r="552">
          <cell r="F552" t="str">
            <v>KA.1220</v>
          </cell>
          <cell r="Q552">
            <v>4.8000000000000008E-2</v>
          </cell>
        </row>
        <row r="553">
          <cell r="Q553">
            <v>9.0000000000000011E-3</v>
          </cell>
        </row>
        <row r="554">
          <cell r="Q554">
            <v>3.9000000000000007E-2</v>
          </cell>
        </row>
        <row r="555">
          <cell r="F555" t="str">
            <v>HA.2313</v>
          </cell>
          <cell r="Q555">
            <v>0.98549999999999982</v>
          </cell>
        </row>
        <row r="556">
          <cell r="F556" t="str">
            <v>KA.2120</v>
          </cell>
          <cell r="Q556">
            <v>0.13139999999999999</v>
          </cell>
        </row>
        <row r="557">
          <cell r="F557" t="str">
            <v>IA.2311</v>
          </cell>
          <cell r="Q557">
            <v>1.566E-2</v>
          </cell>
        </row>
        <row r="558">
          <cell r="F558" t="str">
            <v>IA.2321</v>
          </cell>
          <cell r="Q558">
            <v>0.19496999999999998</v>
          </cell>
        </row>
        <row r="559">
          <cell r="F559" t="str">
            <v>PA.1214</v>
          </cell>
          <cell r="Q559">
            <v>10.35</v>
          </cell>
        </row>
        <row r="560">
          <cell r="Q560">
            <v>10.08</v>
          </cell>
        </row>
        <row r="561">
          <cell r="Q561">
            <v>0.27</v>
          </cell>
        </row>
        <row r="562">
          <cell r="F562" t="str">
            <v>UB.1110</v>
          </cell>
          <cell r="Q562">
            <v>0</v>
          </cell>
        </row>
        <row r="563">
          <cell r="F563" t="str">
            <v>UC.3110</v>
          </cell>
          <cell r="Q563">
            <v>0</v>
          </cell>
        </row>
        <row r="564">
          <cell r="F564" t="str">
            <v>BB.1111</v>
          </cell>
          <cell r="Q564">
            <v>0</v>
          </cell>
        </row>
        <row r="565">
          <cell r="F565" t="str">
            <v>NA.1530</v>
          </cell>
          <cell r="Q565">
            <v>0.33868999999999999</v>
          </cell>
        </row>
        <row r="566">
          <cell r="F566" t="str">
            <v>NB.3110</v>
          </cell>
          <cell r="Q566">
            <v>0</v>
          </cell>
        </row>
        <row r="567">
          <cell r="F567" t="str">
            <v>TT</v>
          </cell>
          <cell r="Q567">
            <v>0</v>
          </cell>
        </row>
        <row r="568">
          <cell r="F568" t="str">
            <v>TT</v>
          </cell>
          <cell r="Q568">
            <v>0</v>
          </cell>
        </row>
        <row r="569">
          <cell r="F569" t="str">
            <v>TT</v>
          </cell>
          <cell r="Q569">
            <v>0</v>
          </cell>
        </row>
        <row r="570">
          <cell r="Q570">
            <v>0</v>
          </cell>
        </row>
        <row r="571">
          <cell r="F571" t="str">
            <v>BA.1312</v>
          </cell>
          <cell r="Q571">
            <v>0</v>
          </cell>
        </row>
        <row r="572">
          <cell r="Q572">
            <v>14.665875000000003</v>
          </cell>
        </row>
        <row r="573">
          <cell r="Q573">
            <v>193.24265625000001</v>
          </cell>
        </row>
        <row r="574">
          <cell r="Q574">
            <v>24.345562500000003</v>
          </cell>
        </row>
        <row r="575">
          <cell r="Q575">
            <v>21.208000000000002</v>
          </cell>
        </row>
        <row r="576">
          <cell r="F576" t="str">
            <v>HA.1111SR</v>
          </cell>
          <cell r="Q576">
            <v>0</v>
          </cell>
        </row>
        <row r="577">
          <cell r="Q577">
            <v>0.28799999999999998</v>
          </cell>
        </row>
        <row r="578">
          <cell r="Q578">
            <v>3.2160000000000002</v>
          </cell>
        </row>
        <row r="579">
          <cell r="Q579">
            <v>0.504</v>
          </cell>
        </row>
        <row r="580">
          <cell r="F580" t="str">
            <v>HA.1213</v>
          </cell>
          <cell r="Q580">
            <v>0</v>
          </cell>
        </row>
        <row r="581">
          <cell r="Q581">
            <v>0.6</v>
          </cell>
        </row>
        <row r="582">
          <cell r="Q582">
            <v>6.0299999999999994</v>
          </cell>
        </row>
        <row r="583">
          <cell r="Q583">
            <v>1.08</v>
          </cell>
        </row>
        <row r="584">
          <cell r="F584" t="str">
            <v>KA.1220</v>
          </cell>
          <cell r="Q584">
            <v>0</v>
          </cell>
        </row>
        <row r="585">
          <cell r="Q585">
            <v>9.5999999999999992E-3</v>
          </cell>
        </row>
        <row r="586">
          <cell r="Q586">
            <v>0.13400000000000001</v>
          </cell>
        </row>
        <row r="587">
          <cell r="Q587">
            <v>1.5599999999999996E-2</v>
          </cell>
        </row>
        <row r="588">
          <cell r="F588" t="str">
            <v>KA.1220</v>
          </cell>
          <cell r="Q588">
            <v>0</v>
          </cell>
        </row>
        <row r="589">
          <cell r="Q589">
            <v>2.4E-2</v>
          </cell>
        </row>
        <row r="590">
          <cell r="Q590">
            <v>0.3216</v>
          </cell>
        </row>
        <row r="591">
          <cell r="Q591">
            <v>3.9599999999999996E-2</v>
          </cell>
        </row>
        <row r="592">
          <cell r="F592" t="str">
            <v>HA.3113</v>
          </cell>
          <cell r="Q592">
            <v>8.636000000000001</v>
          </cell>
        </row>
        <row r="593">
          <cell r="F593" t="str">
            <v>KA.2510</v>
          </cell>
          <cell r="Q593">
            <v>0</v>
          </cell>
        </row>
        <row r="594">
          <cell r="F594" t="str">
            <v>IA.2311</v>
          </cell>
          <cell r="Q594">
            <v>0.13038999999999998</v>
          </cell>
        </row>
        <row r="595">
          <cell r="F595" t="str">
            <v>IA.2321</v>
          </cell>
          <cell r="Q595">
            <v>0.55161000000000004</v>
          </cell>
        </row>
        <row r="596">
          <cell r="F596" t="str">
            <v>GG.2114</v>
          </cell>
          <cell r="Q596">
            <v>15.113</v>
          </cell>
        </row>
        <row r="597">
          <cell r="F597" t="str">
            <v>PA.1214</v>
          </cell>
          <cell r="Q597">
            <v>323.84999999999997</v>
          </cell>
        </row>
        <row r="598">
          <cell r="F598" t="str">
            <v>UB.1110</v>
          </cell>
          <cell r="Q598">
            <v>323.84999999999997</v>
          </cell>
        </row>
        <row r="599">
          <cell r="F599" t="str">
            <v>UC.3110</v>
          </cell>
          <cell r="Q599">
            <v>323.84999999999997</v>
          </cell>
        </row>
        <row r="600">
          <cell r="F600" t="str">
            <v>BB.1111</v>
          </cell>
          <cell r="Q600">
            <v>0</v>
          </cell>
        </row>
        <row r="601">
          <cell r="F601" t="str">
            <v>NA.1530</v>
          </cell>
          <cell r="Q601">
            <v>5.4208800000000004</v>
          </cell>
        </row>
        <row r="602">
          <cell r="F602" t="str">
            <v>NB.3110</v>
          </cell>
          <cell r="Q602">
            <v>0</v>
          </cell>
        </row>
        <row r="603">
          <cell r="F603" t="str">
            <v>UC.2230</v>
          </cell>
          <cell r="Q603">
            <v>0</v>
          </cell>
        </row>
        <row r="604">
          <cell r="F604" t="str">
            <v>UC.2230</v>
          </cell>
          <cell r="Q604">
            <v>0</v>
          </cell>
        </row>
        <row r="605">
          <cell r="Q605">
            <v>0</v>
          </cell>
        </row>
        <row r="606">
          <cell r="F606" t="str">
            <v>.2230_x0002_TT_x0008__x0007_NB.3110_x0007_UC.2230_x0007_UC.22	HA.1121SR	HA.1121SR_x0007_HA.1223_x0007_KA.1220</v>
          </cell>
          <cell r="Q606">
            <v>0</v>
          </cell>
        </row>
        <row r="607">
          <cell r="F607" t="str">
            <v>BA.1442</v>
          </cell>
          <cell r="Q607">
            <v>29.647479166666667</v>
          </cell>
        </row>
        <row r="608">
          <cell r="F608" t="str">
            <v>HA.1121SR</v>
          </cell>
          <cell r="Q608">
            <v>0.79900000000000004</v>
          </cell>
        </row>
        <row r="609">
          <cell r="F609" t="str">
            <v>HA.1223</v>
          </cell>
          <cell r="Q609">
            <v>4.05</v>
          </cell>
        </row>
        <row r="610">
          <cell r="F610" t="str">
            <v>KA.1220</v>
          </cell>
          <cell r="Q610">
            <v>0</v>
          </cell>
        </row>
        <row r="611">
          <cell r="Q611">
            <v>1.2800000000000002E-2</v>
          </cell>
        </row>
        <row r="612">
          <cell r="Q612">
            <v>7.1999999999999995E-2</v>
          </cell>
        </row>
        <row r="613">
          <cell r="F613" t="str">
            <v>HA.2333</v>
          </cell>
          <cell r="Q613">
            <v>2.2931999999999997</v>
          </cell>
        </row>
        <row r="614">
          <cell r="F614" t="str">
            <v>KA.2120</v>
          </cell>
          <cell r="Q614">
            <v>0.13103999999999999</v>
          </cell>
        </row>
        <row r="615">
          <cell r="F615" t="str">
            <v>IA.1110</v>
          </cell>
          <cell r="Q615">
            <v>4.2340000000000003E-2</v>
          </cell>
        </row>
        <row r="616">
          <cell r="F616" t="str">
            <v>IA.1120</v>
          </cell>
          <cell r="Q616">
            <v>0.37439999999999996</v>
          </cell>
        </row>
        <row r="617">
          <cell r="F617" t="str">
            <v>TT</v>
          </cell>
          <cell r="Q617">
            <v>54.4</v>
          </cell>
        </row>
        <row r="618">
          <cell r="F618" t="str">
            <v>RA.1215</v>
          </cell>
          <cell r="Q618">
            <v>1.9599999999999997</v>
          </cell>
        </row>
        <row r="619">
          <cell r="F619" t="str">
            <v>BB.1112</v>
          </cell>
          <cell r="Q619">
            <v>0</v>
          </cell>
        </row>
        <row r="620">
          <cell r="Q620">
            <v>0</v>
          </cell>
        </row>
        <row r="621">
          <cell r="F621" t="str">
            <v>BA.1442</v>
          </cell>
          <cell r="Q621">
            <v>39.472041666666669</v>
          </cell>
        </row>
        <row r="622">
          <cell r="F622" t="str">
            <v>HA.1121SR</v>
          </cell>
          <cell r="Q622">
            <v>0.71250000000000002</v>
          </cell>
        </row>
        <row r="623">
          <cell r="F623" t="str">
            <v>HA.1223</v>
          </cell>
          <cell r="Q623">
            <v>3.7949999999999995</v>
          </cell>
        </row>
        <row r="624">
          <cell r="F624" t="str">
            <v>KA.1220</v>
          </cell>
          <cell r="Q624">
            <v>0</v>
          </cell>
        </row>
        <row r="625">
          <cell r="Q625">
            <v>8.199999999999999E-3</v>
          </cell>
        </row>
        <row r="626">
          <cell r="Q626">
            <v>4.6799999999999994E-2</v>
          </cell>
        </row>
        <row r="627">
          <cell r="F627" t="str">
            <v>HA.2333</v>
          </cell>
          <cell r="Q627">
            <v>1.4405999999999999</v>
          </cell>
        </row>
        <row r="628">
          <cell r="F628" t="str">
            <v>KA.2120</v>
          </cell>
          <cell r="Q628">
            <v>8.231999999999999E-2</v>
          </cell>
        </row>
        <row r="629">
          <cell r="F629" t="str">
            <v>IA.1110</v>
          </cell>
          <cell r="Q629">
            <v>2.3280000000000002E-2</v>
          </cell>
        </row>
        <row r="630">
          <cell r="F630" t="str">
            <v>IA.1120</v>
          </cell>
          <cell r="Q630">
            <v>0.29837000000000002</v>
          </cell>
        </row>
        <row r="631">
          <cell r="F631" t="str">
            <v>TT</v>
          </cell>
          <cell r="Q631">
            <v>38.159999999999997</v>
          </cell>
        </row>
        <row r="632">
          <cell r="F632" t="str">
            <v>RA.1215</v>
          </cell>
          <cell r="Q632">
            <v>0.97999999999999987</v>
          </cell>
        </row>
        <row r="633">
          <cell r="F633" t="str">
            <v>BB.1112</v>
          </cell>
          <cell r="Q633">
            <v>0</v>
          </cell>
        </row>
        <row r="634">
          <cell r="Q634">
            <v>0</v>
          </cell>
        </row>
        <row r="635">
          <cell r="F635" t="str">
            <v>BA.1442</v>
          </cell>
          <cell r="Q635">
            <v>94.153645833333343</v>
          </cell>
        </row>
        <row r="636">
          <cell r="F636" t="str">
            <v>HA.1111SR</v>
          </cell>
          <cell r="Q636">
            <v>7.6799999999999988</v>
          </cell>
        </row>
        <row r="637">
          <cell r="F637" t="str">
            <v>HA.1213</v>
          </cell>
          <cell r="Q637">
            <v>23.519999999999996</v>
          </cell>
        </row>
        <row r="638">
          <cell r="F638" t="str">
            <v>KA.1220</v>
          </cell>
          <cell r="Q638">
            <v>0</v>
          </cell>
        </row>
        <row r="639">
          <cell r="Q639">
            <v>0.192</v>
          </cell>
        </row>
        <row r="640">
          <cell r="Q640">
            <v>0.67199999999999993</v>
          </cell>
        </row>
        <row r="641">
          <cell r="F641" t="str">
            <v>HA.2333</v>
          </cell>
          <cell r="Q641">
            <v>6.4008000000000003</v>
          </cell>
        </row>
        <row r="642">
          <cell r="F642" t="str">
            <v>KA.2120</v>
          </cell>
          <cell r="Q642">
            <v>0.42671999999999999</v>
          </cell>
        </row>
        <row r="643">
          <cell r="F643" t="str">
            <v>IA.1130</v>
          </cell>
          <cell r="Q643">
            <v>0.378</v>
          </cell>
        </row>
        <row r="644">
          <cell r="F644" t="str">
            <v>IA.1130</v>
          </cell>
          <cell r="Q644">
            <v>3.5802</v>
          </cell>
        </row>
        <row r="645">
          <cell r="F645" t="str">
            <v>TT</v>
          </cell>
          <cell r="Q645">
            <v>816</v>
          </cell>
        </row>
        <row r="646">
          <cell r="F646" t="str">
            <v>RA.1215</v>
          </cell>
          <cell r="Q646">
            <v>21.599999999999998</v>
          </cell>
        </row>
        <row r="647">
          <cell r="F647" t="str">
            <v>BB.1112</v>
          </cell>
          <cell r="Q647">
            <v>475.89062500000011</v>
          </cell>
        </row>
        <row r="648">
          <cell r="Q648">
            <v>0</v>
          </cell>
        </row>
        <row r="649">
          <cell r="F649" t="str">
            <v>67/QÑ-BCN</v>
          </cell>
          <cell r="Q649">
            <v>0</v>
          </cell>
        </row>
        <row r="650">
          <cell r="Q650">
            <v>4.1360799999999998</v>
          </cell>
        </row>
        <row r="651">
          <cell r="Q651">
            <v>2.0072E-2</v>
          </cell>
        </row>
        <row r="652">
          <cell r="Q652">
            <v>2.2048000000000002E-2</v>
          </cell>
        </row>
        <row r="653">
          <cell r="Q653">
            <v>5.3508000000000007E-2</v>
          </cell>
        </row>
        <row r="654">
          <cell r="F654" t="str">
            <v>67/QÑ-BCN</v>
          </cell>
          <cell r="Q654">
            <v>0</v>
          </cell>
        </row>
        <row r="655">
          <cell r="Q655">
            <v>5.1116000000000001</v>
          </cell>
        </row>
        <row r="656">
          <cell r="Q656">
            <v>2.0072E-2</v>
          </cell>
        </row>
        <row r="657">
          <cell r="Q657">
            <v>2.2048000000000002E-2</v>
          </cell>
        </row>
        <row r="658">
          <cell r="Q658">
            <v>7.3892000000000013E-2</v>
          </cell>
        </row>
        <row r="659">
          <cell r="F659" t="str">
            <v>67/QÑ-BCN</v>
          </cell>
          <cell r="Q659">
            <v>0</v>
          </cell>
        </row>
        <row r="660">
          <cell r="Q660">
            <v>0</v>
          </cell>
        </row>
        <row r="661">
          <cell r="Q661">
            <v>0</v>
          </cell>
        </row>
        <row r="662">
          <cell r="Q662">
            <v>0</v>
          </cell>
        </row>
        <row r="663">
          <cell r="Q663">
            <v>0</v>
          </cell>
        </row>
        <row r="664">
          <cell r="F664" t="str">
            <v>66/QÑ-BCN</v>
          </cell>
          <cell r="Q664">
            <v>0</v>
          </cell>
        </row>
        <row r="665">
          <cell r="Q665">
            <v>0</v>
          </cell>
        </row>
        <row r="666">
          <cell r="F666" t="str">
            <v>BA.1442</v>
          </cell>
          <cell r="Q666">
            <v>0</v>
          </cell>
        </row>
        <row r="667">
          <cell r="F667" t="str">
            <v>HA.1111SR</v>
          </cell>
          <cell r="Q667">
            <v>0</v>
          </cell>
        </row>
        <row r="668">
          <cell r="F668" t="str">
            <v>HA.1213</v>
          </cell>
          <cell r="Q668">
            <v>0</v>
          </cell>
        </row>
        <row r="669">
          <cell r="F669" t="str">
            <v>KA.1220</v>
          </cell>
          <cell r="Q669">
            <v>0</v>
          </cell>
        </row>
        <row r="670">
          <cell r="Q670">
            <v>0</v>
          </cell>
        </row>
        <row r="671">
          <cell r="Q671">
            <v>0</v>
          </cell>
        </row>
        <row r="672">
          <cell r="F672" t="str">
            <v>HA.2333</v>
          </cell>
          <cell r="Q672">
            <v>0</v>
          </cell>
        </row>
        <row r="673">
          <cell r="F673" t="str">
            <v>KA.2120</v>
          </cell>
          <cell r="Q673">
            <v>0</v>
          </cell>
        </row>
        <row r="674">
          <cell r="F674" t="str">
            <v>IA.1110</v>
          </cell>
          <cell r="Q674">
            <v>0</v>
          </cell>
        </row>
        <row r="675">
          <cell r="F675" t="str">
            <v>IA.1120</v>
          </cell>
          <cell r="Q675">
            <v>0</v>
          </cell>
        </row>
        <row r="676">
          <cell r="F676" t="str">
            <v>TT</v>
          </cell>
          <cell r="Q676">
            <v>0</v>
          </cell>
        </row>
        <row r="677">
          <cell r="F677" t="str">
            <v>RA.1215</v>
          </cell>
          <cell r="Q677">
            <v>0</v>
          </cell>
        </row>
        <row r="678">
          <cell r="Q678">
            <v>0</v>
          </cell>
        </row>
        <row r="679">
          <cell r="F679" t="str">
            <v>BA.1442</v>
          </cell>
          <cell r="Q679">
            <v>11.171448750000003</v>
          </cell>
        </row>
        <row r="680">
          <cell r="F680" t="str">
            <v>HA.1111SR</v>
          </cell>
          <cell r="Q680">
            <v>0.33265500000000009</v>
          </cell>
        </row>
        <row r="681">
          <cell r="F681" t="str">
            <v>HA.1213</v>
          </cell>
          <cell r="Q681">
            <v>1.12582</v>
          </cell>
        </row>
        <row r="682">
          <cell r="F682" t="str">
            <v>KA.1220</v>
          </cell>
          <cell r="Q682">
            <v>0</v>
          </cell>
        </row>
        <row r="683">
          <cell r="Q683">
            <v>5.3200000000000001E-3</v>
          </cell>
        </row>
        <row r="684">
          <cell r="Q684">
            <v>1.968E-2</v>
          </cell>
        </row>
        <row r="685">
          <cell r="F685" t="str">
            <v>HA.2333</v>
          </cell>
          <cell r="Q685">
            <v>0.40739999999999998</v>
          </cell>
        </row>
        <row r="686">
          <cell r="F686" t="str">
            <v>KA.2120</v>
          </cell>
          <cell r="Q686">
            <v>3.2980000000000002E-2</v>
          </cell>
        </row>
        <row r="687">
          <cell r="F687" t="str">
            <v>IA.1110</v>
          </cell>
          <cell r="Q687">
            <v>0.12494</v>
          </cell>
        </row>
        <row r="688">
          <cell r="F688" t="str">
            <v>TT</v>
          </cell>
          <cell r="Q688">
            <v>11.16</v>
          </cell>
        </row>
        <row r="689">
          <cell r="F689" t="str">
            <v>RA.1215</v>
          </cell>
          <cell r="Q689">
            <v>0.42</v>
          </cell>
        </row>
        <row r="690">
          <cell r="F690" t="str">
            <v>BB.1111</v>
          </cell>
          <cell r="Q690">
            <v>0</v>
          </cell>
        </row>
        <row r="691">
          <cell r="F691" t="str">
            <v>67/QÑ-BCN</v>
          </cell>
          <cell r="Q691">
            <v>0</v>
          </cell>
        </row>
        <row r="692">
          <cell r="Q692">
            <v>0.20044999999999999</v>
          </cell>
        </row>
        <row r="693">
          <cell r="Q693">
            <v>0.28488000000000002</v>
          </cell>
        </row>
        <row r="694">
          <cell r="Q694">
            <v>2.7264000000000004E-3</v>
          </cell>
        </row>
        <row r="695">
          <cell r="Q695">
            <v>2.9780000000000002E-3</v>
          </cell>
        </row>
        <row r="696">
          <cell r="Q696">
            <v>1.5407999999999999E-3</v>
          </cell>
        </row>
        <row r="697">
          <cell r="Q697">
            <v>6.2111999999999992E-3</v>
          </cell>
        </row>
        <row r="698">
          <cell r="Q698">
            <v>1.2672E-3</v>
          </cell>
        </row>
        <row r="699">
          <cell r="F699" t="str">
            <v>66/QÑ-BCN</v>
          </cell>
          <cell r="Q699">
            <v>0</v>
          </cell>
        </row>
        <row r="700">
          <cell r="Q700">
            <v>0</v>
          </cell>
        </row>
        <row r="701">
          <cell r="F701" t="str">
            <v>BA.1442</v>
          </cell>
          <cell r="Q701">
            <v>0</v>
          </cell>
        </row>
        <row r="702">
          <cell r="F702" t="str">
            <v>HA.1111SR</v>
          </cell>
          <cell r="Q702">
            <v>0</v>
          </cell>
        </row>
        <row r="703">
          <cell r="F703" t="str">
            <v>HA.1213</v>
          </cell>
          <cell r="Q703">
            <v>0</v>
          </cell>
        </row>
        <row r="704">
          <cell r="F704" t="str">
            <v>KA.1220</v>
          </cell>
          <cell r="Q704">
            <v>0</v>
          </cell>
        </row>
        <row r="705">
          <cell r="Q705">
            <v>0</v>
          </cell>
        </row>
        <row r="706">
          <cell r="Q706">
            <v>0</v>
          </cell>
        </row>
        <row r="707">
          <cell r="F707" t="str">
            <v>HA.2333</v>
          </cell>
          <cell r="Q707">
            <v>0</v>
          </cell>
        </row>
        <row r="708">
          <cell r="F708" t="str">
            <v>KA.2120</v>
          </cell>
          <cell r="Q708">
            <v>0</v>
          </cell>
        </row>
        <row r="709">
          <cell r="F709" t="str">
            <v>IA.1130</v>
          </cell>
          <cell r="Q709">
            <v>0</v>
          </cell>
        </row>
        <row r="710">
          <cell r="F710" t="str">
            <v>IA.1130</v>
          </cell>
          <cell r="Q710">
            <v>0</v>
          </cell>
        </row>
        <row r="711">
          <cell r="F711" t="str">
            <v>TT</v>
          </cell>
          <cell r="Q711">
            <v>0</v>
          </cell>
        </row>
        <row r="712">
          <cell r="F712" t="str">
            <v>RA.1215</v>
          </cell>
          <cell r="Q712">
            <v>0</v>
          </cell>
        </row>
        <row r="713">
          <cell r="F713" t="str">
            <v>BB.1111</v>
          </cell>
          <cell r="Q713">
            <v>0</v>
          </cell>
        </row>
        <row r="714">
          <cell r="Q714">
            <v>0</v>
          </cell>
        </row>
        <row r="715">
          <cell r="F715" t="str">
            <v>BA.1442</v>
          </cell>
          <cell r="Q715">
            <v>509.57698353333342</v>
          </cell>
        </row>
        <row r="716">
          <cell r="F716" t="str">
            <v>HA.1121SR</v>
          </cell>
          <cell r="Q716">
            <v>4.3680000000000012</v>
          </cell>
        </row>
        <row r="717">
          <cell r="F717" t="str">
            <v>HA.1223</v>
          </cell>
          <cell r="Q717">
            <v>32</v>
          </cell>
        </row>
        <row r="718">
          <cell r="F718" t="str">
            <v>KA.1220</v>
          </cell>
          <cell r="Q718">
            <v>0</v>
          </cell>
        </row>
        <row r="719">
          <cell r="Q719">
            <v>3.7600000000000001E-2</v>
          </cell>
        </row>
        <row r="720">
          <cell r="Q720">
            <v>0.28800000000000003</v>
          </cell>
        </row>
        <row r="721">
          <cell r="F721" t="str">
            <v>HA.2333</v>
          </cell>
          <cell r="Q721">
            <v>21.330000000000002</v>
          </cell>
        </row>
        <row r="722">
          <cell r="F722" t="str">
            <v>KA.2120</v>
          </cell>
          <cell r="Q722">
            <v>0.56879999999999997</v>
          </cell>
        </row>
        <row r="723">
          <cell r="F723" t="str">
            <v>IA.1130</v>
          </cell>
          <cell r="Q723">
            <v>0.48704000000000003</v>
          </cell>
        </row>
        <row r="724">
          <cell r="F724" t="str">
            <v>IA.1130</v>
          </cell>
          <cell r="Q724">
            <v>2.2308400000000002</v>
          </cell>
        </row>
        <row r="725">
          <cell r="F725" t="str">
            <v>IA.1130</v>
          </cell>
          <cell r="Q725">
            <v>0.99199999999999999</v>
          </cell>
        </row>
        <row r="726">
          <cell r="F726" t="str">
            <v>TT</v>
          </cell>
          <cell r="Q726">
            <v>723.2</v>
          </cell>
        </row>
        <row r="727">
          <cell r="F727" t="str">
            <v>RA.1215</v>
          </cell>
          <cell r="Q727">
            <v>9</v>
          </cell>
        </row>
        <row r="728">
          <cell r="F728" t="str">
            <v>BB.1112</v>
          </cell>
          <cell r="Q728">
            <v>509.57698353333342</v>
          </cell>
        </row>
        <row r="729">
          <cell r="F729" t="str">
            <v>CA.2213</v>
          </cell>
          <cell r="Q729">
            <v>64</v>
          </cell>
        </row>
        <row r="730">
          <cell r="F730" t="str">
            <v>BB.1111</v>
          </cell>
          <cell r="Q730">
            <v>17.472000000000005</v>
          </cell>
        </row>
        <row r="731">
          <cell r="Q731">
            <v>0</v>
          </cell>
        </row>
        <row r="732">
          <cell r="F732" t="str">
            <v>BA.1442</v>
          </cell>
          <cell r="Q732">
            <v>146.88400243333336</v>
          </cell>
        </row>
        <row r="733">
          <cell r="F733" t="str">
            <v>HA.1121SR</v>
          </cell>
          <cell r="Q733">
            <v>1.5540000000000003</v>
          </cell>
        </row>
        <row r="734">
          <cell r="F734" t="str">
            <v>HA.1223</v>
          </cell>
          <cell r="Q734">
            <v>11.200000000000001</v>
          </cell>
        </row>
        <row r="735">
          <cell r="F735" t="str">
            <v>KA.1220</v>
          </cell>
          <cell r="Q735">
            <v>0</v>
          </cell>
        </row>
        <row r="736">
          <cell r="Q736">
            <v>1.5800000000000002E-2</v>
          </cell>
        </row>
        <row r="737">
          <cell r="Q737">
            <v>0.12</v>
          </cell>
        </row>
        <row r="738">
          <cell r="F738" t="str">
            <v>HA.2333</v>
          </cell>
          <cell r="Q738">
            <v>8.4150000000000009</v>
          </cell>
        </row>
        <row r="739">
          <cell r="F739" t="str">
            <v>KA.2120</v>
          </cell>
          <cell r="Q739">
            <v>0.22440000000000002</v>
          </cell>
        </row>
        <row r="740">
          <cell r="F740" t="str">
            <v>IA.1110</v>
          </cell>
          <cell r="Q740">
            <v>0.19059999999999999</v>
          </cell>
        </row>
        <row r="741">
          <cell r="F741" t="str">
            <v>IA.1120</v>
          </cell>
          <cell r="Q741">
            <v>0.78483999999999998</v>
          </cell>
        </row>
        <row r="742">
          <cell r="F742" t="str">
            <v>IA.1130</v>
          </cell>
          <cell r="Q742">
            <v>0.41599999999999998</v>
          </cell>
        </row>
        <row r="743">
          <cell r="F743" t="str">
            <v>TT</v>
          </cell>
          <cell r="Q743">
            <v>361.6</v>
          </cell>
        </row>
        <row r="744">
          <cell r="F744" t="str">
            <v>RA.1215</v>
          </cell>
          <cell r="Q744">
            <v>4.5</v>
          </cell>
        </row>
        <row r="745">
          <cell r="F745" t="str">
            <v>BB.1111</v>
          </cell>
          <cell r="Q745">
            <v>146.88400243333336</v>
          </cell>
        </row>
        <row r="746">
          <cell r="F746" t="str">
            <v>CA.2213</v>
          </cell>
          <cell r="Q746">
            <v>22.400000000000002</v>
          </cell>
        </row>
        <row r="747">
          <cell r="F747" t="str">
            <v>BB.1111</v>
          </cell>
          <cell r="Q747">
            <v>6.2160000000000011</v>
          </cell>
        </row>
        <row r="748">
          <cell r="Q748">
            <v>0</v>
          </cell>
        </row>
        <row r="749">
          <cell r="F749" t="str">
            <v>67/QÑ-BCN</v>
          </cell>
          <cell r="Q749">
            <v>0</v>
          </cell>
        </row>
        <row r="750">
          <cell r="Q750">
            <v>2.564E-2</v>
          </cell>
        </row>
        <row r="751">
          <cell r="Q751">
            <v>0.56279999999999997</v>
          </cell>
        </row>
        <row r="752">
          <cell r="Q752">
            <v>2.6257300000000003</v>
          </cell>
        </row>
        <row r="753">
          <cell r="Q753">
            <v>5.5036700000000005</v>
          </cell>
        </row>
        <row r="754">
          <cell r="Q754">
            <v>2.1024599999999998</v>
          </cell>
        </row>
        <row r="755">
          <cell r="Q755">
            <v>0.180169</v>
          </cell>
        </row>
        <row r="756">
          <cell r="Q756">
            <v>7.4496000000000007E-2</v>
          </cell>
        </row>
        <row r="757">
          <cell r="Q757">
            <v>9.3799999999999994E-2</v>
          </cell>
        </row>
        <row r="758">
          <cell r="F758" t="str">
            <v>66/QÑ-BCN</v>
          </cell>
          <cell r="Q758">
            <v>0</v>
          </cell>
        </row>
        <row r="759">
          <cell r="Q759">
            <v>0</v>
          </cell>
        </row>
        <row r="760">
          <cell r="F760" t="str">
            <v>BA.1442</v>
          </cell>
          <cell r="Q760">
            <v>33.207687499999999</v>
          </cell>
        </row>
        <row r="761">
          <cell r="F761" t="str">
            <v>HA.1111SR</v>
          </cell>
          <cell r="Q761">
            <v>0.67500000000000004</v>
          </cell>
        </row>
        <row r="762">
          <cell r="F762" t="str">
            <v>HA.1213</v>
          </cell>
          <cell r="Q762">
            <v>2.0280000000000005</v>
          </cell>
        </row>
        <row r="763">
          <cell r="F763" t="str">
            <v>KA.1220</v>
          </cell>
          <cell r="Q763">
            <v>0</v>
          </cell>
        </row>
        <row r="764">
          <cell r="Q764">
            <v>1.8000000000000002E-2</v>
          </cell>
        </row>
        <row r="765">
          <cell r="Q765">
            <v>6.2399999999999997E-2</v>
          </cell>
        </row>
        <row r="766">
          <cell r="F766" t="str">
            <v>HA.2333</v>
          </cell>
          <cell r="Q766">
            <v>1.7549999999999999</v>
          </cell>
        </row>
        <row r="767">
          <cell r="F767" t="str">
            <v>KA.2120</v>
          </cell>
          <cell r="Q767">
            <v>0.14039999999999997</v>
          </cell>
        </row>
        <row r="768">
          <cell r="F768" t="str">
            <v>IA.1110</v>
          </cell>
          <cell r="Q768">
            <v>4.4580000000000002E-2</v>
          </cell>
        </row>
        <row r="769">
          <cell r="F769" t="str">
            <v>IA.1120</v>
          </cell>
          <cell r="Q769">
            <v>0.29879999999999995</v>
          </cell>
        </row>
        <row r="770">
          <cell r="F770" t="str">
            <v>TT</v>
          </cell>
          <cell r="Q770">
            <v>44.64</v>
          </cell>
        </row>
        <row r="771">
          <cell r="F771" t="str">
            <v>RA.1215</v>
          </cell>
          <cell r="Q771">
            <v>1.5</v>
          </cell>
        </row>
        <row r="772">
          <cell r="F772" t="str">
            <v>BB.1111</v>
          </cell>
          <cell r="Q772">
            <v>33.207687499999999</v>
          </cell>
        </row>
        <row r="773">
          <cell r="F773" t="str">
            <v>ZJ.7272</v>
          </cell>
          <cell r="Q773">
            <v>0.06</v>
          </cell>
        </row>
        <row r="774">
          <cell r="Q774">
            <v>0</v>
          </cell>
        </row>
        <row r="775">
          <cell r="F775" t="str">
            <v>BA.1442</v>
          </cell>
          <cell r="Q775">
            <v>8.7437812499999996</v>
          </cell>
        </row>
        <row r="776">
          <cell r="F776" t="str">
            <v>HA.1111SR</v>
          </cell>
          <cell r="Q776">
            <v>0.16200000000000003</v>
          </cell>
        </row>
        <row r="777">
          <cell r="F777" t="str">
            <v>HA.1213</v>
          </cell>
          <cell r="Q777">
            <v>0.76800000000000013</v>
          </cell>
        </row>
        <row r="778">
          <cell r="F778" t="str">
            <v>KA.1220</v>
          </cell>
          <cell r="Q778">
            <v>0</v>
          </cell>
        </row>
        <row r="779">
          <cell r="Q779">
            <v>3.6000000000000003E-3</v>
          </cell>
        </row>
        <row r="780">
          <cell r="Q780">
            <v>1.9199999999999998E-2</v>
          </cell>
        </row>
        <row r="781">
          <cell r="F781" t="str">
            <v>HA.2333</v>
          </cell>
          <cell r="Q781">
            <v>0.35392500000000005</v>
          </cell>
        </row>
        <row r="782">
          <cell r="F782" t="str">
            <v>KA.2120</v>
          </cell>
          <cell r="Q782">
            <v>2.5739999999999999E-2</v>
          </cell>
        </row>
        <row r="783">
          <cell r="F783" t="str">
            <v>IA.1110</v>
          </cell>
          <cell r="Q783">
            <v>6.6100000000000004E-3</v>
          </cell>
        </row>
        <row r="784">
          <cell r="F784" t="str">
            <v>IA.1120</v>
          </cell>
          <cell r="Q784">
            <v>9.0660000000000004E-2</v>
          </cell>
        </row>
        <row r="785">
          <cell r="F785" t="str">
            <v>TT</v>
          </cell>
          <cell r="Q785">
            <v>8.9600000000000009</v>
          </cell>
        </row>
        <row r="786">
          <cell r="F786" t="str">
            <v>RA.1215</v>
          </cell>
          <cell r="Q786">
            <v>0.30250000000000005</v>
          </cell>
        </row>
        <row r="787">
          <cell r="F787" t="str">
            <v>BB.1111</v>
          </cell>
          <cell r="Q787">
            <v>8.7437812499999996</v>
          </cell>
        </row>
        <row r="788">
          <cell r="Q788">
            <v>0</v>
          </cell>
        </row>
        <row r="789">
          <cell r="F789" t="str">
            <v>67/QÑ-BCN</v>
          </cell>
          <cell r="Q789">
            <v>0</v>
          </cell>
        </row>
        <row r="790">
          <cell r="Q790">
            <v>0.13841999999999999</v>
          </cell>
        </row>
        <row r="791">
          <cell r="Q791">
            <v>1.4760000000000001E-3</v>
          </cell>
        </row>
        <row r="792">
          <cell r="Q792">
            <v>4.5440000000000004E-4</v>
          </cell>
        </row>
        <row r="793">
          <cell r="Q793">
            <v>3.5632000000000003E-3</v>
          </cell>
        </row>
        <row r="794">
          <cell r="Q794">
            <v>1.1496E-3</v>
          </cell>
        </row>
        <row r="795">
          <cell r="Q795">
            <v>2.7456000000000001E-2</v>
          </cell>
        </row>
        <row r="796">
          <cell r="F796" t="str">
            <v>66/QÑ-BCN</v>
          </cell>
          <cell r="Q796">
            <v>0</v>
          </cell>
        </row>
        <row r="797">
          <cell r="Q797">
            <v>0</v>
          </cell>
        </row>
        <row r="798">
          <cell r="Q798">
            <v>0</v>
          </cell>
        </row>
        <row r="799">
          <cell r="Q799">
            <v>0</v>
          </cell>
        </row>
        <row r="800">
          <cell r="F800" t="str">
            <v>BA.1442</v>
          </cell>
          <cell r="Q800">
            <v>11.605999999999998</v>
          </cell>
        </row>
        <row r="801">
          <cell r="F801" t="str">
            <v>HA.1111SR</v>
          </cell>
          <cell r="Q801">
            <v>0.12149999999999998</v>
          </cell>
        </row>
        <row r="802">
          <cell r="F802" t="str">
            <v>HA.1213</v>
          </cell>
          <cell r="Q802">
            <v>0.29399999999999998</v>
          </cell>
        </row>
        <row r="803">
          <cell r="F803" t="str">
            <v>KA.1220</v>
          </cell>
          <cell r="Q803">
            <v>0</v>
          </cell>
        </row>
        <row r="804">
          <cell r="Q804">
            <v>5.4000000000000003E-3</v>
          </cell>
        </row>
        <row r="805">
          <cell r="Q805">
            <v>1.6799999999999995E-2</v>
          </cell>
        </row>
        <row r="806">
          <cell r="F806" t="str">
            <v>HA.2313</v>
          </cell>
          <cell r="Q806">
            <v>0.13200000000000003</v>
          </cell>
        </row>
        <row r="807">
          <cell r="F807" t="str">
            <v>KA.2120</v>
          </cell>
          <cell r="Q807">
            <v>2.64E-2</v>
          </cell>
        </row>
        <row r="808">
          <cell r="F808" t="str">
            <v>B3-13e/CÑ79/57C</v>
          </cell>
          <cell r="Q808">
            <v>0.36499999999999999</v>
          </cell>
        </row>
        <row r="809">
          <cell r="Q809">
            <v>0</v>
          </cell>
        </row>
        <row r="810">
          <cell r="F810" t="str">
            <v>BA.1442</v>
          </cell>
          <cell r="Q810">
            <v>38.789333333333332</v>
          </cell>
        </row>
        <row r="811">
          <cell r="F811" t="str">
            <v>HA.1111SR</v>
          </cell>
          <cell r="Q811">
            <v>0.4840000000000001</v>
          </cell>
        </row>
        <row r="812">
          <cell r="F812" t="str">
            <v>HA.1213</v>
          </cell>
          <cell r="Q812">
            <v>1.2960000000000003</v>
          </cell>
        </row>
        <row r="813">
          <cell r="F813" t="str">
            <v>KA.1220</v>
          </cell>
          <cell r="Q813">
            <v>0</v>
          </cell>
        </row>
        <row r="814">
          <cell r="Q814">
            <v>1.7600000000000001E-2</v>
          </cell>
        </row>
        <row r="815">
          <cell r="Q815">
            <v>5.7600000000000005E-2</v>
          </cell>
        </row>
        <row r="816">
          <cell r="F816" t="str">
            <v>HA.2313</v>
          </cell>
          <cell r="Q816">
            <v>0.48000000000000009</v>
          </cell>
        </row>
        <row r="817">
          <cell r="F817" t="str">
            <v>KA.2120</v>
          </cell>
          <cell r="Q817">
            <v>9.6000000000000016E-2</v>
          </cell>
        </row>
        <row r="818">
          <cell r="F818" t="str">
            <v>B3-13e/CÑ79/57C</v>
          </cell>
          <cell r="Q818">
            <v>1.452</v>
          </cell>
        </row>
        <row r="819">
          <cell r="Q819">
            <v>0</v>
          </cell>
        </row>
        <row r="820">
          <cell r="F820" t="str">
            <v>BA.1442</v>
          </cell>
          <cell r="Q820">
            <v>5.9406666666666679</v>
          </cell>
        </row>
        <row r="821">
          <cell r="F821" t="str">
            <v>HA.1111SR</v>
          </cell>
          <cell r="Q821">
            <v>8.450000000000002E-2</v>
          </cell>
        </row>
        <row r="822">
          <cell r="F822" t="str">
            <v>HA.1213</v>
          </cell>
          <cell r="Q822">
            <v>0.27225000000000005</v>
          </cell>
        </row>
        <row r="823">
          <cell r="F823" t="str">
            <v>KA.1220</v>
          </cell>
          <cell r="Q823">
            <v>0</v>
          </cell>
        </row>
        <row r="824">
          <cell r="Q824">
            <v>2.5999999999999999E-3</v>
          </cell>
        </row>
        <row r="825">
          <cell r="Q825">
            <v>9.9000000000000008E-3</v>
          </cell>
        </row>
        <row r="826">
          <cell r="F826" t="str">
            <v>HA.2313</v>
          </cell>
          <cell r="Q826">
            <v>6.0000000000000012E-2</v>
          </cell>
        </row>
        <row r="827">
          <cell r="F827" t="str">
            <v>KA.2120</v>
          </cell>
          <cell r="Q827">
            <v>1.2000000000000002E-2</v>
          </cell>
        </row>
        <row r="828">
          <cell r="F828" t="str">
            <v>B3-13e/CÑ79/57C</v>
          </cell>
          <cell r="Q828">
            <v>0.254</v>
          </cell>
        </row>
        <row r="829">
          <cell r="Q829">
            <v>0</v>
          </cell>
        </row>
        <row r="830">
          <cell r="F830" t="str">
            <v>BA.1442</v>
          </cell>
          <cell r="Q830">
            <v>19.394666666666666</v>
          </cell>
        </row>
        <row r="831">
          <cell r="F831" t="str">
            <v>HA.1111SR</v>
          </cell>
          <cell r="Q831">
            <v>0.24200000000000005</v>
          </cell>
        </row>
        <row r="832">
          <cell r="F832" t="str">
            <v>HA.1213</v>
          </cell>
          <cell r="Q832">
            <v>0.64800000000000013</v>
          </cell>
        </row>
        <row r="833">
          <cell r="F833" t="str">
            <v>KA.1220</v>
          </cell>
          <cell r="Q833">
            <v>0</v>
          </cell>
        </row>
        <row r="834">
          <cell r="Q834">
            <v>8.8000000000000005E-3</v>
          </cell>
        </row>
        <row r="835">
          <cell r="Q835">
            <v>2.8800000000000003E-2</v>
          </cell>
        </row>
        <row r="836">
          <cell r="F836" t="str">
            <v>HA.2313</v>
          </cell>
          <cell r="Q836">
            <v>0.36</v>
          </cell>
        </row>
        <row r="837">
          <cell r="F837" t="str">
            <v>KA.2120</v>
          </cell>
          <cell r="Q837">
            <v>0.06</v>
          </cell>
        </row>
        <row r="838">
          <cell r="F838" t="str">
            <v>B3-13e/CÑ79/57C</v>
          </cell>
          <cell r="Q838">
            <v>0.72599999999999998</v>
          </cell>
        </row>
        <row r="839">
          <cell r="Q839">
            <v>0</v>
          </cell>
        </row>
        <row r="840">
          <cell r="F840" t="str">
            <v>BA.1442</v>
          </cell>
          <cell r="Q840">
            <v>17.822000000000003</v>
          </cell>
        </row>
        <row r="841">
          <cell r="F841" t="str">
            <v>HA.1111SR</v>
          </cell>
          <cell r="Q841">
            <v>0.25350000000000006</v>
          </cell>
        </row>
        <row r="842">
          <cell r="F842" t="str">
            <v>HA.1213</v>
          </cell>
          <cell r="Q842">
            <v>0.81675000000000009</v>
          </cell>
        </row>
        <row r="843">
          <cell r="F843" t="str">
            <v>KA.1220</v>
          </cell>
          <cell r="Q843">
            <v>0</v>
          </cell>
        </row>
        <row r="844">
          <cell r="Q844">
            <v>7.7999999999999996E-3</v>
          </cell>
        </row>
        <row r="845">
          <cell r="Q845">
            <v>2.9700000000000004E-2</v>
          </cell>
        </row>
        <row r="846">
          <cell r="F846" t="str">
            <v>HA.2313</v>
          </cell>
          <cell r="Q846">
            <v>0.27</v>
          </cell>
        </row>
        <row r="847">
          <cell r="F847" t="str">
            <v>KA.2120</v>
          </cell>
          <cell r="Q847">
            <v>4.4999999999999998E-2</v>
          </cell>
        </row>
        <row r="848">
          <cell r="F848" t="str">
            <v>B3-13e/CÑ79/57C</v>
          </cell>
          <cell r="Q848">
            <v>0.76200000000000001</v>
          </cell>
        </row>
        <row r="849">
          <cell r="Q849">
            <v>0</v>
          </cell>
        </row>
        <row r="850">
          <cell r="F850" t="str">
            <v>BA.1442</v>
          </cell>
          <cell r="Q850">
            <v>23.762666666666671</v>
          </cell>
        </row>
        <row r="851">
          <cell r="F851" t="str">
            <v>HA.1111SR</v>
          </cell>
          <cell r="Q851">
            <v>0.33800000000000008</v>
          </cell>
        </row>
        <row r="852">
          <cell r="F852" t="str">
            <v>HA.1213</v>
          </cell>
          <cell r="Q852">
            <v>1.0890000000000002</v>
          </cell>
        </row>
        <row r="853">
          <cell r="F853" t="str">
            <v>KA.1220</v>
          </cell>
          <cell r="Q853">
            <v>0</v>
          </cell>
        </row>
        <row r="854">
          <cell r="Q854">
            <v>1.04E-2</v>
          </cell>
        </row>
        <row r="855">
          <cell r="Q855">
            <v>3.9600000000000003E-2</v>
          </cell>
        </row>
        <row r="856">
          <cell r="F856" t="str">
            <v>HA.2313</v>
          </cell>
          <cell r="Q856">
            <v>0.44999999999999996</v>
          </cell>
        </row>
        <row r="857">
          <cell r="F857" t="str">
            <v>KA.2120</v>
          </cell>
          <cell r="Q857">
            <v>6.6000000000000003E-2</v>
          </cell>
        </row>
        <row r="858">
          <cell r="F858" t="str">
            <v>B3-13e/CÑ79/57C</v>
          </cell>
          <cell r="Q858">
            <v>1.014</v>
          </cell>
        </row>
        <row r="859">
          <cell r="Q859">
            <v>0</v>
          </cell>
        </row>
        <row r="860">
          <cell r="F860" t="str">
            <v>BA.1442</v>
          </cell>
          <cell r="Q860">
            <v>32.573333333333338</v>
          </cell>
        </row>
        <row r="861">
          <cell r="F861" t="str">
            <v>HA.1111SR</v>
          </cell>
          <cell r="Q861">
            <v>0.4875000000000001</v>
          </cell>
        </row>
        <row r="862">
          <cell r="F862" t="str">
            <v>HA.1213</v>
          </cell>
          <cell r="Q862">
            <v>1.6087500000000001</v>
          </cell>
        </row>
        <row r="863">
          <cell r="F863" t="str">
            <v>KA.1220</v>
          </cell>
          <cell r="Q863">
            <v>0</v>
          </cell>
        </row>
        <row r="864">
          <cell r="Q864">
            <v>1.3999999999999999E-2</v>
          </cell>
        </row>
        <row r="865">
          <cell r="Q865">
            <v>5.4000000000000013E-2</v>
          </cell>
        </row>
        <row r="866">
          <cell r="F866" t="str">
            <v>HA.2313</v>
          </cell>
          <cell r="Q866">
            <v>0.46875</v>
          </cell>
        </row>
        <row r="867">
          <cell r="F867" t="str">
            <v>KA.2120</v>
          </cell>
          <cell r="Q867">
            <v>7.4999999999999997E-2</v>
          </cell>
        </row>
        <row r="868">
          <cell r="F868" t="str">
            <v>B3-13e/CÑ79/57C</v>
          </cell>
          <cell r="Q868">
            <v>1.464</v>
          </cell>
        </row>
        <row r="869">
          <cell r="Q869">
            <v>0</v>
          </cell>
        </row>
        <row r="870">
          <cell r="F870" t="str">
            <v>IA.1110</v>
          </cell>
          <cell r="Q870">
            <v>0.15073</v>
          </cell>
        </row>
        <row r="871">
          <cell r="F871" t="str">
            <v>IA.1120</v>
          </cell>
          <cell r="Q871">
            <v>0.70115000000000005</v>
          </cell>
        </row>
        <row r="872">
          <cell r="F872" t="str">
            <v>IA.1130</v>
          </cell>
          <cell r="Q872">
            <v>2.5649999999999999E-2</v>
          </cell>
        </row>
        <row r="873">
          <cell r="Q873">
            <v>0</v>
          </cell>
        </row>
        <row r="874">
          <cell r="F874" t="str">
            <v>HA.2313</v>
          </cell>
          <cell r="Q874">
            <v>0.17750812500000002</v>
          </cell>
        </row>
        <row r="875">
          <cell r="F875" t="str">
            <v>HA.2313</v>
          </cell>
          <cell r="Q875">
            <v>0</v>
          </cell>
        </row>
        <row r="876">
          <cell r="Q876">
            <v>0.11400000000000003</v>
          </cell>
        </row>
        <row r="877">
          <cell r="Q877">
            <v>0.30800000000000005</v>
          </cell>
        </row>
        <row r="878">
          <cell r="Q878">
            <v>0.94560000000000011</v>
          </cell>
        </row>
        <row r="879">
          <cell r="Q879">
            <v>1.1549999999999998</v>
          </cell>
        </row>
        <row r="880">
          <cell r="Q880">
            <v>1.155</v>
          </cell>
        </row>
        <row r="881">
          <cell r="F881" t="str">
            <v>HA.2313</v>
          </cell>
          <cell r="Q881">
            <v>0</v>
          </cell>
        </row>
        <row r="882">
          <cell r="Q882">
            <v>0.48599999999999999</v>
          </cell>
        </row>
        <row r="883">
          <cell r="Q883">
            <v>1.265625</v>
          </cell>
        </row>
        <row r="884">
          <cell r="F884" t="str">
            <v>KA.2120</v>
          </cell>
          <cell r="Q884">
            <v>0</v>
          </cell>
        </row>
        <row r="885">
          <cell r="Q885">
            <v>2.2800000000000001E-2</v>
          </cell>
        </row>
        <row r="886">
          <cell r="Q886">
            <v>6.1600000000000002E-2</v>
          </cell>
        </row>
        <row r="887">
          <cell r="Q887">
            <v>0.18912000000000001</v>
          </cell>
        </row>
        <row r="888">
          <cell r="Q888">
            <v>0.1925</v>
          </cell>
        </row>
        <row r="889">
          <cell r="Q889">
            <v>0.16940000000000002</v>
          </cell>
        </row>
        <row r="890">
          <cell r="Q890">
            <v>8.1000000000000003E-2</v>
          </cell>
        </row>
        <row r="891">
          <cell r="Q891">
            <v>0.20250000000000001</v>
          </cell>
        </row>
        <row r="892">
          <cell r="Q892">
            <v>0</v>
          </cell>
        </row>
        <row r="893">
          <cell r="F893" t="str">
            <v>IA.2211</v>
          </cell>
          <cell r="Q893">
            <v>0.22339999999999999</v>
          </cell>
        </row>
        <row r="894">
          <cell r="F894" t="str">
            <v>IA.2221</v>
          </cell>
          <cell r="Q894">
            <v>0.84001999999999999</v>
          </cell>
        </row>
        <row r="895">
          <cell r="F895" t="str">
            <v>ZJ.1170x2</v>
          </cell>
          <cell r="Q895">
            <v>9.1499999999999998E-2</v>
          </cell>
        </row>
        <row r="896">
          <cell r="Q896">
            <v>0</v>
          </cell>
        </row>
        <row r="897">
          <cell r="F897" t="str">
            <v>HA.3113</v>
          </cell>
          <cell r="Q897">
            <v>0</v>
          </cell>
        </row>
        <row r="898">
          <cell r="Q898">
            <v>0.55600000000000005</v>
          </cell>
        </row>
        <row r="899">
          <cell r="Q899">
            <v>0.222</v>
          </cell>
        </row>
        <row r="900">
          <cell r="Q900">
            <v>0.222</v>
          </cell>
        </row>
        <row r="901">
          <cell r="Q901">
            <v>0.378</v>
          </cell>
        </row>
        <row r="902">
          <cell r="Q902">
            <v>0.39</v>
          </cell>
        </row>
        <row r="903">
          <cell r="Q903">
            <v>0.72399999999999998</v>
          </cell>
        </row>
        <row r="904">
          <cell r="Q904">
            <v>1.2</v>
          </cell>
        </row>
        <row r="905">
          <cell r="Q905">
            <v>1.2</v>
          </cell>
        </row>
        <row r="906">
          <cell r="Q906">
            <v>0.13200000000000001</v>
          </cell>
        </row>
        <row r="907">
          <cell r="Q907">
            <v>0.67200000000000004</v>
          </cell>
        </row>
        <row r="908">
          <cell r="Q908">
            <v>0.27200000000000002</v>
          </cell>
        </row>
        <row r="909">
          <cell r="Q909">
            <v>0.65600000000000003</v>
          </cell>
        </row>
        <row r="910">
          <cell r="Q910">
            <v>0.189</v>
          </cell>
        </row>
        <row r="911">
          <cell r="F911" t="str">
            <v>KA.2120</v>
          </cell>
          <cell r="Q911">
            <v>0</v>
          </cell>
        </row>
        <row r="912">
          <cell r="Q912">
            <v>6.9599999999999995E-2</v>
          </cell>
        </row>
        <row r="913">
          <cell r="Q913">
            <v>3.1200000000000002E-2</v>
          </cell>
        </row>
        <row r="914">
          <cell r="Q914">
            <v>3.1200000000000002E-2</v>
          </cell>
        </row>
        <row r="915">
          <cell r="Q915">
            <v>5.5200000000000006E-2</v>
          </cell>
        </row>
        <row r="916">
          <cell r="Q916">
            <v>5.5200000000000006E-2</v>
          </cell>
        </row>
        <row r="917">
          <cell r="Q917">
            <v>9.3599999999999989E-2</v>
          </cell>
        </row>
        <row r="918">
          <cell r="Q918">
            <v>0.17280000000000001</v>
          </cell>
        </row>
        <row r="919">
          <cell r="Q919">
            <v>0.17280000000000001</v>
          </cell>
        </row>
        <row r="920">
          <cell r="Q920">
            <v>1.9199999999999998E-2</v>
          </cell>
        </row>
        <row r="921">
          <cell r="Q921">
            <v>9.6000000000000016E-2</v>
          </cell>
        </row>
        <row r="922">
          <cell r="Q922">
            <v>4.3200000000000009E-2</v>
          </cell>
        </row>
        <row r="923">
          <cell r="Q923">
            <v>0.1008</v>
          </cell>
        </row>
        <row r="924">
          <cell r="Q924">
            <v>3.2400000000000005E-2</v>
          </cell>
        </row>
        <row r="925">
          <cell r="Q925">
            <v>0</v>
          </cell>
        </row>
        <row r="926">
          <cell r="F926" t="str">
            <v>IA.2311</v>
          </cell>
          <cell r="Q926">
            <v>0.21381</v>
          </cell>
        </row>
        <row r="927">
          <cell r="F927" t="str">
            <v>IA.2321</v>
          </cell>
          <cell r="Q927">
            <v>0.72297999999999996</v>
          </cell>
        </row>
        <row r="928">
          <cell r="F928" t="str">
            <v>IA.2331</v>
          </cell>
          <cell r="Q928">
            <v>2.9100000000000001E-2</v>
          </cell>
        </row>
        <row r="929">
          <cell r="Q929">
            <v>0</v>
          </cell>
        </row>
        <row r="930">
          <cell r="F930" t="str">
            <v>HA.3113</v>
          </cell>
          <cell r="Q930">
            <v>0</v>
          </cell>
        </row>
        <row r="931">
          <cell r="Q931">
            <v>0.69599999999999995</v>
          </cell>
        </row>
        <row r="932">
          <cell r="Q932">
            <v>0.52800000000000002</v>
          </cell>
        </row>
        <row r="933">
          <cell r="Q933">
            <v>0.246</v>
          </cell>
        </row>
        <row r="934">
          <cell r="Q934">
            <v>0.39200000000000002</v>
          </cell>
        </row>
        <row r="935">
          <cell r="Q935">
            <v>0.26400000000000001</v>
          </cell>
        </row>
        <row r="936">
          <cell r="Q936">
            <v>0.249</v>
          </cell>
        </row>
        <row r="937">
          <cell r="Q937">
            <v>0.108</v>
          </cell>
        </row>
        <row r="938">
          <cell r="Q938">
            <v>0.52200000000000002</v>
          </cell>
        </row>
        <row r="939">
          <cell r="Q939">
            <v>0.70199999999999996</v>
          </cell>
        </row>
        <row r="940">
          <cell r="Q940">
            <v>0.39800000000000002</v>
          </cell>
        </row>
        <row r="941">
          <cell r="Q941">
            <v>0.20100000000000001</v>
          </cell>
        </row>
        <row r="942">
          <cell r="Q942">
            <v>0.11600000000000001</v>
          </cell>
        </row>
        <row r="943">
          <cell r="Q943">
            <v>0.156</v>
          </cell>
        </row>
        <row r="944">
          <cell r="F944" t="str">
            <v>KA.2210</v>
          </cell>
          <cell r="Q944">
            <v>0</v>
          </cell>
        </row>
        <row r="945">
          <cell r="Q945">
            <v>7.5600000000000001E-2</v>
          </cell>
        </row>
        <row r="946">
          <cell r="Q946">
            <v>5.16E-2</v>
          </cell>
        </row>
        <row r="947">
          <cell r="Q947">
            <v>2.4000000000000004E-2</v>
          </cell>
        </row>
        <row r="948">
          <cell r="Q948">
            <v>4.5000000000000012E-2</v>
          </cell>
        </row>
        <row r="949">
          <cell r="Q949">
            <v>2.7000000000000003E-2</v>
          </cell>
        </row>
        <row r="950">
          <cell r="Q950">
            <v>2.7000000000000003E-2</v>
          </cell>
        </row>
        <row r="951">
          <cell r="Q951">
            <v>1.6200000000000003E-2</v>
          </cell>
        </row>
        <row r="952">
          <cell r="Q952">
            <v>0</v>
          </cell>
        </row>
        <row r="953">
          <cell r="Q953">
            <v>0</v>
          </cell>
        </row>
        <row r="954">
          <cell r="Q954">
            <v>0</v>
          </cell>
        </row>
        <row r="955">
          <cell r="Q955">
            <v>0</v>
          </cell>
        </row>
        <row r="956">
          <cell r="Q956">
            <v>0</v>
          </cell>
        </row>
        <row r="957">
          <cell r="Q957">
            <v>0</v>
          </cell>
        </row>
        <row r="958">
          <cell r="Q958">
            <v>0</v>
          </cell>
        </row>
        <row r="959">
          <cell r="F959" t="str">
            <v>IA.2311</v>
          </cell>
          <cell r="Q959">
            <v>9.937E-2</v>
          </cell>
        </row>
        <row r="960">
          <cell r="F960" t="str">
            <v>IA.2321</v>
          </cell>
          <cell r="Q960">
            <v>0.42752000000000001</v>
          </cell>
        </row>
        <row r="961">
          <cell r="Q961">
            <v>0</v>
          </cell>
        </row>
        <row r="962">
          <cell r="F962" t="str">
            <v>HA.3213</v>
          </cell>
          <cell r="Q962">
            <v>3.3</v>
          </cell>
        </row>
        <row r="963">
          <cell r="F963" t="str">
            <v>KA.2310</v>
          </cell>
          <cell r="Q963">
            <v>0</v>
          </cell>
        </row>
        <row r="964">
          <cell r="Q964">
            <v>0.33279999999999998</v>
          </cell>
        </row>
        <row r="965">
          <cell r="Q965">
            <v>0.08</v>
          </cell>
        </row>
        <row r="966">
          <cell r="F966" t="str">
            <v>IA.2511</v>
          </cell>
          <cell r="Q966">
            <v>0.28689999999999999</v>
          </cell>
        </row>
        <row r="967">
          <cell r="Q967">
            <v>0</v>
          </cell>
        </row>
        <row r="968">
          <cell r="F968" t="str">
            <v>HA.3113</v>
          </cell>
          <cell r="Q968">
            <v>0</v>
          </cell>
        </row>
        <row r="969">
          <cell r="Q969">
            <v>1.206</v>
          </cell>
        </row>
        <row r="970">
          <cell r="Q970">
            <v>1.206</v>
          </cell>
        </row>
        <row r="971">
          <cell r="Q971">
            <v>1.5680000000000001</v>
          </cell>
        </row>
        <row r="972">
          <cell r="Q972">
            <v>1.206</v>
          </cell>
        </row>
        <row r="973">
          <cell r="Q973">
            <v>0.76700000000000002</v>
          </cell>
        </row>
        <row r="974">
          <cell r="Q974">
            <v>2.2709999999999999</v>
          </cell>
        </row>
        <row r="975">
          <cell r="Q975">
            <v>0.19</v>
          </cell>
        </row>
        <row r="976">
          <cell r="Q976">
            <v>1.1779999999999999</v>
          </cell>
        </row>
        <row r="977">
          <cell r="Q977">
            <v>1.1779999999999999</v>
          </cell>
        </row>
        <row r="978">
          <cell r="Q978">
            <v>0.92800000000000005</v>
          </cell>
        </row>
        <row r="979">
          <cell r="F979" t="str">
            <v>KA.2210</v>
          </cell>
          <cell r="Q979">
            <v>0</v>
          </cell>
        </row>
        <row r="980">
          <cell r="Q980">
            <v>0.12960000000000002</v>
          </cell>
        </row>
        <row r="981">
          <cell r="Q981">
            <v>0.12960000000000002</v>
          </cell>
        </row>
        <row r="982">
          <cell r="Q982">
            <v>0.16848000000000002</v>
          </cell>
        </row>
        <row r="983">
          <cell r="Q983">
            <v>5.4000000000000006E-2</v>
          </cell>
        </row>
        <row r="984">
          <cell r="Q984">
            <v>8.6999999999999994E-2</v>
          </cell>
        </row>
        <row r="985">
          <cell r="Q985">
            <v>0.26100000000000001</v>
          </cell>
        </row>
        <row r="986">
          <cell r="Q986">
            <v>2.3399999999999997E-2</v>
          </cell>
        </row>
        <row r="987">
          <cell r="Q987">
            <v>0.1404</v>
          </cell>
        </row>
        <row r="988">
          <cell r="Q988">
            <v>0.1404</v>
          </cell>
        </row>
        <row r="989">
          <cell r="Q989">
            <v>0.11699999999999999</v>
          </cell>
        </row>
        <row r="990">
          <cell r="Q990">
            <v>0</v>
          </cell>
        </row>
        <row r="991">
          <cell r="F991" t="str">
            <v>IA.2311</v>
          </cell>
          <cell r="Q991">
            <v>0.20530000000000001</v>
          </cell>
        </row>
        <row r="992">
          <cell r="F992" t="str">
            <v>IA.2321</v>
          </cell>
          <cell r="Q992">
            <v>1.11334</v>
          </cell>
        </row>
        <row r="993">
          <cell r="F993" t="str">
            <v>IA.2331</v>
          </cell>
          <cell r="Q993">
            <v>2.4170000000000001E-2</v>
          </cell>
        </row>
        <row r="994">
          <cell r="Q994">
            <v>0</v>
          </cell>
        </row>
        <row r="995">
          <cell r="F995" t="str">
            <v>HA.3213</v>
          </cell>
          <cell r="Q995">
            <v>34.130000000000003</v>
          </cell>
        </row>
        <row r="996">
          <cell r="F996" t="str">
            <v>KA.2310</v>
          </cell>
          <cell r="Q996">
            <v>0</v>
          </cell>
        </row>
        <row r="997">
          <cell r="Q997">
            <v>2.5251999999999999</v>
          </cell>
        </row>
        <row r="998">
          <cell r="Q998">
            <v>0.33</v>
          </cell>
        </row>
        <row r="999">
          <cell r="F999" t="str">
            <v>IA.2531</v>
          </cell>
          <cell r="Q999">
            <v>2.37643</v>
          </cell>
        </row>
        <row r="1000">
          <cell r="Q1000">
            <v>0</v>
          </cell>
        </row>
        <row r="1001">
          <cell r="F1001" t="str">
            <v>BA.1412</v>
          </cell>
          <cell r="Q1001">
            <v>0</v>
          </cell>
        </row>
        <row r="1002">
          <cell r="Q1002">
            <v>36.587238716666668</v>
          </cell>
        </row>
        <row r="1003">
          <cell r="Q1003">
            <v>1.0506666666666669</v>
          </cell>
        </row>
        <row r="1004">
          <cell r="F1004" t="str">
            <v>HA.1111SR</v>
          </cell>
          <cell r="Q1004">
            <v>0</v>
          </cell>
        </row>
        <row r="1005">
          <cell r="Q1005">
            <v>0.33800000000000008</v>
          </cell>
        </row>
        <row r="1006">
          <cell r="Q1006">
            <v>7.1500000000000008E-2</v>
          </cell>
        </row>
        <row r="1007">
          <cell r="F1007" t="str">
            <v>KA.1110</v>
          </cell>
          <cell r="Q1007">
            <v>0</v>
          </cell>
        </row>
        <row r="1008">
          <cell r="Q1008">
            <v>5.1999999999999998E-3</v>
          </cell>
        </row>
        <row r="1009">
          <cell r="Q1009">
            <v>2.4000000000000007E-3</v>
          </cell>
        </row>
        <row r="1010">
          <cell r="F1010" t="str">
            <v>HA.3313</v>
          </cell>
          <cell r="Q1010">
            <v>0</v>
          </cell>
        </row>
        <row r="1011">
          <cell r="Q1011">
            <v>1.1519999999999999</v>
          </cell>
        </row>
        <row r="1012">
          <cell r="Q1012">
            <v>0.22000000000000003</v>
          </cell>
        </row>
        <row r="1013">
          <cell r="F1013" t="str">
            <v>KA.1110</v>
          </cell>
          <cell r="Q1013">
            <v>0</v>
          </cell>
        </row>
        <row r="1014">
          <cell r="Q1014">
            <v>1.9199999999999998E-2</v>
          </cell>
        </row>
        <row r="1015">
          <cell r="Q1015">
            <v>8.4000000000000012E-3</v>
          </cell>
        </row>
        <row r="1016">
          <cell r="F1016" t="str">
            <v>IA.2511</v>
          </cell>
          <cell r="Q1016">
            <v>4.5050000000000007E-2</v>
          </cell>
        </row>
        <row r="1017">
          <cell r="F1017" t="str">
            <v>HG.4113</v>
          </cell>
          <cell r="Q1017">
            <v>0</v>
          </cell>
        </row>
        <row r="1018">
          <cell r="Q1018">
            <v>0.2772</v>
          </cell>
        </row>
        <row r="1019">
          <cell r="Q1019">
            <v>4.8999999999999995E-2</v>
          </cell>
        </row>
        <row r="1020">
          <cell r="Q1020">
            <v>6.0840000000000005E-2</v>
          </cell>
        </row>
        <row r="1021">
          <cell r="F1021" t="str">
            <v>KP.2310</v>
          </cell>
          <cell r="Q1021">
            <v>0</v>
          </cell>
        </row>
        <row r="1022">
          <cell r="Q1022">
            <v>2.4720000000000002E-2</v>
          </cell>
        </row>
        <row r="1023">
          <cell r="Q1023">
            <v>2.7999999999999995E-3</v>
          </cell>
        </row>
        <row r="1024">
          <cell r="Q1024">
            <v>3.1200000000000004E-3</v>
          </cell>
        </row>
        <row r="1025">
          <cell r="F1025" t="str">
            <v>IA.3511</v>
          </cell>
          <cell r="Q1025">
            <v>2.6269999999999998E-2</v>
          </cell>
        </row>
        <row r="1026">
          <cell r="F1026" t="str">
            <v>09-09</v>
          </cell>
          <cell r="Q1026">
            <v>196</v>
          </cell>
        </row>
        <row r="1027">
          <cell r="F1027" t="str">
            <v>HA.3113</v>
          </cell>
          <cell r="Q1027">
            <v>0.45</v>
          </cell>
        </row>
        <row r="1028">
          <cell r="F1028" t="str">
            <v>KA.2210</v>
          </cell>
          <cell r="Q1028">
            <v>0</v>
          </cell>
        </row>
        <row r="1029">
          <cell r="F1029" t="str">
            <v>IA.2311</v>
          </cell>
          <cell r="Q1029">
            <v>1.9609999999999999E-2</v>
          </cell>
        </row>
        <row r="1030">
          <cell r="F1030" t="str">
            <v>GG.2214</v>
          </cell>
          <cell r="Q1030">
            <v>0</v>
          </cell>
        </row>
        <row r="1031">
          <cell r="Q1031">
            <v>3.4980000000000011</v>
          </cell>
        </row>
        <row r="1032">
          <cell r="Q1032">
            <v>0.13299999999999998</v>
          </cell>
        </row>
        <row r="1033">
          <cell r="F1033" t="str">
            <v>PA.1214</v>
          </cell>
          <cell r="Q1033">
            <v>0</v>
          </cell>
        </row>
        <row r="1034">
          <cell r="F1034" t="str">
            <v>RB.2125</v>
          </cell>
          <cell r="Q1034">
            <v>3.1200000000000006</v>
          </cell>
        </row>
        <row r="1035">
          <cell r="F1035" t="str">
            <v>TT</v>
          </cell>
          <cell r="Q1035">
            <v>1</v>
          </cell>
        </row>
        <row r="1036">
          <cell r="Q1036">
            <v>0</v>
          </cell>
        </row>
        <row r="1037">
          <cell r="F1037" t="str">
            <v>ZI.2110</v>
          </cell>
          <cell r="Q1037">
            <v>1</v>
          </cell>
        </row>
        <row r="1038">
          <cell r="F1038" t="str">
            <v>ZI.1110</v>
          </cell>
          <cell r="Q1038">
            <v>1</v>
          </cell>
        </row>
        <row r="1039">
          <cell r="F1039" t="str">
            <v>ZI.3110</v>
          </cell>
          <cell r="Q1039">
            <v>1</v>
          </cell>
        </row>
        <row r="1040">
          <cell r="F1040" t="str">
            <v>ZI.6140</v>
          </cell>
          <cell r="Q1040">
            <v>1</v>
          </cell>
        </row>
        <row r="1041">
          <cell r="F1041" t="str">
            <v>ZI.6110</v>
          </cell>
          <cell r="Q1041">
            <v>1</v>
          </cell>
        </row>
        <row r="1042">
          <cell r="F1042" t="str">
            <v>ZI.8110</v>
          </cell>
          <cell r="Q1042">
            <v>1</v>
          </cell>
        </row>
        <row r="1043">
          <cell r="F1043" t="str">
            <v>TT</v>
          </cell>
          <cell r="Q1043">
            <v>1</v>
          </cell>
        </row>
        <row r="1044">
          <cell r="F1044" t="str">
            <v>ZJ.7220</v>
          </cell>
          <cell r="Q1044">
            <v>7.1999999999999995E-2</v>
          </cell>
        </row>
        <row r="1045">
          <cell r="F1045" t="str">
            <v>ZM.1210</v>
          </cell>
          <cell r="Q1045">
            <v>8</v>
          </cell>
        </row>
        <row r="1046">
          <cell r="F1046" t="str">
            <v>ZM.2110</v>
          </cell>
          <cell r="Q1046">
            <v>2</v>
          </cell>
        </row>
        <row r="1047">
          <cell r="F1047" t="str">
            <v>TT</v>
          </cell>
          <cell r="Q1047">
            <v>0</v>
          </cell>
        </row>
        <row r="1048">
          <cell r="F1048" t="str">
            <v>ZJ.7272</v>
          </cell>
          <cell r="Q1048">
            <v>0.15</v>
          </cell>
        </row>
        <row r="1049">
          <cell r="F1049" t="str">
            <v>ZM.1272</v>
          </cell>
          <cell r="Q1049">
            <v>3</v>
          </cell>
        </row>
        <row r="1050">
          <cell r="F1050" t="str">
            <v>ZM.1160</v>
          </cell>
          <cell r="Q1050">
            <v>2</v>
          </cell>
        </row>
        <row r="1051">
          <cell r="F1051" t="str">
            <v>ZI.5120</v>
          </cell>
          <cell r="Q1051">
            <v>1</v>
          </cell>
        </row>
        <row r="1052">
          <cell r="F1052" t="str">
            <v>ZJ.7275</v>
          </cell>
          <cell r="Q1052">
            <v>0.44</v>
          </cell>
        </row>
        <row r="1053">
          <cell r="F1053" t="str">
            <v>ZM.1275</v>
          </cell>
          <cell r="Q1053">
            <v>16</v>
          </cell>
        </row>
        <row r="1054">
          <cell r="F1054" t="str">
            <v>ZM.2240</v>
          </cell>
          <cell r="Q1054">
            <v>16</v>
          </cell>
        </row>
        <row r="1055">
          <cell r="F1055" t="str">
            <v>ZM.1160</v>
          </cell>
          <cell r="Q1055">
            <v>16</v>
          </cell>
        </row>
        <row r="1056">
          <cell r="F1056" t="str">
            <v>TT</v>
          </cell>
          <cell r="Q1056">
            <v>1</v>
          </cell>
        </row>
        <row r="1057">
          <cell r="Q1057">
            <v>0</v>
          </cell>
        </row>
        <row r="1058">
          <cell r="F1058" t="str">
            <v>NB.2120</v>
          </cell>
          <cell r="Q1058">
            <v>0</v>
          </cell>
        </row>
        <row r="1059">
          <cell r="Q1059">
            <v>16</v>
          </cell>
        </row>
        <row r="1060">
          <cell r="Q1060">
            <v>8</v>
          </cell>
        </row>
        <row r="1061">
          <cell r="F1061" t="str">
            <v>NB.2120</v>
          </cell>
          <cell r="Q1061">
            <v>0</v>
          </cell>
        </row>
        <row r="1062">
          <cell r="Q1062">
            <v>19.200000000000003</v>
          </cell>
        </row>
        <row r="1063">
          <cell r="Q1063">
            <v>4.8000000000000007</v>
          </cell>
        </row>
        <row r="1064">
          <cell r="Q1064">
            <v>0.8</v>
          </cell>
        </row>
        <row r="1065">
          <cell r="F1065" t="str">
            <v>NB.2120</v>
          </cell>
          <cell r="Q1065">
            <v>1.4</v>
          </cell>
        </row>
        <row r="1066">
          <cell r="Q1066">
            <v>0</v>
          </cell>
        </row>
        <row r="1067">
          <cell r="F1067" t="str">
            <v>BA.1442</v>
          </cell>
          <cell r="Q1067">
            <v>12.881999999999998</v>
          </cell>
        </row>
        <row r="1068">
          <cell r="F1068" t="str">
            <v>HA.1111</v>
          </cell>
          <cell r="Q1068">
            <v>0</v>
          </cell>
        </row>
        <row r="1069">
          <cell r="Q1069">
            <v>17.809999999999999</v>
          </cell>
        </row>
        <row r="1070">
          <cell r="Q1070">
            <v>11.66</v>
          </cell>
        </row>
        <row r="1071">
          <cell r="Q1071">
            <v>-6</v>
          </cell>
        </row>
        <row r="1072">
          <cell r="F1072" t="str">
            <v>HA.3213</v>
          </cell>
          <cell r="Q1072">
            <v>8.8200000000000014E-2</v>
          </cell>
        </row>
        <row r="1073">
          <cell r="F1073" t="str">
            <v>KP.2310</v>
          </cell>
          <cell r="Q1073">
            <v>1.26E-2</v>
          </cell>
        </row>
        <row r="1074">
          <cell r="F1074" t="str">
            <v>GI.1114</v>
          </cell>
          <cell r="Q1074">
            <v>0.126</v>
          </cell>
        </row>
        <row r="1075">
          <cell r="F1075" t="str">
            <v>GI.2114</v>
          </cell>
          <cell r="Q1075">
            <v>0</v>
          </cell>
        </row>
        <row r="1076">
          <cell r="Q1076">
            <v>7.7</v>
          </cell>
        </row>
        <row r="1077">
          <cell r="Q1077">
            <v>4.62</v>
          </cell>
        </row>
        <row r="1078">
          <cell r="Q1078">
            <v>7.7700000000000014</v>
          </cell>
        </row>
        <row r="1079">
          <cell r="Q1079">
            <v>5.7399999999999993</v>
          </cell>
        </row>
        <row r="1080">
          <cell r="Q1080">
            <v>28.56</v>
          </cell>
        </row>
        <row r="1081">
          <cell r="Q1081">
            <v>1.5400000000000003</v>
          </cell>
        </row>
        <row r="1082">
          <cell r="Q1082">
            <v>5.8100000000000014</v>
          </cell>
        </row>
        <row r="1083">
          <cell r="Q1083">
            <v>6.8600000000000012</v>
          </cell>
        </row>
        <row r="1084">
          <cell r="Q1084">
            <v>-10.040000000000001</v>
          </cell>
        </row>
        <row r="1085">
          <cell r="F1085" t="str">
            <v>GG.2214</v>
          </cell>
          <cell r="Q1085">
            <v>0</v>
          </cell>
        </row>
        <row r="1086">
          <cell r="Q1086">
            <v>5.2219999999999995</v>
          </cell>
        </row>
        <row r="1087">
          <cell r="Q1087">
            <v>4.6619999999999999</v>
          </cell>
        </row>
        <row r="1088">
          <cell r="Q1088">
            <v>2.6640000000000001</v>
          </cell>
        </row>
        <row r="1089">
          <cell r="F1089" t="str">
            <v>GG.2114</v>
          </cell>
          <cell r="Q1089">
            <v>0.35000000000000003</v>
          </cell>
        </row>
        <row r="1090">
          <cell r="F1090" t="str">
            <v>PA.1214</v>
          </cell>
          <cell r="Q1090">
            <v>0</v>
          </cell>
        </row>
        <row r="1091">
          <cell r="F1091" t="str">
            <v>PA.3114</v>
          </cell>
          <cell r="Q1091">
            <v>0</v>
          </cell>
        </row>
        <row r="1092">
          <cell r="Q1092">
            <v>56.7</v>
          </cell>
        </row>
        <row r="1093">
          <cell r="Q1093">
            <v>90.3</v>
          </cell>
        </row>
        <row r="1094">
          <cell r="Q1094">
            <v>38.880000000000003</v>
          </cell>
        </row>
        <row r="1095">
          <cell r="Q1095">
            <v>150.69999999999999</v>
          </cell>
        </row>
        <row r="1096">
          <cell r="Q1096">
            <v>137.34000000000003</v>
          </cell>
        </row>
        <row r="1097">
          <cell r="Q1097">
            <v>18</v>
          </cell>
        </row>
        <row r="1098">
          <cell r="Q1098">
            <v>19.779999999999998</v>
          </cell>
        </row>
        <row r="1099">
          <cell r="Q1099">
            <v>52.219999999999992</v>
          </cell>
        </row>
        <row r="1100">
          <cell r="Q1100">
            <v>6</v>
          </cell>
        </row>
        <row r="1101">
          <cell r="Q1101">
            <v>21.1</v>
          </cell>
        </row>
        <row r="1102">
          <cell r="F1102" t="str">
            <v>PA.4214</v>
          </cell>
          <cell r="Q1102">
            <v>120</v>
          </cell>
        </row>
        <row r="1103">
          <cell r="F1103" t="str">
            <v>QB.4110SR</v>
          </cell>
          <cell r="Q1103">
            <v>0</v>
          </cell>
        </row>
        <row r="1104">
          <cell r="Q1104">
            <v>12.299999999999999</v>
          </cell>
        </row>
        <row r="1105">
          <cell r="Q1105">
            <v>19.5</v>
          </cell>
        </row>
        <row r="1106">
          <cell r="Q1106">
            <v>-1.0499999999999998</v>
          </cell>
        </row>
        <row r="1107">
          <cell r="Q1107">
            <v>-1.2000000000000002</v>
          </cell>
        </row>
        <row r="1108">
          <cell r="F1108" t="str">
            <v>QB.1210</v>
          </cell>
          <cell r="Q1108">
            <v>3.57</v>
          </cell>
        </row>
        <row r="1109">
          <cell r="F1109" t="str">
            <v>RB.2125</v>
          </cell>
          <cell r="Q1109">
            <v>0</v>
          </cell>
        </row>
        <row r="1110">
          <cell r="Q1110">
            <v>109.47999999999999</v>
          </cell>
        </row>
        <row r="1111">
          <cell r="Q1111">
            <v>112.14000000000001</v>
          </cell>
        </row>
        <row r="1112">
          <cell r="Q1112">
            <v>123.2</v>
          </cell>
        </row>
        <row r="1113">
          <cell r="Q1113">
            <v>18</v>
          </cell>
        </row>
        <row r="1114">
          <cell r="Q1114">
            <v>19.779999999999998</v>
          </cell>
        </row>
        <row r="1115">
          <cell r="F1115" t="str">
            <v>UD.3220SR1</v>
          </cell>
          <cell r="Q1115">
            <v>0</v>
          </cell>
        </row>
        <row r="1116">
          <cell r="F1116" t="str">
            <v>UC.4210SR</v>
          </cell>
          <cell r="Q1116">
            <v>0</v>
          </cell>
        </row>
        <row r="1117">
          <cell r="F1117" t="str">
            <v>SA.4110</v>
          </cell>
          <cell r="Q1117">
            <v>0</v>
          </cell>
        </row>
        <row r="1118">
          <cell r="F1118" t="str">
            <v>SA.7111</v>
          </cell>
          <cell r="Q1118">
            <v>0</v>
          </cell>
        </row>
        <row r="1119">
          <cell r="Q1119">
            <v>0</v>
          </cell>
        </row>
        <row r="1120">
          <cell r="Q1120">
            <v>98.439999999999984</v>
          </cell>
        </row>
        <row r="1121">
          <cell r="Q1121">
            <v>58.960000000000008</v>
          </cell>
        </row>
        <row r="1122">
          <cell r="Q1122">
            <v>10.36</v>
          </cell>
        </row>
        <row r="1123">
          <cell r="Q1123">
            <v>8.14</v>
          </cell>
        </row>
        <row r="1124">
          <cell r="Q1124">
            <v>18.130000000000003</v>
          </cell>
        </row>
        <row r="1125">
          <cell r="Q1125">
            <v>-50</v>
          </cell>
        </row>
        <row r="1126">
          <cell r="F1126" t="str">
            <v>SA.7111</v>
          </cell>
          <cell r="Q1126">
            <v>4.18</v>
          </cell>
        </row>
        <row r="1127">
          <cell r="F1127" t="str">
            <v>SA.4110</v>
          </cell>
          <cell r="Q1127">
            <v>45</v>
          </cell>
        </row>
        <row r="1128">
          <cell r="F1128" t="str">
            <v>RC.1110</v>
          </cell>
          <cell r="Q1128">
            <v>0</v>
          </cell>
        </row>
        <row r="1129">
          <cell r="Q1129">
            <v>14.4</v>
          </cell>
        </row>
        <row r="1130">
          <cell r="Q1130">
            <v>13.86</v>
          </cell>
        </row>
        <row r="1131">
          <cell r="Q1131">
            <v>0</v>
          </cell>
        </row>
        <row r="1132">
          <cell r="Q1132">
            <v>0</v>
          </cell>
        </row>
        <row r="1133">
          <cell r="F1133" t="str">
            <v>67/MK-BCN</v>
          </cell>
          <cell r="Q1133">
            <v>0</v>
          </cell>
        </row>
        <row r="1134">
          <cell r="Q1134">
            <v>0</v>
          </cell>
        </row>
        <row r="1135">
          <cell r="Q1135">
            <v>0</v>
          </cell>
        </row>
        <row r="1136">
          <cell r="Q1136">
            <v>0</v>
          </cell>
        </row>
        <row r="1137">
          <cell r="Q1137">
            <v>0</v>
          </cell>
        </row>
        <row r="1138">
          <cell r="F1138" t="str">
            <v>ZM.2120</v>
          </cell>
          <cell r="Q1138">
            <v>0</v>
          </cell>
        </row>
        <row r="1139">
          <cell r="F1139" t="str">
            <v>04.9302/66.BCN</v>
          </cell>
          <cell r="Q1139">
            <v>0</v>
          </cell>
        </row>
        <row r="1140">
          <cell r="Q1140">
            <v>0</v>
          </cell>
        </row>
        <row r="1141">
          <cell r="F1141" t="str">
            <v>67/MK-BCN</v>
          </cell>
          <cell r="Q1141">
            <v>0</v>
          </cell>
        </row>
        <row r="1142">
          <cell r="Q1142">
            <v>0</v>
          </cell>
        </row>
        <row r="1143">
          <cell r="Q1143">
            <v>0</v>
          </cell>
        </row>
        <row r="1144">
          <cell r="Q1144">
            <v>0</v>
          </cell>
        </row>
        <row r="1145">
          <cell r="Q1145">
            <v>0</v>
          </cell>
        </row>
        <row r="1146">
          <cell r="F1146" t="str">
            <v>04.9302/66.BCN</v>
          </cell>
          <cell r="Q1146" t="e">
            <v>#REF!</v>
          </cell>
        </row>
        <row r="1147">
          <cell r="Q1147">
            <v>0</v>
          </cell>
        </row>
        <row r="1148">
          <cell r="F1148" t="str">
            <v>67/MK-BCN</v>
          </cell>
          <cell r="Q1148">
            <v>0</v>
          </cell>
        </row>
        <row r="1149">
          <cell r="Q1149">
            <v>0</v>
          </cell>
        </row>
        <row r="1150">
          <cell r="Q1150">
            <v>0</v>
          </cell>
        </row>
        <row r="1151">
          <cell r="Q1151">
            <v>0</v>
          </cell>
        </row>
        <row r="1152">
          <cell r="Q1152">
            <v>0</v>
          </cell>
        </row>
        <row r="1153">
          <cell r="F1153" t="str">
            <v>04.9302/66.BCN</v>
          </cell>
          <cell r="Q1153" t="e">
            <v>#REF!</v>
          </cell>
        </row>
        <row r="1154">
          <cell r="Q1154">
            <v>0</v>
          </cell>
        </row>
        <row r="1155">
          <cell r="F1155" t="str">
            <v>67/MK-BCN</v>
          </cell>
          <cell r="Q1155">
            <v>0</v>
          </cell>
        </row>
        <row r="1156">
          <cell r="Q1156">
            <v>0</v>
          </cell>
        </row>
        <row r="1157">
          <cell r="Q1157">
            <v>0</v>
          </cell>
        </row>
        <row r="1158">
          <cell r="Q1158">
            <v>0</v>
          </cell>
        </row>
        <row r="1159">
          <cell r="Q1159">
            <v>0</v>
          </cell>
        </row>
        <row r="1160">
          <cell r="Q1160">
            <v>0</v>
          </cell>
        </row>
        <row r="1161">
          <cell r="F1161" t="str">
            <v>04.9302/66.BCN</v>
          </cell>
          <cell r="Q1161" t="e">
            <v>#REF!</v>
          </cell>
        </row>
        <row r="1162">
          <cell r="Q1162">
            <v>0</v>
          </cell>
        </row>
        <row r="1163">
          <cell r="F1163" t="str">
            <v>67/MK-BCN</v>
          </cell>
          <cell r="Q1163">
            <v>0</v>
          </cell>
        </row>
        <row r="1164">
          <cell r="Q1164">
            <v>0</v>
          </cell>
        </row>
        <row r="1165">
          <cell r="Q1165">
            <v>0</v>
          </cell>
        </row>
        <row r="1166">
          <cell r="Q1166">
            <v>0</v>
          </cell>
        </row>
        <row r="1167">
          <cell r="Q1167">
            <v>0</v>
          </cell>
        </row>
        <row r="1168">
          <cell r="F1168" t="str">
            <v>04.9302/66.BCN</v>
          </cell>
          <cell r="Q1168">
            <v>0</v>
          </cell>
        </row>
        <row r="1169">
          <cell r="Q1169">
            <v>0</v>
          </cell>
        </row>
        <row r="1170">
          <cell r="F1170" t="str">
            <v>67/MK-BCN</v>
          </cell>
          <cell r="Q1170">
            <v>0</v>
          </cell>
        </row>
        <row r="1171">
          <cell r="Q1171">
            <v>0</v>
          </cell>
        </row>
        <row r="1172">
          <cell r="Q1172">
            <v>0</v>
          </cell>
        </row>
        <row r="1173">
          <cell r="Q1173">
            <v>0</v>
          </cell>
        </row>
        <row r="1174">
          <cell r="Q1174">
            <v>0</v>
          </cell>
        </row>
        <row r="1175">
          <cell r="F1175" t="str">
            <v>04.9302/66.BCN</v>
          </cell>
          <cell r="Q1175">
            <v>0</v>
          </cell>
        </row>
        <row r="1176">
          <cell r="Q1176">
            <v>0</v>
          </cell>
        </row>
        <row r="1177">
          <cell r="F1177" t="str">
            <v>67/MK-BCN</v>
          </cell>
          <cell r="Q1177">
            <v>0.603186</v>
          </cell>
        </row>
        <row r="1178">
          <cell r="Q1178">
            <v>0.58979999999999999</v>
          </cell>
        </row>
        <row r="1179">
          <cell r="Q1179">
            <v>2.3159999999999999E-3</v>
          </cell>
        </row>
        <row r="1180">
          <cell r="Q1180">
            <v>2.5440000000000003E-3</v>
          </cell>
        </row>
        <row r="1181">
          <cell r="Q1181">
            <v>8.5260000000000006E-3</v>
          </cell>
        </row>
        <row r="1182">
          <cell r="F1182" t="str">
            <v>04.9302/66.BCN</v>
          </cell>
          <cell r="Q1182">
            <v>0.58979999999999999</v>
          </cell>
        </row>
        <row r="1183">
          <cell r="Q1183">
            <v>0</v>
          </cell>
        </row>
        <row r="1184">
          <cell r="F1184" t="str">
            <v>67/MK-BCN</v>
          </cell>
          <cell r="Q1184">
            <v>0</v>
          </cell>
        </row>
        <row r="1185">
          <cell r="Q1185">
            <v>0</v>
          </cell>
        </row>
        <row r="1186">
          <cell r="Q1186">
            <v>0</v>
          </cell>
        </row>
        <row r="1187">
          <cell r="Q1187">
            <v>0</v>
          </cell>
        </row>
        <row r="1188">
          <cell r="Q1188">
            <v>0</v>
          </cell>
        </row>
        <row r="1189">
          <cell r="Q1189">
            <v>0</v>
          </cell>
        </row>
        <row r="1190">
          <cell r="F1190" t="str">
            <v>04.9302/66.BCN</v>
          </cell>
          <cell r="Q1190">
            <v>0</v>
          </cell>
        </row>
        <row r="1191">
          <cell r="Q1191">
            <v>0</v>
          </cell>
        </row>
        <row r="1192">
          <cell r="F1192" t="str">
            <v>67/MK-BCN</v>
          </cell>
          <cell r="Q1192">
            <v>0.50470740000000003</v>
          </cell>
        </row>
        <row r="1193">
          <cell r="Q1193">
            <v>0.20044999999999999</v>
          </cell>
        </row>
        <row r="1194">
          <cell r="Q1194">
            <v>0.28747999999999996</v>
          </cell>
        </row>
        <row r="1195">
          <cell r="Q1195">
            <v>9.0880000000000008E-4</v>
          </cell>
        </row>
        <row r="1196">
          <cell r="Q1196">
            <v>6.8494000000000003E-3</v>
          </cell>
        </row>
        <row r="1197">
          <cell r="Q1197">
            <v>1.5407999999999999E-3</v>
          </cell>
        </row>
        <row r="1198">
          <cell r="Q1198">
            <v>6.2111999999999992E-3</v>
          </cell>
        </row>
        <row r="1199">
          <cell r="Q1199">
            <v>1.2672E-3</v>
          </cell>
        </row>
        <row r="1200">
          <cell r="F1200" t="str">
            <v>04.9302/66.BCN</v>
          </cell>
          <cell r="Q1200">
            <v>0.48792999999999997</v>
          </cell>
        </row>
        <row r="1201">
          <cell r="Q1201">
            <v>0</v>
          </cell>
        </row>
        <row r="1202">
          <cell r="F1202" t="str">
            <v>67/MK-BCN</v>
          </cell>
          <cell r="Q1202">
            <v>0</v>
          </cell>
        </row>
        <row r="1203">
          <cell r="Q1203">
            <v>0</v>
          </cell>
        </row>
        <row r="1204">
          <cell r="Q1204">
            <v>0</v>
          </cell>
        </row>
        <row r="1205">
          <cell r="F1205" t="str">
            <v>66/QÑ-BCN</v>
          </cell>
          <cell r="Q1205">
            <v>0</v>
          </cell>
        </row>
        <row r="1206">
          <cell r="Q1206">
            <v>0</v>
          </cell>
        </row>
        <row r="1207">
          <cell r="F1207" t="str">
            <v>67/MK-BCN</v>
          </cell>
          <cell r="Q1207">
            <v>4.1116419999999998</v>
          </cell>
        </row>
        <row r="1208">
          <cell r="Q1208">
            <v>0</v>
          </cell>
        </row>
        <row r="1209">
          <cell r="Q1209">
            <v>0.16818</v>
          </cell>
        </row>
        <row r="1210">
          <cell r="Q1210">
            <v>0.78770999999999991</v>
          </cell>
        </row>
        <row r="1211">
          <cell r="Q1211">
            <v>0</v>
          </cell>
        </row>
        <row r="1212">
          <cell r="Q1212">
            <v>3.0228200000000007</v>
          </cell>
        </row>
        <row r="1213">
          <cell r="Q1213">
            <v>0</v>
          </cell>
        </row>
        <row r="1214">
          <cell r="Q1214">
            <v>0</v>
          </cell>
        </row>
        <row r="1215">
          <cell r="Q1215">
            <v>7.3891999999999999E-2</v>
          </cell>
        </row>
        <row r="1216">
          <cell r="Q1216">
            <v>0</v>
          </cell>
        </row>
        <row r="1217">
          <cell r="Q1217">
            <v>0</v>
          </cell>
        </row>
        <row r="1218">
          <cell r="Q1218">
            <v>0</v>
          </cell>
        </row>
        <row r="1219">
          <cell r="Q1219">
            <v>3.1040000000000002E-2</v>
          </cell>
        </row>
        <row r="1220">
          <cell r="Q1220">
            <v>2.8000000000000004E-2</v>
          </cell>
        </row>
        <row r="1221">
          <cell r="Q1221">
            <v>0</v>
          </cell>
        </row>
        <row r="1222">
          <cell r="Q1222">
            <v>0.78770999999999991</v>
          </cell>
        </row>
        <row r="1223">
          <cell r="F1223" t="str">
            <v>04.9202/66.BCN</v>
          </cell>
          <cell r="Q1223">
            <v>3.3239320000000001</v>
          </cell>
        </row>
        <row r="1224">
          <cell r="Q1224">
            <v>0</v>
          </cell>
        </row>
        <row r="1225">
          <cell r="F1225" t="str">
            <v>04.9203/66.BCN</v>
          </cell>
          <cell r="Q1225">
            <v>0</v>
          </cell>
        </row>
        <row r="1226">
          <cell r="F1226" t="str">
            <v>TT</v>
          </cell>
          <cell r="Q1226">
            <v>0</v>
          </cell>
        </row>
        <row r="1227">
          <cell r="F1227" t="str">
            <v>TT</v>
          </cell>
          <cell r="Q1227">
            <v>0</v>
          </cell>
        </row>
        <row r="1228">
          <cell r="F1228" t="str">
            <v>67/MK-BCN</v>
          </cell>
          <cell r="Q1228">
            <v>0</v>
          </cell>
        </row>
        <row r="1229">
          <cell r="Q1229">
            <v>0</v>
          </cell>
        </row>
        <row r="1230">
          <cell r="Q1230">
            <v>0</v>
          </cell>
        </row>
        <row r="1231">
          <cell r="Q1231">
            <v>0</v>
          </cell>
        </row>
        <row r="1232">
          <cell r="Q1232">
            <v>0</v>
          </cell>
        </row>
        <row r="1233">
          <cell r="F1233" t="str">
            <v>04.9102/66.BCN</v>
          </cell>
          <cell r="Q1233">
            <v>0</v>
          </cell>
        </row>
        <row r="1234">
          <cell r="Q1234">
            <v>0</v>
          </cell>
        </row>
        <row r="1235">
          <cell r="F1235" t="str">
            <v>04.9203/66.BCN</v>
          </cell>
          <cell r="Q1235">
            <v>0</v>
          </cell>
        </row>
        <row r="1236">
          <cell r="F1236" t="str">
            <v>TT</v>
          </cell>
          <cell r="Q1236">
            <v>0</v>
          </cell>
        </row>
        <row r="1237">
          <cell r="F1237" t="str">
            <v>TT</v>
          </cell>
          <cell r="Q1237">
            <v>0</v>
          </cell>
        </row>
        <row r="1238">
          <cell r="F1238" t="str">
            <v>67/MK-BCN</v>
          </cell>
          <cell r="Q1238">
            <v>0</v>
          </cell>
        </row>
        <row r="1239">
          <cell r="Q1239">
            <v>0</v>
          </cell>
        </row>
        <row r="1240">
          <cell r="F1240" t="str">
            <v>HA.2313</v>
          </cell>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F1251" t="str">
            <v>04.9102/66.BCN</v>
          </cell>
          <cell r="Q1251">
            <v>0</v>
          </cell>
        </row>
        <row r="1252">
          <cell r="Q1252">
            <v>0</v>
          </cell>
        </row>
        <row r="1253">
          <cell r="F1253" t="str">
            <v>67/MK-BCN</v>
          </cell>
          <cell r="Q1253">
            <v>0</v>
          </cell>
        </row>
        <row r="1254">
          <cell r="Q1254">
            <v>0</v>
          </cell>
        </row>
        <row r="1255">
          <cell r="Q1255">
            <v>0</v>
          </cell>
        </row>
        <row r="1256">
          <cell r="Q1256">
            <v>0</v>
          </cell>
        </row>
        <row r="1257">
          <cell r="Q1257">
            <v>0</v>
          </cell>
        </row>
        <row r="1258">
          <cell r="F1258" t="str">
            <v>04.9302/66.BCN</v>
          </cell>
          <cell r="Q1258">
            <v>0</v>
          </cell>
        </row>
        <row r="1259">
          <cell r="Q1259">
            <v>0</v>
          </cell>
        </row>
        <row r="1260">
          <cell r="F1260" t="str">
            <v>67/MK-BCN</v>
          </cell>
          <cell r="Q1260">
            <v>0</v>
          </cell>
        </row>
        <row r="1261">
          <cell r="Q1261">
            <v>0</v>
          </cell>
        </row>
        <row r="1262">
          <cell r="Q1262">
            <v>0</v>
          </cell>
        </row>
        <row r="1263">
          <cell r="Q1263">
            <v>0</v>
          </cell>
        </row>
        <row r="1264">
          <cell r="F1264" t="str">
            <v>04.9302/66.BCN</v>
          </cell>
          <cell r="Q1264">
            <v>0</v>
          </cell>
        </row>
        <row r="1265">
          <cell r="Q1265">
            <v>0</v>
          </cell>
        </row>
        <row r="1266">
          <cell r="F1266" t="str">
            <v>04.9302/66.BCN</v>
          </cell>
          <cell r="Q1266">
            <v>0</v>
          </cell>
        </row>
        <row r="1267">
          <cell r="Q1267">
            <v>0</v>
          </cell>
        </row>
        <row r="1268">
          <cell r="F1268" t="str">
            <v>67/MK-BCN</v>
          </cell>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F1283" t="str">
            <v>04.9302/66.BCN</v>
          </cell>
          <cell r="Q1283">
            <v>0</v>
          </cell>
        </row>
        <row r="1284">
          <cell r="Q1284">
            <v>0</v>
          </cell>
        </row>
        <row r="1285">
          <cell r="F1285" t="str">
            <v>67/MK-BCN</v>
          </cell>
          <cell r="Q1285">
            <v>0</v>
          </cell>
        </row>
        <row r="1286">
          <cell r="Q1286">
            <v>0</v>
          </cell>
        </row>
        <row r="1287">
          <cell r="Q1287">
            <v>0</v>
          </cell>
        </row>
        <row r="1288">
          <cell r="Q1288">
            <v>0</v>
          </cell>
        </row>
        <row r="1289">
          <cell r="Q1289">
            <v>0</v>
          </cell>
        </row>
        <row r="1290">
          <cell r="F1290" t="str">
            <v>04.9302/66.BCN</v>
          </cell>
          <cell r="Q1290">
            <v>0</v>
          </cell>
        </row>
        <row r="1291">
          <cell r="Q1291">
            <v>0</v>
          </cell>
        </row>
        <row r="1292">
          <cell r="F1292" t="str">
            <v>67/MK-BCN</v>
          </cell>
          <cell r="Q1292">
            <v>0</v>
          </cell>
        </row>
        <row r="1293">
          <cell r="Q1293">
            <v>0</v>
          </cell>
        </row>
        <row r="1294">
          <cell r="Q1294">
            <v>0</v>
          </cell>
        </row>
        <row r="1295">
          <cell r="Q1295">
            <v>0</v>
          </cell>
        </row>
        <row r="1296">
          <cell r="Q1296">
            <v>0</v>
          </cell>
        </row>
        <row r="1297">
          <cell r="Q1297">
            <v>0</v>
          </cell>
        </row>
        <row r="1298">
          <cell r="F1298" t="str">
            <v>04.9302/66.BCN</v>
          </cell>
          <cell r="Q1298">
            <v>0</v>
          </cell>
        </row>
        <row r="1299">
          <cell r="Q1299">
            <v>0</v>
          </cell>
        </row>
        <row r="1300">
          <cell r="F1300" t="str">
            <v>67/MK-BCN</v>
          </cell>
          <cell r="Q1300">
            <v>0</v>
          </cell>
        </row>
        <row r="1301">
          <cell r="Q1301">
            <v>0</v>
          </cell>
        </row>
        <row r="1302">
          <cell r="Q1302">
            <v>0</v>
          </cell>
        </row>
        <row r="1303">
          <cell r="Q1303">
            <v>0</v>
          </cell>
        </row>
        <row r="1304">
          <cell r="Q1304">
            <v>0</v>
          </cell>
        </row>
        <row r="1305">
          <cell r="F1305" t="str">
            <v>04.9302/66.BCN</v>
          </cell>
          <cell r="Q1305">
            <v>0</v>
          </cell>
        </row>
        <row r="1306">
          <cell r="Q1306">
            <v>0</v>
          </cell>
        </row>
        <row r="1307">
          <cell r="F1307" t="str">
            <v>67/MK-BCN</v>
          </cell>
          <cell r="Q1307">
            <v>0</v>
          </cell>
        </row>
        <row r="1308">
          <cell r="Q1308">
            <v>0</v>
          </cell>
        </row>
        <row r="1309">
          <cell r="Q1309">
            <v>0</v>
          </cell>
        </row>
        <row r="1310">
          <cell r="Q1310">
            <v>0</v>
          </cell>
        </row>
        <row r="1311">
          <cell r="Q1311">
            <v>0</v>
          </cell>
        </row>
        <row r="1312">
          <cell r="Q1312">
            <v>0</v>
          </cell>
        </row>
        <row r="1313">
          <cell r="F1313" t="str">
            <v>67/MK-BCN</v>
          </cell>
          <cell r="Q1313">
            <v>0</v>
          </cell>
        </row>
        <row r="1314">
          <cell r="Q1314">
            <v>0</v>
          </cell>
        </row>
        <row r="1315">
          <cell r="Q1315">
            <v>0</v>
          </cell>
        </row>
        <row r="1316">
          <cell r="Q1316">
            <v>0</v>
          </cell>
        </row>
        <row r="1317">
          <cell r="F1317" t="str">
            <v>04.9302/66.BCN</v>
          </cell>
          <cell r="Q1317">
            <v>0</v>
          </cell>
        </row>
        <row r="1318">
          <cell r="Q1318">
            <v>0</v>
          </cell>
        </row>
        <row r="1319">
          <cell r="F1319" t="str">
            <v>67/MK-BCN</v>
          </cell>
          <cell r="Q1319">
            <v>0</v>
          </cell>
        </row>
        <row r="1320">
          <cell r="Q1320">
            <v>0</v>
          </cell>
        </row>
        <row r="1321">
          <cell r="Q1321">
            <v>0</v>
          </cell>
        </row>
        <row r="1322">
          <cell r="Q1322">
            <v>0</v>
          </cell>
        </row>
        <row r="1323">
          <cell r="Q1323">
            <v>0</v>
          </cell>
        </row>
        <row r="1324">
          <cell r="F1324" t="str">
            <v>04.9302/66.BCN</v>
          </cell>
          <cell r="Q1324">
            <v>0</v>
          </cell>
        </row>
        <row r="1325">
          <cell r="Q1325">
            <v>0</v>
          </cell>
        </row>
        <row r="1326">
          <cell r="F1326" t="str">
            <v>04.9203.2/66.BCN</v>
          </cell>
          <cell r="Q1326">
            <v>1</v>
          </cell>
        </row>
        <row r="1327">
          <cell r="F1327" t="str">
            <v>05.5101/67.BCN</v>
          </cell>
          <cell r="Q1327">
            <v>1</v>
          </cell>
        </row>
        <row r="1328">
          <cell r="F1328" t="str">
            <v>TT</v>
          </cell>
          <cell r="Q1328">
            <v>0</v>
          </cell>
        </row>
        <row r="1329">
          <cell r="F1329" t="str">
            <v>TT</v>
          </cell>
          <cell r="Q1329">
            <v>1</v>
          </cell>
        </row>
        <row r="1330">
          <cell r="Q1330">
            <v>0</v>
          </cell>
        </row>
        <row r="1331">
          <cell r="F1331" t="str">
            <v>04.9203.2/66.BCN</v>
          </cell>
          <cell r="Q1331">
            <v>0</v>
          </cell>
        </row>
        <row r="1332">
          <cell r="F1332" t="str">
            <v>05.5101/67.BCN</v>
          </cell>
          <cell r="Q1332">
            <v>0</v>
          </cell>
        </row>
        <row r="1333">
          <cell r="F1333" t="str">
            <v>TT</v>
          </cell>
          <cell r="Q1333">
            <v>0</v>
          </cell>
        </row>
        <row r="1334">
          <cell r="F1334" t="str">
            <v>TT</v>
          </cell>
          <cell r="Q1334">
            <v>0</v>
          </cell>
        </row>
        <row r="1335">
          <cell r="F1335" t="str">
            <v>67/MK-BCN</v>
          </cell>
          <cell r="Q1335">
            <v>0</v>
          </cell>
        </row>
        <row r="1336">
          <cell r="Q1336">
            <v>0</v>
          </cell>
        </row>
        <row r="1337">
          <cell r="Q1337">
            <v>0</v>
          </cell>
        </row>
        <row r="1338">
          <cell r="Q1338">
            <v>0</v>
          </cell>
        </row>
        <row r="1339">
          <cell r="Q1339">
            <v>0</v>
          </cell>
        </row>
        <row r="1340">
          <cell r="Q1340">
            <v>0</v>
          </cell>
        </row>
        <row r="1341">
          <cell r="F1341" t="str">
            <v>04.9102/66.BCN</v>
          </cell>
          <cell r="Q1341">
            <v>0</v>
          </cell>
        </row>
        <row r="1342">
          <cell r="Q1342">
            <v>0</v>
          </cell>
        </row>
        <row r="1343">
          <cell r="F1343" t="str">
            <v>67/SON-BCN</v>
          </cell>
          <cell r="Q1343">
            <v>0</v>
          </cell>
        </row>
        <row r="1344">
          <cell r="Q1344">
            <v>0</v>
          </cell>
        </row>
        <row r="1345">
          <cell r="Q1345">
            <v>0</v>
          </cell>
        </row>
        <row r="1346">
          <cell r="Q1346">
            <v>0</v>
          </cell>
        </row>
        <row r="1347">
          <cell r="Q1347">
            <v>0</v>
          </cell>
        </row>
        <row r="1348">
          <cell r="F1348" t="str">
            <v>04.9302/66.BCN</v>
          </cell>
          <cell r="Q1348">
            <v>0</v>
          </cell>
        </row>
        <row r="1349">
          <cell r="Q1349">
            <v>0</v>
          </cell>
        </row>
        <row r="1350">
          <cell r="F1350" t="str">
            <v>ZI.8110</v>
          </cell>
          <cell r="Q1350">
            <v>0</v>
          </cell>
        </row>
        <row r="1351">
          <cell r="F1351" t="str">
            <v>TT</v>
          </cell>
          <cell r="Q1351">
            <v>0</v>
          </cell>
        </row>
        <row r="1352">
          <cell r="F1352" t="str">
            <v>TT</v>
          </cell>
          <cell r="Q1352">
            <v>0</v>
          </cell>
        </row>
        <row r="1353">
          <cell r="F1353" t="str">
            <v>ZJ.1130</v>
          </cell>
          <cell r="Q1353">
            <v>0</v>
          </cell>
        </row>
        <row r="1354">
          <cell r="F1354" t="str">
            <v>ZK.6150</v>
          </cell>
          <cell r="Q1354">
            <v>0</v>
          </cell>
        </row>
        <row r="1355">
          <cell r="F1355" t="str">
            <v>ZK.4150</v>
          </cell>
          <cell r="Q1355">
            <v>0</v>
          </cell>
        </row>
        <row r="1356">
          <cell r="F1356" t="str">
            <v>ZJ.7220</v>
          </cell>
          <cell r="Q1356">
            <v>0</v>
          </cell>
        </row>
        <row r="1357">
          <cell r="F1357" t="str">
            <v>ZM.1210</v>
          </cell>
          <cell r="Q1357">
            <v>0</v>
          </cell>
        </row>
        <row r="1358">
          <cell r="F1358" t="str">
            <v>ZM.2110</v>
          </cell>
          <cell r="Q1358">
            <v>0</v>
          </cell>
        </row>
        <row r="1359">
          <cell r="F1359" t="str">
            <v>ZJ.7240</v>
          </cell>
          <cell r="Q1359">
            <v>0</v>
          </cell>
        </row>
        <row r="1360">
          <cell r="F1360" t="str">
            <v>ZM.1240</v>
          </cell>
          <cell r="Q1360">
            <v>0</v>
          </cell>
        </row>
        <row r="1361">
          <cell r="F1361" t="str">
            <v>ZM.2140</v>
          </cell>
          <cell r="Q1361">
            <v>0</v>
          </cell>
        </row>
        <row r="1362">
          <cell r="F1362" t="str">
            <v>TT</v>
          </cell>
          <cell r="Q1362">
            <v>0</v>
          </cell>
        </row>
        <row r="1363">
          <cell r="F1363" t="str">
            <v>TT</v>
          </cell>
          <cell r="Q1363">
            <v>0</v>
          </cell>
        </row>
        <row r="1364">
          <cell r="F1364" t="str">
            <v>TT</v>
          </cell>
          <cell r="Q1364">
            <v>0</v>
          </cell>
        </row>
        <row r="1365">
          <cell r="F1365" t="str">
            <v>ZK.8120</v>
          </cell>
          <cell r="Q1365">
            <v>0</v>
          </cell>
        </row>
        <row r="1366">
          <cell r="F1366" t="str">
            <v>ZJ.7272</v>
          </cell>
          <cell r="Q1366">
            <v>0</v>
          </cell>
        </row>
        <row r="1367">
          <cell r="F1367" t="str">
            <v>ZM.1272</v>
          </cell>
          <cell r="Q1367">
            <v>0</v>
          </cell>
        </row>
        <row r="1368">
          <cell r="F1368" t="str">
            <v>ZM.1160</v>
          </cell>
          <cell r="Q1368">
            <v>0</v>
          </cell>
        </row>
        <row r="1369">
          <cell r="F1369" t="str">
            <v>ZI.5120</v>
          </cell>
          <cell r="Q1369">
            <v>0</v>
          </cell>
        </row>
        <row r="1370">
          <cell r="F1370" t="str">
            <v>ZJ.7275</v>
          </cell>
          <cell r="Q1370">
            <v>0</v>
          </cell>
        </row>
        <row r="1371">
          <cell r="F1371" t="str">
            <v>ZM.1275</v>
          </cell>
          <cell r="Q1371">
            <v>0</v>
          </cell>
        </row>
        <row r="1372">
          <cell r="F1372" t="str">
            <v>ZM.2240</v>
          </cell>
          <cell r="Q1372">
            <v>0</v>
          </cell>
        </row>
        <row r="1373">
          <cell r="F1373" t="str">
            <v>ZM.1160</v>
          </cell>
          <cell r="Q1373">
            <v>0</v>
          </cell>
        </row>
        <row r="1374">
          <cell r="F1374" t="str">
            <v>TT</v>
          </cell>
          <cell r="Q1374">
            <v>0</v>
          </cell>
        </row>
        <row r="1375">
          <cell r="Q1375">
            <v>0</v>
          </cell>
        </row>
        <row r="1376">
          <cell r="Q1376">
            <v>0</v>
          </cell>
        </row>
        <row r="1377">
          <cell r="Q1377">
            <v>0</v>
          </cell>
        </row>
        <row r="1378">
          <cell r="F1378" t="str">
            <v>BA.1442</v>
          </cell>
          <cell r="Q1378">
            <v>116.3210625</v>
          </cell>
        </row>
        <row r="1379">
          <cell r="F1379" t="str">
            <v>HA.1111SR</v>
          </cell>
          <cell r="Q1379">
            <v>1.46</v>
          </cell>
        </row>
        <row r="1380">
          <cell r="F1380" t="str">
            <v>HA.1213</v>
          </cell>
          <cell r="Q1380">
            <v>7.5599999999999987</v>
          </cell>
        </row>
        <row r="1381">
          <cell r="F1381" t="str">
            <v>KA.1220</v>
          </cell>
          <cell r="Q1381">
            <v>0.17359999999999998</v>
          </cell>
        </row>
        <row r="1382">
          <cell r="Q1382">
            <v>3.9199999999999999E-2</v>
          </cell>
        </row>
        <row r="1383">
          <cell r="Q1383">
            <v>0.13439999999999999</v>
          </cell>
        </row>
        <row r="1384">
          <cell r="F1384" t="str">
            <v>HA.2333</v>
          </cell>
          <cell r="Q1384">
            <v>2.16</v>
          </cell>
        </row>
        <row r="1385">
          <cell r="F1385" t="str">
            <v>KA.2120</v>
          </cell>
          <cell r="Q1385">
            <v>0.21840000000000001</v>
          </cell>
        </row>
        <row r="1386">
          <cell r="F1386" t="str">
            <v>B3-13e/CÑ79/57C</v>
          </cell>
          <cell r="Q1386">
            <v>0.1895</v>
          </cell>
        </row>
        <row r="1387">
          <cell r="F1387" t="str">
            <v>BB.1112</v>
          </cell>
          <cell r="Q1387">
            <v>116.3210625</v>
          </cell>
        </row>
        <row r="1388">
          <cell r="F1388" t="str">
            <v>IA.1110</v>
          </cell>
          <cell r="Q1388">
            <v>0.29691000000000001</v>
          </cell>
        </row>
        <row r="1389">
          <cell r="F1389" t="str">
            <v>IA.1120</v>
          </cell>
          <cell r="Q1389">
            <v>0.35523000000000005</v>
          </cell>
        </row>
        <row r="1390">
          <cell r="F1390" t="str">
            <v>IA.1130</v>
          </cell>
          <cell r="Q1390">
            <v>0</v>
          </cell>
        </row>
        <row r="1391">
          <cell r="Q1391">
            <v>0</v>
          </cell>
        </row>
        <row r="1392">
          <cell r="F1392" t="str">
            <v>BA.1442</v>
          </cell>
          <cell r="Q1392">
            <v>32.648062500000002</v>
          </cell>
        </row>
        <row r="1393">
          <cell r="F1393" t="str">
            <v>HA.1111SR</v>
          </cell>
          <cell r="Q1393">
            <v>0</v>
          </cell>
        </row>
        <row r="1394">
          <cell r="F1394" t="str">
            <v>HA.1213</v>
          </cell>
          <cell r="Q1394">
            <v>1.6800000000000002</v>
          </cell>
        </row>
        <row r="1395">
          <cell r="F1395" t="str">
            <v>KA.1220</v>
          </cell>
          <cell r="Q1395">
            <v>6.2E-2</v>
          </cell>
        </row>
        <row r="1396">
          <cell r="Q1396">
            <v>1.4400000000000001E-2</v>
          </cell>
        </row>
        <row r="1397">
          <cell r="Q1397">
            <v>4.7599999999999996E-2</v>
          </cell>
        </row>
        <row r="1398">
          <cell r="F1398" t="str">
            <v>HA.2333</v>
          </cell>
          <cell r="Q1398">
            <v>0.72000000000000008</v>
          </cell>
        </row>
        <row r="1399">
          <cell r="F1399" t="str">
            <v>KA.2120</v>
          </cell>
          <cell r="Q1399">
            <v>7.4399999999999994E-2</v>
          </cell>
        </row>
        <row r="1400">
          <cell r="F1400" t="str">
            <v>B3-13e/CÑ79/57C</v>
          </cell>
          <cell r="Q1400">
            <v>0</v>
          </cell>
        </row>
        <row r="1401">
          <cell r="F1401" t="str">
            <v>BB.1112</v>
          </cell>
          <cell r="Q1401">
            <v>32.648062500000002</v>
          </cell>
        </row>
        <row r="1402">
          <cell r="F1402" t="str">
            <v>IA.1110</v>
          </cell>
          <cell r="Q1402">
            <v>9.2760000000000009E-2</v>
          </cell>
        </row>
        <row r="1403">
          <cell r="F1403" t="str">
            <v>IA.1120</v>
          </cell>
          <cell r="Q1403">
            <v>0.11695</v>
          </cell>
        </row>
        <row r="1404">
          <cell r="F1404" t="str">
            <v>IA.1130</v>
          </cell>
          <cell r="Q1404">
            <v>0</v>
          </cell>
        </row>
        <row r="1405">
          <cell r="Q1405">
            <v>0</v>
          </cell>
        </row>
        <row r="1406">
          <cell r="F1406" t="str">
            <v>HA.2323</v>
          </cell>
          <cell r="Q1406">
            <v>0</v>
          </cell>
        </row>
        <row r="1407">
          <cell r="Q1407">
            <v>0</v>
          </cell>
        </row>
        <row r="1408">
          <cell r="Q1408">
            <v>0</v>
          </cell>
        </row>
        <row r="1409">
          <cell r="F1409" t="str">
            <v>KA.2120</v>
          </cell>
          <cell r="Q1409">
            <v>0.58240000000000003</v>
          </cell>
        </row>
        <row r="1410">
          <cell r="Q1410">
            <v>0.21840000000000001</v>
          </cell>
        </row>
        <row r="1411">
          <cell r="F1411" t="str">
            <v>SA.4110</v>
          </cell>
          <cell r="Q1411">
            <v>0.36399999999999999</v>
          </cell>
        </row>
        <row r="1412">
          <cell r="F1412" t="str">
            <v>IA.2211</v>
          </cell>
          <cell r="Q1412">
            <v>0.10627</v>
          </cell>
        </row>
        <row r="1413">
          <cell r="F1413" t="str">
            <v>IA.2221</v>
          </cell>
          <cell r="Q1413">
            <v>0.63244</v>
          </cell>
        </row>
        <row r="1414">
          <cell r="F1414" t="str">
            <v>IA.2231</v>
          </cell>
          <cell r="Q1414">
            <v>0</v>
          </cell>
        </row>
        <row r="1415">
          <cell r="Q1415">
            <v>0</v>
          </cell>
        </row>
        <row r="1416">
          <cell r="F1416" t="str">
            <v>HA.3113</v>
          </cell>
          <cell r="Q1416">
            <v>2.8600000000000003</v>
          </cell>
        </row>
        <row r="1417">
          <cell r="F1417" t="str">
            <v>KA.2210</v>
          </cell>
          <cell r="Q1417">
            <v>0.38400000000000006</v>
          </cell>
        </row>
        <row r="1418">
          <cell r="Q1418">
            <v>0.28800000000000003</v>
          </cell>
        </row>
        <row r="1419">
          <cell r="Q1419">
            <v>9.6000000000000016E-2</v>
          </cell>
        </row>
        <row r="1420">
          <cell r="F1420" t="str">
            <v>IA.2311</v>
          </cell>
          <cell r="Q1420">
            <v>5.9150000000000001E-2</v>
          </cell>
        </row>
        <row r="1421">
          <cell r="F1421" t="str">
            <v>IA.2321</v>
          </cell>
          <cell r="Q1421">
            <v>0.26962999999999998</v>
          </cell>
        </row>
        <row r="1422">
          <cell r="F1422" t="str">
            <v>IA.2331</v>
          </cell>
          <cell r="Q1422">
            <v>0</v>
          </cell>
        </row>
        <row r="1423">
          <cell r="Q1423">
            <v>0</v>
          </cell>
        </row>
        <row r="1424">
          <cell r="F1424" t="str">
            <v>HA.3113</v>
          </cell>
          <cell r="Q1424">
            <v>12.62</v>
          </cell>
        </row>
        <row r="1425">
          <cell r="F1425" t="str">
            <v>KA.2210</v>
          </cell>
          <cell r="Q1425">
            <v>1.6805999999999999</v>
          </cell>
        </row>
        <row r="1426">
          <cell r="Q1426">
            <v>0.32159999999999994</v>
          </cell>
        </row>
        <row r="1427">
          <cell r="Q1427">
            <v>0.16079999999999997</v>
          </cell>
        </row>
        <row r="1428">
          <cell r="Q1428">
            <v>0.1782</v>
          </cell>
        </row>
        <row r="1429">
          <cell r="Q1429">
            <v>0.45359999999999995</v>
          </cell>
        </row>
        <row r="1430">
          <cell r="Q1430">
            <v>0.52800000000000002</v>
          </cell>
        </row>
        <row r="1431">
          <cell r="Q1431">
            <v>3.8400000000000011E-2</v>
          </cell>
        </row>
        <row r="1432">
          <cell r="F1432" t="str">
            <v>IA.2311</v>
          </cell>
          <cell r="Q1432">
            <v>0.29281999999999997</v>
          </cell>
        </row>
        <row r="1433">
          <cell r="F1433" t="str">
            <v>IA.2321</v>
          </cell>
          <cell r="Q1433">
            <v>1.0415800000000002</v>
          </cell>
        </row>
        <row r="1434">
          <cell r="Q1434">
            <v>0</v>
          </cell>
        </row>
        <row r="1435">
          <cell r="F1435" t="str">
            <v>HA.3213</v>
          </cell>
          <cell r="Q1435">
            <v>17.14</v>
          </cell>
        </row>
        <row r="1436">
          <cell r="F1436" t="str">
            <v>KA.2310</v>
          </cell>
          <cell r="Q1436">
            <v>1.7135999999999998</v>
          </cell>
        </row>
        <row r="1437">
          <cell r="F1437" t="str">
            <v>IA.2511</v>
          </cell>
          <cell r="Q1437">
            <v>1.22519</v>
          </cell>
        </row>
        <row r="1438">
          <cell r="Q1438">
            <v>0</v>
          </cell>
        </row>
        <row r="1439">
          <cell r="F1439" t="str">
            <v>NB.2120</v>
          </cell>
          <cell r="Q1439">
            <v>9</v>
          </cell>
        </row>
        <row r="1440">
          <cell r="F1440" t="str">
            <v>TT</v>
          </cell>
          <cell r="Q1440">
            <v>9</v>
          </cell>
        </row>
        <row r="1441">
          <cell r="Q1441">
            <v>0</v>
          </cell>
        </row>
        <row r="1442">
          <cell r="F1442" t="str">
            <v>ZJ.7275</v>
          </cell>
          <cell r="Q1442">
            <v>0.02</v>
          </cell>
        </row>
        <row r="1443">
          <cell r="F1443" t="str">
            <v>ZM.1275</v>
          </cell>
          <cell r="Q1443">
            <v>0</v>
          </cell>
        </row>
        <row r="1444">
          <cell r="F1444" t="str">
            <v>ZM.2240</v>
          </cell>
          <cell r="Q1444">
            <v>4</v>
          </cell>
        </row>
        <row r="1445">
          <cell r="F1445" t="str">
            <v>ZM.1160</v>
          </cell>
          <cell r="Q1445">
            <v>4</v>
          </cell>
        </row>
        <row r="1446">
          <cell r="Q1446">
            <v>0</v>
          </cell>
        </row>
        <row r="1447">
          <cell r="F1447" t="str">
            <v>BA.1442</v>
          </cell>
          <cell r="Q1447">
            <v>24.685333333333336</v>
          </cell>
        </row>
        <row r="1448">
          <cell r="F1448" t="str">
            <v>HA.1111</v>
          </cell>
          <cell r="Q1448">
            <v>13.04</v>
          </cell>
        </row>
        <row r="1449">
          <cell r="Q1449">
            <v>1.6800000000000002</v>
          </cell>
        </row>
        <row r="1450">
          <cell r="Q1450">
            <v>16</v>
          </cell>
        </row>
        <row r="1451">
          <cell r="Q1451">
            <v>-4.6399999999999997</v>
          </cell>
        </row>
        <row r="1452">
          <cell r="F1452" t="str">
            <v>GI.2114</v>
          </cell>
          <cell r="Q1452">
            <v>15</v>
          </cell>
        </row>
        <row r="1453">
          <cell r="Q1453">
            <v>12.600000000000001</v>
          </cell>
        </row>
        <row r="1454">
          <cell r="Q1454">
            <v>4.2</v>
          </cell>
        </row>
        <row r="1455">
          <cell r="Q1455">
            <v>-1.8</v>
          </cell>
        </row>
        <row r="1456">
          <cell r="F1456" t="str">
            <v>GG.2214</v>
          </cell>
          <cell r="Q1456">
            <v>5.6000000000000005</v>
          </cell>
        </row>
        <row r="1457">
          <cell r="F1457" t="str">
            <v>GG.2214</v>
          </cell>
          <cell r="Q1457">
            <v>2.88</v>
          </cell>
        </row>
        <row r="1458">
          <cell r="F1458" t="str">
            <v>PA.1214</v>
          </cell>
          <cell r="Q1458">
            <v>30</v>
          </cell>
        </row>
        <row r="1459">
          <cell r="F1459" t="str">
            <v>PA.3114B</v>
          </cell>
          <cell r="Q1459">
            <v>383.20000000000005</v>
          </cell>
        </row>
        <row r="1460">
          <cell r="Q1460">
            <v>19.600000000000001</v>
          </cell>
        </row>
        <row r="1461">
          <cell r="Q1461">
            <v>108</v>
          </cell>
        </row>
        <row r="1462">
          <cell r="Q1462">
            <v>189</v>
          </cell>
        </row>
        <row r="1463">
          <cell r="Q1463">
            <v>66.599999999999994</v>
          </cell>
        </row>
        <row r="1464">
          <cell r="F1464" t="str">
            <v>PA.4214</v>
          </cell>
          <cell r="Q1464">
            <v>120</v>
          </cell>
        </row>
        <row r="1465">
          <cell r="F1465" t="str">
            <v>RB.2125</v>
          </cell>
          <cell r="Q1465">
            <v>189</v>
          </cell>
        </row>
        <row r="1466">
          <cell r="Q1466">
            <v>0</v>
          </cell>
        </row>
        <row r="1467">
          <cell r="Q1467">
            <v>0</v>
          </cell>
        </row>
        <row r="1468">
          <cell r="F1468" t="str">
            <v>UD.3220SR1</v>
          </cell>
          <cell r="Q1468">
            <v>96</v>
          </cell>
        </row>
        <row r="1469">
          <cell r="F1469" t="str">
            <v>UC.4210SR</v>
          </cell>
          <cell r="Q1469">
            <v>62.4</v>
          </cell>
        </row>
        <row r="1470">
          <cell r="F1470" t="str">
            <v>UB.1110</v>
          </cell>
          <cell r="Q1470">
            <v>150</v>
          </cell>
        </row>
        <row r="1471">
          <cell r="F1471" t="str">
            <v>UC.3110</v>
          </cell>
          <cell r="Q1471">
            <v>150</v>
          </cell>
        </row>
        <row r="1472">
          <cell r="F1472" t="str">
            <v>UB.1120</v>
          </cell>
          <cell r="Q1472">
            <v>383.20000000000005</v>
          </cell>
        </row>
        <row r="1473">
          <cell r="F1473" t="str">
            <v>UC.3120</v>
          </cell>
          <cell r="Q1473">
            <v>383.20000000000005</v>
          </cell>
        </row>
        <row r="1474">
          <cell r="F1474" t="str">
            <v>BB.1411</v>
          </cell>
          <cell r="Q1474">
            <v>80</v>
          </cell>
        </row>
        <row r="1475">
          <cell r="F1475" t="str">
            <v>SA.4110</v>
          </cell>
          <cell r="Q1475">
            <v>108</v>
          </cell>
        </row>
        <row r="1476">
          <cell r="F1476" t="str">
            <v>SA.4110</v>
          </cell>
          <cell r="Q1476">
            <v>52</v>
          </cell>
        </row>
        <row r="1477">
          <cell r="F1477" t="str">
            <v>SA.7111</v>
          </cell>
          <cell r="Q1477">
            <v>61.6</v>
          </cell>
        </row>
        <row r="1478">
          <cell r="Q1478">
            <v>108</v>
          </cell>
        </row>
        <row r="1479">
          <cell r="Q1479">
            <v>-46.4</v>
          </cell>
        </row>
        <row r="1480">
          <cell r="F1480" t="str">
            <v>QA.1310</v>
          </cell>
          <cell r="Q1480">
            <v>4.8000000000000007</v>
          </cell>
        </row>
        <row r="1481">
          <cell r="F1481" t="str">
            <v>BB.1112</v>
          </cell>
          <cell r="Q1481">
            <v>24.685333333333336</v>
          </cell>
        </row>
        <row r="1482">
          <cell r="F1482" t="str">
            <v>RC.1110</v>
          </cell>
          <cell r="Q1482">
            <v>10</v>
          </cell>
        </row>
        <row r="1483">
          <cell r="Q1483">
            <v>9.6800000000000015</v>
          </cell>
        </row>
        <row r="1484">
          <cell r="Q1484">
            <v>3.7949999999999995</v>
          </cell>
        </row>
        <row r="1485">
          <cell r="F1485" t="str">
            <v>ZI.5120</v>
          </cell>
          <cell r="Q1485">
            <v>4</v>
          </cell>
        </row>
        <row r="1486">
          <cell r="F1486" t="str">
            <v>TT</v>
          </cell>
          <cell r="Q1486">
            <v>2.7949999999999999</v>
          </cell>
        </row>
        <row r="1487">
          <cell r="F1487" t="str">
            <v>TT</v>
          </cell>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F1495" t="str">
            <v>BA.1442</v>
          </cell>
          <cell r="Q1495">
            <v>0</v>
          </cell>
        </row>
        <row r="1496">
          <cell r="F1496" t="str">
            <v>HA.1111SR</v>
          </cell>
          <cell r="Q1496">
            <v>0</v>
          </cell>
        </row>
        <row r="1497">
          <cell r="F1497" t="str">
            <v>HA.1213</v>
          </cell>
          <cell r="Q1497">
            <v>0</v>
          </cell>
        </row>
        <row r="1498">
          <cell r="F1498" t="str">
            <v>KA.1220</v>
          </cell>
          <cell r="Q1498">
            <v>0</v>
          </cell>
        </row>
        <row r="1499">
          <cell r="Q1499">
            <v>0</v>
          </cell>
        </row>
        <row r="1500">
          <cell r="Q1500">
            <v>0</v>
          </cell>
        </row>
        <row r="1501">
          <cell r="F1501" t="str">
            <v>HA.2333</v>
          </cell>
          <cell r="Q1501">
            <v>0</v>
          </cell>
        </row>
        <row r="1502">
          <cell r="F1502" t="str">
            <v>KA.2120</v>
          </cell>
          <cell r="Q1502">
            <v>0</v>
          </cell>
        </row>
        <row r="1503">
          <cell r="F1503" t="str">
            <v>B3-13e/CÑ79/57C</v>
          </cell>
          <cell r="Q1503">
            <v>0</v>
          </cell>
        </row>
        <row r="1504">
          <cell r="F1504" t="str">
            <v>BB.1112</v>
          </cell>
          <cell r="Q1504">
            <v>0</v>
          </cell>
        </row>
        <row r="1505">
          <cell r="F1505" t="str">
            <v>IA.1130</v>
          </cell>
          <cell r="Q1505">
            <v>0</v>
          </cell>
        </row>
        <row r="1506">
          <cell r="F1506" t="str">
            <v>IA.1130</v>
          </cell>
          <cell r="Q1506">
            <v>0</v>
          </cell>
        </row>
        <row r="1507">
          <cell r="F1507" t="str">
            <v>IA.1130</v>
          </cell>
          <cell r="Q1507">
            <v>0</v>
          </cell>
        </row>
        <row r="1508">
          <cell r="Q1508">
            <v>0</v>
          </cell>
        </row>
        <row r="1509">
          <cell r="F1509" t="str">
            <v>HA.2323</v>
          </cell>
          <cell r="Q1509">
            <v>0</v>
          </cell>
        </row>
        <row r="1510">
          <cell r="Q1510">
            <v>0</v>
          </cell>
        </row>
        <row r="1511">
          <cell r="Q1511">
            <v>0</v>
          </cell>
        </row>
        <row r="1512">
          <cell r="Q1512">
            <v>0</v>
          </cell>
        </row>
        <row r="1513">
          <cell r="Q1513">
            <v>0</v>
          </cell>
        </row>
        <row r="1514">
          <cell r="Q1514">
            <v>0</v>
          </cell>
        </row>
        <row r="1515">
          <cell r="Q1515">
            <v>0</v>
          </cell>
        </row>
        <row r="1516">
          <cell r="F1516" t="str">
            <v>KA.2120</v>
          </cell>
          <cell r="Q1516">
            <v>0</v>
          </cell>
        </row>
        <row r="1517">
          <cell r="Q1517">
            <v>0</v>
          </cell>
        </row>
        <row r="1518">
          <cell r="Q1518">
            <v>0</v>
          </cell>
        </row>
        <row r="1519">
          <cell r="Q1519">
            <v>0</v>
          </cell>
        </row>
        <row r="1520">
          <cell r="Q1520">
            <v>0</v>
          </cell>
        </row>
        <row r="1521">
          <cell r="Q1521">
            <v>0</v>
          </cell>
        </row>
        <row r="1522">
          <cell r="Q1522">
            <v>0</v>
          </cell>
        </row>
        <row r="1523">
          <cell r="F1523" t="str">
            <v>IA.2231</v>
          </cell>
          <cell r="Q1523">
            <v>0</v>
          </cell>
        </row>
        <row r="1524">
          <cell r="F1524" t="str">
            <v>IA.2231</v>
          </cell>
          <cell r="Q1524">
            <v>0</v>
          </cell>
        </row>
        <row r="1525">
          <cell r="F1525" t="str">
            <v>IA.2231</v>
          </cell>
          <cell r="Q1525">
            <v>0</v>
          </cell>
        </row>
        <row r="1526">
          <cell r="Q1526">
            <v>0</v>
          </cell>
        </row>
        <row r="1527">
          <cell r="F1527" t="str">
            <v>HA.3113</v>
          </cell>
          <cell r="Q1527">
            <v>0</v>
          </cell>
        </row>
        <row r="1528">
          <cell r="F1528" t="str">
            <v>KA.2210</v>
          </cell>
          <cell r="Q1528">
            <v>0</v>
          </cell>
        </row>
        <row r="1529">
          <cell r="Q1529">
            <v>0</v>
          </cell>
        </row>
        <row r="1530">
          <cell r="Q1530">
            <v>0</v>
          </cell>
        </row>
        <row r="1531">
          <cell r="Q1531">
            <v>0</v>
          </cell>
        </row>
        <row r="1532">
          <cell r="Q1532">
            <v>0</v>
          </cell>
        </row>
        <row r="1533">
          <cell r="Q1533">
            <v>0</v>
          </cell>
        </row>
        <row r="1534">
          <cell r="Q1534">
            <v>0</v>
          </cell>
        </row>
        <row r="1535">
          <cell r="F1535" t="str">
            <v>IA.2331</v>
          </cell>
          <cell r="Q1535">
            <v>0</v>
          </cell>
        </row>
        <row r="1536">
          <cell r="F1536" t="str">
            <v>IA.2331</v>
          </cell>
          <cell r="Q1536">
            <v>0</v>
          </cell>
        </row>
        <row r="1537">
          <cell r="F1537" t="str">
            <v>IA.2331</v>
          </cell>
          <cell r="Q1537">
            <v>0</v>
          </cell>
        </row>
        <row r="1538">
          <cell r="Q1538">
            <v>0</v>
          </cell>
        </row>
        <row r="1539">
          <cell r="F1539" t="str">
            <v>HA.3113</v>
          </cell>
          <cell r="Q1539">
            <v>0</v>
          </cell>
        </row>
        <row r="1540">
          <cell r="F1540" t="str">
            <v>KA.2210</v>
          </cell>
          <cell r="Q1540">
            <v>0</v>
          </cell>
        </row>
        <row r="1541">
          <cell r="Q1541">
            <v>0</v>
          </cell>
        </row>
        <row r="1542">
          <cell r="Q1542">
            <v>0</v>
          </cell>
        </row>
        <row r="1543">
          <cell r="Q1543">
            <v>0</v>
          </cell>
        </row>
        <row r="1544">
          <cell r="F1544" t="str">
            <v>IA.2331</v>
          </cell>
          <cell r="Q1544">
            <v>0</v>
          </cell>
        </row>
        <row r="1545">
          <cell r="F1545" t="str">
            <v>IA.2331</v>
          </cell>
          <cell r="Q1545">
            <v>0</v>
          </cell>
        </row>
        <row r="1546">
          <cell r="Q1546">
            <v>0</v>
          </cell>
        </row>
        <row r="1547">
          <cell r="F1547" t="str">
            <v>HA.3313</v>
          </cell>
          <cell r="Q1547">
            <v>0</v>
          </cell>
        </row>
        <row r="1548">
          <cell r="F1548" t="str">
            <v>KA.2320</v>
          </cell>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F1560" t="str">
            <v>IA.2411</v>
          </cell>
          <cell r="Q1560">
            <v>0</v>
          </cell>
        </row>
        <row r="1561">
          <cell r="F1561" t="str">
            <v>IA.2421</v>
          </cell>
          <cell r="Q1561">
            <v>0</v>
          </cell>
        </row>
        <row r="1562">
          <cell r="Q1562">
            <v>0</v>
          </cell>
        </row>
        <row r="1563">
          <cell r="Q1563">
            <v>0</v>
          </cell>
        </row>
        <row r="1564">
          <cell r="F1564" t="str">
            <v>HA.3113</v>
          </cell>
          <cell r="Q1564">
            <v>0</v>
          </cell>
        </row>
        <row r="1565">
          <cell r="Q1565">
            <v>0</v>
          </cell>
        </row>
        <row r="1566">
          <cell r="Q1566">
            <v>0</v>
          </cell>
        </row>
        <row r="1567">
          <cell r="Q1567">
            <v>0</v>
          </cell>
        </row>
        <row r="1568">
          <cell r="F1568" t="str">
            <v>KA.2210</v>
          </cell>
          <cell r="Q1568">
            <v>0</v>
          </cell>
        </row>
        <row r="1569">
          <cell r="Q1569">
            <v>0</v>
          </cell>
        </row>
        <row r="1570">
          <cell r="Q1570">
            <v>0</v>
          </cell>
        </row>
        <row r="1571">
          <cell r="Q1571">
            <v>0</v>
          </cell>
        </row>
        <row r="1572">
          <cell r="F1572" t="str">
            <v>IA.2331</v>
          </cell>
          <cell r="Q1572">
            <v>0</v>
          </cell>
        </row>
        <row r="1573">
          <cell r="F1573" t="str">
            <v>IA.2331</v>
          </cell>
          <cell r="Q1573">
            <v>0</v>
          </cell>
        </row>
        <row r="1574">
          <cell r="Q1574">
            <v>0</v>
          </cell>
        </row>
        <row r="1575">
          <cell r="F1575" t="str">
            <v>HA.3213</v>
          </cell>
          <cell r="Q1575">
            <v>0</v>
          </cell>
        </row>
        <row r="1576">
          <cell r="F1576" t="str">
            <v>KA.2310</v>
          </cell>
          <cell r="Q1576">
            <v>0</v>
          </cell>
        </row>
        <row r="1577">
          <cell r="F1577" t="str">
            <v>IA.2531</v>
          </cell>
          <cell r="Q1577">
            <v>0</v>
          </cell>
        </row>
        <row r="1578">
          <cell r="Q1578">
            <v>0</v>
          </cell>
        </row>
        <row r="1579">
          <cell r="F1579" t="str">
            <v>HA.3213</v>
          </cell>
          <cell r="Q1579">
            <v>0</v>
          </cell>
        </row>
        <row r="1580">
          <cell r="F1580" t="str">
            <v>KA.2310</v>
          </cell>
          <cell r="Q1580">
            <v>0</v>
          </cell>
        </row>
        <row r="1581">
          <cell r="F1581" t="str">
            <v>HA.2113</v>
          </cell>
          <cell r="Q1581">
            <v>0</v>
          </cell>
        </row>
        <row r="1582">
          <cell r="F1582" t="str">
            <v>KA.2510</v>
          </cell>
          <cell r="Q1582">
            <v>0</v>
          </cell>
        </row>
        <row r="1583">
          <cell r="F1583" t="str">
            <v>IA.2111</v>
          </cell>
          <cell r="Q1583">
            <v>0</v>
          </cell>
        </row>
        <row r="1584">
          <cell r="Q1584">
            <v>0</v>
          </cell>
        </row>
        <row r="1585">
          <cell r="F1585" t="str">
            <v>HG.4113</v>
          </cell>
          <cell r="Q1585">
            <v>0</v>
          </cell>
        </row>
        <row r="1586">
          <cell r="Q1586">
            <v>0</v>
          </cell>
        </row>
        <row r="1587">
          <cell r="Q1587">
            <v>0</v>
          </cell>
        </row>
        <row r="1588">
          <cell r="Q1588">
            <v>0</v>
          </cell>
        </row>
        <row r="1589">
          <cell r="Q1589">
            <v>0</v>
          </cell>
        </row>
        <row r="1590">
          <cell r="F1590" t="str">
            <v>KP.2310</v>
          </cell>
          <cell r="Q1590">
            <v>0</v>
          </cell>
        </row>
        <row r="1591">
          <cell r="Q1591">
            <v>0</v>
          </cell>
        </row>
        <row r="1592">
          <cell r="Q1592">
            <v>0</v>
          </cell>
        </row>
        <row r="1593">
          <cell r="Q1593">
            <v>0</v>
          </cell>
        </row>
        <row r="1594">
          <cell r="Q1594">
            <v>0</v>
          </cell>
        </row>
        <row r="1595">
          <cell r="F1595" t="str">
            <v>IB.2511</v>
          </cell>
          <cell r="Q1595">
            <v>0</v>
          </cell>
        </row>
        <row r="1596">
          <cell r="F1596" t="str">
            <v>LA.5110</v>
          </cell>
          <cell r="Q1596">
            <v>0</v>
          </cell>
        </row>
        <row r="1597">
          <cell r="Q1597">
            <v>0</v>
          </cell>
        </row>
        <row r="1598">
          <cell r="F1598" t="str">
            <v>BA.1442</v>
          </cell>
          <cell r="Q1598">
            <v>0</v>
          </cell>
        </row>
        <row r="1599">
          <cell r="F1599" t="str">
            <v>HA.1111SR</v>
          </cell>
          <cell r="Q1599">
            <v>0</v>
          </cell>
        </row>
        <row r="1600">
          <cell r="Q1600">
            <v>0</v>
          </cell>
        </row>
        <row r="1601">
          <cell r="Q1601">
            <v>0</v>
          </cell>
        </row>
        <row r="1602">
          <cell r="F1602" t="str">
            <v>KA.1110</v>
          </cell>
          <cell r="Q1602">
            <v>0</v>
          </cell>
        </row>
        <row r="1603">
          <cell r="Q1603">
            <v>0</v>
          </cell>
        </row>
        <row r="1604">
          <cell r="Q1604">
            <v>0</v>
          </cell>
        </row>
        <row r="1605">
          <cell r="F1605" t="str">
            <v>HA.3313</v>
          </cell>
          <cell r="Q1605">
            <v>0</v>
          </cell>
        </row>
        <row r="1606">
          <cell r="Q1606">
            <v>0</v>
          </cell>
        </row>
        <row r="1607">
          <cell r="Q1607">
            <v>0</v>
          </cell>
        </row>
        <row r="1608">
          <cell r="F1608" t="str">
            <v>KA.1110</v>
          </cell>
          <cell r="Q1608">
            <v>0</v>
          </cell>
        </row>
        <row r="1609">
          <cell r="Q1609">
            <v>0</v>
          </cell>
        </row>
        <row r="1610">
          <cell r="Q1610">
            <v>0</v>
          </cell>
        </row>
        <row r="1611">
          <cell r="F1611" t="str">
            <v>IA.2511</v>
          </cell>
          <cell r="Q1611">
            <v>0</v>
          </cell>
        </row>
        <row r="1612">
          <cell r="F1612" t="str">
            <v>HG.4113</v>
          </cell>
          <cell r="Q1612">
            <v>0</v>
          </cell>
        </row>
        <row r="1613">
          <cell r="Q1613">
            <v>0</v>
          </cell>
        </row>
        <row r="1614">
          <cell r="Q1614">
            <v>0</v>
          </cell>
        </row>
        <row r="1615">
          <cell r="Q1615">
            <v>0</v>
          </cell>
        </row>
        <row r="1616">
          <cell r="F1616" t="str">
            <v>KP.2310</v>
          </cell>
          <cell r="Q1616">
            <v>0</v>
          </cell>
        </row>
        <row r="1617">
          <cell r="Q1617">
            <v>0</v>
          </cell>
        </row>
        <row r="1618">
          <cell r="Q1618">
            <v>0</v>
          </cell>
        </row>
        <row r="1619">
          <cell r="Q1619">
            <v>0</v>
          </cell>
        </row>
        <row r="1620">
          <cell r="F1620" t="str">
            <v>IA.3511</v>
          </cell>
          <cell r="Q1620">
            <v>0</v>
          </cell>
        </row>
        <row r="1621">
          <cell r="F1621" t="str">
            <v>09-09</v>
          </cell>
          <cell r="Q1621">
            <v>0</v>
          </cell>
        </row>
        <row r="1622">
          <cell r="F1622" t="str">
            <v>HA.3113</v>
          </cell>
          <cell r="Q1622">
            <v>0</v>
          </cell>
        </row>
        <row r="1623">
          <cell r="F1623" t="str">
            <v>KA.2210</v>
          </cell>
          <cell r="Q1623">
            <v>0</v>
          </cell>
        </row>
        <row r="1624">
          <cell r="F1624" t="str">
            <v>IA.2311</v>
          </cell>
          <cell r="Q1624">
            <v>0</v>
          </cell>
        </row>
        <row r="1625">
          <cell r="F1625" t="str">
            <v>GG.2214</v>
          </cell>
          <cell r="Q1625">
            <v>0</v>
          </cell>
        </row>
        <row r="1626">
          <cell r="Q1626">
            <v>0</v>
          </cell>
        </row>
        <row r="1627">
          <cell r="Q1627">
            <v>0</v>
          </cell>
        </row>
        <row r="1628">
          <cell r="F1628" t="str">
            <v>PA.1214</v>
          </cell>
          <cell r="Q1628">
            <v>0</v>
          </cell>
        </row>
        <row r="1629">
          <cell r="F1629" t="str">
            <v>RB.2125</v>
          </cell>
          <cell r="Q1629">
            <v>0</v>
          </cell>
        </row>
        <row r="1630">
          <cell r="F1630" t="str">
            <v>TT</v>
          </cell>
          <cell r="Q1630">
            <v>0</v>
          </cell>
        </row>
        <row r="1631">
          <cell r="F1631" t="str">
            <v>ZJ.7272</v>
          </cell>
          <cell r="Q1631">
            <v>0</v>
          </cell>
        </row>
        <row r="1632">
          <cell r="F1632" t="str">
            <v>ZM.1272</v>
          </cell>
          <cell r="Q1632">
            <v>0</v>
          </cell>
        </row>
        <row r="1633">
          <cell r="F1633" t="str">
            <v>ZI.5120</v>
          </cell>
          <cell r="Q1633">
            <v>0</v>
          </cell>
        </row>
        <row r="1634">
          <cell r="F1634" t="str">
            <v>ZJ.7275</v>
          </cell>
          <cell r="Q1634">
            <v>0</v>
          </cell>
        </row>
        <row r="1635">
          <cell r="F1635" t="str">
            <v>ZM.2240</v>
          </cell>
          <cell r="Q1635">
            <v>0</v>
          </cell>
        </row>
        <row r="1636">
          <cell r="F1636" t="str">
            <v>BB.1112</v>
          </cell>
          <cell r="Q1636">
            <v>0</v>
          </cell>
        </row>
        <row r="1637">
          <cell r="Q1637">
            <v>0</v>
          </cell>
        </row>
        <row r="1638">
          <cell r="F1638" t="str">
            <v>ZI.2110</v>
          </cell>
          <cell r="Q1638">
            <v>0</v>
          </cell>
        </row>
        <row r="1639">
          <cell r="F1639" t="str">
            <v>ZI.1110</v>
          </cell>
          <cell r="Q1639">
            <v>0</v>
          </cell>
        </row>
        <row r="1640">
          <cell r="F1640" t="str">
            <v>ZI.3110</v>
          </cell>
          <cell r="Q1640">
            <v>0</v>
          </cell>
        </row>
        <row r="1641">
          <cell r="F1641" t="str">
            <v>ZI.6140</v>
          </cell>
          <cell r="Q1641">
            <v>0</v>
          </cell>
        </row>
        <row r="1642">
          <cell r="F1642" t="str">
            <v>ZI.6110</v>
          </cell>
          <cell r="Q1642">
            <v>0</v>
          </cell>
        </row>
        <row r="1643">
          <cell r="F1643" t="str">
            <v>ZI.8110</v>
          </cell>
          <cell r="Q1643">
            <v>0</v>
          </cell>
        </row>
        <row r="1644">
          <cell r="F1644" t="str">
            <v>TT</v>
          </cell>
          <cell r="Q1644">
            <v>0</v>
          </cell>
        </row>
        <row r="1645">
          <cell r="F1645" t="str">
            <v>ZJ.7220</v>
          </cell>
          <cell r="Q1645">
            <v>0</v>
          </cell>
        </row>
        <row r="1646">
          <cell r="F1646" t="str">
            <v>ZM.1210</v>
          </cell>
          <cell r="Q1646">
            <v>0</v>
          </cell>
        </row>
        <row r="1647">
          <cell r="F1647" t="str">
            <v>ZM.2110</v>
          </cell>
          <cell r="Q1647">
            <v>0</v>
          </cell>
        </row>
        <row r="1648">
          <cell r="F1648" t="str">
            <v>ZJ.7220</v>
          </cell>
          <cell r="Q1648">
            <v>0</v>
          </cell>
        </row>
        <row r="1649">
          <cell r="F1649" t="str">
            <v>ZM.1220</v>
          </cell>
          <cell r="Q1649">
            <v>0</v>
          </cell>
        </row>
        <row r="1650">
          <cell r="F1650" t="str">
            <v>ZM.2120</v>
          </cell>
          <cell r="Q1650">
            <v>0</v>
          </cell>
        </row>
        <row r="1651">
          <cell r="F1651" t="str">
            <v>ZJ.7240</v>
          </cell>
          <cell r="Q1651">
            <v>0</v>
          </cell>
        </row>
        <row r="1652">
          <cell r="F1652" t="str">
            <v>ZM.1240</v>
          </cell>
          <cell r="Q1652">
            <v>0</v>
          </cell>
        </row>
        <row r="1653">
          <cell r="F1653" t="str">
            <v>ZM.2140</v>
          </cell>
          <cell r="Q1653">
            <v>0</v>
          </cell>
        </row>
        <row r="1654">
          <cell r="F1654" t="str">
            <v>TT</v>
          </cell>
          <cell r="Q1654">
            <v>0</v>
          </cell>
        </row>
        <row r="1655">
          <cell r="F1655" t="str">
            <v>ZJ.7272</v>
          </cell>
          <cell r="Q1655">
            <v>0</v>
          </cell>
        </row>
        <row r="1656">
          <cell r="F1656" t="str">
            <v>ZM.1272</v>
          </cell>
          <cell r="Q1656">
            <v>0</v>
          </cell>
        </row>
        <row r="1657">
          <cell r="F1657" t="str">
            <v>ZM.1160</v>
          </cell>
          <cell r="Q1657">
            <v>0</v>
          </cell>
        </row>
        <row r="1658">
          <cell r="F1658" t="str">
            <v>ZI.5120</v>
          </cell>
          <cell r="Q1658">
            <v>0</v>
          </cell>
        </row>
        <row r="1659">
          <cell r="F1659" t="str">
            <v>ZJ.7275</v>
          </cell>
          <cell r="Q1659">
            <v>0</v>
          </cell>
        </row>
        <row r="1660">
          <cell r="F1660" t="str">
            <v>ZM.1275</v>
          </cell>
          <cell r="Q1660">
            <v>0</v>
          </cell>
        </row>
        <row r="1661">
          <cell r="F1661" t="str">
            <v>ZM.2240</v>
          </cell>
          <cell r="Q1661">
            <v>0</v>
          </cell>
        </row>
        <row r="1662">
          <cell r="F1662" t="str">
            <v>ZM.1160</v>
          </cell>
          <cell r="Q1662">
            <v>0</v>
          </cell>
        </row>
        <row r="1663">
          <cell r="F1663" t="str">
            <v>TT</v>
          </cell>
          <cell r="Q1663">
            <v>0</v>
          </cell>
        </row>
        <row r="1664">
          <cell r="Q1664">
            <v>0</v>
          </cell>
        </row>
        <row r="1665">
          <cell r="F1665" t="str">
            <v>NB.2120</v>
          </cell>
          <cell r="Q1665">
            <v>0</v>
          </cell>
        </row>
        <row r="1666">
          <cell r="Q1666">
            <v>0</v>
          </cell>
        </row>
        <row r="1667">
          <cell r="Q1667">
            <v>0</v>
          </cell>
        </row>
        <row r="1668">
          <cell r="F1668" t="str">
            <v>TT</v>
          </cell>
          <cell r="Q1668">
            <v>0</v>
          </cell>
        </row>
        <row r="1669">
          <cell r="F1669" t="str">
            <v>NB.2120</v>
          </cell>
          <cell r="Q1669">
            <v>0</v>
          </cell>
        </row>
        <row r="1670">
          <cell r="F1670" t="str">
            <v>TT</v>
          </cell>
          <cell r="Q1670">
            <v>0</v>
          </cell>
        </row>
        <row r="1671">
          <cell r="F1671" t="str">
            <v>NB.2120</v>
          </cell>
          <cell r="Q1671">
            <v>0</v>
          </cell>
        </row>
        <row r="1672">
          <cell r="F1672" t="str">
            <v>TT</v>
          </cell>
          <cell r="Q1672">
            <v>0</v>
          </cell>
        </row>
        <row r="1673">
          <cell r="F1673" t="str">
            <v>NB.2120</v>
          </cell>
          <cell r="Q1673">
            <v>0</v>
          </cell>
        </row>
        <row r="1674">
          <cell r="F1674" t="str">
            <v>TT</v>
          </cell>
          <cell r="Q1674">
            <v>0</v>
          </cell>
        </row>
        <row r="1675">
          <cell r="Q1675">
            <v>0</v>
          </cell>
        </row>
        <row r="1676">
          <cell r="F1676" t="str">
            <v>BA.1442</v>
          </cell>
          <cell r="Q1676">
            <v>0</v>
          </cell>
        </row>
        <row r="1677">
          <cell r="F1677" t="str">
            <v>HA.1111</v>
          </cell>
          <cell r="Q1677">
            <v>0</v>
          </cell>
        </row>
        <row r="1678">
          <cell r="Q1678">
            <v>0</v>
          </cell>
        </row>
        <row r="1679">
          <cell r="Q1679">
            <v>0</v>
          </cell>
        </row>
        <row r="1680">
          <cell r="Q1680">
            <v>0</v>
          </cell>
        </row>
        <row r="1681">
          <cell r="Q1681">
            <v>0</v>
          </cell>
        </row>
        <row r="1682">
          <cell r="Q1682">
            <v>0</v>
          </cell>
        </row>
        <row r="1683">
          <cell r="F1683" t="str">
            <v>HA.3213</v>
          </cell>
          <cell r="Q1683">
            <v>0</v>
          </cell>
        </row>
        <row r="1684">
          <cell r="F1684" t="str">
            <v>KP.2310</v>
          </cell>
          <cell r="Q1684">
            <v>0</v>
          </cell>
        </row>
        <row r="1685">
          <cell r="F1685" t="str">
            <v>GI.1114</v>
          </cell>
          <cell r="Q1685">
            <v>0</v>
          </cell>
        </row>
        <row r="1686">
          <cell r="F1686" t="str">
            <v>GI.2114</v>
          </cell>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F1695" t="str">
            <v>GG.2314</v>
          </cell>
          <cell r="Q1695">
            <v>0</v>
          </cell>
        </row>
        <row r="1696">
          <cell r="F1696" t="str">
            <v>GG.2214</v>
          </cell>
          <cell r="Q1696">
            <v>0</v>
          </cell>
        </row>
        <row r="1697">
          <cell r="Q1697">
            <v>0</v>
          </cell>
        </row>
        <row r="1698">
          <cell r="Q1698">
            <v>0</v>
          </cell>
        </row>
        <row r="1699">
          <cell r="F1699" t="str">
            <v>GG.2114</v>
          </cell>
          <cell r="Q1699">
            <v>0</v>
          </cell>
        </row>
        <row r="1700">
          <cell r="F1700" t="str">
            <v>PA.1214</v>
          </cell>
          <cell r="Q1700">
            <v>0</v>
          </cell>
        </row>
        <row r="1701">
          <cell r="F1701" t="str">
            <v>PA.3114B</v>
          </cell>
          <cell r="Q1701">
            <v>0</v>
          </cell>
        </row>
        <row r="1702">
          <cell r="Q1702">
            <v>0</v>
          </cell>
        </row>
        <row r="1703">
          <cell r="Q1703">
            <v>0</v>
          </cell>
        </row>
        <row r="1704">
          <cell r="Q1704">
            <v>0</v>
          </cell>
        </row>
        <row r="1705">
          <cell r="Q1705">
            <v>0</v>
          </cell>
        </row>
        <row r="1706">
          <cell r="Q1706">
            <v>0</v>
          </cell>
        </row>
        <row r="1707">
          <cell r="Q1707">
            <v>0</v>
          </cell>
        </row>
        <row r="1708">
          <cell r="Q1708">
            <v>0</v>
          </cell>
        </row>
        <row r="1709">
          <cell r="F1709" t="str">
            <v>PA.4214</v>
          </cell>
          <cell r="Q1709">
            <v>0</v>
          </cell>
        </row>
        <row r="1710">
          <cell r="F1710" t="str">
            <v>QB.4110SR</v>
          </cell>
          <cell r="Q1710">
            <v>0</v>
          </cell>
        </row>
        <row r="1711">
          <cell r="Q1711">
            <v>0</v>
          </cell>
        </row>
        <row r="1712">
          <cell r="Q1712">
            <v>0</v>
          </cell>
        </row>
        <row r="1713">
          <cell r="Q1713">
            <v>0</v>
          </cell>
        </row>
        <row r="1714">
          <cell r="Q1714">
            <v>0</v>
          </cell>
        </row>
        <row r="1715">
          <cell r="F1715" t="str">
            <v>QB.1210</v>
          </cell>
          <cell r="Q1715">
            <v>0</v>
          </cell>
        </row>
        <row r="1716">
          <cell r="F1716" t="str">
            <v>RB.2125</v>
          </cell>
          <cell r="Q1716">
            <v>0</v>
          </cell>
        </row>
        <row r="1717">
          <cell r="Q1717">
            <v>0</v>
          </cell>
        </row>
        <row r="1718">
          <cell r="Q1718">
            <v>0</v>
          </cell>
        </row>
        <row r="1719">
          <cell r="F1719" t="str">
            <v>UD.3220SR1</v>
          </cell>
        </row>
        <row r="1720">
          <cell r="F1720" t="str">
            <v>UC.4210SR</v>
          </cell>
          <cell r="Q1720">
            <v>0</v>
          </cell>
        </row>
        <row r="1721">
          <cell r="F1721" t="str">
            <v>UB.1110</v>
          </cell>
          <cell r="Q1721">
            <v>0</v>
          </cell>
        </row>
        <row r="1722">
          <cell r="F1722" t="str">
            <v>UC.3110</v>
          </cell>
          <cell r="Q1722">
            <v>0</v>
          </cell>
        </row>
        <row r="1723">
          <cell r="F1723" t="str">
            <v>BB.1411</v>
          </cell>
          <cell r="Q1723">
            <v>0</v>
          </cell>
        </row>
        <row r="1724">
          <cell r="F1724" t="str">
            <v>SA.4110</v>
          </cell>
          <cell r="Q1724">
            <v>0</v>
          </cell>
        </row>
        <row r="1725">
          <cell r="F1725" t="str">
            <v>SA.7111</v>
          </cell>
          <cell r="Q1725">
            <v>0</v>
          </cell>
        </row>
        <row r="1726">
          <cell r="Q1726">
            <v>0</v>
          </cell>
        </row>
        <row r="1727">
          <cell r="Q1727">
            <v>0</v>
          </cell>
        </row>
        <row r="1728">
          <cell r="Q1728">
            <v>0</v>
          </cell>
        </row>
        <row r="1729">
          <cell r="Q1729">
            <v>0</v>
          </cell>
        </row>
        <row r="1730">
          <cell r="F1730" t="str">
            <v>SA.7111</v>
          </cell>
          <cell r="Q1730">
            <v>0</v>
          </cell>
        </row>
        <row r="1731">
          <cell r="F1731" t="str">
            <v>QA.1310</v>
          </cell>
          <cell r="Q1731">
            <v>0</v>
          </cell>
        </row>
        <row r="1732">
          <cell r="F1732" t="str">
            <v>BB.1112</v>
          </cell>
          <cell r="Q1732">
            <v>0</v>
          </cell>
        </row>
        <row r="1733">
          <cell r="F1733" t="str">
            <v>RC.1110</v>
          </cell>
          <cell r="Q1733">
            <v>0</v>
          </cell>
        </row>
        <row r="1734">
          <cell r="Q1734">
            <v>0</v>
          </cell>
        </row>
        <row r="1735">
          <cell r="Q1735">
            <v>0</v>
          </cell>
        </row>
        <row r="1736">
          <cell r="F1736" t="str">
            <v>ZI.5120</v>
          </cell>
          <cell r="Q1736">
            <v>0</v>
          </cell>
        </row>
        <row r="1737">
          <cell r="F1737" t="str">
            <v>TT</v>
          </cell>
          <cell r="Q1737">
            <v>0</v>
          </cell>
        </row>
        <row r="1738">
          <cell r="F1738" t="str">
            <v>TT</v>
          </cell>
          <cell r="Q1738">
            <v>0</v>
          </cell>
        </row>
        <row r="1739">
          <cell r="Q1739">
            <v>0</v>
          </cell>
        </row>
        <row r="1740">
          <cell r="Q1740">
            <v>0</v>
          </cell>
        </row>
        <row r="1741">
          <cell r="Q1741">
            <v>0</v>
          </cell>
        </row>
        <row r="1742">
          <cell r="Q1742">
            <v>0</v>
          </cell>
        </row>
        <row r="1743">
          <cell r="Q1743">
            <v>0</v>
          </cell>
        </row>
        <row r="1744">
          <cell r="Q1744">
            <v>0</v>
          </cell>
        </row>
        <row r="1745">
          <cell r="Q1745">
            <v>0</v>
          </cell>
        </row>
        <row r="1746">
          <cell r="F1746" t="str">
            <v>BA.1442</v>
          </cell>
          <cell r="Q1746">
            <v>0</v>
          </cell>
        </row>
        <row r="1747">
          <cell r="F1747" t="str">
            <v>HA.1111SR</v>
          </cell>
          <cell r="Q1747">
            <v>0</v>
          </cell>
        </row>
        <row r="1748">
          <cell r="F1748" t="str">
            <v>HA.1213</v>
          </cell>
          <cell r="Q1748">
            <v>0</v>
          </cell>
        </row>
        <row r="1749">
          <cell r="F1749" t="str">
            <v>KA.1220</v>
          </cell>
          <cell r="Q1749">
            <v>0</v>
          </cell>
        </row>
        <row r="1750">
          <cell r="Q1750">
            <v>0</v>
          </cell>
        </row>
        <row r="1751">
          <cell r="Q1751">
            <v>0</v>
          </cell>
        </row>
        <row r="1752">
          <cell r="F1752" t="str">
            <v>HA.2313</v>
          </cell>
          <cell r="Q1752">
            <v>0</v>
          </cell>
        </row>
        <row r="1753">
          <cell r="F1753" t="str">
            <v>KA.2120</v>
          </cell>
          <cell r="Q1753">
            <v>0</v>
          </cell>
        </row>
        <row r="1754">
          <cell r="F1754" t="str">
            <v>B3-13e/CÑ79/57C</v>
          </cell>
          <cell r="Q1754">
            <v>0</v>
          </cell>
        </row>
        <row r="1755">
          <cell r="F1755" t="str">
            <v>BB.1112</v>
          </cell>
          <cell r="Q1755">
            <v>0</v>
          </cell>
        </row>
        <row r="1756">
          <cell r="Q1756">
            <v>0</v>
          </cell>
        </row>
        <row r="1757">
          <cell r="F1757" t="str">
            <v>BA.1442</v>
          </cell>
          <cell r="Q1757">
            <v>0</v>
          </cell>
        </row>
        <row r="1758">
          <cell r="F1758" t="str">
            <v>HA.1111SR</v>
          </cell>
          <cell r="Q1758">
            <v>0</v>
          </cell>
        </row>
        <row r="1759">
          <cell r="F1759" t="str">
            <v>HA.1213</v>
          </cell>
          <cell r="Q1759">
            <v>0</v>
          </cell>
        </row>
        <row r="1760">
          <cell r="F1760" t="str">
            <v>KA.1220</v>
          </cell>
          <cell r="Q1760">
            <v>0</v>
          </cell>
        </row>
        <row r="1761">
          <cell r="Q1761">
            <v>0</v>
          </cell>
        </row>
        <row r="1762">
          <cell r="Q1762">
            <v>0</v>
          </cell>
        </row>
        <row r="1763">
          <cell r="F1763" t="str">
            <v>HA.2313</v>
          </cell>
          <cell r="Q1763">
            <v>0</v>
          </cell>
        </row>
        <row r="1764">
          <cell r="F1764" t="str">
            <v>KA.2120</v>
          </cell>
          <cell r="Q1764">
            <v>0</v>
          </cell>
        </row>
        <row r="1765">
          <cell r="F1765" t="str">
            <v>B3-13e/CÑ79/57C</v>
          </cell>
          <cell r="Q1765">
            <v>0</v>
          </cell>
        </row>
        <row r="1766">
          <cell r="F1766" t="str">
            <v>BB.1112</v>
          </cell>
          <cell r="Q1766">
            <v>0</v>
          </cell>
        </row>
        <row r="1767">
          <cell r="Q1767">
            <v>0</v>
          </cell>
        </row>
        <row r="1768">
          <cell r="F1768" t="str">
            <v>BA.1442</v>
          </cell>
          <cell r="Q1768">
            <v>0</v>
          </cell>
        </row>
        <row r="1769">
          <cell r="F1769" t="str">
            <v>HA.1111SR</v>
          </cell>
          <cell r="Q1769">
            <v>0</v>
          </cell>
        </row>
        <row r="1770">
          <cell r="F1770" t="str">
            <v>HA.1213</v>
          </cell>
          <cell r="Q1770">
            <v>0</v>
          </cell>
        </row>
        <row r="1771">
          <cell r="F1771" t="str">
            <v>KA.1220</v>
          </cell>
          <cell r="Q1771">
            <v>0</v>
          </cell>
        </row>
        <row r="1772">
          <cell r="Q1772">
            <v>0</v>
          </cell>
        </row>
        <row r="1773">
          <cell r="Q1773">
            <v>0</v>
          </cell>
        </row>
        <row r="1774">
          <cell r="F1774" t="str">
            <v>HA.2313</v>
          </cell>
          <cell r="Q1774">
            <v>0</v>
          </cell>
        </row>
        <row r="1775">
          <cell r="F1775" t="str">
            <v>KA.2120</v>
          </cell>
          <cell r="Q1775">
            <v>0</v>
          </cell>
        </row>
        <row r="1776">
          <cell r="F1776" t="str">
            <v>B3-13e/CÑ79/57C</v>
          </cell>
          <cell r="Q1776">
            <v>0</v>
          </cell>
        </row>
        <row r="1777">
          <cell r="F1777" t="str">
            <v>BB.1112</v>
          </cell>
          <cell r="Q1777">
            <v>0</v>
          </cell>
        </row>
        <row r="1778">
          <cell r="Q1778">
            <v>0</v>
          </cell>
        </row>
        <row r="1779">
          <cell r="F1779" t="str">
            <v>BA.1442</v>
          </cell>
          <cell r="Q1779">
            <v>0</v>
          </cell>
        </row>
        <row r="1780">
          <cell r="F1780" t="str">
            <v>HA.1111SR</v>
          </cell>
          <cell r="Q1780">
            <v>0</v>
          </cell>
        </row>
        <row r="1781">
          <cell r="F1781" t="str">
            <v>HA.1213</v>
          </cell>
          <cell r="Q1781">
            <v>0</v>
          </cell>
        </row>
        <row r="1782">
          <cell r="F1782" t="str">
            <v>KA.1220</v>
          </cell>
          <cell r="Q1782">
            <v>0</v>
          </cell>
        </row>
        <row r="1783">
          <cell r="Q1783">
            <v>0</v>
          </cell>
        </row>
        <row r="1784">
          <cell r="Q1784">
            <v>0</v>
          </cell>
        </row>
        <row r="1785">
          <cell r="F1785" t="str">
            <v>HA.2313</v>
          </cell>
          <cell r="Q1785">
            <v>0</v>
          </cell>
        </row>
        <row r="1786">
          <cell r="F1786" t="str">
            <v>KA.2120</v>
          </cell>
          <cell r="Q1786">
            <v>0</v>
          </cell>
        </row>
        <row r="1787">
          <cell r="F1787" t="str">
            <v>B3-13e/CÑ79/57C</v>
          </cell>
          <cell r="Q1787">
            <v>0</v>
          </cell>
        </row>
        <row r="1788">
          <cell r="F1788" t="str">
            <v>BB.1112</v>
          </cell>
          <cell r="Q1788">
            <v>0</v>
          </cell>
        </row>
        <row r="1789">
          <cell r="Q1789">
            <v>0</v>
          </cell>
        </row>
        <row r="1790">
          <cell r="F1790" t="str">
            <v>BA.1442</v>
          </cell>
          <cell r="Q1790">
            <v>0</v>
          </cell>
        </row>
        <row r="1791">
          <cell r="F1791" t="str">
            <v>HA.1111SR</v>
          </cell>
          <cell r="Q1791">
            <v>0</v>
          </cell>
        </row>
        <row r="1792">
          <cell r="F1792" t="str">
            <v>HA.1213</v>
          </cell>
          <cell r="Q1792">
            <v>0</v>
          </cell>
        </row>
        <row r="1793">
          <cell r="F1793" t="str">
            <v>KA.1220</v>
          </cell>
          <cell r="Q1793">
            <v>0</v>
          </cell>
        </row>
        <row r="1794">
          <cell r="Q1794">
            <v>0</v>
          </cell>
        </row>
        <row r="1795">
          <cell r="Q1795">
            <v>0</v>
          </cell>
        </row>
        <row r="1796">
          <cell r="F1796" t="str">
            <v>HA.2313</v>
          </cell>
          <cell r="Q1796">
            <v>0</v>
          </cell>
        </row>
        <row r="1797">
          <cell r="F1797" t="str">
            <v>KA.2120</v>
          </cell>
          <cell r="Q1797">
            <v>0</v>
          </cell>
        </row>
        <row r="1798">
          <cell r="F1798" t="str">
            <v>B3-13e/CÑ79/57C</v>
          </cell>
          <cell r="Q1798">
            <v>0</v>
          </cell>
        </row>
        <row r="1799">
          <cell r="F1799" t="str">
            <v>BB.1112</v>
          </cell>
          <cell r="Q1799">
            <v>0</v>
          </cell>
        </row>
        <row r="1800">
          <cell r="Q1800">
            <v>0</v>
          </cell>
        </row>
        <row r="1801">
          <cell r="F1801" t="str">
            <v>BA.1442</v>
          </cell>
          <cell r="Q1801">
            <v>0</v>
          </cell>
        </row>
        <row r="1802">
          <cell r="F1802" t="str">
            <v>HA.1111SR</v>
          </cell>
          <cell r="Q1802">
            <v>0</v>
          </cell>
        </row>
        <row r="1803">
          <cell r="F1803" t="str">
            <v>HA.1213</v>
          </cell>
          <cell r="Q1803">
            <v>0</v>
          </cell>
        </row>
        <row r="1804">
          <cell r="F1804" t="str">
            <v>KA.1220</v>
          </cell>
          <cell r="Q1804">
            <v>0</v>
          </cell>
        </row>
        <row r="1805">
          <cell r="Q1805">
            <v>0</v>
          </cell>
        </row>
        <row r="1806">
          <cell r="Q1806">
            <v>0</v>
          </cell>
        </row>
        <row r="1807">
          <cell r="F1807" t="str">
            <v>HA.2313</v>
          </cell>
          <cell r="Q1807">
            <v>0</v>
          </cell>
        </row>
        <row r="1808">
          <cell r="F1808" t="str">
            <v>KA.2120</v>
          </cell>
          <cell r="Q1808">
            <v>0</v>
          </cell>
        </row>
        <row r="1809">
          <cell r="F1809" t="str">
            <v>B3-13e/CÑ79/57C</v>
          </cell>
          <cell r="Q1809">
            <v>0</v>
          </cell>
        </row>
        <row r="1810">
          <cell r="F1810" t="str">
            <v>BB.1112</v>
          </cell>
          <cell r="Q1810">
            <v>0</v>
          </cell>
        </row>
        <row r="1811">
          <cell r="Q1811">
            <v>0</v>
          </cell>
        </row>
        <row r="1812">
          <cell r="F1812" t="str">
            <v>BA.1442</v>
          </cell>
          <cell r="Q1812">
            <v>0</v>
          </cell>
        </row>
        <row r="1813">
          <cell r="F1813" t="str">
            <v>HA.1111SR</v>
          </cell>
          <cell r="Q1813">
            <v>0</v>
          </cell>
        </row>
        <row r="1814">
          <cell r="F1814" t="str">
            <v>HA.1213</v>
          </cell>
          <cell r="Q1814">
            <v>0</v>
          </cell>
        </row>
        <row r="1815">
          <cell r="F1815" t="str">
            <v>KA.1220</v>
          </cell>
          <cell r="Q1815">
            <v>0</v>
          </cell>
        </row>
        <row r="1816">
          <cell r="Q1816">
            <v>0</v>
          </cell>
        </row>
        <row r="1817">
          <cell r="Q1817">
            <v>0</v>
          </cell>
        </row>
        <row r="1818">
          <cell r="F1818" t="str">
            <v>HA.2313</v>
          </cell>
          <cell r="Q1818">
            <v>0</v>
          </cell>
        </row>
        <row r="1819">
          <cell r="F1819" t="str">
            <v>KA.2120</v>
          </cell>
          <cell r="Q1819">
            <v>0</v>
          </cell>
        </row>
        <row r="1820">
          <cell r="F1820" t="str">
            <v>B3-13e/CÑ79/57C</v>
          </cell>
          <cell r="Q1820">
            <v>0</v>
          </cell>
        </row>
        <row r="1821">
          <cell r="F1821" t="str">
            <v>BB.1112</v>
          </cell>
          <cell r="Q1821">
            <v>0</v>
          </cell>
        </row>
        <row r="1822">
          <cell r="Q1822">
            <v>0</v>
          </cell>
        </row>
        <row r="1823">
          <cell r="F1823" t="str">
            <v>IA.1130</v>
          </cell>
          <cell r="Q1823">
            <v>0</v>
          </cell>
        </row>
        <row r="1824">
          <cell r="F1824" t="str">
            <v>IA.1130</v>
          </cell>
          <cell r="Q1824">
            <v>0</v>
          </cell>
        </row>
        <row r="1825">
          <cell r="F1825" t="str">
            <v>IA.1130</v>
          </cell>
          <cell r="Q1825">
            <v>0</v>
          </cell>
        </row>
        <row r="1826">
          <cell r="Q1826">
            <v>0</v>
          </cell>
        </row>
        <row r="1827">
          <cell r="F1827" t="str">
            <v>HA.2313</v>
          </cell>
          <cell r="Q1827">
            <v>0</v>
          </cell>
        </row>
        <row r="1828">
          <cell r="F1828" t="str">
            <v>HA.2313</v>
          </cell>
          <cell r="Q1828">
            <v>0</v>
          </cell>
        </row>
        <row r="1829">
          <cell r="Q1829">
            <v>0</v>
          </cell>
        </row>
        <row r="1830">
          <cell r="Q1830">
            <v>0</v>
          </cell>
        </row>
        <row r="1831">
          <cell r="Q1831">
            <v>0</v>
          </cell>
        </row>
        <row r="1832">
          <cell r="Q1832">
            <v>0</v>
          </cell>
        </row>
        <row r="1833">
          <cell r="Q1833">
            <v>0</v>
          </cell>
        </row>
        <row r="1834">
          <cell r="F1834" t="str">
            <v>HA.2313</v>
          </cell>
          <cell r="Q1834">
            <v>0</v>
          </cell>
        </row>
        <row r="1835">
          <cell r="Q1835">
            <v>0</v>
          </cell>
        </row>
        <row r="1836">
          <cell r="Q1836">
            <v>0</v>
          </cell>
        </row>
        <row r="1837">
          <cell r="F1837" t="str">
            <v>KA.2120</v>
          </cell>
          <cell r="Q1837">
            <v>0</v>
          </cell>
        </row>
        <row r="1838">
          <cell r="Q1838">
            <v>0</v>
          </cell>
        </row>
        <row r="1839">
          <cell r="Q1839">
            <v>0</v>
          </cell>
        </row>
        <row r="1840">
          <cell r="Q1840">
            <v>0</v>
          </cell>
        </row>
        <row r="1841">
          <cell r="Q1841">
            <v>0</v>
          </cell>
        </row>
        <row r="1842">
          <cell r="Q1842">
            <v>0</v>
          </cell>
        </row>
        <row r="1843">
          <cell r="Q1843">
            <v>0</v>
          </cell>
        </row>
        <row r="1844">
          <cell r="Q1844">
            <v>0</v>
          </cell>
        </row>
        <row r="1845">
          <cell r="Q1845">
            <v>0</v>
          </cell>
        </row>
        <row r="1846">
          <cell r="F1846" t="str">
            <v>IA.2231</v>
          </cell>
          <cell r="Q1846">
            <v>0</v>
          </cell>
        </row>
        <row r="1847">
          <cell r="F1847" t="str">
            <v>IA.2231</v>
          </cell>
          <cell r="Q1847">
            <v>0</v>
          </cell>
        </row>
        <row r="1848">
          <cell r="F1848" t="str">
            <v>IA.2231</v>
          </cell>
          <cell r="Q1848">
            <v>0</v>
          </cell>
        </row>
        <row r="1849">
          <cell r="Q1849">
            <v>0</v>
          </cell>
        </row>
        <row r="1850">
          <cell r="F1850" t="str">
            <v>HA.3113</v>
          </cell>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F1864" t="str">
            <v>KA.2210</v>
          </cell>
          <cell r="Q1864">
            <v>0</v>
          </cell>
        </row>
        <row r="1865">
          <cell r="Q1865">
            <v>0</v>
          </cell>
        </row>
        <row r="1866">
          <cell r="Q1866">
            <v>0</v>
          </cell>
        </row>
        <row r="1867">
          <cell r="Q1867">
            <v>0</v>
          </cell>
        </row>
        <row r="1868">
          <cell r="Q1868">
            <v>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0</v>
          </cell>
        </row>
        <row r="1877">
          <cell r="Q1877">
            <v>0</v>
          </cell>
        </row>
        <row r="1878">
          <cell r="Q1878">
            <v>0</v>
          </cell>
        </row>
        <row r="1879">
          <cell r="F1879" t="str">
            <v>IA.2331</v>
          </cell>
          <cell r="Q1879">
            <v>0</v>
          </cell>
        </row>
        <row r="1880">
          <cell r="F1880" t="str">
            <v>IA.2331</v>
          </cell>
          <cell r="Q1880">
            <v>0</v>
          </cell>
        </row>
        <row r="1881">
          <cell r="F1881" t="str">
            <v>IA.2331</v>
          </cell>
          <cell r="Q1881">
            <v>0</v>
          </cell>
        </row>
        <row r="1882">
          <cell r="Q1882">
            <v>0</v>
          </cell>
        </row>
        <row r="1883">
          <cell r="F1883" t="str">
            <v>HA.3113</v>
          </cell>
          <cell r="Q1883">
            <v>0</v>
          </cell>
        </row>
        <row r="1884">
          <cell r="Q1884">
            <v>0</v>
          </cell>
        </row>
        <row r="1885">
          <cell r="Q1885">
            <v>0</v>
          </cell>
        </row>
        <row r="1886">
          <cell r="Q1886">
            <v>0</v>
          </cell>
        </row>
        <row r="1887">
          <cell r="Q1887">
            <v>0</v>
          </cell>
        </row>
        <row r="1888">
          <cell r="Q1888">
            <v>0</v>
          </cell>
        </row>
        <row r="1889">
          <cell r="Q1889">
            <v>0</v>
          </cell>
        </row>
        <row r="1890">
          <cell r="Q1890">
            <v>0</v>
          </cell>
        </row>
        <row r="1891">
          <cell r="Q1891">
            <v>0</v>
          </cell>
        </row>
        <row r="1892">
          <cell r="Q1892">
            <v>0</v>
          </cell>
        </row>
        <row r="1893">
          <cell r="Q1893">
            <v>0</v>
          </cell>
        </row>
        <row r="1894">
          <cell r="Q1894">
            <v>0</v>
          </cell>
        </row>
        <row r="1895">
          <cell r="Q1895">
            <v>0</v>
          </cell>
        </row>
        <row r="1896">
          <cell r="Q1896">
            <v>0</v>
          </cell>
        </row>
        <row r="1897">
          <cell r="F1897" t="str">
            <v>KA.2210</v>
          </cell>
          <cell r="Q1897">
            <v>0</v>
          </cell>
        </row>
        <row r="1898">
          <cell r="Q1898">
            <v>0</v>
          </cell>
        </row>
        <row r="1899">
          <cell r="Q1899">
            <v>0</v>
          </cell>
        </row>
        <row r="1900">
          <cell r="Q1900">
            <v>0</v>
          </cell>
        </row>
        <row r="1901">
          <cell r="Q1901">
            <v>0</v>
          </cell>
        </row>
        <row r="1902">
          <cell r="Q1902">
            <v>0</v>
          </cell>
        </row>
        <row r="1903">
          <cell r="Q1903">
            <v>0</v>
          </cell>
        </row>
        <row r="1904">
          <cell r="Q1904">
            <v>0</v>
          </cell>
        </row>
        <row r="1905">
          <cell r="Q1905">
            <v>0</v>
          </cell>
        </row>
        <row r="1906">
          <cell r="Q1906">
            <v>0</v>
          </cell>
        </row>
        <row r="1907">
          <cell r="Q1907">
            <v>0</v>
          </cell>
        </row>
        <row r="1908">
          <cell r="Q1908">
            <v>0</v>
          </cell>
        </row>
        <row r="1909">
          <cell r="Q1909">
            <v>0</v>
          </cell>
        </row>
        <row r="1910">
          <cell r="Q1910">
            <v>0</v>
          </cell>
        </row>
        <row r="1911">
          <cell r="Q1911">
            <v>0</v>
          </cell>
        </row>
        <row r="1912">
          <cell r="F1912" t="str">
            <v>IA.2331</v>
          </cell>
          <cell r="Q1912">
            <v>0</v>
          </cell>
        </row>
        <row r="1913">
          <cell r="F1913" t="str">
            <v>IA.2331</v>
          </cell>
          <cell r="Q1913">
            <v>0</v>
          </cell>
        </row>
        <row r="1914">
          <cell r="Q1914">
            <v>0</v>
          </cell>
        </row>
        <row r="1915">
          <cell r="F1915" t="str">
            <v>HA.3213</v>
          </cell>
          <cell r="Q1915">
            <v>0</v>
          </cell>
        </row>
        <row r="1916">
          <cell r="F1916" t="str">
            <v>KA.2310</v>
          </cell>
          <cell r="Q1916">
            <v>0</v>
          </cell>
        </row>
        <row r="1917">
          <cell r="Q1917">
            <v>0</v>
          </cell>
        </row>
        <row r="1918">
          <cell r="Q1918">
            <v>0</v>
          </cell>
        </row>
        <row r="1919">
          <cell r="F1919" t="str">
            <v>IA.2531</v>
          </cell>
          <cell r="Q1919">
            <v>0</v>
          </cell>
        </row>
        <row r="1920">
          <cell r="Q1920">
            <v>0</v>
          </cell>
        </row>
        <row r="1921">
          <cell r="F1921" t="str">
            <v>HA.3113</v>
          </cell>
          <cell r="Q1921">
            <v>0</v>
          </cell>
        </row>
        <row r="1922">
          <cell r="Q1922">
            <v>0</v>
          </cell>
        </row>
        <row r="1923">
          <cell r="Q1923">
            <v>0</v>
          </cell>
        </row>
        <row r="1924">
          <cell r="Q1924">
            <v>0</v>
          </cell>
        </row>
        <row r="1925">
          <cell r="Q1925">
            <v>0</v>
          </cell>
        </row>
        <row r="1926">
          <cell r="Q1926">
            <v>0</v>
          </cell>
        </row>
        <row r="1927">
          <cell r="Q1927">
            <v>0</v>
          </cell>
        </row>
        <row r="1928">
          <cell r="Q1928">
            <v>0</v>
          </cell>
        </row>
        <row r="1929">
          <cell r="Q1929">
            <v>0</v>
          </cell>
        </row>
        <row r="1930">
          <cell r="Q1930">
            <v>0</v>
          </cell>
        </row>
        <row r="1931">
          <cell r="Q1931">
            <v>0</v>
          </cell>
        </row>
        <row r="1932">
          <cell r="F1932" t="str">
            <v>KA.2210</v>
          </cell>
          <cell r="Q1932">
            <v>0</v>
          </cell>
        </row>
        <row r="1933">
          <cell r="Q1933">
            <v>0</v>
          </cell>
        </row>
        <row r="1934">
          <cell r="Q1934">
            <v>0</v>
          </cell>
        </row>
        <row r="1935">
          <cell r="Q1935">
            <v>0</v>
          </cell>
        </row>
        <row r="1936">
          <cell r="Q1936">
            <v>0</v>
          </cell>
        </row>
        <row r="1937">
          <cell r="Q1937">
            <v>0</v>
          </cell>
        </row>
        <row r="1938">
          <cell r="Q1938">
            <v>0</v>
          </cell>
        </row>
        <row r="1939">
          <cell r="Q1939">
            <v>0</v>
          </cell>
        </row>
        <row r="1940">
          <cell r="Q1940">
            <v>0</v>
          </cell>
        </row>
        <row r="1941">
          <cell r="Q1941">
            <v>0</v>
          </cell>
        </row>
        <row r="1942">
          <cell r="Q1942">
            <v>0</v>
          </cell>
        </row>
        <row r="1943">
          <cell r="Q1943">
            <v>0</v>
          </cell>
        </row>
        <row r="1944">
          <cell r="F1944" t="str">
            <v>IA.2331</v>
          </cell>
          <cell r="Q1944">
            <v>0</v>
          </cell>
        </row>
        <row r="1945">
          <cell r="F1945" t="str">
            <v>IA.2331</v>
          </cell>
          <cell r="Q1945">
            <v>0</v>
          </cell>
        </row>
        <row r="1946">
          <cell r="F1946" t="str">
            <v>IA.2331</v>
          </cell>
          <cell r="Q1946">
            <v>0</v>
          </cell>
        </row>
        <row r="1947">
          <cell r="Q1947">
            <v>0</v>
          </cell>
        </row>
        <row r="1948">
          <cell r="F1948" t="str">
            <v>HA.3213</v>
          </cell>
          <cell r="Q1948">
            <v>0</v>
          </cell>
        </row>
        <row r="1949">
          <cell r="F1949" t="str">
            <v>KA.2310</v>
          </cell>
          <cell r="Q1949">
            <v>0</v>
          </cell>
        </row>
        <row r="1950">
          <cell r="Q1950">
            <v>0</v>
          </cell>
        </row>
        <row r="1951">
          <cell r="Q1951">
            <v>0</v>
          </cell>
        </row>
        <row r="1952">
          <cell r="F1952" t="str">
            <v>IA.2531</v>
          </cell>
          <cell r="Q1952">
            <v>0</v>
          </cell>
        </row>
        <row r="1953">
          <cell r="Q1953">
            <v>0</v>
          </cell>
        </row>
        <row r="1954">
          <cell r="F1954" t="str">
            <v>BA.1442</v>
          </cell>
          <cell r="Q1954">
            <v>0</v>
          </cell>
        </row>
        <row r="1955">
          <cell r="F1955" t="str">
            <v>HA.1111SR</v>
          </cell>
          <cell r="Q1955">
            <v>0</v>
          </cell>
        </row>
        <row r="1956">
          <cell r="Q1956">
            <v>0</v>
          </cell>
        </row>
        <row r="1957">
          <cell r="Q1957">
            <v>0</v>
          </cell>
        </row>
        <row r="1958">
          <cell r="F1958" t="str">
            <v>KA.1110</v>
          </cell>
          <cell r="Q1958">
            <v>0</v>
          </cell>
        </row>
        <row r="1959">
          <cell r="Q1959">
            <v>0</v>
          </cell>
        </row>
        <row r="1960">
          <cell r="Q1960">
            <v>0</v>
          </cell>
        </row>
        <row r="1961">
          <cell r="F1961" t="str">
            <v>HA.3313</v>
          </cell>
          <cell r="Q1961">
            <v>0</v>
          </cell>
        </row>
        <row r="1962">
          <cell r="Q1962">
            <v>0</v>
          </cell>
        </row>
        <row r="1963">
          <cell r="Q1963">
            <v>0</v>
          </cell>
        </row>
        <row r="1964">
          <cell r="F1964" t="str">
            <v>KA.1110</v>
          </cell>
          <cell r="Q1964">
            <v>0</v>
          </cell>
        </row>
        <row r="1965">
          <cell r="Q1965">
            <v>0</v>
          </cell>
        </row>
        <row r="1966">
          <cell r="Q1966">
            <v>0</v>
          </cell>
        </row>
        <row r="1967">
          <cell r="F1967" t="str">
            <v>IA.2511</v>
          </cell>
          <cell r="Q1967">
            <v>0</v>
          </cell>
        </row>
        <row r="1968">
          <cell r="F1968" t="str">
            <v>HG.4113</v>
          </cell>
          <cell r="Q1968">
            <v>0</v>
          </cell>
        </row>
        <row r="1969">
          <cell r="Q1969">
            <v>0</v>
          </cell>
        </row>
        <row r="1970">
          <cell r="Q1970">
            <v>0</v>
          </cell>
        </row>
        <row r="1971">
          <cell r="Q1971">
            <v>0</v>
          </cell>
        </row>
        <row r="1972">
          <cell r="F1972" t="str">
            <v>KP.2310</v>
          </cell>
          <cell r="Q1972">
            <v>0</v>
          </cell>
        </row>
        <row r="1973">
          <cell r="Q1973">
            <v>0</v>
          </cell>
        </row>
        <row r="1974">
          <cell r="Q1974">
            <v>0</v>
          </cell>
        </row>
        <row r="1975">
          <cell r="Q1975">
            <v>0</v>
          </cell>
        </row>
        <row r="1976">
          <cell r="F1976" t="str">
            <v>IA.3511</v>
          </cell>
          <cell r="Q1976">
            <v>0</v>
          </cell>
        </row>
        <row r="1977">
          <cell r="F1977" t="str">
            <v>09-09</v>
          </cell>
          <cell r="Q1977">
            <v>0</v>
          </cell>
        </row>
        <row r="1978">
          <cell r="F1978" t="str">
            <v>HA.3113</v>
          </cell>
          <cell r="Q1978">
            <v>0</v>
          </cell>
        </row>
        <row r="1979">
          <cell r="F1979" t="str">
            <v>KA.2210</v>
          </cell>
          <cell r="Q1979">
            <v>0</v>
          </cell>
        </row>
        <row r="1980">
          <cell r="F1980" t="str">
            <v>IA.2311</v>
          </cell>
          <cell r="Q1980">
            <v>0</v>
          </cell>
        </row>
        <row r="1981">
          <cell r="F1981" t="str">
            <v>GG.2214</v>
          </cell>
          <cell r="Q1981">
            <v>0</v>
          </cell>
        </row>
        <row r="1982">
          <cell r="Q1982">
            <v>0</v>
          </cell>
        </row>
        <row r="1983">
          <cell r="Q1983">
            <v>0</v>
          </cell>
        </row>
        <row r="1984">
          <cell r="F1984" t="str">
            <v>PA.1214</v>
          </cell>
          <cell r="Q1984">
            <v>0</v>
          </cell>
        </row>
        <row r="1985">
          <cell r="F1985" t="str">
            <v>RB.2125</v>
          </cell>
          <cell r="Q1985">
            <v>0</v>
          </cell>
        </row>
        <row r="1986">
          <cell r="F1986" t="str">
            <v>TT</v>
          </cell>
        </row>
        <row r="1987">
          <cell r="F1987" t="str">
            <v>BB.1112</v>
          </cell>
          <cell r="Q1987">
            <v>0</v>
          </cell>
        </row>
        <row r="1988">
          <cell r="Q1988">
            <v>0</v>
          </cell>
        </row>
        <row r="1989">
          <cell r="F1989" t="str">
            <v>ZI.2110</v>
          </cell>
          <cell r="Q1989">
            <v>0</v>
          </cell>
        </row>
        <row r="1990">
          <cell r="F1990" t="str">
            <v>ZI.1110</v>
          </cell>
          <cell r="Q1990">
            <v>0</v>
          </cell>
        </row>
        <row r="1991">
          <cell r="F1991" t="str">
            <v>ZI.3110</v>
          </cell>
          <cell r="Q1991">
            <v>0</v>
          </cell>
        </row>
        <row r="1992">
          <cell r="F1992" t="str">
            <v>ZI.6140</v>
          </cell>
          <cell r="Q1992">
            <v>0</v>
          </cell>
        </row>
        <row r="1993">
          <cell r="F1993" t="str">
            <v>ZI.6110</v>
          </cell>
          <cell r="Q1993">
            <v>0</v>
          </cell>
        </row>
        <row r="1994">
          <cell r="F1994" t="str">
            <v>ZI.8110</v>
          </cell>
          <cell r="Q1994">
            <v>0</v>
          </cell>
        </row>
        <row r="1995">
          <cell r="F1995" t="str">
            <v>TT</v>
          </cell>
          <cell r="Q1995">
            <v>0</v>
          </cell>
        </row>
        <row r="1996">
          <cell r="F1996" t="str">
            <v>ZJ.7220</v>
          </cell>
          <cell r="Q1996">
            <v>0</v>
          </cell>
        </row>
        <row r="1997">
          <cell r="F1997" t="str">
            <v>ZM.1210</v>
          </cell>
          <cell r="Q1997">
            <v>0</v>
          </cell>
        </row>
        <row r="1998">
          <cell r="F1998" t="str">
            <v>ZM.2110</v>
          </cell>
          <cell r="Q1998">
            <v>0</v>
          </cell>
        </row>
        <row r="1999">
          <cell r="F1999" t="str">
            <v>TT</v>
          </cell>
        </row>
        <row r="2000">
          <cell r="F2000" t="str">
            <v>ZJ.7272</v>
          </cell>
          <cell r="Q2000">
            <v>0</v>
          </cell>
        </row>
        <row r="2001">
          <cell r="F2001" t="str">
            <v>ZM.1272</v>
          </cell>
          <cell r="Q2001">
            <v>0</v>
          </cell>
        </row>
        <row r="2002">
          <cell r="F2002" t="str">
            <v>ZM.1160</v>
          </cell>
          <cell r="Q2002">
            <v>0</v>
          </cell>
        </row>
        <row r="2003">
          <cell r="F2003" t="str">
            <v>ZI.5120</v>
          </cell>
          <cell r="Q2003">
            <v>0</v>
          </cell>
        </row>
        <row r="2004">
          <cell r="F2004" t="str">
            <v>ZJ.7275</v>
          </cell>
          <cell r="Q2004">
            <v>0</v>
          </cell>
        </row>
        <row r="2005">
          <cell r="F2005" t="str">
            <v>ZM.1275</v>
          </cell>
          <cell r="Q2005">
            <v>0</v>
          </cell>
        </row>
        <row r="2006">
          <cell r="F2006" t="str">
            <v>ZM.2240</v>
          </cell>
          <cell r="Q2006">
            <v>0</v>
          </cell>
        </row>
        <row r="2007">
          <cell r="F2007" t="str">
            <v>ZM.1160</v>
          </cell>
          <cell r="Q2007">
            <v>0</v>
          </cell>
        </row>
        <row r="2008">
          <cell r="F2008" t="str">
            <v>TT</v>
          </cell>
          <cell r="Q2008">
            <v>0</v>
          </cell>
        </row>
        <row r="2009">
          <cell r="Q2009">
            <v>0</v>
          </cell>
        </row>
        <row r="2010">
          <cell r="F2010" t="str">
            <v>NB.2120</v>
          </cell>
          <cell r="Q2010">
            <v>0</v>
          </cell>
        </row>
        <row r="2011">
          <cell r="Q2011">
            <v>0</v>
          </cell>
        </row>
        <row r="2012">
          <cell r="Q2012">
            <v>0</v>
          </cell>
        </row>
        <row r="2013">
          <cell r="F2013" t="str">
            <v>TT</v>
          </cell>
          <cell r="Q2013">
            <v>0</v>
          </cell>
        </row>
        <row r="2014">
          <cell r="F2014" t="str">
            <v>NB.2120</v>
          </cell>
          <cell r="Q2014">
            <v>0</v>
          </cell>
        </row>
        <row r="2015">
          <cell r="Q2015">
            <v>0</v>
          </cell>
        </row>
        <row r="2016">
          <cell r="Q2016">
            <v>0</v>
          </cell>
        </row>
        <row r="2017">
          <cell r="Q2017">
            <v>0</v>
          </cell>
        </row>
        <row r="2018">
          <cell r="F2018" t="str">
            <v>TT</v>
          </cell>
          <cell r="Q2018">
            <v>0</v>
          </cell>
        </row>
        <row r="2019">
          <cell r="F2019" t="str">
            <v>NB.2120</v>
          </cell>
          <cell r="Q2019">
            <v>0</v>
          </cell>
        </row>
        <row r="2020">
          <cell r="F2020" t="str">
            <v>TT</v>
          </cell>
          <cell r="Q2020">
            <v>0</v>
          </cell>
        </row>
        <row r="2021">
          <cell r="Q2021">
            <v>0</v>
          </cell>
        </row>
        <row r="2022">
          <cell r="F2022" t="str">
            <v>BA.1442</v>
          </cell>
          <cell r="Q2022">
            <v>0</v>
          </cell>
        </row>
        <row r="2023">
          <cell r="F2023" t="str">
            <v>HA.1111</v>
          </cell>
          <cell r="Q2023">
            <v>0</v>
          </cell>
        </row>
        <row r="2024">
          <cell r="Q2024">
            <v>0</v>
          </cell>
        </row>
        <row r="2025">
          <cell r="Q2025">
            <v>0</v>
          </cell>
        </row>
        <row r="2026">
          <cell r="Q2026">
            <v>0</v>
          </cell>
        </row>
        <row r="2027">
          <cell r="F2027" t="str">
            <v>HA.3213</v>
          </cell>
          <cell r="Q2027">
            <v>0</v>
          </cell>
        </row>
        <row r="2028">
          <cell r="F2028" t="str">
            <v>KP.2310</v>
          </cell>
          <cell r="Q2028">
            <v>0</v>
          </cell>
        </row>
        <row r="2029">
          <cell r="F2029" t="str">
            <v>GI.1114</v>
          </cell>
          <cell r="Q2029">
            <v>0</v>
          </cell>
        </row>
        <row r="2030">
          <cell r="F2030" t="str">
            <v>GI.2114</v>
          </cell>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F2040" t="str">
            <v>GG.2214</v>
          </cell>
          <cell r="Q2040">
            <v>0</v>
          </cell>
        </row>
        <row r="2041">
          <cell r="Q2041">
            <v>0</v>
          </cell>
        </row>
        <row r="2042">
          <cell r="Q2042">
            <v>0</v>
          </cell>
        </row>
        <row r="2043">
          <cell r="Q2043">
            <v>0</v>
          </cell>
        </row>
        <row r="2044">
          <cell r="F2044" t="str">
            <v>GG.2114</v>
          </cell>
          <cell r="Q2044">
            <v>0</v>
          </cell>
        </row>
        <row r="2045">
          <cell r="F2045" t="str">
            <v>PA.1214</v>
          </cell>
        </row>
        <row r="2046">
          <cell r="F2046" t="str">
            <v>PA.3114B</v>
          </cell>
          <cell r="Q2046">
            <v>0</v>
          </cell>
        </row>
        <row r="2047">
          <cell r="Q2047">
            <v>0</v>
          </cell>
        </row>
        <row r="2048">
          <cell r="Q2048">
            <v>0</v>
          </cell>
        </row>
        <row r="2049">
          <cell r="Q2049">
            <v>0</v>
          </cell>
        </row>
        <row r="2050">
          <cell r="Q2050">
            <v>0</v>
          </cell>
        </row>
        <row r="2051">
          <cell r="Q2051">
            <v>0</v>
          </cell>
        </row>
        <row r="2052">
          <cell r="Q2052">
            <v>0</v>
          </cell>
        </row>
        <row r="2053">
          <cell r="Q2053">
            <v>0</v>
          </cell>
        </row>
        <row r="2054">
          <cell r="Q2054">
            <v>0</v>
          </cell>
        </row>
        <row r="2055">
          <cell r="Q2055">
            <v>0</v>
          </cell>
        </row>
        <row r="2056">
          <cell r="Q2056">
            <v>0</v>
          </cell>
        </row>
        <row r="2057">
          <cell r="F2057" t="str">
            <v>PA.4214</v>
          </cell>
          <cell r="Q2057">
            <v>0</v>
          </cell>
        </row>
        <row r="2058">
          <cell r="F2058" t="str">
            <v>QB.4110SR</v>
          </cell>
          <cell r="Q2058">
            <v>0</v>
          </cell>
        </row>
        <row r="2059">
          <cell r="Q2059">
            <v>0</v>
          </cell>
        </row>
        <row r="2060">
          <cell r="Q2060">
            <v>0</v>
          </cell>
        </row>
        <row r="2061">
          <cell r="Q2061">
            <v>0</v>
          </cell>
        </row>
        <row r="2062">
          <cell r="Q2062">
            <v>0</v>
          </cell>
        </row>
        <row r="2063">
          <cell r="F2063" t="str">
            <v>QB.1210</v>
          </cell>
          <cell r="Q2063">
            <v>0</v>
          </cell>
        </row>
        <row r="2064">
          <cell r="F2064" t="str">
            <v>RB.2125</v>
          </cell>
          <cell r="Q2064">
            <v>0</v>
          </cell>
        </row>
        <row r="2065">
          <cell r="Q2065">
            <v>0</v>
          </cell>
        </row>
        <row r="2066">
          <cell r="Q2066">
            <v>0</v>
          </cell>
        </row>
        <row r="2067">
          <cell r="Q2067">
            <v>0</v>
          </cell>
        </row>
        <row r="2068">
          <cell r="Q2068">
            <v>0</v>
          </cell>
        </row>
        <row r="2069">
          <cell r="Q2069">
            <v>0</v>
          </cell>
        </row>
        <row r="2070">
          <cell r="F2070" t="str">
            <v>UD.3220SR1</v>
          </cell>
          <cell r="Q2070">
            <v>0</v>
          </cell>
        </row>
        <row r="2071">
          <cell r="F2071" t="str">
            <v>UC.4210SR</v>
          </cell>
          <cell r="Q2071">
            <v>0</v>
          </cell>
        </row>
        <row r="2072">
          <cell r="F2072" t="str">
            <v>UB.1110</v>
          </cell>
          <cell r="Q2072">
            <v>0</v>
          </cell>
        </row>
        <row r="2073">
          <cell r="F2073" t="str">
            <v>UC.3110</v>
          </cell>
          <cell r="Q2073">
            <v>0</v>
          </cell>
        </row>
        <row r="2074">
          <cell r="F2074" t="str">
            <v>BB.1411</v>
          </cell>
          <cell r="Q2074">
            <v>0</v>
          </cell>
        </row>
        <row r="2075">
          <cell r="F2075" t="str">
            <v>SA.4110</v>
          </cell>
          <cell r="Q2075">
            <v>0</v>
          </cell>
        </row>
        <row r="2076">
          <cell r="F2076" t="str">
            <v>SA.7111</v>
          </cell>
        </row>
        <row r="2078">
          <cell r="Q2078">
            <v>0</v>
          </cell>
        </row>
        <row r="2079">
          <cell r="Q2079">
            <v>0</v>
          </cell>
        </row>
        <row r="2080">
          <cell r="Q2080">
            <v>0</v>
          </cell>
        </row>
        <row r="2081">
          <cell r="Q2081">
            <v>0</v>
          </cell>
        </row>
        <row r="2082">
          <cell r="Q2082">
            <v>0</v>
          </cell>
        </row>
        <row r="2083">
          <cell r="Q2083">
            <v>0</v>
          </cell>
        </row>
        <row r="2084">
          <cell r="F2084" t="str">
            <v>SA.7111</v>
          </cell>
          <cell r="Q2084">
            <v>0</v>
          </cell>
        </row>
        <row r="2085">
          <cell r="F2085" t="str">
            <v>QA.1310</v>
          </cell>
          <cell r="Q2085">
            <v>0</v>
          </cell>
        </row>
        <row r="2086">
          <cell r="F2086" t="str">
            <v>BB.1112</v>
          </cell>
          <cell r="Q2086">
            <v>0</v>
          </cell>
        </row>
        <row r="2087">
          <cell r="F2087" t="str">
            <v>SA.4110</v>
          </cell>
          <cell r="Q2087">
            <v>0</v>
          </cell>
        </row>
        <row r="2088">
          <cell r="F2088" t="str">
            <v>RC.1110</v>
          </cell>
          <cell r="Q2088">
            <v>0</v>
          </cell>
        </row>
        <row r="2089">
          <cell r="Q2089">
            <v>0</v>
          </cell>
        </row>
        <row r="2090">
          <cell r="Q2090">
            <v>0</v>
          </cell>
        </row>
        <row r="2091">
          <cell r="Q2091">
            <v>0</v>
          </cell>
        </row>
        <row r="2092">
          <cell r="F2092" t="str">
            <v>BA.1442</v>
          </cell>
          <cell r="Q2092">
            <v>2</v>
          </cell>
        </row>
        <row r="2093">
          <cell r="F2093" t="str">
            <v>P0.105</v>
          </cell>
          <cell r="Q2093">
            <v>2</v>
          </cell>
        </row>
        <row r="2094">
          <cell r="F2094" t="str">
            <v>P.01.05</v>
          </cell>
          <cell r="Q2094">
            <v>0</v>
          </cell>
        </row>
        <row r="2095">
          <cell r="F2095" t="str">
            <v>HA.5213</v>
          </cell>
          <cell r="Q2095">
            <v>0.53759999999999997</v>
          </cell>
        </row>
        <row r="2096">
          <cell r="F2096" t="str">
            <v>KA.2320</v>
          </cell>
          <cell r="Q2096">
            <v>6.08E-2</v>
          </cell>
        </row>
        <row r="2097">
          <cell r="F2097" t="str">
            <v>IA.3511</v>
          </cell>
          <cell r="Q2097">
            <v>0.1</v>
          </cell>
        </row>
        <row r="2098">
          <cell r="F2098" t="str">
            <v>IA.3521</v>
          </cell>
          <cell r="Q2098">
            <v>0</v>
          </cell>
        </row>
        <row r="2099">
          <cell r="F2099" t="str">
            <v>RB.2125</v>
          </cell>
          <cell r="Q2099">
            <v>253.952</v>
          </cell>
        </row>
        <row r="2100">
          <cell r="F2100" t="str">
            <v>BB.1112</v>
          </cell>
        </row>
        <row r="2101">
          <cell r="F2101" t="str">
            <v>P0.414</v>
          </cell>
          <cell r="Q2101">
            <v>7.0200000000000005</v>
          </cell>
        </row>
        <row r="2102">
          <cell r="F2102" t="str">
            <v>P.04.14</v>
          </cell>
          <cell r="Q2102">
            <v>0</v>
          </cell>
        </row>
        <row r="2103">
          <cell r="F2103" t="str">
            <v>P0.715</v>
          </cell>
          <cell r="Q2103">
            <v>2.64</v>
          </cell>
        </row>
        <row r="2104">
          <cell r="F2104" t="str">
            <v>P.07.15</v>
          </cell>
          <cell r="Q2104">
            <v>0</v>
          </cell>
        </row>
        <row r="2105">
          <cell r="F2105" t="str">
            <v>NB.2120</v>
          </cell>
          <cell r="Q2105">
            <v>2.64</v>
          </cell>
        </row>
        <row r="2106">
          <cell r="F2106" t="str">
            <v>GI.2114</v>
          </cell>
          <cell r="Q2106">
            <v>4.41</v>
          </cell>
        </row>
        <row r="2107">
          <cell r="F2107" t="str">
            <v>PA.1214</v>
          </cell>
          <cell r="Q2107">
            <v>8.82</v>
          </cell>
        </row>
        <row r="2108">
          <cell r="F2108" t="str">
            <v>UB.1110</v>
          </cell>
          <cell r="Q2108">
            <v>44.1</v>
          </cell>
        </row>
        <row r="2109">
          <cell r="F2109" t="str">
            <v>UC.3110</v>
          </cell>
          <cell r="Q2109">
            <v>44.1</v>
          </cell>
        </row>
        <row r="2110">
          <cell r="F2110" t="str">
            <v>SA.7111</v>
          </cell>
          <cell r="Q2110">
            <v>2</v>
          </cell>
        </row>
        <row r="2111">
          <cell r="F2111" t="str">
            <v>QA.1310</v>
          </cell>
          <cell r="Q2111">
            <v>2</v>
          </cell>
        </row>
        <row r="2112">
          <cell r="F2112" t="str">
            <v>TT</v>
          </cell>
          <cell r="Q2112">
            <v>10</v>
          </cell>
        </row>
        <row r="2113">
          <cell r="F2113" t="str">
            <v>BB.1112</v>
          </cell>
          <cell r="Q2113">
            <v>2</v>
          </cell>
        </row>
        <row r="2114">
          <cell r="Q2114">
            <v>0</v>
          </cell>
        </row>
        <row r="2115">
          <cell r="F2115" t="str">
            <v>VC-29</v>
          </cell>
          <cell r="Q2115">
            <v>93</v>
          </cell>
        </row>
        <row r="2116">
          <cell r="F2116" t="str">
            <v>VC-02</v>
          </cell>
          <cell r="Q2116">
            <v>275.52</v>
          </cell>
        </row>
        <row r="2117">
          <cell r="F2117" t="str">
            <v>VC-07</v>
          </cell>
          <cell r="Q2117">
            <v>307.64</v>
          </cell>
        </row>
        <row r="2118">
          <cell r="F2118" t="str">
            <v>VC-13</v>
          </cell>
          <cell r="Q2118">
            <v>20.85</v>
          </cell>
        </row>
        <row r="2119">
          <cell r="F2119" t="str">
            <v>VC-17</v>
          </cell>
          <cell r="Q2119">
            <v>25.410000000000004</v>
          </cell>
        </row>
        <row r="2120">
          <cell r="F2120" t="str">
            <v>VC-21</v>
          </cell>
          <cell r="Q2120">
            <v>68.823000000000008</v>
          </cell>
        </row>
        <row r="2121">
          <cell r="Q2121">
            <v>0</v>
          </cell>
        </row>
        <row r="2122">
          <cell r="F2122" t="str">
            <v>CA.1113</v>
          </cell>
          <cell r="Q2122">
            <v>0</v>
          </cell>
        </row>
        <row r="2123">
          <cell r="F2123" t="str">
            <v>TT</v>
          </cell>
          <cell r="Q2123">
            <v>0</v>
          </cell>
        </row>
        <row r="2124">
          <cell r="F2124" t="str">
            <v>TT</v>
          </cell>
          <cell r="Q2124">
            <v>0</v>
          </cell>
        </row>
        <row r="2125">
          <cell r="F2125" t="str">
            <v>TT</v>
          </cell>
        </row>
        <row r="2127">
          <cell r="F2127" t="str">
            <v>BA.1443</v>
          </cell>
          <cell r="Q2127">
            <v>66</v>
          </cell>
        </row>
        <row r="2128">
          <cell r="Q2128">
            <v>0</v>
          </cell>
        </row>
        <row r="2129">
          <cell r="Q2129">
            <v>0</v>
          </cell>
        </row>
        <row r="2130">
          <cell r="Q2130">
            <v>20</v>
          </cell>
        </row>
        <row r="2131">
          <cell r="Q2131">
            <v>14</v>
          </cell>
        </row>
        <row r="2132">
          <cell r="Q2132">
            <v>32</v>
          </cell>
        </row>
        <row r="2133">
          <cell r="Q2133">
            <v>0</v>
          </cell>
        </row>
        <row r="2134">
          <cell r="Q2134">
            <v>0</v>
          </cell>
        </row>
        <row r="2135">
          <cell r="Q2135">
            <v>0</v>
          </cell>
        </row>
        <row r="2136">
          <cell r="Q2136">
            <v>0</v>
          </cell>
        </row>
        <row r="2137">
          <cell r="Q2137">
            <v>0</v>
          </cell>
        </row>
        <row r="2138">
          <cell r="Q2138">
            <v>0</v>
          </cell>
        </row>
        <row r="2139">
          <cell r="Q2139">
            <v>0</v>
          </cell>
        </row>
        <row r="2140">
          <cell r="Q2140">
            <v>0</v>
          </cell>
        </row>
        <row r="2141">
          <cell r="F2141" t="str">
            <v>P0.105</v>
          </cell>
          <cell r="Q2141">
            <v>5.4</v>
          </cell>
        </row>
        <row r="2142">
          <cell r="Q2142">
            <v>0</v>
          </cell>
        </row>
        <row r="2143">
          <cell r="Q2143">
            <v>0</v>
          </cell>
        </row>
        <row r="2144">
          <cell r="Q2144">
            <v>0</v>
          </cell>
        </row>
        <row r="2145">
          <cell r="Q2145">
            <v>2</v>
          </cell>
        </row>
        <row r="2146">
          <cell r="Q2146">
            <v>2.4000000000000004</v>
          </cell>
        </row>
        <row r="2147">
          <cell r="Q2147">
            <v>1</v>
          </cell>
        </row>
        <row r="2148">
          <cell r="Q2148">
            <v>0</v>
          </cell>
        </row>
        <row r="2149">
          <cell r="Q2149">
            <v>0</v>
          </cell>
        </row>
        <row r="2150">
          <cell r="Q2150">
            <v>0</v>
          </cell>
        </row>
        <row r="2151">
          <cell r="F2151" t="str">
            <v>BB.1113</v>
          </cell>
          <cell r="Q2151">
            <v>0</v>
          </cell>
        </row>
        <row r="2152">
          <cell r="Q2152">
            <v>0</v>
          </cell>
        </row>
        <row r="2153">
          <cell r="Q2153">
            <v>0</v>
          </cell>
        </row>
        <row r="2154">
          <cell r="Q2154">
            <v>0</v>
          </cell>
        </row>
        <row r="2155">
          <cell r="Q2155">
            <v>0</v>
          </cell>
        </row>
        <row r="2156">
          <cell r="F2156" t="str">
            <v>HA.1313</v>
          </cell>
          <cell r="Q2156">
            <v>3.4</v>
          </cell>
        </row>
        <row r="2157">
          <cell r="F2157" t="str">
            <v>IA.1120</v>
          </cell>
          <cell r="Q2157">
            <v>0.34</v>
          </cell>
        </row>
        <row r="2158">
          <cell r="F2158" t="str">
            <v>KA.1220</v>
          </cell>
          <cell r="Q2158">
            <v>0.1</v>
          </cell>
        </row>
        <row r="2159">
          <cell r="F2159" t="str">
            <v>BB.1113</v>
          </cell>
          <cell r="Q2159">
            <v>16.5</v>
          </cell>
        </row>
        <row r="2160">
          <cell r="F2160" t="str">
            <v>VC-03/100</v>
          </cell>
          <cell r="Q2160">
            <v>59.4</v>
          </cell>
        </row>
        <row r="2161">
          <cell r="F2161" t="str">
            <v>BD.1712</v>
          </cell>
          <cell r="Q2161">
            <v>0.59399999999999997</v>
          </cell>
        </row>
        <row r="2162">
          <cell r="F2162" t="str">
            <v>BJ.1212x4</v>
          </cell>
          <cell r="Q2162">
            <v>0</v>
          </cell>
        </row>
        <row r="2163">
          <cell r="F2163" t="str">
            <v>BJ.1132x2</v>
          </cell>
          <cell r="Q2163">
            <v>0</v>
          </cell>
        </row>
        <row r="2164">
          <cell r="F2164" t="str">
            <v>BJ.1132</v>
          </cell>
          <cell r="Q2164">
            <v>0.59399999999999997</v>
          </cell>
        </row>
        <row r="2165">
          <cell r="F2165" t="str">
            <v>B13-4/CÑ79/12</v>
          </cell>
          <cell r="Q2165">
            <v>10</v>
          </cell>
        </row>
        <row r="2166">
          <cell r="F2166" t="str">
            <v>TT</v>
          </cell>
        </row>
        <row r="2167">
          <cell r="F2167" t="str">
            <v>P.04.14</v>
          </cell>
          <cell r="Q2167">
            <v>0</v>
          </cell>
        </row>
        <row r="2168">
          <cell r="F2168" t="str">
            <v>P.01.04</v>
          </cell>
        </row>
        <row r="2169">
          <cell r="F2169" t="str">
            <v>CA.1113</v>
          </cell>
        </row>
        <row r="2170">
          <cell r="F2170" t="str">
            <v>TT</v>
          </cell>
        </row>
        <row r="2171">
          <cell r="F2171" t="str">
            <v>GG.2114</v>
          </cell>
          <cell r="Q2171">
            <v>0</v>
          </cell>
        </row>
        <row r="2172">
          <cell r="F2172" t="str">
            <v>HA.1213</v>
          </cell>
          <cell r="Q2172">
            <v>0</v>
          </cell>
        </row>
        <row r="2173">
          <cell r="F2173" t="str">
            <v>TT</v>
          </cell>
        </row>
        <row r="2174">
          <cell r="Q2174">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Lieu"/>
      <sheetName val="THDZ"/>
      <sheetName val="ThongSo"/>
      <sheetName val="DGTH"/>
      <sheetName val="PLCT"/>
      <sheetName val="VuaBT"/>
      <sheetName val="ChiTietDZ"/>
      <sheetName val="Tram"/>
      <sheetName val="TienLuong"/>
      <sheetName val="tong hop vt giong nhau"/>
      <sheetName val="TT T472-474F3"/>
      <sheetName val="HT T472-474F3"/>
      <sheetName val="TBA T472-474F3"/>
      <sheetName val="f1&amp;f3"/>
      <sheetName val="Nha DKF1"/>
      <sheetName val="00000000"/>
      <sheetName val="10000000"/>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XL4Poppy"/>
      <sheetName val="XL4Test5"/>
      <sheetName val="P"/>
      <sheetName val="Gia Du Thau "/>
      <sheetName val="ptvt-dg"/>
      <sheetName val="MauDZMoi"/>
      <sheetName val="KL-THO"/>
      <sheetName val="ptvt"/>
      <sheetName val="tong_hop_vt_giong_nhau"/>
      <sheetName val="TT_T472-474F3"/>
      <sheetName val="HT_T472-474F3"/>
      <sheetName val="TBA_T472-474F3"/>
      <sheetName val="Nha_DKF1"/>
      <sheetName val="HA_NOI"/>
      <sheetName val="Cao_su"/>
      <sheetName val="CN_CK"/>
      <sheetName val="tam_ung"/>
      <sheetName val="SP_INLUA"/>
      <sheetName val="SP_TPBK"/>
      <sheetName val="SP_KHAUBONG"/>
      <sheetName val="sp_cluyen"/>
      <sheetName val="SP_RUOT"/>
      <sheetName val="sp_vo"/>
      <sheetName val="sp_tpcs"/>
      <sheetName val="MHSCT"/>
      <sheetName val="_REF"/>
      <sheetName val="Tiepdia"/>
      <sheetName val="KL-CONG"/>
      <sheetName val="VTDien"/>
      <sheetName val="KHSX"/>
      <sheetName val="THNDK"/>
      <sheetName val="gia"/>
      <sheetName val="Dutoan KL"/>
      <sheetName val="PT VATTU"/>
      <sheetName val="otom"/>
      <sheetName val="dg-VTu"/>
      <sheetName val="Kh_Hang"/>
      <sheetName val="Bang tra"/>
      <sheetName val=""/>
      <sheetName val="CHITIET VL-NCHT1 (2)"/>
      <sheetName val="TONG HOP T9"/>
      <sheetName val="phuluc1"/>
      <sheetName val="CDTK"/>
    </sheetNames>
    <sheetDataSet>
      <sheetData sheetId="0" refreshError="1"/>
      <sheetData sheetId="1" refreshError="1"/>
      <sheetData sheetId="2" refreshError="1"/>
      <sheetData sheetId="3" refreshError="1"/>
      <sheetData sheetId="4" refreshError="1"/>
      <sheetData sheetId="5" refreshError="1">
        <row r="7">
          <cell r="H7">
            <v>0</v>
          </cell>
        </row>
        <row r="8">
          <cell r="B8" t="str">
            <v>PC30</v>
          </cell>
          <cell r="H8">
            <v>0</v>
          </cell>
        </row>
        <row r="9">
          <cell r="B9" t="str">
            <v>CATV</v>
          </cell>
          <cell r="H9">
            <v>0</v>
          </cell>
        </row>
        <row r="10">
          <cell r="B10" t="str">
            <v>H2O</v>
          </cell>
          <cell r="H10">
            <v>0</v>
          </cell>
        </row>
        <row r="11">
          <cell r="H11">
            <v>0</v>
          </cell>
        </row>
        <row r="12">
          <cell r="H12">
            <v>0</v>
          </cell>
        </row>
        <row r="13">
          <cell r="H13">
            <v>0</v>
          </cell>
        </row>
        <row r="14">
          <cell r="H14">
            <v>0</v>
          </cell>
        </row>
        <row r="15">
          <cell r="B15" t="str">
            <v>PC30</v>
          </cell>
          <cell r="H15">
            <v>0</v>
          </cell>
        </row>
        <row r="16">
          <cell r="B16" t="str">
            <v>CATV</v>
          </cell>
          <cell r="H16">
            <v>0</v>
          </cell>
        </row>
        <row r="17">
          <cell r="B17" t="str">
            <v>H2O</v>
          </cell>
          <cell r="H17">
            <v>0</v>
          </cell>
        </row>
        <row r="18">
          <cell r="H18">
            <v>0</v>
          </cell>
        </row>
        <row r="19">
          <cell r="H19">
            <v>0</v>
          </cell>
        </row>
        <row r="20">
          <cell r="H20">
            <v>0</v>
          </cell>
        </row>
        <row r="21">
          <cell r="H21">
            <v>2.5000000000000001E-2</v>
          </cell>
        </row>
        <row r="22">
          <cell r="B22" t="str">
            <v>PC30</v>
          </cell>
          <cell r="H22">
            <v>5.3043750000000003</v>
          </cell>
        </row>
        <row r="23">
          <cell r="B23" t="str">
            <v>CATV</v>
          </cell>
          <cell r="H23">
            <v>1.286375E-2</v>
          </cell>
        </row>
        <row r="24">
          <cell r="B24" t="str">
            <v>H2O</v>
          </cell>
          <cell r="H24">
            <v>4.4749999999999998E-3</v>
          </cell>
        </row>
        <row r="25">
          <cell r="H25">
            <v>5.3043749999999994</v>
          </cell>
        </row>
        <row r="26">
          <cell r="H26">
            <v>1.2863749999999998E-2</v>
          </cell>
        </row>
        <row r="27">
          <cell r="H27">
            <v>4.4749999999999989E-3</v>
          </cell>
        </row>
        <row r="28">
          <cell r="H28">
            <v>2.0909999999999997</v>
          </cell>
        </row>
        <row r="29">
          <cell r="B29" t="str">
            <v>PC30</v>
          </cell>
          <cell r="H29">
            <v>432.83699999999993</v>
          </cell>
        </row>
        <row r="30">
          <cell r="B30" t="str">
            <v>CATV</v>
          </cell>
          <cell r="H30">
            <v>1.049682</v>
          </cell>
        </row>
        <row r="31">
          <cell r="B31" t="str">
            <v>DA46</v>
          </cell>
          <cell r="H31">
            <v>1.877718</v>
          </cell>
        </row>
        <row r="32">
          <cell r="B32" t="str">
            <v>H2O</v>
          </cell>
          <cell r="H32">
            <v>0.365925</v>
          </cell>
        </row>
        <row r="33">
          <cell r="H33">
            <v>432.83700000000005</v>
          </cell>
        </row>
        <row r="34">
          <cell r="H34">
            <v>1.0496820000000002</v>
          </cell>
        </row>
        <row r="35">
          <cell r="H35">
            <v>1.8777180000000004</v>
          </cell>
        </row>
        <row r="36">
          <cell r="H36">
            <v>0.36592500000000006</v>
          </cell>
        </row>
        <row r="37">
          <cell r="H37">
            <v>1.0454999999999999</v>
          </cell>
        </row>
        <row r="38">
          <cell r="B38" t="str">
            <v>PC30</v>
          </cell>
          <cell r="H38">
            <v>357.56099999999998</v>
          </cell>
        </row>
        <row r="39">
          <cell r="B39" t="str">
            <v>CATV</v>
          </cell>
          <cell r="H39">
            <v>0.47570250000000003</v>
          </cell>
        </row>
        <row r="40">
          <cell r="B40" t="str">
            <v>DA24</v>
          </cell>
          <cell r="H40">
            <v>0.90600939000000003</v>
          </cell>
        </row>
        <row r="41">
          <cell r="B41" t="str">
            <v>H2O</v>
          </cell>
          <cell r="H41">
            <v>0.19341749999999999</v>
          </cell>
        </row>
        <row r="42">
          <cell r="H42">
            <v>357.56100000000004</v>
          </cell>
        </row>
        <row r="43">
          <cell r="H43">
            <v>0.47570250000000003</v>
          </cell>
        </row>
        <row r="44">
          <cell r="H44">
            <v>0.90600939000000003</v>
          </cell>
        </row>
        <row r="45">
          <cell r="H45">
            <v>0.19341749999999999</v>
          </cell>
        </row>
        <row r="46">
          <cell r="H46">
            <v>1.0454999999999999</v>
          </cell>
        </row>
        <row r="47">
          <cell r="B47" t="str">
            <v>PC30</v>
          </cell>
          <cell r="H47">
            <v>458.28447</v>
          </cell>
        </row>
        <row r="48">
          <cell r="B48" t="str">
            <v>CATV</v>
          </cell>
          <cell r="H48">
            <v>0.43822132499999994</v>
          </cell>
        </row>
        <row r="49">
          <cell r="B49" t="str">
            <v>DA12</v>
          </cell>
          <cell r="H49">
            <v>0.90600939000000003</v>
          </cell>
        </row>
        <row r="50">
          <cell r="B50" t="str">
            <v>H2O</v>
          </cell>
          <cell r="H50">
            <v>0.20591122500000003</v>
          </cell>
        </row>
        <row r="51">
          <cell r="H51">
            <v>458.28447000000011</v>
          </cell>
        </row>
        <row r="52">
          <cell r="H52">
            <v>0.43822132500000005</v>
          </cell>
        </row>
        <row r="53">
          <cell r="H53">
            <v>0.90600939000000014</v>
          </cell>
        </row>
        <row r="54">
          <cell r="H54">
            <v>0.20591122500000006</v>
          </cell>
        </row>
        <row r="55">
          <cell r="H55">
            <v>1.0200749999999998</v>
          </cell>
        </row>
        <row r="56">
          <cell r="B56" t="str">
            <v>PC30</v>
          </cell>
          <cell r="H56">
            <v>467.19434999999993</v>
          </cell>
        </row>
        <row r="57">
          <cell r="B57" t="str">
            <v>CATV</v>
          </cell>
          <cell r="H57">
            <v>0.43251179999999989</v>
          </cell>
        </row>
        <row r="58">
          <cell r="B58" t="str">
            <v>DA12</v>
          </cell>
          <cell r="H58">
            <v>0.87828457499999979</v>
          </cell>
        </row>
        <row r="59">
          <cell r="B59" t="str">
            <v>H2O</v>
          </cell>
          <cell r="H59">
            <v>0.18463357499999997</v>
          </cell>
        </row>
        <row r="60">
          <cell r="H60">
            <v>467.19434999999993</v>
          </cell>
        </row>
        <row r="61">
          <cell r="H61">
            <v>0.43251179999999989</v>
          </cell>
        </row>
        <row r="62">
          <cell r="H62">
            <v>0.87828457499999979</v>
          </cell>
        </row>
        <row r="63">
          <cell r="H63">
            <v>0.18463357499999997</v>
          </cell>
        </row>
      </sheetData>
      <sheetData sheetId="6" refreshError="1">
        <row r="8">
          <cell r="I8">
            <v>1</v>
          </cell>
        </row>
        <row r="9">
          <cell r="I9">
            <v>1</v>
          </cell>
        </row>
        <row r="10">
          <cell r="I10">
            <v>0</v>
          </cell>
        </row>
        <row r="11">
          <cell r="I11">
            <v>1</v>
          </cell>
        </row>
        <row r="12">
          <cell r="D12" t="str">
            <v>BM22-600</v>
          </cell>
          <cell r="I12">
            <v>2</v>
          </cell>
        </row>
        <row r="13">
          <cell r="I13">
            <v>4.9000000000000004</v>
          </cell>
        </row>
        <row r="14">
          <cell r="D14" t="str">
            <v>DCU5</v>
          </cell>
          <cell r="I14">
            <v>4.9000000000000004</v>
          </cell>
        </row>
        <row r="15">
          <cell r="D15" t="str">
            <v>ÑC1,5</v>
          </cell>
          <cell r="I15">
            <v>1</v>
          </cell>
        </row>
        <row r="16">
          <cell r="I16">
            <v>0.1</v>
          </cell>
        </row>
        <row r="17">
          <cell r="I17">
            <v>1</v>
          </cell>
        </row>
        <row r="18">
          <cell r="D18" t="str">
            <v>BM22-600</v>
          </cell>
          <cell r="I18">
            <v>2</v>
          </cell>
        </row>
        <row r="19">
          <cell r="I19">
            <v>5.9</v>
          </cell>
        </row>
        <row r="20">
          <cell r="I20">
            <v>5.9</v>
          </cell>
        </row>
        <row r="21">
          <cell r="D21" t="str">
            <v>ÑC1,5</v>
          </cell>
          <cell r="I21">
            <v>2</v>
          </cell>
        </row>
        <row r="22">
          <cell r="I22">
            <v>0.1</v>
          </cell>
        </row>
        <row r="23">
          <cell r="I23">
            <v>1</v>
          </cell>
        </row>
        <row r="24">
          <cell r="D24" t="str">
            <v>BM22-850</v>
          </cell>
          <cell r="I24">
            <v>1</v>
          </cell>
        </row>
        <row r="25">
          <cell r="I25">
            <v>3</v>
          </cell>
        </row>
        <row r="26">
          <cell r="I26">
            <v>3</v>
          </cell>
        </row>
        <row r="27">
          <cell r="D27" t="str">
            <v>ÑC1,5</v>
          </cell>
          <cell r="I27">
            <v>2</v>
          </cell>
        </row>
        <row r="28">
          <cell r="D28" t="str">
            <v>DCU2,5</v>
          </cell>
          <cell r="I28">
            <v>0.7</v>
          </cell>
        </row>
        <row r="29">
          <cell r="I29">
            <v>9.9999999999999992E-2</v>
          </cell>
        </row>
        <row r="30">
          <cell r="I30">
            <v>0</v>
          </cell>
        </row>
        <row r="31">
          <cell r="D31" t="str">
            <v>BM22-650</v>
          </cell>
          <cell r="I31">
            <v>0</v>
          </cell>
        </row>
        <row r="32">
          <cell r="I32">
            <v>0</v>
          </cell>
        </row>
        <row r="33">
          <cell r="I33">
            <v>0</v>
          </cell>
        </row>
        <row r="34">
          <cell r="D34" t="str">
            <v>ÑC1,5</v>
          </cell>
          <cell r="I34">
            <v>0</v>
          </cell>
        </row>
        <row r="35">
          <cell r="I35">
            <v>0</v>
          </cell>
        </row>
        <row r="36">
          <cell r="D36" t="str">
            <v>SC</v>
          </cell>
          <cell r="I36">
            <v>1</v>
          </cell>
        </row>
        <row r="37">
          <cell r="D37" t="str">
            <v>BM22-650</v>
          </cell>
          <cell r="I37">
            <v>2</v>
          </cell>
        </row>
        <row r="38">
          <cell r="I38">
            <v>11.9</v>
          </cell>
        </row>
        <row r="39">
          <cell r="I39">
            <v>13.85</v>
          </cell>
        </row>
        <row r="40">
          <cell r="D40" t="str">
            <v>MUAÑ</v>
          </cell>
          <cell r="I40">
            <v>1.9499999999999993</v>
          </cell>
        </row>
        <row r="41">
          <cell r="D41" t="str">
            <v>ÑC1,5</v>
          </cell>
          <cell r="I41">
            <v>2</v>
          </cell>
        </row>
        <row r="42">
          <cell r="D42" t="str">
            <v>BTM250</v>
          </cell>
          <cell r="I42">
            <v>0.16</v>
          </cell>
        </row>
        <row r="43">
          <cell r="D43" t="str">
            <v>ST10M</v>
          </cell>
          <cell r="I43">
            <v>7.2499999999999991</v>
          </cell>
        </row>
        <row r="44">
          <cell r="D44" t="str">
            <v>VKM</v>
          </cell>
          <cell r="I44">
            <v>2.1099999999999997E-2</v>
          </cell>
        </row>
        <row r="45">
          <cell r="D45" t="str">
            <v>QBTUM</v>
          </cell>
          <cell r="I45">
            <v>1</v>
          </cell>
        </row>
        <row r="46">
          <cell r="I46">
            <v>0.1</v>
          </cell>
        </row>
        <row r="47">
          <cell r="I47">
            <v>1</v>
          </cell>
        </row>
        <row r="48">
          <cell r="D48" t="str">
            <v>BM22-850</v>
          </cell>
          <cell r="I48">
            <v>1</v>
          </cell>
        </row>
        <row r="49">
          <cell r="I49">
            <v>3.1</v>
          </cell>
        </row>
        <row r="50">
          <cell r="I50">
            <v>3.9</v>
          </cell>
        </row>
        <row r="51">
          <cell r="D51" t="str">
            <v>MUAÑ</v>
          </cell>
          <cell r="I51">
            <v>0.79999999999999982</v>
          </cell>
        </row>
        <row r="52">
          <cell r="D52" t="str">
            <v>ÑC1,5</v>
          </cell>
          <cell r="I52">
            <v>2</v>
          </cell>
        </row>
        <row r="53">
          <cell r="D53" t="str">
            <v>DCU5</v>
          </cell>
          <cell r="I53">
            <v>1.4</v>
          </cell>
        </row>
        <row r="54">
          <cell r="I54">
            <v>9.9999999999999992E-2</v>
          </cell>
        </row>
        <row r="55">
          <cell r="I55">
            <v>1</v>
          </cell>
        </row>
        <row r="56">
          <cell r="D56" t="str">
            <v>BM22-850</v>
          </cell>
          <cell r="I56">
            <v>1</v>
          </cell>
        </row>
        <row r="57">
          <cell r="I57">
            <v>4.2</v>
          </cell>
        </row>
        <row r="58">
          <cell r="I58">
            <v>5.01</v>
          </cell>
        </row>
        <row r="59">
          <cell r="D59" t="str">
            <v>MUAÑ</v>
          </cell>
          <cell r="I59">
            <v>3.2</v>
          </cell>
        </row>
        <row r="60">
          <cell r="D60" t="str">
            <v>DCU5</v>
          </cell>
          <cell r="I60">
            <v>1.3999999999999997</v>
          </cell>
        </row>
        <row r="61">
          <cell r="D61" t="str">
            <v>ÑC1,5</v>
          </cell>
          <cell r="I61">
            <v>1.9999999999999998</v>
          </cell>
        </row>
        <row r="62">
          <cell r="D62" t="str">
            <v>BTM250</v>
          </cell>
          <cell r="I62">
            <v>0.15999999999999998</v>
          </cell>
        </row>
        <row r="63">
          <cell r="D63" t="str">
            <v>ST10M</v>
          </cell>
          <cell r="I63">
            <v>7.2499999999999991</v>
          </cell>
        </row>
        <row r="64">
          <cell r="D64" t="str">
            <v>VKM</v>
          </cell>
          <cell r="I64">
            <v>2.1099999999999997E-2</v>
          </cell>
        </row>
        <row r="65">
          <cell r="D65" t="str">
            <v>QBTUM</v>
          </cell>
          <cell r="I65">
            <v>1</v>
          </cell>
        </row>
        <row r="66">
          <cell r="I66">
            <v>0.1</v>
          </cell>
        </row>
        <row r="67">
          <cell r="I67">
            <v>1</v>
          </cell>
        </row>
        <row r="68">
          <cell r="D68" t="str">
            <v>BM22-650</v>
          </cell>
          <cell r="I68">
            <v>2</v>
          </cell>
        </row>
        <row r="69">
          <cell r="I69">
            <v>11.1</v>
          </cell>
        </row>
        <row r="70">
          <cell r="I70">
            <v>12.3</v>
          </cell>
        </row>
        <row r="71">
          <cell r="D71" t="str">
            <v>MUAÑ</v>
          </cell>
          <cell r="I71">
            <v>1.2000000000000011</v>
          </cell>
        </row>
        <row r="72">
          <cell r="D72" t="str">
            <v>ÑC1,5</v>
          </cell>
          <cell r="I72">
            <v>2</v>
          </cell>
        </row>
        <row r="73">
          <cell r="I73">
            <v>0.1</v>
          </cell>
        </row>
        <row r="74">
          <cell r="I74">
            <v>1</v>
          </cell>
        </row>
        <row r="75">
          <cell r="D75" t="str">
            <v>BM22-850</v>
          </cell>
          <cell r="I75">
            <v>1</v>
          </cell>
        </row>
        <row r="76">
          <cell r="I76">
            <v>4.0999999999999996</v>
          </cell>
        </row>
        <row r="77">
          <cell r="I77">
            <v>3.3</v>
          </cell>
        </row>
        <row r="78">
          <cell r="D78" t="str">
            <v>DCU5</v>
          </cell>
          <cell r="I78">
            <v>1.4</v>
          </cell>
        </row>
        <row r="79">
          <cell r="D79" t="str">
            <v>ÑC1,5</v>
          </cell>
          <cell r="I79">
            <v>2</v>
          </cell>
        </row>
        <row r="80">
          <cell r="I80">
            <v>0.1</v>
          </cell>
        </row>
        <row r="81">
          <cell r="I81">
            <v>1</v>
          </cell>
        </row>
        <row r="82">
          <cell r="D82" t="str">
            <v>BM22-850</v>
          </cell>
          <cell r="I82">
            <v>1</v>
          </cell>
        </row>
        <row r="83">
          <cell r="I83">
            <v>3.3</v>
          </cell>
        </row>
        <row r="84">
          <cell r="I84">
            <v>4.0999999999999996</v>
          </cell>
        </row>
        <row r="85">
          <cell r="D85" t="str">
            <v>MUAÑ</v>
          </cell>
          <cell r="I85">
            <v>0.79999999999999982</v>
          </cell>
        </row>
        <row r="86">
          <cell r="D86" t="str">
            <v>DCU5</v>
          </cell>
          <cell r="I86">
            <v>1.4</v>
          </cell>
        </row>
        <row r="87">
          <cell r="D87" t="str">
            <v>ÑC1,5</v>
          </cell>
          <cell r="I87">
            <v>2</v>
          </cell>
        </row>
        <row r="88">
          <cell r="D88" t="str">
            <v>BTM250</v>
          </cell>
          <cell r="I88">
            <v>0.14000000000000001</v>
          </cell>
        </row>
        <row r="89">
          <cell r="D89" t="str">
            <v>ST10M</v>
          </cell>
          <cell r="I89">
            <v>6.8</v>
          </cell>
        </row>
        <row r="90">
          <cell r="D90" t="str">
            <v>VKM</v>
          </cell>
          <cell r="I90">
            <v>1.9900000000000001E-2</v>
          </cell>
        </row>
        <row r="91">
          <cell r="D91" t="str">
            <v>QBTUM</v>
          </cell>
          <cell r="I91">
            <v>2</v>
          </cell>
        </row>
        <row r="92">
          <cell r="I92">
            <v>0.1</v>
          </cell>
        </row>
        <row r="93">
          <cell r="I93">
            <v>1</v>
          </cell>
        </row>
        <row r="94">
          <cell r="D94" t="str">
            <v>BTM250</v>
          </cell>
          <cell r="I94">
            <v>1.91</v>
          </cell>
        </row>
        <row r="95">
          <cell r="D95" t="str">
            <v>BTL100</v>
          </cell>
          <cell r="I95">
            <v>0.51</v>
          </cell>
        </row>
        <row r="96">
          <cell r="D96" t="str">
            <v>ST10M</v>
          </cell>
          <cell r="I96">
            <v>46.48</v>
          </cell>
        </row>
        <row r="97">
          <cell r="D97" t="str">
            <v>ST18M</v>
          </cell>
          <cell r="I97">
            <v>93.34</v>
          </cell>
        </row>
        <row r="98">
          <cell r="D98" t="str">
            <v>VKM</v>
          </cell>
          <cell r="I98">
            <v>9.8000000000000004E-2</v>
          </cell>
        </row>
        <row r="99">
          <cell r="I99">
            <v>13</v>
          </cell>
        </row>
        <row r="100">
          <cell r="I100">
            <v>13</v>
          </cell>
        </row>
        <row r="101">
          <cell r="I101">
            <v>0.1</v>
          </cell>
        </row>
        <row r="102">
          <cell r="I102">
            <v>1</v>
          </cell>
        </row>
        <row r="103">
          <cell r="D103" t="str">
            <v>BM22-950</v>
          </cell>
          <cell r="I103">
            <v>1</v>
          </cell>
        </row>
        <row r="104">
          <cell r="I104">
            <v>5.6</v>
          </cell>
        </row>
        <row r="105">
          <cell r="I105">
            <v>6.6999999999999993</v>
          </cell>
        </row>
        <row r="106">
          <cell r="D106" t="str">
            <v>MUAÑ</v>
          </cell>
          <cell r="I106">
            <v>1.1000000000000003</v>
          </cell>
        </row>
        <row r="107">
          <cell r="D107" t="str">
            <v>DCU5</v>
          </cell>
          <cell r="I107">
            <v>1.5999999999999999</v>
          </cell>
        </row>
        <row r="108">
          <cell r="D108" t="str">
            <v>ÑC2</v>
          </cell>
          <cell r="I108">
            <v>1.9999999999999998</v>
          </cell>
        </row>
        <row r="109">
          <cell r="D109" t="str">
            <v>BTM250</v>
          </cell>
          <cell r="I109">
            <v>0.21999999999999997</v>
          </cell>
        </row>
        <row r="110">
          <cell r="D110" t="str">
            <v>ST10M</v>
          </cell>
          <cell r="I110">
            <v>9.2999999999999989</v>
          </cell>
        </row>
        <row r="111">
          <cell r="D111" t="str">
            <v>VKM</v>
          </cell>
          <cell r="I111">
            <v>2.8599999999999997E-2</v>
          </cell>
        </row>
        <row r="112">
          <cell r="D112" t="str">
            <v>QBTUM</v>
          </cell>
          <cell r="I112">
            <v>2.9999999999999996</v>
          </cell>
        </row>
        <row r="113">
          <cell r="I113">
            <v>9.9999999999999992E-2</v>
          </cell>
        </row>
        <row r="114">
          <cell r="I114">
            <v>0</v>
          </cell>
        </row>
        <row r="115">
          <cell r="D115" t="str">
            <v>BLMK</v>
          </cell>
          <cell r="I115">
            <v>0</v>
          </cell>
        </row>
        <row r="116">
          <cell r="I116">
            <v>0</v>
          </cell>
        </row>
        <row r="117">
          <cell r="I117">
            <v>0</v>
          </cell>
        </row>
        <row r="118">
          <cell r="D118" t="str">
            <v>MUAÑ</v>
          </cell>
          <cell r="I118">
            <v>0</v>
          </cell>
        </row>
        <row r="119">
          <cell r="D119" t="str">
            <v>ÑC2</v>
          </cell>
          <cell r="I119">
            <v>0</v>
          </cell>
        </row>
        <row r="120">
          <cell r="D120" t="str">
            <v>QBTUM</v>
          </cell>
          <cell r="I120">
            <v>0</v>
          </cell>
        </row>
        <row r="121">
          <cell r="I121">
            <v>0</v>
          </cell>
        </row>
        <row r="122">
          <cell r="I122">
            <v>1</v>
          </cell>
        </row>
        <row r="123">
          <cell r="D123" t="str">
            <v>BTM200</v>
          </cell>
          <cell r="I123">
            <v>6.64</v>
          </cell>
        </row>
        <row r="124">
          <cell r="D124" t="str">
            <v>BTL100</v>
          </cell>
          <cell r="I124">
            <v>1.5</v>
          </cell>
        </row>
        <row r="125">
          <cell r="D125" t="str">
            <v>ST18M</v>
          </cell>
          <cell r="I125">
            <v>2.632E-2</v>
          </cell>
        </row>
        <row r="126">
          <cell r="D126" t="str">
            <v>ST18M</v>
          </cell>
          <cell r="I126">
            <v>0.38653999999999999</v>
          </cell>
        </row>
        <row r="127">
          <cell r="D127" t="str">
            <v>DCAT</v>
          </cell>
          <cell r="I127">
            <v>3.7</v>
          </cell>
        </row>
        <row r="128">
          <cell r="D128" t="str">
            <v>DCU5</v>
          </cell>
          <cell r="I128">
            <v>16.7</v>
          </cell>
        </row>
        <row r="129">
          <cell r="I129">
            <v>105</v>
          </cell>
        </row>
        <row r="130">
          <cell r="I130">
            <v>105</v>
          </cell>
        </row>
        <row r="131">
          <cell r="I131">
            <v>0.1</v>
          </cell>
        </row>
        <row r="132">
          <cell r="I132">
            <v>0</v>
          </cell>
        </row>
        <row r="133">
          <cell r="D133" t="str">
            <v>BTM200</v>
          </cell>
          <cell r="I133">
            <v>0</v>
          </cell>
        </row>
        <row r="134">
          <cell r="D134" t="str">
            <v>BTL100</v>
          </cell>
          <cell r="I134">
            <v>0</v>
          </cell>
        </row>
        <row r="135">
          <cell r="D135" t="str">
            <v>BTL100</v>
          </cell>
          <cell r="I135">
            <v>0</v>
          </cell>
        </row>
        <row r="136">
          <cell r="D136" t="str">
            <v>ST10M</v>
          </cell>
          <cell r="I136">
            <v>0</v>
          </cell>
        </row>
        <row r="137">
          <cell r="D137" t="str">
            <v>ST18M</v>
          </cell>
          <cell r="I137">
            <v>0</v>
          </cell>
        </row>
        <row r="138">
          <cell r="D138" t="str">
            <v>D57+C</v>
          </cell>
          <cell r="I138">
            <v>0</v>
          </cell>
        </row>
        <row r="139">
          <cell r="I139">
            <v>0</v>
          </cell>
        </row>
        <row r="140">
          <cell r="I140">
            <v>0</v>
          </cell>
        </row>
        <row r="141">
          <cell r="I141">
            <v>0</v>
          </cell>
        </row>
        <row r="142">
          <cell r="I142">
            <v>1</v>
          </cell>
        </row>
        <row r="143">
          <cell r="D143" t="str">
            <v>BTM250</v>
          </cell>
          <cell r="I143">
            <v>0.78800000000000003</v>
          </cell>
        </row>
        <row r="144">
          <cell r="D144" t="str">
            <v>BTM250</v>
          </cell>
          <cell r="I144">
            <v>0.86199999999999988</v>
          </cell>
        </row>
        <row r="145">
          <cell r="D145" t="str">
            <v>BTL100</v>
          </cell>
          <cell r="I145">
            <v>0.4</v>
          </cell>
        </row>
        <row r="146">
          <cell r="D146" t="str">
            <v>ST10M</v>
          </cell>
          <cell r="I146">
            <v>63.07</v>
          </cell>
        </row>
        <row r="147">
          <cell r="D147" t="str">
            <v>ST18M</v>
          </cell>
          <cell r="I147">
            <v>49.7</v>
          </cell>
        </row>
        <row r="148">
          <cell r="D148" t="str">
            <v>VKM</v>
          </cell>
          <cell r="I148">
            <v>2.1000000000000001E-2</v>
          </cell>
        </row>
        <row r="149">
          <cell r="D149" t="str">
            <v>VKM</v>
          </cell>
          <cell r="I149">
            <v>6.7000000000000004E-2</v>
          </cell>
        </row>
        <row r="150">
          <cell r="D150" t="str">
            <v>DCU5</v>
          </cell>
          <cell r="I150">
            <v>3.9500000000000006</v>
          </cell>
        </row>
        <row r="151">
          <cell r="I151">
            <v>13.000000000000002</v>
          </cell>
        </row>
        <row r="152">
          <cell r="I152">
            <v>13.000000000000002</v>
          </cell>
        </row>
        <row r="153">
          <cell r="I153">
            <v>0.10000000000000002</v>
          </cell>
        </row>
        <row r="154">
          <cell r="I154">
            <v>1</v>
          </cell>
        </row>
        <row r="155">
          <cell r="D155" t="str">
            <v>M-25</v>
          </cell>
          <cell r="I155">
            <v>3</v>
          </cell>
        </row>
        <row r="156">
          <cell r="D156" t="str">
            <v>cTD-16/2400</v>
          </cell>
          <cell r="I156">
            <v>1</v>
          </cell>
        </row>
        <row r="157">
          <cell r="D157" t="str">
            <v>Kep-TD</v>
          </cell>
          <cell r="I157">
            <v>1</v>
          </cell>
        </row>
        <row r="158">
          <cell r="D158" t="str">
            <v>KepN-CU/AL</v>
          </cell>
          <cell r="I158">
            <v>1</v>
          </cell>
        </row>
        <row r="159">
          <cell r="I159">
            <v>3</v>
          </cell>
        </row>
        <row r="160">
          <cell r="I160">
            <v>1</v>
          </cell>
        </row>
        <row r="161">
          <cell r="I161">
            <v>10</v>
          </cell>
        </row>
        <row r="162">
          <cell r="I162">
            <v>0</v>
          </cell>
        </row>
        <row r="163">
          <cell r="I163">
            <v>1</v>
          </cell>
        </row>
        <row r="164">
          <cell r="D164" t="str">
            <v>BTLT-12</v>
          </cell>
          <cell r="I164">
            <v>1</v>
          </cell>
        </row>
        <row r="165">
          <cell r="I165">
            <v>1</v>
          </cell>
        </row>
        <row r="166">
          <cell r="I166">
            <v>1.2</v>
          </cell>
        </row>
        <row r="167">
          <cell r="I167">
            <v>1.2</v>
          </cell>
        </row>
        <row r="168">
          <cell r="I168">
            <v>1</v>
          </cell>
        </row>
        <row r="169">
          <cell r="D169" t="str">
            <v>BTLT-14</v>
          </cell>
          <cell r="I169">
            <v>1</v>
          </cell>
        </row>
        <row r="170">
          <cell r="I170">
            <v>1</v>
          </cell>
        </row>
        <row r="171">
          <cell r="I171">
            <v>1.4</v>
          </cell>
        </row>
        <row r="172">
          <cell r="I172">
            <v>1.4</v>
          </cell>
        </row>
        <row r="173">
          <cell r="I173">
            <v>1</v>
          </cell>
        </row>
        <row r="174">
          <cell r="D174" t="str">
            <v>BTLT-20</v>
          </cell>
          <cell r="I174">
            <v>1</v>
          </cell>
        </row>
        <row r="175">
          <cell r="I175">
            <v>1</v>
          </cell>
        </row>
        <row r="176">
          <cell r="I176">
            <v>1</v>
          </cell>
        </row>
        <row r="177">
          <cell r="I177">
            <v>2</v>
          </cell>
        </row>
        <row r="178">
          <cell r="I178">
            <v>1</v>
          </cell>
        </row>
        <row r="179">
          <cell r="I179">
            <v>1</v>
          </cell>
        </row>
        <row r="180">
          <cell r="D180" t="str">
            <v>GCMK</v>
          </cell>
          <cell r="I180">
            <v>14.04</v>
          </cell>
        </row>
        <row r="181">
          <cell r="D181" t="str">
            <v>GCMK</v>
          </cell>
          <cell r="I181">
            <v>2.72</v>
          </cell>
        </row>
        <row r="182">
          <cell r="D182" t="str">
            <v>BM16-240/80</v>
          </cell>
          <cell r="I182">
            <v>5</v>
          </cell>
        </row>
        <row r="183">
          <cell r="D183" t="str">
            <v>BM16-35/28</v>
          </cell>
          <cell r="I183">
            <v>2</v>
          </cell>
        </row>
        <row r="184">
          <cell r="I184">
            <v>1</v>
          </cell>
        </row>
        <row r="185">
          <cell r="I185">
            <v>20</v>
          </cell>
        </row>
        <row r="186">
          <cell r="I186">
            <v>1</v>
          </cell>
        </row>
        <row r="187">
          <cell r="D187" t="str">
            <v>GCMK</v>
          </cell>
          <cell r="I187">
            <v>17</v>
          </cell>
        </row>
        <row r="188">
          <cell r="D188" t="str">
            <v>GCMK</v>
          </cell>
          <cell r="I188">
            <v>3.09</v>
          </cell>
        </row>
        <row r="189">
          <cell r="D189" t="str">
            <v>BM16-240/80</v>
          </cell>
          <cell r="I189">
            <v>3</v>
          </cell>
        </row>
        <row r="190">
          <cell r="D190" t="str">
            <v>BM16-35/28</v>
          </cell>
          <cell r="I190">
            <v>1</v>
          </cell>
        </row>
        <row r="191">
          <cell r="I191">
            <v>1</v>
          </cell>
        </row>
        <row r="192">
          <cell r="I192">
            <v>20</v>
          </cell>
        </row>
        <row r="193">
          <cell r="I193">
            <v>1</v>
          </cell>
        </row>
        <row r="194">
          <cell r="D194" t="str">
            <v>GCMK</v>
          </cell>
          <cell r="I194">
            <v>28.09</v>
          </cell>
        </row>
        <row r="195">
          <cell r="D195" t="str">
            <v>GCMK</v>
          </cell>
          <cell r="I195">
            <v>5.4499999999999993</v>
          </cell>
        </row>
        <row r="196">
          <cell r="D196" t="str">
            <v>BM16-240/80</v>
          </cell>
          <cell r="I196">
            <v>4.9999999999999991</v>
          </cell>
        </row>
        <row r="197">
          <cell r="D197" t="str">
            <v>BM16-300/300</v>
          </cell>
          <cell r="I197">
            <v>3.9999999999999991</v>
          </cell>
        </row>
        <row r="198">
          <cell r="I198">
            <v>0.99999999999999978</v>
          </cell>
        </row>
        <row r="199">
          <cell r="I199">
            <v>39.999999999999993</v>
          </cell>
        </row>
        <row r="200">
          <cell r="I200">
            <v>1</v>
          </cell>
        </row>
        <row r="201">
          <cell r="D201" t="str">
            <v>GCMK</v>
          </cell>
          <cell r="I201">
            <v>31.04</v>
          </cell>
        </row>
        <row r="202">
          <cell r="D202" t="str">
            <v>GCMK</v>
          </cell>
          <cell r="I202">
            <v>11.9</v>
          </cell>
        </row>
        <row r="203">
          <cell r="D203" t="str">
            <v>BM16-240/80</v>
          </cell>
          <cell r="I203">
            <v>3</v>
          </cell>
        </row>
        <row r="204">
          <cell r="D204" t="str">
            <v>BM16-300/300</v>
          </cell>
          <cell r="I204">
            <v>2</v>
          </cell>
        </row>
        <row r="205">
          <cell r="I205">
            <v>1</v>
          </cell>
        </row>
        <row r="206">
          <cell r="I206">
            <v>45</v>
          </cell>
        </row>
        <row r="207">
          <cell r="I207">
            <v>1</v>
          </cell>
        </row>
        <row r="208">
          <cell r="D208" t="str">
            <v>GCMK</v>
          </cell>
          <cell r="I208">
            <v>31.04</v>
          </cell>
        </row>
        <row r="209">
          <cell r="D209" t="str">
            <v>GCMK</v>
          </cell>
          <cell r="I209">
            <v>11.56</v>
          </cell>
        </row>
        <row r="210">
          <cell r="D210" t="str">
            <v>BM16-240/80</v>
          </cell>
          <cell r="I210">
            <v>3</v>
          </cell>
        </row>
        <row r="211">
          <cell r="D211" t="str">
            <v>BM16-300/300</v>
          </cell>
          <cell r="I211">
            <v>2</v>
          </cell>
        </row>
        <row r="212">
          <cell r="I212">
            <v>1</v>
          </cell>
        </row>
        <row r="213">
          <cell r="I213">
            <v>45</v>
          </cell>
        </row>
        <row r="214">
          <cell r="I214">
            <v>1</v>
          </cell>
        </row>
        <row r="215">
          <cell r="D215" t="str">
            <v>GCMK</v>
          </cell>
          <cell r="I215">
            <v>48.25</v>
          </cell>
        </row>
        <row r="216">
          <cell r="D216" t="str">
            <v>GCMK</v>
          </cell>
          <cell r="I216">
            <v>19.149999999999999</v>
          </cell>
        </row>
        <row r="217">
          <cell r="D217" t="str">
            <v>GCMK</v>
          </cell>
          <cell r="I217">
            <v>7.0299999999999994</v>
          </cell>
        </row>
        <row r="218">
          <cell r="D218" t="str">
            <v>BM16-260</v>
          </cell>
          <cell r="I218">
            <v>0.99999999999999989</v>
          </cell>
        </row>
        <row r="219">
          <cell r="D219" t="str">
            <v>BM16-70</v>
          </cell>
          <cell r="I219">
            <v>1.9999999999999998</v>
          </cell>
        </row>
        <row r="220">
          <cell r="D220" t="str">
            <v>BM16-400</v>
          </cell>
          <cell r="I220">
            <v>2.9999999999999996</v>
          </cell>
        </row>
        <row r="221">
          <cell r="D221" t="str">
            <v>BM16-100</v>
          </cell>
          <cell r="I221">
            <v>3.9999999999999996</v>
          </cell>
        </row>
        <row r="222">
          <cell r="D222" t="str">
            <v>CD-194/7,135</v>
          </cell>
          <cell r="I222">
            <v>0.99999999999999989</v>
          </cell>
        </row>
        <row r="223">
          <cell r="D223" t="str">
            <v>CD-210/7,24</v>
          </cell>
          <cell r="I223">
            <v>0.99999999999999989</v>
          </cell>
        </row>
        <row r="224">
          <cell r="I224">
            <v>0.99999999999999989</v>
          </cell>
        </row>
        <row r="225">
          <cell r="I225">
            <v>1.9999999999999998</v>
          </cell>
        </row>
        <row r="226">
          <cell r="I226">
            <v>91.999999999999986</v>
          </cell>
        </row>
        <row r="227">
          <cell r="I227">
            <v>0</v>
          </cell>
        </row>
        <row r="228">
          <cell r="D228" t="str">
            <v>GCMK</v>
          </cell>
          <cell r="I228">
            <v>0</v>
          </cell>
        </row>
        <row r="229">
          <cell r="D229" t="str">
            <v>GCMK</v>
          </cell>
          <cell r="I229">
            <v>0</v>
          </cell>
        </row>
        <row r="230">
          <cell r="D230" t="str">
            <v>GCMK</v>
          </cell>
          <cell r="I230">
            <v>0</v>
          </cell>
        </row>
        <row r="231">
          <cell r="D231" t="str">
            <v>GCMK</v>
          </cell>
          <cell r="I231">
            <v>0</v>
          </cell>
        </row>
        <row r="232">
          <cell r="I232">
            <v>0</v>
          </cell>
        </row>
        <row r="233">
          <cell r="I233">
            <v>0</v>
          </cell>
        </row>
        <row r="234">
          <cell r="I234">
            <v>0</v>
          </cell>
        </row>
        <row r="235">
          <cell r="I235">
            <v>1</v>
          </cell>
        </row>
        <row r="236">
          <cell r="D236" t="str">
            <v>GCMK</v>
          </cell>
          <cell r="I236">
            <v>14.78</v>
          </cell>
        </row>
        <row r="237">
          <cell r="D237" t="str">
            <v>GCMK</v>
          </cell>
          <cell r="I237">
            <v>2.88</v>
          </cell>
        </row>
        <row r="238">
          <cell r="D238" t="str">
            <v>BM16-240/80</v>
          </cell>
          <cell r="I238">
            <v>1</v>
          </cell>
        </row>
        <row r="239">
          <cell r="D239" t="str">
            <v>BM16-35/28</v>
          </cell>
          <cell r="I239">
            <v>1</v>
          </cell>
        </row>
        <row r="240">
          <cell r="I240">
            <v>1</v>
          </cell>
        </row>
        <row r="241">
          <cell r="I241">
            <v>19</v>
          </cell>
        </row>
        <row r="242">
          <cell r="I242">
            <v>0</v>
          </cell>
        </row>
        <row r="243">
          <cell r="D243" t="str">
            <v>GCMK</v>
          </cell>
          <cell r="I243">
            <v>0</v>
          </cell>
        </row>
        <row r="244">
          <cell r="D244" t="str">
            <v>GCMK</v>
          </cell>
          <cell r="I244">
            <v>0</v>
          </cell>
        </row>
        <row r="245">
          <cell r="I245">
            <v>0</v>
          </cell>
        </row>
        <row r="246">
          <cell r="I246">
            <v>0</v>
          </cell>
        </row>
        <row r="247">
          <cell r="I247">
            <v>1</v>
          </cell>
        </row>
        <row r="248">
          <cell r="D248" t="str">
            <v>GCMK</v>
          </cell>
          <cell r="I248">
            <v>29.56</v>
          </cell>
        </row>
        <row r="249">
          <cell r="D249" t="str">
            <v>GCMK</v>
          </cell>
          <cell r="I249">
            <v>11.9</v>
          </cell>
        </row>
        <row r="250">
          <cell r="D250" t="str">
            <v>GCMK</v>
          </cell>
          <cell r="I250">
            <v>5.3899999999999988</v>
          </cell>
        </row>
        <row r="251">
          <cell r="D251" t="str">
            <v>BM16-35/28</v>
          </cell>
          <cell r="I251">
            <v>7.9999999999999991</v>
          </cell>
        </row>
        <row r="252">
          <cell r="D252" t="str">
            <v>BM16-240/80</v>
          </cell>
          <cell r="I252">
            <v>2.9999999999999996</v>
          </cell>
        </row>
        <row r="253">
          <cell r="D253" t="str">
            <v>BM16-300/300</v>
          </cell>
          <cell r="I253">
            <v>1.9999999999999998</v>
          </cell>
        </row>
        <row r="254">
          <cell r="I254">
            <v>0.99999999999999989</v>
          </cell>
        </row>
        <row r="255">
          <cell r="I255">
            <v>48.999999999999993</v>
          </cell>
        </row>
        <row r="256">
          <cell r="I256">
            <v>1</v>
          </cell>
        </row>
        <row r="257">
          <cell r="D257" t="str">
            <v>GCMK</v>
          </cell>
          <cell r="I257">
            <v>62.08</v>
          </cell>
        </row>
        <row r="258">
          <cell r="D258" t="str">
            <v>GCMK</v>
          </cell>
          <cell r="I258">
            <v>20.84</v>
          </cell>
        </row>
        <row r="259">
          <cell r="D259" t="str">
            <v>GCMK</v>
          </cell>
          <cell r="I259">
            <v>10.9</v>
          </cell>
        </row>
        <row r="260">
          <cell r="D260" t="str">
            <v>BM16-35/28</v>
          </cell>
          <cell r="I260">
            <v>16</v>
          </cell>
        </row>
        <row r="261">
          <cell r="D261" t="str">
            <v>BM16-240/80</v>
          </cell>
          <cell r="I261">
            <v>2</v>
          </cell>
        </row>
        <row r="262">
          <cell r="D262" t="str">
            <v>BM16-260</v>
          </cell>
          <cell r="I262">
            <v>4</v>
          </cell>
        </row>
        <row r="263">
          <cell r="D263" t="str">
            <v>BM16-300/300</v>
          </cell>
          <cell r="I263">
            <v>4</v>
          </cell>
        </row>
        <row r="264">
          <cell r="I264">
            <v>1</v>
          </cell>
        </row>
        <row r="265">
          <cell r="I265">
            <v>100</v>
          </cell>
        </row>
        <row r="266">
          <cell r="I266">
            <v>1</v>
          </cell>
        </row>
        <row r="267">
          <cell r="D267" t="str">
            <v>GCMK</v>
          </cell>
          <cell r="I267">
            <v>96.5</v>
          </cell>
        </row>
        <row r="268">
          <cell r="D268" t="str">
            <v>GCMK</v>
          </cell>
          <cell r="I268">
            <v>38.299999999999997</v>
          </cell>
        </row>
        <row r="269">
          <cell r="D269" t="str">
            <v>GCMK</v>
          </cell>
          <cell r="I269">
            <v>14.170000000000002</v>
          </cell>
        </row>
        <row r="270">
          <cell r="D270" t="str">
            <v>BM16-40/30</v>
          </cell>
          <cell r="I270">
            <v>6.0000000000000009</v>
          </cell>
        </row>
        <row r="271">
          <cell r="D271" t="str">
            <v>BM16-100</v>
          </cell>
          <cell r="I271">
            <v>12.000000000000002</v>
          </cell>
        </row>
        <row r="272">
          <cell r="D272" t="str">
            <v>BM16-400</v>
          </cell>
          <cell r="I272">
            <v>5.0000000000000009</v>
          </cell>
        </row>
        <row r="273">
          <cell r="D273" t="str">
            <v>CD-194/7,135</v>
          </cell>
          <cell r="I273">
            <v>1.0000000000000002</v>
          </cell>
        </row>
        <row r="274">
          <cell r="D274" t="str">
            <v>CD-201/7,24</v>
          </cell>
          <cell r="I274">
            <v>1.0000000000000002</v>
          </cell>
        </row>
        <row r="275">
          <cell r="D275" t="str">
            <v>CD-207/7,365</v>
          </cell>
          <cell r="I275">
            <v>1.0000000000000002</v>
          </cell>
        </row>
        <row r="276">
          <cell r="D276" t="str">
            <v>CD-215/7,64</v>
          </cell>
          <cell r="I276">
            <v>1.0000000000000002</v>
          </cell>
        </row>
        <row r="277">
          <cell r="D277" t="str">
            <v>CD-222/8,05</v>
          </cell>
          <cell r="I277">
            <v>1.0000000000000002</v>
          </cell>
        </row>
        <row r="278">
          <cell r="I278">
            <v>1.0000000000000002</v>
          </cell>
        </row>
        <row r="279">
          <cell r="I279">
            <v>5.0000000000000009</v>
          </cell>
        </row>
        <row r="280">
          <cell r="I280">
            <v>192.00000000000006</v>
          </cell>
        </row>
        <row r="281">
          <cell r="I281">
            <v>1</v>
          </cell>
        </row>
        <row r="282">
          <cell r="D282" t="str">
            <v>B16-230</v>
          </cell>
          <cell r="I282">
            <v>1</v>
          </cell>
        </row>
        <row r="283">
          <cell r="D283" t="str">
            <v>SC</v>
          </cell>
          <cell r="I283">
            <v>1</v>
          </cell>
        </row>
        <row r="284">
          <cell r="D284" t="str">
            <v>K3B-C3/8</v>
          </cell>
          <cell r="I284">
            <v>4</v>
          </cell>
        </row>
        <row r="285">
          <cell r="D285" t="str">
            <v>C3/8</v>
          </cell>
          <cell r="I285">
            <v>17</v>
          </cell>
        </row>
        <row r="286">
          <cell r="D286" t="str">
            <v>YC</v>
          </cell>
          <cell r="I286">
            <v>2</v>
          </cell>
        </row>
        <row r="287">
          <cell r="D287" t="str">
            <v>MN3</v>
          </cell>
          <cell r="I287">
            <v>1</v>
          </cell>
        </row>
        <row r="288">
          <cell r="I288">
            <v>1</v>
          </cell>
        </row>
        <row r="289">
          <cell r="I289">
            <v>40</v>
          </cell>
        </row>
        <row r="290">
          <cell r="I290">
            <v>1</v>
          </cell>
        </row>
        <row r="291">
          <cell r="D291" t="str">
            <v>B16-230</v>
          </cell>
          <cell r="I291">
            <v>1</v>
          </cell>
        </row>
        <row r="292">
          <cell r="D292" t="str">
            <v>SC</v>
          </cell>
          <cell r="I292">
            <v>1</v>
          </cell>
        </row>
        <row r="293">
          <cell r="D293" t="str">
            <v>K3B-C3/8</v>
          </cell>
          <cell r="I293">
            <v>4</v>
          </cell>
        </row>
        <row r="294">
          <cell r="D294" t="str">
            <v>C3/8</v>
          </cell>
          <cell r="I294">
            <v>19</v>
          </cell>
        </row>
        <row r="295">
          <cell r="D295" t="str">
            <v>YC</v>
          </cell>
          <cell r="I295">
            <v>2</v>
          </cell>
        </row>
        <row r="296">
          <cell r="D296" t="str">
            <v>MN3</v>
          </cell>
          <cell r="I296">
            <v>1</v>
          </cell>
        </row>
        <row r="297">
          <cell r="I297">
            <v>1</v>
          </cell>
        </row>
        <row r="298">
          <cell r="I298">
            <v>40</v>
          </cell>
        </row>
        <row r="299">
          <cell r="I299">
            <v>1</v>
          </cell>
        </row>
        <row r="300">
          <cell r="D300" t="str">
            <v>CD-682</v>
          </cell>
          <cell r="I300">
            <v>1</v>
          </cell>
        </row>
        <row r="301">
          <cell r="D301" t="str">
            <v>BM16-100/100</v>
          </cell>
          <cell r="I301">
            <v>2</v>
          </cell>
        </row>
        <row r="302">
          <cell r="D302" t="str">
            <v>GCMK</v>
          </cell>
          <cell r="I302">
            <v>4.641</v>
          </cell>
        </row>
        <row r="303">
          <cell r="D303" t="str">
            <v>MT</v>
          </cell>
          <cell r="I303">
            <v>2</v>
          </cell>
        </row>
        <row r="304">
          <cell r="D304" t="str">
            <v>K3B-C5/8</v>
          </cell>
          <cell r="I304">
            <v>16</v>
          </cell>
        </row>
        <row r="305">
          <cell r="D305" t="str">
            <v>SC</v>
          </cell>
          <cell r="I305">
            <v>2</v>
          </cell>
        </row>
        <row r="306">
          <cell r="D306" t="str">
            <v>C5/8</v>
          </cell>
          <cell r="I306">
            <v>34</v>
          </cell>
        </row>
        <row r="307">
          <cell r="D307" t="str">
            <v>YC</v>
          </cell>
          <cell r="I307">
            <v>4</v>
          </cell>
        </row>
        <row r="308">
          <cell r="D308" t="str">
            <v>MN3</v>
          </cell>
          <cell r="I308">
            <v>2</v>
          </cell>
        </row>
        <row r="309">
          <cell r="I309">
            <v>1</v>
          </cell>
        </row>
        <row r="310">
          <cell r="I310">
            <v>40</v>
          </cell>
        </row>
        <row r="311">
          <cell r="I311">
            <v>1</v>
          </cell>
        </row>
        <row r="312">
          <cell r="D312" t="str">
            <v>CD-682</v>
          </cell>
          <cell r="I312">
            <v>1</v>
          </cell>
        </row>
        <row r="313">
          <cell r="D313" t="str">
            <v>BM16-100/100</v>
          </cell>
          <cell r="I313">
            <v>2</v>
          </cell>
        </row>
        <row r="314">
          <cell r="D314" t="str">
            <v>GCMK</v>
          </cell>
          <cell r="I314">
            <v>4.641</v>
          </cell>
        </row>
        <row r="315">
          <cell r="D315" t="str">
            <v>MT</v>
          </cell>
          <cell r="I315">
            <v>2</v>
          </cell>
        </row>
        <row r="316">
          <cell r="D316" t="str">
            <v>K3B-C5/8</v>
          </cell>
          <cell r="I316">
            <v>16</v>
          </cell>
        </row>
        <row r="317">
          <cell r="D317" t="str">
            <v>SC</v>
          </cell>
          <cell r="I317">
            <v>2</v>
          </cell>
        </row>
        <row r="318">
          <cell r="D318" t="str">
            <v>C5/8</v>
          </cell>
          <cell r="I318">
            <v>38</v>
          </cell>
        </row>
        <row r="319">
          <cell r="D319" t="str">
            <v>YC</v>
          </cell>
          <cell r="I319">
            <v>4</v>
          </cell>
        </row>
        <row r="320">
          <cell r="D320" t="str">
            <v>MN3</v>
          </cell>
          <cell r="I320">
            <v>2</v>
          </cell>
        </row>
        <row r="321">
          <cell r="I321">
            <v>1</v>
          </cell>
        </row>
        <row r="322">
          <cell r="I322">
            <v>40</v>
          </cell>
        </row>
        <row r="323">
          <cell r="I323">
            <v>1</v>
          </cell>
        </row>
        <row r="324">
          <cell r="D324" t="str">
            <v>CD-682</v>
          </cell>
          <cell r="I324">
            <v>1</v>
          </cell>
        </row>
        <row r="325">
          <cell r="D325" t="str">
            <v>BM16-100/100</v>
          </cell>
          <cell r="I325">
            <v>2</v>
          </cell>
        </row>
        <row r="326">
          <cell r="D326" t="str">
            <v>GCMK</v>
          </cell>
          <cell r="I326">
            <v>2.3205999999999998</v>
          </cell>
        </row>
        <row r="327">
          <cell r="D327" t="str">
            <v>MT</v>
          </cell>
          <cell r="I327">
            <v>1</v>
          </cell>
        </row>
        <row r="328">
          <cell r="D328" t="str">
            <v>K3B-C5/8</v>
          </cell>
          <cell r="I328">
            <v>8</v>
          </cell>
        </row>
        <row r="329">
          <cell r="D329" t="str">
            <v>SC</v>
          </cell>
          <cell r="I329">
            <v>1</v>
          </cell>
        </row>
        <row r="330">
          <cell r="D330" t="str">
            <v>C5/8</v>
          </cell>
          <cell r="I330">
            <v>17</v>
          </cell>
        </row>
        <row r="331">
          <cell r="D331" t="str">
            <v>YC</v>
          </cell>
          <cell r="I331">
            <v>4</v>
          </cell>
        </row>
        <row r="332">
          <cell r="D332" t="str">
            <v>MN3</v>
          </cell>
          <cell r="I332">
            <v>2</v>
          </cell>
        </row>
        <row r="333">
          <cell r="I333">
            <v>1</v>
          </cell>
        </row>
        <row r="334">
          <cell r="I334">
            <v>40</v>
          </cell>
        </row>
        <row r="335">
          <cell r="I335">
            <v>1</v>
          </cell>
        </row>
        <row r="336">
          <cell r="D336" t="str">
            <v>CD-682</v>
          </cell>
          <cell r="I336">
            <v>1</v>
          </cell>
        </row>
        <row r="337">
          <cell r="D337" t="str">
            <v>BM16-100/100</v>
          </cell>
          <cell r="I337">
            <v>2</v>
          </cell>
        </row>
        <row r="338">
          <cell r="D338" t="str">
            <v>GCMK</v>
          </cell>
          <cell r="I338">
            <v>2.3205999999999998</v>
          </cell>
        </row>
        <row r="339">
          <cell r="D339" t="str">
            <v>MT</v>
          </cell>
          <cell r="I339">
            <v>1</v>
          </cell>
        </row>
        <row r="340">
          <cell r="D340" t="str">
            <v>K3B-C5/8</v>
          </cell>
          <cell r="I340">
            <v>8</v>
          </cell>
        </row>
        <row r="341">
          <cell r="D341" t="str">
            <v>SC</v>
          </cell>
          <cell r="I341">
            <v>1</v>
          </cell>
        </row>
        <row r="342">
          <cell r="D342" t="str">
            <v>C5/8</v>
          </cell>
          <cell r="I342">
            <v>19</v>
          </cell>
        </row>
        <row r="343">
          <cell r="D343" t="str">
            <v>YC</v>
          </cell>
          <cell r="I343">
            <v>4</v>
          </cell>
        </row>
        <row r="344">
          <cell r="D344" t="str">
            <v>MN3</v>
          </cell>
          <cell r="I344">
            <v>2</v>
          </cell>
        </row>
        <row r="345">
          <cell r="I345">
            <v>1</v>
          </cell>
        </row>
        <row r="346">
          <cell r="I346">
            <v>40</v>
          </cell>
        </row>
        <row r="347">
          <cell r="I347">
            <v>1</v>
          </cell>
        </row>
        <row r="348">
          <cell r="D348" t="str">
            <v>B16-230</v>
          </cell>
          <cell r="I348">
            <v>2</v>
          </cell>
        </row>
        <row r="349">
          <cell r="D349" t="str">
            <v>SC</v>
          </cell>
          <cell r="I349">
            <v>4</v>
          </cell>
        </row>
        <row r="350">
          <cell r="D350" t="str">
            <v>CD-195/6,82</v>
          </cell>
          <cell r="I350">
            <v>1</v>
          </cell>
        </row>
        <row r="351">
          <cell r="D351" t="str">
            <v>CD-207/7,25</v>
          </cell>
          <cell r="I351">
            <v>1</v>
          </cell>
        </row>
        <row r="352">
          <cell r="D352" t="str">
            <v>BM16-100</v>
          </cell>
          <cell r="I352">
            <v>4</v>
          </cell>
        </row>
        <row r="353">
          <cell r="D353" t="str">
            <v>GCMK</v>
          </cell>
          <cell r="I353">
            <v>4.6411999999999995</v>
          </cell>
        </row>
        <row r="354">
          <cell r="D354" t="str">
            <v>MT</v>
          </cell>
          <cell r="I354">
            <v>2</v>
          </cell>
        </row>
        <row r="355">
          <cell r="D355" t="str">
            <v>K3B-C3/8</v>
          </cell>
          <cell r="I355">
            <v>32</v>
          </cell>
        </row>
        <row r="356">
          <cell r="D356" t="str">
            <v>C3/8</v>
          </cell>
          <cell r="I356">
            <v>53</v>
          </cell>
        </row>
        <row r="357">
          <cell r="D357" t="str">
            <v>YC</v>
          </cell>
          <cell r="I357">
            <v>12</v>
          </cell>
        </row>
        <row r="358">
          <cell r="D358" t="str">
            <v>MN3</v>
          </cell>
          <cell r="I358">
            <v>1</v>
          </cell>
        </row>
        <row r="359">
          <cell r="I359">
            <v>4</v>
          </cell>
        </row>
        <row r="360">
          <cell r="I360">
            <v>2</v>
          </cell>
        </row>
        <row r="361">
          <cell r="I361">
            <v>120</v>
          </cell>
        </row>
        <row r="362">
          <cell r="I362">
            <v>1</v>
          </cell>
        </row>
        <row r="363">
          <cell r="D363" t="str">
            <v>CD-682</v>
          </cell>
          <cell r="I363">
            <v>2</v>
          </cell>
        </row>
        <row r="364">
          <cell r="D364" t="str">
            <v>BM16-100/100</v>
          </cell>
          <cell r="I364">
            <v>4</v>
          </cell>
        </row>
        <row r="365">
          <cell r="D365" t="str">
            <v>GCMK</v>
          </cell>
          <cell r="I365">
            <v>4.6411999999999995</v>
          </cell>
        </row>
        <row r="366">
          <cell r="D366" t="str">
            <v>MT</v>
          </cell>
          <cell r="I366">
            <v>2</v>
          </cell>
        </row>
        <row r="367">
          <cell r="D367" t="str">
            <v>K3B-C3/8</v>
          </cell>
          <cell r="I367">
            <v>16</v>
          </cell>
        </row>
        <row r="368">
          <cell r="D368" t="str">
            <v>SC</v>
          </cell>
          <cell r="I368">
            <v>2</v>
          </cell>
        </row>
        <row r="369">
          <cell r="D369" t="str">
            <v>C3/8</v>
          </cell>
          <cell r="I369">
            <v>34</v>
          </cell>
        </row>
        <row r="370">
          <cell r="D370" t="str">
            <v>YC</v>
          </cell>
          <cell r="I370">
            <v>4</v>
          </cell>
        </row>
        <row r="371">
          <cell r="D371" t="str">
            <v>MN3</v>
          </cell>
          <cell r="I371">
            <v>2</v>
          </cell>
        </row>
        <row r="372">
          <cell r="I372">
            <v>2</v>
          </cell>
        </row>
        <row r="373">
          <cell r="I373">
            <v>2</v>
          </cell>
        </row>
        <row r="374">
          <cell r="I374">
            <v>120</v>
          </cell>
        </row>
        <row r="375">
          <cell r="I375">
            <v>1</v>
          </cell>
        </row>
        <row r="376">
          <cell r="D376" t="str">
            <v>B16-230</v>
          </cell>
          <cell r="I376">
            <v>1</v>
          </cell>
        </row>
        <row r="377">
          <cell r="D377" t="str">
            <v>K3B-C3/8</v>
          </cell>
          <cell r="I377">
            <v>5</v>
          </cell>
        </row>
        <row r="378">
          <cell r="D378" t="str">
            <v>SC</v>
          </cell>
          <cell r="I378">
            <v>1</v>
          </cell>
        </row>
        <row r="379">
          <cell r="D379" t="str">
            <v>C3/8</v>
          </cell>
          <cell r="I379">
            <v>11.5</v>
          </cell>
        </row>
        <row r="380">
          <cell r="D380" t="str">
            <v>YC</v>
          </cell>
          <cell r="I380">
            <v>3</v>
          </cell>
        </row>
        <row r="381">
          <cell r="D381" t="str">
            <v>GCMK</v>
          </cell>
          <cell r="I381">
            <v>9.5</v>
          </cell>
        </row>
        <row r="382">
          <cell r="D382" t="str">
            <v>GCMK</v>
          </cell>
          <cell r="I382">
            <v>0.6</v>
          </cell>
        </row>
        <row r="383">
          <cell r="D383" t="str">
            <v>GCMK</v>
          </cell>
          <cell r="I383">
            <v>0.78</v>
          </cell>
        </row>
        <row r="384">
          <cell r="D384" t="str">
            <v>GCMK</v>
          </cell>
          <cell r="I384">
            <v>0.66</v>
          </cell>
        </row>
        <row r="385">
          <cell r="D385" t="str">
            <v>BM16-60</v>
          </cell>
          <cell r="I385">
            <v>2</v>
          </cell>
        </row>
        <row r="386">
          <cell r="D386" t="str">
            <v>BM16-250/80</v>
          </cell>
          <cell r="I386">
            <v>1</v>
          </cell>
        </row>
        <row r="387">
          <cell r="D387" t="str">
            <v>MN</v>
          </cell>
          <cell r="I387">
            <v>1</v>
          </cell>
        </row>
        <row r="388">
          <cell r="I388">
            <v>1</v>
          </cell>
        </row>
        <row r="389">
          <cell r="D389" t="str">
            <v>BM16-260</v>
          </cell>
          <cell r="I389">
            <v>120</v>
          </cell>
        </row>
        <row r="390">
          <cell r="I390">
            <v>1</v>
          </cell>
        </row>
        <row r="391">
          <cell r="D391" t="str">
            <v>GCMK</v>
          </cell>
          <cell r="I391">
            <v>13.64</v>
          </cell>
        </row>
        <row r="392">
          <cell r="D392" t="str">
            <v>BM16-100/100</v>
          </cell>
          <cell r="I392">
            <v>4</v>
          </cell>
        </row>
        <row r="393">
          <cell r="D393" t="str">
            <v>GCMK</v>
          </cell>
          <cell r="I393">
            <v>4.6411999999999995</v>
          </cell>
        </row>
        <row r="394">
          <cell r="D394" t="str">
            <v>MT</v>
          </cell>
          <cell r="I394">
            <v>2</v>
          </cell>
        </row>
        <row r="395">
          <cell r="D395" t="str">
            <v>K3B-C3/8</v>
          </cell>
          <cell r="I395">
            <v>16</v>
          </cell>
        </row>
        <row r="396">
          <cell r="D396" t="str">
            <v>SC</v>
          </cell>
          <cell r="I396">
            <v>2</v>
          </cell>
        </row>
        <row r="397">
          <cell r="D397" t="str">
            <v>C3/8</v>
          </cell>
          <cell r="I397">
            <v>38</v>
          </cell>
        </row>
        <row r="398">
          <cell r="D398" t="str">
            <v>YC</v>
          </cell>
          <cell r="I398">
            <v>4</v>
          </cell>
        </row>
        <row r="399">
          <cell r="D399" t="str">
            <v>MN3</v>
          </cell>
          <cell r="I399">
            <v>2</v>
          </cell>
        </row>
        <row r="400">
          <cell r="I400">
            <v>2</v>
          </cell>
        </row>
        <row r="401">
          <cell r="I401">
            <v>2</v>
          </cell>
        </row>
        <row r="402">
          <cell r="I402">
            <v>120</v>
          </cell>
        </row>
        <row r="403">
          <cell r="I403">
            <v>1</v>
          </cell>
        </row>
        <row r="404">
          <cell r="D404" t="str">
            <v>GCMK</v>
          </cell>
          <cell r="I404">
            <v>26.200000000000003</v>
          </cell>
        </row>
        <row r="405">
          <cell r="D405" t="str">
            <v>BM16-100/100</v>
          </cell>
          <cell r="I405">
            <v>4</v>
          </cell>
        </row>
        <row r="406">
          <cell r="D406" t="str">
            <v>BM16-50/35</v>
          </cell>
          <cell r="I406">
            <v>4</v>
          </cell>
        </row>
        <row r="407">
          <cell r="D407" t="str">
            <v>GCMK</v>
          </cell>
          <cell r="I407">
            <v>9.2823999999999991</v>
          </cell>
        </row>
        <row r="408">
          <cell r="D408" t="str">
            <v>MT</v>
          </cell>
          <cell r="I408">
            <v>4</v>
          </cell>
        </row>
        <row r="409">
          <cell r="D409" t="str">
            <v>K3B-C3/8</v>
          </cell>
          <cell r="I409">
            <v>32</v>
          </cell>
        </row>
        <row r="410">
          <cell r="D410" t="str">
            <v>SC</v>
          </cell>
          <cell r="I410">
            <v>4</v>
          </cell>
        </row>
        <row r="411">
          <cell r="D411" t="str">
            <v>C5/8</v>
          </cell>
          <cell r="I411">
            <v>84</v>
          </cell>
        </row>
        <row r="412">
          <cell r="D412" t="str">
            <v>YC</v>
          </cell>
          <cell r="I412">
            <v>8</v>
          </cell>
        </row>
        <row r="413">
          <cell r="D413" t="str">
            <v>MN3</v>
          </cell>
          <cell r="I413">
            <v>4</v>
          </cell>
        </row>
        <row r="414">
          <cell r="I414">
            <v>4</v>
          </cell>
        </row>
        <row r="415">
          <cell r="I415">
            <v>4</v>
          </cell>
        </row>
        <row r="416">
          <cell r="I416">
            <v>84</v>
          </cell>
        </row>
        <row r="417">
          <cell r="I417">
            <v>1</v>
          </cell>
        </row>
        <row r="418">
          <cell r="D418" t="str">
            <v>CD-682</v>
          </cell>
          <cell r="I418">
            <v>2</v>
          </cell>
        </row>
        <row r="419">
          <cell r="D419" t="str">
            <v>BM16-100/100</v>
          </cell>
          <cell r="I419">
            <v>4</v>
          </cell>
        </row>
        <row r="420">
          <cell r="D420" t="str">
            <v>GCMK</v>
          </cell>
          <cell r="I420">
            <v>4.6411999999999995</v>
          </cell>
        </row>
        <row r="421">
          <cell r="D421" t="str">
            <v>MT</v>
          </cell>
          <cell r="I421">
            <v>2</v>
          </cell>
        </row>
        <row r="422">
          <cell r="D422" t="str">
            <v>K3B-C3/8</v>
          </cell>
          <cell r="I422">
            <v>20</v>
          </cell>
        </row>
        <row r="423">
          <cell r="D423" t="str">
            <v>SC</v>
          </cell>
          <cell r="I423">
            <v>2</v>
          </cell>
        </row>
        <row r="424">
          <cell r="D424" t="str">
            <v>C3/8</v>
          </cell>
          <cell r="I424">
            <v>50</v>
          </cell>
        </row>
        <row r="425">
          <cell r="D425" t="str">
            <v>YC</v>
          </cell>
          <cell r="I425">
            <v>4</v>
          </cell>
        </row>
        <row r="426">
          <cell r="D426" t="str">
            <v>MN3</v>
          </cell>
          <cell r="I426">
            <v>2</v>
          </cell>
        </row>
        <row r="427">
          <cell r="I427">
            <v>2</v>
          </cell>
        </row>
        <row r="428">
          <cell r="I428">
            <v>2</v>
          </cell>
        </row>
        <row r="429">
          <cell r="I429">
            <v>120</v>
          </cell>
        </row>
        <row r="430">
          <cell r="I430">
            <v>1</v>
          </cell>
        </row>
        <row r="431">
          <cell r="D431" t="str">
            <v>ACKP-70</v>
          </cell>
          <cell r="I431">
            <v>0</v>
          </cell>
        </row>
        <row r="432">
          <cell r="D432" t="str">
            <v>ACKP-50</v>
          </cell>
          <cell r="I432">
            <v>0</v>
          </cell>
        </row>
        <row r="433">
          <cell r="D433" t="str">
            <v>AC-95</v>
          </cell>
          <cell r="I433">
            <v>0.32600000000000001</v>
          </cell>
        </row>
        <row r="434">
          <cell r="D434" t="str">
            <v>AC-50</v>
          </cell>
          <cell r="I434">
            <v>5.0000000000000001E-3</v>
          </cell>
        </row>
        <row r="435">
          <cell r="D435" t="str">
            <v>SD</v>
          </cell>
          <cell r="I435">
            <v>0</v>
          </cell>
        </row>
        <row r="436">
          <cell r="D436" t="str">
            <v>SD-M</v>
          </cell>
          <cell r="I436">
            <v>11</v>
          </cell>
        </row>
        <row r="437">
          <cell r="D437" t="str">
            <v>ST</v>
          </cell>
          <cell r="I437">
            <v>30</v>
          </cell>
        </row>
        <row r="438">
          <cell r="D438" t="str">
            <v>CSD</v>
          </cell>
          <cell r="I438">
            <v>11</v>
          </cell>
        </row>
        <row r="439">
          <cell r="D439" t="str">
            <v>csdi</v>
          </cell>
          <cell r="I439">
            <v>0</v>
          </cell>
        </row>
        <row r="440">
          <cell r="D440" t="str">
            <v>csdg</v>
          </cell>
          <cell r="I440">
            <v>0</v>
          </cell>
        </row>
        <row r="441">
          <cell r="D441" t="str">
            <v>MT</v>
          </cell>
          <cell r="I441">
            <v>30</v>
          </cell>
        </row>
        <row r="442">
          <cell r="D442" t="str">
            <v>VT2</v>
          </cell>
          <cell r="I442">
            <v>15</v>
          </cell>
        </row>
        <row r="443">
          <cell r="D443" t="str">
            <v>MND</v>
          </cell>
          <cell r="I443">
            <v>15</v>
          </cell>
        </row>
        <row r="444">
          <cell r="D444" t="str">
            <v>KhN-AC95</v>
          </cell>
          <cell r="I444">
            <v>15</v>
          </cell>
        </row>
        <row r="445">
          <cell r="D445" t="str">
            <v>KhN-AC70</v>
          </cell>
          <cell r="I445">
            <v>0</v>
          </cell>
        </row>
        <row r="446">
          <cell r="D446" t="str">
            <v>ON-AC50</v>
          </cell>
          <cell r="I446">
            <v>0</v>
          </cell>
        </row>
        <row r="447">
          <cell r="D447" t="str">
            <v>ON-ACKP50</v>
          </cell>
          <cell r="I447">
            <v>0</v>
          </cell>
        </row>
        <row r="448">
          <cell r="D448" t="str">
            <v>ON-ACKP70</v>
          </cell>
          <cell r="I448">
            <v>0</v>
          </cell>
        </row>
        <row r="449">
          <cell r="D449" t="str">
            <v>FCO-24-200</v>
          </cell>
          <cell r="I449">
            <v>0</v>
          </cell>
        </row>
        <row r="450">
          <cell r="D450" t="str">
            <v>FCO-24-100</v>
          </cell>
          <cell r="I450">
            <v>0</v>
          </cell>
        </row>
        <row r="451">
          <cell r="D451" t="str">
            <v>on-AcKP70</v>
          </cell>
          <cell r="I451">
            <v>0</v>
          </cell>
        </row>
        <row r="452">
          <cell r="D452" t="str">
            <v>on-ACKP50</v>
          </cell>
          <cell r="I452">
            <v>0</v>
          </cell>
        </row>
        <row r="453">
          <cell r="D453" t="str">
            <v>R1S</v>
          </cell>
          <cell r="I453">
            <v>0</v>
          </cell>
        </row>
        <row r="454">
          <cell r="D454" t="str">
            <v>DC-60K</v>
          </cell>
          <cell r="I454">
            <v>0</v>
          </cell>
        </row>
        <row r="455">
          <cell r="D455" t="str">
            <v>UVIS</v>
          </cell>
          <cell r="I455">
            <v>0</v>
          </cell>
        </row>
        <row r="456">
          <cell r="D456" t="str">
            <v>SOC</v>
          </cell>
          <cell r="I456">
            <v>3</v>
          </cell>
        </row>
        <row r="457">
          <cell r="D457" t="str">
            <v>K2R-AC50</v>
          </cell>
          <cell r="I457">
            <v>7</v>
          </cell>
        </row>
        <row r="458">
          <cell r="D458" t="str">
            <v>K2R-AC70</v>
          </cell>
          <cell r="I458">
            <v>0</v>
          </cell>
        </row>
        <row r="459">
          <cell r="D459" t="str">
            <v>K2R-AC95</v>
          </cell>
          <cell r="I459">
            <v>6</v>
          </cell>
        </row>
        <row r="460">
          <cell r="D460" t="str">
            <v>KepNE-TH</v>
          </cell>
          <cell r="I460">
            <v>0</v>
          </cell>
        </row>
        <row r="461">
          <cell r="D461" t="str">
            <v>bnh</v>
          </cell>
          <cell r="I461">
            <v>0</v>
          </cell>
        </row>
        <row r="462">
          <cell r="I462">
            <v>0</v>
          </cell>
        </row>
        <row r="463">
          <cell r="I463">
            <v>2.7E-2</v>
          </cell>
        </row>
        <row r="464">
          <cell r="I464">
            <v>0.02</v>
          </cell>
        </row>
        <row r="465">
          <cell r="I465">
            <v>0</v>
          </cell>
        </row>
        <row r="466">
          <cell r="I466">
            <v>0</v>
          </cell>
        </row>
        <row r="467">
          <cell r="I467">
            <v>1</v>
          </cell>
        </row>
        <row r="468">
          <cell r="I468">
            <v>11</v>
          </cell>
        </row>
        <row r="469">
          <cell r="I469">
            <v>15</v>
          </cell>
        </row>
        <row r="470">
          <cell r="I470">
            <v>0</v>
          </cell>
        </row>
        <row r="471">
          <cell r="I471">
            <v>0</v>
          </cell>
        </row>
        <row r="472">
          <cell r="I472">
            <v>3</v>
          </cell>
        </row>
        <row r="473">
          <cell r="I473">
            <v>331</v>
          </cell>
        </row>
        <row r="474">
          <cell r="I474">
            <v>0.28399999999999997</v>
          </cell>
        </row>
        <row r="475">
          <cell r="I475">
            <v>0</v>
          </cell>
        </row>
        <row r="476">
          <cell r="I476">
            <v>5</v>
          </cell>
        </row>
        <row r="477">
          <cell r="I477">
            <v>0</v>
          </cell>
        </row>
        <row r="478">
          <cell r="I478">
            <v>0</v>
          </cell>
        </row>
        <row r="479">
          <cell r="I479">
            <v>1</v>
          </cell>
        </row>
        <row r="480">
          <cell r="I480">
            <v>1</v>
          </cell>
        </row>
        <row r="481">
          <cell r="I481">
            <v>1</v>
          </cell>
        </row>
        <row r="482">
          <cell r="D482" t="str">
            <v>BM22-950</v>
          </cell>
          <cell r="I482">
            <v>1</v>
          </cell>
        </row>
        <row r="483">
          <cell r="I483">
            <v>5.6</v>
          </cell>
        </row>
        <row r="484">
          <cell r="I484">
            <v>6.6999999999999993</v>
          </cell>
        </row>
        <row r="485">
          <cell r="D485" t="str">
            <v>MUAÑ</v>
          </cell>
          <cell r="I485">
            <v>1.1000000000000003</v>
          </cell>
        </row>
        <row r="486">
          <cell r="D486" t="str">
            <v>DCU5</v>
          </cell>
          <cell r="I486">
            <v>1.5999999999999999</v>
          </cell>
        </row>
        <row r="487">
          <cell r="D487" t="str">
            <v>ÑC2</v>
          </cell>
          <cell r="I487">
            <v>1.9999999999999998</v>
          </cell>
        </row>
        <row r="488">
          <cell r="D488" t="str">
            <v>BTM250</v>
          </cell>
          <cell r="I488">
            <v>0.21999999999999997</v>
          </cell>
        </row>
        <row r="489">
          <cell r="D489" t="str">
            <v>ST10M</v>
          </cell>
          <cell r="I489">
            <v>9.2999999999999989</v>
          </cell>
        </row>
        <row r="490">
          <cell r="D490" t="str">
            <v>VKM</v>
          </cell>
          <cell r="I490">
            <v>2.8599999999999997E-2</v>
          </cell>
        </row>
        <row r="491">
          <cell r="D491" t="str">
            <v>QBTUM</v>
          </cell>
          <cell r="I491">
            <v>2.9999999999999996</v>
          </cell>
        </row>
        <row r="492">
          <cell r="I492">
            <v>9.9999999999999992E-2</v>
          </cell>
        </row>
        <row r="493">
          <cell r="I493">
            <v>0</v>
          </cell>
        </row>
        <row r="494">
          <cell r="D494" t="str">
            <v>BLMK</v>
          </cell>
          <cell r="I494">
            <v>0</v>
          </cell>
        </row>
        <row r="495">
          <cell r="I495">
            <v>0</v>
          </cell>
        </row>
        <row r="496">
          <cell r="I496">
            <v>0</v>
          </cell>
        </row>
        <row r="497">
          <cell r="D497" t="str">
            <v>MUAÑ</v>
          </cell>
          <cell r="I497">
            <v>0</v>
          </cell>
        </row>
        <row r="498">
          <cell r="D498" t="str">
            <v>ÑC2</v>
          </cell>
          <cell r="I498">
            <v>0</v>
          </cell>
        </row>
        <row r="499">
          <cell r="D499" t="str">
            <v>QBTUM</v>
          </cell>
          <cell r="I499">
            <v>0</v>
          </cell>
        </row>
        <row r="500">
          <cell r="I500">
            <v>0</v>
          </cell>
        </row>
        <row r="501">
          <cell r="I501">
            <v>1</v>
          </cell>
        </row>
        <row r="502">
          <cell r="D502" t="str">
            <v>BTM200</v>
          </cell>
          <cell r="I502">
            <v>6.64</v>
          </cell>
        </row>
        <row r="503">
          <cell r="D503" t="str">
            <v>BTL100</v>
          </cell>
          <cell r="I503">
            <v>1.5</v>
          </cell>
        </row>
        <row r="504">
          <cell r="D504" t="str">
            <v>ST18M</v>
          </cell>
          <cell r="I504">
            <v>26.320000000000004</v>
          </cell>
        </row>
        <row r="505">
          <cell r="D505" t="str">
            <v>ST18M</v>
          </cell>
          <cell r="I505">
            <v>386.54000000000008</v>
          </cell>
        </row>
        <row r="506">
          <cell r="D506" t="str">
            <v>DCAT</v>
          </cell>
          <cell r="I506">
            <v>3.7000000000000006</v>
          </cell>
        </row>
        <row r="507">
          <cell r="D507" t="str">
            <v>DCU5</v>
          </cell>
          <cell r="I507">
            <v>16.7</v>
          </cell>
        </row>
        <row r="508">
          <cell r="I508">
            <v>105</v>
          </cell>
        </row>
        <row r="509">
          <cell r="I509">
            <v>105</v>
          </cell>
        </row>
        <row r="510">
          <cell r="I510">
            <v>0.1</v>
          </cell>
        </row>
        <row r="511">
          <cell r="I511">
            <v>0</v>
          </cell>
        </row>
        <row r="512">
          <cell r="D512" t="str">
            <v>BTM200</v>
          </cell>
          <cell r="I512">
            <v>0</v>
          </cell>
        </row>
        <row r="513">
          <cell r="D513" t="str">
            <v>BTL100</v>
          </cell>
          <cell r="I513">
            <v>0</v>
          </cell>
        </row>
        <row r="514">
          <cell r="D514" t="str">
            <v>BTL100</v>
          </cell>
          <cell r="I514">
            <v>0</v>
          </cell>
        </row>
        <row r="515">
          <cell r="D515" t="str">
            <v>ST10M</v>
          </cell>
          <cell r="I515">
            <v>0</v>
          </cell>
        </row>
        <row r="516">
          <cell r="D516" t="str">
            <v>ST18M</v>
          </cell>
          <cell r="I516">
            <v>0</v>
          </cell>
        </row>
        <row r="517">
          <cell r="D517" t="str">
            <v>D57+C</v>
          </cell>
          <cell r="I517">
            <v>0</v>
          </cell>
        </row>
        <row r="518">
          <cell r="I518">
            <v>0</v>
          </cell>
        </row>
        <row r="519">
          <cell r="I519">
            <v>0</v>
          </cell>
        </row>
        <row r="520">
          <cell r="I520">
            <v>0</v>
          </cell>
        </row>
        <row r="521">
          <cell r="I521">
            <v>1</v>
          </cell>
        </row>
        <row r="522">
          <cell r="D522" t="str">
            <v>BTM250</v>
          </cell>
          <cell r="I522">
            <v>0.78800000000000003</v>
          </cell>
        </row>
        <row r="523">
          <cell r="D523" t="str">
            <v>BTM250</v>
          </cell>
          <cell r="I523">
            <v>0.86199999999999988</v>
          </cell>
        </row>
        <row r="524">
          <cell r="D524" t="str">
            <v>BTL100</v>
          </cell>
          <cell r="I524">
            <v>0.4</v>
          </cell>
        </row>
        <row r="525">
          <cell r="D525" t="str">
            <v>ST10M</v>
          </cell>
          <cell r="I525">
            <v>63.07</v>
          </cell>
        </row>
        <row r="526">
          <cell r="D526" t="str">
            <v>ST18M</v>
          </cell>
          <cell r="I526">
            <v>49.7</v>
          </cell>
        </row>
        <row r="527">
          <cell r="D527" t="str">
            <v>VKM</v>
          </cell>
          <cell r="I527">
            <v>2.1000000000000001E-2</v>
          </cell>
        </row>
        <row r="528">
          <cell r="D528" t="str">
            <v>VKM</v>
          </cell>
          <cell r="I528">
            <v>6.7000000000000004E-2</v>
          </cell>
        </row>
        <row r="529">
          <cell r="D529" t="str">
            <v>DCU5</v>
          </cell>
          <cell r="I529">
            <v>3.9500000000000006</v>
          </cell>
        </row>
        <row r="530">
          <cell r="I530">
            <v>13.000000000000002</v>
          </cell>
        </row>
        <row r="531">
          <cell r="I531">
            <v>13.000000000000002</v>
          </cell>
        </row>
        <row r="532">
          <cell r="I532">
            <v>0.10000000000000002</v>
          </cell>
        </row>
        <row r="533">
          <cell r="I533">
            <v>1</v>
          </cell>
        </row>
        <row r="534">
          <cell r="D534" t="str">
            <v>M-25</v>
          </cell>
          <cell r="I534">
            <v>3</v>
          </cell>
        </row>
        <row r="535">
          <cell r="D535" t="str">
            <v>cTD-16/2400</v>
          </cell>
          <cell r="I535">
            <v>1</v>
          </cell>
        </row>
        <row r="536">
          <cell r="D536" t="str">
            <v>Kep-TD</v>
          </cell>
          <cell r="I536">
            <v>1</v>
          </cell>
        </row>
        <row r="537">
          <cell r="D537" t="str">
            <v>KepN-CU/AL</v>
          </cell>
          <cell r="I537">
            <v>1</v>
          </cell>
        </row>
        <row r="538">
          <cell r="I538">
            <v>3</v>
          </cell>
        </row>
        <row r="539">
          <cell r="I539">
            <v>1</v>
          </cell>
        </row>
        <row r="540">
          <cell r="I540">
            <v>7</v>
          </cell>
        </row>
        <row r="541">
          <cell r="I541">
            <v>0</v>
          </cell>
        </row>
        <row r="542">
          <cell r="I542">
            <v>1</v>
          </cell>
        </row>
        <row r="543">
          <cell r="D543" t="str">
            <v>BTLT-20</v>
          </cell>
          <cell r="I543">
            <v>1</v>
          </cell>
        </row>
        <row r="544">
          <cell r="I544">
            <v>1</v>
          </cell>
        </row>
        <row r="545">
          <cell r="I545">
            <v>1</v>
          </cell>
        </row>
        <row r="546">
          <cell r="I546">
            <v>2</v>
          </cell>
        </row>
        <row r="547">
          <cell r="I547">
            <v>1</v>
          </cell>
        </row>
        <row r="548">
          <cell r="I548">
            <v>1</v>
          </cell>
        </row>
        <row r="549">
          <cell r="D549" t="str">
            <v>GCMK</v>
          </cell>
          <cell r="I549">
            <v>48.25</v>
          </cell>
        </row>
        <row r="550">
          <cell r="D550" t="str">
            <v>GCMK</v>
          </cell>
          <cell r="I550">
            <v>19.149999999999999</v>
          </cell>
        </row>
        <row r="551">
          <cell r="D551" t="str">
            <v>GCMK</v>
          </cell>
          <cell r="I551">
            <v>7.0299999999999994</v>
          </cell>
        </row>
        <row r="552">
          <cell r="D552" t="str">
            <v>BM16-260</v>
          </cell>
          <cell r="I552">
            <v>0.99999999999999989</v>
          </cell>
        </row>
        <row r="553">
          <cell r="D553" t="str">
            <v>BM16-70</v>
          </cell>
          <cell r="I553">
            <v>1.9999999999999998</v>
          </cell>
        </row>
        <row r="554">
          <cell r="D554" t="str">
            <v>BM16-400</v>
          </cell>
          <cell r="I554">
            <v>2.9999999999999996</v>
          </cell>
        </row>
        <row r="555">
          <cell r="D555" t="str">
            <v>BM16-100</v>
          </cell>
          <cell r="I555">
            <v>3.9999999999999996</v>
          </cell>
        </row>
        <row r="556">
          <cell r="D556" t="str">
            <v>CD-194/7,135</v>
          </cell>
          <cell r="I556">
            <v>0.99999999999999989</v>
          </cell>
        </row>
        <row r="557">
          <cell r="D557" t="str">
            <v>CD-210/7,24</v>
          </cell>
          <cell r="I557">
            <v>0.99999999999999989</v>
          </cell>
        </row>
        <row r="558">
          <cell r="I558">
            <v>0.99999999999999989</v>
          </cell>
        </row>
        <row r="559">
          <cell r="I559">
            <v>1.9999999999999998</v>
          </cell>
        </row>
        <row r="560">
          <cell r="I560">
            <v>91.999999999999986</v>
          </cell>
        </row>
        <row r="561">
          <cell r="I561">
            <v>0</v>
          </cell>
        </row>
        <row r="562">
          <cell r="D562" t="str">
            <v>GCMK</v>
          </cell>
          <cell r="I562">
            <v>0</v>
          </cell>
        </row>
        <row r="563">
          <cell r="D563" t="str">
            <v>GCMK</v>
          </cell>
          <cell r="I563">
            <v>0</v>
          </cell>
        </row>
        <row r="564">
          <cell r="D564" t="str">
            <v>GCMK</v>
          </cell>
          <cell r="I564">
            <v>0</v>
          </cell>
        </row>
        <row r="565">
          <cell r="D565" t="str">
            <v>GCMK</v>
          </cell>
          <cell r="I565">
            <v>0</v>
          </cell>
        </row>
        <row r="566">
          <cell r="I566">
            <v>0</v>
          </cell>
        </row>
        <row r="567">
          <cell r="I567">
            <v>0</v>
          </cell>
        </row>
        <row r="568">
          <cell r="I568">
            <v>0</v>
          </cell>
        </row>
        <row r="569">
          <cell r="I569">
            <v>0</v>
          </cell>
        </row>
        <row r="570">
          <cell r="D570" t="str">
            <v>GCMK</v>
          </cell>
          <cell r="I570">
            <v>0</v>
          </cell>
        </row>
        <row r="571">
          <cell r="D571" t="str">
            <v>GCMK</v>
          </cell>
          <cell r="I571">
            <v>0</v>
          </cell>
        </row>
        <row r="572">
          <cell r="I572">
            <v>0</v>
          </cell>
        </row>
        <row r="573">
          <cell r="I573">
            <v>0</v>
          </cell>
        </row>
        <row r="574">
          <cell r="I574">
            <v>1</v>
          </cell>
        </row>
        <row r="575">
          <cell r="D575" t="str">
            <v>GCMK</v>
          </cell>
          <cell r="I575">
            <v>29.56</v>
          </cell>
        </row>
        <row r="576">
          <cell r="D576" t="str">
            <v>GCMK</v>
          </cell>
          <cell r="I576">
            <v>11.9</v>
          </cell>
        </row>
        <row r="577">
          <cell r="D577" t="str">
            <v>GCMK</v>
          </cell>
          <cell r="I577">
            <v>5.3899999999999988</v>
          </cell>
        </row>
        <row r="578">
          <cell r="D578" t="str">
            <v>BM16-35/28</v>
          </cell>
          <cell r="I578">
            <v>7.9999999999999991</v>
          </cell>
        </row>
        <row r="579">
          <cell r="D579" t="str">
            <v>BM16-240/80</v>
          </cell>
          <cell r="I579">
            <v>2.9999999999999996</v>
          </cell>
        </row>
        <row r="580">
          <cell r="D580" t="str">
            <v>BM16-300/300</v>
          </cell>
          <cell r="I580">
            <v>1.9999999999999998</v>
          </cell>
        </row>
        <row r="581">
          <cell r="I581">
            <v>0.99999999999999989</v>
          </cell>
        </row>
        <row r="582">
          <cell r="I582">
            <v>48.999999999999993</v>
          </cell>
        </row>
        <row r="583">
          <cell r="I583">
            <v>1</v>
          </cell>
        </row>
        <row r="584">
          <cell r="D584" t="str">
            <v>GCMK</v>
          </cell>
          <cell r="I584">
            <v>26.200000000000003</v>
          </cell>
        </row>
        <row r="585">
          <cell r="D585" t="str">
            <v>BM16-100/100</v>
          </cell>
          <cell r="I585">
            <v>4</v>
          </cell>
        </row>
        <row r="586">
          <cell r="D586" t="str">
            <v>BM16-50/35</v>
          </cell>
          <cell r="I586">
            <v>4</v>
          </cell>
        </row>
        <row r="587">
          <cell r="D587" t="str">
            <v>GCMK</v>
          </cell>
          <cell r="I587">
            <v>9.2823999999999991</v>
          </cell>
        </row>
        <row r="588">
          <cell r="D588" t="str">
            <v>MT</v>
          </cell>
          <cell r="I588">
            <v>4</v>
          </cell>
        </row>
        <row r="589">
          <cell r="D589" t="str">
            <v>K3B-C3/8</v>
          </cell>
          <cell r="I589">
            <v>32</v>
          </cell>
        </row>
        <row r="590">
          <cell r="D590" t="str">
            <v>SC</v>
          </cell>
          <cell r="I590">
            <v>4</v>
          </cell>
        </row>
        <row r="591">
          <cell r="D591" t="str">
            <v>C5/8</v>
          </cell>
          <cell r="I591">
            <v>84</v>
          </cell>
        </row>
        <row r="592">
          <cell r="D592" t="str">
            <v>YC</v>
          </cell>
          <cell r="I592">
            <v>8</v>
          </cell>
        </row>
        <row r="593">
          <cell r="D593" t="str">
            <v>MN3</v>
          </cell>
          <cell r="I593">
            <v>4</v>
          </cell>
        </row>
        <row r="594">
          <cell r="I594">
            <v>4</v>
          </cell>
        </row>
        <row r="595">
          <cell r="I595">
            <v>4</v>
          </cell>
        </row>
        <row r="596">
          <cell r="I596">
            <v>84</v>
          </cell>
        </row>
        <row r="597">
          <cell r="I597">
            <v>1</v>
          </cell>
        </row>
        <row r="598">
          <cell r="D598" t="str">
            <v>CD-682</v>
          </cell>
          <cell r="I598">
            <v>2</v>
          </cell>
        </row>
        <row r="599">
          <cell r="D599" t="str">
            <v>BM16-100/100</v>
          </cell>
          <cell r="I599">
            <v>4</v>
          </cell>
        </row>
        <row r="600">
          <cell r="D600" t="str">
            <v>GCMK</v>
          </cell>
          <cell r="I600">
            <v>4.6411999999999995</v>
          </cell>
        </row>
        <row r="601">
          <cell r="D601" t="str">
            <v>MT</v>
          </cell>
          <cell r="I601">
            <v>2</v>
          </cell>
        </row>
        <row r="602">
          <cell r="D602" t="str">
            <v>K3B-C3/8</v>
          </cell>
          <cell r="I602">
            <v>20</v>
          </cell>
        </row>
        <row r="603">
          <cell r="D603" t="str">
            <v>SC</v>
          </cell>
          <cell r="I603">
            <v>2</v>
          </cell>
        </row>
        <row r="604">
          <cell r="D604" t="str">
            <v>C3/8</v>
          </cell>
          <cell r="I604">
            <v>50</v>
          </cell>
        </row>
        <row r="605">
          <cell r="D605" t="str">
            <v>YC</v>
          </cell>
          <cell r="I605">
            <v>4</v>
          </cell>
        </row>
        <row r="606">
          <cell r="D606" t="str">
            <v>MN3</v>
          </cell>
          <cell r="I606">
            <v>2</v>
          </cell>
        </row>
        <row r="607">
          <cell r="I607">
            <v>2</v>
          </cell>
        </row>
        <row r="608">
          <cell r="I608">
            <v>2</v>
          </cell>
        </row>
        <row r="609">
          <cell r="I609">
            <v>120</v>
          </cell>
        </row>
        <row r="610">
          <cell r="I610">
            <v>1</v>
          </cell>
        </row>
        <row r="611">
          <cell r="D611" t="str">
            <v>ACKP-70</v>
          </cell>
          <cell r="I611">
            <v>0</v>
          </cell>
        </row>
        <row r="612">
          <cell r="D612" t="str">
            <v>ACKP-50</v>
          </cell>
          <cell r="I612">
            <v>0</v>
          </cell>
        </row>
        <row r="613">
          <cell r="D613" t="str">
            <v>AC-95</v>
          </cell>
          <cell r="I613">
            <v>0.32600000000000001</v>
          </cell>
        </row>
        <row r="614">
          <cell r="D614" t="str">
            <v>AC-50</v>
          </cell>
          <cell r="I614">
            <v>5.0000000000000001E-3</v>
          </cell>
        </row>
        <row r="615">
          <cell r="D615" t="str">
            <v>SD</v>
          </cell>
          <cell r="I615">
            <v>0</v>
          </cell>
        </row>
        <row r="616">
          <cell r="D616" t="str">
            <v>SD-M</v>
          </cell>
          <cell r="I616">
            <v>11</v>
          </cell>
        </row>
        <row r="617">
          <cell r="D617" t="str">
            <v>ST</v>
          </cell>
          <cell r="I617">
            <v>30</v>
          </cell>
        </row>
        <row r="618">
          <cell r="D618" t="str">
            <v>CSD</v>
          </cell>
          <cell r="I618">
            <v>11</v>
          </cell>
        </row>
        <row r="619">
          <cell r="D619" t="str">
            <v>csdi</v>
          </cell>
          <cell r="I619">
            <v>0</v>
          </cell>
        </row>
        <row r="620">
          <cell r="D620" t="str">
            <v>csdg</v>
          </cell>
          <cell r="I620">
            <v>0</v>
          </cell>
        </row>
        <row r="621">
          <cell r="D621" t="str">
            <v>MT</v>
          </cell>
          <cell r="I621">
            <v>30</v>
          </cell>
        </row>
        <row r="622">
          <cell r="D622" t="str">
            <v>VT2</v>
          </cell>
          <cell r="I622">
            <v>15</v>
          </cell>
        </row>
        <row r="623">
          <cell r="D623" t="str">
            <v>MND</v>
          </cell>
          <cell r="I623">
            <v>15</v>
          </cell>
        </row>
        <row r="624">
          <cell r="D624" t="str">
            <v>KhN-AC95</v>
          </cell>
          <cell r="I624">
            <v>15</v>
          </cell>
        </row>
        <row r="625">
          <cell r="D625" t="str">
            <v>KhN-AC70</v>
          </cell>
          <cell r="I625">
            <v>0</v>
          </cell>
        </row>
        <row r="626">
          <cell r="D626" t="str">
            <v>ON-AC50</v>
          </cell>
          <cell r="I626">
            <v>0</v>
          </cell>
        </row>
        <row r="627">
          <cell r="D627" t="str">
            <v>ON-ACKP50</v>
          </cell>
          <cell r="I627">
            <v>0</v>
          </cell>
        </row>
        <row r="628">
          <cell r="D628" t="str">
            <v>ON-ACKP70</v>
          </cell>
          <cell r="I628">
            <v>0</v>
          </cell>
        </row>
        <row r="629">
          <cell r="D629" t="str">
            <v>FCO-24-200</v>
          </cell>
          <cell r="I629">
            <v>0</v>
          </cell>
        </row>
        <row r="630">
          <cell r="D630" t="str">
            <v>FCO-24-100</v>
          </cell>
          <cell r="I630">
            <v>0</v>
          </cell>
        </row>
        <row r="631">
          <cell r="D631" t="str">
            <v>on-AcKP70</v>
          </cell>
          <cell r="I631">
            <v>0</v>
          </cell>
        </row>
        <row r="632">
          <cell r="D632" t="str">
            <v>on-ACKP50</v>
          </cell>
          <cell r="I632">
            <v>0</v>
          </cell>
        </row>
        <row r="633">
          <cell r="D633" t="str">
            <v>R1S</v>
          </cell>
          <cell r="I633">
            <v>0</v>
          </cell>
        </row>
        <row r="634">
          <cell r="D634" t="str">
            <v>DC-60K</v>
          </cell>
          <cell r="I634">
            <v>0</v>
          </cell>
        </row>
        <row r="635">
          <cell r="D635" t="str">
            <v>UVIS</v>
          </cell>
          <cell r="I635">
            <v>0</v>
          </cell>
        </row>
        <row r="636">
          <cell r="D636" t="str">
            <v>SOC</v>
          </cell>
          <cell r="I636">
            <v>3</v>
          </cell>
        </row>
        <row r="637">
          <cell r="D637" t="str">
            <v>K2R-AC50</v>
          </cell>
          <cell r="I637">
            <v>7</v>
          </cell>
        </row>
        <row r="638">
          <cell r="D638" t="str">
            <v>K2R-AC70</v>
          </cell>
          <cell r="I638">
            <v>0</v>
          </cell>
        </row>
        <row r="639">
          <cell r="D639" t="str">
            <v>K2R-AC95</v>
          </cell>
          <cell r="I639">
            <v>6</v>
          </cell>
        </row>
        <row r="640">
          <cell r="D640" t="str">
            <v>KepNE-TH</v>
          </cell>
          <cell r="I640">
            <v>0</v>
          </cell>
        </row>
        <row r="641">
          <cell r="D641" t="str">
            <v>bnh</v>
          </cell>
          <cell r="I641">
            <v>0</v>
          </cell>
        </row>
        <row r="642">
          <cell r="I642">
            <v>0</v>
          </cell>
        </row>
        <row r="643">
          <cell r="I643">
            <v>2.7E-2</v>
          </cell>
        </row>
        <row r="644">
          <cell r="I644">
            <v>0.02</v>
          </cell>
        </row>
        <row r="645">
          <cell r="I645">
            <v>0</v>
          </cell>
        </row>
        <row r="646">
          <cell r="I646">
            <v>0</v>
          </cell>
        </row>
        <row r="647">
          <cell r="I647">
            <v>1</v>
          </cell>
        </row>
        <row r="648">
          <cell r="I648">
            <v>11</v>
          </cell>
        </row>
        <row r="649">
          <cell r="I649">
            <v>15</v>
          </cell>
        </row>
        <row r="650">
          <cell r="I650">
            <v>0</v>
          </cell>
        </row>
        <row r="651">
          <cell r="I651">
            <v>0</v>
          </cell>
        </row>
        <row r="652">
          <cell r="I652">
            <v>3</v>
          </cell>
        </row>
        <row r="653">
          <cell r="I653">
            <v>0.33100000000000002</v>
          </cell>
        </row>
        <row r="654">
          <cell r="I654">
            <v>0.28399999999999997</v>
          </cell>
        </row>
        <row r="655">
          <cell r="I655">
            <v>0</v>
          </cell>
        </row>
        <row r="656">
          <cell r="I656">
            <v>5</v>
          </cell>
        </row>
        <row r="657">
          <cell r="I657">
            <v>0</v>
          </cell>
        </row>
        <row r="658">
          <cell r="I658">
            <v>0</v>
          </cell>
        </row>
        <row r="659">
          <cell r="I659">
            <v>0</v>
          </cell>
        </row>
        <row r="660">
          <cell r="I660">
            <v>0</v>
          </cell>
        </row>
        <row r="661">
          <cell r="D661" t="str">
            <v>BTL100</v>
          </cell>
          <cell r="I661">
            <v>0</v>
          </cell>
        </row>
        <row r="662">
          <cell r="D662" t="str">
            <v>BTM200</v>
          </cell>
          <cell r="I662">
            <v>0</v>
          </cell>
        </row>
        <row r="663">
          <cell r="D663" t="str">
            <v>BTM200</v>
          </cell>
          <cell r="I663">
            <v>0</v>
          </cell>
        </row>
        <row r="664">
          <cell r="D664" t="str">
            <v>BTM200</v>
          </cell>
          <cell r="I664">
            <v>0</v>
          </cell>
        </row>
        <row r="665">
          <cell r="D665" t="str">
            <v>VKM</v>
          </cell>
          <cell r="I665">
            <v>0</v>
          </cell>
        </row>
        <row r="666">
          <cell r="D666" t="str">
            <v>VKC</v>
          </cell>
          <cell r="I666">
            <v>0</v>
          </cell>
        </row>
        <row r="667">
          <cell r="D667" t="str">
            <v>VKM</v>
          </cell>
          <cell r="I667">
            <v>0</v>
          </cell>
        </row>
        <row r="668">
          <cell r="D668" t="str">
            <v>ST10M</v>
          </cell>
          <cell r="I668">
            <v>0</v>
          </cell>
        </row>
        <row r="669">
          <cell r="D669" t="str">
            <v>ST18M</v>
          </cell>
          <cell r="I669">
            <v>0</v>
          </cell>
        </row>
        <row r="670">
          <cell r="D670" t="str">
            <v>GCMK</v>
          </cell>
          <cell r="I670">
            <v>0</v>
          </cell>
        </row>
        <row r="671">
          <cell r="D671" t="str">
            <v>GCMK</v>
          </cell>
          <cell r="I671">
            <v>0</v>
          </cell>
        </row>
        <row r="672">
          <cell r="D672" t="str">
            <v>DCU5</v>
          </cell>
          <cell r="I672">
            <v>0</v>
          </cell>
        </row>
        <row r="673">
          <cell r="D673" t="str">
            <v>DCAT</v>
          </cell>
          <cell r="I673">
            <v>0</v>
          </cell>
        </row>
        <row r="674">
          <cell r="I674">
            <v>0</v>
          </cell>
        </row>
        <row r="675">
          <cell r="I675">
            <v>0</v>
          </cell>
        </row>
        <row r="676">
          <cell r="D676" t="str">
            <v>MUAÑ</v>
          </cell>
          <cell r="I676">
            <v>0</v>
          </cell>
        </row>
        <row r="677">
          <cell r="I677">
            <v>0</v>
          </cell>
        </row>
        <row r="678">
          <cell r="D678" t="str">
            <v>PUMP</v>
          </cell>
          <cell r="I678">
            <v>0</v>
          </cell>
        </row>
        <row r="679">
          <cell r="I679">
            <v>0</v>
          </cell>
        </row>
        <row r="680">
          <cell r="D680" t="str">
            <v>BTL100</v>
          </cell>
          <cell r="I680">
            <v>0</v>
          </cell>
        </row>
        <row r="681">
          <cell r="D681" t="str">
            <v>BTM200</v>
          </cell>
          <cell r="I681">
            <v>0</v>
          </cell>
        </row>
        <row r="682">
          <cell r="D682" t="str">
            <v>BTM200</v>
          </cell>
          <cell r="I682">
            <v>0</v>
          </cell>
        </row>
        <row r="683">
          <cell r="D683" t="str">
            <v>BTM200</v>
          </cell>
          <cell r="I683">
            <v>0</v>
          </cell>
        </row>
        <row r="684">
          <cell r="D684" t="str">
            <v>VKM</v>
          </cell>
          <cell r="I684">
            <v>0</v>
          </cell>
        </row>
        <row r="685">
          <cell r="D685" t="str">
            <v>VKC</v>
          </cell>
          <cell r="I685">
            <v>0</v>
          </cell>
        </row>
        <row r="686">
          <cell r="D686" t="str">
            <v>VKm</v>
          </cell>
          <cell r="I686">
            <v>0</v>
          </cell>
        </row>
        <row r="687">
          <cell r="D687" t="str">
            <v>ST10M</v>
          </cell>
          <cell r="I687">
            <v>0</v>
          </cell>
        </row>
        <row r="688">
          <cell r="D688" t="str">
            <v>ST18M</v>
          </cell>
          <cell r="I688">
            <v>0</v>
          </cell>
        </row>
        <row r="689">
          <cell r="D689" t="str">
            <v>GCMK</v>
          </cell>
          <cell r="I689">
            <v>0</v>
          </cell>
        </row>
        <row r="690">
          <cell r="D690" t="str">
            <v>GCMK</v>
          </cell>
          <cell r="I690">
            <v>0</v>
          </cell>
        </row>
        <row r="691">
          <cell r="D691" t="str">
            <v>DCU5</v>
          </cell>
          <cell r="I691">
            <v>0</v>
          </cell>
        </row>
        <row r="692">
          <cell r="D692" t="str">
            <v>DCAT</v>
          </cell>
          <cell r="I692">
            <v>0</v>
          </cell>
        </row>
        <row r="693">
          <cell r="I693">
            <v>0</v>
          </cell>
        </row>
        <row r="694">
          <cell r="I694">
            <v>0</v>
          </cell>
        </row>
        <row r="695">
          <cell r="D695" t="str">
            <v>MUAÑ</v>
          </cell>
          <cell r="I695">
            <v>0</v>
          </cell>
        </row>
        <row r="696">
          <cell r="I696">
            <v>0</v>
          </cell>
        </row>
        <row r="697">
          <cell r="D697" t="str">
            <v>PUMP</v>
          </cell>
          <cell r="I697">
            <v>0</v>
          </cell>
        </row>
        <row r="698">
          <cell r="I698">
            <v>0</v>
          </cell>
        </row>
        <row r="699">
          <cell r="D699" t="str">
            <v>BTL100</v>
          </cell>
          <cell r="I699">
            <v>0</v>
          </cell>
        </row>
        <row r="700">
          <cell r="D700" t="str">
            <v>BTM200</v>
          </cell>
          <cell r="I700">
            <v>0</v>
          </cell>
        </row>
        <row r="701">
          <cell r="D701" t="str">
            <v>BTM200</v>
          </cell>
          <cell r="I701">
            <v>0</v>
          </cell>
        </row>
        <row r="702">
          <cell r="D702" t="str">
            <v>BTM200</v>
          </cell>
          <cell r="I702">
            <v>0</v>
          </cell>
        </row>
        <row r="703">
          <cell r="D703" t="str">
            <v>VKM</v>
          </cell>
          <cell r="I703">
            <v>0</v>
          </cell>
        </row>
        <row r="704">
          <cell r="D704" t="str">
            <v>VKM</v>
          </cell>
          <cell r="I704">
            <v>0</v>
          </cell>
        </row>
        <row r="705">
          <cell r="D705" t="str">
            <v>VKM</v>
          </cell>
          <cell r="I705">
            <v>0</v>
          </cell>
        </row>
        <row r="706">
          <cell r="D706" t="str">
            <v>ST10M</v>
          </cell>
          <cell r="I706">
            <v>0</v>
          </cell>
        </row>
        <row r="707">
          <cell r="D707" t="str">
            <v>ST18M</v>
          </cell>
          <cell r="I707">
            <v>0</v>
          </cell>
        </row>
        <row r="708">
          <cell r="D708" t="str">
            <v>GCMK</v>
          </cell>
          <cell r="I708">
            <v>0</v>
          </cell>
        </row>
        <row r="709">
          <cell r="D709" t="str">
            <v>GCMK</v>
          </cell>
          <cell r="I709">
            <v>0</v>
          </cell>
        </row>
        <row r="710">
          <cell r="D710" t="str">
            <v>DCU5</v>
          </cell>
          <cell r="I710">
            <v>0</v>
          </cell>
        </row>
        <row r="711">
          <cell r="D711" t="str">
            <v>DCAT</v>
          </cell>
          <cell r="I711">
            <v>0</v>
          </cell>
        </row>
        <row r="712">
          <cell r="I712">
            <v>0</v>
          </cell>
        </row>
        <row r="713">
          <cell r="I713">
            <v>0</v>
          </cell>
        </row>
        <row r="714">
          <cell r="I714">
            <v>0</v>
          </cell>
        </row>
        <row r="715">
          <cell r="D715" t="str">
            <v>PUMP</v>
          </cell>
          <cell r="I715">
            <v>0</v>
          </cell>
        </row>
        <row r="716">
          <cell r="I716">
            <v>0</v>
          </cell>
        </row>
        <row r="717">
          <cell r="D717" t="str">
            <v>BTL100</v>
          </cell>
          <cell r="I717">
            <v>0</v>
          </cell>
        </row>
        <row r="718">
          <cell r="D718" t="str">
            <v>BTM200</v>
          </cell>
          <cell r="I718">
            <v>0</v>
          </cell>
        </row>
        <row r="719">
          <cell r="D719" t="str">
            <v>BTM200</v>
          </cell>
          <cell r="I719">
            <v>0</v>
          </cell>
        </row>
        <row r="720">
          <cell r="D720" t="str">
            <v>BTM200</v>
          </cell>
          <cell r="I720">
            <v>0</v>
          </cell>
        </row>
        <row r="721">
          <cell r="D721" t="str">
            <v>VKM</v>
          </cell>
          <cell r="I721">
            <v>0</v>
          </cell>
        </row>
        <row r="722">
          <cell r="D722" t="str">
            <v>VKM</v>
          </cell>
          <cell r="I722">
            <v>0</v>
          </cell>
        </row>
        <row r="723">
          <cell r="D723" t="str">
            <v>VKM</v>
          </cell>
          <cell r="I723">
            <v>0</v>
          </cell>
        </row>
        <row r="724">
          <cell r="D724" t="str">
            <v>ST10M</v>
          </cell>
          <cell r="I724">
            <v>0</v>
          </cell>
        </row>
        <row r="725">
          <cell r="D725" t="str">
            <v>ST18M</v>
          </cell>
          <cell r="I725">
            <v>0</v>
          </cell>
        </row>
        <row r="726">
          <cell r="D726" t="str">
            <v>GCMK</v>
          </cell>
          <cell r="I726">
            <v>0</v>
          </cell>
        </row>
        <row r="727">
          <cell r="D727" t="str">
            <v>GCMK</v>
          </cell>
          <cell r="I727">
            <v>0</v>
          </cell>
        </row>
        <row r="728">
          <cell r="D728" t="str">
            <v>DCU5</v>
          </cell>
          <cell r="I728">
            <v>0</v>
          </cell>
        </row>
        <row r="729">
          <cell r="D729" t="str">
            <v>DCAT</v>
          </cell>
          <cell r="I729">
            <v>0</v>
          </cell>
        </row>
        <row r="730">
          <cell r="I730">
            <v>0</v>
          </cell>
        </row>
        <row r="731">
          <cell r="I731">
            <v>0</v>
          </cell>
        </row>
        <row r="732">
          <cell r="I732">
            <v>0</v>
          </cell>
        </row>
        <row r="733">
          <cell r="D733" t="str">
            <v>PUMP</v>
          </cell>
          <cell r="I733">
            <v>0</v>
          </cell>
        </row>
        <row r="734">
          <cell r="I734">
            <v>0</v>
          </cell>
        </row>
        <row r="735">
          <cell r="D735" t="str">
            <v>SA&lt;18</v>
          </cell>
          <cell r="I735">
            <v>0</v>
          </cell>
        </row>
        <row r="736">
          <cell r="D736" t="str">
            <v>GCMK</v>
          </cell>
          <cell r="I736">
            <v>0</v>
          </cell>
        </row>
        <row r="737">
          <cell r="D737" t="str">
            <v>GCMK</v>
          </cell>
          <cell r="I737">
            <v>0</v>
          </cell>
        </row>
        <row r="738">
          <cell r="D738" t="str">
            <v>BM16-50</v>
          </cell>
          <cell r="I738">
            <v>0</v>
          </cell>
        </row>
        <row r="739">
          <cell r="I739">
            <v>0</v>
          </cell>
        </row>
        <row r="740">
          <cell r="I740">
            <v>0</v>
          </cell>
        </row>
        <row r="741">
          <cell r="I741">
            <v>0</v>
          </cell>
        </row>
        <row r="742">
          <cell r="I742">
            <v>0</v>
          </cell>
        </row>
        <row r="743">
          <cell r="I743">
            <v>0</v>
          </cell>
        </row>
        <row r="744">
          <cell r="I744">
            <v>0</v>
          </cell>
        </row>
        <row r="745">
          <cell r="D745" t="str">
            <v>GCMK</v>
          </cell>
          <cell r="I745">
            <v>0</v>
          </cell>
        </row>
        <row r="746">
          <cell r="I746">
            <v>0</v>
          </cell>
        </row>
        <row r="747">
          <cell r="I747">
            <v>0</v>
          </cell>
        </row>
        <row r="748">
          <cell r="I748">
            <v>0</v>
          </cell>
        </row>
        <row r="749">
          <cell r="I749">
            <v>0</v>
          </cell>
        </row>
        <row r="750">
          <cell r="I750">
            <v>0</v>
          </cell>
        </row>
        <row r="751">
          <cell r="I751">
            <v>0</v>
          </cell>
        </row>
        <row r="752">
          <cell r="D752" t="str">
            <v>GCMK</v>
          </cell>
          <cell r="I752">
            <v>0</v>
          </cell>
        </row>
        <row r="753">
          <cell r="I753">
            <v>0</v>
          </cell>
        </row>
        <row r="754">
          <cell r="I754">
            <v>0</v>
          </cell>
        </row>
        <row r="755">
          <cell r="I755">
            <v>0</v>
          </cell>
        </row>
        <row r="756">
          <cell r="I756">
            <v>0</v>
          </cell>
        </row>
        <row r="757">
          <cell r="I757">
            <v>0</v>
          </cell>
        </row>
        <row r="758">
          <cell r="I758">
            <v>0</v>
          </cell>
        </row>
        <row r="759">
          <cell r="D759" t="str">
            <v>GCMK</v>
          </cell>
          <cell r="I759">
            <v>0</v>
          </cell>
        </row>
        <row r="760">
          <cell r="I760">
            <v>0</v>
          </cell>
        </row>
        <row r="761">
          <cell r="I761">
            <v>0</v>
          </cell>
        </row>
        <row r="762">
          <cell r="I762">
            <v>0</v>
          </cell>
        </row>
        <row r="763">
          <cell r="I763">
            <v>0</v>
          </cell>
        </row>
        <row r="764">
          <cell r="I764">
            <v>0</v>
          </cell>
        </row>
        <row r="765">
          <cell r="I765">
            <v>0</v>
          </cell>
        </row>
        <row r="766">
          <cell r="D766" t="str">
            <v>GCMK</v>
          </cell>
          <cell r="I766">
            <v>0</v>
          </cell>
        </row>
        <row r="767">
          <cell r="I767">
            <v>0</v>
          </cell>
        </row>
        <row r="768">
          <cell r="I768">
            <v>0</v>
          </cell>
        </row>
        <row r="769">
          <cell r="I769">
            <v>0</v>
          </cell>
        </row>
        <row r="770">
          <cell r="I770">
            <v>0</v>
          </cell>
        </row>
        <row r="771">
          <cell r="I771">
            <v>0</v>
          </cell>
        </row>
        <row r="772">
          <cell r="I772">
            <v>0</v>
          </cell>
        </row>
        <row r="773">
          <cell r="D773" t="str">
            <v>ACSR-240/32</v>
          </cell>
          <cell r="I773">
            <v>0</v>
          </cell>
        </row>
        <row r="774">
          <cell r="D774" t="str">
            <v>ACKP-70</v>
          </cell>
          <cell r="I774">
            <v>0</v>
          </cell>
        </row>
        <row r="775">
          <cell r="D775" t="str">
            <v>ACKP-50</v>
          </cell>
          <cell r="I775">
            <v>0</v>
          </cell>
        </row>
        <row r="776">
          <cell r="D776" t="str">
            <v>AC-95</v>
          </cell>
          <cell r="I776">
            <v>0</v>
          </cell>
        </row>
        <row r="777">
          <cell r="D777" t="str">
            <v>AC-50</v>
          </cell>
          <cell r="I777">
            <v>0</v>
          </cell>
        </row>
        <row r="778">
          <cell r="D778" t="str">
            <v>TK-50</v>
          </cell>
          <cell r="I778">
            <v>0</v>
          </cell>
        </row>
        <row r="779">
          <cell r="D779" t="str">
            <v>SuT-70</v>
          </cell>
          <cell r="I779">
            <v>0</v>
          </cell>
        </row>
        <row r="780">
          <cell r="D780" t="str">
            <v>SuT-120</v>
          </cell>
          <cell r="I780">
            <v>0</v>
          </cell>
        </row>
        <row r="781">
          <cell r="D781" t="str">
            <v>CDD-185-240</v>
          </cell>
          <cell r="I781">
            <v>0</v>
          </cell>
        </row>
        <row r="782">
          <cell r="D782" t="str">
            <v>CND-185-240</v>
          </cell>
          <cell r="I782">
            <v>0</v>
          </cell>
        </row>
        <row r="783">
          <cell r="D783" t="str">
            <v>CDDCS2-50</v>
          </cell>
          <cell r="I783">
            <v>0</v>
          </cell>
        </row>
        <row r="784">
          <cell r="D784" t="str">
            <v>CNDCS-50</v>
          </cell>
          <cell r="I784">
            <v>0</v>
          </cell>
        </row>
        <row r="785">
          <cell r="D785" t="str">
            <v>CR-2-9</v>
          </cell>
          <cell r="I785">
            <v>0</v>
          </cell>
        </row>
        <row r="786">
          <cell r="D786" t="str">
            <v>CR-4-22</v>
          </cell>
          <cell r="I786">
            <v>0</v>
          </cell>
        </row>
        <row r="787">
          <cell r="D787" t="str">
            <v>KepNE-240</v>
          </cell>
          <cell r="I787">
            <v>0</v>
          </cell>
        </row>
        <row r="788">
          <cell r="D788" t="str">
            <v>Kep2R-TK50</v>
          </cell>
          <cell r="I788">
            <v>0</v>
          </cell>
        </row>
        <row r="789">
          <cell r="D789" t="str">
            <v>ON-AC240</v>
          </cell>
          <cell r="I789">
            <v>0</v>
          </cell>
        </row>
        <row r="790">
          <cell r="D790" t="str">
            <v>ON-TK50</v>
          </cell>
          <cell r="I790">
            <v>0</v>
          </cell>
        </row>
        <row r="791">
          <cell r="D791" t="str">
            <v>OV-AC240</v>
          </cell>
          <cell r="I791">
            <v>0</v>
          </cell>
        </row>
        <row r="792">
          <cell r="D792" t="str">
            <v>OV-TK50</v>
          </cell>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D808" t="str">
            <v>CD35-10</v>
          </cell>
          <cell r="I808">
            <v>0</v>
          </cell>
        </row>
        <row r="809">
          <cell r="D809" t="str">
            <v>CG35-10</v>
          </cell>
          <cell r="I809">
            <v>0</v>
          </cell>
        </row>
        <row r="810">
          <cell r="D810" t="str">
            <v>CM35-10</v>
          </cell>
          <cell r="I810">
            <v>0</v>
          </cell>
        </row>
        <row r="811">
          <cell r="I811">
            <v>0</v>
          </cell>
        </row>
        <row r="812">
          <cell r="I812">
            <v>0</v>
          </cell>
        </row>
        <row r="813">
          <cell r="I813">
            <v>0</v>
          </cell>
        </row>
        <row r="814">
          <cell r="I814">
            <v>0</v>
          </cell>
        </row>
        <row r="815">
          <cell r="D815" t="str">
            <v>CDAN</v>
          </cell>
          <cell r="I815">
            <v>0</v>
          </cell>
        </row>
        <row r="816">
          <cell r="I816">
            <v>0</v>
          </cell>
        </row>
        <row r="817">
          <cell r="D817" t="str">
            <v>TNDC</v>
          </cell>
          <cell r="I817">
            <v>0</v>
          </cell>
        </row>
        <row r="818">
          <cell r="I818">
            <v>0</v>
          </cell>
        </row>
        <row r="819">
          <cell r="D819" t="str">
            <v>QBTUM</v>
          </cell>
          <cell r="I819">
            <v>0</v>
          </cell>
        </row>
        <row r="820">
          <cell r="I820">
            <v>0</v>
          </cell>
        </row>
        <row r="821">
          <cell r="I821">
            <v>0</v>
          </cell>
        </row>
        <row r="822">
          <cell r="I822">
            <v>0</v>
          </cell>
        </row>
        <row r="823">
          <cell r="I823">
            <v>0</v>
          </cell>
        </row>
        <row r="824">
          <cell r="D824" t="str">
            <v>DCAT</v>
          </cell>
          <cell r="I824">
            <v>0</v>
          </cell>
        </row>
        <row r="825">
          <cell r="D825" t="str">
            <v>DCU5</v>
          </cell>
          <cell r="I825">
            <v>0</v>
          </cell>
        </row>
        <row r="826">
          <cell r="D826" t="str">
            <v>PTRE</v>
          </cell>
          <cell r="I826">
            <v>0</v>
          </cell>
        </row>
        <row r="827">
          <cell r="D827" t="str">
            <v>BTL100</v>
          </cell>
          <cell r="I827">
            <v>0</v>
          </cell>
        </row>
        <row r="828">
          <cell r="D828" t="str">
            <v>BTM200</v>
          </cell>
          <cell r="I828">
            <v>0</v>
          </cell>
        </row>
        <row r="829">
          <cell r="D829" t="str">
            <v>ST10M</v>
          </cell>
          <cell r="I829">
            <v>0</v>
          </cell>
        </row>
        <row r="830">
          <cell r="D830" t="str">
            <v>ST18M</v>
          </cell>
          <cell r="I830">
            <v>0</v>
          </cell>
        </row>
        <row r="831">
          <cell r="D831" t="str">
            <v>ST20M</v>
          </cell>
          <cell r="I831">
            <v>0</v>
          </cell>
        </row>
        <row r="832">
          <cell r="D832" t="str">
            <v>VKM</v>
          </cell>
          <cell r="I832">
            <v>0</v>
          </cell>
        </row>
        <row r="833">
          <cell r="I833">
            <v>0</v>
          </cell>
        </row>
        <row r="834">
          <cell r="D834" t="str">
            <v>GCMK</v>
          </cell>
          <cell r="I834">
            <v>0</v>
          </cell>
        </row>
        <row r="835">
          <cell r="D835" t="str">
            <v>M-22</v>
          </cell>
          <cell r="I835">
            <v>0</v>
          </cell>
        </row>
        <row r="836">
          <cell r="I836">
            <v>0</v>
          </cell>
        </row>
        <row r="837">
          <cell r="D837" t="str">
            <v>VCPTRE</v>
          </cell>
          <cell r="I837">
            <v>0</v>
          </cell>
        </row>
        <row r="838">
          <cell r="I838">
            <v>0</v>
          </cell>
        </row>
        <row r="839">
          <cell r="I839">
            <v>0</v>
          </cell>
        </row>
        <row r="840">
          <cell r="I840">
            <v>0</v>
          </cell>
        </row>
        <row r="841">
          <cell r="D841" t="str">
            <v>CD35-10</v>
          </cell>
          <cell r="I841">
            <v>0</v>
          </cell>
        </row>
        <row r="842">
          <cell r="D842" t="str">
            <v>CG35-10</v>
          </cell>
          <cell r="I842">
            <v>0</v>
          </cell>
        </row>
        <row r="843">
          <cell r="D843" t="str">
            <v>CM35-10</v>
          </cell>
          <cell r="I843">
            <v>0</v>
          </cell>
        </row>
        <row r="844">
          <cell r="I844">
            <v>0</v>
          </cell>
        </row>
        <row r="845">
          <cell r="I845">
            <v>0</v>
          </cell>
        </row>
        <row r="846">
          <cell r="I846">
            <v>0</v>
          </cell>
        </row>
        <row r="847">
          <cell r="D847" t="str">
            <v>CDAN</v>
          </cell>
          <cell r="I847">
            <v>0</v>
          </cell>
        </row>
        <row r="848">
          <cell r="I848">
            <v>0</v>
          </cell>
        </row>
        <row r="849">
          <cell r="D849" t="str">
            <v>TNDC</v>
          </cell>
          <cell r="I849">
            <v>0</v>
          </cell>
        </row>
        <row r="850">
          <cell r="I850">
            <v>0</v>
          </cell>
        </row>
        <row r="851">
          <cell r="D851" t="str">
            <v>QBTUM</v>
          </cell>
          <cell r="I851">
            <v>0</v>
          </cell>
        </row>
        <row r="852">
          <cell r="I852">
            <v>0</v>
          </cell>
        </row>
        <row r="853">
          <cell r="I853">
            <v>0</v>
          </cell>
        </row>
        <row r="854">
          <cell r="I854">
            <v>0</v>
          </cell>
        </row>
        <row r="855">
          <cell r="I855">
            <v>0</v>
          </cell>
        </row>
        <row r="856">
          <cell r="D856" t="str">
            <v>DCAT</v>
          </cell>
          <cell r="I856">
            <v>0</v>
          </cell>
        </row>
        <row r="857">
          <cell r="D857" t="str">
            <v>DCU5</v>
          </cell>
          <cell r="I857">
            <v>0</v>
          </cell>
        </row>
        <row r="858">
          <cell r="D858" t="str">
            <v>PTRE</v>
          </cell>
          <cell r="I858">
            <v>0</v>
          </cell>
        </row>
        <row r="859">
          <cell r="D859" t="str">
            <v>BTL100</v>
          </cell>
          <cell r="I859">
            <v>0</v>
          </cell>
        </row>
        <row r="860">
          <cell r="D860" t="str">
            <v>BTM200</v>
          </cell>
          <cell r="I860">
            <v>0</v>
          </cell>
        </row>
        <row r="861">
          <cell r="D861" t="str">
            <v>ST10M</v>
          </cell>
          <cell r="I861">
            <v>0</v>
          </cell>
        </row>
        <row r="862">
          <cell r="D862" t="str">
            <v>ST18M</v>
          </cell>
          <cell r="I862">
            <v>0</v>
          </cell>
        </row>
        <row r="863">
          <cell r="D863" t="str">
            <v>ST20M</v>
          </cell>
          <cell r="I863">
            <v>0</v>
          </cell>
        </row>
        <row r="864">
          <cell r="D864" t="str">
            <v>VKM</v>
          </cell>
          <cell r="I864">
            <v>0</v>
          </cell>
        </row>
        <row r="865">
          <cell r="D865" t="str">
            <v>GCMK</v>
          </cell>
          <cell r="I865">
            <v>0</v>
          </cell>
        </row>
        <row r="866">
          <cell r="D866" t="str">
            <v>SATH</v>
          </cell>
          <cell r="I866">
            <v>0</v>
          </cell>
        </row>
        <row r="867">
          <cell r="D867" t="str">
            <v>SATH</v>
          </cell>
          <cell r="I867">
            <v>0</v>
          </cell>
        </row>
        <row r="868">
          <cell r="I868">
            <v>0</v>
          </cell>
        </row>
        <row r="869">
          <cell r="D869" t="str">
            <v>GCMK</v>
          </cell>
          <cell r="I869">
            <v>0</v>
          </cell>
        </row>
        <row r="870">
          <cell r="D870" t="str">
            <v>M-22</v>
          </cell>
          <cell r="I870">
            <v>0</v>
          </cell>
        </row>
        <row r="871">
          <cell r="I871">
            <v>0</v>
          </cell>
        </row>
        <row r="872">
          <cell r="D872" t="str">
            <v>VCPTRE</v>
          </cell>
          <cell r="I872">
            <v>0</v>
          </cell>
        </row>
        <row r="873">
          <cell r="I873">
            <v>0</v>
          </cell>
        </row>
        <row r="874">
          <cell r="I874">
            <v>0</v>
          </cell>
        </row>
        <row r="875">
          <cell r="I875">
            <v>0</v>
          </cell>
        </row>
        <row r="876">
          <cell r="D876" t="str">
            <v>CD35-10</v>
          </cell>
          <cell r="I876">
            <v>0</v>
          </cell>
        </row>
        <row r="877">
          <cell r="D877" t="str">
            <v>CG35-10</v>
          </cell>
          <cell r="I877">
            <v>0</v>
          </cell>
        </row>
        <row r="878">
          <cell r="D878" t="str">
            <v>CM35-10</v>
          </cell>
          <cell r="I878">
            <v>0</v>
          </cell>
        </row>
        <row r="879">
          <cell r="I879">
            <v>0</v>
          </cell>
        </row>
        <row r="880">
          <cell r="I880">
            <v>0</v>
          </cell>
        </row>
        <row r="881">
          <cell r="I881">
            <v>0</v>
          </cell>
        </row>
        <row r="882">
          <cell r="D882" t="str">
            <v>CDAN</v>
          </cell>
          <cell r="I882">
            <v>0</v>
          </cell>
        </row>
        <row r="883">
          <cell r="I883">
            <v>0</v>
          </cell>
        </row>
        <row r="884">
          <cell r="D884" t="str">
            <v>TNDC</v>
          </cell>
          <cell r="I884">
            <v>0</v>
          </cell>
        </row>
        <row r="885">
          <cell r="I885">
            <v>0</v>
          </cell>
        </row>
        <row r="886">
          <cell r="D886" t="str">
            <v>QBTUM</v>
          </cell>
          <cell r="I886">
            <v>0</v>
          </cell>
        </row>
        <row r="887">
          <cell r="I887">
            <v>0</v>
          </cell>
        </row>
        <row r="888">
          <cell r="I888">
            <v>0</v>
          </cell>
        </row>
        <row r="889">
          <cell r="I889">
            <v>0</v>
          </cell>
        </row>
        <row r="890">
          <cell r="I890">
            <v>0</v>
          </cell>
        </row>
        <row r="891">
          <cell r="D891" t="str">
            <v>DCAT</v>
          </cell>
          <cell r="I891">
            <v>0</v>
          </cell>
        </row>
        <row r="892">
          <cell r="D892" t="str">
            <v>DCU5</v>
          </cell>
          <cell r="I892">
            <v>0</v>
          </cell>
        </row>
        <row r="893">
          <cell r="D893" t="str">
            <v>PTRE</v>
          </cell>
          <cell r="I893">
            <v>0</v>
          </cell>
        </row>
        <row r="894">
          <cell r="D894" t="str">
            <v>BTL100</v>
          </cell>
          <cell r="I894">
            <v>0</v>
          </cell>
        </row>
        <row r="895">
          <cell r="D895" t="str">
            <v>BTM200</v>
          </cell>
          <cell r="I895">
            <v>0</v>
          </cell>
        </row>
        <row r="896">
          <cell r="D896" t="str">
            <v>ST10M</v>
          </cell>
          <cell r="I896">
            <v>0</v>
          </cell>
        </row>
        <row r="897">
          <cell r="D897" t="str">
            <v>ST18M</v>
          </cell>
          <cell r="I897">
            <v>0</v>
          </cell>
        </row>
        <row r="898">
          <cell r="D898" t="str">
            <v>ST20M</v>
          </cell>
          <cell r="I898">
            <v>0</v>
          </cell>
        </row>
        <row r="899">
          <cell r="D899" t="str">
            <v>VKM</v>
          </cell>
          <cell r="I899">
            <v>0</v>
          </cell>
        </row>
        <row r="900">
          <cell r="D900" t="str">
            <v>GCMK</v>
          </cell>
          <cell r="I900">
            <v>0</v>
          </cell>
        </row>
        <row r="901">
          <cell r="D901" t="str">
            <v>SATH</v>
          </cell>
          <cell r="I901">
            <v>0</v>
          </cell>
        </row>
        <row r="902">
          <cell r="D902" t="str">
            <v>SATH</v>
          </cell>
          <cell r="I902">
            <v>0</v>
          </cell>
        </row>
        <row r="903">
          <cell r="I903">
            <v>0</v>
          </cell>
        </row>
        <row r="904">
          <cell r="D904" t="str">
            <v>GCMK</v>
          </cell>
          <cell r="I904">
            <v>0</v>
          </cell>
        </row>
        <row r="905">
          <cell r="D905" t="str">
            <v>M-22</v>
          </cell>
          <cell r="I905">
            <v>0</v>
          </cell>
        </row>
        <row r="906">
          <cell r="I906">
            <v>0</v>
          </cell>
        </row>
        <row r="907">
          <cell r="D907" t="str">
            <v>VCPTRE</v>
          </cell>
          <cell r="I907">
            <v>0</v>
          </cell>
        </row>
        <row r="908">
          <cell r="I908">
            <v>0</v>
          </cell>
        </row>
        <row r="909">
          <cell r="I909">
            <v>0</v>
          </cell>
        </row>
        <row r="910">
          <cell r="I910">
            <v>0</v>
          </cell>
        </row>
        <row r="911">
          <cell r="D911" t="str">
            <v>CD35-10</v>
          </cell>
          <cell r="I911">
            <v>0</v>
          </cell>
        </row>
        <row r="912">
          <cell r="D912" t="str">
            <v>CG35-10</v>
          </cell>
          <cell r="I912">
            <v>0</v>
          </cell>
        </row>
        <row r="913">
          <cell r="D913" t="str">
            <v>CM35-10</v>
          </cell>
          <cell r="I913">
            <v>0</v>
          </cell>
        </row>
        <row r="914">
          <cell r="I914">
            <v>0</v>
          </cell>
        </row>
        <row r="915">
          <cell r="I915">
            <v>0</v>
          </cell>
        </row>
        <row r="916">
          <cell r="I916">
            <v>0</v>
          </cell>
        </row>
        <row r="917">
          <cell r="I917">
            <v>0</v>
          </cell>
        </row>
        <row r="918">
          <cell r="D918" t="str">
            <v>CDAN</v>
          </cell>
          <cell r="I918">
            <v>0</v>
          </cell>
        </row>
        <row r="919">
          <cell r="I919">
            <v>0</v>
          </cell>
        </row>
        <row r="920">
          <cell r="D920" t="str">
            <v>TNDC</v>
          </cell>
          <cell r="I920">
            <v>0</v>
          </cell>
        </row>
        <row r="921">
          <cell r="I921">
            <v>0</v>
          </cell>
        </row>
        <row r="922">
          <cell r="D922" t="str">
            <v>QBTUM</v>
          </cell>
          <cell r="I922">
            <v>0</v>
          </cell>
        </row>
        <row r="923">
          <cell r="I923">
            <v>0</v>
          </cell>
        </row>
        <row r="924">
          <cell r="I924">
            <v>0</v>
          </cell>
        </row>
        <row r="925">
          <cell r="I925">
            <v>0</v>
          </cell>
        </row>
        <row r="926">
          <cell r="I926">
            <v>0</v>
          </cell>
        </row>
        <row r="927">
          <cell r="D927" t="str">
            <v>DCAT</v>
          </cell>
          <cell r="I927">
            <v>0</v>
          </cell>
        </row>
        <row r="928">
          <cell r="D928" t="str">
            <v>DCU5</v>
          </cell>
          <cell r="I928">
            <v>0</v>
          </cell>
        </row>
        <row r="929">
          <cell r="D929" t="str">
            <v>PTRE</v>
          </cell>
          <cell r="I929">
            <v>0</v>
          </cell>
        </row>
        <row r="930">
          <cell r="D930" t="str">
            <v>BTL100</v>
          </cell>
          <cell r="I930">
            <v>0</v>
          </cell>
        </row>
        <row r="931">
          <cell r="D931" t="str">
            <v>BTM200</v>
          </cell>
          <cell r="I931">
            <v>0</v>
          </cell>
        </row>
        <row r="932">
          <cell r="D932" t="str">
            <v>ST10M</v>
          </cell>
          <cell r="I932">
            <v>0</v>
          </cell>
        </row>
        <row r="933">
          <cell r="D933" t="str">
            <v>ST18M</v>
          </cell>
          <cell r="I933">
            <v>0</v>
          </cell>
        </row>
        <row r="934">
          <cell r="D934" t="str">
            <v>ST20M</v>
          </cell>
          <cell r="I934">
            <v>0</v>
          </cell>
        </row>
        <row r="935">
          <cell r="D935" t="str">
            <v>VKM</v>
          </cell>
          <cell r="I935">
            <v>0</v>
          </cell>
        </row>
        <row r="936">
          <cell r="I936">
            <v>0</v>
          </cell>
        </row>
        <row r="937">
          <cell r="D937" t="str">
            <v>GCMK</v>
          </cell>
          <cell r="I937">
            <v>0</v>
          </cell>
        </row>
        <row r="938">
          <cell r="D938" t="str">
            <v>M-22</v>
          </cell>
          <cell r="I938">
            <v>0</v>
          </cell>
        </row>
        <row r="939">
          <cell r="I939">
            <v>0</v>
          </cell>
        </row>
        <row r="940">
          <cell r="D940" t="str">
            <v>VCPTRE</v>
          </cell>
          <cell r="I940">
            <v>0</v>
          </cell>
        </row>
        <row r="941">
          <cell r="I941">
            <v>0</v>
          </cell>
        </row>
        <row r="942">
          <cell r="D942" t="str">
            <v>VKm</v>
          </cell>
          <cell r="I942">
            <v>0</v>
          </cell>
        </row>
        <row r="943">
          <cell r="I943">
            <v>0</v>
          </cell>
        </row>
        <row r="944">
          <cell r="D944" t="str">
            <v>CD35-8M</v>
          </cell>
          <cell r="I944">
            <v>0</v>
          </cell>
        </row>
        <row r="945">
          <cell r="D945" t="str">
            <v>CG35-10</v>
          </cell>
          <cell r="I945">
            <v>0</v>
          </cell>
        </row>
        <row r="946">
          <cell r="D946" t="str">
            <v>CM35-10</v>
          </cell>
          <cell r="I946">
            <v>0</v>
          </cell>
        </row>
        <row r="947">
          <cell r="I947">
            <v>0</v>
          </cell>
        </row>
        <row r="948">
          <cell r="I948">
            <v>0</v>
          </cell>
        </row>
        <row r="949">
          <cell r="I949">
            <v>0</v>
          </cell>
        </row>
        <row r="950">
          <cell r="I950">
            <v>0</v>
          </cell>
        </row>
        <row r="951">
          <cell r="D951" t="str">
            <v>CDAN</v>
          </cell>
          <cell r="I951">
            <v>0</v>
          </cell>
        </row>
        <row r="952">
          <cell r="I952">
            <v>0</v>
          </cell>
        </row>
        <row r="953">
          <cell r="D953" t="str">
            <v>TNDC</v>
          </cell>
          <cell r="I953">
            <v>0</v>
          </cell>
        </row>
        <row r="954">
          <cell r="I954">
            <v>0</v>
          </cell>
        </row>
        <row r="955">
          <cell r="D955" t="str">
            <v>QBTUM</v>
          </cell>
          <cell r="I955">
            <v>0</v>
          </cell>
        </row>
        <row r="956">
          <cell r="I956">
            <v>0</v>
          </cell>
        </row>
        <row r="957">
          <cell r="I957">
            <v>0</v>
          </cell>
        </row>
        <row r="958">
          <cell r="I958">
            <v>0</v>
          </cell>
        </row>
        <row r="959">
          <cell r="I959">
            <v>0</v>
          </cell>
        </row>
        <row r="960">
          <cell r="D960" t="str">
            <v>DCAT</v>
          </cell>
          <cell r="I960">
            <v>0</v>
          </cell>
        </row>
        <row r="961">
          <cell r="D961" t="str">
            <v>DCU5</v>
          </cell>
          <cell r="I961">
            <v>0</v>
          </cell>
        </row>
        <row r="962">
          <cell r="D962" t="str">
            <v>PTRE</v>
          </cell>
          <cell r="I962">
            <v>0</v>
          </cell>
        </row>
        <row r="963">
          <cell r="D963" t="str">
            <v>BTL100</v>
          </cell>
          <cell r="I963">
            <v>0</v>
          </cell>
        </row>
        <row r="964">
          <cell r="D964" t="str">
            <v>BTM200</v>
          </cell>
          <cell r="I964">
            <v>0</v>
          </cell>
        </row>
        <row r="965">
          <cell r="D965" t="str">
            <v>ST10M</v>
          </cell>
          <cell r="I965">
            <v>0</v>
          </cell>
        </row>
        <row r="966">
          <cell r="D966" t="str">
            <v>ST18M</v>
          </cell>
          <cell r="I966">
            <v>0</v>
          </cell>
        </row>
        <row r="967">
          <cell r="D967" t="str">
            <v>ST20M</v>
          </cell>
          <cell r="I967">
            <v>0</v>
          </cell>
        </row>
        <row r="968">
          <cell r="D968" t="str">
            <v>VKM</v>
          </cell>
          <cell r="I968">
            <v>0</v>
          </cell>
        </row>
        <row r="969">
          <cell r="I969">
            <v>0</v>
          </cell>
        </row>
        <row r="970">
          <cell r="D970" t="str">
            <v>GCMK</v>
          </cell>
          <cell r="I970">
            <v>0</v>
          </cell>
        </row>
        <row r="971">
          <cell r="D971" t="str">
            <v>M-22</v>
          </cell>
          <cell r="I971">
            <v>0</v>
          </cell>
        </row>
        <row r="972">
          <cell r="I972">
            <v>0</v>
          </cell>
        </row>
        <row r="973">
          <cell r="D973" t="str">
            <v>VCPTRE</v>
          </cell>
          <cell r="I973">
            <v>0</v>
          </cell>
        </row>
        <row r="974">
          <cell r="I974">
            <v>0</v>
          </cell>
        </row>
        <row r="975">
          <cell r="I975">
            <v>0</v>
          </cell>
        </row>
        <row r="976">
          <cell r="I976">
            <v>0</v>
          </cell>
        </row>
        <row r="977">
          <cell r="D977" t="str">
            <v>CD35-8M</v>
          </cell>
          <cell r="I977">
            <v>0</v>
          </cell>
        </row>
        <row r="978">
          <cell r="D978" t="str">
            <v>CG35-10</v>
          </cell>
          <cell r="I978">
            <v>0</v>
          </cell>
        </row>
        <row r="979">
          <cell r="D979" t="str">
            <v>CM35-10</v>
          </cell>
          <cell r="I979">
            <v>0</v>
          </cell>
        </row>
        <row r="980">
          <cell r="I980">
            <v>0</v>
          </cell>
        </row>
        <row r="981">
          <cell r="I981">
            <v>0</v>
          </cell>
        </row>
        <row r="982">
          <cell r="I982">
            <v>0</v>
          </cell>
        </row>
        <row r="983">
          <cell r="I983">
            <v>0</v>
          </cell>
        </row>
        <row r="984">
          <cell r="D984" t="str">
            <v>CDAN</v>
          </cell>
          <cell r="I984">
            <v>0</v>
          </cell>
        </row>
        <row r="985">
          <cell r="I985">
            <v>0</v>
          </cell>
        </row>
        <row r="986">
          <cell r="D986" t="str">
            <v>TNDC</v>
          </cell>
          <cell r="I986">
            <v>0</v>
          </cell>
        </row>
        <row r="987">
          <cell r="I987">
            <v>0</v>
          </cell>
        </row>
        <row r="988">
          <cell r="D988" t="str">
            <v>QBTUM</v>
          </cell>
          <cell r="I988">
            <v>0</v>
          </cell>
        </row>
        <row r="989">
          <cell r="I989">
            <v>0</v>
          </cell>
        </row>
        <row r="990">
          <cell r="I990">
            <v>0</v>
          </cell>
        </row>
        <row r="991">
          <cell r="I991">
            <v>0</v>
          </cell>
        </row>
        <row r="992">
          <cell r="I992">
            <v>0</v>
          </cell>
        </row>
        <row r="993">
          <cell r="D993" t="str">
            <v>DCAT</v>
          </cell>
          <cell r="I993">
            <v>0</v>
          </cell>
        </row>
        <row r="994">
          <cell r="D994" t="str">
            <v>DCU5</v>
          </cell>
          <cell r="I994">
            <v>0</v>
          </cell>
        </row>
        <row r="995">
          <cell r="D995" t="str">
            <v>PTRE</v>
          </cell>
          <cell r="I995">
            <v>0</v>
          </cell>
        </row>
        <row r="996">
          <cell r="D996" t="str">
            <v>BTL100</v>
          </cell>
          <cell r="I996">
            <v>0</v>
          </cell>
        </row>
        <row r="997">
          <cell r="D997" t="str">
            <v>BTM200</v>
          </cell>
          <cell r="I997">
            <v>0</v>
          </cell>
        </row>
        <row r="998">
          <cell r="D998" t="str">
            <v>ST10M</v>
          </cell>
          <cell r="I998">
            <v>0</v>
          </cell>
        </row>
        <row r="999">
          <cell r="D999" t="str">
            <v>ST18M</v>
          </cell>
          <cell r="I999">
            <v>0</v>
          </cell>
        </row>
        <row r="1000">
          <cell r="D1000" t="str">
            <v>ST20M</v>
          </cell>
          <cell r="I1000">
            <v>0</v>
          </cell>
        </row>
        <row r="1001">
          <cell r="D1001" t="str">
            <v>VKM</v>
          </cell>
          <cell r="I1001">
            <v>0</v>
          </cell>
        </row>
        <row r="1002">
          <cell r="D1002" t="str">
            <v>GCMK</v>
          </cell>
          <cell r="I1002">
            <v>0</v>
          </cell>
        </row>
        <row r="1003">
          <cell r="D1003" t="str">
            <v>SATH</v>
          </cell>
          <cell r="I1003">
            <v>0</v>
          </cell>
        </row>
        <row r="1004">
          <cell r="D1004" t="str">
            <v>SATH</v>
          </cell>
          <cell r="I1004">
            <v>0</v>
          </cell>
        </row>
        <row r="1005">
          <cell r="I1005">
            <v>0</v>
          </cell>
        </row>
        <row r="1006">
          <cell r="D1006" t="str">
            <v>GCMK</v>
          </cell>
          <cell r="I1006">
            <v>0</v>
          </cell>
        </row>
        <row r="1007">
          <cell r="D1007" t="str">
            <v>M-22</v>
          </cell>
          <cell r="I1007">
            <v>0</v>
          </cell>
        </row>
        <row r="1008">
          <cell r="I1008">
            <v>0</v>
          </cell>
        </row>
        <row r="1009">
          <cell r="D1009" t="str">
            <v>VCPTRE</v>
          </cell>
          <cell r="I1009">
            <v>0</v>
          </cell>
        </row>
        <row r="1010">
          <cell r="I1010">
            <v>0</v>
          </cell>
        </row>
        <row r="1011">
          <cell r="I1011">
            <v>0</v>
          </cell>
        </row>
        <row r="1012">
          <cell r="I1012">
            <v>0</v>
          </cell>
        </row>
        <row r="1013">
          <cell r="D1013" t="str">
            <v>CD35-8M</v>
          </cell>
          <cell r="I1013">
            <v>0</v>
          </cell>
        </row>
        <row r="1014">
          <cell r="D1014" t="str">
            <v>CG35-8M</v>
          </cell>
          <cell r="I1014">
            <v>0</v>
          </cell>
        </row>
        <row r="1015">
          <cell r="D1015" t="str">
            <v>CG35-10</v>
          </cell>
          <cell r="I1015">
            <v>0</v>
          </cell>
        </row>
        <row r="1016">
          <cell r="D1016" t="str">
            <v>CM35-10</v>
          </cell>
          <cell r="I1016">
            <v>0</v>
          </cell>
        </row>
        <row r="1017">
          <cell r="I1017">
            <v>0</v>
          </cell>
        </row>
        <row r="1018">
          <cell r="I1018">
            <v>0</v>
          </cell>
        </row>
        <row r="1019">
          <cell r="I1019">
            <v>0</v>
          </cell>
        </row>
        <row r="1020">
          <cell r="I1020">
            <v>0</v>
          </cell>
        </row>
        <row r="1021">
          <cell r="D1021" t="str">
            <v>CDAN</v>
          </cell>
          <cell r="I1021">
            <v>0</v>
          </cell>
        </row>
        <row r="1022">
          <cell r="I1022">
            <v>0</v>
          </cell>
        </row>
        <row r="1023">
          <cell r="D1023" t="str">
            <v>TNDC</v>
          </cell>
          <cell r="I1023">
            <v>0</v>
          </cell>
        </row>
        <row r="1024">
          <cell r="I1024">
            <v>0</v>
          </cell>
        </row>
        <row r="1025">
          <cell r="D1025" t="str">
            <v>SIKA</v>
          </cell>
          <cell r="I1025">
            <v>0</v>
          </cell>
        </row>
        <row r="1026">
          <cell r="D1026" t="str">
            <v>QBTUM</v>
          </cell>
          <cell r="I1026">
            <v>0</v>
          </cell>
        </row>
        <row r="1027">
          <cell r="I1027">
            <v>0</v>
          </cell>
        </row>
        <row r="1028">
          <cell r="I1028">
            <v>0</v>
          </cell>
        </row>
        <row r="1029">
          <cell r="I1029">
            <v>0</v>
          </cell>
        </row>
        <row r="1030">
          <cell r="I1030">
            <v>0</v>
          </cell>
        </row>
        <row r="1031">
          <cell r="D1031" t="str">
            <v>DCAT</v>
          </cell>
          <cell r="I1031">
            <v>0</v>
          </cell>
        </row>
        <row r="1032">
          <cell r="D1032" t="str">
            <v>DCU5</v>
          </cell>
          <cell r="I1032">
            <v>0</v>
          </cell>
        </row>
        <row r="1033">
          <cell r="D1033" t="str">
            <v>PTRE</v>
          </cell>
          <cell r="I1033">
            <v>0</v>
          </cell>
        </row>
        <row r="1034">
          <cell r="D1034" t="str">
            <v>BTL100</v>
          </cell>
          <cell r="I1034">
            <v>0</v>
          </cell>
        </row>
        <row r="1035">
          <cell r="D1035" t="str">
            <v>BTM200</v>
          </cell>
          <cell r="I1035">
            <v>0</v>
          </cell>
        </row>
        <row r="1036">
          <cell r="D1036" t="str">
            <v>ST10M</v>
          </cell>
          <cell r="I1036">
            <v>0</v>
          </cell>
        </row>
        <row r="1037">
          <cell r="D1037" t="str">
            <v>ST18M</v>
          </cell>
          <cell r="I1037">
            <v>0</v>
          </cell>
        </row>
        <row r="1038">
          <cell r="D1038" t="str">
            <v>ST20M</v>
          </cell>
          <cell r="I1038">
            <v>0</v>
          </cell>
        </row>
        <row r="1039">
          <cell r="D1039" t="str">
            <v>VKM</v>
          </cell>
          <cell r="I1039">
            <v>0</v>
          </cell>
        </row>
        <row r="1040">
          <cell r="D1040" t="str">
            <v>GCMK</v>
          </cell>
          <cell r="I1040">
            <v>0</v>
          </cell>
        </row>
        <row r="1041">
          <cell r="D1041" t="str">
            <v>SATH</v>
          </cell>
          <cell r="I1041">
            <v>0</v>
          </cell>
        </row>
        <row r="1042">
          <cell r="D1042" t="str">
            <v>SATH</v>
          </cell>
          <cell r="I1042">
            <v>0</v>
          </cell>
        </row>
        <row r="1043">
          <cell r="I1043">
            <v>0</v>
          </cell>
        </row>
        <row r="1044">
          <cell r="D1044" t="str">
            <v>GCMK</v>
          </cell>
          <cell r="I1044">
            <v>0</v>
          </cell>
        </row>
        <row r="1045">
          <cell r="D1045" t="str">
            <v>M-22</v>
          </cell>
          <cell r="I1045">
            <v>0</v>
          </cell>
        </row>
        <row r="1046">
          <cell r="I1046">
            <v>0</v>
          </cell>
        </row>
        <row r="1047">
          <cell r="D1047" t="str">
            <v>VCPTRE</v>
          </cell>
          <cell r="I1047">
            <v>0</v>
          </cell>
        </row>
        <row r="1048">
          <cell r="I1048">
            <v>0</v>
          </cell>
        </row>
        <row r="1049">
          <cell r="I1049">
            <v>0</v>
          </cell>
        </row>
        <row r="1050">
          <cell r="I1050">
            <v>0</v>
          </cell>
        </row>
        <row r="1051">
          <cell r="D1051" t="str">
            <v>CD35-8M</v>
          </cell>
          <cell r="I1051">
            <v>0</v>
          </cell>
        </row>
        <row r="1052">
          <cell r="D1052" t="str">
            <v>CG35-10</v>
          </cell>
          <cell r="I1052">
            <v>0</v>
          </cell>
        </row>
        <row r="1053">
          <cell r="D1053" t="str">
            <v>CM35-10</v>
          </cell>
          <cell r="I1053">
            <v>0</v>
          </cell>
        </row>
        <row r="1054">
          <cell r="I1054">
            <v>0</v>
          </cell>
        </row>
        <row r="1055">
          <cell r="I1055">
            <v>0</v>
          </cell>
        </row>
        <row r="1056">
          <cell r="I1056">
            <v>0</v>
          </cell>
        </row>
        <row r="1057">
          <cell r="I1057">
            <v>0</v>
          </cell>
        </row>
        <row r="1058">
          <cell r="D1058" t="str">
            <v>CDAN</v>
          </cell>
          <cell r="I1058">
            <v>0</v>
          </cell>
        </row>
        <row r="1059">
          <cell r="I1059">
            <v>0</v>
          </cell>
        </row>
        <row r="1060">
          <cell r="D1060" t="str">
            <v>TNDC</v>
          </cell>
          <cell r="I1060">
            <v>0</v>
          </cell>
        </row>
        <row r="1061">
          <cell r="I1061">
            <v>0</v>
          </cell>
        </row>
        <row r="1062">
          <cell r="D1062" t="str">
            <v>QBTUM</v>
          </cell>
          <cell r="I1062">
            <v>0</v>
          </cell>
        </row>
        <row r="1063">
          <cell r="I1063">
            <v>0</v>
          </cell>
        </row>
        <row r="1064">
          <cell r="I1064">
            <v>0</v>
          </cell>
        </row>
        <row r="1065">
          <cell r="I1065">
            <v>0</v>
          </cell>
        </row>
        <row r="1066">
          <cell r="I1066">
            <v>0</v>
          </cell>
        </row>
        <row r="1067">
          <cell r="D1067" t="str">
            <v>DCAT</v>
          </cell>
          <cell r="I1067">
            <v>0</v>
          </cell>
        </row>
        <row r="1068">
          <cell r="D1068" t="str">
            <v>DCU5</v>
          </cell>
          <cell r="I1068">
            <v>0</v>
          </cell>
        </row>
        <row r="1069">
          <cell r="D1069" t="str">
            <v>PTRE</v>
          </cell>
          <cell r="I1069">
            <v>0</v>
          </cell>
        </row>
        <row r="1070">
          <cell r="D1070" t="str">
            <v>BTL100</v>
          </cell>
          <cell r="I1070">
            <v>0</v>
          </cell>
        </row>
        <row r="1071">
          <cell r="D1071" t="str">
            <v>BTM200</v>
          </cell>
          <cell r="I1071">
            <v>0</v>
          </cell>
        </row>
        <row r="1072">
          <cell r="D1072" t="str">
            <v>ST10M</v>
          </cell>
          <cell r="I1072">
            <v>0</v>
          </cell>
        </row>
        <row r="1073">
          <cell r="D1073" t="str">
            <v>ST18M</v>
          </cell>
          <cell r="I1073">
            <v>0</v>
          </cell>
        </row>
        <row r="1074">
          <cell r="D1074" t="str">
            <v>ST20M</v>
          </cell>
          <cell r="I1074">
            <v>0</v>
          </cell>
        </row>
        <row r="1075">
          <cell r="D1075" t="str">
            <v>VKM</v>
          </cell>
          <cell r="I1075">
            <v>0</v>
          </cell>
        </row>
        <row r="1076">
          <cell r="I1076">
            <v>0</v>
          </cell>
        </row>
        <row r="1077">
          <cell r="D1077" t="str">
            <v>GCMK</v>
          </cell>
          <cell r="I1077">
            <v>0</v>
          </cell>
        </row>
        <row r="1078">
          <cell r="D1078" t="str">
            <v>M-22</v>
          </cell>
          <cell r="I1078">
            <v>0</v>
          </cell>
        </row>
        <row r="1079">
          <cell r="I1079">
            <v>0</v>
          </cell>
        </row>
        <row r="1080">
          <cell r="D1080" t="str">
            <v>VCPTRE</v>
          </cell>
          <cell r="I1080">
            <v>0</v>
          </cell>
        </row>
        <row r="1081">
          <cell r="I1081">
            <v>0</v>
          </cell>
        </row>
        <row r="1082">
          <cell r="D1082" t="str">
            <v>GCMK</v>
          </cell>
          <cell r="I1082">
            <v>0</v>
          </cell>
        </row>
        <row r="1083">
          <cell r="I1083">
            <v>0</v>
          </cell>
        </row>
        <row r="1084">
          <cell r="D1084" t="str">
            <v>CD35-10</v>
          </cell>
          <cell r="I1084">
            <v>0</v>
          </cell>
        </row>
        <row r="1085">
          <cell r="D1085" t="str">
            <v>CG35-10</v>
          </cell>
          <cell r="I1085">
            <v>0</v>
          </cell>
        </row>
        <row r="1086">
          <cell r="D1086" t="str">
            <v>CM35-10</v>
          </cell>
          <cell r="I1086">
            <v>0</v>
          </cell>
        </row>
        <row r="1087">
          <cell r="I1087">
            <v>0</v>
          </cell>
        </row>
        <row r="1088">
          <cell r="I1088">
            <v>0</v>
          </cell>
        </row>
        <row r="1089">
          <cell r="I1089">
            <v>0</v>
          </cell>
        </row>
        <row r="1090">
          <cell r="I1090">
            <v>0</v>
          </cell>
        </row>
        <row r="1091">
          <cell r="D1091" t="str">
            <v>CDAN</v>
          </cell>
          <cell r="I1091">
            <v>0</v>
          </cell>
        </row>
        <row r="1092">
          <cell r="I1092">
            <v>0</v>
          </cell>
        </row>
        <row r="1093">
          <cell r="D1093" t="str">
            <v>TNDC</v>
          </cell>
          <cell r="I1093">
            <v>0</v>
          </cell>
        </row>
        <row r="1094">
          <cell r="I1094">
            <v>0</v>
          </cell>
        </row>
        <row r="1095">
          <cell r="D1095" t="str">
            <v>QBTUM</v>
          </cell>
          <cell r="I1095">
            <v>0</v>
          </cell>
        </row>
        <row r="1096">
          <cell r="I1096">
            <v>0</v>
          </cell>
        </row>
        <row r="1097">
          <cell r="I1097">
            <v>0</v>
          </cell>
        </row>
        <row r="1098">
          <cell r="I1098">
            <v>0</v>
          </cell>
        </row>
        <row r="1099">
          <cell r="I1099">
            <v>0</v>
          </cell>
        </row>
        <row r="1100">
          <cell r="D1100" t="str">
            <v>DCAT</v>
          </cell>
          <cell r="I1100">
            <v>0</v>
          </cell>
        </row>
        <row r="1101">
          <cell r="D1101" t="str">
            <v>DCU5</v>
          </cell>
          <cell r="I1101">
            <v>0</v>
          </cell>
        </row>
        <row r="1102">
          <cell r="D1102" t="str">
            <v>PTRE</v>
          </cell>
          <cell r="I1102">
            <v>0</v>
          </cell>
        </row>
        <row r="1103">
          <cell r="D1103" t="str">
            <v>BTL100</v>
          </cell>
          <cell r="I1103">
            <v>0</v>
          </cell>
        </row>
        <row r="1104">
          <cell r="D1104" t="str">
            <v>BTM200</v>
          </cell>
          <cell r="I1104">
            <v>0</v>
          </cell>
        </row>
        <row r="1105">
          <cell r="D1105" t="str">
            <v>ST10M</v>
          </cell>
          <cell r="I1105">
            <v>0</v>
          </cell>
        </row>
        <row r="1106">
          <cell r="D1106" t="str">
            <v>ST18M</v>
          </cell>
          <cell r="I1106">
            <v>0</v>
          </cell>
        </row>
        <row r="1107">
          <cell r="D1107" t="str">
            <v>ST20M</v>
          </cell>
          <cell r="I1107">
            <v>0</v>
          </cell>
        </row>
        <row r="1108">
          <cell r="D1108" t="str">
            <v>VKM</v>
          </cell>
          <cell r="I1108">
            <v>0</v>
          </cell>
        </row>
        <row r="1109">
          <cell r="D1109" t="str">
            <v>GCMK</v>
          </cell>
          <cell r="I1109">
            <v>0</v>
          </cell>
        </row>
        <row r="1110">
          <cell r="D1110" t="str">
            <v>SATH</v>
          </cell>
          <cell r="I1110">
            <v>0</v>
          </cell>
        </row>
        <row r="1111">
          <cell r="D1111" t="str">
            <v>SATH</v>
          </cell>
          <cell r="I1111">
            <v>0</v>
          </cell>
        </row>
        <row r="1112">
          <cell r="I1112">
            <v>0</v>
          </cell>
        </row>
        <row r="1113">
          <cell r="D1113" t="str">
            <v>GCMK</v>
          </cell>
          <cell r="I1113">
            <v>0</v>
          </cell>
        </row>
        <row r="1114">
          <cell r="D1114" t="str">
            <v>M-22</v>
          </cell>
          <cell r="I1114">
            <v>0</v>
          </cell>
        </row>
        <row r="1115">
          <cell r="I1115">
            <v>0</v>
          </cell>
        </row>
        <row r="1116">
          <cell r="D1116" t="str">
            <v>VCPTRE</v>
          </cell>
          <cell r="I1116">
            <v>0</v>
          </cell>
        </row>
        <row r="1117">
          <cell r="I1117">
            <v>0</v>
          </cell>
        </row>
        <row r="1118">
          <cell r="I1118">
            <v>0</v>
          </cell>
        </row>
        <row r="1119">
          <cell r="I1119">
            <v>0</v>
          </cell>
        </row>
        <row r="1120">
          <cell r="D1120" t="str">
            <v>CD35-10</v>
          </cell>
          <cell r="I1120">
            <v>0</v>
          </cell>
        </row>
        <row r="1121">
          <cell r="D1121" t="str">
            <v>CG35-10</v>
          </cell>
          <cell r="I1121">
            <v>0</v>
          </cell>
        </row>
        <row r="1122">
          <cell r="D1122" t="str">
            <v>CM35-10</v>
          </cell>
          <cell r="I1122">
            <v>0</v>
          </cell>
        </row>
        <row r="1123">
          <cell r="I1123">
            <v>0</v>
          </cell>
        </row>
        <row r="1124">
          <cell r="I1124">
            <v>0</v>
          </cell>
        </row>
        <row r="1125">
          <cell r="I1125">
            <v>0</v>
          </cell>
        </row>
        <row r="1126">
          <cell r="I1126">
            <v>0</v>
          </cell>
        </row>
        <row r="1127">
          <cell r="D1127" t="str">
            <v>CDAN</v>
          </cell>
          <cell r="I1127">
            <v>0</v>
          </cell>
        </row>
        <row r="1128">
          <cell r="I1128">
            <v>0</v>
          </cell>
        </row>
        <row r="1129">
          <cell r="D1129" t="str">
            <v>TNDC</v>
          </cell>
          <cell r="I1129">
            <v>0</v>
          </cell>
        </row>
        <row r="1130">
          <cell r="I1130">
            <v>0</v>
          </cell>
        </row>
        <row r="1131">
          <cell r="D1131" t="str">
            <v>QBTUM</v>
          </cell>
          <cell r="I1131">
            <v>0</v>
          </cell>
        </row>
        <row r="1132">
          <cell r="I1132">
            <v>0</v>
          </cell>
        </row>
        <row r="1133">
          <cell r="I1133">
            <v>0</v>
          </cell>
        </row>
        <row r="1134">
          <cell r="I1134">
            <v>0</v>
          </cell>
        </row>
        <row r="1135">
          <cell r="I1135">
            <v>0</v>
          </cell>
        </row>
        <row r="1136">
          <cell r="D1136" t="str">
            <v>DCAT</v>
          </cell>
          <cell r="I1136">
            <v>0</v>
          </cell>
        </row>
        <row r="1137">
          <cell r="D1137" t="str">
            <v>DCU5</v>
          </cell>
          <cell r="I1137">
            <v>0</v>
          </cell>
        </row>
        <row r="1138">
          <cell r="D1138" t="str">
            <v>PTRE</v>
          </cell>
          <cell r="I1138">
            <v>0</v>
          </cell>
        </row>
        <row r="1139">
          <cell r="D1139" t="str">
            <v>BTL100</v>
          </cell>
          <cell r="I1139">
            <v>0</v>
          </cell>
        </row>
        <row r="1140">
          <cell r="D1140" t="str">
            <v>BTM200</v>
          </cell>
          <cell r="I1140">
            <v>0</v>
          </cell>
        </row>
        <row r="1141">
          <cell r="D1141" t="str">
            <v>ST10M</v>
          </cell>
          <cell r="I1141">
            <v>0</v>
          </cell>
        </row>
        <row r="1142">
          <cell r="D1142" t="str">
            <v>ST18M</v>
          </cell>
          <cell r="I1142">
            <v>0</v>
          </cell>
        </row>
        <row r="1143">
          <cell r="D1143" t="str">
            <v>ST20M</v>
          </cell>
          <cell r="I1143">
            <v>0</v>
          </cell>
        </row>
        <row r="1144">
          <cell r="D1144" t="str">
            <v>VKM</v>
          </cell>
          <cell r="I1144">
            <v>0</v>
          </cell>
        </row>
        <row r="1145">
          <cell r="D1145" t="str">
            <v>GCMK</v>
          </cell>
          <cell r="I1145">
            <v>0</v>
          </cell>
        </row>
        <row r="1146">
          <cell r="D1146" t="str">
            <v>SATH</v>
          </cell>
          <cell r="I1146">
            <v>0</v>
          </cell>
        </row>
        <row r="1147">
          <cell r="D1147" t="str">
            <v>SATH</v>
          </cell>
          <cell r="I1147">
            <v>0</v>
          </cell>
        </row>
        <row r="1148">
          <cell r="I1148">
            <v>0</v>
          </cell>
        </row>
        <row r="1149">
          <cell r="D1149" t="str">
            <v>GCMK</v>
          </cell>
          <cell r="I1149">
            <v>0</v>
          </cell>
        </row>
        <row r="1150">
          <cell r="D1150" t="str">
            <v>M-22</v>
          </cell>
          <cell r="I1150">
            <v>0</v>
          </cell>
        </row>
        <row r="1151">
          <cell r="I1151">
            <v>0</v>
          </cell>
        </row>
        <row r="1152">
          <cell r="D1152" t="str">
            <v>VCPTRE</v>
          </cell>
          <cell r="I1152">
            <v>0</v>
          </cell>
        </row>
        <row r="1153">
          <cell r="I1153">
            <v>0</v>
          </cell>
        </row>
        <row r="1154">
          <cell r="I1154">
            <v>0</v>
          </cell>
        </row>
        <row r="1155">
          <cell r="I1155">
            <v>0</v>
          </cell>
        </row>
        <row r="1156">
          <cell r="D1156" t="str">
            <v>CD35-10</v>
          </cell>
          <cell r="I1156">
            <v>0</v>
          </cell>
        </row>
        <row r="1157">
          <cell r="D1157" t="str">
            <v>CG35-10</v>
          </cell>
          <cell r="I1157">
            <v>0</v>
          </cell>
        </row>
        <row r="1158">
          <cell r="D1158" t="str">
            <v>CM35-10</v>
          </cell>
          <cell r="I1158">
            <v>0</v>
          </cell>
        </row>
        <row r="1159">
          <cell r="I1159">
            <v>0</v>
          </cell>
        </row>
        <row r="1160">
          <cell r="I1160">
            <v>0</v>
          </cell>
        </row>
        <row r="1161">
          <cell r="I1161">
            <v>0</v>
          </cell>
        </row>
        <row r="1162">
          <cell r="I1162">
            <v>0</v>
          </cell>
        </row>
        <row r="1163">
          <cell r="D1163" t="str">
            <v>CDAN</v>
          </cell>
          <cell r="I1163">
            <v>0</v>
          </cell>
        </row>
        <row r="1164">
          <cell r="I1164">
            <v>0</v>
          </cell>
        </row>
        <row r="1165">
          <cell r="D1165" t="str">
            <v>TNDC</v>
          </cell>
          <cell r="I1165">
            <v>0</v>
          </cell>
        </row>
        <row r="1166">
          <cell r="I1166">
            <v>0</v>
          </cell>
        </row>
        <row r="1167">
          <cell r="D1167" t="str">
            <v>QBTUM</v>
          </cell>
          <cell r="I1167">
            <v>0</v>
          </cell>
        </row>
        <row r="1168">
          <cell r="I1168">
            <v>0</v>
          </cell>
        </row>
        <row r="1169">
          <cell r="I1169">
            <v>0</v>
          </cell>
        </row>
        <row r="1170">
          <cell r="I1170">
            <v>0</v>
          </cell>
        </row>
        <row r="1171">
          <cell r="I1171">
            <v>0</v>
          </cell>
        </row>
        <row r="1172">
          <cell r="D1172" t="str">
            <v>DCAT</v>
          </cell>
          <cell r="I1172">
            <v>0</v>
          </cell>
        </row>
        <row r="1173">
          <cell r="D1173" t="str">
            <v>DCU5</v>
          </cell>
          <cell r="I1173">
            <v>0</v>
          </cell>
        </row>
        <row r="1174">
          <cell r="D1174" t="str">
            <v>PTRE</v>
          </cell>
          <cell r="I1174">
            <v>0</v>
          </cell>
        </row>
        <row r="1175">
          <cell r="D1175" t="str">
            <v>BTL100</v>
          </cell>
          <cell r="I1175">
            <v>0</v>
          </cell>
        </row>
        <row r="1176">
          <cell r="D1176" t="str">
            <v>BTM200</v>
          </cell>
          <cell r="I1176">
            <v>0</v>
          </cell>
        </row>
        <row r="1177">
          <cell r="D1177" t="str">
            <v>ST10M</v>
          </cell>
          <cell r="I1177">
            <v>0</v>
          </cell>
        </row>
        <row r="1178">
          <cell r="D1178" t="str">
            <v>ST18M</v>
          </cell>
          <cell r="I1178">
            <v>0</v>
          </cell>
        </row>
        <row r="1179">
          <cell r="D1179" t="str">
            <v>ST20M</v>
          </cell>
          <cell r="I1179">
            <v>0</v>
          </cell>
        </row>
        <row r="1180">
          <cell r="D1180" t="str">
            <v>VKM</v>
          </cell>
          <cell r="I1180">
            <v>0</v>
          </cell>
        </row>
        <row r="1181">
          <cell r="I1181">
            <v>0</v>
          </cell>
        </row>
        <row r="1182">
          <cell r="D1182" t="str">
            <v>GCMK</v>
          </cell>
          <cell r="I1182">
            <v>0</v>
          </cell>
        </row>
        <row r="1183">
          <cell r="D1183" t="str">
            <v>M-22</v>
          </cell>
          <cell r="I1183">
            <v>0</v>
          </cell>
        </row>
        <row r="1184">
          <cell r="I1184">
            <v>0</v>
          </cell>
        </row>
        <row r="1185">
          <cell r="D1185" t="str">
            <v>VCPTRE</v>
          </cell>
          <cell r="I1185">
            <v>0</v>
          </cell>
        </row>
        <row r="1186">
          <cell r="I1186">
            <v>0</v>
          </cell>
        </row>
        <row r="1187">
          <cell r="I1187">
            <v>0</v>
          </cell>
        </row>
        <row r="1188">
          <cell r="D1188" t="str">
            <v>GCMK</v>
          </cell>
          <cell r="I1188">
            <v>0</v>
          </cell>
        </row>
        <row r="1189">
          <cell r="D1189" t="str">
            <v>BCAM</v>
          </cell>
          <cell r="I1189">
            <v>0</v>
          </cell>
        </row>
        <row r="1190">
          <cell r="I1190">
            <v>0</v>
          </cell>
        </row>
        <row r="1191">
          <cell r="I1191">
            <v>0</v>
          </cell>
        </row>
        <row r="1192">
          <cell r="I1192">
            <v>0</v>
          </cell>
        </row>
        <row r="1193">
          <cell r="I1193">
            <v>0</v>
          </cell>
        </row>
        <row r="1194">
          <cell r="I1194">
            <v>0</v>
          </cell>
        </row>
        <row r="1195">
          <cell r="D1195" t="str">
            <v>GCMK</v>
          </cell>
          <cell r="I1195">
            <v>0</v>
          </cell>
        </row>
        <row r="1196">
          <cell r="D1196" t="str">
            <v>BCAM</v>
          </cell>
          <cell r="I1196">
            <v>0</v>
          </cell>
        </row>
        <row r="1197">
          <cell r="I1197">
            <v>0</v>
          </cell>
        </row>
        <row r="1198">
          <cell r="I1198">
            <v>0</v>
          </cell>
        </row>
        <row r="1199">
          <cell r="I1199">
            <v>0</v>
          </cell>
        </row>
        <row r="1200">
          <cell r="I1200">
            <v>0</v>
          </cell>
        </row>
        <row r="1201">
          <cell r="I1201">
            <v>0</v>
          </cell>
        </row>
        <row r="1202">
          <cell r="D1202" t="str">
            <v>GCMK</v>
          </cell>
          <cell r="I1202">
            <v>0</v>
          </cell>
        </row>
        <row r="1203">
          <cell r="D1203" t="str">
            <v>BCAM</v>
          </cell>
          <cell r="I1203">
            <v>0</v>
          </cell>
        </row>
        <row r="1204">
          <cell r="I1204">
            <v>0</v>
          </cell>
        </row>
        <row r="1205">
          <cell r="I1205">
            <v>0</v>
          </cell>
        </row>
        <row r="1206">
          <cell r="I1206">
            <v>0</v>
          </cell>
        </row>
        <row r="1207">
          <cell r="I1207">
            <v>0</v>
          </cell>
        </row>
        <row r="1208">
          <cell r="I1208">
            <v>0</v>
          </cell>
        </row>
        <row r="1209">
          <cell r="I1209">
            <v>0</v>
          </cell>
        </row>
        <row r="1210">
          <cell r="D1210" t="str">
            <v>GCMK</v>
          </cell>
          <cell r="I1210">
            <v>0</v>
          </cell>
        </row>
        <row r="1211">
          <cell r="D1211" t="str">
            <v>BCAM</v>
          </cell>
          <cell r="I1211">
            <v>0</v>
          </cell>
        </row>
        <row r="1212">
          <cell r="I1212">
            <v>0</v>
          </cell>
        </row>
        <row r="1213">
          <cell r="I1213">
            <v>0</v>
          </cell>
        </row>
        <row r="1214">
          <cell r="I1214">
            <v>0</v>
          </cell>
        </row>
        <row r="1215">
          <cell r="I1215">
            <v>0</v>
          </cell>
        </row>
        <row r="1216">
          <cell r="I1216">
            <v>0</v>
          </cell>
        </row>
        <row r="1217">
          <cell r="I1217">
            <v>0</v>
          </cell>
        </row>
        <row r="1218">
          <cell r="D1218" t="str">
            <v>GCMK</v>
          </cell>
          <cell r="I1218">
            <v>0</v>
          </cell>
        </row>
        <row r="1219">
          <cell r="D1219" t="str">
            <v>BCAM</v>
          </cell>
          <cell r="I1219">
            <v>0</v>
          </cell>
        </row>
        <row r="1220">
          <cell r="I1220">
            <v>0</v>
          </cell>
        </row>
        <row r="1221">
          <cell r="I1221">
            <v>0</v>
          </cell>
        </row>
        <row r="1222">
          <cell r="I1222">
            <v>0</v>
          </cell>
        </row>
        <row r="1223">
          <cell r="I1223">
            <v>0</v>
          </cell>
        </row>
        <row r="1224">
          <cell r="I1224">
            <v>0</v>
          </cell>
        </row>
        <row r="1225">
          <cell r="I1225">
            <v>0</v>
          </cell>
        </row>
        <row r="1226">
          <cell r="D1226" t="str">
            <v>ACSR-612</v>
          </cell>
          <cell r="I1226">
            <v>0</v>
          </cell>
        </row>
        <row r="1227">
          <cell r="D1227" t="str">
            <v>ACSR-795/MCM</v>
          </cell>
          <cell r="I1227">
            <v>0</v>
          </cell>
        </row>
        <row r="1228">
          <cell r="D1228" t="str">
            <v>DCS-7/16</v>
          </cell>
          <cell r="I1228">
            <v>0</v>
          </cell>
        </row>
        <row r="1229">
          <cell r="D1229" t="str">
            <v>AGW-9/19</v>
          </cell>
          <cell r="I1229">
            <v>0</v>
          </cell>
        </row>
        <row r="1230">
          <cell r="D1230" t="str">
            <v>CDDD-DK1</v>
          </cell>
          <cell r="I1230">
            <v>0</v>
          </cell>
        </row>
        <row r="1231">
          <cell r="D1231" t="str">
            <v>CDDD-DK2</v>
          </cell>
          <cell r="I1231">
            <v>0</v>
          </cell>
        </row>
        <row r="1232">
          <cell r="D1232" t="str">
            <v>CDDD-DK2a</v>
          </cell>
          <cell r="I1232">
            <v>0</v>
          </cell>
        </row>
        <row r="1233">
          <cell r="D1233" t="str">
            <v>CNDD-NK1</v>
          </cell>
          <cell r="I1233">
            <v>0</v>
          </cell>
        </row>
        <row r="1234">
          <cell r="D1234" t="str">
            <v>CNDD-NK2</v>
          </cell>
          <cell r="I1234">
            <v>0</v>
          </cell>
        </row>
        <row r="1235">
          <cell r="D1235" t="str">
            <v>CNCS-NS1</v>
          </cell>
          <cell r="I1235">
            <v>0</v>
          </cell>
        </row>
        <row r="1236">
          <cell r="D1236" t="str">
            <v>CNCS-NS2</v>
          </cell>
          <cell r="I1236">
            <v>0</v>
          </cell>
        </row>
        <row r="1237">
          <cell r="D1237" t="str">
            <v>CDCS-DS1</v>
          </cell>
          <cell r="I1237">
            <v>0</v>
          </cell>
        </row>
        <row r="1238">
          <cell r="D1238" t="str">
            <v>CDCS-DS2</v>
          </cell>
          <cell r="I1238">
            <v>0</v>
          </cell>
        </row>
        <row r="1239">
          <cell r="D1239" t="str">
            <v>CRD-220</v>
          </cell>
          <cell r="I1239">
            <v>0</v>
          </cell>
        </row>
        <row r="1240">
          <cell r="D1240" t="str">
            <v>CRCS-220</v>
          </cell>
          <cell r="I1240">
            <v>0</v>
          </cell>
        </row>
        <row r="1241">
          <cell r="D1241" t="str">
            <v>HTBH</v>
          </cell>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D1260" t="str">
            <v>DCS-7/16</v>
          </cell>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D1269" t="str">
            <v>CATD</v>
          </cell>
          <cell r="I1269">
            <v>0</v>
          </cell>
        </row>
        <row r="1270">
          <cell r="D1270" t="str">
            <v>DDCL</v>
          </cell>
          <cell r="I1270">
            <v>0</v>
          </cell>
        </row>
        <row r="1271">
          <cell r="D1271" t="str">
            <v>DCU2,5</v>
          </cell>
          <cell r="I1271">
            <v>0</v>
          </cell>
        </row>
        <row r="1272">
          <cell r="D1272" t="str">
            <v>PTRE</v>
          </cell>
          <cell r="I1272">
            <v>0</v>
          </cell>
        </row>
        <row r="1273">
          <cell r="I1273">
            <v>0</v>
          </cell>
        </row>
        <row r="1274">
          <cell r="D1274" t="str">
            <v>MUAÑ</v>
          </cell>
          <cell r="I1274">
            <v>0</v>
          </cell>
        </row>
        <row r="1275">
          <cell r="I1275">
            <v>0</v>
          </cell>
        </row>
        <row r="1276">
          <cell r="I1276">
            <v>0</v>
          </cell>
        </row>
        <row r="1277">
          <cell r="D1277" t="str">
            <v>DCU5</v>
          </cell>
          <cell r="I1277">
            <v>0</v>
          </cell>
        </row>
        <row r="1278">
          <cell r="I1278">
            <v>0</v>
          </cell>
        </row>
        <row r="1279">
          <cell r="D1279" t="str">
            <v>CATD</v>
          </cell>
          <cell r="I1279">
            <v>0</v>
          </cell>
        </row>
        <row r="1280">
          <cell r="D1280" t="str">
            <v>DDCL</v>
          </cell>
          <cell r="I1280">
            <v>0</v>
          </cell>
        </row>
        <row r="1281">
          <cell r="I1281">
            <v>0</v>
          </cell>
        </row>
        <row r="1282">
          <cell r="D1282" t="str">
            <v>OBT600</v>
          </cell>
          <cell r="I1282">
            <v>0</v>
          </cell>
        </row>
        <row r="1283">
          <cell r="I1283">
            <v>0</v>
          </cell>
        </row>
        <row r="1284">
          <cell r="I1284">
            <v>0</v>
          </cell>
        </row>
        <row r="1285">
          <cell r="I1285">
            <v>0</v>
          </cell>
        </row>
        <row r="1286">
          <cell r="I1286">
            <v>0</v>
          </cell>
        </row>
        <row r="1287">
          <cell r="I1287">
            <v>0</v>
          </cell>
        </row>
        <row r="1288">
          <cell r="D1288" t="str">
            <v>CATD</v>
          </cell>
          <cell r="I1288">
            <v>0</v>
          </cell>
        </row>
        <row r="1289">
          <cell r="I1289">
            <v>0</v>
          </cell>
        </row>
        <row r="1290">
          <cell r="D1290" t="str">
            <v>MUAÑ</v>
          </cell>
          <cell r="I1290">
            <v>0</v>
          </cell>
        </row>
        <row r="1291">
          <cell r="D1291" t="str">
            <v>BTL100</v>
          </cell>
          <cell r="I1291">
            <v>0</v>
          </cell>
        </row>
        <row r="1292">
          <cell r="D1292" t="str">
            <v>LN2-M100</v>
          </cell>
          <cell r="I1292">
            <v>0</v>
          </cell>
        </row>
        <row r="1293">
          <cell r="D1293" t="str">
            <v>PUMP</v>
          </cell>
          <cell r="I1293">
            <v>0</v>
          </cell>
        </row>
        <row r="1294">
          <cell r="I1294">
            <v>0</v>
          </cell>
        </row>
        <row r="1295">
          <cell r="I1295">
            <v>0</v>
          </cell>
        </row>
        <row r="1296">
          <cell r="I129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XL4Test5"/>
      <sheetName val="giathanh1"/>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2006"/>
      <sheetName val="so sanh SL,CP"/>
      <sheetName val="luy ke thu von"/>
      <sheetName val="So SL"/>
      <sheetName val="So TVon"/>
      <sheetName val="bao cao GD hang quÝ"/>
      <sheetName val="tinhDT"/>
      <sheetName val="XL4Poppy"/>
      <sheetName val="Thang 01"/>
      <sheetName val="Thang 02"/>
      <sheetName val="Thang 03"/>
      <sheetName val="Thang 04"/>
      <sheetName val="Thang 05"/>
      <sheetName val="Thang 06"/>
      <sheetName val="sat"/>
      <sheetName val="ptvt"/>
      <sheetName val="Du_lieu"/>
      <sheetName val="ChiTietDZ"/>
      <sheetName val="VuaBT"/>
      <sheetName val="ctdg"/>
      <sheetName val="K LUONG duong dby"/>
      <sheetName val="VL-NC TZ0,4"/>
      <sheetName val="TONGHOP"/>
      <sheetName val="BQ"/>
      <sheetName val="Gia VL"/>
      <sheetName val="LKVL-CK-HT-GD1"/>
      <sheetName val="TONGKE-HT"/>
      <sheetName val="DM 56"/>
      <sheetName val="Ban"/>
      <sheetName val="GS"/>
      <sheetName val="CD"/>
      <sheetName val="331"/>
      <sheetName val="CP"/>
      <sheetName val="Mua"/>
      <sheetName val="TK"/>
      <sheetName val="XNT"/>
      <sheetName val="BH"/>
      <sheetName val="BK MB"/>
      <sheetName val="So Cai"/>
      <sheetName val="Quy"/>
      <sheetName val="Luong"/>
      <sheetName val="NEW-PANEL"/>
      <sheetName val="dtxl"/>
      <sheetName val="Thuc thanh"/>
      <sheetName val="ThongSo"/>
      <sheetName val="TienLuong"/>
      <sheetName val="gia vt,nc,may"/>
      <sheetName val="Dongia"/>
      <sheetName val="QHDH-PAII"/>
      <sheetName val="Trung the 1 pha "/>
      <sheetName val="Trung the 3 pha"/>
      <sheetName val="Ha the"/>
      <sheetName val="Kind of Service"/>
      <sheetName val="2004 Labor"/>
      <sheetName val="Service Coming"/>
      <sheetName val="DG-Don vi"/>
      <sheetName val="CT THAO D၏"/>
      <sheetName val="0000000ူ"/>
      <sheetName val="Khung t"/>
      <sheetName val="[KHUTEN.XLSၝdienthoai"/>
      <sheetName val="t聩endien"/>
      <sheetName val=""/>
      <sheetName val="KHUTEN"/>
      <sheetName val="dg-VTu"/>
      <sheetName val="BETON"/>
      <sheetName val="chitimc"/>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vankhuon"/>
      <sheetName val="Sheet_x0016_"/>
      <sheetName val="Sheet1&quot;"/>
      <sheetName val="Sheet1_x0014_"/>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sheetData sheetId="114"/>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67"/>
      <sheetName val="XL4Poppy"/>
      <sheetName val="T.GIANG"/>
      <sheetName val="TTDZ22"/>
      <sheetName val="THCT"/>
      <sheetName val="THDZ0,4"/>
      <sheetName val="TH DZ35"/>
      <sheetName val="THTram"/>
      <sheetName val="DG vat tu"/>
      <sheetName val="T.So_chung"/>
      <sheetName val="INDOICHIEU"/>
      <sheetName val="Sheet1"/>
      <sheetName val="khung ten TD"/>
      <sheetName val="ChiTietDZ"/>
      <sheetName val="VuaBT"/>
      <sheetName val="#REF"/>
      <sheetName val="UP"/>
      <sheetName val="NHAP DU LIEU"/>
      <sheetName val="149-2"/>
      <sheetName val="ESTI."/>
      <sheetName val="DI-ESTI"/>
      <sheetName val="6호기"/>
      <sheetName val="TienL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u toan  "/>
      <sheetName val="chiet tinh vlp-nc-mtc"/>
      <sheetName val="TONG DT"/>
      <sheetName val="Sheet2"/>
      <sheetName val="Sheet4"/>
      <sheetName val="lap dat dien"/>
      <sheetName val="mua thiet bi"/>
      <sheetName val="mua vat lieu "/>
      <sheetName val="QLVH-PCCC"/>
      <sheetName val="Sheet1"/>
      <sheetName val="Van chuyen dien"/>
      <sheetName val="kinh phí XD"/>
      <sheetName val="vl-nc-mtc"/>
      <sheetName val="nha dieu khien+muong   "/>
      <sheetName val="mong cot"/>
      <sheetName val="he thong thoat nuoc"/>
      <sheetName val="muong cap"/>
      <sheetName val="san nen"/>
      <sheetName val="hang rao"/>
      <sheetName val="be dau su co"/>
      <sheetName val="duong o to"/>
      <sheetName val="vc xd"/>
      <sheetName val="di chuyenbmtc-xd"/>
      <sheetName val="hieu chinh"/>
      <sheetName val="phan xay dung"/>
      <sheetName val="TIET DIEN"/>
      <sheetName val="XL4Test5"/>
      <sheetName val=""/>
      <sheetName val="monw cot"/>
      <sheetName val="AH"/>
      <sheetName val="Sheet3"/>
      <sheetName val="VTTBNN-GT"/>
      <sheetName val="Tram500kV"/>
      <sheetName val="DZ500SongMay-TanDinh"/>
      <sheetName val="DZ500PhuMy-SongM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1">
          <cell r="E11">
            <v>48461305.249877535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2)"/>
      <sheetName val="DON GIA"/>
      <sheetName val="TONGKE3p"/>
      <sheetName val="TONGKE1p"/>
      <sheetName val="t-h TT1P (2)"/>
      <sheetName val="TDTKP (2)"/>
      <sheetName val="CHITIET VL-NC-TT1p"/>
      <sheetName val="CHITIET VL_NC_TT1p"/>
    </sheetNames>
    <sheetDataSet>
      <sheetData sheetId="0" refreshError="1"/>
      <sheetData sheetId="1"/>
      <sheetData sheetId="2" refreshError="1"/>
      <sheetData sheetId="3" refreshError="1"/>
      <sheetData sheetId="4" refreshError="1"/>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2)"/>
      <sheetName val="TDTKP (2)"/>
      <sheetName val="t-h TT3P"/>
      <sheetName val="TONG HOP VL-NC"/>
      <sheetName val="CHITIET-TT1p"/>
      <sheetName val="CHITIET VL-NC-DDTT3PHA  (3)"/>
      <sheetName val="VC-3P"/>
      <sheetName val="BETON"/>
      <sheetName val="t-h TT1P (2)"/>
      <sheetName val="VC-1P "/>
      <sheetName val="DON GIA"/>
      <sheetName val="TONG HOP VL-NC (2)"/>
      <sheetName val="t-h TT1P (3)"/>
      <sheetName val="KHOANGVUOT"/>
      <sheetName val="VC-1P  (2)"/>
      <sheetName val="DON GIA DD"/>
      <sheetName val="t-h HA THE"/>
      <sheetName val="TH VL, NC, DDHT "/>
      <sheetName val="H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VL-NC TT"/>
      <sheetName val="TDTKP1"/>
      <sheetName val="CHITIET VL-NC-TT -1p"/>
      <sheetName val="KPVC-BD "/>
      <sheetName val="DON GIA"/>
      <sheetName val="DAY TT &amp; TD"/>
      <sheetName val="DD 3P 22KV K5"/>
      <sheetName val="TH-THT"/>
      <sheetName val="Gia thanh NCvanchuyen 1m3 beton"/>
      <sheetName val="Gia thanh 1m3 beton"/>
      <sheetName val="CHITIET HA THE"/>
      <sheetName val="TONG HOP VL-NC HT"/>
      <sheetName val="CHITIET VL_NC_TT _1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 TRAM"/>
      <sheetName val="DON GIA"/>
      <sheetName val="Gia thanh 1m3 beton"/>
      <sheetName val="VLP gia cong cot thep"/>
      <sheetName val="GT DV CONG TAC (2)"/>
      <sheetName val="Bang chi tiet VL,NC,MTC"/>
      <sheetName val="Bieu gia tien chuoi phu kien"/>
      <sheetName val="CHITIET VL-NC-TT-3p"/>
      <sheetName val="CHITIET VL-NC-TT -1p"/>
      <sheetName val="KPVC-BD "/>
      <sheetName val="TONG HOP VL-NC TT"/>
      <sheetName val="DEN BU"/>
      <sheetName val="TDTKP1 (3)"/>
      <sheetName val="THTD"/>
      <sheetName val="TH VL, NC, MTC (2)"/>
      <sheetName val="BIA"/>
      <sheetName val="TH-THT DL"/>
      <sheetName val="CT THT"/>
      <sheetName val="TH-THT KH"/>
      <sheetName val="CHITIET VL_NC_TT_3p"/>
      <sheetName val="CHITIET VL_NC_TT _1p"/>
      <sheetName val="TDTKP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luc2"/>
      <sheetName val="phuluc1"/>
      <sheetName val="t-h dau noi"/>
      <sheetName val="t-h dau noi (2)"/>
      <sheetName val="TONG HOP VL-NC"/>
      <sheetName val="DON GIA"/>
      <sheetName val="tkp"/>
      <sheetName val="vl-nc-mtc-nhanhre"/>
      <sheetName val="LKVT (3)"/>
      <sheetName val="CHITIET VL-NC (2)"/>
      <sheetName val="CHITIET VL-NC"/>
      <sheetName val="TONG HOP VL-NC (2)"/>
      <sheetName val="TDTKP"/>
      <sheetName val="TONGKE3p"/>
      <sheetName val="CHITIET VL_NC"/>
    </sheetNames>
    <sheetDataSet>
      <sheetData sheetId="0"/>
      <sheetData sheetId="1"/>
      <sheetData sheetId="2"/>
      <sheetData sheetId="3"/>
      <sheetData sheetId="4"/>
      <sheetData sheetId="5"/>
      <sheetData sheetId="6"/>
      <sheetData sheetId="7"/>
      <sheetData sheetId="8"/>
      <sheetData sheetId="9"/>
      <sheetData sheetId="10" refreshError="1">
        <row r="103">
          <cell r="G103">
            <v>350000</v>
          </cell>
        </row>
        <row r="107">
          <cell r="G107">
            <v>171639.94999999998</v>
          </cell>
        </row>
        <row r="120">
          <cell r="G120">
            <v>350000</v>
          </cell>
        </row>
        <row r="124">
          <cell r="G124">
            <v>199400.14999999997</v>
          </cell>
        </row>
        <row r="136">
          <cell r="G136">
            <v>416500</v>
          </cell>
        </row>
        <row r="141">
          <cell r="G141">
            <v>115954.28999999998</v>
          </cell>
        </row>
        <row r="157">
          <cell r="G157">
            <v>416500</v>
          </cell>
        </row>
        <row r="162">
          <cell r="G162">
            <v>119657.68999999997</v>
          </cell>
        </row>
        <row r="217">
          <cell r="G217">
            <v>450000</v>
          </cell>
        </row>
        <row r="222">
          <cell r="G222">
            <v>204780.5</v>
          </cell>
        </row>
      </sheetData>
      <sheetData sheetId="11"/>
      <sheetData sheetId="12"/>
      <sheetData sheetId="13"/>
      <sheetData sheetId="14"/>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Ket"/>
      <sheetName val="Tien Luong"/>
      <sheetName val="TT"/>
      <sheetName val="Gia VT"/>
      <sheetName val="Vat Tu"/>
      <sheetName val="Don Gia"/>
      <sheetName val="Dinh Muc VT"/>
      <sheetName val="Van Chuyen"/>
      <sheetName val="Thong so"/>
      <sheetName val="Thuyet Minh"/>
      <sheetName val="ThongSo"/>
      <sheetName val="TH kinh phi"/>
      <sheetName val="Tke"/>
      <sheetName val="DG-LAP6"/>
      <sheetName val="INFO"/>
      <sheetName val="CHITIET VL-NC-TT -1p"/>
      <sheetName val="CHITIET VL-NC"/>
      <sheetName val="Nhap lieu BH"/>
      <sheetName val="ChiTietDZ"/>
      <sheetName val="VuaBT"/>
      <sheetName val="Tong_Ket"/>
      <sheetName val="Tien_Luong"/>
      <sheetName val="Gia_VT"/>
      <sheetName val="Vat_Tu"/>
      <sheetName val="Don_Gia"/>
      <sheetName val="Dinh_Muc_VT"/>
      <sheetName val="Van_Chuyen"/>
      <sheetName val="Thong_so"/>
      <sheetName val="Thuyet_Minh"/>
      <sheetName val="TH_kinh_phi"/>
      <sheetName val="XL4Poppy"/>
      <sheetName val="kinh phí XD"/>
      <sheetName val="Value"/>
      <sheetName val="CHITIET VL-NC-TT-3p"/>
      <sheetName val="Huong dan"/>
      <sheetName val="00"/>
      <sheetName val="HT"/>
      <sheetName val="NKC"/>
      <sheetName val="VAT01"/>
      <sheetName val="VAT0203"/>
      <sheetName val="HTTK"/>
      <sheetName val="DMHTK"/>
      <sheetName val="TSCD"/>
      <sheetName val="DMDoiTuong"/>
      <sheetName val="SDDK"/>
      <sheetName val="DMTH"/>
      <sheetName val="TAM"/>
      <sheetName val="INTC"/>
      <sheetName val="INTK"/>
      <sheetName val="XEMTONKHO"/>
      <sheetName val="SCTH"/>
      <sheetName val="SCCT"/>
      <sheetName val="THCN"/>
      <sheetName val="So CT vat tu"/>
      <sheetName val="NXT"/>
      <sheetName val="Ket chuyen"/>
      <sheetName val="CDPS2"/>
      <sheetName val="CDKT"/>
      <sheetName val="KQKD"/>
      <sheetName val="TMBCTC"/>
      <sheetName val="LCTT (1)"/>
      <sheetName val="LCTT(2)"/>
      <sheetName val="TRVINH~4"/>
      <sheetName val="DN"/>
      <sheetName val="DG-LAP66"/>
      <sheetName val="Vat Ìu"/>
      <sheetName val="CHITIET VL-NC-TT1p"/>
      <sheetName val="TONGKE3p"/>
      <sheetName val="#REF!$F$7"/>
      <sheetName val="$F$1049 Luong"/>
    </sheetNames>
    <sheetDataSet>
      <sheetData sheetId="0" refreshError="1"/>
      <sheetData sheetId="1" refreshError="1"/>
      <sheetData sheetId="2" refreshError="1"/>
      <sheetData sheetId="3" refreshError="1"/>
      <sheetData sheetId="4" refreshError="1"/>
      <sheetData sheetId="5" refreshError="1"/>
      <sheetData sheetId="6" refreshError="1">
        <row r="4">
          <cell r="F4" t="str">
            <v/>
          </cell>
          <cell r="J4">
            <v>0</v>
          </cell>
        </row>
        <row r="5">
          <cell r="F5" t="str">
            <v>XM30</v>
          </cell>
          <cell r="J5">
            <v>0</v>
          </cell>
        </row>
        <row r="6">
          <cell r="F6" t="str">
            <v>CATV</v>
          </cell>
          <cell r="J6">
            <v>0</v>
          </cell>
        </row>
        <row r="7">
          <cell r="J7">
            <v>300</v>
          </cell>
        </row>
        <row r="8">
          <cell r="F8" t="str">
            <v>DA12</v>
          </cell>
          <cell r="J8">
            <v>304.49999999999994</v>
          </cell>
        </row>
        <row r="9">
          <cell r="J9">
            <v>0</v>
          </cell>
        </row>
        <row r="10">
          <cell r="F10" t="str">
            <v>DA24</v>
          </cell>
          <cell r="J10">
            <v>0</v>
          </cell>
        </row>
        <row r="11">
          <cell r="F11" t="str">
            <v/>
          </cell>
          <cell r="J11">
            <v>0</v>
          </cell>
        </row>
        <row r="12">
          <cell r="F12" t="str">
            <v>DA46</v>
          </cell>
          <cell r="J12">
            <v>0</v>
          </cell>
        </row>
        <row r="13">
          <cell r="J13">
            <v>7.41</v>
          </cell>
        </row>
        <row r="14">
          <cell r="F14" t="str">
            <v>DA57</v>
          </cell>
          <cell r="J14">
            <v>7.5211499999999996</v>
          </cell>
        </row>
        <row r="15">
          <cell r="J15">
            <v>0</v>
          </cell>
        </row>
        <row r="16">
          <cell r="F16" t="str">
            <v>DA57</v>
          </cell>
          <cell r="J16">
            <v>0</v>
          </cell>
        </row>
        <row r="17">
          <cell r="F17" t="str">
            <v>DA12</v>
          </cell>
          <cell r="J17">
            <v>0</v>
          </cell>
        </row>
        <row r="18">
          <cell r="F18" t="str">
            <v/>
          </cell>
          <cell r="J18">
            <v>0</v>
          </cell>
        </row>
        <row r="19">
          <cell r="F19" t="str">
            <v>DA57</v>
          </cell>
          <cell r="J19">
            <v>0</v>
          </cell>
        </row>
        <row r="20">
          <cell r="F20" t="str">
            <v>DA12</v>
          </cell>
          <cell r="J20">
            <v>0</v>
          </cell>
        </row>
        <row r="21">
          <cell r="J21">
            <v>0</v>
          </cell>
        </row>
        <row r="22">
          <cell r="F22" t="str">
            <v>DA12</v>
          </cell>
          <cell r="J22">
            <v>0</v>
          </cell>
        </row>
        <row r="23">
          <cell r="F23" t="str">
            <v>CATD</v>
          </cell>
          <cell r="J23">
            <v>0</v>
          </cell>
        </row>
        <row r="24">
          <cell r="J24">
            <v>0</v>
          </cell>
        </row>
        <row r="25">
          <cell r="F25" t="str">
            <v>DA46</v>
          </cell>
          <cell r="J25">
            <v>0</v>
          </cell>
        </row>
        <row r="26">
          <cell r="F26" t="str">
            <v>CATD</v>
          </cell>
          <cell r="J26">
            <v>0</v>
          </cell>
        </row>
        <row r="27">
          <cell r="J27">
            <v>11.8116</v>
          </cell>
        </row>
        <row r="28">
          <cell r="F28" t="str">
            <v>DA57</v>
          </cell>
          <cell r="J28">
            <v>15.579500400000002</v>
          </cell>
        </row>
        <row r="29">
          <cell r="F29" t="str">
            <v>CATD</v>
          </cell>
          <cell r="J29">
            <v>2.5985520000000002</v>
          </cell>
        </row>
        <row r="30">
          <cell r="J30">
            <v>0</v>
          </cell>
        </row>
        <row r="31">
          <cell r="F31" t="str">
            <v>DA57</v>
          </cell>
          <cell r="J31">
            <v>0</v>
          </cell>
        </row>
        <row r="32">
          <cell r="F32" t="str">
            <v>DATD</v>
          </cell>
          <cell r="J32">
            <v>0</v>
          </cell>
        </row>
        <row r="33">
          <cell r="J33">
            <v>0</v>
          </cell>
        </row>
        <row r="34">
          <cell r="F34" t="str">
            <v>DAMI</v>
          </cell>
          <cell r="J34">
            <v>0</v>
          </cell>
        </row>
        <row r="35">
          <cell r="J35">
            <v>0</v>
          </cell>
        </row>
        <row r="36">
          <cell r="F36" t="str">
            <v>CATD</v>
          </cell>
          <cell r="J36">
            <v>0</v>
          </cell>
        </row>
        <row r="37">
          <cell r="J37">
            <v>0</v>
          </cell>
        </row>
        <row r="38">
          <cell r="F38" t="str">
            <v>CATD</v>
          </cell>
          <cell r="J38">
            <v>0</v>
          </cell>
        </row>
        <row r="39">
          <cell r="J39">
            <v>0</v>
          </cell>
        </row>
        <row r="40">
          <cell r="F40" t="str">
            <v>CATD</v>
          </cell>
          <cell r="J40">
            <v>0</v>
          </cell>
        </row>
        <row r="41">
          <cell r="J41">
            <v>0</v>
          </cell>
        </row>
        <row r="42">
          <cell r="F42" t="str">
            <v>CATD</v>
          </cell>
          <cell r="J42">
            <v>0</v>
          </cell>
        </row>
        <row r="43">
          <cell r="J43">
            <v>0</v>
          </cell>
        </row>
        <row r="44">
          <cell r="F44" t="str">
            <v>DAHH</v>
          </cell>
          <cell r="J44">
            <v>0</v>
          </cell>
        </row>
        <row r="45">
          <cell r="J45">
            <v>0</v>
          </cell>
        </row>
        <row r="46">
          <cell r="F46" t="str">
            <v>CTRAM</v>
          </cell>
          <cell r="J46">
            <v>0</v>
          </cell>
        </row>
        <row r="47">
          <cell r="F47" t="str">
            <v>CAYC</v>
          </cell>
          <cell r="J47">
            <v>0</v>
          </cell>
        </row>
        <row r="48">
          <cell r="F48" t="str">
            <v>GVAN</v>
          </cell>
          <cell r="J48">
            <v>0</v>
          </cell>
        </row>
        <row r="49">
          <cell r="F49" t="str">
            <v>KEMB</v>
          </cell>
          <cell r="J49">
            <v>0</v>
          </cell>
        </row>
        <row r="50">
          <cell r="J50">
            <v>0</v>
          </cell>
        </row>
        <row r="51">
          <cell r="F51" t="str">
            <v>L-CUA</v>
          </cell>
          <cell r="J51">
            <v>0</v>
          </cell>
        </row>
        <row r="52">
          <cell r="F52" t="str">
            <v/>
          </cell>
          <cell r="J52">
            <v>0</v>
          </cell>
        </row>
        <row r="53">
          <cell r="F53" t="str">
            <v>DHOC</v>
          </cell>
          <cell r="J53">
            <v>0</v>
          </cell>
        </row>
        <row r="54">
          <cell r="J54">
            <v>0</v>
          </cell>
        </row>
        <row r="55">
          <cell r="F55" t="str">
            <v>DA12</v>
          </cell>
          <cell r="J55">
            <v>0</v>
          </cell>
        </row>
        <row r="56">
          <cell r="F56" t="str">
            <v>DATD</v>
          </cell>
          <cell r="J56">
            <v>0</v>
          </cell>
        </row>
        <row r="57">
          <cell r="J57">
            <v>0</v>
          </cell>
        </row>
        <row r="58">
          <cell r="F58" t="str">
            <v>DA46</v>
          </cell>
          <cell r="J58">
            <v>0</v>
          </cell>
        </row>
        <row r="59">
          <cell r="F59" t="str">
            <v>DMAT</v>
          </cell>
          <cell r="J59">
            <v>0</v>
          </cell>
        </row>
        <row r="60">
          <cell r="F60" t="str">
            <v>DATD</v>
          </cell>
          <cell r="J60">
            <v>0</v>
          </cell>
        </row>
        <row r="61">
          <cell r="J61">
            <v>440.87999999999994</v>
          </cell>
        </row>
        <row r="62">
          <cell r="F62" t="str">
            <v>DA46</v>
          </cell>
          <cell r="J62">
            <v>113.43842399999998</v>
          </cell>
        </row>
        <row r="63">
          <cell r="F63" t="str">
            <v>DA12</v>
          </cell>
          <cell r="J63">
            <v>19.178279999999994</v>
          </cell>
        </row>
        <row r="64">
          <cell r="F64" t="str">
            <v>CATD</v>
          </cell>
          <cell r="J64">
            <v>41.839511999999992</v>
          </cell>
        </row>
        <row r="65">
          <cell r="J65">
            <v>0</v>
          </cell>
        </row>
        <row r="66">
          <cell r="F66" t="str">
            <v>DA46</v>
          </cell>
          <cell r="J66">
            <v>0</v>
          </cell>
        </row>
        <row r="67">
          <cell r="F67" t="str">
            <v>DA12</v>
          </cell>
          <cell r="J67">
            <v>0</v>
          </cell>
        </row>
        <row r="68">
          <cell r="F68" t="str">
            <v>DATD</v>
          </cell>
          <cell r="J68">
            <v>0</v>
          </cell>
        </row>
        <row r="69">
          <cell r="J69">
            <v>0</v>
          </cell>
        </row>
        <row r="70">
          <cell r="F70" t="str">
            <v>DA12</v>
          </cell>
          <cell r="J70">
            <v>0</v>
          </cell>
        </row>
        <row r="71">
          <cell r="J71">
            <v>0</v>
          </cell>
        </row>
        <row r="72">
          <cell r="F72" t="str">
            <v>BNHU</v>
          </cell>
          <cell r="J72">
            <v>0</v>
          </cell>
        </row>
        <row r="73">
          <cell r="J73">
            <v>0</v>
          </cell>
        </row>
        <row r="74">
          <cell r="F74" t="str">
            <v>DHOC</v>
          </cell>
          <cell r="J74">
            <v>0</v>
          </cell>
        </row>
        <row r="75">
          <cell r="F75" t="str">
            <v>DA46</v>
          </cell>
          <cell r="J75">
            <v>0</v>
          </cell>
        </row>
        <row r="76">
          <cell r="J76">
            <v>0</v>
          </cell>
        </row>
        <row r="77">
          <cell r="F77" t="str">
            <v>DHOC</v>
          </cell>
          <cell r="J77">
            <v>0</v>
          </cell>
        </row>
        <row r="78">
          <cell r="F78" t="str">
            <v>DA46</v>
          </cell>
          <cell r="J78">
            <v>0</v>
          </cell>
        </row>
        <row r="79">
          <cell r="J79">
            <v>0</v>
          </cell>
        </row>
        <row r="80">
          <cell r="F80" t="str">
            <v>DHOC</v>
          </cell>
          <cell r="J80">
            <v>0</v>
          </cell>
        </row>
        <row r="81">
          <cell r="F81" t="str">
            <v>DA46</v>
          </cell>
          <cell r="J81">
            <v>0</v>
          </cell>
        </row>
        <row r="82">
          <cell r="J82">
            <v>0</v>
          </cell>
        </row>
        <row r="83">
          <cell r="J83">
            <v>0</v>
          </cell>
        </row>
        <row r="84">
          <cell r="F84" t="str">
            <v>DCHE</v>
          </cell>
          <cell r="J84">
            <v>0</v>
          </cell>
        </row>
        <row r="85">
          <cell r="J85">
            <v>0</v>
          </cell>
        </row>
        <row r="86">
          <cell r="J86">
            <v>7.0500000000000021E-2</v>
          </cell>
        </row>
        <row r="87">
          <cell r="J87">
            <v>1.9740000000000008E-2</v>
          </cell>
        </row>
        <row r="88">
          <cell r="F88" t="str">
            <v>GTHE</v>
          </cell>
          <cell r="J88">
            <v>38.775000000000013</v>
          </cell>
        </row>
        <row r="89">
          <cell r="F89" t="str">
            <v>GVAN</v>
          </cell>
          <cell r="J89">
            <v>4.2300000000000011E-3</v>
          </cell>
        </row>
        <row r="90">
          <cell r="F90" t="str">
            <v>DINH</v>
          </cell>
          <cell r="J90">
            <v>3.8775000000000018E-2</v>
          </cell>
        </row>
        <row r="91">
          <cell r="F91" t="str">
            <v>DDIA</v>
          </cell>
          <cell r="J91">
            <v>0.11985000000000005</v>
          </cell>
        </row>
        <row r="92">
          <cell r="J92">
            <v>1.2800000000000002</v>
          </cell>
        </row>
        <row r="93">
          <cell r="F93" t="str">
            <v>GTHE</v>
          </cell>
          <cell r="J93">
            <v>1683.2000000000003</v>
          </cell>
        </row>
        <row r="94">
          <cell r="F94" t="str">
            <v>CAYC</v>
          </cell>
          <cell r="J94">
            <v>0.64000000000000012</v>
          </cell>
        </row>
        <row r="95">
          <cell r="F95" t="str">
            <v>GVAN</v>
          </cell>
          <cell r="J95">
            <v>3.840000000000001E-3</v>
          </cell>
        </row>
        <row r="96">
          <cell r="F96" t="str">
            <v>KEMB</v>
          </cell>
          <cell r="J96">
            <v>0.29440000000000005</v>
          </cell>
        </row>
        <row r="97">
          <cell r="J97">
            <v>0.25600000000000006</v>
          </cell>
        </row>
        <row r="98">
          <cell r="J98">
            <v>6.6000000000000005</v>
          </cell>
        </row>
        <row r="99">
          <cell r="F99" t="str">
            <v>GTHE</v>
          </cell>
          <cell r="J99">
            <v>7326.0000000000009</v>
          </cell>
        </row>
        <row r="100">
          <cell r="F100" t="str">
            <v>CAYC</v>
          </cell>
          <cell r="J100">
            <v>3.3000000000000003</v>
          </cell>
        </row>
        <row r="101">
          <cell r="F101" t="str">
            <v>GVAN</v>
          </cell>
          <cell r="J101">
            <v>1.9800000000000002E-2</v>
          </cell>
        </row>
        <row r="102">
          <cell r="F102" t="str">
            <v>KEMB</v>
          </cell>
          <cell r="J102">
            <v>1.5180000000000002</v>
          </cell>
        </row>
        <row r="103">
          <cell r="J103">
            <v>2.1450000000000005</v>
          </cell>
        </row>
        <row r="104">
          <cell r="J104">
            <v>0</v>
          </cell>
        </row>
        <row r="105">
          <cell r="F105" t="str">
            <v>GTHE</v>
          </cell>
          <cell r="J105">
            <v>0</v>
          </cell>
        </row>
        <row r="106">
          <cell r="F106" t="str">
            <v>CAYC</v>
          </cell>
          <cell r="J106">
            <v>0</v>
          </cell>
        </row>
        <row r="107">
          <cell r="F107" t="str">
            <v>GVAN</v>
          </cell>
          <cell r="J107">
            <v>0</v>
          </cell>
        </row>
        <row r="108">
          <cell r="F108" t="str">
            <v>KEMB</v>
          </cell>
          <cell r="J108">
            <v>0</v>
          </cell>
        </row>
        <row r="109">
          <cell r="J109">
            <v>0</v>
          </cell>
        </row>
        <row r="110">
          <cell r="J110">
            <v>0</v>
          </cell>
        </row>
        <row r="111">
          <cell r="F111" t="str">
            <v>GONG</v>
          </cell>
          <cell r="J111">
            <v>0</v>
          </cell>
        </row>
        <row r="112">
          <cell r="F112" t="str">
            <v>CAYC</v>
          </cell>
          <cell r="J112">
            <v>0</v>
          </cell>
        </row>
        <row r="113">
          <cell r="F113" t="str">
            <v>GVAN</v>
          </cell>
          <cell r="J113">
            <v>0</v>
          </cell>
        </row>
        <row r="114">
          <cell r="F114" t="str">
            <v>KEMB</v>
          </cell>
          <cell r="J114">
            <v>0</v>
          </cell>
        </row>
        <row r="115">
          <cell r="J115">
            <v>0</v>
          </cell>
        </row>
        <row r="116">
          <cell r="J116">
            <v>0</v>
          </cell>
        </row>
        <row r="117">
          <cell r="F117" t="str">
            <v>GONG</v>
          </cell>
          <cell r="J117">
            <v>0</v>
          </cell>
        </row>
        <row r="118">
          <cell r="F118" t="str">
            <v>CAYC</v>
          </cell>
          <cell r="J118">
            <v>0</v>
          </cell>
        </row>
        <row r="119">
          <cell r="F119" t="str">
            <v>GVAN</v>
          </cell>
          <cell r="J119">
            <v>0</v>
          </cell>
        </row>
        <row r="120">
          <cell r="F120" t="str">
            <v>KEMB</v>
          </cell>
          <cell r="J120">
            <v>0</v>
          </cell>
        </row>
        <row r="121">
          <cell r="J121">
            <v>0</v>
          </cell>
        </row>
        <row r="122">
          <cell r="J122">
            <v>0</v>
          </cell>
        </row>
        <row r="123">
          <cell r="F123" t="str">
            <v>GONG</v>
          </cell>
          <cell r="J123">
            <v>0</v>
          </cell>
        </row>
        <row r="124">
          <cell r="F124" t="str">
            <v>GTHE</v>
          </cell>
          <cell r="J124">
            <v>0</v>
          </cell>
        </row>
        <row r="125">
          <cell r="F125" t="str">
            <v>CAYC</v>
          </cell>
          <cell r="J125">
            <v>0</v>
          </cell>
        </row>
        <row r="126">
          <cell r="F126" t="str">
            <v>GVAN</v>
          </cell>
          <cell r="J126">
            <v>0</v>
          </cell>
        </row>
        <row r="127">
          <cell r="F127" t="str">
            <v>KEMB</v>
          </cell>
          <cell r="J127">
            <v>0</v>
          </cell>
        </row>
        <row r="128">
          <cell r="J128">
            <v>0</v>
          </cell>
        </row>
        <row r="129">
          <cell r="J129">
            <v>0</v>
          </cell>
        </row>
        <row r="130">
          <cell r="F130" t="str">
            <v>GONG</v>
          </cell>
          <cell r="J130">
            <v>0</v>
          </cell>
        </row>
        <row r="131">
          <cell r="F131" t="str">
            <v>GTHE</v>
          </cell>
          <cell r="J131">
            <v>0</v>
          </cell>
        </row>
        <row r="132">
          <cell r="F132" t="str">
            <v>CAYC</v>
          </cell>
          <cell r="J132">
            <v>0</v>
          </cell>
        </row>
        <row r="133">
          <cell r="F133" t="str">
            <v>GVAN</v>
          </cell>
          <cell r="J133">
            <v>0</v>
          </cell>
        </row>
        <row r="134">
          <cell r="F134" t="str">
            <v>KEMB</v>
          </cell>
          <cell r="J134">
            <v>0</v>
          </cell>
        </row>
        <row r="135">
          <cell r="J135">
            <v>0</v>
          </cell>
        </row>
        <row r="136">
          <cell r="J136">
            <v>0</v>
          </cell>
        </row>
        <row r="137">
          <cell r="J137">
            <v>0</v>
          </cell>
        </row>
        <row r="138">
          <cell r="J138">
            <v>41.240220000000001</v>
          </cell>
        </row>
        <row r="139">
          <cell r="J139">
            <v>42.2712255</v>
          </cell>
        </row>
        <row r="140">
          <cell r="J140">
            <v>0</v>
          </cell>
        </row>
        <row r="141">
          <cell r="J141">
            <v>0</v>
          </cell>
        </row>
        <row r="142">
          <cell r="J142">
            <v>0</v>
          </cell>
        </row>
        <row r="143">
          <cell r="J143">
            <v>0</v>
          </cell>
        </row>
        <row r="144">
          <cell r="F144" t="str">
            <v>GCCT</v>
          </cell>
          <cell r="J144">
            <v>0</v>
          </cell>
        </row>
        <row r="145">
          <cell r="F145" t="str">
            <v>DINH</v>
          </cell>
          <cell r="J145">
            <v>0</v>
          </cell>
        </row>
        <row r="146">
          <cell r="F146" t="str">
            <v>DDIA</v>
          </cell>
          <cell r="J146">
            <v>0</v>
          </cell>
        </row>
        <row r="147">
          <cell r="J147">
            <v>103.53354000000002</v>
          </cell>
        </row>
        <row r="148">
          <cell r="J148">
            <v>107.18309728500002</v>
          </cell>
        </row>
        <row r="149">
          <cell r="F149" t="str">
            <v>GCCT</v>
          </cell>
          <cell r="J149">
            <v>1.5685331310000004</v>
          </cell>
        </row>
        <row r="150">
          <cell r="F150" t="str">
            <v>DINH</v>
          </cell>
          <cell r="J150">
            <v>12.757402798800003</v>
          </cell>
        </row>
        <row r="151">
          <cell r="F151" t="str">
            <v>DDIA</v>
          </cell>
          <cell r="J151">
            <v>63.055031866200011</v>
          </cell>
        </row>
        <row r="152">
          <cell r="J152">
            <v>0</v>
          </cell>
        </row>
        <row r="153">
          <cell r="J153">
            <v>0</v>
          </cell>
        </row>
        <row r="154">
          <cell r="F154" t="str">
            <v>GCCT</v>
          </cell>
          <cell r="J154">
            <v>0</v>
          </cell>
        </row>
        <row r="155">
          <cell r="F155" t="str">
            <v>DINH</v>
          </cell>
          <cell r="J155">
            <v>0</v>
          </cell>
        </row>
        <row r="156">
          <cell r="F156" t="str">
            <v>DDIA</v>
          </cell>
          <cell r="J156">
            <v>0</v>
          </cell>
        </row>
        <row r="157">
          <cell r="J157">
            <v>0</v>
          </cell>
        </row>
        <row r="158">
          <cell r="J158">
            <v>0</v>
          </cell>
        </row>
        <row r="159">
          <cell r="J159">
            <v>0</v>
          </cell>
        </row>
        <row r="160">
          <cell r="J160">
            <v>0</v>
          </cell>
        </row>
        <row r="161">
          <cell r="J161">
            <v>96.539999999999992</v>
          </cell>
        </row>
        <row r="162">
          <cell r="J162">
            <v>99.943034999999995</v>
          </cell>
        </row>
        <row r="163">
          <cell r="J163">
            <v>0</v>
          </cell>
        </row>
        <row r="164">
          <cell r="J164">
            <v>0</v>
          </cell>
        </row>
        <row r="165">
          <cell r="J165">
            <v>0</v>
          </cell>
        </row>
        <row r="166">
          <cell r="J166">
            <v>0</v>
          </cell>
        </row>
        <row r="167">
          <cell r="F167" t="str">
            <v>GVAN</v>
          </cell>
          <cell r="J167">
            <v>0</v>
          </cell>
        </row>
        <row r="168">
          <cell r="F168" t="str">
            <v>DINH</v>
          </cell>
          <cell r="J168">
            <v>0</v>
          </cell>
        </row>
        <row r="169">
          <cell r="F169" t="str">
            <v>DDIA</v>
          </cell>
          <cell r="J169">
            <v>0</v>
          </cell>
        </row>
        <row r="170">
          <cell r="J170">
            <v>9.18</v>
          </cell>
        </row>
        <row r="171">
          <cell r="J171">
            <v>9.5035949999999989</v>
          </cell>
        </row>
        <row r="172">
          <cell r="J172">
            <v>13.735200000000001</v>
          </cell>
        </row>
        <row r="173">
          <cell r="J173">
            <v>14.360151600000002</v>
          </cell>
        </row>
        <row r="174">
          <cell r="F174" t="str">
            <v>GVAN</v>
          </cell>
          <cell r="J174">
            <v>0.70365429600000007</v>
          </cell>
        </row>
        <row r="175">
          <cell r="F175" t="str">
            <v>DINH</v>
          </cell>
          <cell r="J175">
            <v>2.8576083600000004</v>
          </cell>
        </row>
        <row r="176">
          <cell r="F176" t="str">
            <v>DDIA</v>
          </cell>
          <cell r="J176">
            <v>12.507685176000003</v>
          </cell>
        </row>
        <row r="177">
          <cell r="J177">
            <v>0</v>
          </cell>
        </row>
        <row r="178">
          <cell r="J178">
            <v>0</v>
          </cell>
        </row>
        <row r="179">
          <cell r="F179" t="str">
            <v>GVAN</v>
          </cell>
          <cell r="J179">
            <v>0</v>
          </cell>
        </row>
        <row r="180">
          <cell r="F180" t="str">
            <v>DINH</v>
          </cell>
          <cell r="J180">
            <v>0</v>
          </cell>
        </row>
        <row r="181">
          <cell r="F181" t="str">
            <v>DDIA</v>
          </cell>
          <cell r="J181">
            <v>0</v>
          </cell>
        </row>
        <row r="182">
          <cell r="J182">
            <v>0.87360000000000004</v>
          </cell>
        </row>
        <row r="183">
          <cell r="J183">
            <v>0.90439440000000004</v>
          </cell>
        </row>
        <row r="184">
          <cell r="F184" t="str">
            <v>GCCT</v>
          </cell>
          <cell r="J184">
            <v>1.7646719999999998E-2</v>
          </cell>
        </row>
        <row r="185">
          <cell r="F185" t="str">
            <v>DINH</v>
          </cell>
          <cell r="J185">
            <v>4.2352127999999996E-2</v>
          </cell>
        </row>
        <row r="186">
          <cell r="F186" t="str">
            <v>DDIA</v>
          </cell>
          <cell r="J186">
            <v>0.31058227199999994</v>
          </cell>
        </row>
        <row r="187">
          <cell r="J187">
            <v>0</v>
          </cell>
        </row>
        <row r="188">
          <cell r="J188">
            <v>0</v>
          </cell>
        </row>
        <row r="189">
          <cell r="F189" t="str">
            <v>GCCT</v>
          </cell>
          <cell r="J189">
            <v>0</v>
          </cell>
        </row>
        <row r="190">
          <cell r="F190" t="str">
            <v>DINH</v>
          </cell>
          <cell r="J190">
            <v>0</v>
          </cell>
        </row>
        <row r="191">
          <cell r="F191" t="str">
            <v>DDIA</v>
          </cell>
          <cell r="J191">
            <v>0</v>
          </cell>
        </row>
        <row r="192">
          <cell r="J192">
            <v>57.950600000000001</v>
          </cell>
        </row>
        <row r="193">
          <cell r="J193">
            <v>59.993358650000005</v>
          </cell>
        </row>
        <row r="194">
          <cell r="F194" t="str">
            <v>GCCT</v>
          </cell>
          <cell r="J194">
            <v>1.1706021200000001</v>
          </cell>
        </row>
        <row r="195">
          <cell r="F195" t="str">
            <v>DINH</v>
          </cell>
          <cell r="J195">
            <v>2.8094450880000004</v>
          </cell>
        </row>
        <row r="196">
          <cell r="F196" t="str">
            <v>DDIA</v>
          </cell>
          <cell r="J196">
            <v>20.602597312</v>
          </cell>
        </row>
        <row r="197">
          <cell r="J197">
            <v>1.0704</v>
          </cell>
        </row>
        <row r="198">
          <cell r="J198">
            <v>1.1081316000000001</v>
          </cell>
        </row>
        <row r="199">
          <cell r="J199">
            <v>0</v>
          </cell>
        </row>
        <row r="200">
          <cell r="J200">
            <v>0</v>
          </cell>
        </row>
        <row r="201">
          <cell r="J201">
            <v>0</v>
          </cell>
        </row>
        <row r="202">
          <cell r="J202">
            <v>0</v>
          </cell>
        </row>
        <row r="203">
          <cell r="J203">
            <v>0</v>
          </cell>
        </row>
        <row r="204">
          <cell r="J204">
            <v>0</v>
          </cell>
        </row>
        <row r="205">
          <cell r="J205">
            <v>1.0992000000000002</v>
          </cell>
        </row>
        <row r="206">
          <cell r="J206">
            <v>1.1379468000000001</v>
          </cell>
        </row>
        <row r="207">
          <cell r="J207">
            <v>0</v>
          </cell>
        </row>
        <row r="208">
          <cell r="J208">
            <v>0</v>
          </cell>
        </row>
        <row r="209">
          <cell r="J209">
            <v>29.021951999999995</v>
          </cell>
        </row>
        <row r="210">
          <cell r="J210">
            <v>30.044975807999997</v>
          </cell>
        </row>
        <row r="211">
          <cell r="J211">
            <v>0</v>
          </cell>
        </row>
        <row r="212">
          <cell r="J212">
            <v>0</v>
          </cell>
        </row>
        <row r="213">
          <cell r="F213" t="str">
            <v>GVAN</v>
          </cell>
          <cell r="J213">
            <v>0</v>
          </cell>
        </row>
        <row r="214">
          <cell r="F214" t="str">
            <v>BTUM</v>
          </cell>
          <cell r="J214">
            <v>0</v>
          </cell>
        </row>
        <row r="215">
          <cell r="J215">
            <v>9.3143670000000007</v>
          </cell>
        </row>
        <row r="216">
          <cell r="J216">
            <v>9.5013994893600024</v>
          </cell>
        </row>
        <row r="217">
          <cell r="J217">
            <v>0</v>
          </cell>
        </row>
        <row r="218">
          <cell r="J218">
            <v>0</v>
          </cell>
        </row>
        <row r="219">
          <cell r="J219">
            <v>1.7054640000000001</v>
          </cell>
        </row>
        <row r="220">
          <cell r="F220" t="str">
            <v>SA10</v>
          </cell>
          <cell r="J220">
            <v>1713.9913200000001</v>
          </cell>
        </row>
        <row r="221">
          <cell r="F221" t="str">
            <v>KEMB</v>
          </cell>
          <cell r="J221">
            <v>36.531038880000004</v>
          </cell>
        </row>
        <row r="222">
          <cell r="J222">
            <v>6.7414609999999993</v>
          </cell>
        </row>
        <row r="223">
          <cell r="F223" t="str">
            <v>SA&lt;18</v>
          </cell>
          <cell r="J223">
            <v>6876.290219999999</v>
          </cell>
        </row>
        <row r="224">
          <cell r="F224" t="str">
            <v>KEMB</v>
          </cell>
          <cell r="J224">
            <v>96.268063079999976</v>
          </cell>
        </row>
        <row r="225">
          <cell r="F225" t="str">
            <v>QHAN</v>
          </cell>
          <cell r="J225">
            <v>31.280379039999993</v>
          </cell>
        </row>
        <row r="226">
          <cell r="J226">
            <v>0.09</v>
          </cell>
        </row>
        <row r="227">
          <cell r="F227" t="str">
            <v>SA&gt;18</v>
          </cell>
          <cell r="J227">
            <v>91.8</v>
          </cell>
        </row>
        <row r="228">
          <cell r="F228" t="str">
            <v>KEMB</v>
          </cell>
          <cell r="J228">
            <v>1.2851999999999999</v>
          </cell>
        </row>
        <row r="229">
          <cell r="F229" t="str">
            <v>QHAN</v>
          </cell>
          <cell r="J229">
            <v>0.47699999999999998</v>
          </cell>
        </row>
        <row r="230">
          <cell r="J230">
            <v>0.34300000000000003</v>
          </cell>
        </row>
        <row r="231">
          <cell r="F231" t="str">
            <v>SA&lt;18</v>
          </cell>
          <cell r="J231">
            <v>349.86</v>
          </cell>
        </row>
        <row r="232">
          <cell r="F232" t="str">
            <v>KEMB</v>
          </cell>
          <cell r="J232">
            <v>5.083260000000001</v>
          </cell>
        </row>
        <row r="233">
          <cell r="F233" t="str">
            <v>QHAN</v>
          </cell>
          <cell r="J233">
            <v>1.6532600000000004</v>
          </cell>
        </row>
        <row r="234">
          <cell r="J234">
            <v>0.38311199999999995</v>
          </cell>
        </row>
        <row r="235">
          <cell r="F235" t="str">
            <v>SA10</v>
          </cell>
          <cell r="J235">
            <v>385.02755999999994</v>
          </cell>
        </row>
        <row r="236">
          <cell r="F236" t="str">
            <v>KEMB</v>
          </cell>
          <cell r="J236">
            <v>8.2062590399999991</v>
          </cell>
        </row>
        <row r="237">
          <cell r="J237">
            <v>0.77814000000000005</v>
          </cell>
        </row>
        <row r="238">
          <cell r="F238" t="str">
            <v>SA&lt;18</v>
          </cell>
          <cell r="J238">
            <v>793.70280000000002</v>
          </cell>
        </row>
        <row r="239">
          <cell r="F239" t="str">
            <v>KEMB</v>
          </cell>
          <cell r="J239">
            <v>11.111839199999999</v>
          </cell>
        </row>
        <row r="240">
          <cell r="F240" t="str">
            <v>QHAN</v>
          </cell>
          <cell r="J240">
            <v>3.6105695999999994</v>
          </cell>
        </row>
        <row r="241">
          <cell r="J241">
            <v>1.25986</v>
          </cell>
        </row>
        <row r="242">
          <cell r="F242" t="str">
            <v>SA10</v>
          </cell>
          <cell r="J242">
            <v>1266.1593</v>
          </cell>
        </row>
        <row r="243">
          <cell r="F243" t="str">
            <v>KEMB</v>
          </cell>
          <cell r="J243">
            <v>26.986201200000004</v>
          </cell>
        </row>
        <row r="244">
          <cell r="J244">
            <v>1.8864270000000003</v>
          </cell>
        </row>
        <row r="245">
          <cell r="F245" t="str">
            <v>SA&lt;18</v>
          </cell>
          <cell r="J245">
            <v>1924.1555400000002</v>
          </cell>
        </row>
        <row r="246">
          <cell r="F246" t="str">
            <v>KEMB</v>
          </cell>
          <cell r="J246">
            <v>26.938177560000003</v>
          </cell>
        </row>
        <row r="247">
          <cell r="F247" t="str">
            <v>QHAN</v>
          </cell>
          <cell r="J247">
            <v>9.0925781400000023</v>
          </cell>
        </row>
        <row r="248">
          <cell r="J248">
            <v>0.91520000000000001</v>
          </cell>
        </row>
        <row r="249">
          <cell r="F249" t="str">
            <v>SA&gt;18</v>
          </cell>
          <cell r="J249">
            <v>933.50400000000002</v>
          </cell>
        </row>
        <row r="250">
          <cell r="F250" t="str">
            <v>KEMB</v>
          </cell>
          <cell r="J250">
            <v>13.069056</v>
          </cell>
        </row>
        <row r="251">
          <cell r="F251" t="str">
            <v>QHAN</v>
          </cell>
          <cell r="J251">
            <v>5.6742400000000011</v>
          </cell>
        </row>
        <row r="252">
          <cell r="J252">
            <v>0.10261999999999999</v>
          </cell>
        </row>
        <row r="253">
          <cell r="F253" t="str">
            <v>SA10</v>
          </cell>
          <cell r="J253">
            <v>103.13309999999998</v>
          </cell>
        </row>
        <row r="254">
          <cell r="F254" t="str">
            <v>KEMB</v>
          </cell>
          <cell r="J254">
            <v>2.1981203999999996</v>
          </cell>
        </row>
        <row r="255">
          <cell r="J255">
            <v>0</v>
          </cell>
        </row>
        <row r="256">
          <cell r="F256" t="str">
            <v>SA10</v>
          </cell>
          <cell r="J256">
            <v>0</v>
          </cell>
        </row>
        <row r="257">
          <cell r="F257" t="str">
            <v>KEMB</v>
          </cell>
          <cell r="J257">
            <v>0</v>
          </cell>
        </row>
        <row r="258">
          <cell r="J258">
            <v>0.20724800000000002</v>
          </cell>
        </row>
        <row r="259">
          <cell r="F259" t="str">
            <v>SA&lt;18</v>
          </cell>
          <cell r="J259">
            <v>211.39296000000002</v>
          </cell>
        </row>
        <row r="260">
          <cell r="F260" t="str">
            <v>KEMB</v>
          </cell>
          <cell r="J260">
            <v>2.9595014400000004</v>
          </cell>
        </row>
        <row r="261">
          <cell r="F261" t="str">
            <v>QHAN</v>
          </cell>
          <cell r="J261">
            <v>0.97406560000000009</v>
          </cell>
        </row>
        <row r="262">
          <cell r="J262">
            <v>0</v>
          </cell>
        </row>
        <row r="263">
          <cell r="F263" t="str">
            <v>SA&lt;18</v>
          </cell>
          <cell r="J263">
            <v>0</v>
          </cell>
        </row>
        <row r="264">
          <cell r="F264" t="str">
            <v>KEMB</v>
          </cell>
          <cell r="J264">
            <v>0</v>
          </cell>
        </row>
        <row r="265">
          <cell r="F265" t="str">
            <v>QHAN</v>
          </cell>
          <cell r="J265">
            <v>0</v>
          </cell>
        </row>
        <row r="266">
          <cell r="J266">
            <v>0</v>
          </cell>
        </row>
        <row r="267">
          <cell r="F267" t="str">
            <v>SA&gt;18</v>
          </cell>
          <cell r="J267">
            <v>0</v>
          </cell>
        </row>
        <row r="268">
          <cell r="F268" t="str">
            <v>KEMB</v>
          </cell>
          <cell r="J268">
            <v>0</v>
          </cell>
        </row>
        <row r="269">
          <cell r="F269" t="str">
            <v>QHAN</v>
          </cell>
          <cell r="J269">
            <v>0</v>
          </cell>
        </row>
        <row r="270">
          <cell r="J270">
            <v>0</v>
          </cell>
        </row>
        <row r="271">
          <cell r="F271" t="str">
            <v>SA&gt;18</v>
          </cell>
          <cell r="J271">
            <v>0</v>
          </cell>
        </row>
        <row r="272">
          <cell r="F272" t="str">
            <v>KEMB</v>
          </cell>
          <cell r="J272">
            <v>0</v>
          </cell>
        </row>
        <row r="273">
          <cell r="F273" t="str">
            <v>QHAN</v>
          </cell>
          <cell r="J273">
            <v>0</v>
          </cell>
        </row>
        <row r="274">
          <cell r="J274">
            <v>0</v>
          </cell>
        </row>
        <row r="275">
          <cell r="F275">
            <v>62968</v>
          </cell>
          <cell r="J275">
            <v>0</v>
          </cell>
        </row>
        <row r="276">
          <cell r="F276" t="str">
            <v>KEMB</v>
          </cell>
          <cell r="J276">
            <v>0</v>
          </cell>
        </row>
        <row r="277">
          <cell r="J277">
            <v>0</v>
          </cell>
        </row>
        <row r="278">
          <cell r="F278" t="str">
            <v>SA&lt;18</v>
          </cell>
          <cell r="J278">
            <v>0</v>
          </cell>
        </row>
        <row r="279">
          <cell r="F279" t="str">
            <v>KEMB</v>
          </cell>
          <cell r="J279">
            <v>0</v>
          </cell>
        </row>
        <row r="280">
          <cell r="F280">
            <v>10231</v>
          </cell>
          <cell r="J280">
            <v>0</v>
          </cell>
        </row>
        <row r="281">
          <cell r="J281">
            <v>0</v>
          </cell>
        </row>
        <row r="282">
          <cell r="F282" t="str">
            <v>SA10</v>
          </cell>
          <cell r="J282">
            <v>0</v>
          </cell>
        </row>
        <row r="283">
          <cell r="F283" t="str">
            <v>KEMB</v>
          </cell>
          <cell r="J283">
            <v>0</v>
          </cell>
        </row>
        <row r="284">
          <cell r="J284">
            <v>0</v>
          </cell>
        </row>
        <row r="285">
          <cell r="F285" t="str">
            <v>SA&lt;18</v>
          </cell>
          <cell r="J285">
            <v>0</v>
          </cell>
        </row>
        <row r="286">
          <cell r="F286" t="str">
            <v>KEMB</v>
          </cell>
          <cell r="J286">
            <v>0</v>
          </cell>
        </row>
        <row r="287">
          <cell r="F287" t="str">
            <v>QHAN</v>
          </cell>
          <cell r="J287">
            <v>0</v>
          </cell>
        </row>
        <row r="288">
          <cell r="J288">
            <v>2.42878624</v>
          </cell>
        </row>
        <row r="289">
          <cell r="F289" t="str">
            <v>SA10</v>
          </cell>
          <cell r="J289">
            <v>2440.9301712000001</v>
          </cell>
        </row>
        <row r="290">
          <cell r="F290" t="str">
            <v>KEMB</v>
          </cell>
          <cell r="J290">
            <v>52.024601260800004</v>
          </cell>
        </row>
        <row r="291">
          <cell r="J291">
            <v>0</v>
          </cell>
        </row>
        <row r="292">
          <cell r="F292" t="str">
            <v>SA&lt;18</v>
          </cell>
          <cell r="J292">
            <v>0</v>
          </cell>
        </row>
        <row r="293">
          <cell r="F293" t="str">
            <v>KEMB</v>
          </cell>
          <cell r="J293">
            <v>0</v>
          </cell>
        </row>
        <row r="294">
          <cell r="F294" t="str">
            <v>QHAN</v>
          </cell>
          <cell r="J294">
            <v>0</v>
          </cell>
        </row>
        <row r="295">
          <cell r="J295">
            <v>0.32657999999999998</v>
          </cell>
        </row>
        <row r="296">
          <cell r="F296" t="str">
            <v>SA10</v>
          </cell>
          <cell r="J296">
            <v>328.21289999999999</v>
          </cell>
        </row>
        <row r="297">
          <cell r="F297" t="str">
            <v>KEMB</v>
          </cell>
          <cell r="J297">
            <v>6.9953436</v>
          </cell>
        </row>
        <row r="298">
          <cell r="J298">
            <v>98.16</v>
          </cell>
        </row>
        <row r="299">
          <cell r="F299" t="str">
            <v>GVAN</v>
          </cell>
          <cell r="J299">
            <v>0.78520147200000001</v>
          </cell>
        </row>
        <row r="300">
          <cell r="F300" t="str">
            <v>GNEP</v>
          </cell>
          <cell r="J300">
            <v>8.5762392000000007E-2</v>
          </cell>
        </row>
        <row r="301">
          <cell r="F301" t="str">
            <v>GCHO</v>
          </cell>
          <cell r="J301">
            <v>0.45505994400000005</v>
          </cell>
        </row>
        <row r="302">
          <cell r="F302" t="str">
            <v>DINH</v>
          </cell>
          <cell r="J302">
            <v>11.896992000000001</v>
          </cell>
        </row>
        <row r="303">
          <cell r="J303">
            <v>0</v>
          </cell>
        </row>
        <row r="304">
          <cell r="F304" t="str">
            <v>GVAN</v>
          </cell>
          <cell r="J304">
            <v>0</v>
          </cell>
        </row>
        <row r="305">
          <cell r="F305" t="str">
            <v>GNEP</v>
          </cell>
          <cell r="J305">
            <v>0</v>
          </cell>
        </row>
        <row r="306">
          <cell r="F306" t="str">
            <v>GCHO</v>
          </cell>
          <cell r="J306">
            <v>0</v>
          </cell>
        </row>
        <row r="307">
          <cell r="F307" t="str">
            <v>DINH</v>
          </cell>
          <cell r="J307">
            <v>0</v>
          </cell>
        </row>
        <row r="308">
          <cell r="J308">
            <v>178.50200000000004</v>
          </cell>
        </row>
        <row r="309">
          <cell r="F309" t="str">
            <v>GVAN</v>
          </cell>
          <cell r="J309">
            <v>1.4278731984000004</v>
          </cell>
        </row>
        <row r="310">
          <cell r="F310" t="str">
            <v>GNEP</v>
          </cell>
          <cell r="J310">
            <v>0.37860274200000016</v>
          </cell>
        </row>
        <row r="311">
          <cell r="F311" t="str">
            <v>GCHO</v>
          </cell>
          <cell r="J311">
            <v>0.60396151700000011</v>
          </cell>
        </row>
        <row r="312">
          <cell r="F312" t="str">
            <v>DINH</v>
          </cell>
          <cell r="J312">
            <v>27.043053000000004</v>
          </cell>
        </row>
        <row r="313">
          <cell r="J313">
            <v>297.49600000000004</v>
          </cell>
        </row>
        <row r="314">
          <cell r="F314" t="str">
            <v>GVAN</v>
          </cell>
          <cell r="J314">
            <v>2.3797300032000002</v>
          </cell>
        </row>
        <row r="315">
          <cell r="F315" t="str">
            <v>GNEP</v>
          </cell>
          <cell r="J315">
            <v>0.44770173040000005</v>
          </cell>
        </row>
        <row r="316">
          <cell r="F316" t="str">
            <v>GCHO</v>
          </cell>
          <cell r="J316">
            <v>1.4903359615999998</v>
          </cell>
        </row>
        <row r="317">
          <cell r="F317" t="str">
            <v>DINH</v>
          </cell>
          <cell r="J317">
            <v>45.070644000000001</v>
          </cell>
        </row>
        <row r="318">
          <cell r="J318">
            <v>26.538000000000007</v>
          </cell>
        </row>
        <row r="319">
          <cell r="F319" t="str">
            <v>GVAN</v>
          </cell>
          <cell r="J319">
            <v>0.21228276960000006</v>
          </cell>
        </row>
        <row r="320">
          <cell r="F320" t="str">
            <v>GNEP</v>
          </cell>
          <cell r="J320">
            <v>5.0658388200000015E-2</v>
          </cell>
        </row>
        <row r="321">
          <cell r="F321" t="str">
            <v>GCHO</v>
          </cell>
          <cell r="J321">
            <v>0.2565083466000001</v>
          </cell>
        </row>
        <row r="322">
          <cell r="F322" t="str">
            <v>DINH</v>
          </cell>
          <cell r="J322">
            <v>3.8302030020000011</v>
          </cell>
        </row>
        <row r="323">
          <cell r="J323">
            <v>0</v>
          </cell>
        </row>
        <row r="324">
          <cell r="F324" t="str">
            <v>GVAN</v>
          </cell>
          <cell r="J324">
            <v>0</v>
          </cell>
        </row>
        <row r="325">
          <cell r="F325" t="str">
            <v>GNEP</v>
          </cell>
          <cell r="J325">
            <v>0</v>
          </cell>
        </row>
        <row r="326">
          <cell r="F326" t="str">
            <v>GCHO</v>
          </cell>
          <cell r="J326">
            <v>0</v>
          </cell>
        </row>
        <row r="327">
          <cell r="F327" t="str">
            <v>DINH</v>
          </cell>
          <cell r="J327">
            <v>0</v>
          </cell>
        </row>
        <row r="328">
          <cell r="J328">
            <v>0</v>
          </cell>
        </row>
        <row r="329">
          <cell r="F329" t="str">
            <v>GVAN</v>
          </cell>
          <cell r="J329">
            <v>0</v>
          </cell>
        </row>
        <row r="330">
          <cell r="F330" t="str">
            <v>GNEP</v>
          </cell>
          <cell r="J330">
            <v>0</v>
          </cell>
        </row>
        <row r="331">
          <cell r="F331" t="str">
            <v>GCHO</v>
          </cell>
          <cell r="J331">
            <v>0</v>
          </cell>
        </row>
        <row r="332">
          <cell r="F332" t="str">
            <v>DINH</v>
          </cell>
          <cell r="J332">
            <v>0</v>
          </cell>
        </row>
        <row r="333">
          <cell r="J333">
            <v>0</v>
          </cell>
        </row>
        <row r="334">
          <cell r="F334" t="str">
            <v>GVAN</v>
          </cell>
          <cell r="J334">
            <v>0</v>
          </cell>
        </row>
        <row r="335">
          <cell r="F335" t="str">
            <v>GDAC</v>
          </cell>
          <cell r="J335">
            <v>0</v>
          </cell>
        </row>
        <row r="336">
          <cell r="F336" t="str">
            <v>DINH</v>
          </cell>
          <cell r="J336">
            <v>0</v>
          </cell>
        </row>
        <row r="337">
          <cell r="F337" t="str">
            <v>DDIA</v>
          </cell>
          <cell r="J337">
            <v>0</v>
          </cell>
        </row>
        <row r="338">
          <cell r="J338">
            <v>0</v>
          </cell>
        </row>
        <row r="339">
          <cell r="F339" t="str">
            <v>GVAN</v>
          </cell>
          <cell r="J339">
            <v>0</v>
          </cell>
        </row>
        <row r="340">
          <cell r="F340" t="str">
            <v>GDAC</v>
          </cell>
          <cell r="J340">
            <v>0</v>
          </cell>
        </row>
        <row r="341">
          <cell r="F341" t="str">
            <v>DINH</v>
          </cell>
          <cell r="J341">
            <v>0</v>
          </cell>
        </row>
        <row r="342">
          <cell r="F342" t="str">
            <v>DDIA</v>
          </cell>
          <cell r="J342">
            <v>0</v>
          </cell>
        </row>
        <row r="343">
          <cell r="J343">
            <v>401.08559999999994</v>
          </cell>
        </row>
        <row r="344">
          <cell r="F344" t="str">
            <v>GVAN</v>
          </cell>
          <cell r="J344">
            <v>3.1924809417599995</v>
          </cell>
        </row>
        <row r="345">
          <cell r="F345" t="str">
            <v>GNEP</v>
          </cell>
          <cell r="J345">
            <v>0.76587295319999993</v>
          </cell>
        </row>
        <row r="346">
          <cell r="F346" t="str">
            <v>GCHO</v>
          </cell>
          <cell r="J346">
            <v>1.43905502424</v>
          </cell>
        </row>
        <row r="347">
          <cell r="F347" t="str">
            <v>DINH</v>
          </cell>
          <cell r="J347">
            <v>69.049493096399999</v>
          </cell>
        </row>
        <row r="348">
          <cell r="J348">
            <v>0</v>
          </cell>
        </row>
        <row r="349">
          <cell r="F349" t="str">
            <v>GVAN</v>
          </cell>
          <cell r="J349">
            <v>0</v>
          </cell>
        </row>
        <row r="350">
          <cell r="F350" t="str">
            <v>GNEP</v>
          </cell>
          <cell r="J350">
            <v>0</v>
          </cell>
        </row>
        <row r="351">
          <cell r="F351" t="str">
            <v>GCHO</v>
          </cell>
          <cell r="J351">
            <v>0</v>
          </cell>
        </row>
        <row r="352">
          <cell r="F352" t="str">
            <v>DINH</v>
          </cell>
          <cell r="J352">
            <v>0</v>
          </cell>
        </row>
        <row r="353">
          <cell r="J353">
            <v>69.132999999999996</v>
          </cell>
        </row>
        <row r="354">
          <cell r="F354" t="str">
            <v>GVAN</v>
          </cell>
          <cell r="J354">
            <v>8.5883925899999991E-2</v>
          </cell>
        </row>
        <row r="355">
          <cell r="F355" t="str">
            <v>DINH</v>
          </cell>
          <cell r="J355">
            <v>0.111718928</v>
          </cell>
        </row>
        <row r="356">
          <cell r="J356">
            <v>270.60000000000002</v>
          </cell>
        </row>
        <row r="357">
          <cell r="F357" t="str">
            <v>SAHI</v>
          </cell>
          <cell r="J357">
            <v>49.069251000000001</v>
          </cell>
        </row>
        <row r="358">
          <cell r="F358" t="str">
            <v>SAHI</v>
          </cell>
          <cell r="J358">
            <v>46.256363999999998</v>
          </cell>
        </row>
        <row r="359">
          <cell r="F359" t="str">
            <v>QHAN</v>
          </cell>
          <cell r="J359">
            <v>5.3984699999999988</v>
          </cell>
        </row>
        <row r="360">
          <cell r="J360">
            <v>0</v>
          </cell>
        </row>
        <row r="361">
          <cell r="F361" t="str">
            <v>KEMB</v>
          </cell>
          <cell r="J361">
            <v>0</v>
          </cell>
        </row>
        <row r="362">
          <cell r="F362" t="str">
            <v>GCCT</v>
          </cell>
          <cell r="J362">
            <v>0</v>
          </cell>
        </row>
        <row r="363">
          <cell r="F363" t="str">
            <v>OXY</v>
          </cell>
          <cell r="J363">
            <v>0</v>
          </cell>
        </row>
        <row r="364">
          <cell r="F364" t="str">
            <v>DDEN</v>
          </cell>
          <cell r="J364">
            <v>0</v>
          </cell>
        </row>
        <row r="365">
          <cell r="F365" t="str">
            <v>QHAN</v>
          </cell>
          <cell r="J365">
            <v>0</v>
          </cell>
        </row>
        <row r="366">
          <cell r="J366">
            <v>0</v>
          </cell>
        </row>
        <row r="367">
          <cell r="J367">
            <v>0</v>
          </cell>
        </row>
        <row r="368">
          <cell r="J368">
            <v>0</v>
          </cell>
        </row>
        <row r="369">
          <cell r="J369">
            <v>0</v>
          </cell>
        </row>
        <row r="370">
          <cell r="J370">
            <v>0</v>
          </cell>
        </row>
        <row r="371">
          <cell r="F371" t="str">
            <v>GOKE</v>
          </cell>
          <cell r="J371">
            <v>0</v>
          </cell>
        </row>
        <row r="372">
          <cell r="F372" t="str">
            <v>DDIA</v>
          </cell>
          <cell r="J372">
            <v>0</v>
          </cell>
        </row>
        <row r="373">
          <cell r="J373">
            <v>0</v>
          </cell>
        </row>
        <row r="374">
          <cell r="F374" t="str">
            <v>SAHI</v>
          </cell>
          <cell r="J374">
            <v>0</v>
          </cell>
        </row>
        <row r="375">
          <cell r="F375" t="str">
            <v>OXY</v>
          </cell>
          <cell r="J375">
            <v>0</v>
          </cell>
        </row>
        <row r="376">
          <cell r="F376" t="str">
            <v>DDEN</v>
          </cell>
          <cell r="J376">
            <v>0</v>
          </cell>
        </row>
        <row r="377">
          <cell r="J377">
            <v>0</v>
          </cell>
        </row>
        <row r="378">
          <cell r="F378" t="str">
            <v>SAHI</v>
          </cell>
          <cell r="J378">
            <v>0</v>
          </cell>
        </row>
        <row r="379">
          <cell r="F379" t="str">
            <v>OXY</v>
          </cell>
          <cell r="J379">
            <v>0</v>
          </cell>
        </row>
        <row r="380">
          <cell r="F380" t="str">
            <v>DDEN</v>
          </cell>
          <cell r="J380">
            <v>0</v>
          </cell>
        </row>
        <row r="381">
          <cell r="F381" t="str">
            <v>QHAN</v>
          </cell>
          <cell r="J381">
            <v>0</v>
          </cell>
        </row>
        <row r="382">
          <cell r="J382">
            <v>2.9193200000000004</v>
          </cell>
        </row>
        <row r="383">
          <cell r="F383" t="str">
            <v>SAHI</v>
          </cell>
          <cell r="J383">
            <v>2977.7064000000005</v>
          </cell>
        </row>
        <row r="384">
          <cell r="F384" t="str">
            <v>OXY</v>
          </cell>
          <cell r="J384">
            <v>1.4012736000000003</v>
          </cell>
        </row>
        <row r="385">
          <cell r="F385" t="str">
            <v>DDEN</v>
          </cell>
          <cell r="J385">
            <v>5.6342876000000013</v>
          </cell>
        </row>
        <row r="386">
          <cell r="F386" t="str">
            <v>QHAN</v>
          </cell>
          <cell r="J386">
            <v>90.236181200000019</v>
          </cell>
        </row>
        <row r="387">
          <cell r="J387">
            <v>0</v>
          </cell>
        </row>
        <row r="388">
          <cell r="F388" t="str">
            <v>SAHI</v>
          </cell>
          <cell r="J388">
            <v>0</v>
          </cell>
        </row>
        <row r="389">
          <cell r="F389" t="str">
            <v>OXY</v>
          </cell>
          <cell r="J389">
            <v>0</v>
          </cell>
        </row>
        <row r="390">
          <cell r="F390" t="str">
            <v>DDEN</v>
          </cell>
          <cell r="J390">
            <v>0</v>
          </cell>
        </row>
        <row r="391">
          <cell r="F391" t="str">
            <v>QHAN</v>
          </cell>
          <cell r="J391">
            <v>0</v>
          </cell>
        </row>
        <row r="392">
          <cell r="J392">
            <v>0</v>
          </cell>
        </row>
        <row r="393">
          <cell r="F393" t="str">
            <v>LB40</v>
          </cell>
          <cell r="J393">
            <v>0</v>
          </cell>
        </row>
        <row r="394">
          <cell r="F394" t="str">
            <v>QHAN</v>
          </cell>
          <cell r="J394">
            <v>0</v>
          </cell>
        </row>
        <row r="395">
          <cell r="F395" t="str">
            <v>OXY</v>
          </cell>
          <cell r="J395">
            <v>0</v>
          </cell>
        </row>
        <row r="396">
          <cell r="F396" t="str">
            <v>DDEN</v>
          </cell>
          <cell r="J396">
            <v>0</v>
          </cell>
        </row>
        <row r="397">
          <cell r="J397">
            <v>0</v>
          </cell>
        </row>
        <row r="398">
          <cell r="F398" t="str">
            <v>BM20-80</v>
          </cell>
          <cell r="J398">
            <v>0</v>
          </cell>
        </row>
        <row r="399">
          <cell r="F399" t="str">
            <v>QHAN</v>
          </cell>
          <cell r="J399">
            <v>0</v>
          </cell>
        </row>
        <row r="400">
          <cell r="F400" t="str">
            <v>SAHI</v>
          </cell>
          <cell r="J400">
            <v>0</v>
          </cell>
        </row>
        <row r="401">
          <cell r="J401">
            <v>0</v>
          </cell>
        </row>
        <row r="402">
          <cell r="F402" t="str">
            <v>QHAN</v>
          </cell>
          <cell r="J402">
            <v>0</v>
          </cell>
        </row>
        <row r="403">
          <cell r="F403" t="str">
            <v>SAHI</v>
          </cell>
          <cell r="J403">
            <v>0</v>
          </cell>
        </row>
        <row r="404">
          <cell r="J404">
            <v>1.7270000000000003</v>
          </cell>
        </row>
        <row r="405">
          <cell r="F405" t="str">
            <v>QHAN</v>
          </cell>
          <cell r="J405">
            <v>21.760200000000005</v>
          </cell>
        </row>
        <row r="406">
          <cell r="J406">
            <v>0</v>
          </cell>
        </row>
        <row r="407">
          <cell r="J407">
            <v>0</v>
          </cell>
        </row>
        <row r="408">
          <cell r="J408">
            <v>2.2131652000000006</v>
          </cell>
        </row>
        <row r="409">
          <cell r="F409" t="str">
            <v>QHAN</v>
          </cell>
          <cell r="J409">
            <v>46.476469200000011</v>
          </cell>
        </row>
        <row r="410">
          <cell r="J410">
            <v>0</v>
          </cell>
        </row>
        <row r="411">
          <cell r="F411" t="str">
            <v>IndeMastic-L</v>
          </cell>
          <cell r="J411">
            <v>0</v>
          </cell>
        </row>
        <row r="412">
          <cell r="F412" t="str">
            <v>IndeMastic-P</v>
          </cell>
          <cell r="J412">
            <v>0</v>
          </cell>
        </row>
        <row r="413">
          <cell r="F413" t="str">
            <v>ARGO-P</v>
          </cell>
          <cell r="J413">
            <v>0</v>
          </cell>
        </row>
        <row r="414">
          <cell r="J414">
            <v>0</v>
          </cell>
        </row>
        <row r="415">
          <cell r="F415" t="str">
            <v>IndeMastic-L</v>
          </cell>
          <cell r="J415">
            <v>0</v>
          </cell>
        </row>
        <row r="416">
          <cell r="F416" t="str">
            <v>IndeMastic-P</v>
          </cell>
          <cell r="J416">
            <v>0</v>
          </cell>
        </row>
        <row r="417">
          <cell r="J417">
            <v>0</v>
          </cell>
        </row>
        <row r="418">
          <cell r="F418" t="str">
            <v>TOLEM</v>
          </cell>
          <cell r="J418">
            <v>0</v>
          </cell>
        </row>
        <row r="419">
          <cell r="F419" t="str">
            <v>TOLEU</v>
          </cell>
          <cell r="J419">
            <v>0</v>
          </cell>
        </row>
        <row r="420">
          <cell r="F420" t="str">
            <v>ÑVIT</v>
          </cell>
          <cell r="J420">
            <v>0</v>
          </cell>
        </row>
        <row r="421">
          <cell r="J421">
            <v>0</v>
          </cell>
        </row>
        <row r="422">
          <cell r="F422" t="str">
            <v>TOLEM</v>
          </cell>
          <cell r="J422">
            <v>0</v>
          </cell>
        </row>
        <row r="423">
          <cell r="F423" t="str">
            <v>TOLEU</v>
          </cell>
          <cell r="J423">
            <v>0</v>
          </cell>
        </row>
        <row r="424">
          <cell r="F424" t="str">
            <v>ÑVIT</v>
          </cell>
          <cell r="J424">
            <v>0</v>
          </cell>
        </row>
        <row r="425">
          <cell r="J425">
            <v>0</v>
          </cell>
        </row>
        <row r="426">
          <cell r="J426">
            <v>0</v>
          </cell>
        </row>
        <row r="427">
          <cell r="J427">
            <v>153.21600000000001</v>
          </cell>
        </row>
        <row r="428">
          <cell r="J428">
            <v>2.6046720000000003</v>
          </cell>
        </row>
        <row r="429">
          <cell r="J429">
            <v>0</v>
          </cell>
        </row>
        <row r="430">
          <cell r="J430">
            <v>0</v>
          </cell>
        </row>
        <row r="431">
          <cell r="J431">
            <v>0</v>
          </cell>
        </row>
        <row r="432">
          <cell r="J432">
            <v>0</v>
          </cell>
        </row>
        <row r="433">
          <cell r="J433">
            <v>101.67999999999999</v>
          </cell>
        </row>
        <row r="434">
          <cell r="J434">
            <v>1.8393911999999997</v>
          </cell>
        </row>
        <row r="435">
          <cell r="J435">
            <v>0</v>
          </cell>
        </row>
        <row r="436">
          <cell r="J436">
            <v>0</v>
          </cell>
        </row>
        <row r="437">
          <cell r="J437">
            <v>0</v>
          </cell>
        </row>
        <row r="438">
          <cell r="J438">
            <v>0</v>
          </cell>
        </row>
        <row r="439">
          <cell r="J439">
            <v>0</v>
          </cell>
        </row>
        <row r="440">
          <cell r="J440">
            <v>0</v>
          </cell>
        </row>
        <row r="441">
          <cell r="J441">
            <v>0</v>
          </cell>
        </row>
        <row r="442">
          <cell r="J442">
            <v>0</v>
          </cell>
        </row>
        <row r="443">
          <cell r="J443">
            <v>0</v>
          </cell>
        </row>
        <row r="444">
          <cell r="J444">
            <v>0</v>
          </cell>
        </row>
        <row r="445">
          <cell r="J445">
            <v>0</v>
          </cell>
        </row>
        <row r="446">
          <cell r="J446">
            <v>0</v>
          </cell>
        </row>
        <row r="447">
          <cell r="J447">
            <v>0</v>
          </cell>
        </row>
        <row r="448">
          <cell r="J448">
            <v>0</v>
          </cell>
        </row>
        <row r="449">
          <cell r="J449">
            <v>0</v>
          </cell>
        </row>
        <row r="450">
          <cell r="J450">
            <v>0</v>
          </cell>
        </row>
        <row r="451">
          <cell r="J451">
            <v>0</v>
          </cell>
        </row>
        <row r="452">
          <cell r="J452">
            <v>0</v>
          </cell>
        </row>
        <row r="453">
          <cell r="J453">
            <v>0</v>
          </cell>
        </row>
        <row r="454">
          <cell r="J454">
            <v>0</v>
          </cell>
        </row>
        <row r="455">
          <cell r="J455">
            <v>0</v>
          </cell>
        </row>
        <row r="456">
          <cell r="J456">
            <v>0</v>
          </cell>
        </row>
        <row r="457">
          <cell r="J457">
            <v>0</v>
          </cell>
        </row>
        <row r="458">
          <cell r="F458" t="str">
            <v>GM10x20</v>
          </cell>
          <cell r="J458">
            <v>0</v>
          </cell>
        </row>
        <row r="459">
          <cell r="F459" t="str">
            <v>XMTR</v>
          </cell>
          <cell r="J459">
            <v>0</v>
          </cell>
        </row>
        <row r="460">
          <cell r="J460">
            <v>0</v>
          </cell>
        </row>
        <row r="461">
          <cell r="J461">
            <v>0</v>
          </cell>
        </row>
        <row r="462">
          <cell r="F462" t="str">
            <v>GM15x15</v>
          </cell>
          <cell r="J462">
            <v>0</v>
          </cell>
        </row>
        <row r="463">
          <cell r="F463" t="str">
            <v>XMTR</v>
          </cell>
          <cell r="J463">
            <v>0</v>
          </cell>
        </row>
        <row r="464">
          <cell r="J464">
            <v>0</v>
          </cell>
        </row>
        <row r="465">
          <cell r="J465">
            <v>0</v>
          </cell>
        </row>
        <row r="466">
          <cell r="F466" t="str">
            <v>GM15x20</v>
          </cell>
          <cell r="J466">
            <v>0</v>
          </cell>
        </row>
        <row r="467">
          <cell r="F467" t="str">
            <v>XMTR</v>
          </cell>
          <cell r="J467">
            <v>0</v>
          </cell>
        </row>
        <row r="468">
          <cell r="J468">
            <v>0</v>
          </cell>
        </row>
        <row r="469">
          <cell r="J469">
            <v>44.412000000000006</v>
          </cell>
        </row>
        <row r="470">
          <cell r="J470">
            <v>0.7176979200000001</v>
          </cell>
        </row>
        <row r="471">
          <cell r="J471">
            <v>0</v>
          </cell>
        </row>
        <row r="472">
          <cell r="F472" t="str">
            <v>XM30</v>
          </cell>
          <cell r="J472">
            <v>0</v>
          </cell>
        </row>
        <row r="473">
          <cell r="J473">
            <v>0</v>
          </cell>
        </row>
        <row r="474">
          <cell r="J474">
            <v>0</v>
          </cell>
        </row>
        <row r="475">
          <cell r="F475" t="str">
            <v>XM30</v>
          </cell>
          <cell r="J475">
            <v>0</v>
          </cell>
        </row>
        <row r="476">
          <cell r="J476">
            <v>0</v>
          </cell>
        </row>
        <row r="477">
          <cell r="J477">
            <v>0</v>
          </cell>
        </row>
        <row r="478">
          <cell r="F478" t="str">
            <v>XM30</v>
          </cell>
          <cell r="J478">
            <v>0</v>
          </cell>
        </row>
        <row r="479">
          <cell r="J479">
            <v>0</v>
          </cell>
        </row>
        <row r="480">
          <cell r="J480">
            <v>0</v>
          </cell>
        </row>
        <row r="481">
          <cell r="J481">
            <v>0</v>
          </cell>
        </row>
        <row r="482">
          <cell r="J482">
            <v>0</v>
          </cell>
        </row>
        <row r="483">
          <cell r="J483">
            <v>0</v>
          </cell>
        </row>
        <row r="484">
          <cell r="J484">
            <v>128.71199999999999</v>
          </cell>
        </row>
        <row r="485">
          <cell r="F485" t="str">
            <v>XM30</v>
          </cell>
          <cell r="J485">
            <v>38.999735999999999</v>
          </cell>
        </row>
        <row r="486">
          <cell r="J486">
            <v>3.2178</v>
          </cell>
        </row>
        <row r="487">
          <cell r="J487">
            <v>283.74900000000002</v>
          </cell>
        </row>
        <row r="488">
          <cell r="F488" t="str">
            <v>XM30</v>
          </cell>
          <cell r="J488">
            <v>85.975947000000005</v>
          </cell>
        </row>
        <row r="489">
          <cell r="J489">
            <v>7.0937250000000001</v>
          </cell>
        </row>
        <row r="490">
          <cell r="J490">
            <v>0</v>
          </cell>
        </row>
        <row r="491">
          <cell r="F491" t="str">
            <v>XMTR</v>
          </cell>
          <cell r="J491">
            <v>0</v>
          </cell>
        </row>
        <row r="492">
          <cell r="F492" t="str">
            <v>DTRA</v>
          </cell>
          <cell r="J492">
            <v>0</v>
          </cell>
        </row>
        <row r="493">
          <cell r="F493" t="str">
            <v>BOTD</v>
          </cell>
          <cell r="J493">
            <v>0</v>
          </cell>
        </row>
        <row r="494">
          <cell r="F494" t="str">
            <v>BOTM</v>
          </cell>
          <cell r="J494">
            <v>0</v>
          </cell>
        </row>
        <row r="495">
          <cell r="J495">
            <v>0</v>
          </cell>
        </row>
        <row r="496">
          <cell r="F496" t="str">
            <v>XMTR</v>
          </cell>
          <cell r="J496">
            <v>0</v>
          </cell>
        </row>
        <row r="497">
          <cell r="F497" t="str">
            <v>DTRA</v>
          </cell>
          <cell r="J497">
            <v>0</v>
          </cell>
        </row>
        <row r="498">
          <cell r="F498" t="str">
            <v>BOTD</v>
          </cell>
          <cell r="J498">
            <v>0</v>
          </cell>
        </row>
        <row r="499">
          <cell r="F499" t="str">
            <v>BOTM</v>
          </cell>
          <cell r="J499">
            <v>0</v>
          </cell>
        </row>
        <row r="500">
          <cell r="J500">
            <v>0</v>
          </cell>
        </row>
        <row r="501">
          <cell r="F501" t="str">
            <v>GNUN</v>
          </cell>
          <cell r="J501">
            <v>0</v>
          </cell>
        </row>
        <row r="502">
          <cell r="F502" t="str">
            <v>XM30</v>
          </cell>
          <cell r="J502">
            <v>0</v>
          </cell>
        </row>
        <row r="503">
          <cell r="J503">
            <v>0</v>
          </cell>
        </row>
        <row r="504">
          <cell r="J504">
            <v>0</v>
          </cell>
        </row>
        <row r="505">
          <cell r="F505" t="str">
            <v>GNUN</v>
          </cell>
          <cell r="J505">
            <v>0</v>
          </cell>
        </row>
        <row r="506">
          <cell r="F506" t="str">
            <v>XM30</v>
          </cell>
          <cell r="J506">
            <v>0</v>
          </cell>
        </row>
        <row r="507">
          <cell r="J507">
            <v>0</v>
          </cell>
        </row>
        <row r="508">
          <cell r="J508">
            <v>0</v>
          </cell>
        </row>
        <row r="509">
          <cell r="F509" t="str">
            <v>GA30</v>
          </cell>
          <cell r="J509">
            <v>0</v>
          </cell>
        </row>
        <row r="510">
          <cell r="F510" t="str">
            <v>XMTR</v>
          </cell>
          <cell r="J510">
            <v>0</v>
          </cell>
        </row>
        <row r="511">
          <cell r="J511">
            <v>0</v>
          </cell>
        </row>
        <row r="512">
          <cell r="J512">
            <v>0</v>
          </cell>
        </row>
        <row r="513">
          <cell r="F513" t="str">
            <v>TCNh</v>
          </cell>
          <cell r="J513">
            <v>0</v>
          </cell>
        </row>
        <row r="514">
          <cell r="F514" t="str">
            <v>Kh-AL</v>
          </cell>
          <cell r="J514">
            <v>0</v>
          </cell>
        </row>
        <row r="515">
          <cell r="F515" t="str">
            <v>BL12800</v>
          </cell>
          <cell r="J515">
            <v>0</v>
          </cell>
        </row>
        <row r="516">
          <cell r="J516">
            <v>0</v>
          </cell>
        </row>
        <row r="517">
          <cell r="F517" t="str">
            <v>BMAU</v>
          </cell>
          <cell r="J517">
            <v>0</v>
          </cell>
        </row>
        <row r="518">
          <cell r="F518" t="str">
            <v>VOIB</v>
          </cell>
          <cell r="J518">
            <v>0</v>
          </cell>
        </row>
        <row r="519">
          <cell r="F519" t="str">
            <v>ADAO</v>
          </cell>
          <cell r="J519">
            <v>0</v>
          </cell>
        </row>
        <row r="520">
          <cell r="J520">
            <v>0</v>
          </cell>
        </row>
        <row r="521">
          <cell r="F521" t="str">
            <v>VOIB</v>
          </cell>
          <cell r="J521">
            <v>0</v>
          </cell>
        </row>
        <row r="522">
          <cell r="F522" t="str">
            <v>ADAO</v>
          </cell>
          <cell r="J522">
            <v>0</v>
          </cell>
        </row>
        <row r="523">
          <cell r="J523">
            <v>0</v>
          </cell>
        </row>
        <row r="524">
          <cell r="F524" t="str">
            <v>MACT</v>
          </cell>
          <cell r="J524">
            <v>0</v>
          </cell>
        </row>
        <row r="525">
          <cell r="F525" t="str">
            <v>GIAN</v>
          </cell>
          <cell r="J525">
            <v>0</v>
          </cell>
        </row>
        <row r="526">
          <cell r="J526">
            <v>0</v>
          </cell>
        </row>
        <row r="527">
          <cell r="F527" t="str">
            <v>MACT</v>
          </cell>
          <cell r="J527">
            <v>0</v>
          </cell>
        </row>
        <row r="528">
          <cell r="F528" t="str">
            <v>GIAN</v>
          </cell>
          <cell r="J528">
            <v>0</v>
          </cell>
        </row>
        <row r="529">
          <cell r="J529">
            <v>0</v>
          </cell>
        </row>
        <row r="530">
          <cell r="F530" t="str">
            <v>XMTR</v>
          </cell>
          <cell r="J530">
            <v>0</v>
          </cell>
        </row>
        <row r="531">
          <cell r="F531" t="str">
            <v>GIAN</v>
          </cell>
          <cell r="J531">
            <v>0</v>
          </cell>
        </row>
        <row r="532">
          <cell r="F532" t="str">
            <v>BOTP</v>
          </cell>
          <cell r="J532">
            <v>0</v>
          </cell>
        </row>
        <row r="533">
          <cell r="F533" t="str">
            <v>VOIC</v>
          </cell>
          <cell r="J533">
            <v>0</v>
          </cell>
        </row>
        <row r="534">
          <cell r="J534">
            <v>0</v>
          </cell>
        </row>
        <row r="535">
          <cell r="F535" t="str">
            <v>XMTR</v>
          </cell>
          <cell r="J535">
            <v>0</v>
          </cell>
        </row>
        <row r="536">
          <cell r="F536" t="str">
            <v>GIAN</v>
          </cell>
          <cell r="J536">
            <v>0</v>
          </cell>
        </row>
        <row r="537">
          <cell r="F537" t="str">
            <v>BOTP</v>
          </cell>
          <cell r="J537">
            <v>0</v>
          </cell>
        </row>
        <row r="538">
          <cell r="F538" t="str">
            <v>VOIC</v>
          </cell>
          <cell r="J538">
            <v>0</v>
          </cell>
        </row>
        <row r="539">
          <cell r="J539">
            <v>245.96563200000003</v>
          </cell>
        </row>
        <row r="540">
          <cell r="F540" t="str">
            <v>SONR</v>
          </cell>
          <cell r="J540">
            <v>40.741747284480006</v>
          </cell>
        </row>
        <row r="541">
          <cell r="F541" t="str">
            <v>XANG</v>
          </cell>
          <cell r="J541">
            <v>29.314184021759999</v>
          </cell>
        </row>
        <row r="542">
          <cell r="J542">
            <v>231.45144000000002</v>
          </cell>
        </row>
        <row r="543">
          <cell r="F543" t="str">
            <v>SOND</v>
          </cell>
          <cell r="J543">
            <v>38.337616521600005</v>
          </cell>
        </row>
        <row r="544">
          <cell r="F544" t="str">
            <v>XANG</v>
          </cell>
          <cell r="J544">
            <v>27.584382619199999</v>
          </cell>
        </row>
        <row r="545">
          <cell r="J545">
            <v>0</v>
          </cell>
        </row>
        <row r="546">
          <cell r="F546" t="str">
            <v>SOND</v>
          </cell>
          <cell r="J546">
            <v>0</v>
          </cell>
        </row>
        <row r="547">
          <cell r="F547" t="str">
            <v>XANG</v>
          </cell>
          <cell r="J547">
            <v>0</v>
          </cell>
        </row>
        <row r="548">
          <cell r="J548">
            <v>0</v>
          </cell>
        </row>
        <row r="549">
          <cell r="F549" t="str">
            <v>SONN</v>
          </cell>
          <cell r="J549">
            <v>0</v>
          </cell>
        </row>
        <row r="550">
          <cell r="J550">
            <v>0</v>
          </cell>
        </row>
        <row r="551">
          <cell r="F551" t="str">
            <v>FLIN</v>
          </cell>
          <cell r="J551">
            <v>0</v>
          </cell>
        </row>
        <row r="552">
          <cell r="J552">
            <v>0</v>
          </cell>
        </row>
        <row r="553">
          <cell r="F553" t="str">
            <v>BTUM</v>
          </cell>
          <cell r="J553">
            <v>0</v>
          </cell>
        </row>
        <row r="554">
          <cell r="F554" t="str">
            <v>BOTD</v>
          </cell>
          <cell r="J554">
            <v>0</v>
          </cell>
        </row>
        <row r="555">
          <cell r="F555" t="str">
            <v>CUID</v>
          </cell>
          <cell r="J555">
            <v>0</v>
          </cell>
        </row>
        <row r="556">
          <cell r="J556">
            <v>0.457812</v>
          </cell>
        </row>
        <row r="557">
          <cell r="F557" t="str">
            <v>BTUM</v>
          </cell>
          <cell r="J557">
            <v>0.72105390000000003</v>
          </cell>
        </row>
        <row r="558">
          <cell r="F558" t="str">
            <v>GIAD</v>
          </cell>
          <cell r="J558">
            <v>0.57134937600000002</v>
          </cell>
        </row>
        <row r="559">
          <cell r="F559" t="str">
            <v>BOTD</v>
          </cell>
          <cell r="J559">
            <v>0.41431986000000004</v>
          </cell>
        </row>
        <row r="560">
          <cell r="F560" t="str">
            <v>CUID</v>
          </cell>
          <cell r="J560">
            <v>0.68671800000000005</v>
          </cell>
        </row>
        <row r="561">
          <cell r="J561">
            <v>0</v>
          </cell>
        </row>
        <row r="562">
          <cell r="F562" t="str">
            <v>BTUM</v>
          </cell>
          <cell r="J562">
            <v>0</v>
          </cell>
        </row>
        <row r="563">
          <cell r="F563" t="str">
            <v>GIAD</v>
          </cell>
          <cell r="J563">
            <v>0</v>
          </cell>
        </row>
        <row r="564">
          <cell r="F564" t="str">
            <v>BOTD</v>
          </cell>
          <cell r="J564">
            <v>0</v>
          </cell>
        </row>
        <row r="565">
          <cell r="F565" t="str">
            <v>CUID</v>
          </cell>
          <cell r="J565">
            <v>0</v>
          </cell>
        </row>
        <row r="566">
          <cell r="J566">
            <v>0</v>
          </cell>
        </row>
        <row r="567">
          <cell r="F567" t="str">
            <v>FLIN</v>
          </cell>
          <cell r="J567">
            <v>0</v>
          </cell>
        </row>
        <row r="568">
          <cell r="F568" t="str">
            <v>GIAD</v>
          </cell>
          <cell r="J568">
            <v>0</v>
          </cell>
        </row>
        <row r="569">
          <cell r="F569" t="str">
            <v>BOTD</v>
          </cell>
          <cell r="J569">
            <v>0</v>
          </cell>
        </row>
        <row r="570">
          <cell r="F570" t="str">
            <v>CUID</v>
          </cell>
          <cell r="J570">
            <v>0</v>
          </cell>
        </row>
        <row r="571">
          <cell r="J571">
            <v>0</v>
          </cell>
        </row>
        <row r="572">
          <cell r="F572" t="str">
            <v>BTUM</v>
          </cell>
          <cell r="J572">
            <v>0</v>
          </cell>
        </row>
        <row r="573">
          <cell r="F573" t="str">
            <v>DGAI</v>
          </cell>
          <cell r="J573">
            <v>0</v>
          </cell>
        </row>
        <row r="574">
          <cell r="F574" t="str">
            <v>CUID</v>
          </cell>
          <cell r="J574">
            <v>0</v>
          </cell>
        </row>
        <row r="575">
          <cell r="J575">
            <v>0</v>
          </cell>
        </row>
        <row r="576">
          <cell r="F576" t="str">
            <v>BTUM</v>
          </cell>
          <cell r="J576">
            <v>0</v>
          </cell>
        </row>
        <row r="577">
          <cell r="F577" t="str">
            <v>DGAI</v>
          </cell>
          <cell r="J577">
            <v>0</v>
          </cell>
        </row>
        <row r="578">
          <cell r="F578" t="str">
            <v>CUID</v>
          </cell>
          <cell r="J578">
            <v>0</v>
          </cell>
        </row>
        <row r="579">
          <cell r="J579">
            <v>12</v>
          </cell>
        </row>
        <row r="580">
          <cell r="F580" t="str">
            <v>BTUM</v>
          </cell>
          <cell r="J580">
            <v>72</v>
          </cell>
        </row>
        <row r="581">
          <cell r="F581" t="str">
            <v>CUID</v>
          </cell>
          <cell r="J581">
            <v>274.44</v>
          </cell>
        </row>
        <row r="582">
          <cell r="J582">
            <v>0</v>
          </cell>
        </row>
        <row r="583">
          <cell r="F583" t="str">
            <v>DA24</v>
          </cell>
          <cell r="J583">
            <v>0</v>
          </cell>
        </row>
        <row r="584">
          <cell r="J584">
            <v>0</v>
          </cell>
        </row>
        <row r="585">
          <cell r="F585" t="str">
            <v>VDKT</v>
          </cell>
          <cell r="J585">
            <v>0</v>
          </cell>
        </row>
        <row r="586">
          <cell r="J586">
            <v>0</v>
          </cell>
        </row>
        <row r="587">
          <cell r="F587" t="str">
            <v>DURASEAL</v>
          </cell>
          <cell r="J587">
            <v>0</v>
          </cell>
        </row>
        <row r="588">
          <cell r="J588">
            <v>0</v>
          </cell>
        </row>
        <row r="589">
          <cell r="F589" t="str">
            <v>STK25</v>
          </cell>
          <cell r="J589">
            <v>0</v>
          </cell>
        </row>
        <row r="590">
          <cell r="F590" t="str">
            <v>SOND</v>
          </cell>
          <cell r="J590">
            <v>0</v>
          </cell>
        </row>
        <row r="591">
          <cell r="F591" t="str">
            <v>QHAN</v>
          </cell>
          <cell r="J591">
            <v>0</v>
          </cell>
        </row>
        <row r="592">
          <cell r="F592" t="str">
            <v>OXY</v>
          </cell>
          <cell r="J592">
            <v>0</v>
          </cell>
        </row>
        <row r="593">
          <cell r="F593" t="str">
            <v>DDEN</v>
          </cell>
          <cell r="J593">
            <v>0</v>
          </cell>
        </row>
        <row r="594">
          <cell r="J594">
            <v>0.31</v>
          </cell>
        </row>
        <row r="595">
          <cell r="F595" t="str">
            <v>STK50</v>
          </cell>
          <cell r="J595">
            <v>0.31154999999999994</v>
          </cell>
        </row>
        <row r="596">
          <cell r="F596" t="str">
            <v>SOND</v>
          </cell>
          <cell r="J596">
            <v>0.84741599999999995</v>
          </cell>
        </row>
        <row r="597">
          <cell r="F597" t="str">
            <v>QHAN</v>
          </cell>
          <cell r="J597">
            <v>0.25296000000000002</v>
          </cell>
        </row>
        <row r="598">
          <cell r="F598" t="str">
            <v>OXY</v>
          </cell>
          <cell r="J598">
            <v>2.87742E-2</v>
          </cell>
        </row>
        <row r="599">
          <cell r="F599" t="str">
            <v>DDEN</v>
          </cell>
          <cell r="J599">
            <v>0.14229</v>
          </cell>
        </row>
        <row r="600">
          <cell r="J600">
            <v>0</v>
          </cell>
        </row>
        <row r="601">
          <cell r="F601" t="str">
            <v>STK80</v>
          </cell>
          <cell r="J601">
            <v>0</v>
          </cell>
        </row>
        <row r="602">
          <cell r="F602" t="str">
            <v>SOND</v>
          </cell>
          <cell r="J602">
            <v>0</v>
          </cell>
        </row>
        <row r="603">
          <cell r="F603" t="str">
            <v>QHAN</v>
          </cell>
          <cell r="J603">
            <v>0</v>
          </cell>
        </row>
        <row r="604">
          <cell r="F604" t="str">
            <v>OXY</v>
          </cell>
          <cell r="J604">
            <v>0</v>
          </cell>
        </row>
        <row r="605">
          <cell r="F605" t="str">
            <v>DDEN</v>
          </cell>
          <cell r="J605">
            <v>0</v>
          </cell>
        </row>
        <row r="606">
          <cell r="J606">
            <v>0</v>
          </cell>
        </row>
        <row r="607">
          <cell r="F607" t="str">
            <v>STK100</v>
          </cell>
          <cell r="J607">
            <v>0</v>
          </cell>
        </row>
        <row r="608">
          <cell r="F608" t="str">
            <v>SOND</v>
          </cell>
          <cell r="J608">
            <v>0</v>
          </cell>
        </row>
        <row r="609">
          <cell r="F609" t="str">
            <v>QHAN</v>
          </cell>
          <cell r="J609">
            <v>0</v>
          </cell>
        </row>
        <row r="610">
          <cell r="F610" t="str">
            <v>OXY</v>
          </cell>
          <cell r="J610">
            <v>0</v>
          </cell>
        </row>
        <row r="611">
          <cell r="F611" t="str">
            <v>DDEN</v>
          </cell>
          <cell r="J611">
            <v>0</v>
          </cell>
        </row>
        <row r="612">
          <cell r="J612">
            <v>0</v>
          </cell>
        </row>
        <row r="613">
          <cell r="F613" t="str">
            <v>STK140</v>
          </cell>
          <cell r="J613">
            <v>0</v>
          </cell>
        </row>
        <row r="614">
          <cell r="F614" t="str">
            <v>SOND</v>
          </cell>
          <cell r="J614">
            <v>0</v>
          </cell>
        </row>
        <row r="615">
          <cell r="F615" t="str">
            <v>QHAN</v>
          </cell>
          <cell r="J615">
            <v>0</v>
          </cell>
        </row>
        <row r="616">
          <cell r="F616" t="str">
            <v>OXY</v>
          </cell>
          <cell r="J616">
            <v>0</v>
          </cell>
        </row>
        <row r="617">
          <cell r="F617" t="str">
            <v>DDEN</v>
          </cell>
          <cell r="J617">
            <v>0</v>
          </cell>
        </row>
        <row r="618">
          <cell r="J618">
            <v>0</v>
          </cell>
        </row>
        <row r="619">
          <cell r="F619" t="str">
            <v>STK200</v>
          </cell>
          <cell r="J619">
            <v>0</v>
          </cell>
        </row>
        <row r="620">
          <cell r="F620" t="str">
            <v>SOND</v>
          </cell>
          <cell r="J620">
            <v>0</v>
          </cell>
        </row>
        <row r="621">
          <cell r="F621" t="str">
            <v>QHAN</v>
          </cell>
          <cell r="J621">
            <v>0</v>
          </cell>
        </row>
        <row r="622">
          <cell r="F622" t="str">
            <v>OXY</v>
          </cell>
          <cell r="J622">
            <v>0</v>
          </cell>
        </row>
        <row r="623">
          <cell r="F623" t="str">
            <v>DDEN</v>
          </cell>
          <cell r="J623">
            <v>0</v>
          </cell>
        </row>
        <row r="624">
          <cell r="J624">
            <v>0</v>
          </cell>
        </row>
        <row r="625">
          <cell r="F625" t="str">
            <v>STK250</v>
          </cell>
          <cell r="J625">
            <v>0</v>
          </cell>
        </row>
        <row r="626">
          <cell r="F626" t="str">
            <v>SOND</v>
          </cell>
          <cell r="J626">
            <v>0</v>
          </cell>
        </row>
        <row r="627">
          <cell r="F627" t="str">
            <v>QHAN</v>
          </cell>
          <cell r="J627">
            <v>0</v>
          </cell>
        </row>
        <row r="628">
          <cell r="F628" t="str">
            <v>OXY</v>
          </cell>
          <cell r="J628">
            <v>0</v>
          </cell>
        </row>
        <row r="629">
          <cell r="F629" t="str">
            <v>DDEN</v>
          </cell>
          <cell r="J629">
            <v>0</v>
          </cell>
        </row>
        <row r="630">
          <cell r="J630">
            <v>0.03</v>
          </cell>
        </row>
        <row r="631">
          <cell r="F631" t="str">
            <v>STK25</v>
          </cell>
          <cell r="J631">
            <v>3.0149999999999996E-2</v>
          </cell>
        </row>
        <row r="632">
          <cell r="F632" t="str">
            <v>BTUM</v>
          </cell>
          <cell r="J632">
            <v>1.2239999999999998</v>
          </cell>
        </row>
        <row r="633">
          <cell r="F633" t="str">
            <v>XANG</v>
          </cell>
          <cell r="J633">
            <v>0.12852</v>
          </cell>
        </row>
        <row r="634">
          <cell r="F634" t="str">
            <v>CUID</v>
          </cell>
          <cell r="J634">
            <v>0.55079999999999985</v>
          </cell>
        </row>
        <row r="635">
          <cell r="F635" t="str">
            <v>QHAN</v>
          </cell>
          <cell r="J635">
            <v>1.3525199999999998E-2</v>
          </cell>
        </row>
        <row r="636">
          <cell r="F636" t="str">
            <v>OXY</v>
          </cell>
          <cell r="J636">
            <v>1.5911999999999996E-3</v>
          </cell>
        </row>
        <row r="637">
          <cell r="F637" t="str">
            <v>DDEN</v>
          </cell>
          <cell r="J637">
            <v>7.1603999999999999E-3</v>
          </cell>
        </row>
        <row r="638">
          <cell r="J638">
            <v>0</v>
          </cell>
        </row>
        <row r="639">
          <cell r="F639" t="str">
            <v>STK80</v>
          </cell>
          <cell r="J639">
            <v>0</v>
          </cell>
        </row>
        <row r="640">
          <cell r="F640" t="str">
            <v>BTUM</v>
          </cell>
          <cell r="J640">
            <v>0</v>
          </cell>
        </row>
        <row r="641">
          <cell r="F641" t="str">
            <v>XANG</v>
          </cell>
          <cell r="J641">
            <v>0</v>
          </cell>
        </row>
        <row r="642">
          <cell r="F642" t="str">
            <v>CUID</v>
          </cell>
          <cell r="J642">
            <v>0</v>
          </cell>
        </row>
        <row r="643">
          <cell r="F643" t="str">
            <v>QHAN</v>
          </cell>
          <cell r="J643">
            <v>0</v>
          </cell>
        </row>
        <row r="644">
          <cell r="F644" t="str">
            <v>OXY</v>
          </cell>
          <cell r="J644">
            <v>0</v>
          </cell>
        </row>
        <row r="645">
          <cell r="F645" t="str">
            <v>DDEN</v>
          </cell>
          <cell r="J645">
            <v>0</v>
          </cell>
        </row>
        <row r="646">
          <cell r="J646">
            <v>0</v>
          </cell>
        </row>
        <row r="647">
          <cell r="F647" t="str">
            <v>STK100</v>
          </cell>
          <cell r="J647">
            <v>0</v>
          </cell>
        </row>
        <row r="648">
          <cell r="F648" t="str">
            <v>BTUM</v>
          </cell>
          <cell r="J648">
            <v>0</v>
          </cell>
        </row>
        <row r="649">
          <cell r="F649" t="str">
            <v>XANG</v>
          </cell>
          <cell r="J649">
            <v>0</v>
          </cell>
        </row>
        <row r="650">
          <cell r="F650" t="str">
            <v>CUID</v>
          </cell>
          <cell r="J650">
            <v>0</v>
          </cell>
        </row>
        <row r="651">
          <cell r="F651" t="str">
            <v>QHAN</v>
          </cell>
          <cell r="J651">
            <v>0</v>
          </cell>
        </row>
        <row r="652">
          <cell r="F652" t="str">
            <v>OXY</v>
          </cell>
          <cell r="J652">
            <v>0</v>
          </cell>
        </row>
        <row r="653">
          <cell r="F653" t="str">
            <v>DDEN</v>
          </cell>
          <cell r="J653">
            <v>0</v>
          </cell>
        </row>
        <row r="654">
          <cell r="J654">
            <v>0.3</v>
          </cell>
        </row>
        <row r="655">
          <cell r="F655" t="str">
            <v>STK150</v>
          </cell>
          <cell r="J655">
            <v>0.30149999999999993</v>
          </cell>
        </row>
        <row r="656">
          <cell r="F656" t="str">
            <v>BTUM</v>
          </cell>
          <cell r="J656">
            <v>59.241599999999998</v>
          </cell>
        </row>
        <row r="657">
          <cell r="F657" t="str">
            <v>XANG</v>
          </cell>
          <cell r="J657">
            <v>6.4871999999999987</v>
          </cell>
        </row>
        <row r="658">
          <cell r="F658" t="str">
            <v>CUID</v>
          </cell>
          <cell r="J658">
            <v>20.196000000000002</v>
          </cell>
        </row>
        <row r="659">
          <cell r="F659" t="str">
            <v>QHAN</v>
          </cell>
          <cell r="J659">
            <v>1.1933999999999998</v>
          </cell>
        </row>
        <row r="660">
          <cell r="F660" t="str">
            <v>OXY</v>
          </cell>
          <cell r="J660">
            <v>0.11934</v>
          </cell>
        </row>
        <row r="661">
          <cell r="F661" t="str">
            <v>DDEN</v>
          </cell>
          <cell r="J661">
            <v>0.77724000000000004</v>
          </cell>
        </row>
        <row r="662">
          <cell r="J662">
            <v>0</v>
          </cell>
        </row>
        <row r="663">
          <cell r="F663" t="str">
            <v>STK200</v>
          </cell>
          <cell r="J663">
            <v>0</v>
          </cell>
        </row>
        <row r="664">
          <cell r="F664" t="str">
            <v>BTUM</v>
          </cell>
          <cell r="J664">
            <v>0</v>
          </cell>
        </row>
        <row r="665">
          <cell r="F665" t="str">
            <v>XANG</v>
          </cell>
          <cell r="J665">
            <v>0</v>
          </cell>
        </row>
        <row r="666">
          <cell r="F666" t="str">
            <v>CUID</v>
          </cell>
          <cell r="J666">
            <v>0</v>
          </cell>
        </row>
        <row r="667">
          <cell r="F667" t="str">
            <v>QHAN</v>
          </cell>
          <cell r="J667">
            <v>0</v>
          </cell>
        </row>
        <row r="668">
          <cell r="F668" t="str">
            <v>OXY</v>
          </cell>
          <cell r="J668">
            <v>0</v>
          </cell>
        </row>
        <row r="669">
          <cell r="F669" t="str">
            <v>DDEN</v>
          </cell>
          <cell r="J669">
            <v>0</v>
          </cell>
        </row>
        <row r="670">
          <cell r="J670">
            <v>0</v>
          </cell>
        </row>
        <row r="671">
          <cell r="F671" t="str">
            <v>STK250</v>
          </cell>
          <cell r="J671">
            <v>0</v>
          </cell>
        </row>
        <row r="672">
          <cell r="F672" t="str">
            <v>BTUM</v>
          </cell>
          <cell r="J672">
            <v>0</v>
          </cell>
        </row>
        <row r="673">
          <cell r="F673" t="str">
            <v>XANG</v>
          </cell>
          <cell r="J673">
            <v>0</v>
          </cell>
        </row>
        <row r="674">
          <cell r="F674" t="str">
            <v>CUID</v>
          </cell>
          <cell r="J674">
            <v>0</v>
          </cell>
        </row>
        <row r="675">
          <cell r="F675" t="str">
            <v>QHAN</v>
          </cell>
          <cell r="J675">
            <v>0</v>
          </cell>
        </row>
        <row r="676">
          <cell r="F676" t="str">
            <v>OXY</v>
          </cell>
          <cell r="J676">
            <v>0</v>
          </cell>
        </row>
        <row r="677">
          <cell r="F677" t="str">
            <v>DDEN</v>
          </cell>
          <cell r="J677">
            <v>0</v>
          </cell>
        </row>
        <row r="678">
          <cell r="J678">
            <v>0</v>
          </cell>
        </row>
        <row r="679">
          <cell r="F679" t="str">
            <v>PVC114</v>
          </cell>
          <cell r="J679">
            <v>0</v>
          </cell>
        </row>
        <row r="680">
          <cell r="F680" t="str">
            <v>alcol</v>
          </cell>
          <cell r="J680">
            <v>0</v>
          </cell>
        </row>
        <row r="681">
          <cell r="F681" t="str">
            <v>KEO</v>
          </cell>
          <cell r="J681">
            <v>0</v>
          </cell>
        </row>
        <row r="682">
          <cell r="J682">
            <v>0</v>
          </cell>
        </row>
        <row r="683">
          <cell r="F683" t="str">
            <v>Co-STK250</v>
          </cell>
          <cell r="J683">
            <v>0</v>
          </cell>
        </row>
        <row r="684">
          <cell r="F684" t="str">
            <v>SOND</v>
          </cell>
          <cell r="J684">
            <v>0</v>
          </cell>
        </row>
        <row r="685">
          <cell r="F685" t="str">
            <v>QHAN</v>
          </cell>
          <cell r="J685">
            <v>0</v>
          </cell>
        </row>
        <row r="686">
          <cell r="J686">
            <v>0</v>
          </cell>
        </row>
        <row r="687">
          <cell r="F687" t="str">
            <v>Co-STK25</v>
          </cell>
          <cell r="J687">
            <v>0</v>
          </cell>
        </row>
        <row r="688">
          <cell r="F688" t="str">
            <v>SOND</v>
          </cell>
          <cell r="J688">
            <v>0</v>
          </cell>
        </row>
        <row r="689">
          <cell r="F689" t="str">
            <v>QHAN</v>
          </cell>
          <cell r="J689">
            <v>0</v>
          </cell>
        </row>
        <row r="690">
          <cell r="J690">
            <v>0</v>
          </cell>
        </row>
        <row r="691">
          <cell r="F691" t="str">
            <v>Co-STK80</v>
          </cell>
          <cell r="J691">
            <v>0</v>
          </cell>
        </row>
        <row r="692">
          <cell r="F692" t="str">
            <v>SOND</v>
          </cell>
          <cell r="J692">
            <v>0</v>
          </cell>
        </row>
        <row r="693">
          <cell r="F693" t="str">
            <v>QHAN</v>
          </cell>
          <cell r="J693">
            <v>0</v>
          </cell>
        </row>
        <row r="694">
          <cell r="J694">
            <v>0</v>
          </cell>
        </row>
        <row r="695">
          <cell r="F695" t="str">
            <v>Co-STK100</v>
          </cell>
          <cell r="J695">
            <v>0</v>
          </cell>
        </row>
        <row r="696">
          <cell r="F696" t="str">
            <v>SOND</v>
          </cell>
          <cell r="J696">
            <v>0</v>
          </cell>
        </row>
        <row r="697">
          <cell r="F697" t="str">
            <v>QHAN</v>
          </cell>
          <cell r="J697">
            <v>0</v>
          </cell>
        </row>
        <row r="698">
          <cell r="J698">
            <v>0</v>
          </cell>
        </row>
        <row r="699">
          <cell r="F699" t="str">
            <v>Co-STK150</v>
          </cell>
          <cell r="J699">
            <v>0</v>
          </cell>
        </row>
        <row r="700">
          <cell r="F700" t="str">
            <v>SOND</v>
          </cell>
          <cell r="J700">
            <v>0</v>
          </cell>
        </row>
        <row r="701">
          <cell r="F701" t="str">
            <v>QHAN</v>
          </cell>
          <cell r="J701">
            <v>0</v>
          </cell>
        </row>
        <row r="702">
          <cell r="J702">
            <v>0</v>
          </cell>
        </row>
        <row r="703">
          <cell r="F703" t="str">
            <v>Co-STK200</v>
          </cell>
          <cell r="J703">
            <v>0</v>
          </cell>
        </row>
        <row r="704">
          <cell r="F704" t="str">
            <v>SOND</v>
          </cell>
          <cell r="J704">
            <v>0</v>
          </cell>
        </row>
        <row r="705">
          <cell r="F705" t="str">
            <v>QHAN</v>
          </cell>
          <cell r="J705">
            <v>0</v>
          </cell>
        </row>
        <row r="706">
          <cell r="J706">
            <v>0</v>
          </cell>
        </row>
        <row r="707">
          <cell r="F707" t="str">
            <v>Co-STK250</v>
          </cell>
          <cell r="J707">
            <v>0</v>
          </cell>
        </row>
        <row r="708">
          <cell r="F708" t="str">
            <v>SOND</v>
          </cell>
          <cell r="J708">
            <v>0</v>
          </cell>
        </row>
        <row r="709">
          <cell r="F709" t="str">
            <v>QHAN</v>
          </cell>
          <cell r="J709">
            <v>0</v>
          </cell>
        </row>
        <row r="710">
          <cell r="J710">
            <v>0</v>
          </cell>
        </row>
        <row r="711">
          <cell r="F711" t="str">
            <v>Te-STK100</v>
          </cell>
          <cell r="J711">
            <v>0</v>
          </cell>
        </row>
        <row r="712">
          <cell r="F712" t="str">
            <v>BTUM</v>
          </cell>
          <cell r="J712">
            <v>0</v>
          </cell>
        </row>
        <row r="713">
          <cell r="F713" t="str">
            <v>XANG</v>
          </cell>
          <cell r="J713">
            <v>0</v>
          </cell>
        </row>
        <row r="714">
          <cell r="F714" t="str">
            <v>CUID</v>
          </cell>
          <cell r="J714">
            <v>0</v>
          </cell>
        </row>
        <row r="715">
          <cell r="F715" t="str">
            <v>CAOSU</v>
          </cell>
          <cell r="J715">
            <v>0</v>
          </cell>
        </row>
        <row r="716">
          <cell r="F716" t="str">
            <v>BM12-100</v>
          </cell>
          <cell r="J716">
            <v>0</v>
          </cell>
        </row>
        <row r="717">
          <cell r="J717">
            <v>0</v>
          </cell>
        </row>
        <row r="718">
          <cell r="F718" t="str">
            <v>C-STK150</v>
          </cell>
          <cell r="J718">
            <v>0</v>
          </cell>
        </row>
        <row r="719">
          <cell r="F719" t="str">
            <v>BTUM</v>
          </cell>
          <cell r="J719">
            <v>0</v>
          </cell>
        </row>
        <row r="720">
          <cell r="F720" t="str">
            <v>XANG</v>
          </cell>
          <cell r="J720">
            <v>0</v>
          </cell>
        </row>
        <row r="721">
          <cell r="F721" t="str">
            <v>CUID</v>
          </cell>
          <cell r="J721">
            <v>0</v>
          </cell>
        </row>
        <row r="722">
          <cell r="F722" t="str">
            <v>CAOSU</v>
          </cell>
          <cell r="J722">
            <v>0</v>
          </cell>
        </row>
        <row r="723">
          <cell r="F723" t="str">
            <v>BM12-100</v>
          </cell>
          <cell r="J723">
            <v>0</v>
          </cell>
        </row>
        <row r="724">
          <cell r="J724">
            <v>0</v>
          </cell>
        </row>
        <row r="725">
          <cell r="F725" t="str">
            <v>C-STK200</v>
          </cell>
          <cell r="J725">
            <v>0</v>
          </cell>
        </row>
        <row r="726">
          <cell r="F726" t="str">
            <v>BTUM</v>
          </cell>
          <cell r="J726">
            <v>0</v>
          </cell>
        </row>
        <row r="727">
          <cell r="F727" t="str">
            <v>XANG</v>
          </cell>
          <cell r="J727">
            <v>0</v>
          </cell>
        </row>
        <row r="728">
          <cell r="F728" t="str">
            <v>CUID</v>
          </cell>
          <cell r="J728">
            <v>0</v>
          </cell>
        </row>
        <row r="729">
          <cell r="F729" t="str">
            <v>CAOSU</v>
          </cell>
          <cell r="J729">
            <v>0</v>
          </cell>
        </row>
        <row r="730">
          <cell r="F730" t="str">
            <v>BM12-100</v>
          </cell>
          <cell r="J730">
            <v>0</v>
          </cell>
        </row>
        <row r="731">
          <cell r="J731">
            <v>0</v>
          </cell>
        </row>
        <row r="732">
          <cell r="F732" t="str">
            <v>C-STK250</v>
          </cell>
          <cell r="J732">
            <v>0</v>
          </cell>
        </row>
        <row r="733">
          <cell r="F733" t="str">
            <v>BTUM</v>
          </cell>
          <cell r="J733">
            <v>0</v>
          </cell>
        </row>
        <row r="734">
          <cell r="F734" t="str">
            <v>XANG</v>
          </cell>
          <cell r="J734">
            <v>0</v>
          </cell>
        </row>
        <row r="735">
          <cell r="F735" t="str">
            <v>CUID</v>
          </cell>
          <cell r="J735">
            <v>0</v>
          </cell>
        </row>
        <row r="736">
          <cell r="F736" t="str">
            <v>CAOSU</v>
          </cell>
          <cell r="J736">
            <v>0</v>
          </cell>
        </row>
        <row r="737">
          <cell r="F737" t="str">
            <v>BM12-100</v>
          </cell>
          <cell r="J737">
            <v>0</v>
          </cell>
        </row>
        <row r="738">
          <cell r="J738">
            <v>0</v>
          </cell>
        </row>
        <row r="739">
          <cell r="F739" t="str">
            <v>Te-STK150</v>
          </cell>
          <cell r="J739">
            <v>0</v>
          </cell>
        </row>
        <row r="740">
          <cell r="F740" t="str">
            <v>BTUM</v>
          </cell>
          <cell r="J740">
            <v>0</v>
          </cell>
        </row>
        <row r="741">
          <cell r="F741" t="str">
            <v>XANG</v>
          </cell>
          <cell r="J741">
            <v>0</v>
          </cell>
        </row>
        <row r="742">
          <cell r="F742" t="str">
            <v>CUID</v>
          </cell>
          <cell r="J742">
            <v>0</v>
          </cell>
        </row>
        <row r="743">
          <cell r="F743" t="str">
            <v>CAOSU</v>
          </cell>
          <cell r="J743">
            <v>0</v>
          </cell>
        </row>
        <row r="744">
          <cell r="F744" t="str">
            <v>BM12-100</v>
          </cell>
          <cell r="J744">
            <v>0</v>
          </cell>
        </row>
        <row r="745">
          <cell r="J745">
            <v>0</v>
          </cell>
        </row>
        <row r="746">
          <cell r="F746" t="str">
            <v>Te-STK200</v>
          </cell>
          <cell r="J746">
            <v>0</v>
          </cell>
        </row>
        <row r="747">
          <cell r="F747" t="str">
            <v>BTUM</v>
          </cell>
          <cell r="J747">
            <v>0</v>
          </cell>
        </row>
        <row r="748">
          <cell r="F748" t="str">
            <v>XANG</v>
          </cell>
          <cell r="J748">
            <v>0</v>
          </cell>
        </row>
        <row r="749">
          <cell r="F749" t="str">
            <v>CUID</v>
          </cell>
          <cell r="J749">
            <v>0</v>
          </cell>
        </row>
        <row r="750">
          <cell r="F750" t="str">
            <v>CAOSU</v>
          </cell>
          <cell r="J750">
            <v>0</v>
          </cell>
        </row>
        <row r="751">
          <cell r="F751" t="str">
            <v>BM12-100</v>
          </cell>
          <cell r="J751">
            <v>0</v>
          </cell>
        </row>
        <row r="752">
          <cell r="J752">
            <v>0</v>
          </cell>
        </row>
        <row r="753">
          <cell r="F753" t="str">
            <v>Te-STK250</v>
          </cell>
          <cell r="J753">
            <v>0</v>
          </cell>
        </row>
        <row r="754">
          <cell r="F754" t="str">
            <v>BTUM</v>
          </cell>
          <cell r="J754">
            <v>0</v>
          </cell>
        </row>
        <row r="755">
          <cell r="F755" t="str">
            <v>XANG</v>
          </cell>
          <cell r="J755">
            <v>0</v>
          </cell>
        </row>
        <row r="756">
          <cell r="F756" t="str">
            <v>CUID</v>
          </cell>
          <cell r="J756">
            <v>0</v>
          </cell>
        </row>
        <row r="757">
          <cell r="F757" t="str">
            <v>CAOSU</v>
          </cell>
          <cell r="J757">
            <v>0</v>
          </cell>
        </row>
        <row r="758">
          <cell r="F758" t="str">
            <v>BM12-100</v>
          </cell>
          <cell r="J758">
            <v>0</v>
          </cell>
        </row>
        <row r="759">
          <cell r="J759">
            <v>0</v>
          </cell>
        </row>
        <row r="760">
          <cell r="F760" t="str">
            <v>Va-OT25</v>
          </cell>
          <cell r="J760">
            <v>0</v>
          </cell>
        </row>
        <row r="761">
          <cell r="F761" t="str">
            <v>CAOSU</v>
          </cell>
          <cell r="J761">
            <v>0</v>
          </cell>
        </row>
        <row r="762">
          <cell r="F762" t="str">
            <v>MAZUT</v>
          </cell>
          <cell r="J762">
            <v>0</v>
          </cell>
        </row>
        <row r="763">
          <cell r="F763" t="str">
            <v>SOND</v>
          </cell>
          <cell r="J763">
            <v>0</v>
          </cell>
        </row>
        <row r="764">
          <cell r="F764" t="str">
            <v>BM12-100</v>
          </cell>
          <cell r="J764">
            <v>0</v>
          </cell>
        </row>
        <row r="765">
          <cell r="J765">
            <v>0</v>
          </cell>
        </row>
        <row r="766">
          <cell r="F766" t="str">
            <v>Va-OT70</v>
          </cell>
          <cell r="J766">
            <v>0</v>
          </cell>
        </row>
        <row r="767">
          <cell r="F767" t="str">
            <v>CAOSU</v>
          </cell>
          <cell r="J767">
            <v>0</v>
          </cell>
        </row>
        <row r="768">
          <cell r="F768" t="str">
            <v>MAZUT</v>
          </cell>
          <cell r="J768">
            <v>0</v>
          </cell>
        </row>
        <row r="769">
          <cell r="F769" t="str">
            <v>SOND</v>
          </cell>
          <cell r="J769">
            <v>0</v>
          </cell>
        </row>
        <row r="770">
          <cell r="F770" t="str">
            <v>BM12-100</v>
          </cell>
          <cell r="J770">
            <v>0</v>
          </cell>
        </row>
        <row r="771">
          <cell r="J771">
            <v>0</v>
          </cell>
        </row>
        <row r="772">
          <cell r="F772" t="str">
            <v>Va-OT100</v>
          </cell>
          <cell r="J772">
            <v>0</v>
          </cell>
        </row>
        <row r="773">
          <cell r="F773" t="str">
            <v>CAOSU</v>
          </cell>
          <cell r="J773">
            <v>0</v>
          </cell>
        </row>
        <row r="774">
          <cell r="F774" t="str">
            <v>MAZUT</v>
          </cell>
          <cell r="J774">
            <v>0</v>
          </cell>
        </row>
        <row r="775">
          <cell r="F775" t="str">
            <v>SOND</v>
          </cell>
          <cell r="J775">
            <v>0</v>
          </cell>
        </row>
        <row r="776">
          <cell r="F776" t="str">
            <v>BM12-100</v>
          </cell>
          <cell r="J776">
            <v>0</v>
          </cell>
        </row>
        <row r="777">
          <cell r="J777">
            <v>0</v>
          </cell>
        </row>
        <row r="778">
          <cell r="F778" t="str">
            <v>Va-OT150</v>
          </cell>
          <cell r="J778">
            <v>0</v>
          </cell>
        </row>
        <row r="779">
          <cell r="F779" t="str">
            <v>CAOSU</v>
          </cell>
          <cell r="J779">
            <v>0</v>
          </cell>
        </row>
        <row r="780">
          <cell r="F780" t="str">
            <v>MAZUT</v>
          </cell>
          <cell r="J780">
            <v>0</v>
          </cell>
        </row>
        <row r="781">
          <cell r="F781" t="str">
            <v>SOND</v>
          </cell>
          <cell r="J781">
            <v>0</v>
          </cell>
        </row>
        <row r="782">
          <cell r="F782" t="str">
            <v>BM12-100</v>
          </cell>
          <cell r="J782">
            <v>0</v>
          </cell>
        </row>
        <row r="783">
          <cell r="J783">
            <v>0</v>
          </cell>
        </row>
        <row r="784">
          <cell r="F784" t="str">
            <v>Va-OT200</v>
          </cell>
          <cell r="J784">
            <v>0</v>
          </cell>
        </row>
        <row r="785">
          <cell r="F785" t="str">
            <v>CAOSU</v>
          </cell>
          <cell r="J785">
            <v>0</v>
          </cell>
        </row>
        <row r="786">
          <cell r="F786" t="str">
            <v>MAZUT</v>
          </cell>
          <cell r="J786">
            <v>0</v>
          </cell>
        </row>
        <row r="787">
          <cell r="F787" t="str">
            <v>SOND</v>
          </cell>
          <cell r="J787">
            <v>0</v>
          </cell>
        </row>
        <row r="788">
          <cell r="F788" t="str">
            <v>BM12-100</v>
          </cell>
          <cell r="J788">
            <v>0</v>
          </cell>
        </row>
        <row r="789">
          <cell r="J789">
            <v>0</v>
          </cell>
        </row>
        <row r="790">
          <cell r="F790" t="str">
            <v>Va-OT250</v>
          </cell>
          <cell r="J790">
            <v>0</v>
          </cell>
        </row>
        <row r="791">
          <cell r="F791" t="str">
            <v>CAOSU</v>
          </cell>
          <cell r="J791">
            <v>0</v>
          </cell>
        </row>
        <row r="792">
          <cell r="F792" t="str">
            <v>MAZUT</v>
          </cell>
          <cell r="J792">
            <v>0</v>
          </cell>
        </row>
        <row r="793">
          <cell r="F793" t="str">
            <v>SOND</v>
          </cell>
          <cell r="J793">
            <v>0</v>
          </cell>
        </row>
        <row r="794">
          <cell r="F794" t="str">
            <v>BM12-100</v>
          </cell>
          <cell r="J794">
            <v>0</v>
          </cell>
        </row>
        <row r="795">
          <cell r="J795">
            <v>0</v>
          </cell>
        </row>
        <row r="796">
          <cell r="F796" t="str">
            <v>Co-PVC114</v>
          </cell>
          <cell r="J796">
            <v>0</v>
          </cell>
        </row>
        <row r="797">
          <cell r="F797" t="str">
            <v>ALCOL</v>
          </cell>
          <cell r="J797">
            <v>0</v>
          </cell>
        </row>
        <row r="798">
          <cell r="F798" t="str">
            <v>KEO</v>
          </cell>
          <cell r="J798">
            <v>0</v>
          </cell>
        </row>
        <row r="799">
          <cell r="J799">
            <v>0</v>
          </cell>
        </row>
        <row r="800">
          <cell r="F800" t="str">
            <v>SA10</v>
          </cell>
          <cell r="J800">
            <v>0</v>
          </cell>
        </row>
        <row r="801">
          <cell r="F801" t="str">
            <v>GOKE</v>
          </cell>
          <cell r="J801">
            <v>0</v>
          </cell>
        </row>
        <row r="802">
          <cell r="J802">
            <v>0</v>
          </cell>
        </row>
        <row r="803">
          <cell r="J803" t="str">
            <v>*</v>
          </cell>
        </row>
        <row r="804">
          <cell r="J804">
            <v>0</v>
          </cell>
        </row>
        <row r="805">
          <cell r="F805" t="str">
            <v>XM30</v>
          </cell>
          <cell r="J805">
            <v>0</v>
          </cell>
        </row>
        <row r="806">
          <cell r="F806" t="str">
            <v>VOIC</v>
          </cell>
          <cell r="J806">
            <v>0</v>
          </cell>
        </row>
        <row r="807">
          <cell r="F807" t="str">
            <v>CATV</v>
          </cell>
          <cell r="J807">
            <v>0</v>
          </cell>
        </row>
        <row r="808">
          <cell r="J808">
            <v>0</v>
          </cell>
        </row>
        <row r="809">
          <cell r="F809" t="str">
            <v>XM30</v>
          </cell>
          <cell r="J809">
            <v>0</v>
          </cell>
        </row>
        <row r="810">
          <cell r="F810" t="str">
            <v>VOIC</v>
          </cell>
          <cell r="J810">
            <v>0</v>
          </cell>
        </row>
        <row r="811">
          <cell r="F811" t="str">
            <v>CATV</v>
          </cell>
          <cell r="J811">
            <v>0</v>
          </cell>
        </row>
        <row r="812">
          <cell r="J812">
            <v>2.4207400000000003</v>
          </cell>
        </row>
        <row r="813">
          <cell r="F813" t="str">
            <v>XM30</v>
          </cell>
          <cell r="J813">
            <v>716.61166220000018</v>
          </cell>
        </row>
        <row r="814">
          <cell r="F814" t="str">
            <v>CATV</v>
          </cell>
          <cell r="J814">
            <v>2.7112288000000007</v>
          </cell>
        </row>
        <row r="815">
          <cell r="J815">
            <v>0</v>
          </cell>
        </row>
        <row r="816">
          <cell r="F816" t="str">
            <v>XM30</v>
          </cell>
          <cell r="J816">
            <v>0</v>
          </cell>
        </row>
        <row r="817">
          <cell r="F817" t="str">
            <v>CATV</v>
          </cell>
          <cell r="J817">
            <v>0</v>
          </cell>
        </row>
        <row r="818">
          <cell r="J818">
            <v>3.2178</v>
          </cell>
        </row>
        <row r="819">
          <cell r="F819" t="str">
            <v>XM30</v>
          </cell>
          <cell r="J819">
            <v>1029.7925339999999</v>
          </cell>
        </row>
        <row r="820">
          <cell r="F820" t="str">
            <v>CATV</v>
          </cell>
          <cell r="J820">
            <v>3.5074020000000008</v>
          </cell>
        </row>
        <row r="821">
          <cell r="J821">
            <v>7.0937250000000001</v>
          </cell>
        </row>
        <row r="822">
          <cell r="F822" t="str">
            <v>XM30</v>
          </cell>
          <cell r="J822">
            <v>2908.7109989999999</v>
          </cell>
        </row>
        <row r="823">
          <cell r="F823" t="str">
            <v>CATV</v>
          </cell>
          <cell r="J823">
            <v>7.4484112499999986</v>
          </cell>
        </row>
        <row r="824">
          <cell r="J824">
            <v>5.1617611200000004</v>
          </cell>
        </row>
        <row r="825">
          <cell r="F825" t="str">
            <v>XM30</v>
          </cell>
          <cell r="J825">
            <v>1858.4404736448</v>
          </cell>
        </row>
        <row r="826">
          <cell r="F826" t="str">
            <v>CATV</v>
          </cell>
          <cell r="J826">
            <v>5.4198491760000005</v>
          </cell>
        </row>
        <row r="827">
          <cell r="J827">
            <v>0</v>
          </cell>
        </row>
        <row r="828">
          <cell r="J828">
            <v>324.17649063236001</v>
          </cell>
        </row>
        <row r="829">
          <cell r="F829" t="str">
            <v>XM30</v>
          </cell>
          <cell r="J829">
            <v>117027.71311828197</v>
          </cell>
        </row>
        <row r="830">
          <cell r="F830" t="str">
            <v>CATV</v>
          </cell>
          <cell r="J830">
            <v>145.87465395056583</v>
          </cell>
        </row>
        <row r="831">
          <cell r="F831" t="str">
            <v>DA12</v>
          </cell>
          <cell r="J831">
            <v>280.72838770200389</v>
          </cell>
        </row>
        <row r="832">
          <cell r="J832">
            <v>0</v>
          </cell>
        </row>
        <row r="833">
          <cell r="F833" t="str">
            <v>XM30</v>
          </cell>
          <cell r="J833">
            <v>0</v>
          </cell>
        </row>
        <row r="834">
          <cell r="F834" t="str">
            <v>CATV</v>
          </cell>
          <cell r="J834">
            <v>0</v>
          </cell>
        </row>
        <row r="835">
          <cell r="F835" t="str">
            <v>DA12</v>
          </cell>
          <cell r="J835">
            <v>0</v>
          </cell>
        </row>
        <row r="836">
          <cell r="J836">
            <v>42.2712255</v>
          </cell>
        </row>
        <row r="837">
          <cell r="F837" t="str">
            <v>XM30</v>
          </cell>
          <cell r="J837">
            <v>9722.3818649999994</v>
          </cell>
        </row>
        <row r="838">
          <cell r="F838" t="str">
            <v>CATV</v>
          </cell>
          <cell r="J838">
            <v>20.881985396999998</v>
          </cell>
        </row>
        <row r="839">
          <cell r="F839" t="str">
            <v>DA12</v>
          </cell>
          <cell r="J839">
            <v>38.169042532758617</v>
          </cell>
        </row>
        <row r="840">
          <cell r="J840">
            <v>0</v>
          </cell>
        </row>
        <row r="841">
          <cell r="F841" t="str">
            <v>XM30</v>
          </cell>
          <cell r="J841">
            <v>0</v>
          </cell>
        </row>
        <row r="842">
          <cell r="F842" t="str">
            <v>CATV</v>
          </cell>
          <cell r="J842">
            <v>0</v>
          </cell>
        </row>
        <row r="843">
          <cell r="F843" t="str">
            <v>DA24</v>
          </cell>
          <cell r="J843">
            <v>0</v>
          </cell>
        </row>
        <row r="844">
          <cell r="J844">
            <v>9.5035949999999989</v>
          </cell>
        </row>
        <row r="845">
          <cell r="F845" t="str">
            <v>XM30</v>
          </cell>
          <cell r="J845">
            <v>1967.2441650000001</v>
          </cell>
        </row>
        <row r="846">
          <cell r="F846" t="str">
            <v>CATV</v>
          </cell>
          <cell r="J846">
            <v>4.7708046899999994</v>
          </cell>
        </row>
        <row r="847">
          <cell r="F847" t="str">
            <v>DA46</v>
          </cell>
          <cell r="J847">
            <v>8.5342283099999996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2)"/>
      <sheetName val="lkbv"/>
      <sheetName val="TONGKE3p"/>
      <sheetName val="TDTKP (2)"/>
      <sheetName val="CHITIET VL-NC-TT1p"/>
      <sheetName val="t-h TT3P"/>
      <sheetName val="CHITIET VL-NC-DDTT3PHA  (2)"/>
      <sheetName val="VC DD3PHA THANHPHUOC"/>
      <sheetName val="Sheet2 (2)"/>
      <sheetName val="Sheet2"/>
      <sheetName val="DON GIA"/>
      <sheetName val="CHITIET VL-NC-DDTT3PHA  (3)"/>
      <sheetName val="TONG HOP VL-NC"/>
      <sheetName val="CHITIET-TT1p"/>
      <sheetName val="VC DD1PHA "/>
      <sheetName val="t-h TT1P (2)"/>
      <sheetName val="CHITIET VL-NC-DDTT3PHA "/>
      <sheetName val="TDTKP _2_"/>
      <sheetName val="CHITIET VL_NC_TT1p"/>
      <sheetName val="CHITIET VL_NC_DDTT3PHA "/>
    </sheetNames>
    <sheetDataSet>
      <sheetData sheetId="0"/>
      <sheetData sheetId="1"/>
      <sheetData sheetId="2" refreshError="1">
        <row r="110">
          <cell r="Y110">
            <v>0</v>
          </cell>
        </row>
      </sheetData>
      <sheetData sheetId="3"/>
      <sheetData sheetId="4" refreshError="1">
        <row r="245">
          <cell r="G245">
            <v>546270.25</v>
          </cell>
        </row>
      </sheetData>
      <sheetData sheetId="5"/>
      <sheetData sheetId="6"/>
      <sheetData sheetId="7"/>
      <sheetData sheetId="8"/>
      <sheetData sheetId="9"/>
      <sheetData sheetId="10"/>
      <sheetData sheetId="11"/>
      <sheetData sheetId="12"/>
      <sheetData sheetId="13"/>
      <sheetData sheetId="14"/>
      <sheetData sheetId="15"/>
      <sheetData sheetId="16" refreshError="1">
        <row r="426">
          <cell r="G426">
            <v>103996.70000000001</v>
          </cell>
        </row>
      </sheetData>
      <sheetData sheetId="17"/>
      <sheetData sheetId="18"/>
      <sheetData sheetId="19"/>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tdt"/>
      <sheetName val="thcpk"/>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TNHCHINH"/>
    </sheetNames>
    <sheetDataSet>
      <sheetData sheetId="0"/>
      <sheetData sheetId="1" refreshError="1">
        <row r="38">
          <cell r="I38">
            <v>3796545</v>
          </cell>
          <cell r="J38">
            <v>7140136</v>
          </cell>
          <cell r="K38">
            <v>6113655</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heetName val="TONGKE3p "/>
      <sheetName val="DEN-DUONG"/>
      <sheetName val="CHITIET VL-NC-TT"/>
      <sheetName val="TONG HOP VL-NC"/>
      <sheetName val="KPVC-BD"/>
      <sheetName val="LKVT-TB-TR "/>
      <sheetName val="LKVL-CK-22"/>
      <sheetName val="LK-VT-CS"/>
      <sheetName val="LK-BAN VE "/>
      <sheetName val="TDTKP"/>
    </sheetNames>
    <sheetDataSet>
      <sheetData sheetId="0"/>
      <sheetData sheetId="1" refreshError="1">
        <row r="295">
          <cell r="C295">
            <v>9610</v>
          </cell>
          <cell r="T295">
            <v>12</v>
          </cell>
          <cell r="U295">
            <v>9</v>
          </cell>
        </row>
      </sheetData>
      <sheetData sheetId="2"/>
      <sheetData sheetId="3"/>
      <sheetData sheetId="4"/>
      <sheetData sheetId="5"/>
      <sheetData sheetId="6"/>
      <sheetData sheetId="7"/>
      <sheetData sheetId="8"/>
      <sheetData sheetId="9"/>
      <sheetData sheetId="10" refreshError="1">
        <row r="44">
          <cell r="E44" t="e">
            <v>#NAME?</v>
          </cell>
          <cell r="F44" t="e">
            <v>#NAME?</v>
          </cell>
          <cell r="G44">
            <v>2272217561.4542689</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QT"/>
      <sheetName val="bia"/>
      <sheetName val="THTT"/>
      <sheetName val="TH"/>
      <sheetName val="TH§Z6Kv"/>
      <sheetName val="VLNCZ6kV"/>
      <sheetName val="CTDZ 6kV"/>
      <sheetName val="THTBA"/>
      <sheetName val="VLNCTBA"/>
      <sheetName val="CTTBA"/>
      <sheetName val="THdz0,4"/>
      <sheetName val="Vlncdz0,4cto"/>
      <sheetName val="CTDZ 0.4+cto"/>
      <sheetName val="TH6- 1"/>
      <sheetName val="vlnc6-1"/>
      <sheetName val="ct6-1"/>
      <sheetName val="THTBA-1"/>
      <sheetName val="vlnctba-1"/>
      <sheetName val="cttba-1"/>
      <sheetName val="th0,4-1"/>
      <sheetName val="vlnc0,4cto-1"/>
      <sheetName val="ct0,4cto-1"/>
      <sheetName val="vc"/>
      <sheetName val="CTbe tong"/>
      <sheetName val="Trongluong"/>
      <sheetName val="XXXXXXXX"/>
      <sheetName val="XXXXXXX0"/>
      <sheetName val="XL4Poppy"/>
      <sheetName val="CTDZ 0_4_cto"/>
      <sheetName val="TNHCHINH"/>
      <sheetName val="BC.TN"/>
      <sheetName val="MSTN"/>
      <sheetName val="Bai 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HT"/>
      <sheetName val="LKVL-CK-HT-GD1"/>
      <sheetName val="DON GIA"/>
      <sheetName val="TONGKE_HT"/>
      <sheetName val="LKVL_CK_HT_GD1"/>
    </sheetNames>
    <sheetDataSet>
      <sheetData sheetId="0"/>
      <sheetData sheetId="1" refreshError="1">
        <row r="4">
          <cell r="A4" t="str">
            <v>( GIAI ÑOAÏN 1 )</v>
          </cell>
        </row>
      </sheetData>
      <sheetData sheetId="2" refreshError="1"/>
      <sheetData sheetId="3"/>
      <sheetData sheetId="4"/>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
      <sheetName val="t-h HA THE"/>
      <sheetName val="TH VL, NC, DDHT "/>
      <sheetName val="THPD-1"/>
      <sheetName val="CHITIET VL-NCTR (1)"/>
      <sheetName val="DON GIA TRAM (2)"/>
      <sheetName val="BIA (2)"/>
      <sheetName val="t-h HA THE (2)"/>
      <sheetName val="HT (2)"/>
      <sheetName val="THPD-1 (2)"/>
      <sheetName val="CHITIET VL-NCTR -(2)"/>
      <sheetName val="CHITIET VL-NCTR -(4)"/>
      <sheetName val="CHITIET VL-NCTR -(5)"/>
      <sheetName val="THPD-1 (3)"/>
      <sheetName val="CHITIET VL-NCTR -(6)"/>
      <sheetName val="THPD-1 (6)"/>
      <sheetName val="CHITIET VL-NCTR -(3)"/>
      <sheetName val="THPD-1 (4)"/>
      <sheetName val="THPD-1 (5)"/>
      <sheetName val="LKVT-TRAM (2)"/>
      <sheetName val="VCDDHT (2)"/>
      <sheetName val="Chi tiet TRAM HA THE (2)"/>
      <sheetName val="TONGKEHT"/>
      <sheetName val="TONGKE-T"/>
      <sheetName val="LKVTHT"/>
      <sheetName val="LKVT-TRAM"/>
      <sheetName val="DON GIA DD"/>
      <sheetName val="BIA"/>
      <sheetName val="DON GIA"/>
      <sheetName val="DAYSUPHUKIEN ha the"/>
      <sheetName val="THPD "/>
      <sheetName val="TH VL, NC, DDHT Thanhphuoc"/>
      <sheetName val="CHITIET VL-NCTR"/>
      <sheetName val="Sheet2"/>
      <sheetName val="CHITIET VL-NCHT1 (2)"/>
      <sheetName val="CHITIET VL_NCHT1 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bv"/>
      <sheetName val="DON GIA"/>
      <sheetName val="TONGKE3p"/>
      <sheetName val="TONGKE1P"/>
      <sheetName val="TONGKE1P (2)"/>
      <sheetName val="LKVT-1P"/>
      <sheetName val="VC DD1PHA "/>
      <sheetName val="t-h TT1P (2)"/>
      <sheetName val="TDTKP (2)"/>
      <sheetName val="CHITIET VL-NC-TT1p"/>
      <sheetName val="CHITIET VL_NC_TT1p"/>
    </sheetNames>
    <sheetDataSet>
      <sheetData sheetId="0"/>
      <sheetData sheetId="1"/>
      <sheetData sheetId="2" refreshError="1">
        <row r="110">
          <cell r="R110">
            <v>0</v>
          </cell>
        </row>
      </sheetData>
      <sheetData sheetId="3"/>
      <sheetData sheetId="4"/>
      <sheetData sheetId="5"/>
      <sheetData sheetId="6"/>
      <sheetData sheetId="7"/>
      <sheetData sheetId="8"/>
      <sheetData sheetId="9" refreshError="1">
        <row r="99">
          <cell r="G99">
            <v>2762857</v>
          </cell>
        </row>
        <row r="102">
          <cell r="G102">
            <v>108283.7</v>
          </cell>
        </row>
        <row r="112">
          <cell r="G112">
            <v>1632857</v>
          </cell>
        </row>
        <row r="260">
          <cell r="G260">
            <v>106126.40000000001</v>
          </cell>
        </row>
      </sheetData>
      <sheetData sheetId="10"/>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95"/>
      <sheetName val="dg-VTu"/>
      <sheetName val="CHITIET VL-NC-TT1p"/>
      <sheetName val="tong du toan"/>
      <sheetName val="TONGKE3p"/>
      <sheetName val="DM Chi phi"/>
      <sheetName val="dtxl"/>
    </sheetNames>
    <definedNames>
      <definedName name="NToS"/>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BA"/>
      <sheetName val="Netbook"/>
      <sheetName val="DZ"/>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km248"/>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lapdap TB "/>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10000000"/>
      <sheetName val="SoCaiTM"/>
      <sheetName val="NK"/>
      <sheetName val="PhieuKT"/>
      <sheetName val="Song trai"/>
      <sheetName val="Dinh+ha nha"/>
      <sheetName val="PTLK"/>
      <sheetName val="NG k"/>
      <sheetName val="THcong"/>
      <sheetName val="BHXH"/>
      <sheetName val="BHXH12"/>
      <sheetName val="Sheet8"/>
      <sheetName val="Sheet9"/>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Sheet6"/>
      <sheetName val="tb1"/>
      <sheetName val="Congty"/>
      <sheetName val="VPPN"/>
      <sheetName val="XN74"/>
      <sheetName val="XN54"/>
      <sheetName val="XN33"/>
      <sheetName val="NK96"/>
      <sheetName val="XL4Test5"/>
      <sheetName val="tong hop"/>
      <sheetName val="phan tich DG"/>
      <sheetName val="gia vat lieu"/>
      <sheetName val="gia xe may"/>
      <sheetName val="gia nhan cong"/>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KM"/>
      <sheetName val="KHOANMUC"/>
      <sheetName val="QTNC"/>
      <sheetName val="CPQL"/>
      <sheetName val="SANLUONG"/>
      <sheetName val="SSCP-SL"/>
      <sheetName val="CPSX"/>
      <sheetName val="CDSL (2)"/>
      <sheetName val="THVDT"/>
      <sheetName val="NCLD"/>
      <sheetName val="MMTB"/>
      <sheetName val="CFSX"/>
      <sheetName val="KQ"/>
      <sheetName val="DTSL"/>
      <sheetName val="XDCBK"/>
      <sheetName val="KHTSCD"/>
      <sheetName val="XDCB"/>
      <sheetName val="F ThanhTri"/>
      <sheetName val="F Gialam"/>
      <sheetName val="DG"/>
      <sheetName val="TH dam"/>
      <sheetName val="SX dam"/>
      <sheetName val="LD dam"/>
      <sheetName val="Bang gia VL"/>
      <sheetName val="Gia NC"/>
      <sheetName val="Gia may"/>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rich Ngang"/>
      <sheetName val="Danh sach Rieng"/>
      <sheetName val="Dia Diem Thuc Tap"/>
      <sheetName val="De Tai Thuc Tap"/>
      <sheetName val="XXXXXX_xda24_X"/>
      <sheetName val="Tonghop"/>
      <sheetName val="Sheet7"/>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HHVt "/>
      <sheetName val="D1"/>
      <sheetName val="D2"/>
      <sheetName val="D3"/>
      <sheetName val="D4"/>
      <sheetName val="D5"/>
      <sheetName val="D6"/>
      <sheetName val="Tay ninh"/>
      <sheetName val="A.Duc"/>
      <sheetName val="TH"/>
      <sheetName val="TH2003"/>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socai2003-6tc"/>
      <sheetName val="SCT Cong trinh"/>
      <sheetName val="06-2003 (2)"/>
      <sheetName val="CDPS 6tc"/>
      <sheetName val="SCT Nha thau"/>
      <sheetName val="socai2003 (6tc)dp"/>
      <sheetName val="socai2003 (6tc)"/>
      <sheetName val="CDPS 6tc (2)"/>
      <sheetName val="20000000"/>
      <sheetName val="Thau"/>
      <sheetName val="CT-BT"/>
      <sheetName val="Xa"/>
      <sheetName val="TH du toan "/>
      <sheetName val="Du toan "/>
      <sheetName val="C.Tinh"/>
      <sheetName val="TK_cap"/>
      <sheetName val="Sheet10"/>
      <sheetName val="CT 03"/>
      <sheetName val="TH 03"/>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 KQTH quy hoach 135"/>
      <sheetName val="Bao cao KQTH quy hoach 135"/>
      <sheetName val="Co~g hop 1,5x1,5"/>
      <sheetName val="cn"/>
      <sheetName val="ct"/>
      <sheetName val="Nc"/>
      <sheetName val="pt"/>
      <sheetName val="ql"/>
      <sheetName val="ql (2)"/>
      <sheetName val="4"/>
      <sheetName val="Sheet13"/>
      <sheetName val="Sheet14"/>
      <sheetName val="Sheet15"/>
      <sheetName val="Sheet16"/>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amPha"/>
      <sheetName val="MongCai"/>
      <sheetName val="30000000"/>
      <sheetName val="40000000"/>
      <sheetName val="50000000"/>
      <sheetName val="60000000"/>
      <sheetName val="70000000"/>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Chart3"/>
      <sheetName val="Chart2"/>
      <sheetName val="HD1"/>
      <sheetName val="HD4"/>
      <sheetName val="HD3"/>
      <sheetName val="HD5"/>
      <sheetName val="HD7"/>
      <sheetName val="HD6"/>
      <sheetName val="HD2"/>
      <sheetName val="CV di trong  dong"/>
      <sheetName val="BaTrieu-L.con"/>
      <sheetName val="EDT - Ro"/>
      <sheetName val="Heso 3-2004 (3)"/>
      <sheetName val="Luong (2)"/>
      <sheetName val="heso T3"/>
      <sheetName val="heso T4"/>
      <sheetName val="heso T5"/>
      <sheetName val="Heso T6"/>
      <sheetName val="Heso T7"/>
      <sheetName val="Heso T8"/>
      <sheetName val="Heso T9"/>
      <sheetName val="Heso 2-2004"/>
      <sheetName val="Heso 3-2004"/>
      <sheetName val="chamcong"/>
      <sheetName val="Baocao"/>
      <sheetName val="Heso 3-2004 (2)"/>
      <sheetName val="[IBASE2.XLSѝTNHNoi"/>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H_BQ"/>
      <sheetName val="Nhap lieu"/>
      <sheetName val="PGT"/>
      <sheetName val="Tien dien"/>
      <sheetName val="Thue GTGT"/>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GIA NUOC"/>
      <sheetName val="GIA DIEN THOAI"/>
      <sheetName val="GIA DIEN"/>
      <sheetName val="chiet tinh XD"/>
      <sheetName val="Triet T"/>
      <sheetName val="Phan tich gia"/>
      <sheetName val="pHAN CONG"/>
      <sheetName val="GIA XD"/>
      <sheetName val="Thi_sinh"/>
      <sheetName val="Luong"/>
      <sheetName val="HethongDebai"/>
      <sheetName val="TH131"/>
      <sheetName val="TH155&amp;156"/>
      <sheetName val="TH152"/>
      <sheetName val="TH153"/>
      <sheetName val="TH331"/>
      <sheetName val="KhoDL"/>
      <sheetName val="THSPHH"/>
      <sheetName val="THVL"/>
      <sheetName val="DMTK"/>
      <sheetName val="DMKH"/>
      <sheetName val="DMNB"/>
      <sheetName val="DMNV"/>
      <sheetName val="Coc 6"/>
      <sheetName val="Deo nai"/>
      <sheetName val="CKD than"/>
      <sheetName val="CTT Thong nhat"/>
      <sheetName val="CTT Nui beo"/>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t="str">
            <v>4340(U-400)</v>
          </cell>
          <cell r="AK71" t="str">
            <v>SP34(VA-51)</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sheetData sheetId="271"/>
      <sheetData sheetId="272"/>
      <sheetData sheetId="273"/>
      <sheetData sheetId="274"/>
      <sheetData sheetId="275"/>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sheetData sheetId="358"/>
      <sheetData sheetId="359"/>
      <sheetData sheetId="360"/>
      <sheetData sheetId="36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efreshError="1"/>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refreshError="1"/>
      <sheetData sheetId="615"/>
      <sheetData sheetId="616"/>
      <sheetData sheetId="617"/>
      <sheetData sheetId="618"/>
      <sheetData sheetId="619"/>
      <sheetData sheetId="620"/>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refreshError="1"/>
      <sheetData sheetId="716" refreshError="1"/>
      <sheetData sheetId="717" refreshError="1"/>
      <sheetData sheetId="718" refreshError="1"/>
      <sheetData sheetId="719"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
      <sheetName val="DI-ESTI"/>
    </sheetNames>
    <sheetDataSet>
      <sheetData sheetId="0">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Loai-4-5"/>
      <sheetName val="om"/>
      <sheetName val="OM6"/>
      <sheetName val="om05"/>
      <sheetName val="NSU"/>
      <sheetName val="XL4Test5"/>
      <sheetName val="00000000"/>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ESTI."/>
      <sheetName val="DI-ESTI"/>
      <sheetName val="SPL4-TOTAL"/>
      <sheetName val="Input"/>
      <sheetName val="ptdg "/>
      <sheetName val="ptke"/>
      <sheetName val="ctdg"/>
      <sheetName val="clecÿÿt"/>
      <sheetName val="ÿÿngia"/>
      <sheetName val="DCV"/>
      <sheetName val="ptdg"/>
      <sheetName val="IBASE"/>
      <sheetName val="(24)-Truc 9"/>
      <sheetName val="DON GIA"/>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khung ten TD"/>
      <sheetName val="CHITIET VL-NC"/>
      <sheetName val="DATA"/>
      <sheetName val="ptv_x0000_"/>
      <sheetName val="CHITIET VL-NC-TT1p"/>
      <sheetName val="TONGKE3p"/>
      <sheetName val="Da ta"/>
      <sheetName val="1"/>
      <sheetName val="2"/>
      <sheetName val="3"/>
      <sheetName val="4"/>
      <sheetName val="5"/>
      <sheetName val="6"/>
      <sheetName val="7"/>
      <sheetName val="8"/>
      <sheetName val="QTCNVHHK"/>
      <sheetName val="SO LIEU"/>
      <sheetName val="ptv?"/>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ESTI_"/>
      <sheetName val="DI_ESTI"/>
      <sheetName val="Du_lieu"/>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ptdg_"/>
      <sheetName val="(24)-Truc_9"/>
      <sheetName val="CHITIET_VL-NC-TT1p"/>
      <sheetName val="khung_ten_TD"/>
      <sheetName val="CHITIET VL-NCHT1 (2)"/>
    </sheetNames>
    <sheetDataSet>
      <sheetData sheetId="0"/>
      <sheetData sheetId="1"/>
      <sheetData sheetId="2" refreshError="1"/>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K8">
            <v>0.27</v>
          </cell>
        </row>
        <row r="9">
          <cell r="A9">
            <v>2</v>
          </cell>
          <cell r="B9" t="str">
            <v xml:space="preserve">Gia cäng sàõt theïp f &lt;= 18 moïng cäüt </v>
          </cell>
          <cell r="C9" t="str">
            <v>kg</v>
          </cell>
          <cell r="D9">
            <v>229.89000000000001</v>
          </cell>
          <cell r="H9">
            <v>136.96</v>
          </cell>
          <cell r="I9">
            <v>92.93</v>
          </cell>
          <cell r="K9">
            <v>3.28</v>
          </cell>
        </row>
        <row r="10">
          <cell r="A10">
            <v>3</v>
          </cell>
          <cell r="B10" t="str">
            <v xml:space="preserve">Gia cäng sàõt theïp giàòng moïng f &lt;= 18 </v>
          </cell>
          <cell r="C10" t="str">
            <v>kg</v>
          </cell>
          <cell r="D10">
            <v>1125.83</v>
          </cell>
          <cell r="I10">
            <v>1125.83</v>
          </cell>
          <cell r="K10">
            <v>16.079999999999998</v>
          </cell>
        </row>
        <row r="11">
          <cell r="A11">
            <v>4</v>
          </cell>
          <cell r="B11" t="str">
            <v>Gia cäng sàõt theïp giàòng moïng f &lt;= 10</v>
          </cell>
          <cell r="C11" t="str">
            <v>kg</v>
          </cell>
          <cell r="D11">
            <v>178.38</v>
          </cell>
          <cell r="E11">
            <v>178.38</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K13">
            <v>0.49</v>
          </cell>
        </row>
        <row r="14">
          <cell r="A14">
            <v>2</v>
          </cell>
          <cell r="B14" t="str">
            <v>Gia cäng sàõt theïp truû f &lt;= 18</v>
          </cell>
          <cell r="C14" t="str">
            <v>kg</v>
          </cell>
          <cell r="D14">
            <v>143.26</v>
          </cell>
          <cell r="I14">
            <v>143.26</v>
          </cell>
          <cell r="K14">
            <v>2.0499999999999998</v>
          </cell>
        </row>
        <row r="15">
          <cell r="A15">
            <v>3</v>
          </cell>
          <cell r="B15" t="str">
            <v>Gia cäng sàõt theïp lanh tä f &lt;= 10</v>
          </cell>
          <cell r="C15" t="str">
            <v>kg</v>
          </cell>
          <cell r="D15">
            <v>49.419999999999995</v>
          </cell>
          <cell r="E15">
            <v>49.419999999999995</v>
          </cell>
          <cell r="K15">
            <v>1.06</v>
          </cell>
        </row>
        <row r="16">
          <cell r="A16">
            <v>4</v>
          </cell>
          <cell r="B16" t="str">
            <v>Gia cäng sàõt theïp lanh tä f &lt;= 18</v>
          </cell>
          <cell r="C16" t="str">
            <v>kg</v>
          </cell>
          <cell r="D16">
            <v>210.44000000000003</v>
          </cell>
          <cell r="H16">
            <v>210.44000000000003</v>
          </cell>
          <cell r="K16">
            <v>3.01</v>
          </cell>
        </row>
        <row r="17">
          <cell r="A17">
            <v>5</v>
          </cell>
          <cell r="B17" t="str">
            <v>Gia cäng sàõt theïp ä vàng f &lt;= 10</v>
          </cell>
          <cell r="C17" t="str">
            <v>kg</v>
          </cell>
          <cell r="D17">
            <v>17.02</v>
          </cell>
          <cell r="E17">
            <v>17.02</v>
          </cell>
          <cell r="K17">
            <v>0.36</v>
          </cell>
        </row>
        <row r="18">
          <cell r="A18">
            <v>6</v>
          </cell>
          <cell r="B18" t="str">
            <v>Gia cäng sàõt theïp dáöm f &lt;= 18</v>
          </cell>
          <cell r="C18" t="str">
            <v>kg</v>
          </cell>
          <cell r="D18">
            <v>929.33</v>
          </cell>
          <cell r="H18">
            <v>337.78999999999996</v>
          </cell>
          <cell r="I18">
            <v>415.08</v>
          </cell>
          <cell r="J18">
            <v>176.46</v>
          </cell>
          <cell r="K18">
            <v>13.27</v>
          </cell>
        </row>
        <row r="19">
          <cell r="A19">
            <v>7</v>
          </cell>
          <cell r="B19" t="str">
            <v>Gia cäng sàõt theïp dáöm f &lt;= 10</v>
          </cell>
          <cell r="C19" t="str">
            <v>kg</v>
          </cell>
          <cell r="D19">
            <v>139.24</v>
          </cell>
          <cell r="E19">
            <v>139.24</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K21">
            <v>8.92</v>
          </cell>
        </row>
        <row r="22">
          <cell r="A22">
            <v>2</v>
          </cell>
          <cell r="B22" t="str">
            <v>Gia cäng sàõt theïp lam ngang f &lt;= 18</v>
          </cell>
          <cell r="C22" t="str">
            <v>kg</v>
          </cell>
          <cell r="D22">
            <v>52.21</v>
          </cell>
          <cell r="H22">
            <v>52.21</v>
          </cell>
          <cell r="K22">
            <v>0.75</v>
          </cell>
        </row>
        <row r="23">
          <cell r="A23">
            <v>3</v>
          </cell>
          <cell r="B23" t="str">
            <v>Gia cäng sàõt theïp lam ngang f &lt;= 10</v>
          </cell>
          <cell r="C23" t="str">
            <v>kg</v>
          </cell>
          <cell r="D23">
            <v>16.509999999999998</v>
          </cell>
          <cell r="E23">
            <v>16.509999999999998</v>
          </cell>
          <cell r="K23">
            <v>0.35</v>
          </cell>
        </row>
        <row r="24">
          <cell r="B24" t="str">
            <v>IV. KHU VÃÛ SINH - BÃØ TÆÛ HOAÛI - BÃÚP - HÄÚ GA :</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K29">
            <v>0.4</v>
          </cell>
        </row>
        <row r="30">
          <cell r="B30" t="str">
            <v xml:space="preserve">V. THAÏP NÆÅÏC </v>
          </cell>
          <cell r="C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K31">
            <v>0.55000000000000004</v>
          </cell>
        </row>
        <row r="32">
          <cell r="A32">
            <v>2</v>
          </cell>
          <cell r="B32" t="str">
            <v>Gia cäng sàõt theïp moïng cäüt f &lt;= 18</v>
          </cell>
          <cell r="C32" t="str">
            <v>kg</v>
          </cell>
          <cell r="D32">
            <v>213.12</v>
          </cell>
          <cell r="H32">
            <v>139.81</v>
          </cell>
          <cell r="J32">
            <v>73.31</v>
          </cell>
          <cell r="K32">
            <v>3.04</v>
          </cell>
        </row>
        <row r="33">
          <cell r="A33">
            <v>3</v>
          </cell>
          <cell r="B33" t="str">
            <v>Gia cäng sàõt theïp thaïp næåïc f &lt;= 18</v>
          </cell>
          <cell r="C33" t="str">
            <v>kg</v>
          </cell>
          <cell r="D33">
            <v>323.57999999999993</v>
          </cell>
          <cell r="H33">
            <v>78.5</v>
          </cell>
          <cell r="I33">
            <v>31.46</v>
          </cell>
          <cell r="J33">
            <v>213.62</v>
          </cell>
          <cell r="K33">
            <v>4.62</v>
          </cell>
        </row>
        <row r="34">
          <cell r="A34">
            <v>4</v>
          </cell>
          <cell r="B34" t="str">
            <v>Gia cäng sàõt theïp thaïp næåïc f &lt;= 10</v>
          </cell>
          <cell r="C34" t="str">
            <v>kg</v>
          </cell>
          <cell r="D34">
            <v>168.85</v>
          </cell>
          <cell r="E34">
            <v>168.85</v>
          </cell>
          <cell r="K34">
            <v>3.62</v>
          </cell>
        </row>
        <row r="35">
          <cell r="B35" t="str">
            <v xml:space="preserve">VIII. HAÌNG RAÌO - CÄØNG NGOÎ </v>
          </cell>
          <cell r="C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G37">
            <v>192.5</v>
          </cell>
          <cell r="K37">
            <v>5.09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g"/>
      <sheetName val="dg"/>
      <sheetName val="TH XD"/>
      <sheetName val="ma-pt"/>
      <sheetName val="ptvt"/>
      <sheetName val="chenhlech"/>
      <sheetName val="ms-dien"/>
      <sheetName val="dien"/>
      <sheetName val="TH dien"/>
      <sheetName val="ma-nuoc"/>
      <sheetName val="nuoc"/>
      <sheetName val="TH nuoc"/>
      <sheetName val="Sheet13"/>
      <sheetName val="Sheet14"/>
      <sheetName val="Sheet15"/>
      <sheetName val="Sheet16"/>
      <sheetName val="ma_pt"/>
      <sheetName val="Thuc thanh"/>
      <sheetName val="chdnhlech"/>
    </sheetNames>
    <sheetDataSet>
      <sheetData sheetId="0"/>
      <sheetData sheetId="1"/>
      <sheetData sheetId="2"/>
      <sheetData sheetId="3" refreshError="1">
        <row r="6">
          <cell r="A6" t="str">
            <v>1a</v>
          </cell>
          <cell r="B6" t="str">
            <v>T«n nÒn b»ng c¸t ®Çm kü</v>
          </cell>
          <cell r="C6" t="str">
            <v>m3</v>
          </cell>
          <cell r="D6">
            <v>1</v>
          </cell>
          <cell r="H6">
            <v>1.22</v>
          </cell>
        </row>
        <row r="7">
          <cell r="A7">
            <v>2</v>
          </cell>
          <cell r="B7" t="str">
            <v xml:space="preserve">X©y mãng ®¸ héc &lt;=60 hoÆc &gt;60 VXM 50 </v>
          </cell>
          <cell r="C7" t="str">
            <v>m3</v>
          </cell>
          <cell r="D7">
            <v>1</v>
          </cell>
          <cell r="E7">
            <v>89.47</v>
          </cell>
          <cell r="F7">
            <v>0.48299999999999998</v>
          </cell>
          <cell r="BD7">
            <v>1.2</v>
          </cell>
          <cell r="BE7">
            <v>5.7000000000000002E-2</v>
          </cell>
        </row>
        <row r="8">
          <cell r="A8">
            <v>3</v>
          </cell>
          <cell r="B8" t="str">
            <v>X©y mãng ®¸ héc &lt;=60 hoÆc &gt;60 VXM 75</v>
          </cell>
          <cell r="C8" t="str">
            <v>m3</v>
          </cell>
          <cell r="D8">
            <v>1</v>
          </cell>
          <cell r="E8">
            <v>124.33</v>
          </cell>
          <cell r="F8">
            <v>0.47</v>
          </cell>
          <cell r="BD8">
            <v>1.2</v>
          </cell>
          <cell r="BE8">
            <v>5.7000000000000002E-2</v>
          </cell>
        </row>
        <row r="9">
          <cell r="A9">
            <v>4</v>
          </cell>
          <cell r="B9" t="str">
            <v>X©y mãng ®¸ héc &lt;=60 hoÆc &gt;60 VXM 100</v>
          </cell>
          <cell r="C9" t="str">
            <v>m3</v>
          </cell>
          <cell r="D9">
            <v>1</v>
          </cell>
          <cell r="E9">
            <v>161.72</v>
          </cell>
          <cell r="F9">
            <v>0.45800000000000002</v>
          </cell>
          <cell r="BD9">
            <v>1.2</v>
          </cell>
          <cell r="BE9">
            <v>5.7000000000000002E-2</v>
          </cell>
        </row>
        <row r="10">
          <cell r="A10">
            <v>5</v>
          </cell>
          <cell r="B10" t="str">
            <v>X©y t­êng th¼ng VXM 50 dµy &lt;=60,cao &lt;=2m</v>
          </cell>
          <cell r="C10" t="str">
            <v>m3</v>
          </cell>
          <cell r="D10">
            <v>1</v>
          </cell>
          <cell r="E10">
            <v>89.47</v>
          </cell>
          <cell r="F10">
            <v>0.48299999999999998</v>
          </cell>
          <cell r="BD10">
            <v>1.2</v>
          </cell>
          <cell r="BE10">
            <v>5.7000000000000002E-2</v>
          </cell>
        </row>
        <row r="11">
          <cell r="A11">
            <v>6</v>
          </cell>
          <cell r="B11" t="str">
            <v>X©y t­êng th¼ng VXM 75 dµy &lt;=60,cao &lt;=2m</v>
          </cell>
          <cell r="C11" t="str">
            <v>m3</v>
          </cell>
          <cell r="D11">
            <v>1</v>
          </cell>
          <cell r="E11">
            <v>124.33</v>
          </cell>
          <cell r="F11">
            <v>0.47</v>
          </cell>
          <cell r="BD11">
            <v>1.2</v>
          </cell>
          <cell r="BE11">
            <v>5.7000000000000002E-2</v>
          </cell>
        </row>
        <row r="12">
          <cell r="A12">
            <v>7</v>
          </cell>
          <cell r="B12" t="str">
            <v>X©y t­êng th¼ng VXM 100 dµy &lt;=60,cao &lt;=2m</v>
          </cell>
          <cell r="C12" t="str">
            <v>m3</v>
          </cell>
          <cell r="D12">
            <v>1</v>
          </cell>
          <cell r="E12">
            <v>161.72</v>
          </cell>
          <cell r="F12">
            <v>0.45800000000000002</v>
          </cell>
          <cell r="BD12">
            <v>1.2</v>
          </cell>
          <cell r="BE12">
            <v>5.7000000000000002E-2</v>
          </cell>
        </row>
        <row r="13">
          <cell r="A13">
            <v>8</v>
          </cell>
          <cell r="B13" t="str">
            <v>X©y t­êng th¼ng VXM 50 dµy &lt;=60,cao &gt;2m</v>
          </cell>
          <cell r="C13" t="str">
            <v>m3</v>
          </cell>
          <cell r="D13">
            <v>1</v>
          </cell>
          <cell r="E13">
            <v>89.47</v>
          </cell>
          <cell r="F13">
            <v>0.48299999999999998</v>
          </cell>
          <cell r="K13">
            <v>1.62</v>
          </cell>
          <cell r="L13">
            <v>0.01</v>
          </cell>
          <cell r="BD13">
            <v>1.2</v>
          </cell>
          <cell r="BE13">
            <v>5.7000000000000002E-2</v>
          </cell>
          <cell r="BO13">
            <v>0.46</v>
          </cell>
        </row>
        <row r="14">
          <cell r="A14">
            <v>9</v>
          </cell>
          <cell r="B14" t="str">
            <v>X©y t­êng th¼ng VXM 75 dµy &lt;=60,cao &gt;2m</v>
          </cell>
          <cell r="C14" t="str">
            <v>m3</v>
          </cell>
          <cell r="D14">
            <v>1</v>
          </cell>
          <cell r="E14">
            <v>124.33</v>
          </cell>
          <cell r="F14">
            <v>0.47</v>
          </cell>
          <cell r="K14">
            <v>1.62</v>
          </cell>
          <cell r="L14">
            <v>0.01</v>
          </cell>
          <cell r="BD14">
            <v>1.2</v>
          </cell>
          <cell r="BE14">
            <v>5.7000000000000002E-2</v>
          </cell>
          <cell r="BO14">
            <v>0.46</v>
          </cell>
        </row>
        <row r="15">
          <cell r="A15">
            <v>10</v>
          </cell>
          <cell r="B15" t="str">
            <v>X©y t­êng th¼ng VXM 100 dµy &lt;=60,cao &gt;2m</v>
          </cell>
          <cell r="C15" t="str">
            <v>m3</v>
          </cell>
          <cell r="D15">
            <v>1</v>
          </cell>
          <cell r="E15">
            <v>161.72</v>
          </cell>
          <cell r="F15">
            <v>0.45800000000000002</v>
          </cell>
          <cell r="K15">
            <v>1.62</v>
          </cell>
          <cell r="L15">
            <v>0.01</v>
          </cell>
          <cell r="BD15">
            <v>1.2</v>
          </cell>
          <cell r="BE15">
            <v>5.7000000000000002E-2</v>
          </cell>
          <cell r="BO15">
            <v>0.46</v>
          </cell>
        </row>
        <row r="16">
          <cell r="A16">
            <v>11</v>
          </cell>
          <cell r="B16" t="str">
            <v>X©y t­êng th¼ng VXM 50 dµy &gt;60,cao &lt;=2m</v>
          </cell>
          <cell r="C16" t="str">
            <v>m3</v>
          </cell>
          <cell r="D16">
            <v>1</v>
          </cell>
          <cell r="E16">
            <v>89.47</v>
          </cell>
          <cell r="F16">
            <v>0.48299999999999998</v>
          </cell>
          <cell r="BD16">
            <v>1.2</v>
          </cell>
          <cell r="BE16">
            <v>5.7000000000000002E-2</v>
          </cell>
        </row>
        <row r="17">
          <cell r="A17">
            <v>12</v>
          </cell>
          <cell r="B17" t="str">
            <v>X©y t­êng th¼ng VXM 75 dµy &gt;60,cao &lt;=2m</v>
          </cell>
          <cell r="C17" t="str">
            <v>m3</v>
          </cell>
          <cell r="D17">
            <v>1</v>
          </cell>
          <cell r="E17">
            <v>124.33</v>
          </cell>
          <cell r="F17">
            <v>0.47</v>
          </cell>
          <cell r="BD17">
            <v>1.2</v>
          </cell>
          <cell r="BE17">
            <v>5.7000000000000002E-2</v>
          </cell>
        </row>
        <row r="18">
          <cell r="A18">
            <v>13</v>
          </cell>
          <cell r="B18" t="str">
            <v>X©y t­êng th¼ng VXM 100 dµy &gt;60,cao &lt;=2m</v>
          </cell>
          <cell r="C18" t="str">
            <v>m3</v>
          </cell>
          <cell r="D18">
            <v>1</v>
          </cell>
          <cell r="E18">
            <v>161.72</v>
          </cell>
          <cell r="F18">
            <v>0.45800000000000002</v>
          </cell>
          <cell r="BD18">
            <v>1.2</v>
          </cell>
          <cell r="BE18">
            <v>5.7000000000000002E-2</v>
          </cell>
        </row>
        <row r="19">
          <cell r="A19">
            <v>14</v>
          </cell>
          <cell r="B19" t="str">
            <v>X©y t­êng th¼ng VXM 50 dµy &gt;60,cao &gt;2m</v>
          </cell>
          <cell r="C19" t="str">
            <v>m3</v>
          </cell>
          <cell r="D19">
            <v>1</v>
          </cell>
          <cell r="E19">
            <v>89.47</v>
          </cell>
          <cell r="F19">
            <v>0.48299999999999998</v>
          </cell>
          <cell r="K19">
            <v>1.1599999999999999</v>
          </cell>
          <cell r="L19">
            <v>8.0000000000000002E-3</v>
          </cell>
          <cell r="BD19">
            <v>1.2</v>
          </cell>
          <cell r="BE19">
            <v>5.7000000000000002E-2</v>
          </cell>
          <cell r="BO19">
            <v>0.35</v>
          </cell>
        </row>
        <row r="20">
          <cell r="A20">
            <v>15</v>
          </cell>
          <cell r="B20" t="str">
            <v>X©y t­êng th¼ng VXM 75 dµy &gt;60,cao &gt;2m</v>
          </cell>
          <cell r="C20" t="str">
            <v>m3</v>
          </cell>
          <cell r="D20">
            <v>1</v>
          </cell>
          <cell r="E20">
            <v>124.33</v>
          </cell>
          <cell r="F20">
            <v>0.47</v>
          </cell>
          <cell r="K20">
            <v>1.1599999999999999</v>
          </cell>
          <cell r="L20">
            <v>8.0000000000000002E-3</v>
          </cell>
          <cell r="BD20">
            <v>1.2</v>
          </cell>
          <cell r="BE20">
            <v>5.7000000000000002E-2</v>
          </cell>
          <cell r="BO20">
            <v>0.35</v>
          </cell>
        </row>
        <row r="21">
          <cell r="A21">
            <v>16</v>
          </cell>
          <cell r="B21" t="str">
            <v>X©y t­êng th¼ng VXM 100 dµy &gt;60,cao &gt;2m</v>
          </cell>
          <cell r="C21" t="str">
            <v>m3</v>
          </cell>
          <cell r="D21">
            <v>1</v>
          </cell>
          <cell r="E21">
            <v>161.72</v>
          </cell>
          <cell r="F21">
            <v>0.45800000000000002</v>
          </cell>
          <cell r="K21">
            <v>1.1599999999999999</v>
          </cell>
          <cell r="L21">
            <v>8.0000000000000002E-3</v>
          </cell>
          <cell r="BD21">
            <v>1.2</v>
          </cell>
          <cell r="BE21">
            <v>5.7000000000000002E-2</v>
          </cell>
          <cell r="BO21">
            <v>0.35</v>
          </cell>
        </row>
        <row r="22">
          <cell r="A22">
            <v>17</v>
          </cell>
          <cell r="B22" t="str">
            <v>X©y t­êng cong nghiªng vÆn vá ®ç VXM 50 cao &lt;=2m</v>
          </cell>
          <cell r="C22" t="str">
            <v>m3</v>
          </cell>
          <cell r="D22">
            <v>1</v>
          </cell>
          <cell r="E22">
            <v>89.47</v>
          </cell>
          <cell r="F22">
            <v>0.48299999999999998</v>
          </cell>
          <cell r="BD22">
            <v>1.2</v>
          </cell>
          <cell r="BE22">
            <v>5.7000000000000002E-2</v>
          </cell>
        </row>
        <row r="23">
          <cell r="A23">
            <v>18</v>
          </cell>
          <cell r="B23" t="str">
            <v>X©y t­êng cong nghiªng vÆn vá ®ç VXM 75 cao &lt;=2m</v>
          </cell>
          <cell r="C23" t="str">
            <v>m3</v>
          </cell>
          <cell r="D23">
            <v>1</v>
          </cell>
          <cell r="E23">
            <v>124.33</v>
          </cell>
          <cell r="F23">
            <v>0.47</v>
          </cell>
          <cell r="BD23">
            <v>1.2</v>
          </cell>
          <cell r="BE23">
            <v>5.7000000000000002E-2</v>
          </cell>
        </row>
        <row r="24">
          <cell r="A24">
            <v>19</v>
          </cell>
          <cell r="B24" t="str">
            <v>X©y t­êng cong nghiªng vÆn vá ®ç VXM 100 cao &lt;=2m</v>
          </cell>
          <cell r="C24" t="str">
            <v>m3</v>
          </cell>
          <cell r="D24">
            <v>1</v>
          </cell>
          <cell r="E24">
            <v>161.72</v>
          </cell>
          <cell r="F24">
            <v>0.45800000000000002</v>
          </cell>
          <cell r="BD24">
            <v>1.2</v>
          </cell>
          <cell r="BE24">
            <v>5.7000000000000002E-2</v>
          </cell>
        </row>
        <row r="25">
          <cell r="A25">
            <v>20</v>
          </cell>
          <cell r="B25" t="str">
            <v>X©y t­êng cong nghiªng vÆn vá ®ç VXM 50 dµy&lt;=60,cao &gt;2m</v>
          </cell>
          <cell r="C25" t="str">
            <v>m3</v>
          </cell>
          <cell r="D25">
            <v>1</v>
          </cell>
          <cell r="E25">
            <v>89.47</v>
          </cell>
          <cell r="F25">
            <v>0.48299999999999998</v>
          </cell>
          <cell r="K25">
            <v>1.62</v>
          </cell>
          <cell r="L25">
            <v>0.01</v>
          </cell>
          <cell r="BD25">
            <v>1.2</v>
          </cell>
          <cell r="BE25">
            <v>5.7000000000000002E-2</v>
          </cell>
          <cell r="BO25">
            <v>0.46</v>
          </cell>
        </row>
        <row r="26">
          <cell r="A26">
            <v>21</v>
          </cell>
          <cell r="B26" t="str">
            <v>X©y t­êng cong nghiªng vÆn vá ®ç VXM 75 dµy&lt;=60,cao &gt;2m</v>
          </cell>
          <cell r="C26" t="str">
            <v>m3</v>
          </cell>
          <cell r="D26">
            <v>1</v>
          </cell>
          <cell r="E26">
            <v>124.33</v>
          </cell>
          <cell r="F26">
            <v>0.47</v>
          </cell>
          <cell r="K26">
            <v>1.62</v>
          </cell>
          <cell r="L26">
            <v>0.01</v>
          </cell>
          <cell r="BD26">
            <v>1.2</v>
          </cell>
          <cell r="BE26">
            <v>5.7000000000000002E-2</v>
          </cell>
          <cell r="BO26">
            <v>0.46</v>
          </cell>
        </row>
        <row r="27">
          <cell r="A27">
            <v>22</v>
          </cell>
          <cell r="B27" t="str">
            <v>X©y t­êng cong nghiªng vÆn vá ®ç VXM 100 dµy&lt;=60,cao &gt;2m</v>
          </cell>
          <cell r="C27" t="str">
            <v>m3</v>
          </cell>
          <cell r="D27">
            <v>1</v>
          </cell>
          <cell r="E27">
            <v>161.72</v>
          </cell>
          <cell r="F27">
            <v>0.45800000000000002</v>
          </cell>
          <cell r="K27">
            <v>1.62</v>
          </cell>
          <cell r="L27">
            <v>0.01</v>
          </cell>
          <cell r="BD27">
            <v>1.2</v>
          </cell>
          <cell r="BE27">
            <v>5.7000000000000002E-2</v>
          </cell>
          <cell r="BO27">
            <v>0.46</v>
          </cell>
        </row>
        <row r="28">
          <cell r="A28">
            <v>23</v>
          </cell>
          <cell r="B28" t="str">
            <v>X©y t­êng cong nghiªng vÆn vá ®ç VXM 50 dµy&gt;60,cao &gt;2m</v>
          </cell>
          <cell r="C28" t="str">
            <v>m3</v>
          </cell>
          <cell r="D28">
            <v>1</v>
          </cell>
          <cell r="E28">
            <v>89.47</v>
          </cell>
          <cell r="F28">
            <v>0.48299999999999998</v>
          </cell>
          <cell r="K28">
            <v>1.1599999999999999</v>
          </cell>
          <cell r="L28">
            <v>8.0000000000000002E-3</v>
          </cell>
          <cell r="BD28">
            <v>1.2</v>
          </cell>
          <cell r="BE28">
            <v>5.7000000000000002E-2</v>
          </cell>
          <cell r="BO28">
            <v>0.35</v>
          </cell>
        </row>
        <row r="29">
          <cell r="A29">
            <v>24</v>
          </cell>
          <cell r="B29" t="str">
            <v>X©y t­êng cong nghiªng vÆn vá ®ç VXM 75 dµy&gt;60,cao &gt;2m</v>
          </cell>
          <cell r="C29" t="str">
            <v>m3</v>
          </cell>
          <cell r="D29">
            <v>1</v>
          </cell>
          <cell r="E29">
            <v>124.33</v>
          </cell>
          <cell r="F29">
            <v>0.47</v>
          </cell>
          <cell r="K29">
            <v>1.1599999999999999</v>
          </cell>
          <cell r="L29">
            <v>8.0000000000000002E-3</v>
          </cell>
          <cell r="BD29">
            <v>1.2</v>
          </cell>
          <cell r="BE29">
            <v>5.7000000000000002E-2</v>
          </cell>
          <cell r="BO29">
            <v>0.35</v>
          </cell>
        </row>
        <row r="30">
          <cell r="A30">
            <v>25</v>
          </cell>
          <cell r="B30" t="str">
            <v>X©y t­êng cong nghiªng vÆn vá ®ç VXM 100 dµy&gt;60,cao &gt;2m</v>
          </cell>
          <cell r="C30" t="str">
            <v>m3</v>
          </cell>
          <cell r="D30">
            <v>1</v>
          </cell>
          <cell r="E30">
            <v>161.72</v>
          </cell>
          <cell r="F30">
            <v>0.45800000000000002</v>
          </cell>
          <cell r="K30">
            <v>1.1599999999999999</v>
          </cell>
          <cell r="L30">
            <v>8.0000000000000002E-3</v>
          </cell>
          <cell r="BD30">
            <v>1.2</v>
          </cell>
          <cell r="BE30">
            <v>5.7000000000000002E-2</v>
          </cell>
          <cell r="BO30">
            <v>0.35</v>
          </cell>
        </row>
        <row r="31">
          <cell r="A31">
            <v>26</v>
          </cell>
          <cell r="B31" t="str">
            <v xml:space="preserve">X©y mè cÇu chiÒu cao &lt;=2 VXM 50 </v>
          </cell>
          <cell r="C31" t="str">
            <v>m3</v>
          </cell>
          <cell r="D31">
            <v>1</v>
          </cell>
          <cell r="E31">
            <v>89.47</v>
          </cell>
          <cell r="F31">
            <v>0.48299999999999998</v>
          </cell>
          <cell r="K31">
            <v>1.62</v>
          </cell>
          <cell r="L31">
            <v>0.01</v>
          </cell>
          <cell r="BD31">
            <v>1.2</v>
          </cell>
          <cell r="BE31">
            <v>5.7000000000000002E-2</v>
          </cell>
        </row>
        <row r="32">
          <cell r="A32">
            <v>27</v>
          </cell>
          <cell r="B32" t="str">
            <v>X©y mè cÇu chiÒu cao &lt;=2 VXM 75</v>
          </cell>
          <cell r="C32" t="str">
            <v>m3</v>
          </cell>
          <cell r="D32">
            <v>1</v>
          </cell>
          <cell r="E32">
            <v>124.33</v>
          </cell>
          <cell r="F32">
            <v>0.47</v>
          </cell>
          <cell r="K32">
            <v>1.62</v>
          </cell>
          <cell r="L32">
            <v>0.01</v>
          </cell>
          <cell r="BD32">
            <v>1.2</v>
          </cell>
          <cell r="BE32">
            <v>5.7000000000000002E-2</v>
          </cell>
        </row>
        <row r="33">
          <cell r="A33">
            <v>28</v>
          </cell>
          <cell r="B33" t="str">
            <v xml:space="preserve">X©y mè cÇu chiÒu cao &lt;=2 VXM 100 </v>
          </cell>
          <cell r="C33" t="str">
            <v>m3</v>
          </cell>
          <cell r="D33">
            <v>1</v>
          </cell>
          <cell r="E33">
            <v>161.72</v>
          </cell>
          <cell r="F33">
            <v>0.45800000000000002</v>
          </cell>
          <cell r="K33">
            <v>1.62</v>
          </cell>
          <cell r="L33">
            <v>0.01</v>
          </cell>
          <cell r="BD33">
            <v>1.2</v>
          </cell>
          <cell r="BE33">
            <v>5.7000000000000002E-2</v>
          </cell>
        </row>
        <row r="34">
          <cell r="A34">
            <v>29</v>
          </cell>
          <cell r="B34" t="str">
            <v xml:space="preserve">X©y mè cÇu chiÒu cao &gt;2 VXM 50 </v>
          </cell>
          <cell r="C34" t="str">
            <v>m3</v>
          </cell>
          <cell r="D34">
            <v>1</v>
          </cell>
          <cell r="E34">
            <v>89.47</v>
          </cell>
          <cell r="F34">
            <v>0.48299999999999998</v>
          </cell>
          <cell r="K34">
            <v>1.62</v>
          </cell>
          <cell r="L34">
            <v>0.01</v>
          </cell>
          <cell r="BD34">
            <v>1.2</v>
          </cell>
          <cell r="BE34">
            <v>5.7000000000000002E-2</v>
          </cell>
          <cell r="BO34">
            <v>0.46</v>
          </cell>
        </row>
        <row r="35">
          <cell r="A35">
            <v>30</v>
          </cell>
          <cell r="B35" t="str">
            <v xml:space="preserve">X©y mè cÇu chiÒu cao &gt;2 VXM 75 </v>
          </cell>
          <cell r="C35" t="str">
            <v>m3</v>
          </cell>
          <cell r="D35">
            <v>1</v>
          </cell>
          <cell r="E35">
            <v>124.33</v>
          </cell>
          <cell r="F35">
            <v>0.47</v>
          </cell>
          <cell r="K35">
            <v>1.62</v>
          </cell>
          <cell r="L35">
            <v>0.01</v>
          </cell>
          <cell r="BD35">
            <v>1.2</v>
          </cell>
          <cell r="BE35">
            <v>5.7000000000000002E-2</v>
          </cell>
          <cell r="BO35">
            <v>0.46</v>
          </cell>
        </row>
        <row r="36">
          <cell r="A36">
            <v>31</v>
          </cell>
          <cell r="B36" t="str">
            <v xml:space="preserve">X©y mè cÇu chiÒu cao &gt;2 VXM 100 </v>
          </cell>
          <cell r="C36" t="str">
            <v>m3</v>
          </cell>
          <cell r="D36">
            <v>1</v>
          </cell>
          <cell r="E36">
            <v>161.72</v>
          </cell>
          <cell r="F36">
            <v>0.45800000000000002</v>
          </cell>
          <cell r="K36">
            <v>1.62</v>
          </cell>
          <cell r="L36">
            <v>0.01</v>
          </cell>
          <cell r="BD36">
            <v>1.2</v>
          </cell>
          <cell r="BE36">
            <v>5.7000000000000002E-2</v>
          </cell>
          <cell r="BO36">
            <v>0.46</v>
          </cell>
        </row>
        <row r="37">
          <cell r="A37">
            <v>32</v>
          </cell>
          <cell r="B37" t="str">
            <v xml:space="preserve">X©y trô cét chiÒu cao &lt;=2 VXM 50 </v>
          </cell>
          <cell r="C37" t="str">
            <v>m3</v>
          </cell>
          <cell r="D37">
            <v>1</v>
          </cell>
          <cell r="E37">
            <v>89.47</v>
          </cell>
          <cell r="F37">
            <v>0.48299999999999998</v>
          </cell>
          <cell r="K37">
            <v>0.5</v>
          </cell>
          <cell r="L37">
            <v>3.0000000000000001E-3</v>
          </cell>
          <cell r="BD37">
            <v>1.2</v>
          </cell>
          <cell r="BE37">
            <v>5.7000000000000002E-2</v>
          </cell>
          <cell r="BO37">
            <v>0.23</v>
          </cell>
          <cell r="BP37">
            <v>7.35</v>
          </cell>
        </row>
        <row r="38">
          <cell r="A38">
            <v>33</v>
          </cell>
          <cell r="B38" t="str">
            <v>X©y trô cét chiÒu cao &lt;=2 VXM 75</v>
          </cell>
          <cell r="C38" t="str">
            <v>m3</v>
          </cell>
          <cell r="D38">
            <v>1</v>
          </cell>
          <cell r="E38">
            <v>124.33</v>
          </cell>
          <cell r="F38">
            <v>0.47</v>
          </cell>
          <cell r="K38">
            <v>0.5</v>
          </cell>
          <cell r="L38">
            <v>3.0000000000000001E-3</v>
          </cell>
          <cell r="BD38">
            <v>1.2</v>
          </cell>
          <cell r="BE38">
            <v>5.7000000000000002E-2</v>
          </cell>
          <cell r="BO38">
            <v>0.23</v>
          </cell>
          <cell r="BP38">
            <v>7.35</v>
          </cell>
        </row>
        <row r="39">
          <cell r="A39">
            <v>34</v>
          </cell>
          <cell r="B39" t="str">
            <v xml:space="preserve">X©y trô cét chiÒu cao &lt;=2 VXM 100 </v>
          </cell>
          <cell r="C39" t="str">
            <v>m3</v>
          </cell>
          <cell r="D39">
            <v>1</v>
          </cell>
          <cell r="E39">
            <v>161.72</v>
          </cell>
          <cell r="F39">
            <v>0.45800000000000002</v>
          </cell>
          <cell r="K39">
            <v>0.5</v>
          </cell>
          <cell r="L39">
            <v>3.0000000000000001E-3</v>
          </cell>
          <cell r="BD39">
            <v>1.2</v>
          </cell>
          <cell r="BE39">
            <v>5.7000000000000002E-2</v>
          </cell>
          <cell r="BO39">
            <v>0.23</v>
          </cell>
          <cell r="BP39">
            <v>7.35</v>
          </cell>
        </row>
        <row r="40">
          <cell r="A40">
            <v>35</v>
          </cell>
          <cell r="B40" t="str">
            <v xml:space="preserve">X©y trô cét chiÒu cao &gt;2 VXM 50 </v>
          </cell>
          <cell r="C40" t="str">
            <v>m3</v>
          </cell>
          <cell r="D40">
            <v>1</v>
          </cell>
          <cell r="E40">
            <v>89.47</v>
          </cell>
          <cell r="F40">
            <v>0.48299999999999998</v>
          </cell>
          <cell r="K40">
            <v>1.62</v>
          </cell>
          <cell r="L40">
            <v>0.01</v>
          </cell>
          <cell r="BD40">
            <v>1.2</v>
          </cell>
          <cell r="BE40">
            <v>5.7000000000000002E-2</v>
          </cell>
          <cell r="BO40">
            <v>0.46</v>
          </cell>
          <cell r="BP40">
            <v>7.35</v>
          </cell>
        </row>
        <row r="41">
          <cell r="A41">
            <v>36</v>
          </cell>
          <cell r="B41" t="str">
            <v xml:space="preserve">X©y trô cét chiÒu cao &gt;2 VXM 75 </v>
          </cell>
          <cell r="C41" t="str">
            <v>m3</v>
          </cell>
          <cell r="D41">
            <v>1</v>
          </cell>
          <cell r="E41">
            <v>124.33</v>
          </cell>
          <cell r="F41">
            <v>0.47</v>
          </cell>
          <cell r="K41">
            <v>1.62</v>
          </cell>
          <cell r="L41">
            <v>0.01</v>
          </cell>
          <cell r="BD41">
            <v>1.2</v>
          </cell>
          <cell r="BE41">
            <v>5.7000000000000002E-2</v>
          </cell>
          <cell r="BO41">
            <v>0.46</v>
          </cell>
          <cell r="BP41">
            <v>7.35</v>
          </cell>
        </row>
        <row r="42">
          <cell r="A42">
            <v>37</v>
          </cell>
          <cell r="B42" t="str">
            <v xml:space="preserve">X©y trô cét chiÒu cao &gt;2 VXM 100 </v>
          </cell>
          <cell r="C42" t="str">
            <v>m3</v>
          </cell>
          <cell r="D42">
            <v>1</v>
          </cell>
          <cell r="E42">
            <v>161.72</v>
          </cell>
          <cell r="F42">
            <v>0.45800000000000002</v>
          </cell>
          <cell r="K42">
            <v>1.62</v>
          </cell>
          <cell r="L42">
            <v>0.01</v>
          </cell>
          <cell r="BD42">
            <v>1.2</v>
          </cell>
          <cell r="BE42">
            <v>5.7000000000000002E-2</v>
          </cell>
          <cell r="BO42">
            <v>0.46</v>
          </cell>
          <cell r="BP42">
            <v>7.35</v>
          </cell>
        </row>
        <row r="43">
          <cell r="A43">
            <v>38</v>
          </cell>
          <cell r="B43" t="str">
            <v xml:space="preserve">X©y t­êng ®Çu cÇu chiÒu cao &lt;=2 VXM 50 </v>
          </cell>
          <cell r="C43" t="str">
            <v>m3</v>
          </cell>
          <cell r="D43">
            <v>1</v>
          </cell>
          <cell r="E43">
            <v>89.47</v>
          </cell>
          <cell r="F43">
            <v>0.48299999999999998</v>
          </cell>
          <cell r="K43">
            <v>0.5</v>
          </cell>
          <cell r="L43">
            <v>3.0000000000000001E-3</v>
          </cell>
          <cell r="BD43">
            <v>1.2</v>
          </cell>
          <cell r="BE43">
            <v>5.7000000000000002E-2</v>
          </cell>
          <cell r="BO43">
            <v>0.23</v>
          </cell>
        </row>
        <row r="44">
          <cell r="A44">
            <v>39</v>
          </cell>
          <cell r="B44" t="str">
            <v>X©y t­êng ®Çu cÇu chiÒu cao &lt;=2 VXM 75</v>
          </cell>
          <cell r="C44" t="str">
            <v>m3</v>
          </cell>
          <cell r="D44">
            <v>1</v>
          </cell>
          <cell r="E44">
            <v>124.33</v>
          </cell>
          <cell r="F44">
            <v>0.47</v>
          </cell>
          <cell r="K44">
            <v>0.5</v>
          </cell>
          <cell r="L44">
            <v>3.0000000000000001E-3</v>
          </cell>
          <cell r="BD44">
            <v>1.2</v>
          </cell>
          <cell r="BE44">
            <v>5.7000000000000002E-2</v>
          </cell>
          <cell r="BO44">
            <v>0.23</v>
          </cell>
        </row>
        <row r="45">
          <cell r="A45">
            <v>40</v>
          </cell>
          <cell r="B45" t="str">
            <v xml:space="preserve">X©y t­êng ®Çu cÇu chiÒu cao &lt;=2 VXM 100 </v>
          </cell>
          <cell r="C45" t="str">
            <v>m3</v>
          </cell>
          <cell r="D45">
            <v>1</v>
          </cell>
          <cell r="E45">
            <v>161.72</v>
          </cell>
          <cell r="F45">
            <v>0.45800000000000002</v>
          </cell>
          <cell r="K45">
            <v>0.5</v>
          </cell>
          <cell r="L45">
            <v>3.0000000000000001E-3</v>
          </cell>
          <cell r="BD45">
            <v>1.2</v>
          </cell>
          <cell r="BE45">
            <v>5.7000000000000002E-2</v>
          </cell>
          <cell r="BO45">
            <v>0.23</v>
          </cell>
        </row>
        <row r="46">
          <cell r="A46">
            <v>41</v>
          </cell>
          <cell r="B46" t="str">
            <v xml:space="preserve">X©y t­êng ®Çu cÇu chiÒu cao &gt;2 VXM 50 </v>
          </cell>
          <cell r="C46" t="str">
            <v>m3</v>
          </cell>
          <cell r="D46">
            <v>1</v>
          </cell>
          <cell r="E46">
            <v>89.47</v>
          </cell>
          <cell r="F46">
            <v>0.48299999999999998</v>
          </cell>
          <cell r="K46">
            <v>1.62</v>
          </cell>
          <cell r="L46">
            <v>0.01</v>
          </cell>
          <cell r="BD46">
            <v>1.2</v>
          </cell>
          <cell r="BE46">
            <v>5.7000000000000002E-2</v>
          </cell>
          <cell r="BO46">
            <v>0.46</v>
          </cell>
        </row>
        <row r="47">
          <cell r="A47">
            <v>42</v>
          </cell>
          <cell r="B47" t="str">
            <v xml:space="preserve">X©y t­êng ®Çu cÇu chiÒu cao &gt;2 VXM 75 </v>
          </cell>
          <cell r="C47" t="str">
            <v>m3</v>
          </cell>
          <cell r="D47">
            <v>1</v>
          </cell>
          <cell r="E47">
            <v>124.33</v>
          </cell>
          <cell r="F47">
            <v>0.47</v>
          </cell>
          <cell r="K47">
            <v>1.62</v>
          </cell>
          <cell r="L47">
            <v>0.01</v>
          </cell>
          <cell r="BD47">
            <v>1.2</v>
          </cell>
          <cell r="BE47">
            <v>5.7000000000000002E-2</v>
          </cell>
          <cell r="BO47">
            <v>0.46</v>
          </cell>
        </row>
        <row r="48">
          <cell r="A48">
            <v>43</v>
          </cell>
          <cell r="B48" t="str">
            <v xml:space="preserve">X©y t­êng ®Çu cÇu chiÒu cao &gt;2 VXM 100 </v>
          </cell>
          <cell r="C48" t="str">
            <v>m3</v>
          </cell>
          <cell r="D48">
            <v>1</v>
          </cell>
          <cell r="E48">
            <v>161.72</v>
          </cell>
          <cell r="F48">
            <v>0.45800000000000002</v>
          </cell>
          <cell r="K48">
            <v>1.62</v>
          </cell>
          <cell r="L48">
            <v>0.01</v>
          </cell>
          <cell r="BD48">
            <v>1.2</v>
          </cell>
          <cell r="BE48">
            <v>5.7000000000000002E-2</v>
          </cell>
          <cell r="BO48">
            <v>0.46</v>
          </cell>
        </row>
        <row r="49">
          <cell r="A49">
            <v>44</v>
          </cell>
          <cell r="B49" t="str">
            <v>X©y mÆt b»ng ®¸ héc VXM 50</v>
          </cell>
          <cell r="C49" t="str">
            <v>m3</v>
          </cell>
          <cell r="D49">
            <v>1</v>
          </cell>
          <cell r="E49">
            <v>89.47</v>
          </cell>
          <cell r="F49">
            <v>0.48299999999999998</v>
          </cell>
          <cell r="BD49">
            <v>1.2</v>
          </cell>
          <cell r="BE49">
            <v>5.7000000000000002E-2</v>
          </cell>
        </row>
        <row r="50">
          <cell r="A50">
            <v>45</v>
          </cell>
          <cell r="B50" t="str">
            <v>X©y mÆt b»ng ®¸ héc VXM 75</v>
          </cell>
          <cell r="C50" t="str">
            <v>m3</v>
          </cell>
          <cell r="D50">
            <v>1</v>
          </cell>
          <cell r="E50">
            <v>124.33</v>
          </cell>
          <cell r="F50">
            <v>0.47</v>
          </cell>
          <cell r="BD50">
            <v>1.2</v>
          </cell>
          <cell r="BE50">
            <v>5.7000000000000002E-2</v>
          </cell>
        </row>
        <row r="51">
          <cell r="A51">
            <v>46</v>
          </cell>
          <cell r="B51" t="str">
            <v>X©y mÆt b»ng ®¸ héc VXM 100</v>
          </cell>
          <cell r="C51" t="str">
            <v>m3</v>
          </cell>
          <cell r="D51">
            <v>1</v>
          </cell>
          <cell r="E51">
            <v>161.72</v>
          </cell>
          <cell r="F51">
            <v>0.45800000000000002</v>
          </cell>
          <cell r="BD51">
            <v>1.2</v>
          </cell>
          <cell r="BE51">
            <v>5.7000000000000002E-2</v>
          </cell>
        </row>
        <row r="52">
          <cell r="A52">
            <v>47</v>
          </cell>
          <cell r="B52" t="str">
            <v>X©y mÆt b»ng m¸i dèc th¼ng ®¸ héc VXM 50</v>
          </cell>
          <cell r="C52" t="str">
            <v>m3</v>
          </cell>
          <cell r="D52">
            <v>1</v>
          </cell>
          <cell r="E52">
            <v>89.47</v>
          </cell>
          <cell r="F52">
            <v>0.48299999999999998</v>
          </cell>
          <cell r="BD52">
            <v>1.2</v>
          </cell>
          <cell r="BE52">
            <v>5.7000000000000002E-2</v>
          </cell>
        </row>
        <row r="53">
          <cell r="A53">
            <v>48</v>
          </cell>
          <cell r="B53" t="str">
            <v>X©y mÆt b»ng m¸i dèc th¼ng ®¸ héc VXM 75</v>
          </cell>
          <cell r="C53" t="str">
            <v>m3</v>
          </cell>
          <cell r="D53">
            <v>1</v>
          </cell>
          <cell r="E53">
            <v>124.33</v>
          </cell>
          <cell r="F53">
            <v>0.47</v>
          </cell>
          <cell r="BD53">
            <v>1.2</v>
          </cell>
          <cell r="BE53">
            <v>5.7000000000000002E-2</v>
          </cell>
        </row>
        <row r="54">
          <cell r="A54">
            <v>49</v>
          </cell>
          <cell r="B54" t="str">
            <v>X©y mÆt b»ng m¸i dèc th¼ng ®¸ héc VXM 100</v>
          </cell>
          <cell r="C54" t="str">
            <v>m3</v>
          </cell>
          <cell r="D54">
            <v>1</v>
          </cell>
          <cell r="E54">
            <v>161.72</v>
          </cell>
          <cell r="F54">
            <v>0.45800000000000002</v>
          </cell>
          <cell r="BD54">
            <v>1.2</v>
          </cell>
          <cell r="BE54">
            <v>5.7000000000000002E-2</v>
          </cell>
        </row>
        <row r="55">
          <cell r="A55">
            <v>50</v>
          </cell>
          <cell r="B55" t="str">
            <v>X©y mÆt b»ng m¸i dèc cong ®¸ héc VXM 50</v>
          </cell>
          <cell r="C55" t="str">
            <v>m3</v>
          </cell>
          <cell r="D55">
            <v>1</v>
          </cell>
          <cell r="E55">
            <v>89.47</v>
          </cell>
          <cell r="F55">
            <v>0.48299999999999998</v>
          </cell>
          <cell r="V55">
            <v>0.51</v>
          </cell>
          <cell r="BD55">
            <v>1.2</v>
          </cell>
          <cell r="BE55">
            <v>5.7000000000000002E-2</v>
          </cell>
        </row>
        <row r="56">
          <cell r="A56">
            <v>51</v>
          </cell>
          <cell r="B56" t="str">
            <v>X©y mÆt b»ng m¸i dèc cong ®¸ héc VXM 75</v>
          </cell>
          <cell r="C56" t="str">
            <v>m3</v>
          </cell>
          <cell r="D56">
            <v>1</v>
          </cell>
          <cell r="E56">
            <v>124.33</v>
          </cell>
          <cell r="F56">
            <v>0.47</v>
          </cell>
          <cell r="V56">
            <v>0.51</v>
          </cell>
          <cell r="BD56">
            <v>1.2</v>
          </cell>
          <cell r="BE56">
            <v>5.7000000000000002E-2</v>
          </cell>
        </row>
        <row r="57">
          <cell r="A57">
            <v>52</v>
          </cell>
          <cell r="B57" t="str">
            <v>X©y mÆt b»ng m¸i dèc cong ®¸ héc VXM 100</v>
          </cell>
          <cell r="C57" t="str">
            <v>m3</v>
          </cell>
          <cell r="D57">
            <v>1</v>
          </cell>
          <cell r="E57">
            <v>161.72</v>
          </cell>
          <cell r="F57">
            <v>0.45800000000000002</v>
          </cell>
          <cell r="V57">
            <v>0.51</v>
          </cell>
          <cell r="BD57">
            <v>1.2</v>
          </cell>
          <cell r="BE57">
            <v>5.7000000000000002E-2</v>
          </cell>
        </row>
        <row r="58">
          <cell r="A58">
            <v>53</v>
          </cell>
          <cell r="B58" t="str">
            <v>X©y mãng g¹ch chØ VXM 50 dµy &lt;=33</v>
          </cell>
          <cell r="C58" t="str">
            <v>m3</v>
          </cell>
          <cell r="D58">
            <v>1</v>
          </cell>
          <cell r="E58">
            <v>66.709999999999994</v>
          </cell>
          <cell r="F58">
            <v>0.32500000000000001</v>
          </cell>
          <cell r="I58">
            <v>550</v>
          </cell>
        </row>
        <row r="59">
          <cell r="A59">
            <v>54</v>
          </cell>
          <cell r="B59" t="str">
            <v>X©y mãng g¹ch chØ VXM 75 dµy &lt;=33</v>
          </cell>
          <cell r="C59" t="str">
            <v>m3</v>
          </cell>
          <cell r="D59">
            <v>1</v>
          </cell>
          <cell r="E59">
            <v>92.81</v>
          </cell>
          <cell r="F59">
            <v>0.316</v>
          </cell>
          <cell r="I59">
            <v>550</v>
          </cell>
        </row>
        <row r="60">
          <cell r="A60">
            <v>55</v>
          </cell>
          <cell r="B60" t="str">
            <v>X©y mãng g¹ch chØ VXM 100 dµy &lt;=33</v>
          </cell>
          <cell r="C60" t="str">
            <v>m3</v>
          </cell>
          <cell r="D60">
            <v>1</v>
          </cell>
          <cell r="E60">
            <v>118.91</v>
          </cell>
          <cell r="F60">
            <v>0.30499999999999999</v>
          </cell>
          <cell r="I60">
            <v>550</v>
          </cell>
        </row>
        <row r="61">
          <cell r="A61">
            <v>56</v>
          </cell>
          <cell r="B61" t="str">
            <v>X©y mãng VXM 50 dµy &gt;33</v>
          </cell>
          <cell r="C61" t="str">
            <v>m3</v>
          </cell>
          <cell r="D61">
            <v>1</v>
          </cell>
          <cell r="E61">
            <v>69.010000000000005</v>
          </cell>
          <cell r="F61">
            <v>0.33600000000000002</v>
          </cell>
          <cell r="I61">
            <v>539</v>
          </cell>
        </row>
        <row r="62">
          <cell r="A62">
            <v>57</v>
          </cell>
          <cell r="B62" t="str">
            <v>X©y mãng VXM 75 dµy &gt;33</v>
          </cell>
          <cell r="C62" t="str">
            <v>m3</v>
          </cell>
          <cell r="D62">
            <v>1</v>
          </cell>
          <cell r="E62">
            <v>96.01</v>
          </cell>
          <cell r="F62">
            <v>0.33</v>
          </cell>
          <cell r="I62">
            <v>539</v>
          </cell>
        </row>
        <row r="63">
          <cell r="A63">
            <v>58</v>
          </cell>
          <cell r="B63" t="str">
            <v>X©y mãng VXM 100 dµy &gt;33</v>
          </cell>
          <cell r="C63" t="str">
            <v>m3</v>
          </cell>
          <cell r="D63">
            <v>1</v>
          </cell>
          <cell r="E63">
            <v>123</v>
          </cell>
          <cell r="F63">
            <v>0.315</v>
          </cell>
          <cell r="I63">
            <v>539</v>
          </cell>
        </row>
        <row r="64">
          <cell r="A64">
            <v>59</v>
          </cell>
          <cell r="B64" t="str">
            <v>X©y t­êng g¹ch&lt;= 11 VTH c¸t ®en  25 cao&lt;=4m</v>
          </cell>
          <cell r="C64" t="str">
            <v>m3</v>
          </cell>
          <cell r="D64">
            <v>1</v>
          </cell>
          <cell r="E64">
            <v>27.83</v>
          </cell>
          <cell r="G64">
            <v>0.26</v>
          </cell>
          <cell r="I64">
            <v>643</v>
          </cell>
          <cell r="J64">
            <v>21.35</v>
          </cell>
          <cell r="K64">
            <v>0.5</v>
          </cell>
          <cell r="L64">
            <v>3.0000000000000001E-3</v>
          </cell>
          <cell r="BO64">
            <v>0.23</v>
          </cell>
        </row>
        <row r="65">
          <cell r="A65">
            <v>60</v>
          </cell>
          <cell r="B65" t="str">
            <v>X©y t­êng g¹ch&lt;= 11 VTH c¸t ®en  50 cao&lt;=4m</v>
          </cell>
          <cell r="C65" t="str">
            <v>m3</v>
          </cell>
          <cell r="D65">
            <v>1</v>
          </cell>
          <cell r="E65">
            <v>51.76</v>
          </cell>
          <cell r="G65">
            <v>0.253</v>
          </cell>
          <cell r="I65">
            <v>643</v>
          </cell>
          <cell r="J65">
            <v>15.08</v>
          </cell>
          <cell r="K65">
            <v>0.5</v>
          </cell>
          <cell r="L65">
            <v>3.0000000000000001E-3</v>
          </cell>
          <cell r="BO65">
            <v>0.23</v>
          </cell>
        </row>
        <row r="66">
          <cell r="A66">
            <v>61</v>
          </cell>
          <cell r="B66" t="str">
            <v>X©y t­êng g¹ch&lt;= 11 VTH c¸t ®en  75 cao&lt;=4m</v>
          </cell>
          <cell r="C66" t="str">
            <v>m3</v>
          </cell>
          <cell r="D66">
            <v>1</v>
          </cell>
          <cell r="E66">
            <v>73.430000000000007</v>
          </cell>
          <cell r="G66">
            <v>0.246</v>
          </cell>
          <cell r="I66">
            <v>643</v>
          </cell>
          <cell r="J66">
            <v>10.32</v>
          </cell>
          <cell r="K66">
            <v>0.5</v>
          </cell>
          <cell r="L66">
            <v>3.0000000000000001E-3</v>
          </cell>
          <cell r="BO66">
            <v>0.23</v>
          </cell>
        </row>
        <row r="67">
          <cell r="A67">
            <v>62</v>
          </cell>
          <cell r="B67" t="str">
            <v>X©y t­êng g¹ch&lt;= 11 VXM c¸t vµng  50 cao&lt;=4m</v>
          </cell>
          <cell r="C67" t="str">
            <v>m3</v>
          </cell>
          <cell r="D67">
            <v>1</v>
          </cell>
          <cell r="E67">
            <v>52.91</v>
          </cell>
          <cell r="F67">
            <v>0.25800000000000001</v>
          </cell>
          <cell r="I67">
            <v>643</v>
          </cell>
          <cell r="K67">
            <v>0.5</v>
          </cell>
          <cell r="L67">
            <v>3.0000000000000001E-3</v>
          </cell>
          <cell r="BO67">
            <v>0.23</v>
          </cell>
        </row>
        <row r="68">
          <cell r="A68">
            <v>63</v>
          </cell>
          <cell r="B68" t="str">
            <v>X©y t­êng g¹ch&lt;= 11 VXM c¸t vµng  75 cao&lt;=4m</v>
          </cell>
          <cell r="C68" t="str">
            <v>m3</v>
          </cell>
          <cell r="D68">
            <v>1</v>
          </cell>
          <cell r="E68">
            <v>73.61</v>
          </cell>
          <cell r="F68">
            <v>0.251</v>
          </cell>
          <cell r="I68">
            <v>643</v>
          </cell>
          <cell r="K68">
            <v>0.5</v>
          </cell>
          <cell r="L68">
            <v>3.0000000000000001E-3</v>
          </cell>
          <cell r="BO68">
            <v>0.23</v>
          </cell>
        </row>
        <row r="69">
          <cell r="A69">
            <v>64</v>
          </cell>
          <cell r="B69" t="str">
            <v>X©y t­êng g¹ch&lt;= 11 VXM c¸t vµng  100 cao&lt;=4m</v>
          </cell>
          <cell r="C69" t="str">
            <v>m3</v>
          </cell>
          <cell r="D69">
            <v>1</v>
          </cell>
          <cell r="E69">
            <v>94.31</v>
          </cell>
          <cell r="F69">
            <v>0.24199999999999999</v>
          </cell>
          <cell r="I69">
            <v>643</v>
          </cell>
          <cell r="K69">
            <v>0.5</v>
          </cell>
          <cell r="L69">
            <v>3.0000000000000001E-3</v>
          </cell>
          <cell r="BO69">
            <v>0.23</v>
          </cell>
        </row>
        <row r="70">
          <cell r="A70">
            <v>65</v>
          </cell>
          <cell r="B70" t="str">
            <v>X©y t­êng g¹ch&lt;= 11 VTH c¸t ®en 25 cao&gt;4m</v>
          </cell>
          <cell r="C70" t="str">
            <v>m3</v>
          </cell>
          <cell r="D70">
            <v>1</v>
          </cell>
          <cell r="E70">
            <v>27.83</v>
          </cell>
          <cell r="G70">
            <v>0.26</v>
          </cell>
          <cell r="I70">
            <v>643</v>
          </cell>
          <cell r="J70">
            <v>21.35</v>
          </cell>
          <cell r="K70">
            <v>1.62</v>
          </cell>
          <cell r="L70">
            <v>0.01</v>
          </cell>
          <cell r="BO70">
            <v>0.46</v>
          </cell>
        </row>
        <row r="71">
          <cell r="A71">
            <v>66</v>
          </cell>
          <cell r="B71" t="str">
            <v>X©y t­êng g¹ch&lt;= 11 VTH c¸t ®en 50 cao&gt;4m</v>
          </cell>
          <cell r="C71" t="str">
            <v>m3</v>
          </cell>
          <cell r="D71">
            <v>1</v>
          </cell>
          <cell r="E71">
            <v>51.76</v>
          </cell>
          <cell r="G71">
            <v>0.253</v>
          </cell>
          <cell r="I71">
            <v>643</v>
          </cell>
          <cell r="J71">
            <v>15.08</v>
          </cell>
          <cell r="K71">
            <v>1.62</v>
          </cell>
          <cell r="L71">
            <v>0.01</v>
          </cell>
          <cell r="BO71">
            <v>0.46</v>
          </cell>
        </row>
        <row r="72">
          <cell r="A72">
            <v>67</v>
          </cell>
          <cell r="B72" t="str">
            <v>X©y t­êng g¹ch&lt;= 11 VTH c¸t ®en 75 cao&gt;4m</v>
          </cell>
          <cell r="C72" t="str">
            <v>m3</v>
          </cell>
          <cell r="D72">
            <v>1</v>
          </cell>
          <cell r="E72">
            <v>73.430000000000007</v>
          </cell>
          <cell r="G72">
            <v>0.246</v>
          </cell>
          <cell r="I72">
            <v>643</v>
          </cell>
          <cell r="J72">
            <v>10.32</v>
          </cell>
          <cell r="K72">
            <v>1.62</v>
          </cell>
          <cell r="L72">
            <v>0.01</v>
          </cell>
          <cell r="BO72">
            <v>0.46</v>
          </cell>
        </row>
        <row r="73">
          <cell r="A73">
            <v>68</v>
          </cell>
          <cell r="B73" t="str">
            <v>X©y t­êng g¹ch&lt;= 11 VXM c¸t vµng  50 cao&gt;4m</v>
          </cell>
          <cell r="C73" t="str">
            <v>m3</v>
          </cell>
          <cell r="D73">
            <v>1</v>
          </cell>
          <cell r="E73">
            <v>52.91</v>
          </cell>
          <cell r="F73">
            <v>0.25800000000000001</v>
          </cell>
          <cell r="I73">
            <v>643</v>
          </cell>
          <cell r="K73">
            <v>1.62</v>
          </cell>
          <cell r="L73">
            <v>0.01</v>
          </cell>
          <cell r="BO73">
            <v>0.46</v>
          </cell>
        </row>
        <row r="74">
          <cell r="A74">
            <v>69</v>
          </cell>
          <cell r="B74" t="str">
            <v>X©y t­êng g¹ch&lt;= 11 VXM c¸t vµng  75 cao&gt;4m</v>
          </cell>
          <cell r="C74" t="str">
            <v>m3</v>
          </cell>
          <cell r="D74">
            <v>1</v>
          </cell>
          <cell r="E74">
            <v>73.61</v>
          </cell>
          <cell r="F74">
            <v>0.251</v>
          </cell>
          <cell r="I74">
            <v>643</v>
          </cell>
          <cell r="K74">
            <v>1.62</v>
          </cell>
          <cell r="L74">
            <v>0.01</v>
          </cell>
          <cell r="BO74">
            <v>0.46</v>
          </cell>
        </row>
        <row r="75">
          <cell r="A75">
            <v>70</v>
          </cell>
          <cell r="B75" t="str">
            <v>X©y t­êng g¹ch&lt;= 11 VXM c¸t vµng  100 cao&gt;4m</v>
          </cell>
          <cell r="C75" t="str">
            <v>m3</v>
          </cell>
          <cell r="D75">
            <v>1</v>
          </cell>
          <cell r="E75">
            <v>94.31</v>
          </cell>
          <cell r="F75">
            <v>0.24199999999999999</v>
          </cell>
          <cell r="I75">
            <v>643</v>
          </cell>
          <cell r="K75">
            <v>1.62</v>
          </cell>
          <cell r="L75">
            <v>0.01</v>
          </cell>
          <cell r="BO75">
            <v>0.46</v>
          </cell>
        </row>
        <row r="76">
          <cell r="A76">
            <v>71</v>
          </cell>
          <cell r="B76" t="str">
            <v>X©y t­êng g¹ch &lt;=33 VTH c¸t ®en 25 cao&lt;=4m</v>
          </cell>
          <cell r="C76" t="str">
            <v>m3</v>
          </cell>
          <cell r="D76">
            <v>1</v>
          </cell>
          <cell r="E76">
            <v>35.090000000000003</v>
          </cell>
          <cell r="G76">
            <v>0.32800000000000001</v>
          </cell>
          <cell r="I76">
            <v>550</v>
          </cell>
          <cell r="J76">
            <v>26.92</v>
          </cell>
          <cell r="K76">
            <v>0.5</v>
          </cell>
          <cell r="L76">
            <v>3.0000000000000001E-3</v>
          </cell>
          <cell r="BO76">
            <v>0.23</v>
          </cell>
        </row>
        <row r="77">
          <cell r="A77">
            <v>72</v>
          </cell>
          <cell r="B77" t="str">
            <v>X©y t­êng g¹ch &lt;=33 VTH c¸t ®en 50 cao&lt;=4m</v>
          </cell>
          <cell r="C77" t="str">
            <v>m3</v>
          </cell>
          <cell r="D77">
            <v>1</v>
          </cell>
          <cell r="E77">
            <v>65.260000000000005</v>
          </cell>
          <cell r="G77">
            <v>0.31900000000000001</v>
          </cell>
          <cell r="I77">
            <v>550</v>
          </cell>
          <cell r="J77">
            <v>19.52</v>
          </cell>
          <cell r="K77">
            <v>0.5</v>
          </cell>
          <cell r="L77">
            <v>3.0000000000000001E-3</v>
          </cell>
          <cell r="BO77">
            <v>0.23</v>
          </cell>
        </row>
        <row r="78">
          <cell r="A78">
            <v>73</v>
          </cell>
          <cell r="B78" t="str">
            <v>X©y t­êng g¹ch &lt;=33 VTH c¸t ®en 75 cao&lt;=4m</v>
          </cell>
          <cell r="C78" t="str">
            <v>m3</v>
          </cell>
          <cell r="D78">
            <v>1</v>
          </cell>
          <cell r="E78">
            <v>92.58</v>
          </cell>
          <cell r="G78">
            <v>0.31</v>
          </cell>
          <cell r="I78">
            <v>550</v>
          </cell>
          <cell r="J78">
            <v>13.02</v>
          </cell>
          <cell r="K78">
            <v>0.5</v>
          </cell>
          <cell r="L78">
            <v>3.0000000000000001E-3</v>
          </cell>
          <cell r="BO78">
            <v>0.23</v>
          </cell>
        </row>
        <row r="79">
          <cell r="A79">
            <v>74</v>
          </cell>
          <cell r="B79" t="str">
            <v>X©y t­êng g¹ch&lt;= 33 VXM c¸t vµng  50 cao&lt;=4m</v>
          </cell>
          <cell r="C79" t="str">
            <v>m3</v>
          </cell>
          <cell r="D79">
            <v>1</v>
          </cell>
          <cell r="E79">
            <v>66.709999999999994</v>
          </cell>
          <cell r="F79">
            <v>0.32500000000000001</v>
          </cell>
          <cell r="I79">
            <v>550</v>
          </cell>
          <cell r="K79">
            <v>0.5</v>
          </cell>
          <cell r="L79">
            <v>3.0000000000000001E-3</v>
          </cell>
          <cell r="BO79">
            <v>0.23</v>
          </cell>
        </row>
        <row r="80">
          <cell r="A80">
            <v>75</v>
          </cell>
          <cell r="B80" t="str">
            <v>X©y t­êng g¹ch&lt;= 33 VXM c¸t vµng  75 cao&lt;=4m</v>
          </cell>
          <cell r="C80" t="str">
            <v>m3</v>
          </cell>
          <cell r="D80">
            <v>1</v>
          </cell>
          <cell r="E80">
            <v>92.81</v>
          </cell>
          <cell r="F80">
            <v>0.316</v>
          </cell>
          <cell r="I80">
            <v>550</v>
          </cell>
          <cell r="K80">
            <v>0.5</v>
          </cell>
          <cell r="L80">
            <v>3.0000000000000001E-3</v>
          </cell>
          <cell r="BO80">
            <v>0.23</v>
          </cell>
        </row>
        <row r="81">
          <cell r="A81">
            <v>76</v>
          </cell>
          <cell r="B81" t="str">
            <v>X©y t­êng g¹ch&lt;= 33 VXM c¸t vµng  100 cao&lt;=4m</v>
          </cell>
          <cell r="C81" t="str">
            <v>m3</v>
          </cell>
          <cell r="D81">
            <v>1</v>
          </cell>
          <cell r="E81">
            <v>118.91</v>
          </cell>
          <cell r="F81">
            <v>0.30499999999999999</v>
          </cell>
          <cell r="I81">
            <v>550</v>
          </cell>
          <cell r="K81">
            <v>0.5</v>
          </cell>
          <cell r="L81">
            <v>3.0000000000000001E-3</v>
          </cell>
          <cell r="BO81">
            <v>0.23</v>
          </cell>
        </row>
        <row r="82">
          <cell r="A82">
            <v>77</v>
          </cell>
          <cell r="B82" t="str">
            <v>X©y t­êng g¹ch &lt;=33 VTH c¸t ®en 25 cao&gt;4m</v>
          </cell>
          <cell r="C82" t="str">
            <v>m3</v>
          </cell>
          <cell r="D82">
            <v>1</v>
          </cell>
          <cell r="E82">
            <v>35.090000000000003</v>
          </cell>
          <cell r="G82">
            <v>0.32800000000000001</v>
          </cell>
          <cell r="I82">
            <v>550</v>
          </cell>
          <cell r="J82">
            <v>26.92</v>
          </cell>
          <cell r="K82">
            <v>1.62</v>
          </cell>
          <cell r="L82">
            <v>0.01</v>
          </cell>
          <cell r="BO82">
            <v>0.46</v>
          </cell>
        </row>
        <row r="83">
          <cell r="A83">
            <v>78</v>
          </cell>
          <cell r="B83" t="str">
            <v>X©y t­êng g¹ch &lt;=33 VTH c¸t ®en 50 cao&gt;4m</v>
          </cell>
          <cell r="C83" t="str">
            <v>m3</v>
          </cell>
          <cell r="D83">
            <v>1</v>
          </cell>
          <cell r="E83">
            <v>65.260000000000005</v>
          </cell>
          <cell r="G83">
            <v>0.31900000000000001</v>
          </cell>
          <cell r="I83">
            <v>550</v>
          </cell>
          <cell r="J83">
            <v>19.52</v>
          </cell>
          <cell r="K83">
            <v>1.62</v>
          </cell>
          <cell r="L83">
            <v>0.01</v>
          </cell>
          <cell r="BO83">
            <v>0.46</v>
          </cell>
        </row>
        <row r="84">
          <cell r="A84">
            <v>79</v>
          </cell>
          <cell r="B84" t="str">
            <v>X©y t­êng g¹ch &lt;=33 VTH c¸t ®en 75 cao&gt;4m</v>
          </cell>
          <cell r="C84" t="str">
            <v>m3</v>
          </cell>
          <cell r="D84">
            <v>1</v>
          </cell>
          <cell r="E84">
            <v>92.58</v>
          </cell>
          <cell r="G84">
            <v>0.31</v>
          </cell>
          <cell r="I84">
            <v>550</v>
          </cell>
          <cell r="J84">
            <v>13.02</v>
          </cell>
          <cell r="K84">
            <v>1.62</v>
          </cell>
          <cell r="L84">
            <v>0.01</v>
          </cell>
          <cell r="BO84">
            <v>0.46</v>
          </cell>
        </row>
        <row r="85">
          <cell r="A85">
            <v>80</v>
          </cell>
          <cell r="B85" t="str">
            <v>X©y t­êng g¹ch&lt;= 33 VXM c¸t vµng  50 cao&gt;4m</v>
          </cell>
          <cell r="C85" t="str">
            <v>m3</v>
          </cell>
          <cell r="D85">
            <v>1</v>
          </cell>
          <cell r="E85">
            <v>66.709999999999994</v>
          </cell>
          <cell r="F85">
            <v>0.32500000000000001</v>
          </cell>
          <cell r="BO85">
            <v>0.46</v>
          </cell>
        </row>
        <row r="86">
          <cell r="A86">
            <v>81</v>
          </cell>
          <cell r="B86" t="str">
            <v>X©y t­êng g¹ch&lt;= 33 VXM c¸t vµng  75 cao&gt;4m</v>
          </cell>
          <cell r="C86" t="str">
            <v>m3</v>
          </cell>
          <cell r="D86">
            <v>1</v>
          </cell>
          <cell r="E86">
            <v>92.81</v>
          </cell>
          <cell r="F86">
            <v>0.316</v>
          </cell>
          <cell r="BO86">
            <v>0.46</v>
          </cell>
        </row>
        <row r="87">
          <cell r="A87">
            <v>82</v>
          </cell>
          <cell r="B87" t="str">
            <v>X©y t­êng g¹ch&lt;= 33 VXM c¸t vµng  100 cao&gt;4m</v>
          </cell>
          <cell r="C87" t="str">
            <v>m3</v>
          </cell>
          <cell r="D87">
            <v>1</v>
          </cell>
          <cell r="E87">
            <v>118.91</v>
          </cell>
          <cell r="F87">
            <v>0.30499999999999999</v>
          </cell>
          <cell r="BO87">
            <v>0.46</v>
          </cell>
        </row>
        <row r="88">
          <cell r="A88">
            <v>83</v>
          </cell>
          <cell r="B88" t="str">
            <v>X©y t­êng g¹ch &gt;33 VTH c¸t ®en 25 cao&lt;=4m</v>
          </cell>
          <cell r="C88" t="str">
            <v>m3</v>
          </cell>
          <cell r="D88">
            <v>1</v>
          </cell>
          <cell r="E88">
            <v>36.299999999999997</v>
          </cell>
          <cell r="G88">
            <v>0.33900000000000002</v>
          </cell>
          <cell r="I88">
            <v>539</v>
          </cell>
          <cell r="J88">
            <v>27.85</v>
          </cell>
          <cell r="K88">
            <v>0.4</v>
          </cell>
          <cell r="L88">
            <v>2.3999999999999998E-3</v>
          </cell>
          <cell r="BO88">
            <v>0.2</v>
          </cell>
        </row>
        <row r="89">
          <cell r="A89">
            <v>84</v>
          </cell>
          <cell r="B89" t="str">
            <v>X©y t­êng g¹ch &gt;33 VTH c¸t ®en 50 cao&lt;=4m</v>
          </cell>
          <cell r="C89" t="str">
            <v>m3</v>
          </cell>
          <cell r="D89">
            <v>1</v>
          </cell>
          <cell r="E89">
            <v>67.510000000000005</v>
          </cell>
          <cell r="G89">
            <v>0.33</v>
          </cell>
          <cell r="I89">
            <v>539</v>
          </cell>
          <cell r="J89">
            <v>20.2</v>
          </cell>
          <cell r="K89">
            <v>0.4</v>
          </cell>
          <cell r="L89">
            <v>2.3999999999999998E-3</v>
          </cell>
          <cell r="BO89">
            <v>0.2</v>
          </cell>
        </row>
        <row r="90">
          <cell r="A90">
            <v>85</v>
          </cell>
          <cell r="B90" t="str">
            <v>X©y t­êng g¹ch &gt;33 VTH c¸t ®en 75 cao&lt;=4m</v>
          </cell>
          <cell r="C90" t="str">
            <v>m3</v>
          </cell>
          <cell r="D90">
            <v>1</v>
          </cell>
          <cell r="E90">
            <v>95.78</v>
          </cell>
          <cell r="G90">
            <v>0.32100000000000001</v>
          </cell>
          <cell r="I90">
            <v>539</v>
          </cell>
          <cell r="J90">
            <v>13.46</v>
          </cell>
          <cell r="K90">
            <v>0.4</v>
          </cell>
          <cell r="L90">
            <v>2.3999999999999998E-3</v>
          </cell>
          <cell r="BO90">
            <v>0.2</v>
          </cell>
        </row>
        <row r="91">
          <cell r="A91">
            <v>86</v>
          </cell>
          <cell r="B91" t="str">
            <v>X©y t­êng g¹ch&gt; 33 VXM c¸t vµng  50 cao&lt;=4m</v>
          </cell>
          <cell r="C91" t="str">
            <v>m3</v>
          </cell>
          <cell r="D91">
            <v>1</v>
          </cell>
          <cell r="E91">
            <v>69.010000000000005</v>
          </cell>
          <cell r="F91">
            <v>0.33600000000000002</v>
          </cell>
          <cell r="I91">
            <v>539</v>
          </cell>
          <cell r="K91">
            <v>0.4</v>
          </cell>
          <cell r="L91">
            <v>2.3999999999999998E-3</v>
          </cell>
          <cell r="BO91">
            <v>0.2</v>
          </cell>
        </row>
        <row r="92">
          <cell r="A92">
            <v>87</v>
          </cell>
          <cell r="B92" t="str">
            <v>X©y t­êng g¹ch&gt; 33 VXM c¸t vµng  75 cao&lt;=4m</v>
          </cell>
          <cell r="C92" t="str">
            <v>m3</v>
          </cell>
          <cell r="D92">
            <v>1</v>
          </cell>
          <cell r="E92">
            <v>96.01</v>
          </cell>
          <cell r="F92">
            <v>0.33</v>
          </cell>
          <cell r="I92">
            <v>539</v>
          </cell>
          <cell r="K92">
            <v>0.4</v>
          </cell>
          <cell r="L92">
            <v>2.3999999999999998E-3</v>
          </cell>
          <cell r="BO92">
            <v>0.2</v>
          </cell>
        </row>
        <row r="93">
          <cell r="A93">
            <v>88</v>
          </cell>
          <cell r="B93" t="str">
            <v>X©y t­êng g¹ch&gt; 33 VXM c¸t vµng  100 cao&lt;=4m</v>
          </cell>
          <cell r="C93" t="str">
            <v>m3</v>
          </cell>
          <cell r="D93">
            <v>1</v>
          </cell>
          <cell r="E93">
            <v>123</v>
          </cell>
          <cell r="F93">
            <v>0.315</v>
          </cell>
          <cell r="I93">
            <v>539</v>
          </cell>
          <cell r="K93">
            <v>0.4</v>
          </cell>
          <cell r="L93">
            <v>2.3999999999999998E-3</v>
          </cell>
          <cell r="BO93">
            <v>0.2</v>
          </cell>
        </row>
        <row r="94">
          <cell r="A94">
            <v>89</v>
          </cell>
          <cell r="B94" t="str">
            <v>X©y t­êng g¹ch &gt;33 VTH c¸t ®en 25 cao&gt;4m</v>
          </cell>
          <cell r="C94" t="str">
            <v>m3</v>
          </cell>
          <cell r="D94">
            <v>1</v>
          </cell>
          <cell r="E94">
            <v>36.299999999999997</v>
          </cell>
          <cell r="G94">
            <v>0.33900000000000002</v>
          </cell>
          <cell r="I94">
            <v>539</v>
          </cell>
          <cell r="J94">
            <v>27.85</v>
          </cell>
          <cell r="K94">
            <v>1.1599999999999999</v>
          </cell>
          <cell r="L94">
            <v>8.0000000000000002E-3</v>
          </cell>
          <cell r="BO94">
            <v>0.35</v>
          </cell>
        </row>
        <row r="95">
          <cell r="A95">
            <v>90</v>
          </cell>
          <cell r="B95" t="str">
            <v>X©y t­êng g¹ch &gt;33 VTH c¸t ®en 50 cao&gt;4m</v>
          </cell>
          <cell r="C95" t="str">
            <v>m3</v>
          </cell>
          <cell r="D95">
            <v>1</v>
          </cell>
          <cell r="E95">
            <v>67.510000000000005</v>
          </cell>
          <cell r="G95">
            <v>0.33</v>
          </cell>
          <cell r="I95">
            <v>539</v>
          </cell>
          <cell r="J95">
            <v>20.2</v>
          </cell>
          <cell r="K95">
            <v>1.1599999999999999</v>
          </cell>
          <cell r="L95">
            <v>8.0000000000000002E-3</v>
          </cell>
          <cell r="BO95">
            <v>0.35</v>
          </cell>
        </row>
        <row r="96">
          <cell r="A96">
            <v>91</v>
          </cell>
          <cell r="B96" t="str">
            <v>X©y t­êng g¹ch &gt;33 VTH c¸t ®en 75 cao&gt;4m</v>
          </cell>
          <cell r="C96" t="str">
            <v>m3</v>
          </cell>
          <cell r="D96">
            <v>1</v>
          </cell>
          <cell r="E96">
            <v>95.78</v>
          </cell>
          <cell r="G96">
            <v>0.32100000000000001</v>
          </cell>
          <cell r="I96">
            <v>539</v>
          </cell>
          <cell r="J96">
            <v>13.46</v>
          </cell>
          <cell r="K96">
            <v>1.1599999999999999</v>
          </cell>
          <cell r="L96">
            <v>8.0000000000000002E-3</v>
          </cell>
          <cell r="BO96">
            <v>0.35</v>
          </cell>
        </row>
        <row r="97">
          <cell r="A97">
            <v>92</v>
          </cell>
          <cell r="B97" t="str">
            <v>X©y t­êng g¹ch&gt; 33 VXM c¸t vµng  50 cao&gt;4m</v>
          </cell>
          <cell r="C97" t="str">
            <v>m3</v>
          </cell>
          <cell r="D97">
            <v>1</v>
          </cell>
          <cell r="E97">
            <v>69.010000000000005</v>
          </cell>
          <cell r="F97">
            <v>0.33600000000000002</v>
          </cell>
          <cell r="I97">
            <v>539</v>
          </cell>
          <cell r="K97">
            <v>1.1599999999999999</v>
          </cell>
          <cell r="L97">
            <v>8.0000000000000002E-3</v>
          </cell>
          <cell r="BO97">
            <v>0.35</v>
          </cell>
        </row>
        <row r="98">
          <cell r="A98">
            <v>93</v>
          </cell>
          <cell r="B98" t="str">
            <v>X©y t­êng g¹ch&gt; 33 VXM c¸t vµng  75 cao&gt;4m</v>
          </cell>
          <cell r="C98" t="str">
            <v>m3</v>
          </cell>
          <cell r="D98">
            <v>1</v>
          </cell>
          <cell r="E98">
            <v>96.01</v>
          </cell>
          <cell r="F98">
            <v>0.33</v>
          </cell>
          <cell r="I98">
            <v>539</v>
          </cell>
          <cell r="K98">
            <v>1.1599999999999999</v>
          </cell>
          <cell r="L98">
            <v>8.0000000000000002E-3</v>
          </cell>
          <cell r="BO98">
            <v>0.35</v>
          </cell>
        </row>
        <row r="99">
          <cell r="A99">
            <v>94</v>
          </cell>
          <cell r="B99" t="str">
            <v>X©y t­êng g¹ch&gt; 33 VXM c¸t vµng  100 cao&gt;4m</v>
          </cell>
          <cell r="C99" t="str">
            <v>m3</v>
          </cell>
          <cell r="D99">
            <v>1</v>
          </cell>
          <cell r="E99">
            <v>123</v>
          </cell>
          <cell r="F99">
            <v>0.315</v>
          </cell>
          <cell r="I99">
            <v>539</v>
          </cell>
          <cell r="K99">
            <v>1.1599999999999999</v>
          </cell>
          <cell r="L99">
            <v>8.0000000000000002E-3</v>
          </cell>
          <cell r="BO99">
            <v>0.35</v>
          </cell>
        </row>
        <row r="100">
          <cell r="A100">
            <v>95</v>
          </cell>
          <cell r="B100" t="str">
            <v>X©y cét, trô ®éc lËp VTH c¸t ®en 25 cao&lt;=4m</v>
          </cell>
          <cell r="C100" t="str">
            <v>m3</v>
          </cell>
          <cell r="D100">
            <v>1</v>
          </cell>
          <cell r="E100">
            <v>36.299999999999997</v>
          </cell>
          <cell r="G100">
            <v>0.33900000000000002</v>
          </cell>
          <cell r="I100">
            <v>539</v>
          </cell>
          <cell r="J100">
            <v>27.85</v>
          </cell>
          <cell r="K100">
            <v>0.5</v>
          </cell>
          <cell r="L100">
            <v>3.0000000000000001E-3</v>
          </cell>
          <cell r="BO100">
            <v>0.23</v>
          </cell>
        </row>
        <row r="101">
          <cell r="A101">
            <v>96</v>
          </cell>
          <cell r="B101" t="str">
            <v>X©y cét, trô ®éc lËp VTH c¸t ®en 50 cao&lt;=4m</v>
          </cell>
          <cell r="C101" t="str">
            <v>m3</v>
          </cell>
          <cell r="D101">
            <v>1</v>
          </cell>
          <cell r="E101">
            <v>67.510000000000005</v>
          </cell>
          <cell r="G101">
            <v>0.33</v>
          </cell>
          <cell r="I101">
            <v>539</v>
          </cell>
          <cell r="J101">
            <v>20.2</v>
          </cell>
          <cell r="K101">
            <v>0.5</v>
          </cell>
          <cell r="L101">
            <v>3.0000000000000001E-3</v>
          </cell>
          <cell r="BO101">
            <v>0.23</v>
          </cell>
        </row>
        <row r="102">
          <cell r="A102">
            <v>97</v>
          </cell>
          <cell r="B102" t="str">
            <v>X©y cét, trô ®éc lËp VTH c¸t ®en 75 cao&lt;=4m</v>
          </cell>
          <cell r="C102" t="str">
            <v>m3</v>
          </cell>
          <cell r="D102">
            <v>1</v>
          </cell>
          <cell r="E102">
            <v>95.78</v>
          </cell>
          <cell r="G102">
            <v>0.32100000000000001</v>
          </cell>
          <cell r="I102">
            <v>539</v>
          </cell>
          <cell r="J102">
            <v>13.46</v>
          </cell>
          <cell r="K102">
            <v>0.5</v>
          </cell>
          <cell r="L102">
            <v>3.0000000000000001E-3</v>
          </cell>
          <cell r="BO102">
            <v>0.23</v>
          </cell>
        </row>
        <row r="103">
          <cell r="A103">
            <v>98</v>
          </cell>
          <cell r="B103" t="str">
            <v>X©y cét trô ®éc lËp VXM c¸t vµng  50 cao&lt;=4m</v>
          </cell>
          <cell r="C103" t="str">
            <v>m3</v>
          </cell>
          <cell r="D103">
            <v>1</v>
          </cell>
          <cell r="E103">
            <v>69.010000000000005</v>
          </cell>
          <cell r="F103">
            <v>0.33600000000000002</v>
          </cell>
          <cell r="I103">
            <v>539</v>
          </cell>
          <cell r="K103">
            <v>0.5</v>
          </cell>
          <cell r="L103">
            <v>3.0000000000000001E-3</v>
          </cell>
          <cell r="BO103">
            <v>3.0000000000000001E-3</v>
          </cell>
        </row>
        <row r="104">
          <cell r="A104">
            <v>99</v>
          </cell>
          <cell r="B104" t="str">
            <v>X©y cét trô ®éc lËp VXM c¸t vµng  75 cao&lt;=4m</v>
          </cell>
          <cell r="C104" t="str">
            <v>m3</v>
          </cell>
          <cell r="D104">
            <v>1</v>
          </cell>
          <cell r="E104">
            <v>96.01</v>
          </cell>
          <cell r="F104">
            <v>0.33</v>
          </cell>
          <cell r="I104">
            <v>539</v>
          </cell>
          <cell r="K104">
            <v>0.5</v>
          </cell>
          <cell r="L104">
            <v>3.0000000000000001E-3</v>
          </cell>
          <cell r="BO104">
            <v>3.0000000000000001E-3</v>
          </cell>
        </row>
        <row r="105">
          <cell r="A105">
            <v>100</v>
          </cell>
          <cell r="B105" t="str">
            <v>X©y cét trô ®éc lËp VXM c¸t vµng 100 cao&lt;=4m</v>
          </cell>
          <cell r="C105" t="str">
            <v>m3</v>
          </cell>
          <cell r="D105">
            <v>1</v>
          </cell>
          <cell r="E105">
            <v>123</v>
          </cell>
          <cell r="F105">
            <v>0.315</v>
          </cell>
          <cell r="I105">
            <v>539</v>
          </cell>
          <cell r="K105">
            <v>0.5</v>
          </cell>
          <cell r="L105">
            <v>3.0000000000000001E-3</v>
          </cell>
          <cell r="BO105">
            <v>3.0000000000000001E-3</v>
          </cell>
        </row>
        <row r="106">
          <cell r="A106">
            <v>101</v>
          </cell>
          <cell r="B106" t="str">
            <v>X©y cét, trô ®éc lËp VTH c¸t ®en 25 cao&gt;4</v>
          </cell>
          <cell r="C106" t="str">
            <v>m3</v>
          </cell>
          <cell r="D106">
            <v>1</v>
          </cell>
          <cell r="E106">
            <v>36.299999999999997</v>
          </cell>
          <cell r="G106">
            <v>0.33900000000000002</v>
          </cell>
          <cell r="I106">
            <v>539</v>
          </cell>
          <cell r="J106">
            <v>27.85</v>
          </cell>
          <cell r="K106">
            <v>1.62</v>
          </cell>
          <cell r="L106">
            <v>0.01</v>
          </cell>
          <cell r="BO106">
            <v>0.46</v>
          </cell>
        </row>
        <row r="107">
          <cell r="A107">
            <v>102</v>
          </cell>
          <cell r="B107" t="str">
            <v>X©y cét, trô ®éc lËp VTH c¸t ®en 50 cao&gt;4</v>
          </cell>
          <cell r="C107" t="str">
            <v>m3</v>
          </cell>
          <cell r="D107">
            <v>1</v>
          </cell>
          <cell r="E107">
            <v>67.510000000000005</v>
          </cell>
          <cell r="G107">
            <v>0.33</v>
          </cell>
          <cell r="I107">
            <v>539</v>
          </cell>
          <cell r="J107">
            <v>20.2</v>
          </cell>
          <cell r="K107">
            <v>1.62</v>
          </cell>
          <cell r="L107">
            <v>0.01</v>
          </cell>
          <cell r="BO107">
            <v>0.46</v>
          </cell>
        </row>
        <row r="108">
          <cell r="A108">
            <v>103</v>
          </cell>
          <cell r="B108" t="str">
            <v>X©y cét, trô ®éc lËp VTH c¸t ®en 75 cao&gt;4</v>
          </cell>
          <cell r="C108" t="str">
            <v>m3</v>
          </cell>
          <cell r="D108">
            <v>1</v>
          </cell>
          <cell r="E108">
            <v>95.78</v>
          </cell>
          <cell r="G108">
            <v>0.32100000000000001</v>
          </cell>
          <cell r="I108">
            <v>539</v>
          </cell>
          <cell r="J108">
            <v>13.46</v>
          </cell>
          <cell r="K108">
            <v>1.62</v>
          </cell>
          <cell r="L108">
            <v>0.01</v>
          </cell>
          <cell r="BO108">
            <v>0.46</v>
          </cell>
        </row>
        <row r="109">
          <cell r="A109">
            <v>104</v>
          </cell>
          <cell r="B109" t="str">
            <v>X©y cét trô ®éc lËp VXM c¸t vµng  50 cao&gt;4m</v>
          </cell>
          <cell r="C109" t="str">
            <v>m3</v>
          </cell>
          <cell r="D109">
            <v>1</v>
          </cell>
          <cell r="E109">
            <v>69.010000000000005</v>
          </cell>
          <cell r="F109">
            <v>0.33600000000000002</v>
          </cell>
          <cell r="I109">
            <v>539</v>
          </cell>
          <cell r="K109">
            <v>1.62</v>
          </cell>
          <cell r="L109">
            <v>0.01</v>
          </cell>
          <cell r="BO109">
            <v>0.46</v>
          </cell>
        </row>
        <row r="110">
          <cell r="A110">
            <v>105</v>
          </cell>
          <cell r="B110" t="str">
            <v>X©y cét trô ®éc lËp VXM c¸t vµng  75 cao&gt;4m</v>
          </cell>
          <cell r="C110" t="str">
            <v>m3</v>
          </cell>
          <cell r="D110">
            <v>1</v>
          </cell>
          <cell r="E110">
            <v>96.01</v>
          </cell>
          <cell r="F110">
            <v>0.33</v>
          </cell>
          <cell r="I110">
            <v>539</v>
          </cell>
          <cell r="K110">
            <v>1.62</v>
          </cell>
          <cell r="L110">
            <v>0.01</v>
          </cell>
          <cell r="BO110">
            <v>0.46</v>
          </cell>
        </row>
        <row r="111">
          <cell r="A111">
            <v>106</v>
          </cell>
          <cell r="B111" t="str">
            <v>X©y cét trô ®éc lËp VXM c¸t vµng 100 cao&gt;4m</v>
          </cell>
          <cell r="C111" t="str">
            <v>m3</v>
          </cell>
          <cell r="D111">
            <v>1</v>
          </cell>
          <cell r="E111">
            <v>123</v>
          </cell>
          <cell r="F111">
            <v>0.315</v>
          </cell>
          <cell r="I111">
            <v>539</v>
          </cell>
          <cell r="K111">
            <v>1.62</v>
          </cell>
          <cell r="L111">
            <v>0.01</v>
          </cell>
          <cell r="BO111">
            <v>0.46</v>
          </cell>
        </row>
        <row r="112">
          <cell r="A112">
            <v>107</v>
          </cell>
          <cell r="B112" t="str">
            <v>X©y t­êng cong nghiªn vÆn vá ®ç&lt;= 33 VTH c¸t ®en  25 &lt;=4m</v>
          </cell>
          <cell r="C112" t="str">
            <v>m3</v>
          </cell>
          <cell r="D112">
            <v>1</v>
          </cell>
          <cell r="E112">
            <v>35.090000000000003</v>
          </cell>
          <cell r="G112">
            <v>0.32800000000000001</v>
          </cell>
          <cell r="I112">
            <v>550</v>
          </cell>
          <cell r="J112">
            <v>26.92</v>
          </cell>
          <cell r="K112">
            <v>0.5</v>
          </cell>
          <cell r="L112">
            <v>3.0000000000000001E-3</v>
          </cell>
          <cell r="BO112">
            <v>0.23</v>
          </cell>
        </row>
        <row r="113">
          <cell r="A113">
            <v>108</v>
          </cell>
          <cell r="B113" t="str">
            <v>X©y t­êng cong nghiªn vÆn vá ®ç&lt;= 33 VTH c¸t ®en  50 &lt;=4m</v>
          </cell>
          <cell r="C113" t="str">
            <v>m3</v>
          </cell>
          <cell r="D113">
            <v>1</v>
          </cell>
          <cell r="E113">
            <v>65.260000000000005</v>
          </cell>
          <cell r="G113">
            <v>0.31900000000000001</v>
          </cell>
          <cell r="I113">
            <v>550</v>
          </cell>
          <cell r="J113">
            <v>19.52</v>
          </cell>
          <cell r="K113">
            <v>0.5</v>
          </cell>
          <cell r="L113">
            <v>3.0000000000000001E-3</v>
          </cell>
          <cell r="BO113">
            <v>0.23</v>
          </cell>
        </row>
        <row r="114">
          <cell r="A114">
            <v>109</v>
          </cell>
          <cell r="B114" t="str">
            <v>X©y t­êng cong nghiªn vÆn vá ®ç&lt;= 33 VTH c¸t ®en  75 &lt;=4m</v>
          </cell>
          <cell r="C114" t="str">
            <v>m3</v>
          </cell>
          <cell r="D114">
            <v>1</v>
          </cell>
          <cell r="E114">
            <v>92.58</v>
          </cell>
          <cell r="G114">
            <v>0.31</v>
          </cell>
          <cell r="I114">
            <v>550</v>
          </cell>
          <cell r="J114">
            <v>13.02</v>
          </cell>
          <cell r="K114">
            <v>0.5</v>
          </cell>
          <cell r="L114">
            <v>3.0000000000000001E-3</v>
          </cell>
          <cell r="BO114">
            <v>0.23</v>
          </cell>
        </row>
        <row r="115">
          <cell r="A115">
            <v>110</v>
          </cell>
          <cell r="B115" t="str">
            <v>X©y t­êng cong nghiªn vÆn vá ®ç&lt;= 33 XMC c¸t vµng  50 &lt;=4m</v>
          </cell>
          <cell r="C115" t="str">
            <v>m3</v>
          </cell>
          <cell r="D115">
            <v>1</v>
          </cell>
          <cell r="E115">
            <v>66.709999999999994</v>
          </cell>
          <cell r="F115">
            <v>0.32500000000000001</v>
          </cell>
          <cell r="I115">
            <v>550</v>
          </cell>
          <cell r="K115">
            <v>0.5</v>
          </cell>
          <cell r="L115">
            <v>3.0000000000000001E-3</v>
          </cell>
          <cell r="BO115">
            <v>0.23</v>
          </cell>
        </row>
        <row r="116">
          <cell r="A116">
            <v>111</v>
          </cell>
          <cell r="B116" t="str">
            <v>X©y t­êng cong nghiªn vÆn vá ®ç&lt;= 33 XMC c¸t vµng  75 &lt;=4m</v>
          </cell>
          <cell r="C116" t="str">
            <v>m3</v>
          </cell>
          <cell r="D116">
            <v>1</v>
          </cell>
          <cell r="E116">
            <v>92.81</v>
          </cell>
          <cell r="F116">
            <v>0.316</v>
          </cell>
          <cell r="I116">
            <v>550</v>
          </cell>
          <cell r="K116">
            <v>0.5</v>
          </cell>
          <cell r="L116">
            <v>3.0000000000000001E-3</v>
          </cell>
          <cell r="BO116">
            <v>0.23</v>
          </cell>
        </row>
        <row r="117">
          <cell r="A117">
            <v>112</v>
          </cell>
          <cell r="B117" t="str">
            <v>X©y t­êng cong nghiªn vÆn vá ®ç&lt;= 33VMC c¸t vµng100 &lt;=4m</v>
          </cell>
          <cell r="C117" t="str">
            <v>m3</v>
          </cell>
          <cell r="D117">
            <v>1</v>
          </cell>
          <cell r="E117">
            <v>118.91</v>
          </cell>
          <cell r="F117">
            <v>0.30499999999999999</v>
          </cell>
          <cell r="I117">
            <v>550</v>
          </cell>
          <cell r="K117">
            <v>0.5</v>
          </cell>
          <cell r="L117">
            <v>3.0000000000000001E-3</v>
          </cell>
          <cell r="BO117">
            <v>0.23</v>
          </cell>
        </row>
        <row r="118">
          <cell r="A118">
            <v>113</v>
          </cell>
          <cell r="B118" t="str">
            <v>X©y t­êng cong nghiªn vÆn vá ®ç&lt;= 33 VTH c¸t ®en  25 &gt;4m</v>
          </cell>
          <cell r="C118" t="str">
            <v>m3</v>
          </cell>
          <cell r="D118">
            <v>1</v>
          </cell>
          <cell r="E118">
            <v>35.090000000000003</v>
          </cell>
          <cell r="G118">
            <v>0.32800000000000001</v>
          </cell>
          <cell r="I118">
            <v>550</v>
          </cell>
          <cell r="J118">
            <v>26.92</v>
          </cell>
          <cell r="K118">
            <v>1.62</v>
          </cell>
          <cell r="L118">
            <v>0.01</v>
          </cell>
          <cell r="BO118">
            <v>0.46</v>
          </cell>
        </row>
        <row r="119">
          <cell r="A119">
            <v>114</v>
          </cell>
          <cell r="B119" t="str">
            <v>X©y t­êng cong nghiªn vÆn vá ®ç&lt;= 33 VTH c¸t ®en  50 &gt;4m</v>
          </cell>
          <cell r="C119" t="str">
            <v>m3</v>
          </cell>
          <cell r="D119">
            <v>1</v>
          </cell>
          <cell r="E119">
            <v>65.260000000000005</v>
          </cell>
          <cell r="G119">
            <v>0.31900000000000001</v>
          </cell>
          <cell r="I119">
            <v>550</v>
          </cell>
          <cell r="J119">
            <v>19.52</v>
          </cell>
          <cell r="K119">
            <v>1.62</v>
          </cell>
          <cell r="L119">
            <v>0.01</v>
          </cell>
          <cell r="BO119">
            <v>0.46</v>
          </cell>
        </row>
        <row r="120">
          <cell r="A120">
            <v>115</v>
          </cell>
          <cell r="B120" t="str">
            <v>X©y t­êng cong nghiªn vÆn vá ®ç&lt;= 33 VTH c¸t ®en  75 &gt;4m</v>
          </cell>
          <cell r="C120" t="str">
            <v>m3</v>
          </cell>
          <cell r="D120">
            <v>1</v>
          </cell>
          <cell r="E120">
            <v>92.58</v>
          </cell>
          <cell r="G120">
            <v>0.31</v>
          </cell>
          <cell r="I120">
            <v>550</v>
          </cell>
          <cell r="J120">
            <v>13.02</v>
          </cell>
          <cell r="K120">
            <v>1.62</v>
          </cell>
          <cell r="L120">
            <v>0.01</v>
          </cell>
          <cell r="BO120">
            <v>0.46</v>
          </cell>
        </row>
        <row r="121">
          <cell r="A121">
            <v>116</v>
          </cell>
          <cell r="B121" t="str">
            <v>X©y t­êng cong nghiªn vÆn vá ®ç&lt;= 33 XMC c¸t vµng  50 &gt;4m</v>
          </cell>
          <cell r="C121" t="str">
            <v>m3</v>
          </cell>
          <cell r="D121">
            <v>1</v>
          </cell>
          <cell r="E121">
            <v>66.709999999999994</v>
          </cell>
          <cell r="F121">
            <v>0.32500000000000001</v>
          </cell>
          <cell r="I121">
            <v>550</v>
          </cell>
          <cell r="K121">
            <v>1.62</v>
          </cell>
          <cell r="L121">
            <v>0.01</v>
          </cell>
          <cell r="BO121">
            <v>0.46</v>
          </cell>
        </row>
        <row r="122">
          <cell r="A122">
            <v>117</v>
          </cell>
          <cell r="B122" t="str">
            <v>X©y t­êng cong nghiªn vÆn vá ®ç&lt;= 33 XMC c¸t vµng  75 &gt;4m</v>
          </cell>
          <cell r="C122" t="str">
            <v>m3</v>
          </cell>
          <cell r="D122">
            <v>1</v>
          </cell>
          <cell r="E122">
            <v>92.81</v>
          </cell>
          <cell r="F122">
            <v>0.316</v>
          </cell>
          <cell r="I122">
            <v>550</v>
          </cell>
          <cell r="K122">
            <v>1.62</v>
          </cell>
          <cell r="L122">
            <v>0.01</v>
          </cell>
          <cell r="BO122">
            <v>0.46</v>
          </cell>
        </row>
        <row r="123">
          <cell r="A123">
            <v>118</v>
          </cell>
          <cell r="B123" t="str">
            <v>X©y t­êng cong nghiªn vÆn vá ®ç&lt;= 33VMC c¸t vµng100 &gt;4m</v>
          </cell>
          <cell r="C123" t="str">
            <v>m3</v>
          </cell>
          <cell r="D123">
            <v>1</v>
          </cell>
          <cell r="E123">
            <v>118.91</v>
          </cell>
          <cell r="F123">
            <v>0.30499999999999999</v>
          </cell>
          <cell r="I123">
            <v>550</v>
          </cell>
          <cell r="K123">
            <v>1.62</v>
          </cell>
          <cell r="L123">
            <v>0.01</v>
          </cell>
          <cell r="BO123">
            <v>0.46</v>
          </cell>
        </row>
        <row r="124">
          <cell r="A124">
            <v>119</v>
          </cell>
          <cell r="B124" t="str">
            <v>X©y t­êng cong nghiªn vÆn vá ®ç&gt; 33 VTH c¸t ®en  25 &lt;=4m</v>
          </cell>
          <cell r="C124" t="str">
            <v>m3</v>
          </cell>
          <cell r="D124">
            <v>1</v>
          </cell>
          <cell r="E124">
            <v>36.299999999999997</v>
          </cell>
          <cell r="G124">
            <v>0.33900000000000002</v>
          </cell>
          <cell r="I124">
            <v>539</v>
          </cell>
          <cell r="K124">
            <v>0.4</v>
          </cell>
          <cell r="L124">
            <v>2.3999999999999998E-3</v>
          </cell>
          <cell r="BO124">
            <v>0.2</v>
          </cell>
        </row>
        <row r="125">
          <cell r="A125">
            <v>120</v>
          </cell>
          <cell r="B125" t="str">
            <v>X©y t­êng cong nghiªn vÆn vá ®ç&gt; 33 VTH c¸t ®en  50 &lt;=4m</v>
          </cell>
          <cell r="C125" t="str">
            <v>m3</v>
          </cell>
          <cell r="D125">
            <v>1</v>
          </cell>
          <cell r="E125">
            <v>67.510000000000005</v>
          </cell>
          <cell r="G125">
            <v>0.33</v>
          </cell>
          <cell r="I125">
            <v>539</v>
          </cell>
          <cell r="K125">
            <v>0.4</v>
          </cell>
          <cell r="L125">
            <v>2.3999999999999998E-3</v>
          </cell>
          <cell r="BO125">
            <v>0.2</v>
          </cell>
        </row>
        <row r="126">
          <cell r="A126">
            <v>121</v>
          </cell>
          <cell r="B126" t="str">
            <v>X©y t­êng cong nghiªn vÆn vá ®ç&gt; 33 VTH c¸t ®en  75 &lt;=4m</v>
          </cell>
          <cell r="C126" t="str">
            <v>m3</v>
          </cell>
          <cell r="D126">
            <v>1</v>
          </cell>
          <cell r="E126">
            <v>95.78</v>
          </cell>
          <cell r="G126">
            <v>0.32100000000000001</v>
          </cell>
          <cell r="I126">
            <v>539</v>
          </cell>
          <cell r="K126">
            <v>0.4</v>
          </cell>
          <cell r="L126">
            <v>2.3999999999999998E-3</v>
          </cell>
          <cell r="BO126">
            <v>0.2</v>
          </cell>
        </row>
        <row r="127">
          <cell r="A127">
            <v>122</v>
          </cell>
          <cell r="B127" t="str">
            <v>X©y t­êng cong nghiªn vÆn vá ®ç&gt; 33 XMC c¸t vµng  50 &lt;=4m</v>
          </cell>
          <cell r="C127" t="str">
            <v>m3</v>
          </cell>
          <cell r="D127">
            <v>1</v>
          </cell>
          <cell r="F127">
            <v>69.010000000000005</v>
          </cell>
          <cell r="I127">
            <v>539</v>
          </cell>
          <cell r="K127">
            <v>0.4</v>
          </cell>
          <cell r="L127">
            <v>2.3999999999999998E-3</v>
          </cell>
          <cell r="BO127">
            <v>0.2</v>
          </cell>
        </row>
        <row r="128">
          <cell r="A128">
            <v>123</v>
          </cell>
          <cell r="B128" t="str">
            <v>X©y t­êng cong nghiªn vÆn vá ®ç&gt; 33 XMC c¸t vµng  75 &lt;=4m</v>
          </cell>
          <cell r="C128" t="str">
            <v>m3</v>
          </cell>
          <cell r="D128">
            <v>1</v>
          </cell>
          <cell r="F128">
            <v>96.01</v>
          </cell>
          <cell r="I128">
            <v>539</v>
          </cell>
          <cell r="K128">
            <v>0.4</v>
          </cell>
          <cell r="L128">
            <v>2.3999999999999998E-3</v>
          </cell>
          <cell r="BO128">
            <v>0.2</v>
          </cell>
        </row>
        <row r="129">
          <cell r="A129">
            <v>124</v>
          </cell>
          <cell r="B129" t="str">
            <v>X©y t­êng cong nghiªn vÆn vá ®ç&gt; 33VMC c¸t vµng100 &lt;=4m</v>
          </cell>
          <cell r="C129" t="str">
            <v>m3</v>
          </cell>
          <cell r="D129">
            <v>1</v>
          </cell>
          <cell r="F129">
            <v>123</v>
          </cell>
          <cell r="I129">
            <v>539</v>
          </cell>
          <cell r="K129">
            <v>0.4</v>
          </cell>
          <cell r="L129">
            <v>2.3999999999999998E-3</v>
          </cell>
          <cell r="BO129">
            <v>0.2</v>
          </cell>
        </row>
        <row r="130">
          <cell r="A130">
            <v>125</v>
          </cell>
          <cell r="B130" t="str">
            <v>X©y t­êng cong nghiªn vÆn vá ®ç&gt; 33 VTH c¸t ®en  25 &gt;4m</v>
          </cell>
          <cell r="C130" t="str">
            <v>m3</v>
          </cell>
          <cell r="D130">
            <v>1</v>
          </cell>
          <cell r="G130">
            <v>0.33900000000000002</v>
          </cell>
          <cell r="I130">
            <v>539</v>
          </cell>
          <cell r="K130">
            <v>1.1599999999999999</v>
          </cell>
          <cell r="L130">
            <v>8.0000000000000002E-3</v>
          </cell>
          <cell r="BO130">
            <v>0.35</v>
          </cell>
        </row>
        <row r="131">
          <cell r="A131">
            <v>126</v>
          </cell>
          <cell r="B131" t="str">
            <v>X©y t­êng cong nghiªn vÆn vá ®ç&gt; 33 VTH c¸t ®en  50 &gt;4m</v>
          </cell>
          <cell r="C131" t="str">
            <v>m3</v>
          </cell>
          <cell r="D131">
            <v>1</v>
          </cell>
          <cell r="G131">
            <v>0.33</v>
          </cell>
          <cell r="I131">
            <v>539</v>
          </cell>
          <cell r="K131">
            <v>1.1599999999999999</v>
          </cell>
          <cell r="L131">
            <v>8.0000000000000002E-3</v>
          </cell>
          <cell r="BO131">
            <v>0.35</v>
          </cell>
        </row>
        <row r="132">
          <cell r="A132">
            <v>127</v>
          </cell>
          <cell r="B132" t="str">
            <v>X©y t­êng cong nghiªn vÆn vá ®ç&gt; 33 VTH c¸t ®en  75 &gt;4m</v>
          </cell>
          <cell r="C132" t="str">
            <v>m3</v>
          </cell>
          <cell r="D132">
            <v>1</v>
          </cell>
          <cell r="G132">
            <v>0.32100000000000001</v>
          </cell>
          <cell r="I132">
            <v>539</v>
          </cell>
          <cell r="K132">
            <v>1.1599999999999999</v>
          </cell>
          <cell r="L132">
            <v>8.0000000000000002E-3</v>
          </cell>
          <cell r="BO132">
            <v>0.35</v>
          </cell>
        </row>
        <row r="133">
          <cell r="A133">
            <v>128</v>
          </cell>
          <cell r="B133" t="str">
            <v>X©y t­êng cong nghiªn vÆn vá ®ç&gt; 33 XMC c¸t vµng  50 &gt;4m</v>
          </cell>
          <cell r="C133" t="str">
            <v>m3</v>
          </cell>
          <cell r="D133">
            <v>1</v>
          </cell>
          <cell r="F133">
            <v>69.010000000000005</v>
          </cell>
          <cell r="I133">
            <v>539</v>
          </cell>
          <cell r="K133">
            <v>1.1599999999999999</v>
          </cell>
          <cell r="L133">
            <v>8.0000000000000002E-3</v>
          </cell>
          <cell r="BO133">
            <v>0.35</v>
          </cell>
        </row>
        <row r="134">
          <cell r="A134">
            <v>129</v>
          </cell>
          <cell r="B134" t="str">
            <v>X©y t­êng cong nghiªn vÆn vá ®ç&gt; 33 XMC c¸t vµng  75 &gt;4m</v>
          </cell>
          <cell r="C134" t="str">
            <v>m3</v>
          </cell>
          <cell r="D134">
            <v>1</v>
          </cell>
          <cell r="F134">
            <v>96.01</v>
          </cell>
          <cell r="I134">
            <v>539</v>
          </cell>
          <cell r="K134">
            <v>1.1599999999999999</v>
          </cell>
          <cell r="L134">
            <v>8.0000000000000002E-3</v>
          </cell>
          <cell r="BO134">
            <v>0.35</v>
          </cell>
        </row>
        <row r="135">
          <cell r="A135">
            <v>130</v>
          </cell>
          <cell r="B135" t="str">
            <v>X©y t­êng cong nghiªn vÆn vá ®ç&gt; 33VMC c¸t vµng100 &gt;4m</v>
          </cell>
          <cell r="C135" t="str">
            <v>m3</v>
          </cell>
          <cell r="D135">
            <v>1</v>
          </cell>
          <cell r="F135">
            <v>123</v>
          </cell>
          <cell r="I135">
            <v>539</v>
          </cell>
          <cell r="K135">
            <v>1.1599999999999999</v>
          </cell>
          <cell r="L135">
            <v>8.0000000000000002E-3</v>
          </cell>
          <cell r="BO135">
            <v>0.35</v>
          </cell>
        </row>
        <row r="136">
          <cell r="A136">
            <v>131</v>
          </cell>
          <cell r="B136" t="str">
            <v>X©y cèng cuèn cong VTH c¸t ®en 50</v>
          </cell>
          <cell r="C136" t="str">
            <v>m3</v>
          </cell>
          <cell r="D136">
            <v>1</v>
          </cell>
          <cell r="E136">
            <v>63.01</v>
          </cell>
          <cell r="G136">
            <v>0.308</v>
          </cell>
          <cell r="H136" t="str">
            <v xml:space="preserve">  </v>
          </cell>
          <cell r="I136">
            <v>550</v>
          </cell>
          <cell r="J136">
            <v>18.850000000000001</v>
          </cell>
          <cell r="L136">
            <v>0.06</v>
          </cell>
          <cell r="M136">
            <v>0.55000000000000004</v>
          </cell>
          <cell r="Q136">
            <v>1.7</v>
          </cell>
        </row>
        <row r="137">
          <cell r="A137">
            <v>132</v>
          </cell>
          <cell r="B137" t="str">
            <v>X©y cèng cuèn cong VTH c¸t ®en 75</v>
          </cell>
          <cell r="C137" t="str">
            <v>m3</v>
          </cell>
          <cell r="D137">
            <v>1</v>
          </cell>
          <cell r="E137">
            <v>89.39</v>
          </cell>
          <cell r="G137">
            <v>0.3</v>
          </cell>
          <cell r="I137">
            <v>550</v>
          </cell>
          <cell r="J137">
            <v>12.567</v>
          </cell>
          <cell r="L137">
            <v>0.06</v>
          </cell>
          <cell r="M137">
            <v>0.55000000000000004</v>
          </cell>
          <cell r="Q137">
            <v>1.7</v>
          </cell>
        </row>
        <row r="138">
          <cell r="A138">
            <v>133</v>
          </cell>
          <cell r="B138" t="str">
            <v>X©y cèng cuèn cong XMC c¸t vµng 50</v>
          </cell>
          <cell r="C138" t="str">
            <v>m3</v>
          </cell>
          <cell r="D138">
            <v>1</v>
          </cell>
          <cell r="E138">
            <v>59.65</v>
          </cell>
          <cell r="F138">
            <v>0.32200000000000001</v>
          </cell>
          <cell r="I138">
            <v>550</v>
          </cell>
          <cell r="L138">
            <v>0.06</v>
          </cell>
          <cell r="M138">
            <v>0.55000000000000004</v>
          </cell>
          <cell r="Q138">
            <v>1.7</v>
          </cell>
        </row>
        <row r="139">
          <cell r="A139">
            <v>134</v>
          </cell>
          <cell r="B139" t="str">
            <v>X©y cèng cuèn cong XMC c¸t vµng 75</v>
          </cell>
          <cell r="C139" t="str">
            <v>m3</v>
          </cell>
          <cell r="D139">
            <v>1</v>
          </cell>
          <cell r="E139">
            <v>107.81</v>
          </cell>
          <cell r="F139">
            <v>0.314</v>
          </cell>
          <cell r="I139">
            <v>550</v>
          </cell>
          <cell r="L139">
            <v>0.06</v>
          </cell>
          <cell r="M139">
            <v>0.55000000000000004</v>
          </cell>
          <cell r="Q139">
            <v>1.7</v>
          </cell>
        </row>
        <row r="140">
          <cell r="A140">
            <v>135</v>
          </cell>
          <cell r="B140" t="str">
            <v>X©y cèng cuèn cong XMC c¸t vµng 100</v>
          </cell>
          <cell r="C140" t="str">
            <v>m3</v>
          </cell>
          <cell r="D140">
            <v>1</v>
          </cell>
          <cell r="E140">
            <v>129.37</v>
          </cell>
          <cell r="F140">
            <v>0.30499999999999999</v>
          </cell>
          <cell r="I140">
            <v>550</v>
          </cell>
          <cell r="L140">
            <v>0.06</v>
          </cell>
          <cell r="M140">
            <v>0.55000000000000004</v>
          </cell>
          <cell r="Q140">
            <v>1.7</v>
          </cell>
        </row>
        <row r="141">
          <cell r="A141">
            <v>136</v>
          </cell>
          <cell r="B141" t="str">
            <v>X©y cèng thµnh vßm cong VTH c¸t ®en 50</v>
          </cell>
          <cell r="C141" t="str">
            <v>m3</v>
          </cell>
          <cell r="D141">
            <v>1</v>
          </cell>
          <cell r="E141">
            <v>65.260000000000005</v>
          </cell>
          <cell r="G141">
            <v>65.260000000000005</v>
          </cell>
          <cell r="I141">
            <v>560</v>
          </cell>
          <cell r="J141">
            <v>19.52</v>
          </cell>
          <cell r="L141">
            <v>0.06</v>
          </cell>
          <cell r="M141">
            <v>0.55000000000000004</v>
          </cell>
          <cell r="Q141">
            <v>1.7</v>
          </cell>
        </row>
        <row r="142">
          <cell r="A142">
            <v>137</v>
          </cell>
          <cell r="B142" t="str">
            <v>X©y cèng thµnh vßm cong VTH c¸t ®en 75</v>
          </cell>
          <cell r="C142" t="str">
            <v>m3</v>
          </cell>
          <cell r="D142">
            <v>1</v>
          </cell>
          <cell r="E142">
            <v>92.58</v>
          </cell>
          <cell r="G142">
            <v>92.58</v>
          </cell>
          <cell r="I142">
            <v>560</v>
          </cell>
          <cell r="J142">
            <v>13.02</v>
          </cell>
          <cell r="L142">
            <v>0.06</v>
          </cell>
          <cell r="M142">
            <v>0.55000000000000004</v>
          </cell>
          <cell r="Q142">
            <v>1.7</v>
          </cell>
        </row>
        <row r="143">
          <cell r="A143">
            <v>138</v>
          </cell>
          <cell r="B143" t="str">
            <v>X©y cèng thµnh vßm cong XMC c¸t vµng 50</v>
          </cell>
          <cell r="C143" t="str">
            <v>m3</v>
          </cell>
          <cell r="D143">
            <v>1</v>
          </cell>
          <cell r="E143">
            <v>66.78</v>
          </cell>
          <cell r="F143">
            <v>0.32500000000000001</v>
          </cell>
          <cell r="I143">
            <v>560</v>
          </cell>
          <cell r="L143">
            <v>0.06</v>
          </cell>
          <cell r="M143">
            <v>0.55000000000000004</v>
          </cell>
          <cell r="Q143">
            <v>1.7</v>
          </cell>
        </row>
        <row r="144">
          <cell r="A144">
            <v>139</v>
          </cell>
          <cell r="B144" t="str">
            <v>X©y cèng thµnh vßm cong XMC c¸t vµng 75</v>
          </cell>
          <cell r="C144" t="str">
            <v>m3</v>
          </cell>
          <cell r="D144">
            <v>1</v>
          </cell>
          <cell r="E144">
            <v>92.81</v>
          </cell>
          <cell r="F144">
            <v>0.316</v>
          </cell>
          <cell r="I144">
            <v>560</v>
          </cell>
          <cell r="L144">
            <v>0.06</v>
          </cell>
          <cell r="M144">
            <v>0.55000000000000004</v>
          </cell>
          <cell r="Q144">
            <v>1.7</v>
          </cell>
        </row>
        <row r="145">
          <cell r="A145">
            <v>140</v>
          </cell>
          <cell r="B145" t="str">
            <v>X©y cèng thµnh vßm cong XMC c¸t vµng 100</v>
          </cell>
          <cell r="C145" t="str">
            <v>m3</v>
          </cell>
          <cell r="D145">
            <v>1</v>
          </cell>
          <cell r="E145">
            <v>118.91</v>
          </cell>
          <cell r="F145">
            <v>0.30499999999999999</v>
          </cell>
          <cell r="I145">
            <v>560</v>
          </cell>
          <cell r="L145">
            <v>0.06</v>
          </cell>
          <cell r="M145">
            <v>0.55000000000000004</v>
          </cell>
          <cell r="Q145">
            <v>1.7</v>
          </cell>
        </row>
        <row r="146">
          <cell r="A146">
            <v>141</v>
          </cell>
          <cell r="B146" t="str">
            <v>X©y kÕt cÊu phøc t¹p kh¸c VTH50 c¸t ®en &lt;=4 m</v>
          </cell>
          <cell r="C146" t="str">
            <v>m3</v>
          </cell>
          <cell r="D146">
            <v>1</v>
          </cell>
          <cell r="E146">
            <v>63.01</v>
          </cell>
          <cell r="G146">
            <v>0.308</v>
          </cell>
          <cell r="I146">
            <v>573</v>
          </cell>
          <cell r="J146">
            <v>18.850000000000001</v>
          </cell>
          <cell r="L146">
            <v>4.0000000000000001E-3</v>
          </cell>
          <cell r="M146">
            <v>0.05</v>
          </cell>
        </row>
        <row r="147">
          <cell r="A147">
            <v>142</v>
          </cell>
          <cell r="B147" t="str">
            <v>X©y kÕt cÊu phøc t¹p kh¸c VTH75 c¸t ®en &lt;=4 m</v>
          </cell>
          <cell r="C147" t="str">
            <v>m3</v>
          </cell>
          <cell r="D147">
            <v>1</v>
          </cell>
          <cell r="E147">
            <v>89.39</v>
          </cell>
          <cell r="G147">
            <v>0.3</v>
          </cell>
          <cell r="I147">
            <v>573</v>
          </cell>
          <cell r="J147">
            <v>12.567</v>
          </cell>
          <cell r="L147">
            <v>4.0000000000000001E-3</v>
          </cell>
          <cell r="M147">
            <v>0.05</v>
          </cell>
        </row>
        <row r="148">
          <cell r="A148">
            <v>143</v>
          </cell>
          <cell r="B148" t="str">
            <v>X©y kÕt cÊu phøc t¹p kh¸c XM50 c¸t vµng &lt;=4 m</v>
          </cell>
          <cell r="C148" t="str">
            <v>m3</v>
          </cell>
          <cell r="D148">
            <v>1</v>
          </cell>
          <cell r="E148">
            <v>59.65</v>
          </cell>
          <cell r="F148">
            <v>0.32200000000000001</v>
          </cell>
          <cell r="I148">
            <v>573</v>
          </cell>
          <cell r="L148">
            <v>4.0000000000000001E-3</v>
          </cell>
          <cell r="M148">
            <v>0.05</v>
          </cell>
        </row>
        <row r="149">
          <cell r="A149">
            <v>144</v>
          </cell>
          <cell r="B149" t="str">
            <v>X©y kÕt cÊu phøc t¹p kh¸c XM75 c¸t vµng &lt;=4 m</v>
          </cell>
          <cell r="C149" t="str">
            <v>m3</v>
          </cell>
          <cell r="D149">
            <v>1</v>
          </cell>
          <cell r="E149">
            <v>107.81</v>
          </cell>
          <cell r="F149">
            <v>0.314</v>
          </cell>
          <cell r="I149">
            <v>573</v>
          </cell>
          <cell r="L149">
            <v>4.0000000000000001E-3</v>
          </cell>
          <cell r="M149">
            <v>0.05</v>
          </cell>
        </row>
        <row r="150">
          <cell r="A150">
            <v>145</v>
          </cell>
          <cell r="B150" t="str">
            <v>X©y kÕt cÊu phøc t¹p kh¸c XM100 c¸t vµng &lt;=4 m</v>
          </cell>
          <cell r="C150" t="str">
            <v>m3</v>
          </cell>
          <cell r="D150">
            <v>1</v>
          </cell>
          <cell r="E150">
            <v>129.37</v>
          </cell>
          <cell r="F150">
            <v>0.30499999999999999</v>
          </cell>
          <cell r="I150">
            <v>573</v>
          </cell>
          <cell r="L150">
            <v>4.0000000000000001E-3</v>
          </cell>
          <cell r="M150">
            <v>0.05</v>
          </cell>
        </row>
        <row r="151">
          <cell r="A151">
            <v>146</v>
          </cell>
          <cell r="B151" t="str">
            <v>X©y kÕt cÊu phøc t¹p kh¸c VTH50 c¸t ®en &gt;4 m</v>
          </cell>
          <cell r="C151" t="str">
            <v>m3</v>
          </cell>
          <cell r="D151">
            <v>1</v>
          </cell>
          <cell r="E151">
            <v>63.01</v>
          </cell>
          <cell r="G151">
            <v>0.308</v>
          </cell>
          <cell r="I151">
            <v>573</v>
          </cell>
          <cell r="J151">
            <v>18.850000000000001</v>
          </cell>
          <cell r="L151">
            <v>1.4999999999999999E-2</v>
          </cell>
          <cell r="M151">
            <v>0.1</v>
          </cell>
        </row>
        <row r="152">
          <cell r="A152">
            <v>147</v>
          </cell>
          <cell r="B152" t="str">
            <v>X©y kÕt cÊu phøc t¹p kh¸c VTH75 c¸t ®en &gt;4 m</v>
          </cell>
          <cell r="C152" t="str">
            <v>m3</v>
          </cell>
          <cell r="D152">
            <v>1</v>
          </cell>
          <cell r="E152">
            <v>89.39</v>
          </cell>
          <cell r="G152">
            <v>0.3</v>
          </cell>
          <cell r="I152">
            <v>573</v>
          </cell>
          <cell r="J152">
            <v>12.567</v>
          </cell>
          <cell r="L152">
            <v>1.4999999999999999E-2</v>
          </cell>
          <cell r="M152">
            <v>0.1</v>
          </cell>
        </row>
        <row r="153">
          <cell r="A153">
            <v>148</v>
          </cell>
          <cell r="B153" t="str">
            <v>X©y kÕt cÊu phøc t¹p kh¸c XM50 c¸t vµng &gt;4 m</v>
          </cell>
          <cell r="C153" t="str">
            <v>m3</v>
          </cell>
          <cell r="D153">
            <v>1</v>
          </cell>
          <cell r="E153">
            <v>59.65</v>
          </cell>
          <cell r="F153">
            <v>0.32200000000000001</v>
          </cell>
          <cell r="I153">
            <v>573</v>
          </cell>
          <cell r="L153">
            <v>1.4999999999999999E-2</v>
          </cell>
          <cell r="M153">
            <v>0.1</v>
          </cell>
        </row>
        <row r="154">
          <cell r="A154">
            <v>149</v>
          </cell>
          <cell r="B154" t="str">
            <v>X©y kÕt cÊu phøc t¹p kh¸c XM75 c¸t vµng &gt;4 m</v>
          </cell>
          <cell r="C154" t="str">
            <v>m3</v>
          </cell>
          <cell r="D154">
            <v>1</v>
          </cell>
          <cell r="E154">
            <v>107.81</v>
          </cell>
          <cell r="F154">
            <v>0.314</v>
          </cell>
          <cell r="I154">
            <v>573</v>
          </cell>
          <cell r="L154">
            <v>1.4999999999999999E-2</v>
          </cell>
          <cell r="M154">
            <v>0.1</v>
          </cell>
        </row>
        <row r="155">
          <cell r="A155">
            <v>150</v>
          </cell>
          <cell r="B155" t="str">
            <v>X©y kÕt cÊu phøc t¹p kh¸c XM100 c¸t vµng &gt;4 m</v>
          </cell>
          <cell r="C155" t="str">
            <v>m3</v>
          </cell>
          <cell r="D155">
            <v>1</v>
          </cell>
          <cell r="E155">
            <v>129.37</v>
          </cell>
          <cell r="F155">
            <v>0.30499999999999999</v>
          </cell>
          <cell r="I155">
            <v>573</v>
          </cell>
          <cell r="L155">
            <v>1.4999999999999999E-2</v>
          </cell>
          <cell r="M155">
            <v>0.1</v>
          </cell>
        </row>
        <row r="156">
          <cell r="A156">
            <v>151</v>
          </cell>
          <cell r="B156" t="str">
            <v>Bª t«ng lãt mãng R&lt;=2,5m ®¸ 2x 4M100</v>
          </cell>
          <cell r="C156" t="str">
            <v>m3</v>
          </cell>
          <cell r="D156">
            <v>1</v>
          </cell>
          <cell r="E156">
            <v>212.18</v>
          </cell>
          <cell r="F156">
            <v>0.51500000000000001</v>
          </cell>
          <cell r="O156">
            <v>0.92</v>
          </cell>
        </row>
        <row r="157">
          <cell r="A157">
            <v>152</v>
          </cell>
          <cell r="B157" t="str">
            <v>Bª t«ng lãt mãng R&lt;=2,5m ®¸ 2x 4M150</v>
          </cell>
          <cell r="C157" t="str">
            <v>m3</v>
          </cell>
          <cell r="D157">
            <v>1</v>
          </cell>
          <cell r="E157">
            <v>272.64999999999998</v>
          </cell>
          <cell r="F157">
            <v>0.49399999999999999</v>
          </cell>
          <cell r="O157">
            <v>0.90600000000000003</v>
          </cell>
        </row>
        <row r="158">
          <cell r="A158">
            <v>153</v>
          </cell>
          <cell r="B158" t="str">
            <v>Bª t«ng lãt mãng R&gt;2,5m ®¸ 2x 4M100</v>
          </cell>
          <cell r="C158" t="str">
            <v>m3</v>
          </cell>
          <cell r="D158">
            <v>1</v>
          </cell>
          <cell r="E158">
            <v>212.18</v>
          </cell>
          <cell r="F158">
            <v>0.51500000000000001</v>
          </cell>
          <cell r="O158">
            <v>0.92</v>
          </cell>
        </row>
        <row r="159">
          <cell r="A159">
            <v>154</v>
          </cell>
          <cell r="B159" t="str">
            <v>Bª t«ng lãt mãng R&gt;2,5m ®¸ 2x 4M150</v>
          </cell>
          <cell r="C159" t="str">
            <v>m3</v>
          </cell>
          <cell r="D159">
            <v>1</v>
          </cell>
          <cell r="E159">
            <v>272.64999999999998</v>
          </cell>
          <cell r="F159">
            <v>0.49399999999999999</v>
          </cell>
          <cell r="O159">
            <v>0.90600000000000003</v>
          </cell>
        </row>
        <row r="160">
          <cell r="A160">
            <v>155</v>
          </cell>
          <cell r="B160" t="str">
            <v>Bª t«ng mãng  R&lt;=2,5m ®¸ 2x4 M150</v>
          </cell>
          <cell r="C160" t="str">
            <v>m3</v>
          </cell>
          <cell r="D160">
            <v>1</v>
          </cell>
          <cell r="E160">
            <v>272.64999999999998</v>
          </cell>
          <cell r="F160">
            <v>0.49399999999999999</v>
          </cell>
          <cell r="O160">
            <v>0.90600000000000003</v>
          </cell>
          <cell r="BQ160">
            <v>1</v>
          </cell>
        </row>
        <row r="161">
          <cell r="A161">
            <v>156</v>
          </cell>
          <cell r="B161" t="str">
            <v>Bª t«ng mãng  R&lt;=2,5m ®¸ 2x4 M200</v>
          </cell>
          <cell r="C161" t="str">
            <v>m3</v>
          </cell>
          <cell r="D161">
            <v>1</v>
          </cell>
          <cell r="E161">
            <v>331.08</v>
          </cell>
          <cell r="F161">
            <v>0.46899999999999997</v>
          </cell>
          <cell r="O161">
            <v>0.89600000000000002</v>
          </cell>
          <cell r="BQ161">
            <v>1</v>
          </cell>
        </row>
        <row r="162">
          <cell r="A162">
            <v>157</v>
          </cell>
          <cell r="B162" t="str">
            <v>Bª t«ng mãng  R&lt;=2,5m ®¸ 2x4 M250</v>
          </cell>
          <cell r="C162" t="str">
            <v>m3</v>
          </cell>
          <cell r="D162">
            <v>1</v>
          </cell>
          <cell r="E162">
            <v>384</v>
          </cell>
          <cell r="F162">
            <v>0.45100000000000001</v>
          </cell>
          <cell r="O162">
            <v>0.879</v>
          </cell>
          <cell r="BQ162">
            <v>1</v>
          </cell>
        </row>
        <row r="163">
          <cell r="A163">
            <v>158</v>
          </cell>
          <cell r="B163" t="str">
            <v>Bª t«ng mãng  R&lt;=2,5m ®¸ 1x2 M150</v>
          </cell>
          <cell r="C163" t="str">
            <v>m3</v>
          </cell>
          <cell r="D163">
            <v>1</v>
          </cell>
          <cell r="E163">
            <v>288.02999999999997</v>
          </cell>
          <cell r="F163">
            <v>0.49</v>
          </cell>
          <cell r="P163">
            <v>0.90400000000000003</v>
          </cell>
          <cell r="BQ163">
            <v>1</v>
          </cell>
        </row>
        <row r="164">
          <cell r="A164">
            <v>159</v>
          </cell>
          <cell r="B164" t="str">
            <v>Bª t«ng mãng  R&lt;=2,5m ®¸ 1x2 M200</v>
          </cell>
          <cell r="C164" t="str">
            <v>m3</v>
          </cell>
          <cell r="D164">
            <v>1</v>
          </cell>
          <cell r="E164">
            <v>350.55</v>
          </cell>
          <cell r="F164">
            <v>0.46600000000000003</v>
          </cell>
          <cell r="P164">
            <v>0.88900000000000001</v>
          </cell>
          <cell r="BQ164">
            <v>1</v>
          </cell>
        </row>
        <row r="165">
          <cell r="A165">
            <v>160</v>
          </cell>
          <cell r="B165" t="str">
            <v>Bª t«ng mãng  R&lt;=2,5m ®¸ 1x2 M250</v>
          </cell>
          <cell r="C165" t="str">
            <v>m3</v>
          </cell>
          <cell r="D165">
            <v>1</v>
          </cell>
          <cell r="E165">
            <v>415.13</v>
          </cell>
          <cell r="F165">
            <v>0.438</v>
          </cell>
          <cell r="P165">
            <v>0.879</v>
          </cell>
          <cell r="BQ165">
            <v>1</v>
          </cell>
        </row>
        <row r="166">
          <cell r="A166">
            <v>161</v>
          </cell>
          <cell r="B166" t="str">
            <v>Bª t«ng mãng R&gt;2,5m ®¸ 2x4 M150</v>
          </cell>
          <cell r="C166" t="str">
            <v>m3</v>
          </cell>
          <cell r="D166">
            <v>1</v>
          </cell>
          <cell r="E166">
            <v>272.64999999999998</v>
          </cell>
          <cell r="F166">
            <v>0.49399999999999999</v>
          </cell>
          <cell r="L166">
            <v>1.4999999999999999E-2</v>
          </cell>
          <cell r="M166">
            <v>0.122</v>
          </cell>
          <cell r="O166">
            <v>0.90600000000000003</v>
          </cell>
          <cell r="Q166">
            <v>0.60299999999999998</v>
          </cell>
          <cell r="BQ166">
            <v>1</v>
          </cell>
        </row>
        <row r="167">
          <cell r="A167">
            <v>162</v>
          </cell>
          <cell r="B167" t="str">
            <v>Bª t«ng mãng R&gt;2,5m ®¸ 2x4 M200</v>
          </cell>
          <cell r="C167" t="str">
            <v>m3</v>
          </cell>
          <cell r="D167">
            <v>1</v>
          </cell>
          <cell r="E167">
            <v>331.08</v>
          </cell>
          <cell r="F167">
            <v>0.46899999999999997</v>
          </cell>
          <cell r="L167">
            <v>1.4999999999999999E-2</v>
          </cell>
          <cell r="M167">
            <v>0.122</v>
          </cell>
          <cell r="O167">
            <v>0.89600000000000002</v>
          </cell>
          <cell r="Q167">
            <v>0.60299999999999998</v>
          </cell>
          <cell r="BQ167">
            <v>1</v>
          </cell>
        </row>
        <row r="168">
          <cell r="A168">
            <v>163</v>
          </cell>
          <cell r="B168" t="str">
            <v>Bª t«ng mãng R&gt;2,5m ®¸ 2x4 M250</v>
          </cell>
          <cell r="C168" t="str">
            <v>m3</v>
          </cell>
          <cell r="D168">
            <v>1</v>
          </cell>
          <cell r="E168">
            <v>384</v>
          </cell>
          <cell r="F168">
            <v>0.45100000000000001</v>
          </cell>
          <cell r="L168">
            <v>1.4999999999999999E-2</v>
          </cell>
          <cell r="M168">
            <v>0.122</v>
          </cell>
          <cell r="O168">
            <v>0.879</v>
          </cell>
          <cell r="Q168">
            <v>0.60299999999999998</v>
          </cell>
          <cell r="BQ168">
            <v>1</v>
          </cell>
        </row>
        <row r="169">
          <cell r="A169">
            <v>164</v>
          </cell>
          <cell r="B169" t="str">
            <v>Bª t«ng mãng R&gt;2,5m ®¸ 1x2 M150</v>
          </cell>
          <cell r="C169" t="str">
            <v>m3</v>
          </cell>
          <cell r="D169">
            <v>1</v>
          </cell>
          <cell r="E169">
            <v>288.02999999999997</v>
          </cell>
          <cell r="F169">
            <v>0.49</v>
          </cell>
          <cell r="L169">
            <v>1.4999999999999999E-2</v>
          </cell>
          <cell r="M169">
            <v>0.122</v>
          </cell>
          <cell r="P169">
            <v>0.90400000000000003</v>
          </cell>
          <cell r="Q169">
            <v>0.60299999999999998</v>
          </cell>
          <cell r="BQ169">
            <v>1</v>
          </cell>
        </row>
        <row r="170">
          <cell r="A170">
            <v>165</v>
          </cell>
          <cell r="B170" t="str">
            <v>Bª t«ng mãng R&gt;2,5m ®¸ 1x2 M200</v>
          </cell>
          <cell r="C170" t="str">
            <v>m3</v>
          </cell>
          <cell r="D170">
            <v>1</v>
          </cell>
          <cell r="E170">
            <v>350.55</v>
          </cell>
          <cell r="F170">
            <v>0.46600000000000003</v>
          </cell>
          <cell r="L170">
            <v>1.4999999999999999E-2</v>
          </cell>
          <cell r="M170">
            <v>0.122</v>
          </cell>
          <cell r="P170">
            <v>0.88900000000000001</v>
          </cell>
          <cell r="Q170">
            <v>0.60299999999999998</v>
          </cell>
          <cell r="BQ170">
            <v>1</v>
          </cell>
        </row>
        <row r="171">
          <cell r="A171">
            <v>166</v>
          </cell>
          <cell r="B171" t="str">
            <v>Bª t«ng mãng R&gt;2,5m ®¸ 1x2 M250</v>
          </cell>
          <cell r="C171" t="str">
            <v>m3</v>
          </cell>
          <cell r="D171">
            <v>1</v>
          </cell>
          <cell r="E171">
            <v>415.13</v>
          </cell>
          <cell r="F171">
            <v>0.438</v>
          </cell>
          <cell r="L171">
            <v>1.4999999999999999E-2</v>
          </cell>
          <cell r="M171">
            <v>0.122</v>
          </cell>
          <cell r="P171">
            <v>0.879</v>
          </cell>
          <cell r="Q171">
            <v>0.60299999999999998</v>
          </cell>
          <cell r="BQ171">
            <v>1</v>
          </cell>
        </row>
        <row r="172">
          <cell r="A172">
            <v>167</v>
          </cell>
          <cell r="B172" t="str">
            <v>Bª t«ng nÒn ®¸ 1x2 M150</v>
          </cell>
          <cell r="C172" t="str">
            <v>m3</v>
          </cell>
          <cell r="D172">
            <v>1</v>
          </cell>
          <cell r="E172">
            <v>288.02999999999997</v>
          </cell>
          <cell r="F172">
            <v>0.49</v>
          </cell>
          <cell r="P172">
            <v>0.90400000000000003</v>
          </cell>
          <cell r="BQ172">
            <v>1</v>
          </cell>
        </row>
        <row r="173">
          <cell r="A173">
            <v>168</v>
          </cell>
          <cell r="B173" t="str">
            <v>Bª t«ng nÒn ®¸ 1x2 M200</v>
          </cell>
          <cell r="C173" t="str">
            <v>m3</v>
          </cell>
          <cell r="D173">
            <v>1</v>
          </cell>
          <cell r="E173">
            <v>350.55</v>
          </cell>
          <cell r="F173">
            <v>0.46600000000000003</v>
          </cell>
          <cell r="P173">
            <v>0.88900000000000001</v>
          </cell>
          <cell r="BQ173">
            <v>1</v>
          </cell>
        </row>
        <row r="174">
          <cell r="A174">
            <v>169</v>
          </cell>
          <cell r="B174" t="str">
            <v>Bª t«ng nÒn ®¸ 1x2 M250</v>
          </cell>
          <cell r="C174" t="str">
            <v>m3</v>
          </cell>
          <cell r="D174">
            <v>1</v>
          </cell>
          <cell r="E174">
            <v>415.13</v>
          </cell>
          <cell r="F174">
            <v>0.438</v>
          </cell>
          <cell r="P174">
            <v>0.879</v>
          </cell>
          <cell r="BQ174">
            <v>1</v>
          </cell>
        </row>
        <row r="175">
          <cell r="A175">
            <v>170</v>
          </cell>
          <cell r="B175" t="str">
            <v>Bª t«ng nÒn ®¸ 1x2 M300</v>
          </cell>
          <cell r="C175" t="str">
            <v>m3</v>
          </cell>
          <cell r="D175">
            <v>1</v>
          </cell>
          <cell r="E175">
            <v>437.68</v>
          </cell>
          <cell r="F175">
            <v>0.45200000000000001</v>
          </cell>
          <cell r="P175">
            <v>0.88300000000000001</v>
          </cell>
          <cell r="BQ175">
            <v>1</v>
          </cell>
        </row>
        <row r="176">
          <cell r="A176">
            <v>171</v>
          </cell>
          <cell r="B176" t="str">
            <v>Bª t«ng nÒn ®¸ 2x4 M150</v>
          </cell>
          <cell r="C176" t="str">
            <v>m3</v>
          </cell>
          <cell r="D176">
            <v>1</v>
          </cell>
          <cell r="E176">
            <v>272.64999999999998</v>
          </cell>
          <cell r="F176">
            <v>0.49399999999999999</v>
          </cell>
          <cell r="O176">
            <v>0.90600000000000003</v>
          </cell>
          <cell r="BQ176">
            <v>1</v>
          </cell>
        </row>
        <row r="177">
          <cell r="A177">
            <v>172</v>
          </cell>
          <cell r="B177" t="str">
            <v>Bª t«ng nÒn ®¸ 2x4 M200</v>
          </cell>
          <cell r="C177" t="str">
            <v>m3</v>
          </cell>
          <cell r="D177">
            <v>1</v>
          </cell>
          <cell r="E177">
            <v>331.08</v>
          </cell>
          <cell r="F177">
            <v>0.46899999999999997</v>
          </cell>
          <cell r="O177">
            <v>0.89600000000000002</v>
          </cell>
          <cell r="BQ177">
            <v>1</v>
          </cell>
        </row>
        <row r="178">
          <cell r="A178">
            <v>173</v>
          </cell>
          <cell r="B178" t="str">
            <v>Bª t«ng nÒn ®¸ 2x4 M250</v>
          </cell>
          <cell r="C178" t="str">
            <v>m3</v>
          </cell>
          <cell r="D178">
            <v>1</v>
          </cell>
          <cell r="E178">
            <v>384</v>
          </cell>
          <cell r="F178">
            <v>0.45100000000000001</v>
          </cell>
          <cell r="O178">
            <v>0.879</v>
          </cell>
          <cell r="BQ178">
            <v>1</v>
          </cell>
        </row>
        <row r="179">
          <cell r="A179">
            <v>174</v>
          </cell>
          <cell r="B179" t="str">
            <v>Bª t«ng nÒn ®¸ 2x4 M300</v>
          </cell>
          <cell r="C179" t="str">
            <v>m3</v>
          </cell>
          <cell r="D179">
            <v>1</v>
          </cell>
          <cell r="E179">
            <v>466.38</v>
          </cell>
          <cell r="F179">
            <v>0.41099999999999998</v>
          </cell>
          <cell r="O179">
            <v>0.879</v>
          </cell>
          <cell r="BQ179">
            <v>1</v>
          </cell>
        </row>
        <row r="180">
          <cell r="A180">
            <v>175</v>
          </cell>
          <cell r="B180" t="str">
            <v>Bª t«ng bÖ m¸y ®¸ 1x2 M150</v>
          </cell>
          <cell r="C180" t="str">
            <v>m3</v>
          </cell>
          <cell r="D180">
            <v>1</v>
          </cell>
          <cell r="E180">
            <v>288.02999999999997</v>
          </cell>
          <cell r="F180">
            <v>0.49</v>
          </cell>
          <cell r="P180">
            <v>0.90400000000000003</v>
          </cell>
          <cell r="BQ180">
            <v>1</v>
          </cell>
        </row>
        <row r="181">
          <cell r="A181">
            <v>176</v>
          </cell>
          <cell r="B181" t="str">
            <v>Bª t«ng bÖ m¸y ®¸ 1x2 M200</v>
          </cell>
          <cell r="C181" t="str">
            <v>m3</v>
          </cell>
          <cell r="D181">
            <v>1</v>
          </cell>
          <cell r="E181">
            <v>350.55</v>
          </cell>
          <cell r="F181">
            <v>0.46600000000000003</v>
          </cell>
          <cell r="P181">
            <v>0.88900000000000001</v>
          </cell>
          <cell r="BQ181">
            <v>1</v>
          </cell>
        </row>
        <row r="182">
          <cell r="A182">
            <v>177</v>
          </cell>
          <cell r="B182" t="str">
            <v>Bª t«ng bÖ m¸y ®¸ 1x2 M250</v>
          </cell>
          <cell r="C182" t="str">
            <v>m3</v>
          </cell>
          <cell r="D182">
            <v>1</v>
          </cell>
          <cell r="E182">
            <v>415.13</v>
          </cell>
          <cell r="F182">
            <v>0.438</v>
          </cell>
          <cell r="P182">
            <v>0.879</v>
          </cell>
          <cell r="BQ182">
            <v>1</v>
          </cell>
        </row>
        <row r="183">
          <cell r="A183">
            <v>178</v>
          </cell>
          <cell r="B183" t="str">
            <v>Bª t«ng bÖ m¸y ®¸ 1x2 M300</v>
          </cell>
          <cell r="C183" t="str">
            <v>m3</v>
          </cell>
          <cell r="D183">
            <v>1</v>
          </cell>
          <cell r="E183">
            <v>437.68</v>
          </cell>
          <cell r="F183">
            <v>0.45200000000000001</v>
          </cell>
          <cell r="P183">
            <v>0.88300000000000001</v>
          </cell>
          <cell r="BQ183">
            <v>1</v>
          </cell>
        </row>
        <row r="184">
          <cell r="A184">
            <v>179</v>
          </cell>
          <cell r="B184" t="str">
            <v>Bª t«ng bÖ m¸y ®¸ 2x4 M150</v>
          </cell>
          <cell r="C184" t="str">
            <v>m3</v>
          </cell>
          <cell r="D184">
            <v>1</v>
          </cell>
          <cell r="E184">
            <v>272.64999999999998</v>
          </cell>
          <cell r="F184">
            <v>0.49399999999999999</v>
          </cell>
          <cell r="O184">
            <v>0.90600000000000003</v>
          </cell>
          <cell r="BQ184">
            <v>1</v>
          </cell>
        </row>
        <row r="185">
          <cell r="A185">
            <v>180</v>
          </cell>
          <cell r="B185" t="str">
            <v>Bª t«ng bÖ m¸y ®¸ 2x4 M200</v>
          </cell>
          <cell r="C185" t="str">
            <v>m3</v>
          </cell>
          <cell r="D185">
            <v>1</v>
          </cell>
          <cell r="E185">
            <v>331.08</v>
          </cell>
          <cell r="F185">
            <v>0.46899999999999997</v>
          </cell>
          <cell r="O185">
            <v>0.89600000000000002</v>
          </cell>
          <cell r="BQ185">
            <v>1</v>
          </cell>
        </row>
        <row r="186">
          <cell r="A186">
            <v>181</v>
          </cell>
          <cell r="B186" t="str">
            <v>Bª t«ng bÖ m¸y ®¸ 2x4 M250</v>
          </cell>
          <cell r="C186" t="str">
            <v>m3</v>
          </cell>
          <cell r="D186">
            <v>1</v>
          </cell>
          <cell r="E186">
            <v>384</v>
          </cell>
          <cell r="F186">
            <v>0.45100000000000001</v>
          </cell>
          <cell r="O186">
            <v>0.879</v>
          </cell>
          <cell r="BQ186">
            <v>1</v>
          </cell>
        </row>
        <row r="187">
          <cell r="A187">
            <v>182</v>
          </cell>
          <cell r="B187" t="str">
            <v>Bª t«ng bÖ m¸y ®¸ 2x4 M300</v>
          </cell>
          <cell r="C187" t="str">
            <v>m3</v>
          </cell>
          <cell r="D187">
            <v>1</v>
          </cell>
          <cell r="E187">
            <v>466.38</v>
          </cell>
          <cell r="F187">
            <v>0.41099999999999998</v>
          </cell>
          <cell r="O187">
            <v>0.879</v>
          </cell>
          <cell r="BQ187">
            <v>1</v>
          </cell>
        </row>
        <row r="188">
          <cell r="A188">
            <v>183</v>
          </cell>
          <cell r="B188" t="str">
            <v>Bª t«ng t­êng &lt;=45cm cao&lt;=4m hoÆc &gt;4m ®¸ 1x2 M150</v>
          </cell>
          <cell r="C188" t="str">
            <v>m3</v>
          </cell>
          <cell r="D188">
            <v>1</v>
          </cell>
          <cell r="E188">
            <v>288.02999999999997</v>
          </cell>
          <cell r="F188">
            <v>0.49</v>
          </cell>
          <cell r="L188">
            <v>4.9000000000000002E-2</v>
          </cell>
          <cell r="M188">
            <v>0.19900000000000001</v>
          </cell>
          <cell r="P188">
            <v>0.90400000000000003</v>
          </cell>
          <cell r="Q188">
            <v>0.871</v>
          </cell>
          <cell r="BQ188">
            <v>2</v>
          </cell>
        </row>
        <row r="189">
          <cell r="A189">
            <v>184</v>
          </cell>
          <cell r="B189" t="str">
            <v>Bª t«ng t­êng &lt;=45cm cao&lt;=4m hoÆc &gt;4m ®¸ 1x2 M200</v>
          </cell>
          <cell r="C189" t="str">
            <v>m3</v>
          </cell>
          <cell r="D189">
            <v>1</v>
          </cell>
          <cell r="E189">
            <v>350.55</v>
          </cell>
          <cell r="F189">
            <v>0.46600000000000003</v>
          </cell>
          <cell r="L189">
            <v>4.9000000000000002E-2</v>
          </cell>
          <cell r="M189">
            <v>0.19900000000000001</v>
          </cell>
          <cell r="P189">
            <v>0.88900000000000001</v>
          </cell>
          <cell r="Q189">
            <v>0.871</v>
          </cell>
          <cell r="BQ189">
            <v>2</v>
          </cell>
        </row>
        <row r="190">
          <cell r="A190">
            <v>185</v>
          </cell>
          <cell r="B190" t="str">
            <v>Bª t«ng t­êng &lt;=45cm cao&lt;=4m hoÆc &gt;4m ®¸ 1x2 M250</v>
          </cell>
          <cell r="C190" t="str">
            <v>m3</v>
          </cell>
          <cell r="D190">
            <v>1</v>
          </cell>
          <cell r="E190">
            <v>415.13</v>
          </cell>
          <cell r="F190">
            <v>0.438</v>
          </cell>
          <cell r="L190">
            <v>4.9000000000000002E-2</v>
          </cell>
          <cell r="M190">
            <v>0.19900000000000001</v>
          </cell>
          <cell r="P190">
            <v>0.879</v>
          </cell>
          <cell r="Q190">
            <v>0.871</v>
          </cell>
          <cell r="BQ190">
            <v>2</v>
          </cell>
        </row>
        <row r="191">
          <cell r="A191">
            <v>186</v>
          </cell>
          <cell r="B191" t="str">
            <v>Bª t«ng t­êng &lt;=45cm cao&lt;=4m hoÆc &gt;4m ®¸ 1x2 M300</v>
          </cell>
          <cell r="C191" t="str">
            <v>m3</v>
          </cell>
          <cell r="D191">
            <v>1</v>
          </cell>
          <cell r="E191">
            <v>437.68</v>
          </cell>
          <cell r="F191">
            <v>0.45200000000000001</v>
          </cell>
          <cell r="L191">
            <v>4.9000000000000002E-2</v>
          </cell>
          <cell r="M191">
            <v>0.19900000000000001</v>
          </cell>
          <cell r="P191">
            <v>0.88300000000000001</v>
          </cell>
          <cell r="Q191">
            <v>0.871</v>
          </cell>
          <cell r="BQ191">
            <v>2</v>
          </cell>
        </row>
        <row r="192">
          <cell r="A192">
            <v>187</v>
          </cell>
          <cell r="B192" t="str">
            <v>Bª t«ng t­êng &lt;=45cm cao&lt;=4m hoÆc &gt;4m ®¸ 2x4 M150</v>
          </cell>
          <cell r="C192" t="str">
            <v>m3</v>
          </cell>
          <cell r="D192">
            <v>1</v>
          </cell>
          <cell r="E192">
            <v>272.64999999999998</v>
          </cell>
          <cell r="F192">
            <v>0.49399999999999999</v>
          </cell>
          <cell r="L192">
            <v>4.9000000000000002E-2</v>
          </cell>
          <cell r="M192">
            <v>0.19900000000000001</v>
          </cell>
          <cell r="O192">
            <v>0.90600000000000003</v>
          </cell>
          <cell r="Q192">
            <v>0.871</v>
          </cell>
          <cell r="BQ192">
            <v>2</v>
          </cell>
        </row>
        <row r="193">
          <cell r="A193">
            <v>188</v>
          </cell>
          <cell r="B193" t="str">
            <v>Bª t«ng t­êng &lt;=45cm cao&lt;=4m hoÆc &gt;4m ®¸ 2x4 M200</v>
          </cell>
          <cell r="C193" t="str">
            <v>m3</v>
          </cell>
          <cell r="D193">
            <v>1</v>
          </cell>
          <cell r="E193">
            <v>331.08</v>
          </cell>
          <cell r="F193">
            <v>0.46899999999999997</v>
          </cell>
          <cell r="L193">
            <v>4.9000000000000002E-2</v>
          </cell>
          <cell r="M193">
            <v>0.19900000000000001</v>
          </cell>
          <cell r="O193">
            <v>0.89600000000000002</v>
          </cell>
          <cell r="Q193">
            <v>0.871</v>
          </cell>
          <cell r="BQ193">
            <v>2</v>
          </cell>
        </row>
        <row r="194">
          <cell r="A194">
            <v>189</v>
          </cell>
          <cell r="B194" t="str">
            <v>Bª t«ng t­êng &lt;=45cm cao&lt;=4m hoÆc &gt;4m ®¸ 2x4 M250</v>
          </cell>
          <cell r="C194" t="str">
            <v>m3</v>
          </cell>
          <cell r="D194">
            <v>1</v>
          </cell>
          <cell r="E194">
            <v>384</v>
          </cell>
          <cell r="F194">
            <v>0.45100000000000001</v>
          </cell>
          <cell r="L194">
            <v>4.9000000000000002E-2</v>
          </cell>
          <cell r="M194">
            <v>0.19900000000000001</v>
          </cell>
          <cell r="O194">
            <v>0.879</v>
          </cell>
          <cell r="Q194">
            <v>0.871</v>
          </cell>
          <cell r="BQ194">
            <v>2</v>
          </cell>
        </row>
        <row r="195">
          <cell r="A195">
            <v>190</v>
          </cell>
          <cell r="B195" t="str">
            <v>Bª t«ng t­êng &lt;=45cm cao&lt;=4m hoÆc &gt;4m ®¸ 2x4 M300</v>
          </cell>
          <cell r="C195" t="str">
            <v>m3</v>
          </cell>
          <cell r="D195">
            <v>1</v>
          </cell>
          <cell r="E195">
            <v>466.38</v>
          </cell>
          <cell r="F195">
            <v>0.41099999999999998</v>
          </cell>
          <cell r="L195">
            <v>4.9000000000000002E-2</v>
          </cell>
          <cell r="M195">
            <v>0.19900000000000001</v>
          </cell>
          <cell r="O195">
            <v>0.879</v>
          </cell>
          <cell r="Q195">
            <v>0.871</v>
          </cell>
          <cell r="BQ195">
            <v>2</v>
          </cell>
        </row>
        <row r="196">
          <cell r="A196">
            <v>191</v>
          </cell>
          <cell r="B196" t="str">
            <v>Bª t«ng t­êng &gt;45cm cao&lt;=4m hoÆc &gt;4m ®¸ 1x2 M150</v>
          </cell>
          <cell r="C196" t="str">
            <v>m3</v>
          </cell>
          <cell r="D196">
            <v>1</v>
          </cell>
          <cell r="E196">
            <v>288.02999999999997</v>
          </cell>
          <cell r="F196">
            <v>0.49</v>
          </cell>
          <cell r="L196">
            <v>0.02</v>
          </cell>
          <cell r="M196">
            <v>4.8000000000000001E-2</v>
          </cell>
          <cell r="P196">
            <v>0.90400000000000003</v>
          </cell>
          <cell r="Q196">
            <v>0.35199999999999998</v>
          </cell>
          <cell r="BQ196">
            <v>2</v>
          </cell>
        </row>
        <row r="197">
          <cell r="A197">
            <v>192</v>
          </cell>
          <cell r="B197" t="str">
            <v>Bª t«ng t­êng &gt;45cm cao&lt;=4m hoÆc &gt;4m ®¸ 1x2 M200</v>
          </cell>
          <cell r="C197" t="str">
            <v>m3</v>
          </cell>
          <cell r="D197">
            <v>1</v>
          </cell>
          <cell r="E197">
            <v>350.55</v>
          </cell>
          <cell r="F197">
            <v>0.46600000000000003</v>
          </cell>
          <cell r="L197">
            <v>0.02</v>
          </cell>
          <cell r="M197">
            <v>4.8000000000000001E-2</v>
          </cell>
          <cell r="P197">
            <v>0.88900000000000001</v>
          </cell>
          <cell r="Q197">
            <v>0.35199999999999998</v>
          </cell>
          <cell r="BQ197">
            <v>2</v>
          </cell>
        </row>
        <row r="198">
          <cell r="A198">
            <v>193</v>
          </cell>
          <cell r="B198" t="str">
            <v>Bª t«ng t­êng &gt;45cm cao&lt;=4m hoÆc &gt;4m ®¸ 1x2 M250</v>
          </cell>
          <cell r="C198" t="str">
            <v>m3</v>
          </cell>
          <cell r="D198">
            <v>1</v>
          </cell>
          <cell r="E198">
            <v>415.13</v>
          </cell>
          <cell r="F198">
            <v>0.438</v>
          </cell>
          <cell r="L198">
            <v>0.02</v>
          </cell>
          <cell r="M198">
            <v>4.8000000000000001E-2</v>
          </cell>
          <cell r="P198">
            <v>0.879</v>
          </cell>
          <cell r="Q198">
            <v>0.35199999999999998</v>
          </cell>
          <cell r="BQ198">
            <v>2</v>
          </cell>
        </row>
        <row r="199">
          <cell r="A199">
            <v>194</v>
          </cell>
          <cell r="B199" t="str">
            <v>Bª t«ng t­êng &gt;45cm cao&lt;=4m hoÆc &gt;4m ®¸ 1x2 M300</v>
          </cell>
          <cell r="C199" t="str">
            <v>m3</v>
          </cell>
          <cell r="D199">
            <v>1</v>
          </cell>
          <cell r="E199">
            <v>437.68</v>
          </cell>
          <cell r="F199">
            <v>0.45200000000000001</v>
          </cell>
          <cell r="L199">
            <v>0.02</v>
          </cell>
          <cell r="M199">
            <v>4.8000000000000001E-2</v>
          </cell>
          <cell r="P199">
            <v>0.88300000000000001</v>
          </cell>
          <cell r="Q199">
            <v>0.35199999999999998</v>
          </cell>
          <cell r="BQ199">
            <v>2</v>
          </cell>
        </row>
        <row r="200">
          <cell r="A200">
            <v>195</v>
          </cell>
          <cell r="B200" t="str">
            <v>Bª t«ng t­êng &gt;45cm cao&lt;=4m hoÆc &gt;4m ®¸ 2x4 M150</v>
          </cell>
          <cell r="C200" t="str">
            <v>m3</v>
          </cell>
          <cell r="D200">
            <v>1</v>
          </cell>
          <cell r="E200">
            <v>272.64999999999998</v>
          </cell>
          <cell r="F200">
            <v>0.49399999999999999</v>
          </cell>
          <cell r="L200">
            <v>0.02</v>
          </cell>
          <cell r="M200">
            <v>4.8000000000000001E-2</v>
          </cell>
          <cell r="O200">
            <v>0.90600000000000003</v>
          </cell>
          <cell r="Q200">
            <v>0.35199999999999998</v>
          </cell>
          <cell r="BQ200">
            <v>2</v>
          </cell>
        </row>
        <row r="201">
          <cell r="A201">
            <v>196</v>
          </cell>
          <cell r="B201" t="str">
            <v>Bª t«ng t­êng &gt;45cm cao&lt;=4m hoÆc &gt;4m ®¸ 2x4 M200</v>
          </cell>
          <cell r="C201" t="str">
            <v>m3</v>
          </cell>
          <cell r="D201">
            <v>1</v>
          </cell>
          <cell r="E201">
            <v>331.08</v>
          </cell>
          <cell r="F201">
            <v>0.46899999999999997</v>
          </cell>
          <cell r="L201">
            <v>0.02</v>
          </cell>
          <cell r="M201">
            <v>4.8000000000000001E-2</v>
          </cell>
          <cell r="O201">
            <v>0.89600000000000002</v>
          </cell>
          <cell r="Q201">
            <v>0.35199999999999998</v>
          </cell>
          <cell r="BQ201">
            <v>2</v>
          </cell>
        </row>
        <row r="202">
          <cell r="A202">
            <v>197</v>
          </cell>
          <cell r="B202" t="str">
            <v>Bª t«ng t­êng &gt;45cm cao&lt;=4m hoÆc &gt;4m ®¸ 2x4 M250</v>
          </cell>
          <cell r="C202" t="str">
            <v>m3</v>
          </cell>
          <cell r="D202">
            <v>1</v>
          </cell>
          <cell r="E202">
            <v>384</v>
          </cell>
          <cell r="F202">
            <v>0.45100000000000001</v>
          </cell>
          <cell r="L202">
            <v>0.02</v>
          </cell>
          <cell r="M202">
            <v>4.8000000000000001E-2</v>
          </cell>
          <cell r="O202">
            <v>0.879</v>
          </cell>
          <cell r="Q202">
            <v>0.35199999999999998</v>
          </cell>
          <cell r="BQ202">
            <v>2</v>
          </cell>
        </row>
        <row r="203">
          <cell r="A203">
            <v>198</v>
          </cell>
          <cell r="B203" t="str">
            <v>Bª t«ng t­êng &gt;45cm cao&lt;=4m hoÆc &gt;4m ®¸ 2x4 M300</v>
          </cell>
          <cell r="C203" t="str">
            <v>m3</v>
          </cell>
          <cell r="D203">
            <v>1</v>
          </cell>
          <cell r="E203">
            <v>466.38</v>
          </cell>
          <cell r="F203">
            <v>0.41099999999999998</v>
          </cell>
          <cell r="L203">
            <v>0.02</v>
          </cell>
          <cell r="M203">
            <v>4.8000000000000001E-2</v>
          </cell>
          <cell r="O203">
            <v>0.879</v>
          </cell>
          <cell r="Q203">
            <v>0.35199999999999998</v>
          </cell>
          <cell r="BQ203">
            <v>2</v>
          </cell>
        </row>
        <row r="204">
          <cell r="A204">
            <v>199</v>
          </cell>
          <cell r="B204" t="str">
            <v>Bª t«ng t­êng trô pin &lt;=45cm cao&lt;=4m hoÆc &gt;4m ®¸ 1x2 M150</v>
          </cell>
          <cell r="C204" t="str">
            <v>m3</v>
          </cell>
          <cell r="D204">
            <v>1</v>
          </cell>
          <cell r="E204">
            <v>288.02999999999997</v>
          </cell>
          <cell r="F204">
            <v>0.49</v>
          </cell>
          <cell r="L204">
            <v>4.9000000000000002E-2</v>
          </cell>
          <cell r="M204">
            <v>0.19900000000000001</v>
          </cell>
          <cell r="P204">
            <v>0.90400000000000003</v>
          </cell>
          <cell r="Q204">
            <v>0.871</v>
          </cell>
        </row>
        <row r="205">
          <cell r="A205">
            <v>200</v>
          </cell>
          <cell r="B205" t="str">
            <v>Bª t«ng t­êng trô pin &lt;=45cm cao&lt;=4m hoÆc &gt;4m ®¸ 1x2 M200</v>
          </cell>
          <cell r="C205" t="str">
            <v>m3</v>
          </cell>
          <cell r="D205">
            <v>1</v>
          </cell>
          <cell r="E205">
            <v>350.55</v>
          </cell>
          <cell r="F205">
            <v>0.46600000000000003</v>
          </cell>
          <cell r="L205">
            <v>4.9000000000000002E-2</v>
          </cell>
          <cell r="M205">
            <v>0.19900000000000001</v>
          </cell>
          <cell r="P205">
            <v>0.88900000000000001</v>
          </cell>
          <cell r="Q205">
            <v>0.871</v>
          </cell>
        </row>
        <row r="206">
          <cell r="A206">
            <v>201</v>
          </cell>
          <cell r="B206" t="str">
            <v>Bª t«ng t­êng trô pin &lt;=45cm cao&lt;=4m hoÆc &gt;4m ®¸ 1x2 M250</v>
          </cell>
          <cell r="C206" t="str">
            <v>m3</v>
          </cell>
          <cell r="D206">
            <v>1</v>
          </cell>
          <cell r="E206">
            <v>415.13</v>
          </cell>
          <cell r="F206">
            <v>0.438</v>
          </cell>
          <cell r="L206">
            <v>4.9000000000000002E-2</v>
          </cell>
          <cell r="M206">
            <v>0.19900000000000001</v>
          </cell>
          <cell r="P206">
            <v>0.879</v>
          </cell>
          <cell r="Q206">
            <v>0.871</v>
          </cell>
        </row>
        <row r="207">
          <cell r="A207">
            <v>202</v>
          </cell>
          <cell r="B207" t="str">
            <v>Bª t«ng t­êng trô pin &lt;=45cm cao&lt;=4m hoÆc &gt;4m ®¸ 1x2 M300</v>
          </cell>
          <cell r="C207" t="str">
            <v>m3</v>
          </cell>
          <cell r="D207">
            <v>1</v>
          </cell>
          <cell r="E207">
            <v>437.68</v>
          </cell>
          <cell r="F207">
            <v>0.45200000000000001</v>
          </cell>
          <cell r="L207">
            <v>4.9000000000000002E-2</v>
          </cell>
          <cell r="M207">
            <v>0.19900000000000001</v>
          </cell>
          <cell r="P207">
            <v>0.88300000000000001</v>
          </cell>
          <cell r="Q207">
            <v>0.871</v>
          </cell>
        </row>
        <row r="208">
          <cell r="A208">
            <v>203</v>
          </cell>
          <cell r="B208" t="str">
            <v>Bª t«ng t­êng trô pin &lt;=45cm cao&lt;=4m hoÆc &gt;4m ®¸ 2x4 M150</v>
          </cell>
          <cell r="C208" t="str">
            <v>m3</v>
          </cell>
          <cell r="D208">
            <v>1</v>
          </cell>
          <cell r="E208">
            <v>272.64999999999998</v>
          </cell>
          <cell r="F208">
            <v>0.49399999999999999</v>
          </cell>
          <cell r="L208">
            <v>4.9000000000000002E-2</v>
          </cell>
          <cell r="M208">
            <v>0.19900000000000001</v>
          </cell>
          <cell r="O208">
            <v>0.90600000000000003</v>
          </cell>
          <cell r="Q208">
            <v>0.871</v>
          </cell>
        </row>
        <row r="209">
          <cell r="A209">
            <v>204</v>
          </cell>
          <cell r="B209" t="str">
            <v>Bª t«ng t­êng trô pin &lt;=45cm cao&lt;=4m hoÆc &gt;4m ®¸ 2x4 M200</v>
          </cell>
          <cell r="C209" t="str">
            <v>m3</v>
          </cell>
          <cell r="D209">
            <v>1</v>
          </cell>
          <cell r="E209">
            <v>331.08</v>
          </cell>
          <cell r="F209">
            <v>0.46899999999999997</v>
          </cell>
          <cell r="L209">
            <v>4.9000000000000002E-2</v>
          </cell>
          <cell r="M209">
            <v>0.19900000000000001</v>
          </cell>
          <cell r="O209">
            <v>0.89600000000000002</v>
          </cell>
          <cell r="Q209">
            <v>0.871</v>
          </cell>
        </row>
        <row r="210">
          <cell r="A210">
            <v>205</v>
          </cell>
          <cell r="B210" t="str">
            <v>Bª t«ng t­êng trô pin &lt;=45cm cao&lt;=4m hoÆc &gt;4m ®¸ 2x4 M250</v>
          </cell>
          <cell r="C210" t="str">
            <v>m3</v>
          </cell>
          <cell r="D210">
            <v>1</v>
          </cell>
          <cell r="E210">
            <v>384</v>
          </cell>
          <cell r="F210">
            <v>0.45100000000000001</v>
          </cell>
          <cell r="L210">
            <v>4.9000000000000002E-2</v>
          </cell>
          <cell r="M210">
            <v>0.19900000000000001</v>
          </cell>
          <cell r="O210">
            <v>0.879</v>
          </cell>
          <cell r="Q210">
            <v>0.871</v>
          </cell>
        </row>
        <row r="211">
          <cell r="A211">
            <v>206</v>
          </cell>
          <cell r="B211" t="str">
            <v>Bª t«ng t­êng trô pin &lt;=45cm cao&lt;=4m hoÆc &gt;4m ®¸ 2x4 M300</v>
          </cell>
          <cell r="C211" t="str">
            <v>m3</v>
          </cell>
          <cell r="D211">
            <v>1</v>
          </cell>
          <cell r="E211">
            <v>466.38</v>
          </cell>
          <cell r="F211">
            <v>0.41099999999999998</v>
          </cell>
          <cell r="L211">
            <v>4.9000000000000002E-2</v>
          </cell>
          <cell r="M211">
            <v>0.19900000000000001</v>
          </cell>
          <cell r="O211">
            <v>0.879</v>
          </cell>
          <cell r="Q211">
            <v>0.871</v>
          </cell>
        </row>
        <row r="212">
          <cell r="A212">
            <v>207</v>
          </cell>
          <cell r="B212" t="str">
            <v>Bª t«ng t­êng trô pin &gt;45cm cao&lt;=4m hoÆc &gt;4m ®¸ 1x2 M150</v>
          </cell>
          <cell r="C212" t="str">
            <v>m3</v>
          </cell>
          <cell r="D212">
            <v>1</v>
          </cell>
          <cell r="E212">
            <v>288.02999999999997</v>
          </cell>
          <cell r="F212">
            <v>0.49</v>
          </cell>
          <cell r="L212">
            <v>4.9000000000000002E-2</v>
          </cell>
          <cell r="M212">
            <v>0.19900000000000001</v>
          </cell>
          <cell r="P212">
            <v>0.90400000000000003</v>
          </cell>
          <cell r="Q212">
            <v>0.35199999999999998</v>
          </cell>
        </row>
        <row r="213">
          <cell r="A213">
            <v>208</v>
          </cell>
          <cell r="B213" t="str">
            <v>Bª t«ng t­êng trô pin &gt;45cm cao&lt;=4m hoÆc &gt;4m ®¸ 1x2 M200</v>
          </cell>
          <cell r="C213" t="str">
            <v>m3</v>
          </cell>
          <cell r="D213">
            <v>1</v>
          </cell>
          <cell r="E213">
            <v>350.55</v>
          </cell>
          <cell r="F213">
            <v>0.46600000000000003</v>
          </cell>
          <cell r="L213">
            <v>4.9000000000000002E-2</v>
          </cell>
          <cell r="M213">
            <v>0.19900000000000001</v>
          </cell>
          <cell r="P213">
            <v>0.88900000000000001</v>
          </cell>
          <cell r="Q213">
            <v>0.35199999999999998</v>
          </cell>
        </row>
        <row r="214">
          <cell r="A214">
            <v>209</v>
          </cell>
          <cell r="B214" t="str">
            <v>Bª t«ng t­êng trô pin &gt;45cm cao&lt;=4m hoÆc &gt;4m ®¸ 1x2 M250</v>
          </cell>
          <cell r="C214" t="str">
            <v>m3</v>
          </cell>
          <cell r="D214">
            <v>1</v>
          </cell>
          <cell r="E214">
            <v>415.13</v>
          </cell>
          <cell r="F214">
            <v>0.438</v>
          </cell>
          <cell r="L214">
            <v>4.9000000000000002E-2</v>
          </cell>
          <cell r="M214">
            <v>0.19900000000000001</v>
          </cell>
          <cell r="P214">
            <v>0.879</v>
          </cell>
          <cell r="Q214">
            <v>0.35199999999999998</v>
          </cell>
        </row>
        <row r="215">
          <cell r="A215">
            <v>210</v>
          </cell>
          <cell r="B215" t="str">
            <v>Bª t«ng t­êng trô pin &gt;45cm cao&lt;=4m hoÆc &gt;4m ®¸ 1x2 M300</v>
          </cell>
          <cell r="C215" t="str">
            <v>m3</v>
          </cell>
          <cell r="D215">
            <v>1</v>
          </cell>
          <cell r="E215">
            <v>437.68</v>
          </cell>
          <cell r="F215">
            <v>0.45200000000000001</v>
          </cell>
          <cell r="L215">
            <v>4.9000000000000002E-2</v>
          </cell>
          <cell r="M215">
            <v>0.19900000000000001</v>
          </cell>
          <cell r="P215">
            <v>0.88300000000000001</v>
          </cell>
          <cell r="Q215">
            <v>0.35199999999999998</v>
          </cell>
        </row>
        <row r="216">
          <cell r="A216">
            <v>211</v>
          </cell>
          <cell r="B216" t="str">
            <v>Bª t«ng t­êng trô pin &gt;45cm cao&lt;=4m hoÆc &gt;4m ®¸ 2x4 M150</v>
          </cell>
          <cell r="C216" t="str">
            <v>m3</v>
          </cell>
          <cell r="D216">
            <v>1</v>
          </cell>
          <cell r="E216">
            <v>272.64999999999998</v>
          </cell>
          <cell r="F216">
            <v>0.49399999999999999</v>
          </cell>
          <cell r="L216">
            <v>4.9000000000000002E-2</v>
          </cell>
          <cell r="M216">
            <v>0.19900000000000001</v>
          </cell>
          <cell r="O216">
            <v>0.90600000000000003</v>
          </cell>
          <cell r="Q216">
            <v>0.35199999999999998</v>
          </cell>
          <cell r="BQ216">
            <v>2</v>
          </cell>
        </row>
        <row r="217">
          <cell r="A217">
            <v>212</v>
          </cell>
          <cell r="B217" t="str">
            <v>Bª t«ng t­êng trô pin &gt;45cm cao&lt;=4m hoÆc &gt;4m ®¸ 2x4 M200</v>
          </cell>
          <cell r="C217" t="str">
            <v>m3</v>
          </cell>
          <cell r="D217">
            <v>1</v>
          </cell>
          <cell r="E217">
            <v>331.08</v>
          </cell>
          <cell r="F217">
            <v>0.46899999999999997</v>
          </cell>
          <cell r="L217">
            <v>4.9000000000000002E-2</v>
          </cell>
          <cell r="M217">
            <v>0.19900000000000001</v>
          </cell>
          <cell r="O217">
            <v>0.89600000000000002</v>
          </cell>
          <cell r="Q217">
            <v>0.35199999999999998</v>
          </cell>
          <cell r="BQ217">
            <v>2</v>
          </cell>
        </row>
        <row r="218">
          <cell r="A218">
            <v>213</v>
          </cell>
          <cell r="B218" t="str">
            <v>Bª t«ng t­êng trô pin &gt;45cm cao&lt;=4m hoÆc &gt;4m ®¸ 2x4 M250</v>
          </cell>
          <cell r="C218" t="str">
            <v>m3</v>
          </cell>
          <cell r="D218">
            <v>1</v>
          </cell>
          <cell r="E218">
            <v>384</v>
          </cell>
          <cell r="F218">
            <v>0.45100000000000001</v>
          </cell>
          <cell r="L218">
            <v>4.9000000000000002E-2</v>
          </cell>
          <cell r="M218">
            <v>0.19900000000000001</v>
          </cell>
          <cell r="O218">
            <v>0.879</v>
          </cell>
          <cell r="Q218">
            <v>0.35199999999999998</v>
          </cell>
          <cell r="BQ218">
            <v>2</v>
          </cell>
        </row>
        <row r="219">
          <cell r="A219">
            <v>214</v>
          </cell>
          <cell r="B219" t="str">
            <v>Bª t«ng t­êng trô pin &gt;45cm cao&lt;=4m hoÆc &gt;4m ®¸ 2x4 M300</v>
          </cell>
          <cell r="C219" t="str">
            <v>m3</v>
          </cell>
          <cell r="D219">
            <v>1</v>
          </cell>
          <cell r="E219">
            <v>466.38</v>
          </cell>
          <cell r="F219">
            <v>0.41099999999999998</v>
          </cell>
          <cell r="L219">
            <v>4.9000000000000002E-2</v>
          </cell>
          <cell r="M219">
            <v>0.19900000000000001</v>
          </cell>
          <cell r="O219">
            <v>0.879</v>
          </cell>
          <cell r="Q219">
            <v>0.35199999999999998</v>
          </cell>
          <cell r="BQ219">
            <v>2</v>
          </cell>
        </row>
        <row r="220">
          <cell r="A220">
            <v>215</v>
          </cell>
          <cell r="B220" t="str">
            <v>Bª t«ng cét tiÕt diÖn , chiÒu cao tuú ý ®¸ 1x2 M150</v>
          </cell>
          <cell r="C220" t="str">
            <v>m3</v>
          </cell>
          <cell r="D220">
            <v>1</v>
          </cell>
          <cell r="E220">
            <v>288.02999999999997</v>
          </cell>
          <cell r="F220">
            <v>0.49</v>
          </cell>
          <cell r="L220">
            <v>0.02</v>
          </cell>
          <cell r="M220">
            <v>4.8000000000000001E-2</v>
          </cell>
          <cell r="P220">
            <v>0.90400000000000003</v>
          </cell>
          <cell r="Q220">
            <v>0.35199999999999998</v>
          </cell>
          <cell r="BQ220">
            <v>1</v>
          </cell>
        </row>
        <row r="221">
          <cell r="A221">
            <v>216</v>
          </cell>
          <cell r="B221" t="str">
            <v>Bª t«ng cét tiÕt diÖn , chiÒu cao tuú ý ®¸ 1x2 M200</v>
          </cell>
          <cell r="C221" t="str">
            <v>m3</v>
          </cell>
          <cell r="D221">
            <v>1</v>
          </cell>
          <cell r="E221">
            <v>350.55</v>
          </cell>
          <cell r="F221">
            <v>0.46600000000000003</v>
          </cell>
          <cell r="L221">
            <v>0.02</v>
          </cell>
          <cell r="M221">
            <v>4.8000000000000001E-2</v>
          </cell>
          <cell r="P221">
            <v>0.88900000000000001</v>
          </cell>
          <cell r="Q221">
            <v>0.35199999999999998</v>
          </cell>
          <cell r="BQ221">
            <v>1</v>
          </cell>
        </row>
        <row r="222">
          <cell r="A222">
            <v>217</v>
          </cell>
          <cell r="B222" t="str">
            <v>Bª t«ng cét tiÕt diÖn , chiÒu cao tuú ý ®¸ 1x2 M250</v>
          </cell>
          <cell r="C222" t="str">
            <v>m3</v>
          </cell>
          <cell r="D222">
            <v>1</v>
          </cell>
          <cell r="E222">
            <v>415.13</v>
          </cell>
          <cell r="F222">
            <v>0.438</v>
          </cell>
          <cell r="L222">
            <v>0.02</v>
          </cell>
          <cell r="M222">
            <v>4.8000000000000001E-2</v>
          </cell>
          <cell r="P222">
            <v>0.879</v>
          </cell>
          <cell r="Q222">
            <v>0.35199999999999998</v>
          </cell>
          <cell r="BQ222">
            <v>1</v>
          </cell>
        </row>
        <row r="223">
          <cell r="A223">
            <v>218</v>
          </cell>
          <cell r="B223" t="str">
            <v>Bª t«ng cét tiÕt diÖn , chiÒu cao tuú ý ®¸ 1x2 M300</v>
          </cell>
          <cell r="C223" t="str">
            <v>m3</v>
          </cell>
          <cell r="D223">
            <v>1</v>
          </cell>
          <cell r="E223">
            <v>437.68</v>
          </cell>
          <cell r="F223">
            <v>0.45200000000000001</v>
          </cell>
          <cell r="L223">
            <v>0.02</v>
          </cell>
          <cell r="M223">
            <v>4.8000000000000001E-2</v>
          </cell>
          <cell r="P223">
            <v>0.88300000000000001</v>
          </cell>
          <cell r="Q223">
            <v>0.35199999999999998</v>
          </cell>
          <cell r="BQ223">
            <v>1</v>
          </cell>
        </row>
        <row r="224">
          <cell r="A224">
            <v>219</v>
          </cell>
          <cell r="B224" t="str">
            <v>Bª t«ng cét tiÕt diÖn , chiÒu cao tuú ý ®¸ 2x4 M150</v>
          </cell>
          <cell r="C224" t="str">
            <v>m3</v>
          </cell>
          <cell r="D224">
            <v>1</v>
          </cell>
          <cell r="E224">
            <v>272.64999999999998</v>
          </cell>
          <cell r="F224">
            <v>0.49399999999999999</v>
          </cell>
          <cell r="L224">
            <v>0.02</v>
          </cell>
          <cell r="M224">
            <v>4.8000000000000001E-2</v>
          </cell>
          <cell r="O224">
            <v>0.90600000000000003</v>
          </cell>
          <cell r="Q224">
            <v>0.35199999999999998</v>
          </cell>
          <cell r="BQ224">
            <v>1</v>
          </cell>
        </row>
        <row r="225">
          <cell r="A225">
            <v>220</v>
          </cell>
          <cell r="B225" t="str">
            <v>Bª t«ng cét tiÕt diÖn , chiÒu cao tuú ý ®¸ 2x4 M200</v>
          </cell>
          <cell r="C225" t="str">
            <v>m3</v>
          </cell>
          <cell r="D225">
            <v>1</v>
          </cell>
          <cell r="E225">
            <v>331.08</v>
          </cell>
          <cell r="F225">
            <v>0.46899999999999997</v>
          </cell>
          <cell r="L225">
            <v>0.02</v>
          </cell>
          <cell r="M225">
            <v>4.8000000000000001E-2</v>
          </cell>
          <cell r="O225">
            <v>0.89600000000000002</v>
          </cell>
          <cell r="Q225">
            <v>0.35199999999999998</v>
          </cell>
          <cell r="BQ225">
            <v>1</v>
          </cell>
        </row>
        <row r="226">
          <cell r="A226">
            <v>221</v>
          </cell>
          <cell r="B226" t="str">
            <v>Bª t«ng cét tiÕt diÖn , chiÒu cao tuú ý ®¸ 2x4 M250</v>
          </cell>
          <cell r="C226" t="str">
            <v>m3</v>
          </cell>
          <cell r="D226">
            <v>1</v>
          </cell>
          <cell r="E226">
            <v>384</v>
          </cell>
          <cell r="F226">
            <v>0.45100000000000001</v>
          </cell>
          <cell r="L226">
            <v>0.02</v>
          </cell>
          <cell r="M226">
            <v>4.8000000000000001E-2</v>
          </cell>
          <cell r="O226">
            <v>0.879</v>
          </cell>
          <cell r="Q226">
            <v>0.35199999999999998</v>
          </cell>
          <cell r="BQ226">
            <v>1</v>
          </cell>
        </row>
        <row r="227">
          <cell r="A227">
            <v>222</v>
          </cell>
          <cell r="B227" t="str">
            <v>Bª t«ng cét tiÕt diÖn , chiÒu cao tuú ý ®¸ 2x4 M300</v>
          </cell>
          <cell r="C227" t="str">
            <v>m3</v>
          </cell>
          <cell r="D227">
            <v>1</v>
          </cell>
          <cell r="E227">
            <v>466.38</v>
          </cell>
          <cell r="F227">
            <v>0.41099999999999998</v>
          </cell>
          <cell r="L227">
            <v>0.02</v>
          </cell>
          <cell r="M227">
            <v>4.8000000000000001E-2</v>
          </cell>
          <cell r="O227">
            <v>0.879</v>
          </cell>
          <cell r="Q227">
            <v>0.35199999999999998</v>
          </cell>
          <cell r="BQ227">
            <v>1</v>
          </cell>
        </row>
        <row r="228">
          <cell r="A228">
            <v>223</v>
          </cell>
          <cell r="B228" t="str">
            <v>Bª t«ng xµ dÇm ,gi»ng,sµn m¸i ®¸ 1x2 M150</v>
          </cell>
          <cell r="C228" t="str">
            <v>m3</v>
          </cell>
          <cell r="D228">
            <v>1</v>
          </cell>
          <cell r="E228">
            <v>288.02999999999997</v>
          </cell>
          <cell r="F228">
            <v>0.49</v>
          </cell>
          <cell r="P228">
            <v>0.90400000000000003</v>
          </cell>
          <cell r="BQ228">
            <v>1</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éi Suy TT"/>
      <sheetName val="De Bai"/>
      <sheetName val="Quan He Phu Tro"/>
      <sheetName val="Ket Qua Tinh Toan DTL"/>
      <sheetName val="Bieu Do"/>
      <sheetName val="XL4Poppy"/>
      <sheetName val="XL4Poppy (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uc thanh"/>
      <sheetName val="sat"/>
      <sheetName val="ptvt"/>
      <sheetName val="CTNTTH"/>
      <sheetName val="Giai trinh"/>
      <sheetName val="ptdgD"/>
      <sheetName val="XL4Poppy"/>
      <sheetName val="CT35"/>
      <sheetName val="1111"/>
      <sheetName val="LoaiDay"/>
      <sheetName val="DG "/>
      <sheetName val="LAM NHA"/>
      <sheetName val="tra-vat-lieu"/>
      <sheetName val="Bang chiet tinh TBA"/>
      <sheetName val="Tongke"/>
      <sheetName val="rebar"/>
      <sheetName val="chitiet"/>
      <sheetName val="IBASE"/>
      <sheetName val="dtxl"/>
      <sheetName val="DATA"/>
      <sheetName val="MTO REV.2(ARMOR)"/>
      <sheetName val="KH-Q1,Q2,01"/>
      <sheetName val="ESTI."/>
      <sheetName val="DI-ESTI"/>
      <sheetName val="gVL"/>
      <sheetName val="Tien Luong"/>
      <sheetName val="CBKC-110"/>
      <sheetName val="OFFGRID"/>
      <sheetName val="Don gia"/>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HITIET VL-NC-TT1p"/>
      <sheetName val="TONGKE3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 giao"/>
      <sheetName val="BBNTKLHTGD"/>
      <sheetName val="BBNTKLHTGD (2)"/>
      <sheetName val="Tobia"/>
      <sheetName val="THQT"/>
      <sheetName val="THQTDZ10(GD)"/>
      <sheetName val="THDz 10(22)kV"/>
      <sheetName val="THQT TBA"/>
      <sheetName val="CPhi TBi"/>
      <sheetName val="TH TBA"/>
      <sheetName val="THQTDz0,4"/>
      <sheetName val="THDz0,4(GD)"/>
      <sheetName val="TNDz0,4"/>
      <sheetName val="THDz0,4"/>
      <sheetName val="THQT Cto"/>
      <sheetName val="THCTo"/>
      <sheetName val="TN Cto"/>
      <sheetName val="Ctinh 10kV"/>
      <sheetName val="TNDz10"/>
      <sheetName val="CT TBA"/>
      <sheetName val="TN TBA"/>
      <sheetName val="XL4Poppy"/>
      <sheetName val="tienl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Thang 1-06"/>
      <sheetName val="Sheet2"/>
      <sheetName val="Sheet3"/>
      <sheetName val="XL4Test5"/>
      <sheetName val="bia"/>
      <sheetName val="THKP"/>
      <sheetName val="Xaydung"/>
      <sheetName val="TKL"/>
      <sheetName val="Sheet1"/>
      <sheetName val="00000000"/>
      <sheetName val="vtthoh2"/>
      <sheetName val="CTNC"/>
      <sheetName val="CTVL"/>
      <sheetName val="shee49"/>
      <sheetName val="BK04"/>
      <sheetName val="BLuong"/>
      <sheetName val="TKP"/>
      <sheetName val="[DZNHADA.XLS䁝thopdtoan"/>
      <sheetName val="Thaîg 1-06"/>
      <sheetName val="vvthoh2"/>
      <sheetName val="Ctinh 10kV"/>
      <sheetName val="ESTI."/>
      <sheetName val="DI-ESTI"/>
      <sheetName val="_DZNHADA.XLS䁝thopdtoan"/>
      <sheetName val="VL,NC,MTC"/>
      <sheetName val="CHITIET-DZ04"/>
      <sheetName val="PNT-QUOT-#3"/>
      <sheetName val="COAT&amp;WRAP-QIOT-#3"/>
      <sheetName val="gvl"/>
      <sheetName val="[DZNHADA.XLS?thopdtoan"/>
      <sheetName val="_DZNHADA.XLS_thopdt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Thai Hoa 2.xls聝ctTBA"/>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CNV nu"/>
      <sheetName val="CN nu 1"/>
      <sheetName val="CN nu 2"/>
      <sheetName val="XL4Test5"/>
      <sheetName val="THctihiphiV"/>
      <sheetName val="TTTram"/>
      <sheetName val="ESTI."/>
      <sheetName val="DI-ESTI"/>
      <sheetName val="ma-pt"/>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Ctinh 10kV"/>
      <sheetName val="[Thai Hoa 2.xls?ctTBA"/>
      <sheetName val="ctTÊA"/>
      <sheetName val="THcthet"/>
      <sheetName val="ESTI_"/>
      <sheetName val="DI_ESTI"/>
      <sheetName val="TT35"/>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_Thai Hoa 2.xls聝ctTBA"/>
      <sheetName val="_Thai Hoa 2.xls_ctTBA"/>
      <sheetName val="Sodu t( (2)"/>
      <sheetName val="Tai khoan"/>
      <sheetName val="Chart1"/>
      <sheetName val="mong + than"/>
      <sheetName val="h thien tt"/>
      <sheetName val="hoµn thien x trat"/>
      <sheetName val="~         "/>
      <sheetName val="_Thai Hoa 2.xls?ctTBA"/>
      <sheetName val="GVL"/>
      <sheetName val="Gia"/>
      <sheetName val="tra-vat-lieu"/>
      <sheetName val="Dm mui"/>
      <sheetName val="Don gia"/>
      <sheetName val="BT-DSPK"/>
      <sheetName val="LS 31.12.02"/>
      <sheetName val="IBASE"/>
      <sheetName val="THctiet_(2)"/>
      <sheetName val="bia_(4)"/>
      <sheetName val="[Thai_Hoa_2_xls聝ctTBA"/>
      <sheetName val="Sheet1"/>
      <sheetName val="Sheet4"/>
      <sheetName val="CD_x0000__x0000_"/>
      <sheetName val="ken=&quot;6595b64144ccf1df&quot;,type=&quot;wi"/>
      <sheetName val="Tĵ"/>
      <sheetName val="TT04"/>
      <sheetName val="tienluong"/>
      <sheetName val="dtxl"/>
      <sheetName val="FX FWD KS"/>
      <sheetName val="ERP"/>
      <sheetName val="BCD"/>
      <sheetName val="SOCAI"/>
      <sheetName val="B02I"/>
      <sheetName val="B02II"/>
      <sheetName val="PL-KT"/>
      <sheetName val="B03"/>
      <sheetName val="B05a"/>
      <sheetName val="B06I"/>
      <sheetName val="B06II"/>
      <sheetName val="B06III"/>
      <sheetName val="THKphi"/>
      <sheetName val="KKTM"/>
      <sheetName val="BClai"/>
      <sheetName val="anca"/>
      <sheetName val="ctp"/>
      <sheetName val="®«chai"/>
      <sheetName val="cbl"/>
      <sheetName val="BHYT"/>
      <sheetName val="hdthuviec"/>
      <sheetName val="luong"/>
      <sheetName val="luong7"/>
      <sheetName val="CHIET TINH TBA "/>
      <sheetName val="CHIET TINH DZ 0,4 KV "/>
      <sheetName val="CHIET TINH DZ 35 KV"/>
      <sheetName val="CHIET TINH CCT "/>
      <sheetName val=""/>
      <sheetName val="ma_pt"/>
      <sheetName val="TTDR22"/>
      <sheetName val="chitiet"/>
      <sheetName val="DEF"/>
      <sheetName val="[Thai Hoa 2.xlsã¢ctTBA"/>
      <sheetName val="[Thai Hoa 2.xlsÂctTBA"/>
      <sheetName val="KKKKKKKK"/>
      <sheetName val="_Thai_Hoa_2_xls聝ctTBA"/>
      <sheetName val="Recon"/>
      <sheetName val="ChitietQui4_01"/>
      <sheetName val="NuocGN"/>
      <sheetName val="NNgung"/>
      <sheetName val="Bia-thau"/>
      <sheetName val="nifests\x86_microsoft.windows.c"/>
      <sheetName val="_Thai Hoa 2.xlsã¢ctTBA"/>
      <sheetName val="_Thai Hoa 2.xlsÂctTBA"/>
      <sheetName val="B×a"/>
      <sheetName val="THQT"/>
      <sheetName val="GiaiThich"/>
      <sheetName val="QSQT"/>
      <sheetName val="BCQS"/>
      <sheetName val="GTQS"/>
      <sheetName val="L SQ"/>
      <sheetName val="L CN"/>
      <sheetName val="L CNV"/>
      <sheetName val=" PC luong "/>
      <sheetName val="PCkhac"/>
      <sheetName val="SHP"/>
      <sheetName val="QY"/>
      <sheetName val="PCHSQ"/>
      <sheetName val="DS PCTHD"/>
      <sheetName val="AnNV"/>
      <sheetName val="AnDHai"/>
      <sheetName val="AnOm"/>
      <sheetName val="Thu BH"/>
      <sheetName val="PL"/>
      <sheetName val="RQ"/>
      <sheetName val="BHXH"/>
      <sheetName val="000000000000"/>
      <sheetName val="100000000000"/>
      <sheetName val="200000000000"/>
      <sheetName val="300000000000"/>
      <sheetName val="Sode t8 (2)"/>
      <sheetName val="[Thai Hoa 2.xlsÂƒctTBA"/>
      <sheetName val="_Thai Hoa 2.xlsÂƒctTBA"/>
      <sheetName val="CD??"/>
      <sheetName val="bom_dau"/>
      <sheetName val="nifests_x86_microsoft.windows.c"/>
      <sheetName val="CNV nw"/>
      <sheetName val="S.lan"/>
      <sheetName val="[Thai_Hoa_2_xls?ctTBA"/>
      <sheetName val="_Thai_Hoa_2_xls?ctTBA"/>
      <sheetName val="BANGMA"/>
      <sheetName val="Sodu_(2)"/>
      <sheetName val="Sodu_t8"/>
      <sheetName val="THluong_(2)"/>
      <sheetName val="THluong_(3)"/>
      <sheetName val="Sodu_t8_(2)"/>
      <sheetName val="Sodu_t9(3)"/>
      <sheetName val="Sodu_t11"/>
      <sheetName val="CNV_nu"/>
      <sheetName val="CN_nu_1"/>
      <sheetName val="CN_nu_2"/>
      <sheetName val="Quý_2"/>
      <sheetName val="cham_diem"/>
      <sheetName val="Thai Hoa 2"/>
      <sheetName val="T?"/>
      <sheetName val="MTL$-INTER"/>
      <sheetName val="CD__"/>
      <sheetName val="TONGKE1P"/>
      <sheetName val="_Thai_Hoa_2_xls_ctTBA"/>
      <sheetName val="T_"/>
      <sheetName val="????????"/>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sheetData sheetId="155" refreshError="1"/>
      <sheetData sheetId="156" refreshError="1"/>
      <sheetData sheetId="157" refreshError="1"/>
      <sheetData sheetId="158" refreshError="1"/>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rph (2)"/>
      <sheetName val="gVL"/>
      <sheetName val="dtoan"/>
      <sheetName val="dap"/>
      <sheetName val="dt-kphi"/>
      <sheetName val="bth-kphi"/>
      <sheetName val="gpmb"/>
      <sheetName val="dtoan -ctiet"/>
      <sheetName val="dt-kphi-iso-tong"/>
      <sheetName val="dt-kphi-iso-ctiet"/>
      <sheetName val="gia"/>
      <sheetName val="PTDG"/>
      <sheetName val="sut&lt;100"/>
      <sheetName val="sut duong"/>
      <sheetName val="sut am"/>
      <sheetName val="bu lun"/>
      <sheetName val="xoi lo chan ke"/>
      <sheetName val="TH"/>
      <sheetName val="THKL"/>
      <sheetName val="GTXL"/>
      <sheetName val="TDT"/>
      <sheetName val="00000000"/>
      <sheetName val="10000000"/>
      <sheetName val="gvt"/>
      <sheetName val="ATGT"/>
      <sheetName val="DG-TH"/>
      <sheetName val="Tuong-chan"/>
      <sheetName val="Dau-cong"/>
      <sheetName val="dtoan (4)"/>
      <sheetName val="tmdtu"/>
      <sheetName val="Sheet3"/>
      <sheetName val="XL4Poppy"/>
      <sheetName val="CRC"/>
      <sheetName val="GIATRI-DAILY"/>
      <sheetName val="NVBH KHAC"/>
      <sheetName val="NVBH HOAN"/>
      <sheetName val="TONKHODAILY"/>
      <sheetName val="XL4Test5"/>
      <sheetName val="dt-kphi (2)"/>
      <sheetName val="dt-kphi-ctiet"/>
      <sheetName val="KluongKm2,4"/>
      <sheetName val="B.cao"/>
      <sheetName val="T.tiet"/>
      <sheetName val="T.N"/>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Sheet2"/>
      <sheetName val="dn"/>
      <sheetName val="DU TOAN"/>
      <sheetName val="CHI TIET"/>
      <sheetName val="KLnt"/>
      <sheetName val="PHAN TICH"/>
      <sheetName val="Congty"/>
      <sheetName val="VPPN"/>
      <sheetName val="XN74"/>
      <sheetName val="XN54"/>
      <sheetName val="XN33"/>
      <sheetName val="NK96"/>
      <sheetName val="Sheet1"/>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YEU TO CONG"/>
      <sheetName val="TD 3DIEM"/>
      <sheetName val="TD 2DIEM"/>
      <sheetName val="TSCD DUNG CHUNG "/>
      <sheetName val="KHKHAUHAOTSCHUNG"/>
      <sheetName val="TSCDTOAN NHA MAY"/>
      <sheetName val="CPSXTOAN BO SP"/>
      <sheetName val="PBCPCHUNG CHO CAC DTUONG"/>
      <sheetName val="solieu"/>
      <sheetName val="VL"/>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XXXXXXX1"/>
      <sheetName val="20000000"/>
      <sheetName val="30000000"/>
      <sheetName val="tra-vat-lieu"/>
      <sheetName val="XN79"/>
      <sheetName val="CTMT"/>
      <sheetName val="coc duc"/>
      <sheetName val="`u lun"/>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may"/>
      <sheetName val="Vatlieu cau"/>
      <sheetName val="cau DS11"/>
      <sheetName val="cau DS12"/>
      <sheetName val="THCDS12"/>
      <sheetName val="dgcau"/>
      <sheetName val="THCDS11"/>
      <sheetName val="DGCT"/>
      <sheetName val="DGCong"/>
      <sheetName val="Vatlieu"/>
      <sheetName val="nhancong"/>
      <sheetName val="KL"/>
      <sheetName val=""/>
      <sheetName val="SPL4"/>
      <sheetName val="TO HUNG"/>
      <sheetName val="CONGNHAN NE"/>
      <sheetName val="XINGUYEP"/>
      <sheetName val="TH331"/>
      <sheetName val="ptvl0-1"/>
      <sheetName val="0-1"/>
      <sheetName val="ptvl4-5"/>
      <sheetName val="4-5"/>
      <sheetName val="ptvl3-4"/>
      <sheetName val="3-4"/>
      <sheetName val="ptvl2-3"/>
      <sheetName val="2-3"/>
      <sheetName val="vlcong"/>
      <sheetName val="ptvl1-2"/>
      <sheetName val="1-2"/>
      <sheetName val="ktduong"/>
      <sheetName val="d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dam"/>
      <sheetName val="Mocantho"/>
      <sheetName val="MoQL91"/>
      <sheetName val="tru"/>
      <sheetName val="10mduongsaumo"/>
      <sheetName val="ctt"/>
      <sheetName val="thanmkhao"/>
      <sheetName val="monho"/>
      <sheetName val="PTCT"/>
      <sheetName val="dt-iphi"/>
      <sheetName val="Sheet3 (2)"/>
      <sheetName val="ìtoan"/>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ctTBA"/>
      <sheetName val="nhan cong"/>
      <sheetName val="sut&lt;1 0"/>
      <sheetName val="Don gia chi tiet"/>
      <sheetName val="Du thau"/>
      <sheetName val="Tro giup"/>
      <sheetName val="Kluong"/>
      <sheetName val="Giatri"/>
      <sheetName val="Dbþgia"/>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HK1"/>
      <sheetName val="HK2"/>
      <sheetName val="CANAM"/>
      <sheetName val="P3-PanAn-Factored"/>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Sheet_x0001_1"/>
      <sheetName val="FPPN"/>
      <sheetName val="CHI_x0000_TIET"/>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ma-pt"/>
      <sheetName val="IN__x000e_X"/>
      <sheetName val="Du_lieu"/>
      <sheetName val="NhapSl"/>
      <sheetName val="Nluc"/>
      <sheetName val="Tohop"/>
      <sheetName val="KT_Tthan"/>
      <sheetName val="Tra_TTTD"/>
      <sheetName val="Khu xu ly nuoc THiep-XD"/>
      <sheetName val="T1"/>
      <sheetName val="T2"/>
      <sheetName val="T3"/>
      <sheetName val="T4"/>
      <sheetName val="T5"/>
      <sheetName val="T6"/>
      <sheetName val="T7"/>
      <sheetName val="T8"/>
      <sheetName val="T9"/>
      <sheetName val="T10"/>
      <sheetName val="T11"/>
      <sheetName val="T12"/>
      <sheetName val="t1.3"/>
      <sheetName val="DGCT_x0006_"/>
      <sheetName val="Nhap don gia VL dia _x0003__x0000_uong"/>
      <sheetName val="ESTI."/>
      <sheetName val="DI-ESTI"/>
      <sheetName val="Phan tich don gia chi Uet"/>
      <sheetName val="Box-Girder"/>
      <sheetName val="Số liệu"/>
      <sheetName val="TKKYI"/>
      <sheetName val="TKKYII"/>
      <sheetName val="Tổng hợp theo học sinh"/>
      <sheetName val="XL4Test5 (2)"/>
      <sheetName val="GiaVL"/>
      <sheetName val="coctuatrenda"/>
      <sheetName val="IBASE"/>
      <sheetName val="She_x0000_t9"/>
      <sheetName val="_x0000_Ё_x0000__x0000__x0000__x0000_䀤_x0001__x0000__x0000__x0000__x0000_䀶_x0001__x0000_晦晦晦䀙_x0001__x0000__x0000__x0000__x0000_㿰_x0001_H-_x0000_ਈ_x0000_"/>
      <sheetName val="md5!-52"/>
      <sheetName val="tuong"/>
      <sheetName val="dt-kphi-ÿÿo-ctiet"/>
      <sheetName val="Tuong-ٺ_x0001_an"/>
      <sheetName val="NVBH(HOAN"/>
      <sheetName val="dt-cphi-ctieT"/>
      <sheetName val="CHI"/>
      <sheetName val="CHI?TIET"/>
      <sheetName val="NHAP"/>
      <sheetName val="Piers of Main Flylyer (1)"/>
      <sheetName val="Nhap don gia VL dia _x0003_?uong"/>
      <sheetName val="Pier"/>
      <sheetName val="Pile"/>
      <sheetName val="TinhToan"/>
      <sheetName val="Sheet1 (3)"/>
      <sheetName val="Sheet1 (2)"/>
      <sheetName val="YE2_x0000__x0000_ CONG"/>
      <sheetName val="3cau"/>
      <sheetName val="266+623"/>
      <sheetName val="TXL(266+623"/>
      <sheetName val="DDCT"/>
      <sheetName val="M"/>
      <sheetName val="vln"/>
      <sheetName val="Quantity"/>
      <sheetName val="Thuc thanh"/>
      <sheetName val="Don gia"/>
      <sheetName val="DG೼�_02"/>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T_35NH"/>
      <sheetName val="TN"/>
      <sheetName val="ND"/>
      <sheetName val="S? li?u"/>
      <sheetName val="T?ng h?p theo h?c sinh"/>
      <sheetName val="dv-kphi-cviet"/>
      <sheetName val="bvh-kphi"/>
      <sheetName val="PCCPCHUNG CHO CAC DTUONG"/>
      <sheetName val="Piers of Main Flyower (1)"/>
      <sheetName val="tai"/>
      <sheetName val="hoang"/>
      <sheetName val="hoang (2)"/>
      <sheetName val="hoang (3)"/>
      <sheetName val="Nhap don gia VL dia _x0003_"/>
      <sheetName val="vua_x0000__x0000__x0000__x0000__x0000__x0000__x0000__x0000__x0000__x0000__x0000_韘࿊_x0000__x0004__x0000__x0000__x0000__x0000__x0000__x0000_酐࿊_x0000__x0000__x0000__x0000__x0000_"/>
      <sheetName val="tra_x0000__x0000__x0000__x0000__x0000_±@Z"/>
      <sheetName val="PC-summary"/>
      <sheetName val="Du toan chi tiet_x0000_coc nuoc"/>
      <sheetName val="dtct cong"/>
      <sheetName val="She"/>
      <sheetName val="CTC_x000f_NG_02"/>
      <sheetName val="_x0004_GCong"/>
      <sheetName val="0_x0000__x0000_ﱸ͕_x0000__x0004__x0000__x0000__x0000__x0000__x0000__x0000_͕_x0000__x0000__x0000__x0000__x0000__x0000__x0000__x0000_列͕_x0000__x0000__x0013__x0000__x0000__x0000_"/>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Ё"/>
      <sheetName val="?_x0000_?_x0001__x0000_?_x0001__x0000_????_x0001__x0000_?_x0001_H-_x0000_?_x0000_????_x0001__x0000_????"/>
      <sheetName val="Phan tich don gia chi ˆUet"/>
      <sheetName val="?"/>
      <sheetName val="????_x0001_"/>
      <sheetName val="KLDGTT&lt;1ü_x000c__x0000__x0000_(2)"/>
      <sheetName val="DEF"/>
      <sheetName val="0000000!"/>
      <sheetName val="CHI_TIET"/>
      <sheetName val="Nhap don gia VL dia _x0003_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Giai trinh"/>
      <sheetName val="GTGT"/>
      <sheetName val="Mua vao TT"/>
      <sheetName val="Mua vao GTGT"/>
      <sheetName val="Bra"/>
      <sheetName val="BC HDon"/>
      <sheetName val="BC HDon Qui"/>
      <sheetName val="KE KHAI HDONG"/>
      <sheetName val="Recovered_Sheet1"/>
      <sheetName val="Recovered_Sheet2"/>
      <sheetName val="PBCPCHUNG CHO CAC _x0007_{WÑNG"/>
      <sheetName val="Du toan chi tiet"/>
      <sheetName val="She%t11"/>
      <sheetName val="Nhap don gia VL dia áhuong"/>
      <sheetName val="uong mot ngay cong xay lap"/>
      <sheetName val="NHTN"/>
      <sheetName val="QLDD"/>
      <sheetName val="Moi truong"/>
      <sheetName val="KHĐ"/>
      <sheetName val="T_x0004_ 3DIEM"/>
      <sheetName val="Rheet10"/>
      <sheetName val="KLD_x0007_TT&lt;120%"/>
      <sheetName val="dt-k0hi (2)"/>
      <sheetName val="DT_x0003_T_02"/>
      <sheetName val="Sheet3ٺ_x0001_2)"/>
      <sheetName val="S²_x0000__x0000_2"/>
      <sheetName val="fej"/>
      <sheetName val="DT1__x0010_3"/>
      <sheetName val="DGKE_00"/>
      <sheetName val="P4-T`nAn-Factored"/>
      <sheetName val="CDPS"/>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dtTKKT-98-106.xlsၝTHCDS11"/>
      <sheetName val="[dtTKKT-98-106.xls?THCDS11"/>
      <sheetName val="Giathanh1m3BT"/>
      <sheetName val="_x0000_?_x0000__x0000__x0000__x0000_?_x0001__x0000__x0000__x0000__x0000_?_x0001__x0000_????_x0001__x0000__x0000__x0000__x0000_?_x0001_H-_x0000_?_x0000_"/>
      <sheetName val="_"/>
      <sheetName val="_____x0001_"/>
      <sheetName val="???????_x0001_?????_x0001_?????_x0001_?????_x0001_H-???"/>
      <sheetName val="She?t9"/>
      <sheetName val="10mduongsa{ío"/>
      <sheetName val="ptvì0-1"/>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Piers of Mai. Flyover (1)"/>
      <sheetName val="khluong"/>
      <sheetName val="NKC"/>
      <sheetName val="SoCaiT"/>
      <sheetName val="THDU"/>
      <sheetName val="ma_pt"/>
      <sheetName val="Load"/>
      <sheetName val="TD &quot;DIEM"/>
      <sheetName val="0"/>
      <sheetName val="DGAT_02"/>
      <sheetName val="YE2"/>
      <sheetName val="CtVKdam_x0000_Ʀ_x0000__x0000__x0000__x0000__x0000_"/>
      <sheetName val="Gca may Buu dien"/>
    </sheetNames>
    <sheetDataSet>
      <sheetData sheetId="0"/>
      <sheetData sheetId="1"/>
      <sheetData sheetId="2"/>
      <sheetData sheetId="3"/>
      <sheetData sheetId="4"/>
      <sheetData sheetId="5"/>
      <sheetData sheetId="6" refreshError="1">
        <row r="33">
          <cell r="Q33">
            <v>13636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refreshError="1"/>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refreshError="1"/>
      <sheetData sheetId="367"/>
      <sheetData sheetId="368" refreshError="1"/>
      <sheetData sheetId="369" refreshError="1"/>
      <sheetData sheetId="370"/>
      <sheetData sheetId="371"/>
      <sheetData sheetId="372" refreshError="1"/>
      <sheetData sheetId="373" refreshError="1"/>
      <sheetData sheetId="374" refreshError="1"/>
      <sheetData sheetId="375" refreshError="1"/>
      <sheetData sheetId="376" refreshError="1"/>
      <sheetData sheetId="377"/>
      <sheetData sheetId="378" refreshError="1"/>
      <sheetData sheetId="379" refreshError="1"/>
      <sheetData sheetId="380" refreshError="1"/>
      <sheetData sheetId="381"/>
      <sheetData sheetId="382"/>
      <sheetData sheetId="383" refreshError="1"/>
      <sheetData sheetId="384"/>
      <sheetData sheetId="385"/>
      <sheetData sheetId="386"/>
      <sheetData sheetId="387"/>
      <sheetData sheetId="388"/>
      <sheetData sheetId="389"/>
      <sheetData sheetId="390" refreshError="1"/>
      <sheetData sheetId="391" refreshError="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sheetData sheetId="422"/>
      <sheetData sheetId="423"/>
      <sheetData sheetId="424"/>
      <sheetData sheetId="425"/>
      <sheetData sheetId="426" refreshError="1"/>
      <sheetData sheetId="427" refreshError="1"/>
      <sheetData sheetId="428" refreshError="1"/>
      <sheetData sheetId="429"/>
      <sheetData sheetId="430" refreshError="1"/>
      <sheetData sheetId="431" refreshError="1"/>
      <sheetData sheetId="432"/>
      <sheetData sheetId="433" refreshError="1"/>
      <sheetData sheetId="434" refreshError="1"/>
      <sheetData sheetId="435" refreshError="1"/>
      <sheetData sheetId="436" refreshError="1"/>
      <sheetData sheetId="437"/>
      <sheetData sheetId="438" refreshError="1"/>
      <sheetData sheetId="439"/>
      <sheetData sheetId="440" refreshError="1"/>
      <sheetData sheetId="441"/>
      <sheetData sheetId="442"/>
      <sheetData sheetId="443" refreshError="1"/>
      <sheetData sheetId="444"/>
      <sheetData sheetId="445" refreshError="1"/>
      <sheetData sheetId="446" refreshError="1"/>
      <sheetData sheetId="447" refreshError="1"/>
      <sheetData sheetId="448"/>
      <sheetData sheetId="449"/>
      <sheetData sheetId="450"/>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sheetData sheetId="463"/>
      <sheetData sheetId="464" refreshError="1"/>
      <sheetData sheetId="465"/>
      <sheetData sheetId="466"/>
      <sheetData sheetId="467" refreshError="1"/>
      <sheetData sheetId="468" refreshError="1"/>
      <sheetData sheetId="469" refreshError="1"/>
      <sheetData sheetId="470"/>
      <sheetData sheetId="471" refreshError="1"/>
      <sheetData sheetId="472"/>
      <sheetData sheetId="473"/>
      <sheetData sheetId="474" refreshError="1"/>
      <sheetData sheetId="475"/>
      <sheetData sheetId="476" refreshError="1"/>
      <sheetData sheetId="477"/>
      <sheetData sheetId="478" refreshError="1"/>
      <sheetData sheetId="479"/>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sheetData sheetId="549"/>
      <sheetData sheetId="550"/>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refreshError="1"/>
      <sheetData sheetId="569"/>
      <sheetData sheetId="570"/>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 DN"/>
      <sheetName val="Van chuyen"/>
      <sheetName val="Tien luong"/>
      <sheetName val="Phan tich vt"/>
      <sheetName val="Tong hop + chenh vt"/>
      <sheetName val="Tong hop KP"/>
      <sheetName val="XL4Poppy"/>
    </sheetNames>
    <sheetDataSet>
      <sheetData sheetId="0"/>
      <sheetData sheetId="1"/>
      <sheetData sheetId="2"/>
      <sheetData sheetId="3"/>
      <sheetData sheetId="4"/>
      <sheetData sheetId="5"/>
      <sheetData sheetId="6"/>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2"/>
      <sheetName val="Gui chu Lam Anh"/>
      <sheetName val="XL4Poppy"/>
    </sheetNames>
    <definedNames>
      <definedName name="So_Xau" refersTo="#REF!"/>
    </definedNames>
    <sheetDataSet>
      <sheetData sheetId="0"/>
      <sheetData sheetId="1" refreshError="1"/>
      <sheetData sheetId="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S.C"/>
      <sheetName val="RATE"/>
      <sheetName val="S.A"/>
      <sheetName val="Cable"/>
      <sheetName val="annex cable"/>
      <sheetName val="A.TR"/>
      <sheetName val="Lighting.1"/>
      <sheetName val="Lighting.2"/>
      <sheetName val="Lighting"/>
      <sheetName val="DHKK.1"/>
      <sheetName val="DHKK.2"/>
      <sheetName val="Buvc"/>
      <sheetName val="tam"/>
      <sheetName val="CHITIET VL-NC-TT1p"/>
      <sheetName val="dg-VTu"/>
      <sheetName val="PLtinhtoan-MOCAY-TV3"/>
      <sheetName val="dongia_tn"/>
      <sheetName val="Dinh nghia"/>
    </sheetNames>
    <sheetDataSet>
      <sheetData sheetId="0" refreshError="1">
        <row r="2">
          <cell r="B2" t="str">
            <v>TRAÏM 110/22KV MOÛ CAØY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00000000"/>
      <sheetName val="10000000"/>
      <sheetName val="Sheet2"/>
      <sheetName val="Sheet1"/>
      <sheetName val="400-415.37"/>
      <sheetName val="KL NR2"/>
      <sheetName val="NR2 565 PQ DQ"/>
      <sheetName val="565 DD"/>
      <sheetName val="M2-415.37"/>
      <sheetName val="Cong"/>
      <sheetName val="507 PQ"/>
      <sheetName val="507 DD"/>
      <sheetName val=" Subbase"/>
      <sheetName val="NR2"/>
      <sheetName val="TN"/>
      <sheetName val="ND"/>
      <sheetName val="VL"/>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KQHDKD"/>
      <sheetName val="KHOI_DONG"/>
      <sheetName val="Inctiettk"/>
      <sheetName val="cd taikhoan"/>
      <sheetName val="NK_CHUNG"/>
      <sheetName val="CD_PSINH"/>
      <sheetName val="Sheet3"/>
      <sheetName val="CDKT"/>
      <sheetName val="MAKHACH"/>
      <sheetName val="TH_CNO"/>
      <sheetName val="THCP"/>
      <sheetName val="BQT"/>
      <sheetName val="RG"/>
      <sheetName val="BCVT"/>
      <sheetName val="BKHD"/>
      <sheetName val="MTL$-INTER"/>
      <sheetName val="ଶᐭ8"/>
      <sheetName val="NEW-PANEL"/>
      <sheetName val="C/ngty"/>
      <sheetName val=""/>
      <sheetName val="DOAM0654CAS"/>
      <sheetName val="hold5"/>
      <sheetName val="hold6"/>
      <sheetName val="gVL"/>
      <sheetName val="tienluong"/>
      <sheetName val="Phu cap"/>
      <sheetName val="phu cap nam"/>
      <sheetName val="Mau 1 PGD"/>
      <sheetName val="Mau 2PGD"/>
      <sheetName val="Mau 3 PGD"/>
      <sheetName val="mau so 01A"/>
      <sheetName val="mau so 2"/>
      <sheetName val="mau so 3"/>
      <sheetName val="PCCM"/>
      <sheetName val="DI-ESTI"/>
      <sheetName val="VC"/>
      <sheetName val="chitiet"/>
      <sheetName val="??8"/>
      <sheetName val="sat"/>
      <sheetName val="ptvt"/>
      <sheetName val="Phung Thi HIen 18(2_x0009_"/>
      <sheetName val="Le Tri An 2_x0011_(2)"/>
      <sheetName val="H/ang Van Chuong 22(2)"/>
      <sheetName val="Le_x0000_Huu Hoa 25(2)"/>
      <sheetName val="Phung Thi HIen 18(2 "/>
      <sheetName val="Nguyen Duy Lien ??(2)"/>
      <sheetName val="Le Huu Thuy 2_x0019_(2)"/>
      <sheetName val="Le"/>
      <sheetName val="DG chi tiet"/>
      <sheetName val="klnd"/>
      <sheetName val="DTmd"/>
      <sheetName val="thnl"/>
      <sheetName val="htxl"/>
      <sheetName val="bvl"/>
      <sheetName val="kpct"/>
      <sheetName val="THKP"/>
      <sheetName val="Nguyen Duy Lien ႀ￸(2)"/>
      <sheetName val="Hoang Van Chuong _x0000_2(2)"/>
      <sheetName val="X_x0000_4Test5"/>
      <sheetName val="TT"/>
      <sheetName val="DI_ESTI"/>
      <sheetName val="Le Tat Ve M.M (1ÿÿ"/>
      <sheetName val="Le ThÿÿNhan M.M (12)"/>
      <sheetName val="Le Thi Ly 23(2_x0009_"/>
      <sheetName val="BTH phi"/>
      <sheetName val="BLT phi"/>
      <sheetName val="phi,le phi"/>
      <sheetName val="Bien Lai TON"/>
      <sheetName val="BCQT "/>
      <sheetName val="Giay di duong"/>
      <sheetName val="BC QT cua tung ap"/>
      <sheetName val="GIAO CHI TIEU THU QUY 07"/>
      <sheetName val="BANG TONG HOP GIAY NOP TIEN"/>
      <sheetName val="LIST"/>
      <sheetName val="SPL4"/>
      <sheetName val="Truot_nen"/>
      <sheetName val="DD 10KV"/>
      <sheetName val="PTDG"/>
      <sheetName val="tra-vat-lieu"/>
      <sheetName val="Le?Huu Hoa 25(2)"/>
      <sheetName val="Hoang Van Chuong ?2(2)"/>
      <sheetName val="X?4Test5"/>
      <sheetName val="C_ngty"/>
      <sheetName val="H_ang Van Chuong 22(2)"/>
      <sheetName val="Nguyen Duy Lien __(2)"/>
      <sheetName val="Le_Huu Hoa 25(2)"/>
      <sheetName val="__8"/>
      <sheetName val="Hoang Van Chuong "/>
      <sheetName val="X"/>
      <sheetName val="Hoang Van Chuong _2(2)"/>
      <sheetName val="X_4Test5"/>
      <sheetName val="IBASE"/>
      <sheetName val="CSDL"/>
      <sheetName val="BK"/>
      <sheetName val="PNK"/>
      <sheetName val="PXK"/>
      <sheetName val="PTL"/>
      <sheetName val="NXT"/>
      <sheetName val="STH131"/>
      <sheetName val="MAU PX"/>
      <sheetName val="331"/>
      <sheetName val="SOKT-Q3CT"/>
      <sheetName val="LDC"/>
      <sheetName val="LDB"/>
      <sheetName val="LDA"/>
      <sheetName val="LD"/>
      <sheetName val="XJ74"/>
      <sheetName val="T11,12-2001"/>
      <sheetName val="General"/>
      <sheetName val="Le Thi Nha_x0000__x0000_f_x0000__x0001__x0000__x0000_"/>
      <sheetName val="_x0002__x0000_"/>
      <sheetName val="Tra_bang"/>
      <sheetName val="NR2Ƞ565 PQ DQ"/>
      <sheetName val="13)8"/>
      <sheetName val="ma_pt"/>
      <sheetName val="THONG KE"/>
      <sheetName val="Sbq18"/>
      <sheetName val="Le Heu Hoa 25(2_x0009_"/>
      <sheetName val="Hoang Thi Binh 08(2)"/>
      <sheetName val="Girder"/>
      <sheetName val="MïJule2"/>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Pham Thi Thuong  M.M (7i"/>
      <sheetName val="PR THIEU(2)"/>
      <sheetName val="_x0011_3-8"/>
      <sheetName val="KEM NGHIEN GIA CONG"/>
      <sheetName val="Le_x0000_Huu Hanh 16(1)"/>
      <sheetName val="Le Thi_x0000_Nhan M.M (12)"/>
      <sheetName val="Book 1 Summary"/>
      <sheetName val="Le Thi Nha??f?_x0001_??"/>
      <sheetName val="_x0002_?"/>
      <sheetName val="tra_vat_lieu"/>
      <sheetName val="nhap theo ngay vao"/>
      <sheetName val="DMTK"/>
      <sheetName val="Chi Tiet"/>
      <sheetName val="Sheet26"/>
      <sheetName val="ESTI."/>
      <sheetName val="_x0004_OAM0654CAS"/>
      <sheetName val="Le Thi Ly 23(2 "/>
      <sheetName val="Module#"/>
      <sheetName val="VL10KV"/>
      <sheetName val="TBA 250"/>
      <sheetName val="VL 0_4KV"/>
      <sheetName val="VLCong to"/>
      <sheetName val="Pham ThiðThuong  M.M (7)"/>
      <sheetName val="Le Tat Ve M.M (19)"/>
      <sheetName val="NR2?565 PQ DQ"/>
      <sheetName val="FD"/>
      <sheetName val="GI"/>
      <sheetName val="EE (3)"/>
      <sheetName val="PAVEMENT"/>
      <sheetName val="TRAFFIC"/>
      <sheetName val="Parem"/>
      <sheetName val="Le Thi Nha"/>
      <sheetName val="MTO REV.0"/>
      <sheetName val="ptdg "/>
      <sheetName val="ptke"/>
      <sheetName val="N61"/>
      <sheetName val="Pham T(i Thuong  M.M (7)"/>
      <sheetName val="MTO REV.2(ARMOR)"/>
      <sheetName val="Le?Huu Hanh 16(1)"/>
      <sheetName val="Le Thi?Nhan M.M (12)"/>
      <sheetName val="hgld5"/>
      <sheetName val="ctTBA"/>
      <sheetName val="NHATKYC"/>
      <sheetName val="SumSBU"/>
      <sheetName val="Dinh nghia"/>
      <sheetName val="400-015.37"/>
      <sheetName val="so chi tiet"/>
      <sheetName val="Le Thi Nha?f?_x0001_?"/>
      <sheetName val="DANGBAN"/>
      <sheetName val="Le Hue Hanh 16(2)"/>
      <sheetName val="DTCT"/>
      <sheetName val="NR2_565 PQ DQ"/>
      <sheetName val="Le Heu Hoa 25(2 "/>
      <sheetName val="Tables"/>
      <sheetName val="ma-pt"/>
      <sheetName val="28-8_x0000__x0000__x0000__x0000__x0000__x0000__x0000__x0000__x0000__x0000__x0000__x0000_㢈ȣ_x0000__x0004__x0000__x0000__x0000__x0000__x0000__x0000_䴀ȣ_x0000__x0000__x0000_"/>
      <sheetName val="Pham Thi(Thuong  M.M (7)"/>
      <sheetName val="NHATKY"/>
      <sheetName val="Loading"/>
      <sheetName val="Solieu"/>
      <sheetName val="Le Thi"/>
      <sheetName val="Le Thi Nha__f__x0001___"/>
      <sheetName val="_x0002__"/>
      <sheetName val="Le2_x0000__x0000_ Hoa 25(2)"/>
      <sheetName val="Main"/>
      <sheetName val="phu_x0000_cap nam"/>
      <sheetName val="pp1p"/>
      <sheetName val="pp3p "/>
      <sheetName val="pp3p_NC"/>
      <sheetName val="ppht"/>
      <sheetName val="Le2"/>
      <sheetName val="Le2?? Hoa 25(2)"/>
      <sheetName val="phu?cap nam"/>
      <sheetName val="BDMTK"/>
      <sheetName val="SOKTMAY"/>
      <sheetName val="SUMMARY-BILL4"/>
      <sheetName val="28-8????????????㢈ȣ?_x0004_??????䴀ȣ???"/>
      <sheetName val="Modulm3"/>
      <sheetName val="Look_up_table"/>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DULIEU"/>
      <sheetName val="Le_Huu Hanh 16(1)"/>
      <sheetName val="Le Thi_Nhan M.M (12)"/>
      <sheetName val="12KV"/>
      <sheetName val="Le Thi Nha_f__x0001__"/>
      <sheetName val="10á0000"/>
      <sheetName val="Phung_Thi_HIen_18(2 "/>
      <sheetName val="H/ang_Van_Chuong_22(2)1"/>
      <sheetName val="Le_Tat_Ve_M_M_(1ÿÿ1"/>
      <sheetName val="Le_ThÿÿNhan_M_M_(12)1"/>
      <sheetName val="THONG_KE1"/>
      <sheetName val="Phung_Thi_HIen_18(2_2"/>
      <sheetName val="Nguyen_Duy_Lien_ႀ￸(2)1"/>
      <sheetName val="Nguyen_Duy_Lien_??(2)1"/>
      <sheetName val="DG_chi_tiet1"/>
      <sheetName val="LỚP 74 HKI"/>
      <sheetName val="LỚP 74 HKII"/>
      <sheetName val="CẢ NĂM 74 "/>
      <sheetName val="LỚP 75 HKI"/>
      <sheetName val="LỚP 75 HKII"/>
      <sheetName val="CẢ NĂM 75"/>
      <sheetName val="Nhat ky - socai thang 2"/>
      <sheetName val="Sheet7"/>
      <sheetName val="nhat ky so cai thang 1"/>
      <sheetName val="Nhat ky so cai thang3"/>
      <sheetName val="Sheet6"/>
      <sheetName val="Sheet5"/>
      <sheetName val="Sheet4"/>
      <sheetName val="?_x0000__x0000_6_x0000__x0000__x0000__x0000__x0000__x0000__x0000__x0000__x0000__x0000__x0000__x0000__x0000__x0000__x0000__x0013_[SOKT-Q3CT."/>
      <sheetName val="KKKKKKKK"/>
      <sheetName val="thang1-06"/>
      <sheetName val="thang2-06"/>
      <sheetName val="thang3-06"/>
      <sheetName val="thang4-06"/>
      <sheetName val="Gia thau "/>
      <sheetName val="17-9_x0000_Ǝ鞜_x000c_饼Ǝ⳪_x000c_"/>
      <sheetName val="Xuly_DTHU"/>
      <sheetName val="NKC"/>
      <sheetName val="t-h HA THE"/>
      <sheetName val="#REF!"/>
      <sheetName val="Mau mo)"/>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refreshError="1"/>
      <sheetData sheetId="150"/>
      <sheetData sheetId="151" refreshError="1"/>
      <sheetData sheetId="152"/>
      <sheetData sheetId="153"/>
      <sheetData sheetId="154"/>
      <sheetData sheetId="155"/>
      <sheetData sheetId="156"/>
      <sheetData sheetId="157" refreshError="1"/>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refreshError="1"/>
      <sheetData sheetId="192"/>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2)"/>
      <sheetName val="lkbv"/>
      <sheetName val="DON GIA"/>
      <sheetName val="TONGKE3p"/>
      <sheetName val="TONGKE1P"/>
    </sheetNames>
    <sheetDataSet>
      <sheetData sheetId="0" refreshError="1"/>
      <sheetData sheetId="1" refreshError="1"/>
      <sheetData sheetId="2" refreshError="1"/>
      <sheetData sheetId="3" refreshError="1"/>
      <sheetData sheetId="4"/>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TONGKE1P"/>
    </sheetNames>
    <sheetDataSet>
      <sheetData sheetId="0"/>
      <sheetData sheetId="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cao the 35kV"/>
      <sheetName val="Ct ha the"/>
      <sheetName val="CT TBA"/>
      <sheetName val="VLNC-Trung ap"/>
      <sheetName val="VLNChathe"/>
      <sheetName val="VLNChathe (2)"/>
      <sheetName val="Thinghiem"/>
      <sheetName val="THTN"/>
      <sheetName val="Du Toan"/>
      <sheetName val="THDT"/>
      <sheetName val="xd"/>
      <sheetName val="Cto"/>
      <sheetName val="thu hoi (2)"/>
      <sheetName val="000"/>
      <sheetName val="KH-Q1,Q2,01"/>
      <sheetName val="dongia (2)"/>
      <sheetName val="gtrinh"/>
      <sheetName val="lam-moi"/>
      <sheetName val="chitiet"/>
      <sheetName val="giathanh1"/>
      <sheetName val="DONGIA"/>
      <sheetName val="thao-go"/>
      <sheetName val="#REF"/>
      <sheetName val="TH XL"/>
      <sheetName val="VC"/>
      <sheetName val="Tiepdia"/>
      <sheetName val="CHITIET VL-NC"/>
      <sheetName val="TT_10KV"/>
      <sheetName val="Sheet1"/>
      <sheetName val="Sheet2"/>
      <sheetName val="Sheet3"/>
      <sheetName val="XL4Poppy"/>
      <sheetName val="_x0003_to"/>
      <sheetName val="D} Toan"/>
      <sheetName val="Tong hop"/>
      <sheetName val="MTO REV.2(ARMOR)"/>
      <sheetName val="Thuc thanh"/>
      <sheetName val="CT35"/>
      <sheetName val="BCDKT HopNhat"/>
      <sheetName val="BCKQKD-HopNhat"/>
      <sheetName val="NV NSNN HopNhat"/>
      <sheetName val="QT TNDN-HopNhat"/>
      <sheetName val="TM PI HopNhat"/>
      <sheetName val="TM PII-CT"/>
      <sheetName val="CashFlow-HopNhat"/>
      <sheetName val="00000000"/>
      <sheetName val="KH_Q1_Q2_01"/>
      <sheetName val="Name"/>
      <sheetName val="M"/>
      <sheetName val="B"/>
      <sheetName val="ESTI."/>
      <sheetName val="DI-ESTI"/>
      <sheetName val="KB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s>
    <sheetDataSet>
      <sheetData sheetId="0" refreshError="1"/>
      <sheetData sheetId="1" refreshError="1"/>
      <sheetData sheetId="2" refreshError="1">
        <row r="13">
          <cell r="K13">
            <v>4400</v>
          </cell>
        </row>
        <row r="14">
          <cell r="K14">
            <v>4400</v>
          </cell>
        </row>
        <row r="16">
          <cell r="K16">
            <v>4849.9000000000005</v>
          </cell>
        </row>
        <row r="23">
          <cell r="K23">
            <v>5149.9000000000005</v>
          </cell>
        </row>
        <row r="24">
          <cell r="K24">
            <v>5149.9000000000005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149-2"/>
      <sheetName val="Tonf hop du toan"/>
      <sheetName val="#REF"/>
      <sheetName val="Sheet1"/>
      <sheetName val="Sheet2"/>
      <sheetName val="Sheet3"/>
      <sheetName val="Data"/>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Xuly 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TTDZ22"/>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6호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refreshError="1"/>
      <sheetData sheetId="42" refreshError="1"/>
      <sheetData sheetId="43"/>
      <sheetData sheetId="44"/>
      <sheetData sheetId="45"/>
      <sheetData sheetId="46"/>
      <sheetData sheetId="47"/>
      <sheetData sheetId="48"/>
      <sheetData sheetId="49"/>
      <sheetData sheetId="50"/>
      <sheetData sheetId="51"/>
      <sheetData sheetId="52" refreshError="1"/>
      <sheetData sheetId="53" refreshError="1"/>
      <sheetData sheetId="54"/>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KluongKm2,4"/>
      <sheetName val="B.cao"/>
      <sheetName val="T.tiet"/>
      <sheetName val="T.N"/>
      <sheetName val="00000000"/>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XL4Test5"/>
      <sheetName val="VL"/>
      <sheetName val="NHAN CONG"/>
      <sheetName val="MAY"/>
      <sheetName val="VUA"/>
      <sheetName val="DG CAU"/>
      <sheetName val="THOP CAU"/>
      <sheetName val="TLP CAU"/>
      <sheetName val="DAKT1"/>
      <sheetName val="Sheet3"/>
      <sheetName val="XL4Poppy (2)"/>
      <sheetName val="TH"/>
      <sheetName val="ETH"/>
      <sheetName val="1"/>
      <sheetName val="2"/>
      <sheetName val="3"/>
      <sheetName val="4"/>
      <sheetName val="5"/>
      <sheetName val="6"/>
      <sheetName val="7"/>
      <sheetName val="DT1"/>
      <sheetName val="DT2"/>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 trinh"/>
      <sheetName val="bang2"/>
      <sheetName val="coHoan"/>
      <sheetName val="Congty"/>
      <sheetName val="VPPN"/>
      <sheetName val="XN74"/>
      <sheetName val="XN54"/>
      <sheetName val="XN33"/>
      <sheetName val="NK96"/>
      <sheetName val="KTQT-AFC"/>
      <sheetName val="CLDG"/>
      <sheetName val="CLKL"/>
      <sheetName val="Bang du toan"/>
      <sheetName val="Tonghop"/>
      <sheetName val="Bu gia"/>
      <sheetName val="PT vat tu"/>
      <sheetName val="PTVT"/>
      <sheetName val="Nam 2001"/>
      <sheetName val="Tang TSCD 98-02"/>
      <sheetName val="BIEN DONG"/>
      <sheetName val="TSCD 2001"/>
      <sheetName val="Quy 1-2002"/>
      <sheetName val="Quy 2-2002"/>
      <sheetName val="Quy 3-2002"/>
      <sheetName val="Quy 4-02"/>
      <sheetName val="XXXXXXXX"/>
      <sheetName val="solieu"/>
      <sheetName val="PLV"/>
      <sheetName val="Dongia"/>
      <sheetName val="DTCTtaluy"/>
      <sheetName val="KLDGTT&lt;120%"/>
      <sheetName val="PL2"/>
      <sheetName val="DTnen"/>
      <sheetName val="PL"/>
      <sheetName val="THKL nghiemthu"/>
      <sheetName val="DTCTtaluy (2)"/>
      <sheetName val="KLDGTT&lt;120% (2)"/>
      <sheetName val="TH (2)"/>
      <sheetName val="XXXXXXX0"/>
      <sheetName val="10000000"/>
      <sheetName val="XXXXXXX1"/>
      <sheetName val="20000000"/>
      <sheetName val="30000000"/>
      <sheetName val="boHoan"/>
      <sheetName val="XN79"/>
      <sheetName val="CTMT"/>
      <sheetName val="C.     Lang"/>
      <sheetName val="QL1A-QL1Q moi"/>
      <sheetName val="gVL"/>
      <sheetName val="DG CAࡕ"/>
      <sheetName val="SL)NC-MB"/>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KluongKm2_x000c_4"/>
      <sheetName val="BDCNH"/>
      <sheetName val="bcdtk"/>
      <sheetName val="BCDKTNH"/>
      <sheetName val="BCDKTTHUE"/>
      <sheetName val="tsc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K331D"/>
      <sheetName val="334 d"/>
      <sheetName val="DG CA?"/>
      <sheetName val="Tojg KLBS"/>
      <sheetName val="NCong-Day-Su"/>
      <sheetName val="P_x000c_V"/>
      <sheetName val="Quy_x0000_2-2002"/>
      <sheetName val="lt-tl"/>
      <sheetName val="px3-tl"/>
      <sheetName val="px1-tl"/>
      <sheetName val="vp-tl"/>
      <sheetName val="px2,tb-tl"/>
      <sheetName val="th-qt"/>
      <sheetName val="bqt"/>
      <sheetName val="tl-khovt"/>
      <sheetName val="dtkhovt"/>
      <sheetName val="Sheet17"/>
      <sheetName val="Sheet18"/>
      <sheetName val="C.   ( Lang"/>
      <sheetName val="Maumo)"/>
      <sheetName val="Tonchop"/>
      <sheetName val="Tai khoan"/>
      <sheetName val="giathanh1"/>
      <sheetName val="HK1"/>
      <sheetName val="HK2"/>
      <sheetName val="CANAM"/>
      <sheetName val="DG "/>
      <sheetName val="ɂIEN DONG"/>
      <sheetName val="XL@Test5"/>
      <sheetName val="KH-Q1,Q2,01"/>
      <sheetName val="TTDZ22"/>
      <sheetName val="?IEN DONG"/>
      <sheetName val="MTO REV.0"/>
      <sheetName val="Bu gi`"/>
      <sheetName val="KK bo sung"/>
      <sheetName val="¶"/>
      <sheetName val="NC"/>
      <sheetName val="4_x0004__x0000__x0000_XN54_x0004__x0000__x0000_XN33_x0004__x0000__x0000_NK96_x0006__x0000__x0000_Sheet4"/>
      <sheetName val="S`eet12"/>
      <sheetName val="XHXPXXX1"/>
      <sheetName val="0000000!"/>
      <sheetName val="To tri.h"/>
      <sheetName val="cnHoan"/>
      <sheetName val="V_x0010_PN"/>
      <sheetName val="dmuc"/>
      <sheetName val="IBASE"/>
      <sheetName val="Ünh m÷c"/>
      <sheetName val="PTVL"/>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DT"/>
      <sheetName val="Quy"/>
      <sheetName val="S29_x0007__x0000__x0000_S"/>
      <sheetName val="XL4Te3t5"/>
      <sheetName val="BGThau_x0008__x0000__x0000_0000000_x0001__x0006__x0000__x0000_Sheet1_x0008__x0000__x0000_To"/>
      <sheetName val="˜Ünh m÷c"/>
      <sheetName val="NHAN_x0000_CONG"/>
      <sheetName val="Girder"/>
      <sheetName val="Tendon"/>
      <sheetName val="tuong"/>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M+MC"/>
      <sheetName val="CT_x0000_doanh thu 2005"/>
      <sheetName val="Tang TRCD 98-02"/>
      <sheetName val="TSCD 2000"/>
      <sheetName val="NEW-PANEL"/>
      <sheetName val="DO AM DT"/>
      <sheetName val="S29_x0007_"/>
      <sheetName val="XL4@oppy"/>
      <sheetName val="Km&quot;33s,"/>
      <sheetName val="Km227O838-228_100"/>
      <sheetName val="Dang TSCD 98-02"/>
      <sheetName val="dtkhovd"/>
      <sheetName val="CDMT"/>
      <sheetName val="DT1????????"/>
      <sheetName val="Quy?2-2002"/>
      <sheetName val="DT1?"/>
      <sheetName val="S29_x0007_??S"/>
      <sheetName val="S29_x0007_?S"/>
      <sheetName val="Sêeet9"/>
      <sheetName val="Na2_x0000__x0000_01"/>
      <sheetName val="XNGBQII-_x0010_4 (3)"/>
      <sheetName val="_x0000__x0000_쫀䃝Z"/>
      <sheetName val="_x0000__x0000__x0000__x0000_¢é@Z_x0000__x000d__x0000__x0004_"/>
      <sheetName val="data"/>
      <sheetName val="phi"/>
      <sheetName val="ptdg"/>
      <sheetName val="PPVT"/>
      <sheetName val="çha tri SX"/>
      <sheetName val="So Conç!îfhiep"/>
      <sheetName val="XLÿÿest5"/>
      <sheetName val="CHIET TINH TBA"/>
      <sheetName val="XNGBQI-01 (02)"/>
      <sheetName val="Km227Э227_838s,"/>
      <sheetName val="tra-vat-lieu"/>
      <sheetName val="Bang TK goc"/>
      <sheetName val="DGchitiet "/>
      <sheetName val="Q3-01-duyet"/>
      <sheetName val="CĮ     Lang"/>
      <sheetName val="INV"/>
      <sheetName val="XXXXXXX2"/>
      <sheetName val="XXXXXXX3"/>
      <sheetName val="XXXXXXX4"/>
      <sheetName val="DG CA_"/>
      <sheetName val="_IEN DONG"/>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heetr"/>
      <sheetName val="Km225_838-228_100"/>
      <sheetName val="MTO REV.2(ARMOR)"/>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coctuatrenda"/>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2-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DI-ESTI"/>
      <sheetName val="BGThau_x0008_"/>
      <sheetName val="Quy $-02"/>
      <sheetName val="DT1________"/>
      <sheetName val="DT1_"/>
      <sheetName val="S29_x0007___S"/>
      <sheetName val="S29_x0007__S"/>
      <sheetName val="NHAN"/>
      <sheetName val="Hạng mục 2"/>
      <sheetName val="ctTBA"/>
      <sheetName val="BGThau_x0008__x0000_0000000_x0001__x0006__x0000_Sheet1_x0008__x0000_To dr"/>
      <sheetName val="Na2"/>
      <sheetName val="4_x0004_"/>
      <sheetName val="CT"/>
      <sheetName val=""/>
      <sheetName val="Na2_x0000__x0000_€01"/>
      <sheetName val="NHAN CWNG"/>
      <sheetName val="GVL-NC-M"/>
      <sheetName val="KTQT-AF_x0003_"/>
      <sheetName val="KLDGT_x0014_&lt;120%"/>
      <sheetName val="Congt9"/>
      <sheetName val="_x0000__x0000__x0000__x0000_¢é@Z_x0000__x000a__x0000__x0004_"/>
      <sheetName val="Km227?227_838s,"/>
      <sheetName val="_x0000__x0000_??Z"/>
      <sheetName val="DTCTtallu"/>
      <sheetName val="Vong KLBS"/>
      <sheetName val="Km23"/>
      <sheetName val="tienluong"/>
      <sheetName val="XNGBQIV-02_x0000__x0000_)"/>
      <sheetName val="DO_AM_DT"/>
      <sheetName val="ɂIEN_DONG"/>
      <sheetName val="DG_CA?"/>
      <sheetName val="CI     Lang"/>
      <sheetName val="Tgng hop CP T10"/>
      <sheetName val="TT_10KV"/>
      <sheetName val="Du kien DT 9 thang de fop"/>
      <sheetName val="Du Toan"/>
      <sheetName val="Pier"/>
      <sheetName val="Pile"/>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DG _x0000__x0000__x0000__x0000__x0000__x0000__x0000__x0000__x0000__x0009__x0000_᲌Ա_x0000__x0004__x0000__x0000__x0000__x0000__x0000__x0000_窰԰_x0000__x0000__x0000__x0000__x0000_"/>
      <sheetName val="_x0000__x0001__x0000__x0000__x0000__x0000__x0000__x0000__x0000__x0000__x0000__x0000__x0000__x0002__x0000__x0000__x0000__x0000__x0000__x0000__x0000_Ƥ_x0000_Ő_x0000__x0000__x0000_㋎˴_x0000_"/>
      <sheetName val="Exterior Walls Finishes"/>
      <sheetName val="GIAVLIEU"/>
      <sheetName val="Khoi luong"/>
      <sheetName val="name"/>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H?ng m?c 2"/>
      <sheetName val="_x0000__x0000__x0017_[Q3-01-duyet.xls]Maumo)_x0000_?_x0000__x0000__x0000_"/>
      <sheetName val="?IEN_DONG"/>
      <sheetName val="BGThau_x0008_??0000000_x0001__x0006_??Sheet1_x0008_??To"/>
      <sheetName val="NHAN?CONG"/>
      <sheetName val="BGThau_x0008_?0000000_x0001__x0006_?Sheet1_x0008_?To dr"/>
      <sheetName val="Na2??01"/>
      <sheetName val="CT?doanh thu 2005"/>
      <sheetName val="4_x0004_??XN54_x0004_??XN33_x0004_??NK96_x0006_??Sheet4"/>
      <sheetName val="??쫀䃝Z"/>
      <sheetName val="????¢é@Z?_x000d_?_x0004_"/>
      <sheetName val="BGThau_x0008_?0000000_x0001__x0006_?Sheet1_x0008_?To"/>
      <sheetName val="CPQL"/>
      <sheetName val="THCPQL"/>
      <sheetName val="Tonghmp"/>
      <sheetName val="SDH TP"/>
      <sheetName val="_x0000__x0000__x0000__x0000_€¢é@Z_x0000__x000d__x0000__x0004_"/>
      <sheetName val="Hedging"/>
      <sheetName val="mtk_b"/>
      <sheetName val="TTTram"/>
      <sheetName val="c`i tiet KHM"/>
      <sheetName val="C?     Lang"/>
      <sheetName val="��nh m�c"/>
      <sheetName val="Na2_x0000__x0000_�01"/>
      <sheetName val="S�eet9"/>
      <sheetName val="�ha tri SX"/>
      <sheetName val="So Con�!�fhiep"/>
      <sheetName val="XL��est5"/>
      <sheetName val="_x0000__x0000__x0000__x0000_���@Z_x0000__x000d__x0000__x0004_"/>
      <sheetName val="Tai_khկ_x0000_缀"/>
      <sheetName val="_x0000__x0000__x0000__x0000__x0000__x0000__x0000__x0000_ (2)"/>
      <sheetName val="DG _x0000__x0000__x0000__x0000__x0000__x0000__x0000__x0000__x0000_ _x0000_᲌Ա_x0000__x0004__x0000__x0000__x0000__x0000__x0000__x0000_窰԰_x0000__x0000__x0000__x0000__x0000_"/>
      <sheetName val="00000003"/>
      <sheetName val="Quy_2-20021"/>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DG_CA_"/>
      <sheetName val="_IEN_DONG"/>
      <sheetName val="S29??S"/>
      <sheetName val="S29?S"/>
      <sheetName val="S29__S"/>
      <sheetName val="S29_S"/>
      <sheetName val="NHAN_CWNG"/>
      <sheetName val="MTO_REV_2(ARMOR)"/>
      <sheetName val="CĮ_____Lang"/>
      <sheetName val="[Q3-01-duyet.xlsUboHoan"/>
      <sheetName val="KLDGTT&lt;120'"/>
      <sheetName val="ESTI."/>
      <sheetName val="Vanh dai II_x0000__x0000__x0000_^ÀÏ"/>
      <sheetName val="4_x0004_?XN54_x0004_?XN33_x0004_?NK96_x0006_?Sheet4"/>
      <sheetName val="_x0000__x0000__x0000__x0000_€¢é@Z_x0000__x000a__x0000__x0004_"/>
      <sheetName val="ThongSo"/>
      <sheetName val="Shѥet10"/>
      <sheetName val="ɂIEJ DONG"/>
      <sheetName val="KKKKKKKK"/>
      <sheetName val="Thep-MatCat"/>
      <sheetName val="Kiem-Toan"/>
      <sheetName val="NhapSL"/>
      <sheetName val="Km033s,"/>
      <sheetName val="B-B"/>
      <sheetName val="Analysis"/>
      <sheetName val="C-C"/>
      <sheetName val="D-D"/>
      <sheetName val="MAKH"/>
      <sheetName val="Km2_x0000__x0000_,"/>
      <sheetName val="Qheet19"/>
      <sheetName val="BGThau0000000Sheet1To_dr"/>
      <sheetName val="XNGBQI-01_(02)"/>
      <sheetName val="CI_____Lang"/>
      <sheetName val="Du_kien_DT_9_thang_de_fop"/>
      <sheetName val="TONGKE1P"/>
      <sheetName val="MTO REV.0_x0000__x0000__x0000__x0000__x0000__x0000__x0000__x0000__x0000__x0009__x0000_쫀Ӛ_x0000__x0004__x0000__x0000__x0000__x0000__x0000__x0000__xdd0c_"/>
      <sheetName val="CHITIET VL-N_x0003_-TT-3p"/>
      <sheetName val="MTO REV.0_x0000__x0000__x0000__x0000__x0000__x0000__x0000__x0000__x0000_ _x0000_쫀Ӛ_x0000__x0004__x0000__x0000__x0000__x0000__x0000__x0000__xdd0c_"/>
      <sheetName val="KH_Q1_Q2_01"/>
      <sheetName val="THKL nghiamthu"/>
      <sheetName val="Balg du toan"/>
      <sheetName val="೼_xffff_uc thanh"/>
      <sheetName val="BGThau___0000000____Sheet1____2"/>
      <sheetName val="DG____________________________2"/>
      <sheetName val="______________________________2"/>
      <sheetName val="DT1_x0000__x0000__x0000__x0000__x0000__x0000__x0000__x0000_"/>
      <sheetName val="DT1_x0000_"/>
      <sheetName val="S29_x0007__x0000_S"/>
      <sheetName val="BGThau_x0008__x0000_0000000_x0001__x0006__x0000_Sheet1_x0008__x0000_To"/>
      <sheetName val="4_x0004__x0000_XN54_x0004__x0000_XN33_x0004__x0000_NK96_x0006__x0000_Sheet4"/>
      <sheetName val="Quy2-2002"/>
      <sheetName val="NHANCONG"/>
      <sheetName val="_x0000__x0000__x0000__x0000_���@Z_x0000__x000a__x0000__x0004_"/>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Nam_20011"/>
      <sheetName val="Tang_TSCD_98-021"/>
      <sheetName val="BIEN_DONG1"/>
      <sheetName val="TSCD_20011"/>
      <sheetName val="Quy_1-20021"/>
      <sheetName val="Quy_3-20021"/>
      <sheetName val="Quy_4-021"/>
      <sheetName val="diachi"/>
      <sheetName val="TH (2+"/>
      <sheetName val="100000p0"/>
      <sheetName val="Na2??€01"/>
      <sheetName val="THANH"/>
      <sheetName val="XL��eɠꙭ"/>
      <sheetName val="XL��e_x0005__x0000__x0000_"/>
      <sheetName val="XL��e챔ý_x0000_"/>
      <sheetName val="XL��eꙭÖ_x0000_"/>
      <sheetName val="XL��eꙭ9_x0000_"/>
      <sheetName val="XL��eǄꙭ"/>
      <sheetName val="XL��eɭꙭ"/>
      <sheetName val="XL��eꙭÛ_x0000_"/>
      <sheetName val="XL��eꙭë_x0000_"/>
      <sheetName val="XL��e䘭瘩"/>
      <sheetName val="XL��eɯꙭ"/>
      <sheetName val="XL��eꙭ_x0000_"/>
      <sheetName val="So Con�!�ft_x0000_䠀싒"/>
      <sheetName val="XL��e䗽痋"/>
      <sheetName val="XL��eĽꙭ"/>
      <sheetName val="XL��e䗽疾"/>
      <sheetName val="DG BAU"/>
      <sheetName val="SILICATE"/>
      <sheetName val="KluongKm2_x005f_x000c_4"/>
      <sheetName val="P_x005f_x000c_V"/>
      <sheetName val="Km033s_x0005_"/>
      <sheetName val="TLP BAU"/>
      <sheetName val="KK uhan uon   (2)"/>
      <sheetName val="So Cong oghiep"/>
      <sheetName val="XL��e蓘Ȝ䏧"/>
      <sheetName val="30000:00"/>
      <sheetName val="T.tidt"/>
      <sheetName val="coJoan"/>
      <sheetName val="XN&lt;4"/>
      <sheetName val="CL_x0007_G"/>
      <sheetName val="Tongh$p"/>
      <sheetName val="Tang TSCD 90-02"/>
      <sheetName val="Qy 1-2002"/>
      <sheetName val="Quy 3-2x02"/>
      <sheetName val="C/     Lang"/>
      <sheetName val="Km227_227_838s,"/>
      <sheetName val="C.Bojg Lang"/>
      <sheetName val="Thiet Bi"/>
      <sheetName val="MTO REV.0_x0000__x0000__x0000__x0000__x0000__x0000__x0000__x0000__x0000_ _x0000_쫀Ӛ_x0000__x0004__x0000__x0000_︾Ö_x0000__x0000_২"/>
      <sheetName val="CT Thang Mo"/>
      <sheetName val="CT  PL"/>
      <sheetName val="V.0_x0000__x0000__x0000__x0000__x0000__x0000__x0000__x0000__x0000_ _x0000_??_x0000__x0004__x0000__x0000__x0000__x0000__x0000__x0000_??_x0000__x0000__x0000__x0000__x0000_"/>
      <sheetName val="DG _x0000__x0000__x0000__x0000__x0000__x0000__x0000__x0000__x0000_ _x0000_??_x0000__x0004__x0000__x0000__x0000__x0000__x0000__x0000_??_x0000__x0000__x0000__x0000__x0000_"/>
      <sheetName val="????¢é@Z?_x000a_?_x0004_"/>
      <sheetName val="[Q3-01-duyet.xls]30000:00"/>
      <sheetName val="[Q3-01-duyet.xls]C/     Lang"/>
      <sheetName val="KKKKKKKK (2)"/>
      <sheetName val="KKKKKKKK_(2)"/>
      <sheetName val="Brief"/>
      <sheetName val="KLDGTT&lt;120_"/>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sheetData sheetId="188" refreshError="1"/>
      <sheetData sheetId="189"/>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sheetData sheetId="208"/>
      <sheetData sheetId="209"/>
      <sheetData sheetId="210" refreshError="1"/>
      <sheetData sheetId="21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refreshError="1"/>
      <sheetData sheetId="291" refreshError="1"/>
      <sheetData sheetId="292"/>
      <sheetData sheetId="293"/>
      <sheetData sheetId="294"/>
      <sheetData sheetId="295"/>
      <sheetData sheetId="296"/>
      <sheetData sheetId="297"/>
      <sheetData sheetId="298" refreshError="1"/>
      <sheetData sheetId="299"/>
      <sheetData sheetId="300"/>
      <sheetData sheetId="301"/>
      <sheetData sheetId="302"/>
      <sheetData sheetId="303"/>
      <sheetData sheetId="304" refreshError="1"/>
      <sheetData sheetId="305"/>
      <sheetData sheetId="306"/>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refreshError="1"/>
      <sheetData sheetId="317"/>
      <sheetData sheetId="318"/>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refreshError="1"/>
      <sheetData sheetId="367"/>
      <sheetData sheetId="368"/>
      <sheetData sheetId="369"/>
      <sheetData sheetId="370"/>
      <sheetData sheetId="37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refreshError="1"/>
      <sheetData sheetId="459" refreshError="1"/>
      <sheetData sheetId="460" refreshError="1"/>
      <sheetData sheetId="461" refreshError="1"/>
      <sheetData sheetId="462" refreshError="1"/>
      <sheetData sheetId="463" refreshError="1"/>
      <sheetData sheetId="464" refreshError="1"/>
      <sheetData sheetId="465"/>
      <sheetData sheetId="466" refreshError="1"/>
      <sheetData sheetId="467" refreshError="1"/>
      <sheetData sheetId="468" refreshError="1"/>
      <sheetData sheetId="469" refreshError="1"/>
      <sheetData sheetId="470"/>
      <sheetData sheetId="471"/>
      <sheetData sheetId="472" refreshError="1"/>
      <sheetData sheetId="473"/>
      <sheetData sheetId="474"/>
      <sheetData sheetId="475"/>
      <sheetData sheetId="476" refreshError="1"/>
      <sheetData sheetId="477" refreshError="1"/>
      <sheetData sheetId="478" refreshError="1"/>
      <sheetData sheetId="479"/>
      <sheetData sheetId="480"/>
      <sheetData sheetId="481" refreshError="1"/>
      <sheetData sheetId="482" refreshError="1"/>
      <sheetData sheetId="483"/>
      <sheetData sheetId="484" refreshError="1"/>
      <sheetData sheetId="485" refreshError="1"/>
      <sheetData sheetId="486" refreshError="1"/>
      <sheetData sheetId="487" refreshError="1"/>
      <sheetData sheetId="488"/>
      <sheetData sheetId="489" refreshError="1"/>
      <sheetData sheetId="490"/>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refreshError="1"/>
      <sheetData sheetId="534" refreshError="1"/>
      <sheetData sheetId="535" refreshError="1"/>
      <sheetData sheetId="536" refreshError="1"/>
      <sheetData sheetId="537" refreshError="1"/>
      <sheetData sheetId="538" refreshError="1"/>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sheetData sheetId="597" refreshError="1"/>
      <sheetData sheetId="598" refreshError="1"/>
      <sheetData sheetId="599" refreshError="1"/>
      <sheetData sheetId="600" refreshError="1"/>
      <sheetData sheetId="601" refreshError="1"/>
      <sheetData sheetId="602" refreshError="1"/>
      <sheetData sheetId="603"/>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refreshError="1"/>
      <sheetData sheetId="635"/>
      <sheetData sheetId="636"/>
      <sheetData sheetId="637"/>
      <sheetData sheetId="638" refreshError="1"/>
      <sheetData sheetId="639" refreshError="1"/>
      <sheetData sheetId="640" refreshError="1"/>
      <sheetData sheetId="641" refreshError="1"/>
      <sheetData sheetId="642"/>
      <sheetData sheetId="643" refreshError="1"/>
      <sheetData sheetId="644" refreshError="1"/>
      <sheetData sheetId="645"/>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sheetData sheetId="680"/>
      <sheetData sheetId="681" refreshError="1"/>
      <sheetData sheetId="682"/>
      <sheetData sheetId="683"/>
      <sheetData sheetId="684"/>
      <sheetData sheetId="685" refreshError="1"/>
      <sheetData sheetId="686" refreshError="1"/>
      <sheetData sheetId="687" refreshError="1"/>
      <sheetData sheetId="688" refreshError="1"/>
      <sheetData sheetId="689" refreshError="1"/>
      <sheetData sheetId="690"/>
      <sheetData sheetId="691" refreshError="1"/>
      <sheetData sheetId="692" refreshError="1"/>
      <sheetData sheetId="693" refreshError="1"/>
      <sheetData sheetId="694" refreshError="1"/>
      <sheetData sheetId="695"/>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sheetData sheetId="706"/>
      <sheetData sheetId="707"/>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sheetData sheetId="747" refreshError="1"/>
      <sheetData sheetId="748" refreshError="1"/>
      <sheetData sheetId="749" refreshError="1"/>
      <sheetData sheetId="750"/>
      <sheetData sheetId="751"/>
      <sheetData sheetId="752"/>
      <sheetData sheetId="753"/>
      <sheetData sheetId="754" refreshError="1"/>
      <sheetData sheetId="755"/>
      <sheetData sheetId="756"/>
      <sheetData sheetId="757"/>
      <sheetData sheetId="758"/>
      <sheetData sheetId="759"/>
      <sheetData sheetId="760"/>
      <sheetData sheetId="761"/>
      <sheetData sheetId="762"/>
      <sheetData sheetId="763" refreshError="1"/>
      <sheetData sheetId="764"/>
      <sheetData sheetId="765" refreshError="1"/>
      <sheetData sheetId="766"/>
      <sheetData sheetId="767" refreshError="1"/>
      <sheetData sheetId="768" refreshError="1"/>
      <sheetData sheetId="769" refreshError="1"/>
      <sheetData sheetId="770" refreshError="1"/>
      <sheetData sheetId="771" refreshError="1"/>
      <sheetData sheetId="772" refreshError="1"/>
      <sheetData sheetId="773" refreshError="1"/>
      <sheetData sheetId="774"/>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sheetData sheetId="784"/>
      <sheetData sheetId="785" refreshError="1"/>
      <sheetData sheetId="78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Sheet1"/>
      <sheetName val="Sheet2"/>
      <sheetName val="Sheet3"/>
      <sheetName val="XL4Poppy"/>
      <sheetName val="Xlc5nguyhiem"/>
      <sheetName val="CosoXL"/>
      <sheetName val="KhuTG"/>
      <sheetName val="10000000"/>
      <sheetName val="XL4Test5"/>
      <sheetName val="Thuc thanh"/>
      <sheetName val="thang12"/>
      <sheetName val="thang11"/>
      <sheetName val="thang10"/>
      <sheetName val="thang9"/>
      <sheetName val="thang8"/>
      <sheetName val="thang7"/>
      <sheetName val="thang6"/>
      <sheetName val="thang5"/>
      <sheetName val="thang4"/>
      <sheetName val="thang3"/>
      <sheetName val="thang2"/>
      <sheetName val="thang1"/>
      <sheetName val="THDT"/>
      <sheetName val="THDG"/>
      <sheetName val="CTDG"/>
      <sheetName val="CTBT"/>
      <sheetName val="CPBT"/>
      <sheetName val="TB"/>
      <sheetName val="VC"/>
      <sheetName val="BANG KE"/>
      <sheetName val="DS-nop"/>
      <sheetName val="BC-ThuChi"/>
      <sheetName val="DS-nop T10.03"/>
      <sheetName val="DS-nop T12.03"/>
      <sheetName val="DS nop quý IV"/>
      <sheetName val="DS nop quý IV.04"/>
      <sheetName val="DSnop quý III.04"/>
      <sheetName val="DSnop quý II.04"/>
      <sheetName val="DSnop quý I.04"/>
      <sheetName val="DS-nop T11.03"/>
      <sheetName val="data"/>
      <sheetName val="phi"/>
      <sheetName val="CT cong_x0000_to"/>
      <sheetName val="CT cong?to"/>
      <sheetName val="DL2"/>
      <sheetName val="giathanh1"/>
      <sheetName val="ESTI."/>
      <sheetName val="DI-ESTI"/>
      <sheetName val="CT cong"/>
      <sheetName val="CT cong_to"/>
      <sheetName val="Sheet4"/>
      <sheetName val="Ban"/>
      <sheetName val="GS"/>
      <sheetName val="CD"/>
      <sheetName val="331"/>
      <sheetName val="CP"/>
      <sheetName val="Mua"/>
      <sheetName val="TK"/>
      <sheetName val="XNT"/>
      <sheetName val="BH"/>
      <sheetName val="BK MB"/>
      <sheetName val="So Cai"/>
      <sheetName val="Quy"/>
      <sheetName val="Luong"/>
      <sheetName val="KH-Q1,Q2,01"/>
      <sheetName val="#pkhac"/>
      <sheetName val="BY CATEGORY"/>
      <sheetName val="001N99"/>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DTKP"/>
      <sheetName val="DG3285"/>
      <sheetName val="TT_0,4KV"/>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TH dz 22"/>
      <sheetName val="VCDD_22"/>
      <sheetName val="vt 22"/>
      <sheetName val="KH_Q1_Q2_01"/>
      <sheetName val="4"/>
      <sheetName val="Database"/>
      <sheetName val="TONGKE1P"/>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I65">
            <v>0.3</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0</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CAN THIET"/>
      <sheetName val="chi tiet dz 22kv"/>
      <sheetName val="PHAN DAY DAN CACH DIEN DZ 22 KV"/>
      <sheetName val="Tong hop DZ 22"/>
      <sheetName val="DG VC VT 36"/>
      <sheetName val="VCDD DZ 22"/>
      <sheetName val="Btchlech DZ 22"/>
      <sheetName val="dinh muc C DZ 3285"/>
      <sheetName val="TT DM C DZ 3285"/>
      <sheetName val="GTVC 1M3 BT DZ 22"/>
      <sheetName val="DGCLVC3285"/>
      <sheetName val="T T CL VC DZ 22"/>
      <sheetName val="DG vat tu"/>
      <sheetName val="THI NGHIEM"/>
      <sheetName val="khobai"/>
      <sheetName val="tobia22KV"/>
      <sheetName val="Ksp"/>
      <sheetName val="cpdb"/>
      <sheetName val="th dz&amp;tba"/>
      <sheetName val="CHITIET 0.4 KV"/>
      <sheetName val="PHAN DAY DAN CACH DIEN DZ 0.4 K"/>
      <sheetName val=" tong hop rieng o.4 KV"/>
      <sheetName val="VCDD DZ 0.4 KV"/>
      <sheetName val="Chenh lech 0.4 KV"/>
      <sheetName val="THI NGHIEM DZ 0.4 KV"/>
      <sheetName val="to bia 0.4 KV"/>
      <sheetName val="chi tiet TBA "/>
      <sheetName val="PHAN DIEN TBA "/>
      <sheetName val="bu chenh lech tram bien ap "/>
      <sheetName val="tieuhaoVT DZ 22"/>
      <sheetName val="TIEUHAOVT0.4KV"/>
      <sheetName val="vc vat tu CHUNG"/>
      <sheetName val="trungchuyen c"/>
      <sheetName val="Don gia trung chuyen c"/>
      <sheetName val="CLVCTC DZ 22"/>
      <sheetName val="cap dat dao"/>
      <sheetName val="TONG KE DZ 22 KV"/>
      <sheetName val="TONG KE DZ 0.4 KV"/>
      <sheetName val="kl tt"/>
      <sheetName val="chitietdatdao"/>
      <sheetName val="KHOI LUONG XA"/>
      <sheetName val="TT DM C 3283"/>
      <sheetName val="MTL$-INTER"/>
      <sheetName val="dinh muc C DZ 328耵"/>
      <sheetName val="TONG KE DZ 0_4 KV"/>
      <sheetName val="dinh muc C DZ 328?"/>
      <sheetName val="Bia TQT"/>
      <sheetName val="DTCT"/>
      <sheetName val="CHITIET VL-NC-TT-3p"/>
      <sheetName val="VCV-BE-TONG"/>
      <sheetName val="ptdg"/>
      <sheetName val="TL rieng"/>
      <sheetName val="PHAN DS 22 KV"/>
      <sheetName val="chi tiet TBA"/>
      <sheetName val="dinh muc C DZ 328_"/>
      <sheetName val="DG 85"/>
      <sheetName val="ptvt"/>
      <sheetName val="Thuc thanh"/>
      <sheetName val="Names"/>
      <sheetName val="Bid Price Schedule"/>
      <sheetName val="GT_x0016_C 1M3 BT DZ 22"/>
      <sheetName val="Sat tron"/>
      <sheetName val="TienLuong"/>
      <sheetName val="Phat_si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THK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PHAN TICH`VAT TU"/>
      <sheetName val="ctTBA"/>
      <sheetName val="GVT"/>
      <sheetName val="Sheet5_x0000__x0008__x0006__x0008__x0003_ဠ_x0000_蜰Ư༢_x0000_螸Ư༢_x0000_蠼Ư༢_x0000_裀Ư༢_x0000_襄Ư"/>
      <sheetName val="TTTram"/>
      <sheetName val="DO AM DT"/>
      <sheetName val="Tien An T11"/>
      <sheetName val="DNPD-QL"/>
      <sheetName val="Bang luong"/>
      <sheetName val="Bang CC"/>
      <sheetName val=" Luong nghien "/>
      <sheetName val="QT-LN"/>
      <sheetName val="Giantiep"/>
      <sheetName val="Phuc vu"/>
      <sheetName val="May Phat"/>
      <sheetName val="1813"/>
      <sheetName val="BO"/>
      <sheetName val="MTO REV.2(ARMOR)"/>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giathanh1"/>
      <sheetName val="Tai khoan"/>
      <sheetName val="DTCT-TB"/>
      <sheetName val="TONG KE DZ 0.4 KV"/>
      <sheetName val="Bia TQT"/>
      <sheetName val="Tongke"/>
      <sheetName val="VL,NC"/>
      <sheetName val="?_x0000_?U?_x0000_?U?_x0000_?U?_x0000_?U?_x0000_?U?_x0000_?U?_x0000__x0000__x0000__x0000__x0000__x0000_"/>
      <sheetName val="Sheet5_x0000__x0008__x0006__x0008__x0003_?_x0000_?U?_x0000_?U?_x0000_?U?_x0000_?U?_x0000_?U"/>
      <sheetName val="Dot31"/>
      <sheetName val="Dot32"/>
      <sheetName val="Dot33"/>
      <sheetName val="Dot34"/>
      <sheetName val="Dot35"/>
      <sheetName val="Dot26"/>
      <sheetName val="Dot27"/>
      <sheetName val="Dot28"/>
      <sheetName val="Dot29"/>
      <sheetName val="Dot30"/>
      <sheetName val="Sheet2"/>
      <sheetName val="BANG DU TGAN DRC"/>
      <sheetName val="VC B_x000f_"/>
      <sheetName val="PHAN DICH VAT TU"/>
      <sheetName val="DIEL GIAI KL"/>
      <sheetName val="KLDK THUC HIEN"/>
      <sheetName val="Shaet30"/>
      <sheetName val="Sheet#2"/>
      <sheetName val="Qheet36"/>
      <sheetName val="Sheet5_x0000__x0008__x0006__x0008__x0003_?_x0000_?U?_x0000_?U?_x0000_?U?_x0000_?_x000f_???_x000f_"/>
      <sheetName val="TONG HOP K©N© 2ÈI"/>
      <sheetName val="Thuc thanh"/>
      <sheetName val="? ?U?_x0000_?U?_x0000_?U?_x0000_?U?_x0000_?U?_x0000_?U?_x0000__x0000__x0000__x0000__x0000__x0000_"/>
      <sheetName val="Sheet5_x0000__x0008__x0006__x0008__x0003_ဠ_x0000_蜰Ư༢_x0000_螸Ư༢_x0000_蠼Ư༢_x0000_⋀_x000f_쀀꾈∁_x000f_"/>
      <sheetName val="Sheet5_x0000__x0008__x0006__x0008__x0003_ဠ 蜰Ư༢_x0000_螸Ư༢_x0000_蠼Ư༢_x0000_裀Ư༢_x0000_襄Ư"/>
      <sheetName val="Sheet5"/>
      <sheetName val="QTDG"/>
      <sheetName val="gia xe _x0000_ay"/>
      <sheetName val="Luong T1- 03"/>
      <sheetName val="Luong T2- 03"/>
      <sheetName val="Luong T3- 03"/>
      <sheetName val="TT04"/>
      <sheetName val="dtct cau"/>
      <sheetName val="TL rieng"/>
      <sheetName val="ay (28-10-2005)_x0000__x0000_#2_Du toan nga"/>
      <sheetName val="Sheet5?_x0008__x0006__x0008__x0003_ဠ?蜰Ư༢?螸Ư༢?蠼Ư༢?裀Ư༢?襄Ư"/>
      <sheetName val="CHIET TINH DGN GIA"/>
      <sheetName val="?"/>
      <sheetName val="Sheet5?_x0008__x0006__x0008__x0003_ဠ?蜰Ư༢?螸Ư༢?蠼Ư༢?⋀_x000f_쀀꾈∁_x000f_"/>
      <sheetName val="???U???U???U???U???U???U???????"/>
      <sheetName val="Sheet5?_x0008__x0006__x0008__x0003_???U???U???U???U???U"/>
      <sheetName val="Sheet5?_x0008__x0006__x0008__x0003_???U???U???U???_x000f_???_x000f_"/>
      <sheetName val="???U???U???U???U???U???U??"/>
      <sheetName val="Sheet5?_x0008__x0006__x0008__x0003_ဠ 蜰Ư༢?螸Ư༢?蠼Ư༢?裀Ư༢?襄Ư"/>
      <sheetName val="Chi tiet1"/>
      <sheetName val="TONGSBU"/>
      <sheetName val="Gia KS"/>
      <sheetName val="dg"/>
      <sheetName val="'ia nhan cong"/>
      <sheetName val="BC11cau-QL15A-3"/>
      <sheetName val="?_x0000_?Ý?_x0000_?Ý?_x0000_?Ý?_x0000_?Ý?_x0000_?Ý?_x0000_?Ý?_x0000__x0000__x0000__x0000__x0000__x0000_"/>
      <sheetName val="Sheet5_x0000__x0008__x0006__x0008__x0003_?_x0000_?Ý?_x0000_?Ý?_x0000_?Ý?_x0000_?Ý?_x0000_?Ý"/>
      <sheetName val="TONG KE"/>
      <sheetName val="Electrical Breakdown"/>
      <sheetName val="gia xe ?ay"/>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Tien_An_T11"/>
      <sheetName val="Bang_luong"/>
      <sheetName val="Bang_CC"/>
      <sheetName val="_Luong_nghien_"/>
      <sheetName val="Phuc_vu"/>
      <sheetName val="May_Phat"/>
      <sheetName val="PTVT (MAU)"/>
      <sheetName val="DK-TT"/>
      <sheetName val="???Ý???Ý???Ý???Ý???Ý???Ý???????"/>
      <sheetName val="Sheet5?_x0008__x0006__x0008__x0003_???Ý???Ý???Ý???Ý???Ý"/>
      <sheetName val="Thuc thanh_x0000_ס_x0000__x0000__x0000__x0000__x0000__x0000__x0000__x0000__x0009__x0000_忀ס_x0000__x0004__x0000__x0000__x0000__x0000__x0000_"/>
      <sheetName val="? ?U???U???U???U???U???U???????"/>
      <sheetName val="Sheet5_x0000__x0008__x0006__x0008__x0003_? ?U?_x0000_?U?_x0000_?U?_x0000_?U?_x0000_?U"/>
      <sheetName val="Sheet5?_x0008__x0006__x0008__x0003_? ?U???U???U???U???U"/>
      <sheetName val=" lam_x0000__x000e_2_Goi 1 (TT04)_x0000_ 2_goi 1 d"/>
      <sheetName val="_"/>
      <sheetName val="gia xe "/>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Sheet5__x0008__x0006__x0008__x0003_ဠ 蜰Ư༢_螸Ư༢_蠼Ư༢_裀Ư༢_襄Ư"/>
      <sheetName val="_ _U_"/>
      <sheetName val="_ _U___U___U___U___U___U_______"/>
      <sheetName val="gia xe _ay"/>
      <sheetName val="Sheet5__x0008__x0006__x0008__x0003__ _U___U___U___U___U"/>
      <sheetName val="PHAN TICH VAT T_x0015_ NGANG"/>
      <sheetName val="PHAN TACH VAT TU THEO NHOM"/>
      <sheetName val="TONG HOP NHAN CNNG"/>
      <sheetName val="DIEF GIAI CPSX"/>
      <sheetName val="BANG GIA DU UOAN THUY LOI"/>
      <sheetName val="KLLK THUC @IEN"/>
      <sheetName val="? ?U???U???U???U???U???U??"/>
      <sheetName val="_ _U___U___U___U___U___U__"/>
      <sheetName val="PONG HOP KINH PHI"/>
      <sheetName val="PHAN TICH KHOI HUONG"/>
      <sheetName val="DON CIA TONG HOP"/>
      <sheetName val="? ?Ý?_x0000_?Ý?_x0000_?Ý?_x0000_?Ý?_x0000_?Ý?_x0000_?Ý?_x0000__x0000__x0000__x0000__x0000__x0000_"/>
      <sheetName val="Sheet5_x0000__x0008__x0006__x0008__x0003_?_x0000_?Ý?_x0000_?Ý?_x0000_?Ý?_x0000_?_x000f_???_x000f_"/>
      <sheetName val="Sheet5?_x0008__x0006__x0008__x0003_???Ý???Ý???Ý???_x000f_???_x000f_"/>
      <sheetName val="? ?Ý???Ý???Ý???Ý???Ý???Ý???????"/>
      <sheetName val="ay (28-10-2005)"/>
      <sheetName val="TH VAL TU"/>
      <sheetName val="BANG BU VAN CxUYEN"/>
      <sheetName val="CHI PHI CÁ!MAY"/>
      <sheetName val="dtct cong"/>
      <sheetName val="Thuc thanh?ס????????_x0009_?忀ס?_x0004_?????"/>
      <sheetName val="VL_NC"/>
      <sheetName val="01 Bid Price summary"/>
      <sheetName val="LEGEND"/>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Tiepdia"/>
      <sheetName val="ay (28-10-2005)??#2_Du toan nga"/>
      <sheetName val=" lam?_x000e_2_Goi 1 (TT04)? 2_goi 1 d"/>
      <sheetName val="uniBase"/>
      <sheetName val="vniBase"/>
      <sheetName val="abcBase"/>
      <sheetName val="DO_AM_DT"/>
      <sheetName val="_ia nhan cong"/>
      <sheetName val="Tong_ke"/>
      <sheetName val="DZ 22KV"/>
      <sheetName val="chitiet"/>
      <sheetName val="TPSX"/>
      <sheetName val="Dept"/>
      <sheetName val="_x0000__x0000__x0000__x0000__x0000__x0000__x0000__x0000__x0000__x0000__x0000_![BC11cau-QL15A-3.xl"/>
      <sheetName val="Shee«"/>
      <sheetName val="She«3"/>
      <sheetName val=""/>
      <sheetName val="Sheet5_x0000__x0008__x0006__x0008__x0003_ဠ_x0000_蜰Ư༢_x0000_螸Ư༢_x0000_蠼Ư༢_x0000_⋀_x000f_쀀궈∁_x000f_"/>
      <sheetName val="Sheet5?_x0008__x0006__x0008__x0003_ဠ?蜰Ư༢?螸Ư༢?蠼Ư༢?⋀_x000f_쀀궈∁_x000f_"/>
      <sheetName val=" Luong nghiun "/>
      <sheetName val="ay (28-10-2005)_x0000_#2_Du toan ngay"/>
      <sheetName val="Thuc thanh_x0000_ס_x0000__x0009_忀ס_x0000__x0004__x0000_鵀ס_x0000_怈ס_x0000_d_x0000_![BC"/>
      <sheetName val="Sheet5?_x0008__x0006__x0008__x0003_???U???U???U???U??7U"/>
      <sheetName val=" lam"/>
      <sheetName val="___Ý___Ý___Ý___Ý___Ý___Ý_______"/>
      <sheetName val="Sheet5__x0008__x0006__x0008__x0003____Ý___Ý___Ý___Ý___Ý"/>
      <sheetName val="???Ý???Ý???Ý???Ý???Ý???Ý??"/>
      <sheetName val="?_x0000_îm??_x0000_ùn??_x0000_ÛÇ??_x0000_Á¸??_x0000_???_x0000__x0000__x0000__x0000__x0000__x0000_"/>
      <sheetName val="5_x0000__x0008__x0006__x0008__x0003_?_x0000_ãó??_x0000_îm??_x0000_ùn??_x0000_ÛÇ??_x0000_Á¸?"/>
      <sheetName val="et5_x0000__x0008__x0006__x0008__x0003_?_x0000_ãó??_x0000_îm??_x0000_ùn??_x0000_?_x000f_???_x000f_"/>
      <sheetName val="dt䡫hovt"/>
      <sheetName val="Names"/>
      <sheetName val="tra-vat-lieu"/>
      <sheetName val="Thuc thanh_x0000_ס_x0000__x0000__x0000__x0000__x0000__x0000__x0000__x0000_ _x0000_忀ס_x0000__x0004__x0000__x0000__x0000__x0000__x0000_"/>
      <sheetName val="VC BG"/>
      <sheetName val="Sheet5_x0000__x0008__x0006__x0008__x0003_ဠ_x0000_茰Ư༢_x0000_螸Ư༢_x0000_蠼Ư༢_x0000_裀Ư༢_x0000_襄Ư"/>
      <sheetName val="Sheet5__x0008__x0006__x0008__x0003_ဠ_蜰Ư༢_螸Ư༢_蠼Ư༢_⋀_x000f_쀀궈∁_x000f_"/>
      <sheetName val="Luong ¼1- 03"/>
      <sheetName val="Sales2002"/>
      <sheetName val="Thuc thanh_x0000_ס_x0000_ 忀ס_x0000__x0004__x0000_鵀ס_x0000_怈ס_x0000_d_x0000_![BC"/>
      <sheetName val="MAKHO"/>
      <sheetName val="Sheet5??U??U??U??U??U??U?"/>
      <sheetName val="Sheet5??U??U??U??U??U"/>
      <sheetName val="BOQ-1"/>
      <sheetName val="Don gia-cau"/>
      <sheetName val="Sheet5__x0008__x0006__x0008__x0003_?_?U?_?U?_?U?_?U?_?U"/>
      <sheetName val="Sheet5__x0008__x0006__x0008__x0003_?_?U?_?U?_?U?_?_x000f_???_x000f_"/>
      <sheetName val="Sheet5__x0008__x0006__x0008__x0003_? ?U?_?U?_?U?_?U?_?U"/>
      <sheetName val="_ _Ý_"/>
      <sheetName val="Sheet5__x0008__x0006__x0008__x0003____Ý___Ý___Ý____x000f_____x000f_"/>
      <sheetName val="_ _Ý___Ý___Ý___Ý___Ý___Ý_______"/>
      <sheetName val="Sheet5??Ý??Ý??Ý??Ý??Ý??Ý?"/>
      <sheetName val="Sheet5??Ý??Ý??Ý??Ý??Ý"/>
      <sheetName val="ay (28-10-2005)__#2_Du toan nga"/>
      <sheetName val="Thuc thanh_ס_________x0009__忀ס__x0004______"/>
      <sheetName val=" lam__x000e_2_Goi 1 (TT04)_ 2_goi 1 d"/>
      <sheetName val="Shɥet5_x0000__x0008__x0006__x0008__x0003_ဠ 蜰Ư༢_x0000_螸Ư༢_x0000_蠼Ư༢_x0000_裀Ư༢_x0000_襄Ư"/>
      <sheetName val="Tra"/>
      <sheetName val="Khoi luong"/>
      <sheetName val="[BC11cau-Q"/>
      <sheetName val="Sheet5?_x0008__x0006__x0008__x0003_ဠ 蜰Ư༢?螸Ư༢?蠼Ư༢?裀Ưܢ?襄Ư"/>
      <sheetName val="DGCT"/>
      <sheetName val="MTL$-INTER"/>
      <sheetName val="Thuc thanh?ס???????? ?忀ס?_x0004_?????"/>
      <sheetName val="? ?U?"/>
      <sheetName val="Sheet5__x0008__x0006__x0008__x0003_ဠ 蜰Ư༢_螸Ư༢_蠼Ư༢_裀Ưܢ_襄Ư"/>
      <sheetName val="???????????![BC11cau-QL15A-3.xl"/>
      <sheetName val="SUMMARY"/>
      <sheetName val="Thuc thanh?ס?_x0009_忀ס?_x0004_?鵀ס?怈ס?d?![BC"/>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DI-ESTI"/>
      <sheetName val="Sheet5?_x0008__x0006__x0008__x0003_ဠ?蜰Ư༢?螸Ư༢?蠼Ư༢?裀Ư༢?褄Ư"/>
      <sheetName val="TONG XOP NHAN CONG"/>
      <sheetName val="_BC11cau-Q"/>
      <sheetName val="Sheet5_x0000__x0008__x0006__x0008__x0003_? ?Ý?_x0000_?Ý?_x0000_?Ý?_x0000_?Ý?_x0000_?Ý"/>
      <sheetName val="Sheet5?_x0008__x0006__x0008__x0003_? ?Ý???Ý???Ý???Ý???Ý"/>
      <sheetName val="Thuc thanh?ס? 忀ס?_x0004_?鵀ס?怈ס?d?![BC"/>
      <sheetName val="ay (28-10-2005)?#2_Du toan ngay"/>
      <sheetName val="C47(T11)"/>
      <sheetName val="Shɥet5"/>
      <sheetName val="VC"/>
      <sheetName val="NKC"/>
      <sheetName val="PEDESB"/>
      <sheetName val="Thuc thanh_ס________ _忀ס__x0004______"/>
    </sheetNames>
    <sheetDataSet>
      <sheetData sheetId="0" refreshError="1"/>
      <sheetData sheetId="1" refreshError="1"/>
      <sheetData sheetId="2" refreshError="1"/>
      <sheetData sheetId="3"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0</v>
          </cell>
          <cell r="E15">
            <v>0</v>
          </cell>
          <cell r="F15">
            <v>0</v>
          </cell>
          <cell r="G15">
            <v>0</v>
          </cell>
          <cell r="H15">
            <v>0</v>
          </cell>
          <cell r="I15">
            <v>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0</v>
          </cell>
          <cell r="G19">
            <v>0</v>
          </cell>
          <cell r="H19">
            <v>0</v>
          </cell>
          <cell r="I19">
            <v>450000</v>
          </cell>
          <cell r="J19">
            <v>30960000</v>
          </cell>
        </row>
        <row r="20">
          <cell r="C20" t="str">
            <v>4. B¶n dÉn KT(300x220x20)cm</v>
          </cell>
          <cell r="D20" t="str">
            <v>b¶n</v>
          </cell>
          <cell r="E20">
            <v>8</v>
          </cell>
          <cell r="F20">
            <v>0</v>
          </cell>
          <cell r="G20">
            <v>0</v>
          </cell>
          <cell r="H20">
            <v>0</v>
          </cell>
          <cell r="I20">
            <v>2200000</v>
          </cell>
          <cell r="J20">
            <v>17600000</v>
          </cell>
        </row>
        <row r="21">
          <cell r="C21" t="str">
            <v>5. Khe co d·n cao su</v>
          </cell>
          <cell r="D21" t="str">
            <v>md</v>
          </cell>
          <cell r="E21">
            <v>16</v>
          </cell>
          <cell r="F21">
            <v>0</v>
          </cell>
          <cell r="G21">
            <v>0</v>
          </cell>
          <cell r="H21">
            <v>0</v>
          </cell>
          <cell r="I21">
            <v>2500000</v>
          </cell>
          <cell r="J21">
            <v>40000000</v>
          </cell>
        </row>
        <row r="22">
          <cell r="C22" t="str">
            <v>6. T­êng hé lan mÒm</v>
          </cell>
          <cell r="D22" t="str">
            <v>md</v>
          </cell>
          <cell r="E22">
            <v>40</v>
          </cell>
          <cell r="F22">
            <v>0</v>
          </cell>
          <cell r="G22">
            <v>0</v>
          </cell>
          <cell r="H22">
            <v>0</v>
          </cell>
          <cell r="I22">
            <v>450000</v>
          </cell>
          <cell r="J22">
            <v>18000000</v>
          </cell>
        </row>
        <row r="23">
          <cell r="C23" t="str">
            <v>7. Mè cÇu</v>
          </cell>
          <cell r="D23">
            <v>0</v>
          </cell>
          <cell r="E23">
            <v>0</v>
          </cell>
          <cell r="F23">
            <v>0</v>
          </cell>
          <cell r="G23">
            <v>0</v>
          </cell>
          <cell r="H23">
            <v>0</v>
          </cell>
          <cell r="I23">
            <v>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0</v>
          </cell>
          <cell r="F34">
            <v>0</v>
          </cell>
          <cell r="G34">
            <v>0</v>
          </cell>
          <cell r="H34">
            <v>0</v>
          </cell>
          <cell r="I34">
            <v>0</v>
          </cell>
          <cell r="J34">
            <v>86000000</v>
          </cell>
        </row>
        <row r="35">
          <cell r="C35" t="str">
            <v xml:space="preserve">8. Cäc BTCT (35x35)cm </v>
          </cell>
          <cell r="D35" t="str">
            <v>md</v>
          </cell>
          <cell r="E35">
            <v>0</v>
          </cell>
          <cell r="F35">
            <v>0</v>
          </cell>
          <cell r="G35">
            <v>0</v>
          </cell>
          <cell r="H35">
            <v>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0</v>
          </cell>
          <cell r="F40">
            <v>0</v>
          </cell>
          <cell r="G40">
            <v>0</v>
          </cell>
          <cell r="H40">
            <v>0</v>
          </cell>
          <cell r="I40">
            <v>0</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0</v>
          </cell>
          <cell r="E44">
            <v>0</v>
          </cell>
          <cell r="F44">
            <v>0</v>
          </cell>
          <cell r="G44">
            <v>0</v>
          </cell>
          <cell r="H44">
            <v>0</v>
          </cell>
          <cell r="I44">
            <v>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0</v>
          </cell>
          <cell r="E51">
            <v>0</v>
          </cell>
          <cell r="F51">
            <v>0</v>
          </cell>
          <cell r="G51">
            <v>0</v>
          </cell>
          <cell r="H51">
            <v>0</v>
          </cell>
          <cell r="I51">
            <v>0</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0</v>
          </cell>
          <cell r="E55">
            <v>0</v>
          </cell>
          <cell r="F55">
            <v>0</v>
          </cell>
          <cell r="G55">
            <v>0</v>
          </cell>
          <cell r="H55">
            <v>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0</v>
          </cell>
          <cell r="G59">
            <v>0</v>
          </cell>
          <cell r="H59">
            <v>0</v>
          </cell>
          <cell r="I59">
            <v>450000</v>
          </cell>
          <cell r="J59">
            <v>19692000</v>
          </cell>
        </row>
        <row r="60">
          <cell r="C60" t="str">
            <v>4. B¶n dÉn KT(300x220x20)cm</v>
          </cell>
          <cell r="D60" t="str">
            <v>b¶n</v>
          </cell>
          <cell r="E60">
            <v>8</v>
          </cell>
          <cell r="F60">
            <v>0</v>
          </cell>
          <cell r="G60">
            <v>0</v>
          </cell>
          <cell r="H60">
            <v>0</v>
          </cell>
          <cell r="I60">
            <v>2200000</v>
          </cell>
          <cell r="J60">
            <v>17600000</v>
          </cell>
        </row>
        <row r="61">
          <cell r="C61" t="str">
            <v>5. Khe co d·n cao su</v>
          </cell>
          <cell r="D61" t="str">
            <v>md</v>
          </cell>
          <cell r="E61">
            <v>16</v>
          </cell>
          <cell r="F61">
            <v>0</v>
          </cell>
          <cell r="G61">
            <v>0</v>
          </cell>
          <cell r="H61">
            <v>0</v>
          </cell>
          <cell r="I61">
            <v>2500000</v>
          </cell>
          <cell r="J61">
            <v>40000000</v>
          </cell>
        </row>
        <row r="62">
          <cell r="C62" t="str">
            <v>6. T­êng hé lan mÒm</v>
          </cell>
          <cell r="D62" t="str">
            <v>md</v>
          </cell>
          <cell r="E62">
            <v>40</v>
          </cell>
          <cell r="F62">
            <v>4911215.3371428577</v>
          </cell>
          <cell r="G62">
            <v>0</v>
          </cell>
          <cell r="H62">
            <v>99583.053999999989</v>
          </cell>
          <cell r="I62">
            <v>450000</v>
          </cell>
          <cell r="J62">
            <v>18000000</v>
          </cell>
        </row>
        <row r="63">
          <cell r="C63" t="str">
            <v>7. Mè cÇu</v>
          </cell>
          <cell r="D63">
            <v>0</v>
          </cell>
          <cell r="E63">
            <v>0</v>
          </cell>
          <cell r="F63">
            <v>0</v>
          </cell>
          <cell r="G63">
            <v>0</v>
          </cell>
          <cell r="H63">
            <v>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0</v>
          </cell>
          <cell r="F74">
            <v>0</v>
          </cell>
          <cell r="G74">
            <v>0</v>
          </cell>
          <cell r="H74">
            <v>0</v>
          </cell>
          <cell r="I74">
            <v>0</v>
          </cell>
          <cell r="J74">
            <v>76000000</v>
          </cell>
        </row>
        <row r="75">
          <cell r="C75" t="str">
            <v>9. Ph¸ dì cÇu cò</v>
          </cell>
          <cell r="D75">
            <v>0</v>
          </cell>
          <cell r="E75">
            <v>0</v>
          </cell>
          <cell r="F75">
            <v>0</v>
          </cell>
          <cell r="G75">
            <v>0</v>
          </cell>
          <cell r="H75">
            <v>0</v>
          </cell>
          <cell r="I75">
            <v>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0</v>
          </cell>
          <cell r="E83">
            <v>0</v>
          </cell>
          <cell r="F83">
            <v>0</v>
          </cell>
          <cell r="G83">
            <v>0</v>
          </cell>
          <cell r="H83">
            <v>0</v>
          </cell>
          <cell r="I83">
            <v>0</v>
          </cell>
          <cell r="J83">
            <v>1734440155.4768608</v>
          </cell>
        </row>
        <row r="84">
          <cell r="C84" t="str">
            <v>1. DÇm BTCT th­êng L=12m</v>
          </cell>
          <cell r="D84">
            <v>0</v>
          </cell>
          <cell r="E84">
            <v>0</v>
          </cell>
          <cell r="F84">
            <v>0</v>
          </cell>
          <cell r="G84">
            <v>0</v>
          </cell>
          <cell r="H84">
            <v>0</v>
          </cell>
          <cell r="I84">
            <v>0</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0</v>
          </cell>
          <cell r="E88">
            <v>0</v>
          </cell>
          <cell r="F88">
            <v>0</v>
          </cell>
          <cell r="G88">
            <v>0</v>
          </cell>
          <cell r="H88">
            <v>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0</v>
          </cell>
          <cell r="G92">
            <v>0</v>
          </cell>
          <cell r="H92">
            <v>0</v>
          </cell>
          <cell r="I92">
            <v>450000</v>
          </cell>
          <cell r="J92">
            <v>19512000</v>
          </cell>
        </row>
        <row r="93">
          <cell r="C93" t="str">
            <v>4. B¶n dÉn KT(300x220x20)cm</v>
          </cell>
          <cell r="D93" t="str">
            <v>b¶n</v>
          </cell>
          <cell r="E93">
            <v>8</v>
          </cell>
          <cell r="F93">
            <v>0</v>
          </cell>
          <cell r="G93">
            <v>0</v>
          </cell>
          <cell r="H93">
            <v>0</v>
          </cell>
          <cell r="I93">
            <v>2200000</v>
          </cell>
          <cell r="J93">
            <v>17600000</v>
          </cell>
        </row>
        <row r="94">
          <cell r="C94" t="str">
            <v>5. Khe co d·n cao su</v>
          </cell>
          <cell r="D94" t="str">
            <v>md</v>
          </cell>
          <cell r="E94">
            <v>16</v>
          </cell>
          <cell r="F94">
            <v>0</v>
          </cell>
          <cell r="G94">
            <v>0</v>
          </cell>
          <cell r="H94">
            <v>0</v>
          </cell>
          <cell r="I94">
            <v>2500000</v>
          </cell>
          <cell r="J94">
            <v>40000000</v>
          </cell>
        </row>
        <row r="95">
          <cell r="C95" t="str">
            <v>6. T­êng hé lan mÒm</v>
          </cell>
          <cell r="D95" t="str">
            <v>md</v>
          </cell>
          <cell r="E95">
            <v>40</v>
          </cell>
          <cell r="F95">
            <v>0</v>
          </cell>
          <cell r="G95">
            <v>0</v>
          </cell>
          <cell r="H95">
            <v>0</v>
          </cell>
          <cell r="I95">
            <v>450000</v>
          </cell>
          <cell r="J95">
            <v>18000000</v>
          </cell>
        </row>
        <row r="96">
          <cell r="C96" t="str">
            <v>7. Mè cÇu</v>
          </cell>
          <cell r="D96">
            <v>0</v>
          </cell>
          <cell r="E96">
            <v>0</v>
          </cell>
          <cell r="F96">
            <v>0</v>
          </cell>
          <cell r="G96">
            <v>0</v>
          </cell>
          <cell r="H96">
            <v>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0</v>
          </cell>
          <cell r="F107">
            <v>0</v>
          </cell>
          <cell r="G107">
            <v>0</v>
          </cell>
          <cell r="H107">
            <v>0</v>
          </cell>
          <cell r="I107">
            <v>0</v>
          </cell>
          <cell r="J107">
            <v>76000000</v>
          </cell>
        </row>
        <row r="108">
          <cell r="C108" t="str">
            <v>9. H¹ng môc kh¸c</v>
          </cell>
          <cell r="D108" t="str">
            <v>TB</v>
          </cell>
          <cell r="E108">
            <v>0</v>
          </cell>
          <cell r="F108">
            <v>0</v>
          </cell>
          <cell r="G108">
            <v>0</v>
          </cell>
          <cell r="H108">
            <v>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0</v>
          </cell>
          <cell r="E112">
            <v>0</v>
          </cell>
          <cell r="F112">
            <v>0</v>
          </cell>
          <cell r="G112">
            <v>0</v>
          </cell>
          <cell r="H112">
            <v>0</v>
          </cell>
          <cell r="I112">
            <v>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0</v>
          </cell>
          <cell r="E115">
            <v>0</v>
          </cell>
          <cell r="F115">
            <v>0</v>
          </cell>
          <cell r="G115">
            <v>0</v>
          </cell>
          <cell r="H115">
            <v>0</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0</v>
          </cell>
          <cell r="E121">
            <v>0</v>
          </cell>
          <cell r="F121">
            <v>0</v>
          </cell>
          <cell r="G121">
            <v>0</v>
          </cell>
          <cell r="H121">
            <v>0</v>
          </cell>
          <cell r="I121">
            <v>0</v>
          </cell>
          <cell r="J121">
            <v>1806954333.0773902</v>
          </cell>
        </row>
        <row r="122">
          <cell r="C122" t="str">
            <v>1. DÇm BTCT th­êng L=15m</v>
          </cell>
          <cell r="D122">
            <v>0</v>
          </cell>
          <cell r="E122">
            <v>0</v>
          </cell>
          <cell r="F122">
            <v>0</v>
          </cell>
          <cell r="G122">
            <v>0</v>
          </cell>
          <cell r="H122">
            <v>0</v>
          </cell>
          <cell r="I122">
            <v>0</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0</v>
          </cell>
          <cell r="E126">
            <v>0</v>
          </cell>
          <cell r="F126">
            <v>0</v>
          </cell>
          <cell r="G126">
            <v>0</v>
          </cell>
          <cell r="H126">
            <v>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0</v>
          </cell>
          <cell r="G130">
            <v>0</v>
          </cell>
          <cell r="H130">
            <v>0</v>
          </cell>
          <cell r="I130">
            <v>450000</v>
          </cell>
          <cell r="J130">
            <v>25362000</v>
          </cell>
        </row>
        <row r="131">
          <cell r="C131" t="str">
            <v>4. B¶n dÉn KT(300x220x20)cm</v>
          </cell>
          <cell r="D131" t="str">
            <v>b¶n</v>
          </cell>
          <cell r="E131">
            <v>8</v>
          </cell>
          <cell r="F131">
            <v>0</v>
          </cell>
          <cell r="G131">
            <v>0</v>
          </cell>
          <cell r="H131">
            <v>0</v>
          </cell>
          <cell r="I131">
            <v>2200000</v>
          </cell>
          <cell r="J131">
            <v>17600000</v>
          </cell>
        </row>
        <row r="132">
          <cell r="C132" t="str">
            <v>5. Khe co d·n cao su</v>
          </cell>
          <cell r="D132" t="str">
            <v>md</v>
          </cell>
          <cell r="E132">
            <v>16</v>
          </cell>
          <cell r="F132">
            <v>0</v>
          </cell>
          <cell r="G132">
            <v>0</v>
          </cell>
          <cell r="H132">
            <v>0</v>
          </cell>
          <cell r="I132">
            <v>2500000</v>
          </cell>
          <cell r="J132">
            <v>40000000</v>
          </cell>
        </row>
        <row r="133">
          <cell r="C133" t="str">
            <v>6. T­êng hé lan mÒm</v>
          </cell>
          <cell r="D133" t="str">
            <v>md</v>
          </cell>
          <cell r="E133">
            <v>40</v>
          </cell>
          <cell r="F133">
            <v>0</v>
          </cell>
          <cell r="G133">
            <v>0</v>
          </cell>
          <cell r="H133">
            <v>0</v>
          </cell>
          <cell r="I133">
            <v>450000</v>
          </cell>
          <cell r="J133">
            <v>18000000</v>
          </cell>
        </row>
        <row r="134">
          <cell r="C134" t="str">
            <v>7. Mè cÇu</v>
          </cell>
          <cell r="D134">
            <v>0</v>
          </cell>
          <cell r="E134">
            <v>0</v>
          </cell>
          <cell r="F134">
            <v>0</v>
          </cell>
          <cell r="G134">
            <v>0</v>
          </cell>
          <cell r="H134">
            <v>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0</v>
          </cell>
          <cell r="F145">
            <v>0</v>
          </cell>
          <cell r="G145">
            <v>0</v>
          </cell>
          <cell r="H145">
            <v>0</v>
          </cell>
          <cell r="I145">
            <v>0</v>
          </cell>
          <cell r="J145">
            <v>64000000</v>
          </cell>
        </row>
        <row r="146">
          <cell r="C146" t="str">
            <v xml:space="preserve">8. Cäc BTCT (35x35)cm </v>
          </cell>
          <cell r="D146" t="str">
            <v>md</v>
          </cell>
          <cell r="E146">
            <v>480</v>
          </cell>
          <cell r="F146">
            <v>0</v>
          </cell>
          <cell r="G146">
            <v>0</v>
          </cell>
          <cell r="H146">
            <v>0</v>
          </cell>
          <cell r="I146">
            <v>400000</v>
          </cell>
          <cell r="J146">
            <v>192000000</v>
          </cell>
        </row>
        <row r="147">
          <cell r="C147" t="str">
            <v>9. Ph¸ dì cÇu cò</v>
          </cell>
          <cell r="D147">
            <v>0</v>
          </cell>
          <cell r="E147">
            <v>0</v>
          </cell>
          <cell r="F147">
            <v>0</v>
          </cell>
          <cell r="G147">
            <v>0</v>
          </cell>
          <cell r="H147">
            <v>0</v>
          </cell>
          <cell r="I147">
            <v>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0</v>
          </cell>
          <cell r="F150">
            <v>0</v>
          </cell>
          <cell r="G150">
            <v>0</v>
          </cell>
          <cell r="H150">
            <v>0</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0</v>
          </cell>
          <cell r="E160">
            <v>0</v>
          </cell>
          <cell r="F160">
            <v>0</v>
          </cell>
          <cell r="G160">
            <v>0</v>
          </cell>
          <cell r="H160">
            <v>0</v>
          </cell>
          <cell r="I160">
            <v>0</v>
          </cell>
          <cell r="J160">
            <v>1511488655.496485</v>
          </cell>
        </row>
        <row r="161">
          <cell r="C161" t="str">
            <v>1. DÇm BTCT th­êng L=15m</v>
          </cell>
          <cell r="D161">
            <v>0</v>
          </cell>
          <cell r="E161">
            <v>0</v>
          </cell>
          <cell r="F161">
            <v>0</v>
          </cell>
          <cell r="G161">
            <v>0</v>
          </cell>
          <cell r="H161">
            <v>0</v>
          </cell>
          <cell r="I161">
            <v>0</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0</v>
          </cell>
          <cell r="E165">
            <v>0</v>
          </cell>
          <cell r="F165">
            <v>0</v>
          </cell>
          <cell r="G165">
            <v>0</v>
          </cell>
          <cell r="H165">
            <v>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0</v>
          </cell>
          <cell r="G169">
            <v>0</v>
          </cell>
          <cell r="H169">
            <v>0</v>
          </cell>
          <cell r="I169">
            <v>450000</v>
          </cell>
          <cell r="J169">
            <v>19818000</v>
          </cell>
        </row>
        <row r="170">
          <cell r="C170" t="str">
            <v>4. B¶n dÉn KT(300x220x20)cm</v>
          </cell>
          <cell r="D170" t="str">
            <v>b¶n</v>
          </cell>
          <cell r="E170">
            <v>8</v>
          </cell>
          <cell r="F170">
            <v>0</v>
          </cell>
          <cell r="G170">
            <v>0</v>
          </cell>
          <cell r="H170">
            <v>0</v>
          </cell>
          <cell r="I170">
            <v>2200000</v>
          </cell>
          <cell r="J170">
            <v>17600000</v>
          </cell>
        </row>
        <row r="171">
          <cell r="C171" t="str">
            <v>5. Khe co d·n cao su</v>
          </cell>
          <cell r="D171" t="str">
            <v>md</v>
          </cell>
          <cell r="E171">
            <v>16</v>
          </cell>
          <cell r="F171">
            <v>0</v>
          </cell>
          <cell r="G171">
            <v>0</v>
          </cell>
          <cell r="H171">
            <v>0</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0</v>
          </cell>
          <cell r="E173">
            <v>0</v>
          </cell>
          <cell r="F173">
            <v>0</v>
          </cell>
          <cell r="G173">
            <v>0</v>
          </cell>
          <cell r="H173">
            <v>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0</v>
          </cell>
          <cell r="F184">
            <v>0</v>
          </cell>
          <cell r="G184">
            <v>0</v>
          </cell>
          <cell r="H184">
            <v>0</v>
          </cell>
          <cell r="I184">
            <v>0</v>
          </cell>
          <cell r="J184">
            <v>35000000</v>
          </cell>
        </row>
        <row r="185">
          <cell r="C185" t="str">
            <v xml:space="preserve">8. Cäc BTCT (35x35)cm </v>
          </cell>
          <cell r="D185" t="str">
            <v>md</v>
          </cell>
          <cell r="E185">
            <v>360</v>
          </cell>
          <cell r="F185">
            <v>0</v>
          </cell>
          <cell r="G185">
            <v>0</v>
          </cell>
          <cell r="H185">
            <v>0</v>
          </cell>
          <cell r="I185">
            <v>400000</v>
          </cell>
          <cell r="J185">
            <v>144000000</v>
          </cell>
        </row>
        <row r="186">
          <cell r="C186" t="str">
            <v>9. H¹ng môc kh¸c</v>
          </cell>
          <cell r="D186" t="str">
            <v>TB</v>
          </cell>
          <cell r="E186">
            <v>0</v>
          </cell>
          <cell r="F186">
            <v>0</v>
          </cell>
          <cell r="G186">
            <v>0</v>
          </cell>
          <cell r="H186">
            <v>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0</v>
          </cell>
          <cell r="E190">
            <v>0</v>
          </cell>
          <cell r="F190">
            <v>0</v>
          </cell>
          <cell r="G190">
            <v>0</v>
          </cell>
          <cell r="H190">
            <v>0</v>
          </cell>
          <cell r="I190">
            <v>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0</v>
          </cell>
          <cell r="E194">
            <v>0</v>
          </cell>
          <cell r="F194">
            <v>0</v>
          </cell>
          <cell r="G194">
            <v>0</v>
          </cell>
          <cell r="H194">
            <v>0</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0</v>
          </cell>
          <cell r="E200">
            <v>0</v>
          </cell>
          <cell r="F200">
            <v>0</v>
          </cell>
          <cell r="G200">
            <v>0</v>
          </cell>
          <cell r="H200">
            <v>0</v>
          </cell>
          <cell r="I200">
            <v>0</v>
          </cell>
          <cell r="J200">
            <v>1659700711.0894449</v>
          </cell>
        </row>
        <row r="201">
          <cell r="C201" t="str">
            <v>1. DÇm b¶n BTCT D¦L L=9m</v>
          </cell>
          <cell r="D201">
            <v>0</v>
          </cell>
          <cell r="E201">
            <v>0</v>
          </cell>
          <cell r="F201">
            <v>0</v>
          </cell>
          <cell r="G201">
            <v>0</v>
          </cell>
          <cell r="H201">
            <v>0</v>
          </cell>
          <cell r="I201">
            <v>0</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0</v>
          </cell>
          <cell r="E204">
            <v>0</v>
          </cell>
          <cell r="F204">
            <v>0</v>
          </cell>
          <cell r="G204">
            <v>0</v>
          </cell>
          <cell r="H204">
            <v>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0</v>
          </cell>
          <cell r="G208">
            <v>0</v>
          </cell>
          <cell r="H208">
            <v>0</v>
          </cell>
          <cell r="I208">
            <v>450000</v>
          </cell>
          <cell r="J208">
            <v>18846000</v>
          </cell>
        </row>
        <row r="209">
          <cell r="C209" t="str">
            <v>4. B¶n dÉn KT(300x220x20)cm</v>
          </cell>
          <cell r="D209" t="str">
            <v>b¶n</v>
          </cell>
          <cell r="E209">
            <v>8</v>
          </cell>
          <cell r="F209">
            <v>0</v>
          </cell>
          <cell r="G209">
            <v>0</v>
          </cell>
          <cell r="H209">
            <v>0</v>
          </cell>
          <cell r="I209">
            <v>2200000</v>
          </cell>
          <cell r="J209">
            <v>17600000</v>
          </cell>
        </row>
        <row r="210">
          <cell r="C210" t="str">
            <v>5. MatÝt tÈm nhùa ®­êng</v>
          </cell>
          <cell r="D210" t="str">
            <v>m3</v>
          </cell>
          <cell r="E210">
            <v>0.18</v>
          </cell>
          <cell r="F210">
            <v>0</v>
          </cell>
          <cell r="G210">
            <v>0</v>
          </cell>
          <cell r="H210">
            <v>0</v>
          </cell>
          <cell r="I210">
            <v>150000</v>
          </cell>
          <cell r="J210">
            <v>27000</v>
          </cell>
        </row>
        <row r="211">
          <cell r="C211" t="str">
            <v>6. T­êng hé lan mÒm</v>
          </cell>
          <cell r="D211" t="str">
            <v>md</v>
          </cell>
          <cell r="E211">
            <v>40</v>
          </cell>
          <cell r="F211">
            <v>0</v>
          </cell>
          <cell r="G211">
            <v>0</v>
          </cell>
          <cell r="H211">
            <v>0</v>
          </cell>
          <cell r="I211">
            <v>450000</v>
          </cell>
          <cell r="J211">
            <v>18000000</v>
          </cell>
        </row>
        <row r="212">
          <cell r="C212" t="str">
            <v>7. Mè cÇu</v>
          </cell>
          <cell r="D212">
            <v>0</v>
          </cell>
          <cell r="E212">
            <v>0</v>
          </cell>
          <cell r="F212">
            <v>0</v>
          </cell>
          <cell r="G212">
            <v>0</v>
          </cell>
          <cell r="H212">
            <v>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0</v>
          </cell>
          <cell r="F224">
            <v>0</v>
          </cell>
          <cell r="G224">
            <v>0</v>
          </cell>
          <cell r="H224">
            <v>0</v>
          </cell>
          <cell r="I224">
            <v>0</v>
          </cell>
          <cell r="J224">
            <v>64000000</v>
          </cell>
        </row>
        <row r="225">
          <cell r="C225" t="str">
            <v xml:space="preserve">8. Cäc BTCT (35x35)cm </v>
          </cell>
          <cell r="D225" t="str">
            <v>md</v>
          </cell>
          <cell r="E225">
            <v>288</v>
          </cell>
          <cell r="F225">
            <v>0</v>
          </cell>
          <cell r="G225">
            <v>0</v>
          </cell>
          <cell r="H225">
            <v>0</v>
          </cell>
          <cell r="I225">
            <v>400000</v>
          </cell>
          <cell r="J225">
            <v>115200000</v>
          </cell>
        </row>
        <row r="226">
          <cell r="C226" t="str">
            <v>9. H¹ng môc kh¸c</v>
          </cell>
          <cell r="D226" t="str">
            <v>TB</v>
          </cell>
          <cell r="E226">
            <v>0</v>
          </cell>
          <cell r="F226">
            <v>0</v>
          </cell>
          <cell r="G226">
            <v>0</v>
          </cell>
          <cell r="H226">
            <v>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0</v>
          </cell>
          <cell r="E230">
            <v>0</v>
          </cell>
          <cell r="F230">
            <v>0</v>
          </cell>
          <cell r="G230">
            <v>0</v>
          </cell>
          <cell r="H230">
            <v>0</v>
          </cell>
          <cell r="I230">
            <v>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0</v>
          </cell>
          <cell r="E233">
            <v>0</v>
          </cell>
          <cell r="F233">
            <v>0</v>
          </cell>
          <cell r="G233">
            <v>0</v>
          </cell>
          <cell r="H233">
            <v>0</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0</v>
          </cell>
          <cell r="E239">
            <v>0</v>
          </cell>
          <cell r="F239">
            <v>0</v>
          </cell>
          <cell r="G239">
            <v>0</v>
          </cell>
          <cell r="H239">
            <v>0</v>
          </cell>
          <cell r="I239">
            <v>0</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0</v>
          </cell>
          <cell r="E244">
            <v>0</v>
          </cell>
          <cell r="F244">
            <v>0</v>
          </cell>
          <cell r="G244">
            <v>0</v>
          </cell>
          <cell r="H244">
            <v>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0</v>
          </cell>
          <cell r="G248">
            <v>0</v>
          </cell>
          <cell r="H248">
            <v>0</v>
          </cell>
          <cell r="I248">
            <v>450000</v>
          </cell>
          <cell r="J248">
            <v>27162000</v>
          </cell>
        </row>
        <row r="249">
          <cell r="C249" t="str">
            <v>4. B¶n dÉn KT(300x220x20)cm</v>
          </cell>
          <cell r="D249" t="str">
            <v>b¶n</v>
          </cell>
          <cell r="E249">
            <v>8</v>
          </cell>
          <cell r="F249">
            <v>0</v>
          </cell>
          <cell r="G249">
            <v>0</v>
          </cell>
          <cell r="H249">
            <v>0</v>
          </cell>
          <cell r="I249">
            <v>2200000</v>
          </cell>
          <cell r="J249">
            <v>17600000</v>
          </cell>
        </row>
        <row r="250">
          <cell r="C250" t="str">
            <v>5. Khe co d·n cao su</v>
          </cell>
          <cell r="D250" t="str">
            <v>md</v>
          </cell>
          <cell r="E250">
            <v>16</v>
          </cell>
          <cell r="F250">
            <v>0</v>
          </cell>
          <cell r="G250">
            <v>0</v>
          </cell>
          <cell r="H250">
            <v>0</v>
          </cell>
          <cell r="I250">
            <v>2500000</v>
          </cell>
          <cell r="J250">
            <v>40000000</v>
          </cell>
        </row>
        <row r="251">
          <cell r="C251" t="str">
            <v>6. T­êng hé lan mÒm</v>
          </cell>
          <cell r="D251" t="str">
            <v>md</v>
          </cell>
          <cell r="E251">
            <v>40</v>
          </cell>
          <cell r="F251">
            <v>0</v>
          </cell>
          <cell r="G251">
            <v>0</v>
          </cell>
          <cell r="H251">
            <v>0</v>
          </cell>
          <cell r="I251">
            <v>450000</v>
          </cell>
          <cell r="J251">
            <v>18000000</v>
          </cell>
        </row>
        <row r="252">
          <cell r="C252" t="str">
            <v>7. Mè cÇu</v>
          </cell>
          <cell r="D252">
            <v>0</v>
          </cell>
          <cell r="E252">
            <v>0</v>
          </cell>
          <cell r="F252">
            <v>0</v>
          </cell>
          <cell r="G252">
            <v>0</v>
          </cell>
          <cell r="H252">
            <v>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0</v>
          </cell>
          <cell r="F263">
            <v>0</v>
          </cell>
          <cell r="G263">
            <v>0</v>
          </cell>
          <cell r="H263">
            <v>0</v>
          </cell>
          <cell r="I263">
            <v>0</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0</v>
          </cell>
          <cell r="E272">
            <v>0</v>
          </cell>
          <cell r="F272">
            <v>0</v>
          </cell>
          <cell r="G272">
            <v>0</v>
          </cell>
          <cell r="H272">
            <v>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0</v>
          </cell>
          <cell r="E278">
            <v>0</v>
          </cell>
          <cell r="F278">
            <v>0</v>
          </cell>
          <cell r="G278">
            <v>0</v>
          </cell>
          <cell r="H278">
            <v>0</v>
          </cell>
          <cell r="I278">
            <v>0</v>
          </cell>
          <cell r="J278">
            <v>1687268738.1014953</v>
          </cell>
        </row>
        <row r="279">
          <cell r="C279" t="str">
            <v>1. DÇm BTCT th­êng L=12m</v>
          </cell>
          <cell r="D279">
            <v>0</v>
          </cell>
          <cell r="E279">
            <v>0</v>
          </cell>
          <cell r="F279">
            <v>0</v>
          </cell>
          <cell r="G279">
            <v>0</v>
          </cell>
          <cell r="H279">
            <v>0</v>
          </cell>
          <cell r="I279">
            <v>0</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0</v>
          </cell>
          <cell r="E283">
            <v>0</v>
          </cell>
          <cell r="F283">
            <v>0</v>
          </cell>
          <cell r="G283">
            <v>0</v>
          </cell>
          <cell r="H283">
            <v>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0</v>
          </cell>
          <cell r="G287">
            <v>0</v>
          </cell>
          <cell r="H287">
            <v>0</v>
          </cell>
          <cell r="I287">
            <v>450000</v>
          </cell>
          <cell r="J287">
            <v>17820000</v>
          </cell>
        </row>
        <row r="288">
          <cell r="C288" t="str">
            <v>4. B¶n dÉn KT(300x220x20)cm</v>
          </cell>
          <cell r="D288" t="str">
            <v>b¶n</v>
          </cell>
          <cell r="E288">
            <v>8</v>
          </cell>
          <cell r="F288">
            <v>0</v>
          </cell>
          <cell r="G288">
            <v>0</v>
          </cell>
          <cell r="H288">
            <v>0</v>
          </cell>
          <cell r="I288">
            <v>2200000</v>
          </cell>
          <cell r="J288">
            <v>17600000</v>
          </cell>
        </row>
        <row r="289">
          <cell r="C289" t="str">
            <v>5. Khe co d·n cao su</v>
          </cell>
          <cell r="D289" t="str">
            <v>md</v>
          </cell>
          <cell r="E289">
            <v>16</v>
          </cell>
          <cell r="F289">
            <v>0</v>
          </cell>
          <cell r="G289">
            <v>0</v>
          </cell>
          <cell r="H289">
            <v>0</v>
          </cell>
          <cell r="I289">
            <v>2500000</v>
          </cell>
          <cell r="J289">
            <v>40000000</v>
          </cell>
        </row>
        <row r="290">
          <cell r="C290" t="str">
            <v>6. T­êng hé lan mÒm</v>
          </cell>
          <cell r="D290" t="str">
            <v>md</v>
          </cell>
          <cell r="E290">
            <v>40</v>
          </cell>
          <cell r="F290">
            <v>0</v>
          </cell>
          <cell r="G290">
            <v>0</v>
          </cell>
          <cell r="H290">
            <v>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0</v>
          </cell>
          <cell r="F302">
            <v>0</v>
          </cell>
          <cell r="G302">
            <v>0</v>
          </cell>
          <cell r="H302">
            <v>0</v>
          </cell>
          <cell r="I302">
            <v>0</v>
          </cell>
          <cell r="J302">
            <v>84000000</v>
          </cell>
        </row>
        <row r="303">
          <cell r="C303" t="str">
            <v xml:space="preserve">8. Cäc BTCT (35x35)cm </v>
          </cell>
          <cell r="D303" t="str">
            <v>md</v>
          </cell>
          <cell r="E303">
            <v>0</v>
          </cell>
          <cell r="F303">
            <v>0</v>
          </cell>
          <cell r="G303">
            <v>0</v>
          </cell>
          <cell r="H303">
            <v>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0</v>
          </cell>
          <cell r="E308">
            <v>0</v>
          </cell>
          <cell r="F308">
            <v>0</v>
          </cell>
          <cell r="G308">
            <v>0</v>
          </cell>
          <cell r="H308">
            <v>0</v>
          </cell>
          <cell r="I308">
            <v>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0</v>
          </cell>
          <cell r="E312">
            <v>0</v>
          </cell>
          <cell r="F312">
            <v>0</v>
          </cell>
          <cell r="G312">
            <v>0</v>
          </cell>
          <cell r="H312">
            <v>0</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0</v>
          </cell>
          <cell r="E318">
            <v>0</v>
          </cell>
          <cell r="F318">
            <v>0</v>
          </cell>
          <cell r="G318">
            <v>0</v>
          </cell>
          <cell r="H318">
            <v>0</v>
          </cell>
          <cell r="I318">
            <v>0</v>
          </cell>
          <cell r="J318">
            <v>2531392571.695261</v>
          </cell>
        </row>
        <row r="319">
          <cell r="C319" t="str">
            <v>1. DÇm BTCT D¦L L=24m</v>
          </cell>
          <cell r="D319">
            <v>0</v>
          </cell>
          <cell r="E319">
            <v>0</v>
          </cell>
          <cell r="F319">
            <v>0</v>
          </cell>
          <cell r="G319">
            <v>0</v>
          </cell>
          <cell r="H319">
            <v>0</v>
          </cell>
          <cell r="I319">
            <v>0</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0</v>
          </cell>
          <cell r="E323">
            <v>0</v>
          </cell>
          <cell r="F323">
            <v>0</v>
          </cell>
          <cell r="G323">
            <v>0</v>
          </cell>
          <cell r="H323">
            <v>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0</v>
          </cell>
          <cell r="G327">
            <v>0</v>
          </cell>
          <cell r="H327">
            <v>0</v>
          </cell>
          <cell r="I327">
            <v>450000</v>
          </cell>
          <cell r="J327">
            <v>31626000</v>
          </cell>
        </row>
        <row r="328">
          <cell r="C328" t="str">
            <v>4. B¶n dÉn KT(300x220x20)cm</v>
          </cell>
          <cell r="D328" t="str">
            <v>b¶n</v>
          </cell>
          <cell r="E328">
            <v>8</v>
          </cell>
          <cell r="F328">
            <v>0</v>
          </cell>
          <cell r="G328">
            <v>0</v>
          </cell>
          <cell r="H328">
            <v>0</v>
          </cell>
          <cell r="I328">
            <v>2200000</v>
          </cell>
          <cell r="J328">
            <v>17600000</v>
          </cell>
        </row>
        <row r="329">
          <cell r="C329" t="str">
            <v>5. Khe co d·n cao su</v>
          </cell>
          <cell r="D329" t="str">
            <v>md</v>
          </cell>
          <cell r="E329">
            <v>16</v>
          </cell>
          <cell r="F329">
            <v>0</v>
          </cell>
          <cell r="G329">
            <v>0</v>
          </cell>
          <cell r="H329">
            <v>0</v>
          </cell>
          <cell r="I329">
            <v>2500000</v>
          </cell>
          <cell r="J329">
            <v>40000000</v>
          </cell>
        </row>
        <row r="330">
          <cell r="C330" t="str">
            <v>6. T­êng hé lan mÒm</v>
          </cell>
          <cell r="D330" t="str">
            <v>md</v>
          </cell>
          <cell r="E330">
            <v>40</v>
          </cell>
          <cell r="F330">
            <v>0</v>
          </cell>
          <cell r="G330">
            <v>0</v>
          </cell>
          <cell r="H330">
            <v>0</v>
          </cell>
          <cell r="I330">
            <v>450000</v>
          </cell>
          <cell r="J330">
            <v>18000000</v>
          </cell>
        </row>
        <row r="331">
          <cell r="C331" t="str">
            <v>7. Mè cÇu</v>
          </cell>
          <cell r="D331">
            <v>0</v>
          </cell>
          <cell r="E331">
            <v>0</v>
          </cell>
          <cell r="F331">
            <v>0</v>
          </cell>
          <cell r="G331">
            <v>0</v>
          </cell>
          <cell r="H331">
            <v>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0</v>
          </cell>
          <cell r="F342">
            <v>0</v>
          </cell>
          <cell r="G342">
            <v>0</v>
          </cell>
          <cell r="H342">
            <v>0</v>
          </cell>
          <cell r="I342">
            <v>0</v>
          </cell>
          <cell r="J342">
            <v>79000000</v>
          </cell>
        </row>
        <row r="343">
          <cell r="C343" t="str">
            <v xml:space="preserve">8. Cäc BTCT (35x35)cm </v>
          </cell>
          <cell r="D343" t="str">
            <v>md</v>
          </cell>
          <cell r="E343">
            <v>704</v>
          </cell>
          <cell r="F343">
            <v>0</v>
          </cell>
          <cell r="G343">
            <v>0</v>
          </cell>
          <cell r="H343">
            <v>0</v>
          </cell>
          <cell r="I343">
            <v>400000</v>
          </cell>
          <cell r="J343">
            <v>281600000</v>
          </cell>
        </row>
        <row r="344">
          <cell r="C344" t="str">
            <v>9. H¹ng môc kh¸c</v>
          </cell>
          <cell r="D344" t="str">
            <v>TB</v>
          </cell>
          <cell r="E344">
            <v>0</v>
          </cell>
          <cell r="F344">
            <v>0</v>
          </cell>
          <cell r="G344">
            <v>0</v>
          </cell>
          <cell r="H344">
            <v>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0</v>
          </cell>
          <cell r="E348">
            <v>0</v>
          </cell>
          <cell r="F348">
            <v>0</v>
          </cell>
          <cell r="G348">
            <v>0</v>
          </cell>
          <cell r="H348">
            <v>0</v>
          </cell>
          <cell r="I348">
            <v>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0</v>
          </cell>
          <cell r="E352">
            <v>0</v>
          </cell>
          <cell r="F352">
            <v>0</v>
          </cell>
          <cell r="G352">
            <v>0</v>
          </cell>
          <cell r="H352">
            <v>0</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0</v>
          </cell>
          <cell r="E358">
            <v>0</v>
          </cell>
          <cell r="F358">
            <v>0</v>
          </cell>
          <cell r="G358">
            <v>0</v>
          </cell>
          <cell r="H358">
            <v>0</v>
          </cell>
          <cell r="I358">
            <v>0</v>
          </cell>
          <cell r="J358">
            <v>2211272101.7826304</v>
          </cell>
        </row>
        <row r="359">
          <cell r="C359" t="str">
            <v>1. DÇm BTCT D¦L L=24m</v>
          </cell>
          <cell r="D359">
            <v>0</v>
          </cell>
          <cell r="E359">
            <v>0</v>
          </cell>
          <cell r="F359">
            <v>0</v>
          </cell>
          <cell r="G359">
            <v>0</v>
          </cell>
          <cell r="H359">
            <v>0</v>
          </cell>
          <cell r="I359">
            <v>0</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0</v>
          </cell>
          <cell r="E363">
            <v>0</v>
          </cell>
          <cell r="F363">
            <v>0</v>
          </cell>
          <cell r="G363">
            <v>0</v>
          </cell>
          <cell r="H363">
            <v>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0</v>
          </cell>
          <cell r="G367">
            <v>0</v>
          </cell>
          <cell r="H367">
            <v>0</v>
          </cell>
          <cell r="I367">
            <v>450000</v>
          </cell>
          <cell r="J367">
            <v>30186000</v>
          </cell>
        </row>
        <row r="368">
          <cell r="C368" t="str">
            <v>4. B¶n dÉn KT(300x220x20)cm</v>
          </cell>
          <cell r="D368" t="str">
            <v>b¶n</v>
          </cell>
          <cell r="E368">
            <v>8</v>
          </cell>
          <cell r="F368">
            <v>0</v>
          </cell>
          <cell r="G368">
            <v>0</v>
          </cell>
          <cell r="H368">
            <v>0</v>
          </cell>
          <cell r="I368">
            <v>2200000</v>
          </cell>
          <cell r="J368">
            <v>17600000</v>
          </cell>
        </row>
        <row r="369">
          <cell r="C369" t="str">
            <v>5. Khe co d·n cao su</v>
          </cell>
          <cell r="D369" t="str">
            <v>md</v>
          </cell>
          <cell r="E369">
            <v>16</v>
          </cell>
          <cell r="F369">
            <v>0</v>
          </cell>
          <cell r="G369">
            <v>0</v>
          </cell>
          <cell r="H369">
            <v>0</v>
          </cell>
          <cell r="I369">
            <v>2500000</v>
          </cell>
          <cell r="J369">
            <v>40000000</v>
          </cell>
        </row>
        <row r="370">
          <cell r="C370" t="str">
            <v>6. T­êng hé lan mÒm</v>
          </cell>
          <cell r="D370" t="str">
            <v>md</v>
          </cell>
          <cell r="E370">
            <v>40</v>
          </cell>
          <cell r="F370">
            <v>0</v>
          </cell>
          <cell r="G370">
            <v>0</v>
          </cell>
          <cell r="H370">
            <v>0</v>
          </cell>
          <cell r="I370">
            <v>450000</v>
          </cell>
          <cell r="J370">
            <v>18000000</v>
          </cell>
        </row>
        <row r="371">
          <cell r="C371" t="str">
            <v>7. Mè cÇu</v>
          </cell>
          <cell r="D371">
            <v>0</v>
          </cell>
          <cell r="E371">
            <v>0</v>
          </cell>
          <cell r="F371">
            <v>0</v>
          </cell>
          <cell r="G371">
            <v>0</v>
          </cell>
          <cell r="H371">
            <v>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0</v>
          </cell>
          <cell r="F382">
            <v>0</v>
          </cell>
          <cell r="G382">
            <v>0</v>
          </cell>
          <cell r="H382">
            <v>0</v>
          </cell>
          <cell r="I382">
            <v>0</v>
          </cell>
          <cell r="J382">
            <v>59000000</v>
          </cell>
        </row>
        <row r="383">
          <cell r="C383" t="str">
            <v xml:space="preserve">8. Cäc BTCT (35x35)cm </v>
          </cell>
          <cell r="D383" t="str">
            <v>md</v>
          </cell>
          <cell r="E383">
            <v>704</v>
          </cell>
          <cell r="F383">
            <v>0</v>
          </cell>
          <cell r="G383">
            <v>0</v>
          </cell>
          <cell r="H383">
            <v>0</v>
          </cell>
          <cell r="I383">
            <v>400000</v>
          </cell>
          <cell r="J383">
            <v>281600000</v>
          </cell>
        </row>
        <row r="384">
          <cell r="C384" t="str">
            <v>9. H¹ng môc kh¸c</v>
          </cell>
          <cell r="D384" t="str">
            <v>TB</v>
          </cell>
          <cell r="E384">
            <v>0</v>
          </cell>
          <cell r="F384">
            <v>0</v>
          </cell>
          <cell r="G384">
            <v>0</v>
          </cell>
          <cell r="H384">
            <v>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0</v>
          </cell>
          <cell r="E388">
            <v>0</v>
          </cell>
          <cell r="F388">
            <v>0</v>
          </cell>
          <cell r="G388">
            <v>0</v>
          </cell>
          <cell r="H388">
            <v>0</v>
          </cell>
          <cell r="I388">
            <v>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0</v>
          </cell>
          <cell r="E392">
            <v>0</v>
          </cell>
          <cell r="F392">
            <v>0</v>
          </cell>
          <cell r="G392">
            <v>0</v>
          </cell>
          <cell r="H392">
            <v>0</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0</v>
          </cell>
          <cell r="E398">
            <v>0</v>
          </cell>
          <cell r="F398">
            <v>0</v>
          </cell>
          <cell r="G398">
            <v>0</v>
          </cell>
          <cell r="H398">
            <v>0</v>
          </cell>
          <cell r="I398">
            <v>0</v>
          </cell>
          <cell r="J398">
            <v>3161853982.2899737</v>
          </cell>
        </row>
        <row r="399">
          <cell r="C399" t="str">
            <v>1. DÇm BTCT D¦L L=33m</v>
          </cell>
          <cell r="D399">
            <v>0</v>
          </cell>
          <cell r="E399">
            <v>0</v>
          </cell>
          <cell r="F399">
            <v>0</v>
          </cell>
          <cell r="G399">
            <v>0</v>
          </cell>
          <cell r="H399">
            <v>0</v>
          </cell>
          <cell r="I399">
            <v>0</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0</v>
          </cell>
          <cell r="E403">
            <v>0</v>
          </cell>
          <cell r="F403">
            <v>0</v>
          </cell>
          <cell r="G403">
            <v>0</v>
          </cell>
          <cell r="H403">
            <v>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0</v>
          </cell>
          <cell r="G407">
            <v>0</v>
          </cell>
          <cell r="H407">
            <v>0</v>
          </cell>
          <cell r="I407">
            <v>450000</v>
          </cell>
          <cell r="J407">
            <v>41346000</v>
          </cell>
        </row>
        <row r="408">
          <cell r="C408" t="str">
            <v>4. B¶n dÉn KT(300x220x20)cm</v>
          </cell>
          <cell r="D408" t="str">
            <v>b¶n</v>
          </cell>
          <cell r="E408">
            <v>8</v>
          </cell>
          <cell r="F408">
            <v>0</v>
          </cell>
          <cell r="G408">
            <v>0</v>
          </cell>
          <cell r="H408">
            <v>0</v>
          </cell>
          <cell r="I408">
            <v>2200000</v>
          </cell>
          <cell r="J408">
            <v>17600000</v>
          </cell>
        </row>
        <row r="409">
          <cell r="C409" t="str">
            <v>5. Khe co d·n cao su</v>
          </cell>
          <cell r="D409" t="str">
            <v>md</v>
          </cell>
          <cell r="E409">
            <v>16</v>
          </cell>
          <cell r="F409">
            <v>0</v>
          </cell>
          <cell r="G409">
            <v>0</v>
          </cell>
          <cell r="H409">
            <v>0</v>
          </cell>
          <cell r="I409">
            <v>2500000</v>
          </cell>
          <cell r="J409">
            <v>40000000</v>
          </cell>
        </row>
        <row r="410">
          <cell r="C410" t="str">
            <v>6. T­êng hé lan mÒm</v>
          </cell>
          <cell r="D410" t="str">
            <v>md</v>
          </cell>
          <cell r="E410">
            <v>40</v>
          </cell>
          <cell r="F410">
            <v>0</v>
          </cell>
          <cell r="G410">
            <v>0</v>
          </cell>
          <cell r="H410">
            <v>0</v>
          </cell>
          <cell r="I410">
            <v>450000</v>
          </cell>
          <cell r="J410">
            <v>18000000</v>
          </cell>
        </row>
        <row r="411">
          <cell r="C411" t="str">
            <v>7. Mè cÇu</v>
          </cell>
          <cell r="D411">
            <v>0</v>
          </cell>
          <cell r="E411">
            <v>0</v>
          </cell>
          <cell r="F411">
            <v>0</v>
          </cell>
          <cell r="G411">
            <v>0</v>
          </cell>
          <cell r="H411">
            <v>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0</v>
          </cell>
          <cell r="F416">
            <v>0</v>
          </cell>
          <cell r="G416">
            <v>0</v>
          </cell>
          <cell r="H416">
            <v>0</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0</v>
          </cell>
          <cell r="G424">
            <v>0</v>
          </cell>
          <cell r="H424">
            <v>0</v>
          </cell>
          <cell r="I424">
            <v>400000</v>
          </cell>
          <cell r="J424">
            <v>307200000</v>
          </cell>
        </row>
        <row r="425">
          <cell r="C425" t="str">
            <v>9. H¹ng môc kh¸c</v>
          </cell>
          <cell r="D425" t="str">
            <v>TB</v>
          </cell>
          <cell r="E425">
            <v>0</v>
          </cell>
          <cell r="F425">
            <v>0</v>
          </cell>
          <cell r="G425">
            <v>0</v>
          </cell>
          <cell r="H425">
            <v>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0</v>
          </cell>
          <cell r="E429">
            <v>0</v>
          </cell>
          <cell r="F429">
            <v>0</v>
          </cell>
          <cell r="G429">
            <v>0</v>
          </cell>
          <cell r="H429">
            <v>0</v>
          </cell>
          <cell r="I429">
            <v>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0</v>
          </cell>
          <cell r="E433">
            <v>0</v>
          </cell>
          <cell r="F433">
            <v>0</v>
          </cell>
          <cell r="G433">
            <v>0</v>
          </cell>
          <cell r="H433">
            <v>0</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sheetData sheetId="171" refreshError="1"/>
      <sheetData sheetId="172" refreshError="1"/>
      <sheetData sheetId="173" refreshError="1"/>
      <sheetData sheetId="174" refreshError="1"/>
      <sheetData sheetId="175" refreshError="1"/>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refreshError="1"/>
      <sheetData sheetId="230" refreshError="1"/>
      <sheetData sheetId="231" refreshError="1"/>
      <sheetData sheetId="232" refreshError="1"/>
      <sheetData sheetId="233" refreshError="1"/>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refreshError="1"/>
      <sheetData sheetId="255"/>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refreshError="1"/>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refreshError="1"/>
      <sheetData sheetId="316" refreshError="1"/>
      <sheetData sheetId="317" refreshError="1"/>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tong hop"/>
      <sheetName val="phan tich DG"/>
      <sheetName val="gia vat lieu"/>
      <sheetName val="gia xe may"/>
      <sheetName val="gia nhan cong"/>
      <sheetName val="XL4Test5"/>
      <sheetName val="Congty"/>
      <sheetName val="VPPN"/>
      <sheetName val="XN74"/>
      <sheetName val="XN54"/>
      <sheetName val="XN33"/>
      <sheetName val="NK96"/>
      <sheetName val="Sheet1"/>
      <sheetName val="Sheet2"/>
      <sheetName val="Sheet3"/>
      <sheetName val="Co.gty"/>
      <sheetName val="T.Tranh LmcNinh"/>
      <sheetName val="KSTK(17_x0017_8 Dcuong)"/>
      <sheetName val="dbgt(tuien)"/>
      <sheetName val="DgiakqatDHC4,"/>
      <sheetName val="KQTK (06)"/>
      <sheetName val="wia nhan cong"/>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Sheet4"/>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TCT"/>
      <sheetName val="Tra_ba_x000e_g"/>
      <sheetName val="_x0018_N54"/>
      <sheetName val="tonghoptt (2)"/>
      <sheetName val="tonghoptt"/>
      <sheetName val="ximang"/>
      <sheetName val="da 1x2"/>
      <sheetName val="cat vang"/>
      <sheetName val="phugia555"/>
      <sheetName val="phugia561"/>
      <sheetName val="Tai khoan"/>
      <sheetName val="gia vat_x0000_lieu"/>
      <sheetName val="Tra KS"/>
      <sheetName val="gia 3_x0000_t lieu"/>
      <sheetName val="dung"/>
      <sheetName val="VL,NC"/>
      <sheetName val="2_x0000__x0000_(tuyen)"/>
      <sheetName val="Dulieu"/>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giathanh1"/>
      <sheetName val="BTH phi"/>
      <sheetName val="BLT phi"/>
      <sheetName val="phi,le phi"/>
      <sheetName val="Bien Lai TON"/>
      <sheetName val="BCQT "/>
      <sheetName val="Giay di duong"/>
      <sheetName val="BC QT cua tung ap"/>
      <sheetName val="GIAO CHI TIEU THU QUY 07"/>
      <sheetName val="BANG TONG HOP GIAY NOP TIEN"/>
      <sheetName val="TSO_CHUNG"/>
      <sheetName val="CHITIET VL-NC-TT-3p"/>
      <sheetName val="VCV-BE-TONG"/>
      <sheetName val="dgngia"/>
      <sheetName val="ctTBA"/>
      <sheetName val="Tonghp"/>
      <sheetName val="Loading"/>
      <sheetName val="Check C"/>
      <sheetName val="_x000c__x0000__x0001__x0000__x0000__x0000__x0001_ý"/>
      <sheetName val="gVL"/>
      <sheetName val="NOMENCLATURE"/>
      <sheetName val="ptdg-duong"/>
      <sheetName val="gia vat"/>
      <sheetName val="gia vat?lieu"/>
      <sheetName val="fia vat lieu"/>
      <sheetName val="Shdet3"/>
      <sheetName val="Cn.gty"/>
      <sheetName val="dbgt(tuien("/>
      <sheetName val="DgiajqatDHC4,"/>
      <sheetName val="DTCT-TB"/>
      <sheetName val="dtct cau"/>
      <sheetName val="gia 3?t lieu"/>
      <sheetName val="KCCP"/>
      <sheetName val="PTVT (MAU)"/>
      <sheetName val="Tra_bang_QD11-109"/>
      <sheetName val="DO AM DT"/>
      <sheetName val="T.Tran( AnLoc"/>
      <sheetName val="gia 8e may"/>
      <sheetName val="Tnnghop"/>
      <sheetName val="Thuc thanh"/>
      <sheetName val="CdȮNhap"/>
      <sheetName val="2??(tuyen)"/>
      <sheetName val="[BCNCKT13_S3.xlsYphugia561"/>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KH-Q1,Q2,01"/>
      <sheetName val="gia 3"/>
      <sheetName val="gia vat_lieu"/>
      <sheetName val="2"/>
      <sheetName val="gia 3_t lieu"/>
      <sheetName val="_x000c_"/>
      <sheetName val="BO"/>
      <sheetName val="DgiaksatDHC"/>
      <sheetName val="db't(tuyeni (2)"/>
      <sheetName val="Electrical Breakdown"/>
      <sheetName val="DI-ESTI"/>
      <sheetName val="_x000c_?_x0001_???_x0001_ý"/>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TL rieng"/>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uniBase"/>
      <sheetName val="vniBase"/>
      <sheetName val="abcBase"/>
      <sheetName val="PHAN DS 22 KV"/>
      <sheetName val="chi tiet C"/>
      <sheetName val="SOKTMAY"/>
      <sheetName val="TK22kV"/>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CTGS"/>
      <sheetName val="So tong hop "/>
      <sheetName val="Gia KS"/>
      <sheetName val="ESTI."/>
      <sheetName val="2_x0000__x0000_€(tuyen)"/>
      <sheetName val="LEGEND"/>
      <sheetName val="Ke toaٺ_x0001_thuc hien cong trinh"/>
      <sheetName val="2??€(tuyen)"/>
      <sheetName val="IBASE"/>
      <sheetName val="Sheet6"/>
      <sheetName val="kl cong"/>
      <sheetName val="thkp"/>
      <sheetName val="clvl"/>
      <sheetName val="ptvl"/>
      <sheetName val="ke"/>
      <sheetName val="2__(tuyen)"/>
      <sheetName val="_BCNCKT13_S3.xlsYphugia561"/>
      <sheetName val="_x000c___x0001_____x0001_ý"/>
      <sheetName val="_x000c___x0001___x0001_ý"/>
      <sheetName val="2__€(tuyen)"/>
      <sheetName val="TTDZ22"/>
      <sheetName val="Nhat ky - socai thang 2"/>
      <sheetName val="Sheet7"/>
      <sheetName val="nhat ky so cai thang 1"/>
      <sheetName val="Nhat ky so cai thang3"/>
      <sheetName val="Sheet5"/>
      <sheetName val="4"/>
      <sheetName val="ND"/>
      <sheetName val="gia_vatlieu"/>
      <sheetName val="Tiepdia"/>
      <sheetName val="MF.01%"/>
      <sheetName val="[BCNCKT13_S3.xl۽_x0000_Ctgs.3"/>
      <sheetName val="_x0000__x0000__x0000__x0000__x0000__x0000__x0000__x0000_"/>
      <sheetName val="T.Tranh LkcNinh"/>
      <sheetName val="dbgt(tuyel)"/>
      <sheetName val="KRTK (06)"/>
      <sheetName val="Temp"/>
      <sheetName val="Lists"/>
      <sheetName val="DPCT"/>
      <sheetName val="KSTK(1778 Dcuone)"/>
      <sheetName val="C47-BH-_x0011_1"/>
      <sheetName val="C47-BH-ူ9"/>
      <sheetName val="Cd?Nhap"/>
      <sheetName val="2_x0000__x0000_�(tuyen)"/>
      <sheetName val="MTL$-INTER"/>
      <sheetName val="[BCNCKT13_S3.xls_VPPN"/>
      <sheetName val="|ong hop"/>
      <sheetName val="NHAP DS"/>
      <sheetName val="PTDGAntoanGT"/>
      <sheetName val="Cau - Cong"/>
      <sheetName val="vt"/>
      <sheetName val="PTVT _MAU_"/>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s_VPPN"/>
      <sheetName val="[BCNCKT13_S3.xl۽?Ctgs.3"/>
      <sheetName val="_BCNCKT13_S3.xl۽"/>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BCNCKT13_S3.xl_"/>
      <sheetName val="2??�(tuyen)"/>
      <sheetName val="????????"/>
      <sheetName val="TnTranh AnLoc"/>
      <sheetName val="5.BANG I"/>
      <sheetName val="FD"/>
      <sheetName val="GI"/>
      <sheetName val="EE (3)"/>
      <sheetName val="PAVEMENT"/>
      <sheetName val="TRAFFIC"/>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KST[(17_x0017_8 Dcuong)"/>
      <sheetName val="_BCNCKT13_S3.xl۽_Ctgs.3"/>
      <sheetName val="_x0010_"/>
      <sheetName val="_x0001_W"/>
      <sheetName val="_x0006_"/>
      <sheetName val="Q_x0008_"/>
      <sheetName val="j_"/>
      <sheetName val="n_"/>
      <sheetName val="r_"/>
      <sheetName val="v_"/>
      <sheetName val="z_"/>
      <sheetName val="~_"/>
      <sheetName val="_"/>
      <sheetName val="bang2"/>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BCNCKT13_S3.xl??Ctg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refreshError="1"/>
      <sheetData sheetId="78"/>
      <sheetData sheetId="79"/>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sheetData sheetId="123" refreshError="1"/>
      <sheetData sheetId="124"/>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refreshError="1"/>
      <sheetData sheetId="136" refreshError="1"/>
      <sheetData sheetId="137"/>
      <sheetData sheetId="138" refreshError="1"/>
      <sheetData sheetId="139" refreshError="1"/>
      <sheetData sheetId="140"/>
      <sheetData sheetId="141"/>
      <sheetData sheetId="142" refreshError="1"/>
      <sheetData sheetId="143" refreshError="1"/>
      <sheetData sheetId="144" refreshError="1"/>
      <sheetData sheetId="145"/>
      <sheetData sheetId="146"/>
      <sheetData sheetId="147" refreshError="1"/>
      <sheetData sheetId="148" refreshError="1"/>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refreshError="1"/>
      <sheetData sheetId="182" refreshError="1"/>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sheetData sheetId="288"/>
      <sheetData sheetId="289"/>
      <sheetData sheetId="290"/>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refreshError="1"/>
      <sheetData sheetId="307"/>
      <sheetData sheetId="308"/>
      <sheetData sheetId="309" refreshError="1"/>
      <sheetData sheetId="310"/>
      <sheetData sheetId="311"/>
      <sheetData sheetId="312" refreshError="1"/>
      <sheetData sheetId="313" refreshError="1"/>
      <sheetData sheetId="314" refreshError="1"/>
      <sheetData sheetId="315" refreshError="1"/>
      <sheetData sheetId="316"/>
      <sheetData sheetId="317" refreshError="1"/>
      <sheetData sheetId="318" refreshError="1"/>
      <sheetData sheetId="319" refreshError="1"/>
      <sheetData sheetId="320" refreshError="1"/>
      <sheetData sheetId="321" refreshError="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31-08"/>
      <sheetName val="01-09"/>
      <sheetName val="02-09"/>
      <sheetName val="03-09"/>
      <sheetName val="04-09"/>
      <sheetName val="05-9"/>
      <sheetName val="06-09"/>
      <sheetName val="07-09"/>
      <sheetName val="08-09"/>
      <sheetName val="XL4Test5"/>
      <sheetName val="dtct cong"/>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dtctODuong-01"/>
      <sheetName val="gVL"/>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Tra_bang"/>
      <sheetName val="Tien An T11"/>
      <sheetName val="DNPD-QL"/>
      <sheetName val="Bang luong"/>
      <sheetName val="Bang CC"/>
      <sheetName val=" Luong nghien "/>
      <sheetName val="QT-LN"/>
      <sheetName val="Giantiep"/>
      <sheetName val="Tong hop"/>
      <sheetName val="Phuc vu"/>
      <sheetName val="May Phat"/>
      <sheetName val="1813"/>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px2,tb-t,"/>
      <sheetName val="DTCT"/>
      <sheetName val="NhucauKP"/>
      <sheetName val="Sheet3 (2)"/>
      <sheetName val="XL4Poppy"/>
      <sheetName val="nc%cm"/>
      <sheetName val="dtct_Duong,tc"/>
      <sheetName val="dtct cau"/>
      <sheetName val="Sheet! (2)"/>
      <sheetName val="CVC-_x0010_1"/>
      <sheetName val="dt#tke-01"/>
      <sheetName val="ptdg-00 (2)"/>
      <sheetName val="02- 9"/>
      <sheetName val="Cheet3"/>
      <sheetName val="THop0_x0015_"/>
      <sheetName val="Bke0_x0015_"/>
      <sheetName val="_x0004_en 31,7"/>
      <sheetName val="THop0("/>
      <sheetName val="BC9Tfam"/>
      <sheetName val="CtiedQII"/>
      <sheetName val="DHop08"/>
      <sheetName val="Ctiet 9"/>
      <sheetName val="Ctiet!1"/>
      <sheetName val="00 00000"/>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ra-vat-lieu (duyet)"/>
      <sheetName val="nc_cm"/>
      <sheetName val="Sheet4"/>
      <sheetName val="nhiemvu2006"/>
      <sheetName val="RutTM"/>
      <sheetName val="10000000"/>
      <sheetName val="20000000"/>
      <sheetName val="30000000"/>
      <sheetName val="d4ct_Duong-01"/>
      <sheetName val="[ duong257-272."/>
      <sheetName val="TVL"/>
      <sheetName val="Tra KS"/>
      <sheetName val="tra bang"/>
      <sheetName val="Bia"/>
      <sheetName val="THKP D"/>
      <sheetName val="THKP"/>
      <sheetName val="Bu gia1"/>
      <sheetName val="Bu gia in"/>
      <sheetName val="Bu gia"/>
      <sheetName val="CL CL"/>
      <sheetName val="CL"/>
      <sheetName val="DT"/>
      <sheetName val="GiaVL"/>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TH_GTXL࠭TC"/>
      <sheetName val="_ duong257-272."/>
      <sheetName val="dieuchinh"/>
      <sheetName val="p4ke"/>
      <sheetName val="DO AM DT"/>
      <sheetName val="BeTong"/>
      <sheetName val="Sheet13_x0000__x0000__x0000__x0000__x0000__x0000__x0000__x0000__x0000__x0000__x0000_㸰Ɂ_x0000__x0004__x0000__x0000__x0000__x0000__x0000__x0000_숌Ɂ_x0000_"/>
      <sheetName val="THop51"/>
      <sheetName val="Ctie塅䕃⹌"/>
      <sheetName val="Ctiet02_x0000__x0018_[ duong257-272.xls]Bke"/>
      <sheetName val="dtgt_Duong-tk"/>
      <sheetName val="TH_GTXL?TC"/>
      <sheetName val="THop1"/>
      <sheetName val="NXT-10T  4)"/>
      <sheetName val="_x0000__x0000__x0000__x0000__x0000__x0000__x0000__x0000_"/>
      <sheetName val="THTram"/>
      <sheetName val="Thuc thanh"/>
      <sheetName val="DNP၄-QL"/>
      <sheetName val="Phuong an 1"/>
      <sheetName val="Ctiet02?_x0018_[ duong257-272.xls]Bke"/>
      <sheetName val="VL,NC"/>
      <sheetName val="Sheet13???????????㸰Ɂ?_x0004_??????숌Ɂ?"/>
      <sheetName val="TH_GTXL_TC"/>
      <sheetName val="THop1?"/>
      <sheetName val="PHop04"/>
      <sheetName val="_x0000__x0000_u_x0000__x0000__x0000__x0000__x0000__x0000__x0000__x0000__x0000__x0000__x0000__x0000__x0000__x0000__x0000__x001a_[ duong257-2"/>
      <sheetName val="cdps"/>
      <sheetName val="Ctie???"/>
      <sheetName val="-272.xls]Bke01_x0000__x0000__x0000__x0018_[ duong257-27"/>
      <sheetName val="-272.xls]Bke01???_x0018_[ duong257-27"/>
      <sheetName val="Ctie___"/>
      <sheetName val="-272.xls_Bke01"/>
      <sheetName val="Sheet3_(2)"/>
      <sheetName val="CVC-1"/>
      <sheetName val="ptdg-00_(2)"/>
      <sheetName val="02-_9"/>
      <sheetName val="THop0"/>
      <sheetName val="Bke0"/>
      <sheetName val="en_31,7"/>
      <sheetName val="Ctiet_9"/>
      <sheetName val="00_00000"/>
      <sheetName val="Sheet!_(2)"/>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Sheet13___________㸰Ɂ__x0004_______숌Ɂ_"/>
      <sheetName val="CHITIET VL-NC"/>
      <sheetName val="Ctiet02__x0018__ duong257-272.xls_Bke"/>
      <sheetName val="[_duong257-272_"/>
      <sheetName val="tra-vat-lieu_(duyet)"/>
      <sheetName val="THKP_D"/>
      <sheetName val="Bu_gia1"/>
      <sheetName val="Bu_gia_in"/>
      <sheetName val="Bu_gia"/>
      <sheetName val="CL_CL"/>
      <sheetName val="KKKKKKKK"/>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XL$Poppy"/>
      <sheetName val="????????"/>
      <sheetName val="THop1_"/>
      <sheetName val="Don gia-cau"/>
      <sheetName val="Tai khoan"/>
      <sheetName val="Cp``pQII"/>
      <sheetName val="_x000d_¹½.,6³"/>
      <sheetName val="Sheet13_x0000_㸰Ɂ_x0000__x0004__x0000_숌Ɂ_x0000_㹨Ɂ_x0000_u_x0000__x001a_[ duong25"/>
      <sheetName val="Bke 90"/>
      <sheetName val="CVC-_x005f_x0010_1"/>
      <sheetName val="THop0_x005f_x0015_"/>
      <sheetName val="Bke0_x005f_x0015_"/>
      <sheetName val="_x005f_x0004_en 31,7"/>
      <sheetName val="-272.xls_Bke01____x0018__ duong257-27"/>
      <sheetName val="??u???????????????_x001a_[ duong257-2"/>
      <sheetName val="Sheet13_x0000__x0000__x0000__x0000__x0000__x0000__x0000__x0000__x0000__x0000__x0000_??_x0000__x0004__x0000__x0000__x0000__x0000__x0000__x0000_??_x0000_"/>
      <sheetName val="Sheet13??????????????_x0004_?????????"/>
      <sheetName val="__u________________x001a__ duong257-2"/>
      <sheetName val="Sheet13_______________x0004__________"/>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__duong257-272_"/>
      <sheetName val="Ctiet02[_duong257-272_xls]Bke"/>
      <sheetName val="Ctiet02?[_duong257-272_xls]Bke"/>
      <sheetName val="Sheet13㸰Ɂ숌Ɂ㹨Ɂu[_duong257-2"/>
      <sheetName val="________"/>
      <sheetName val="bang-tra"/>
      <sheetName val="CtietQIIA"/>
      <sheetName val="_x000a_¹½.,6³"/>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Ctiet02__duong257-272_xls_Bke"/>
      <sheetName val="Sheet13___________㸰Ɂ_______숌Ɂ_"/>
      <sheetName val="TL rieng"/>
      <sheetName val="CVC-_x005f_x005f_x005f_x0010_1"/>
      <sheetName val="THop1€"/>
    </sheetNames>
    <sheetDataSet>
      <sheetData sheetId="0"/>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0</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refreshError="1"/>
      <sheetData sheetId="239" refreshError="1"/>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refreshError="1"/>
      <sheetData sheetId="323" refreshError="1"/>
      <sheetData sheetId="324" refreshError="1"/>
      <sheetData sheetId="325" refreshError="1"/>
      <sheetData sheetId="326" refreshError="1"/>
      <sheetData sheetId="327" refreshError="1"/>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refreshError="1"/>
      <sheetData sheetId="355" refreshError="1"/>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tra-vat-lieu"/>
      <sheetName val="dtct cong_x0000_ȁ"/>
      <sheetName val="gvl"/>
      <sheetName val="bravo41"/>
      <sheetName val="DTCT"/>
      <sheetName val="THTram"/>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KSTK-tkkd"/>
      <sheetName val="DOAM0654CAS"/>
      <sheetName val="hold5"/>
      <sheetName val="hold6"/>
      <sheetName val="dtct cong_x0000_?"/>
      <sheetName val="Tra_bang"/>
      <sheetName val="BK N111"/>
      <sheetName val="BKN111(06)"/>
      <sheetName val="XL4Poppy"/>
      <sheetName val="Tai khoan"/>
      <sheetName val="TVL"/>
      <sheetName val="t"/>
      <sheetName val="_x0000_"/>
      <sheetName val="NEW-PANEL"/>
      <sheetName val="Pÿÿÿÿcau"/>
      <sheetName val="dtct cong?ȁ"/>
      <sheetName val="dtct cong??"/>
      <sheetName val="dtct ccu"/>
      <sheetName val="tra_vat_lieu"/>
      <sheetName val="SILICATE"/>
      <sheetName val="tungphal"/>
      <sheetName val="dtct_x0000_cong"/>
      <sheetName val="4"/>
      <sheetName val="TH_cong"/>
      <sheetName val="dtct_cong"/>
      <sheetName val="ptdg_cong"/>
      <sheetName val="PTDG_cau"/>
      <sheetName val="dtct_cau"/>
      <sheetName val="Chi_tiet"/>
      <sheetName val="dtct_congȁ"/>
      <sheetName val="Tai_khoan"/>
      <sheetName val="dtct cong_ȁ"/>
      <sheetName val="dtct cong__"/>
      <sheetName val="dtct?cong"/>
      <sheetName val="?"/>
      <sheetName val="B_tra"/>
      <sheetName val="THCT"/>
      <sheetName val="THDZ0,4"/>
      <sheetName val="TH DZ35"/>
      <sheetName val="ptdg"/>
      <sheetName val="dtct cong_?"/>
      <sheetName val="dtct_cong?"/>
      <sheetName val="BKN111(06("/>
      <sheetName val="VC-Dу-DH"/>
      <sheetName val="_"/>
      <sheetName val="TH VL, NC, DDHT Thanhphuoc"/>
      <sheetName val="cong32-38"/>
      <sheetName val="dtct_cong_"/>
      <sheetName val="Shedt18"/>
      <sheetName val="trabšng"/>
      <sheetName val="²_x0000__x0000_t13"/>
      <sheetName val="²"/>
      <sheetName val="VC-D?-DH"/>
      <sheetName val="VC-D_-DH"/>
      <sheetName val="Don gia-cau"/>
      <sheetName val="BK_N111"/>
      <sheetName val="dtct_cong?ȁ"/>
      <sheetName val="dtct_cong??"/>
      <sheetName val="dtct_ccu"/>
      <sheetName val="BANGTRA"/>
      <sheetName val="dtct_cong_ȁ"/>
      <sheetName val="dtct_cong__"/>
      <sheetName val="KKKKKKKK"/>
      <sheetName val="TH_cong1"/>
      <sheetName val="dtct_cong1"/>
      <sheetName val="ptdg_cong1"/>
      <sheetName val="PTDG_cau1"/>
      <sheetName val="dtct_cau1"/>
      <sheetName val="Chi_tiet1"/>
      <sheetName val="Tai_khoan1"/>
      <sheetName val="²??t13"/>
      <sheetName val="dtct cong_x005f_x0000_ȁ"/>
      <sheetName val="dtct cong_x005f_x0000__"/>
      <sheetName val="dtct_x005f_x0000_cong"/>
      <sheetName val="_x005f_x0000_"/>
      <sheetName val="dtct cong_x005f_x0000_?"/>
      <sheetName val="trabng"/>
      <sheetName val="TH_DZ35"/>
      <sheetName val="dtct_cong_?"/>
      <sheetName val="TH_VL,_NC,_DDHT_Thanhphuoc"/>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
      <sheetName val="________"/>
      <sheetName val="trabafg3"/>
      <sheetName val="²__t13"/>
    </sheetNames>
    <sheetDataSet>
      <sheetData sheetId="0"/>
      <sheetData sheetId="1"/>
      <sheetData sheetId="2"/>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sheetData sheetId="63"/>
      <sheetData sheetId="64"/>
      <sheetData sheetId="65"/>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nghia"/>
      <sheetName val="Huong dan"/>
      <sheetName val="HHTT"/>
      <sheetName val="Hinh thuc HTHH"/>
      <sheetName val="Bang phan tru TT 3 pha "/>
      <sheetName val="Bang phan tru TT 1 pha"/>
      <sheetName val="Bang phan tru HTDL"/>
      <sheetName val="Bang phan tru HTHH"/>
      <sheetName val="Liet ke vat tu DZTT 3 pha"/>
      <sheetName val="Liet ke vat tu DZTT 1 pha"/>
      <sheetName val="Liet ke vat tu DZHTDL"/>
      <sheetName val="Liet ke vat tu DZHTHH"/>
      <sheetName val="Tong ke 3 pha"/>
      <sheetName val="Liet ke 3 pha"/>
      <sheetName val="Liet ke HTDL"/>
      <sheetName val="Sheet1"/>
      <sheetName val="XL4Poppy"/>
      <sheetName val="Tong ke 3 pha PHU TAN"/>
      <sheetName val="Tong ke 3 pha AN PHU"/>
      <sheetName val="Liet ke 3 pha PHU TAN"/>
      <sheetName val="Liet ke 3 pha AN PHU"/>
      <sheetName val="00000000"/>
      <sheetName val="10000000"/>
    </sheetNames>
    <sheetDataSet>
      <sheetData sheetId="0" refreshError="1">
        <row r="14">
          <cell r="A14" t="str">
            <v>CH14</v>
          </cell>
          <cell r="B14" t="str">
            <v>Chaèng heïp CH coät 14 m</v>
          </cell>
        </row>
        <row r="16">
          <cell r="A16" t="str">
            <v>6a</v>
          </cell>
          <cell r="B16">
            <v>2</v>
          </cell>
        </row>
        <row r="17">
          <cell r="A17" t="str">
            <v>6aa</v>
          </cell>
          <cell r="B17">
            <v>2</v>
          </cell>
        </row>
        <row r="18">
          <cell r="A18" t="str">
            <v>7a</v>
          </cell>
          <cell r="B18">
            <v>3</v>
          </cell>
        </row>
        <row r="19">
          <cell r="A19" t="str">
            <v>7aa</v>
          </cell>
          <cell r="B19">
            <v>3</v>
          </cell>
        </row>
        <row r="20">
          <cell r="A20" t="str">
            <v>8a</v>
          </cell>
          <cell r="B20">
            <v>4</v>
          </cell>
        </row>
        <row r="21">
          <cell r="A21" t="str">
            <v>8aa</v>
          </cell>
          <cell r="B21">
            <v>4</v>
          </cell>
        </row>
        <row r="22">
          <cell r="A22" t="str">
            <v>10aa</v>
          </cell>
          <cell r="B22">
            <v>5</v>
          </cell>
        </row>
        <row r="23">
          <cell r="A23" t="str">
            <v>10ba</v>
          </cell>
          <cell r="B23">
            <v>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4Poppy"/>
      <sheetName val="Lan 1 dot 1"/>
      <sheetName val="Lan 2 dot 1"/>
      <sheetName val="Sheet3"/>
    </sheetNames>
    <sheetDataSet>
      <sheetData sheetId="0">
        <row r="15">
          <cell r="A15" t="b">
            <v>1</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XLKhac"/>
      <sheetName val="TTFS"/>
      <sheetName val="FS"/>
      <sheetName val="PhaDoMong"/>
      <sheetName val="ThaoDoDien"/>
      <sheetName val="XDNT"/>
      <sheetName val="C.TaoDK"/>
      <sheetName val="NhaPP"/>
      <sheetName val="Ch.SangThong gio"/>
      <sheetName val="TT35"/>
      <sheetName val="TT04"/>
      <sheetName val="TTCto"/>
      <sheetName val="Ch.Sang22"/>
      <sheetName val="LDatDien"/>
      <sheetName val="VC"/>
      <sheetName val="TN"/>
      <sheetName val="TH"/>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Chiet tinh dz22"/>
      <sheetName val="ESTI."/>
      <sheetName val="THDT Htu Lien"/>
      <sheetName val="Ldd"/>
      <sheetName val="XLP"/>
      <sheetName val="Dinh ngh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heetName val="Gia thanh 1m3 beton (2)"/>
      <sheetName val="VLP gia cong cot thep"/>
      <sheetName val="CHITIET VL-NC-TT-3p"/>
      <sheetName val="CHITIET VL-NC-TT -1p"/>
      <sheetName val="CHITIET HA THE"/>
      <sheetName val="TONG HOP VL-NC HT"/>
      <sheetName val="KPVC-BD  (2)"/>
      <sheetName val="KPVC-BD "/>
      <sheetName val="TONG HOP VL-NC TT"/>
      <sheetName val="TDTKP1 (3)"/>
      <sheetName val="TDTKP2"/>
      <sheetName val="TDTKP1"/>
      <sheetName val="DK-KH"/>
      <sheetName val="BIA (2)"/>
      <sheetName val="BIA"/>
      <sheetName val="TM-DT"/>
      <sheetName val="TH-THT"/>
      <sheetName val="CT THT"/>
      <sheetName val="LKVT-TB-TR -GD1"/>
      <sheetName val="VLP gi   ong cot thep"/>
      <sheetName val="KPVC_BD "/>
      <sheetName val="LKVL-CK-HT-GD1"/>
      <sheetName val="TONGKE-HT"/>
      <sheetName val="Chi tiet"/>
      <sheetName val="Chiet tinh dz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sheetName val="DGchitiet"/>
      <sheetName val="Gia vat tu"/>
      <sheetName val="XL4Poppy"/>
      <sheetName val="00000000"/>
      <sheetName val="CH3-TBA"/>
      <sheetName val="CH3-DZ"/>
      <sheetName val="XKTHANG0104"/>
      <sheetName val="NKTHANG0104"/>
      <sheetName val="Sheet1"/>
      <sheetName val="DGchitiet "/>
      <sheetName val="Sum"/>
      <sheetName val="chiettinh"/>
      <sheetName val="SHIFT1102"/>
      <sheetName val="SHIFT1202"/>
      <sheetName val="Shift0103 (2)"/>
      <sheetName val="15-05-2003"/>
      <sheetName val="XXXXXXXX"/>
      <sheetName val="Kphi"/>
      <sheetName val="H13"/>
      <sheetName val="H6-7"/>
      <sheetName val="H6-3"/>
      <sheetName val="Sheet4"/>
      <sheetName val="Sheet3"/>
      <sheetName val="Sheet5"/>
      <sheetName val="Sheet2"/>
      <sheetName val="KL"/>
      <sheetName val="CTDG"/>
      <sheetName val="CPTT"/>
      <sheetName val="TDT"/>
      <sheetName val="TH"/>
      <sheetName val="KPVC_BD "/>
      <sheetName val="CaMay"/>
      <sheetName val="DGiaT"/>
      <sheetName val="DGiaTN"/>
      <sheetName val="TT"/>
      <sheetName val="Gia thanh"/>
      <sheetName val="Chi tiet"/>
      <sheetName val="Dchinh(chinhthuc)"/>
      <sheetName val="parker"/>
      <sheetName val="KPVC-BD "/>
      <sheetName val="NL 2002"/>
      <sheetName val="HC"/>
      <sheetName val="NL"/>
      <sheetName val="NL 2003"/>
      <sheetName val="khong dat"/>
      <sheetName val="TD PKN"/>
      <sheetName val="10000000"/>
      <sheetName val="20000000"/>
      <sheetName val="Ma KH"/>
      <sheetName val="chitiet"/>
      <sheetName val="tonghop"/>
      <sheetName val="XL4Test5"/>
      <sheetName val="2002"/>
      <sheetName val="2003"/>
      <sheetName val="2004"/>
      <sheetName val="Gia VLNCMTC"/>
      <sheetName val="DZ 22KV"/>
      <sheetName val="KL CT Goc"/>
      <sheetName val="dutoannhalk"/>
      <sheetName val="klt"/>
      <sheetName val="ncc"/>
      <sheetName val="KLNC Con Lai"/>
      <sheetName val="MTO REV.2(ARMOR)"/>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REF"/>
      <sheetName val="TDTKP"/>
      <sheetName val="DK-KH"/>
      <sheetName val="bdkdt"/>
      <sheetName val="LKVL-CK-HT-GD1"/>
      <sheetName val="TONGKE-HT"/>
      <sheetName val="Bang chiet tinh TBA"/>
      <sheetName val="DGduong"/>
      <sheetName val="TNHCHINH"/>
      <sheetName val="Giathanh1m3BT"/>
      <sheetName val="LACK"/>
      <sheetName val="PLIST"/>
      <sheetName val="FAB. 602M"/>
      <sheetName val="data. invoice"/>
      <sheetName val="ESTI."/>
      <sheetName val="DI-ESTI"/>
      <sheetName val="PVC.T1"/>
      <sheetName val="PVC.T2"/>
      <sheetName val="PVC.T3"/>
      <sheetName val="V.lieu"/>
      <sheetName val="Gia V1L"/>
      <sheetName val="TT35"/>
      <sheetName val="Gia_vat_tu"/>
      <sheetName val="Shift0103_(2)"/>
      <sheetName val="Xuat NHap Ton"/>
      <sheetName val="Nhap VT"/>
      <sheetName val="Xuat VT"/>
      <sheetName val="BB&amp;DD"/>
      <sheetName val="Carton"/>
      <sheetName val="Cantin &amp; Vesinh"/>
      <sheetName val="Kho Nhom"/>
      <sheetName val="DBDB"/>
      <sheetName val="DBCQ"/>
      <sheetName val="MC&amp;LX"/>
      <sheetName val="Lan"/>
      <sheetName val="CKSX"/>
      <sheetName val="Lo Xi"/>
      <sheetName val="Nau mang"/>
      <sheetName val="Nau Cuc"/>
      <sheetName val="Son Nhiet"/>
      <sheetName val="Chi Nhanh"/>
      <sheetName val="QC"/>
      <sheetName val="CKKM"/>
      <sheetName val="Kho Moc"/>
      <sheetName val="Thuy Dai"/>
      <sheetName val="KVT, VP,  KCS"/>
      <sheetName val="CTGT"/>
      <sheetName val="REGION"/>
      <sheetName val="OFFGRID"/>
      <sheetName val="Dinh nghia"/>
      <sheetName val="List of Purchase orders"/>
      <sheetName val="FORM"/>
      <sheetName val="CDTK"/>
      <sheetName val="_x0000__x0000__x0000__x0000__x0000_"/>
      <sheetName val="PTVT (MAU)"/>
      <sheetName val="Bang Du Tinh Luong 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refreshError="1"/>
      <sheetData sheetId="96" refreshError="1"/>
      <sheetData sheetId="97" refreshError="1"/>
      <sheetData sheetId="98"/>
      <sheetData sheetId="99"/>
      <sheetData sheetId="100"/>
      <sheetData sheetId="101" refreshError="1"/>
      <sheetData sheetId="102" refreshError="1"/>
      <sheetData sheetId="103" refreshError="1"/>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refreshError="1"/>
      <sheetData sheetId="135" refreshError="1"/>
      <sheetData sheetId="136" refreshError="1"/>
      <sheetData sheetId="137"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tien luong"/>
      <sheetName val="dt-xd"/>
      <sheetName val="PACS"/>
      <sheetName val="PACS (2)"/>
      <sheetName val="PACS (3)"/>
      <sheetName val="PACS (4)"/>
      <sheetName val="th-110"/>
      <sheetName val="Sheet1"/>
      <sheetName val="Sheet2"/>
      <sheetName val="TNHC"/>
      <sheetName val="XL4Poppy"/>
      <sheetName val="TNghiªm TB +ng¨_x0000_lé"/>
      <sheetName val="th-tv-35"/>
      <sheetName val="dongia"/>
      <sheetName val="TNghiªm TB +ng¨"/>
      <sheetName val="Muatb+ng¨n_lé"/>
      <sheetName val="L¾p_®Æt_TB+ng¨n_lé"/>
      <sheetName val="TNghiªm_TB_+ng¨_lé"/>
      <sheetName val="L¾p_®Æt_TB-VL-TTin"/>
      <sheetName val="TNghiªm_TT"/>
      <sheetName val="VËt_liÖu"/>
      <sheetName val="Lap_®at_®iÖn"/>
      <sheetName val="TNghiÖm_VL"/>
      <sheetName val="tt-ng¨n_lé"/>
      <sheetName val="th_ng¨n_lé"/>
      <sheetName val="mong_ng¨n_lé"/>
      <sheetName val="th-xd_"/>
      <sheetName val="tien_luong"/>
      <sheetName val="PACS_(2)"/>
      <sheetName val="PACS_(3)"/>
      <sheetName val="PACS_(4)"/>
      <sheetName val="TNghiªm_TB_+ng¨lé"/>
      <sheetName val="TNghiªm_TB_+ng¨"/>
      <sheetName val="Muatb+ng¨n_lé1"/>
      <sheetName val="L¾p_®Æt_TB+ng¨n_lé1"/>
      <sheetName val="TNghiªm_TB_+ng¨_lé1"/>
      <sheetName val="L¾p_®Æt_TB-VL-TTin1"/>
      <sheetName val="TNghiªm_TT1"/>
      <sheetName val="VËt_liÖu1"/>
      <sheetName val="Lap_®at_®iÖn1"/>
      <sheetName val="TNghiÖm_VL1"/>
      <sheetName val="tt-ng¨n_lé1"/>
      <sheetName val="th_ng¨n_lé1"/>
      <sheetName val="mong_ng¨n_lé1"/>
      <sheetName val="th-xd_1"/>
      <sheetName val="tien_luong1"/>
      <sheetName val="PACS_(2)1"/>
      <sheetName val="PACS_(3)1"/>
      <sheetName val="PACS_(4)1"/>
      <sheetName val="Muatb+ng¨n_lé2"/>
      <sheetName val="L¾p_®Æt_TB+ng¨n_lé2"/>
      <sheetName val="TNghiªm_TB_+ng¨_lé2"/>
      <sheetName val="L¾p_®Æt_TB-VL-TTin2"/>
      <sheetName val="TNghiªm_TT2"/>
      <sheetName val="VËt_liÖu2"/>
      <sheetName val="Lap_®at_®iÖn2"/>
      <sheetName val="TNghiÖm_VL2"/>
      <sheetName val="tt-ng¨n_lé2"/>
      <sheetName val="th_ng¨n_lé2"/>
      <sheetName val="mong_ng¨n_lé2"/>
      <sheetName val="th-xd_2"/>
      <sheetName val="tien_luong2"/>
      <sheetName val="PACS_(2)2"/>
      <sheetName val="PACS_(3)2"/>
      <sheetName val="PACS_(4)2"/>
      <sheetName val="Muatb+ng¨n_lé3"/>
      <sheetName val="L¾p_®Æt_TB+ng¨n_lé3"/>
      <sheetName val="TNghiªm_TB_+ng¨_lé3"/>
      <sheetName val="L¾p_®Æt_TB-VL-TTin3"/>
      <sheetName val="TNghiªm_TT3"/>
      <sheetName val="VËt_liÖu3"/>
      <sheetName val="Lap_®at_®iÖn3"/>
      <sheetName val="TNghiÖm_VL3"/>
      <sheetName val="tt-ng¨n_lé3"/>
      <sheetName val="th_ng¨n_lé3"/>
      <sheetName val="mong_ng¨n_lé3"/>
      <sheetName val="th-xd_3"/>
      <sheetName val="tien_luong3"/>
      <sheetName val="PACS_(2)3"/>
      <sheetName val="PACS_(3)3"/>
      <sheetName val="PACS_(4)3"/>
      <sheetName val="chiet tinh"/>
      <sheetName val="Gia vat tu"/>
      <sheetName val="TNghiªm TB +ng¨?lé"/>
      <sheetName val="chiettinh"/>
      <sheetName val="Section"/>
      <sheetName val="Tinh 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TDT-Thietbi.xls"/>
      <sheetName val="TH-XLap"/>
      <sheetName val="Thbi"/>
      <sheetName val="THKP-TL_Ngoaitroi"/>
      <sheetName val="TL_Ngoaitroi"/>
      <sheetName val="THKP-TL_XL"/>
      <sheetName val="TL_XL"/>
      <sheetName val="THKP-17a"/>
      <sheetName val="17a"/>
      <sheetName val="THKP-TL_LapTbi"/>
      <sheetName val="Vtu"/>
      <sheetName val="TL-lap dat"/>
      <sheetName val="THKP-TL_TN"/>
      <sheetName val="TL-TN"/>
      <sheetName val="VT-TL_Ngoaitroi"/>
      <sheetName val="VT-17a"/>
      <sheetName val="VT-TL_XL"/>
      <sheetName val="XL4Poppy"/>
      <sheetName val="XL4Poppy (2)"/>
      <sheetName val="XL4Poppy (3)"/>
      <sheetName val="XL4Poppy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tong hop"/>
      <sheetName val="phan tich DG"/>
      <sheetName val="gia vat lieu"/>
      <sheetName val="gia xe may"/>
      <sheetName val="gia nhan cong"/>
      <sheetName val="XL4Test5"/>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Congty"/>
      <sheetName val="VPPN"/>
      <sheetName val="XN74"/>
      <sheetName val="XN54"/>
      <sheetName val="XN33"/>
      <sheetName val="NK96"/>
      <sheetName val="Sheet6"/>
      <sheetName val="Du_toan"/>
      <sheetName val="NCVL"/>
      <sheetName val="Duoi_phu_phi"/>
      <sheetName val="Thong_ke_thanh_toan_VL"/>
      <sheetName val="Thong_ke_thanh_toan_VL (2)"/>
      <sheetName val="Trabang-ၔPhuoc"/>
      <sheetName val="THCT"/>
      <sheetName val="NXT T.bi"/>
      <sheetName val="BC NXT phone"/>
      <sheetName val="KHAI THUE"/>
      <sheetName val="BC TH SD HOA DON"/>
      <sheetName val="Mua vào HD TT"/>
      <sheetName val="Mua vao 5%"/>
      <sheetName val="BK MUA VAO 10%"/>
      <sheetName val="BK BAN RA"/>
      <sheetName val="Thuc thanh"/>
      <sheetName val="Trabang-?Phuoc"/>
      <sheetName val="TSO_CHUNG"/>
      <sheetName val="JS duong"/>
      <sheetName val="TT04"/>
      <sheetName val="dtct cong"/>
      <sheetName val="gvl"/>
      <sheetName val="Tai khoan"/>
      <sheetName val="Names"/>
      <sheetName val="VL"/>
      <sheetName val="She%t13"/>
      <sheetName val=" quy I-2005"/>
      <sheetName val="Quy 2- 2005 "/>
      <sheetName val="Quy III- 2005 "/>
      <sheetName val="Quy 4- 2005"/>
      <sheetName val="Bao gêa"/>
      <sheetName val="SUMMARY"/>
      <sheetName val="35KV gia mo"/>
      <sheetName val="0,4KV -TBA1"/>
      <sheetName val="0,4KV - TBA2"/>
      <sheetName val="TBA"/>
      <sheetName val="Sheet8"/>
      <sheetName val="3.1.1"/>
      <sheetName val="3.1.4"/>
      <sheetName val="2.5.1"/>
      <sheetName val="4.1.1"/>
      <sheetName val="4.3.2"/>
      <sheetName val="2.3.3"/>
      <sheetName val="5.3.1"/>
      <sheetName val="2.4.3"/>
      <sheetName val="DG"/>
      <sheetName val="atgt"/>
      <sheetName val="_x0013_heet13"/>
      <sheetName val="Shaet12"/>
      <sheetName val="DATA"/>
      <sheetName val="VP@N"/>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10000000"/>
      <sheetName val=""/>
      <sheetName val="tra-vat-lieu"/>
      <sheetName val="TH-XL"/>
      <sheetName val="KHAI DHUE"/>
      <sheetName val="hat_VN"/>
      <sheetName val="PT_VT"/>
      <sheetName val="dongia"/>
      <sheetName val="BILL No.22"/>
      <sheetName val="KL THUC TE"/>
      <sheetName val="DGduong"/>
      <sheetName val="TKKT-Giapba"/>
      <sheetName val="Gia thanh"/>
      <sheetName val="3;ËV gia mo"/>
      <sheetName val="CPK"/>
      <sheetName val="Trabang-_Phuoc"/>
      <sheetName val="Section"/>
      <sheetName val="S(eet12"/>
      <sheetName val="S(eet3"/>
      <sheetName val="[TKKT-Giapba.塅䕃⹌塅ECVL"/>
    </sheetNames>
    <sheetDataSet>
      <sheetData sheetId="0" refreshError="1"/>
      <sheetData sheetId="1" refreshError="1"/>
      <sheetData sheetId="2" refreshError="1"/>
      <sheetData sheetId="3"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v>0</v>
          </cell>
        </row>
        <row r="55">
          <cell r="A55" t="str">
            <v>VL</v>
          </cell>
        </row>
        <row r="56">
          <cell r="A56">
            <v>0</v>
          </cell>
        </row>
        <row r="57">
          <cell r="A57">
            <v>0</v>
          </cell>
        </row>
        <row r="58">
          <cell r="A58">
            <v>0</v>
          </cell>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0">
          <cell r="A130">
            <v>84</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1">
          <cell r="A161">
            <v>105</v>
          </cell>
        </row>
        <row r="162">
          <cell r="A162">
            <v>3</v>
          </cell>
        </row>
        <row r="163">
          <cell r="A163">
            <v>129</v>
          </cell>
        </row>
        <row r="164">
          <cell r="A164">
            <v>84</v>
          </cell>
        </row>
        <row r="165">
          <cell r="A165">
            <v>108</v>
          </cell>
        </row>
        <row r="166">
          <cell r="A166">
            <v>86</v>
          </cell>
        </row>
        <row r="167">
          <cell r="A167">
            <v>109</v>
          </cell>
        </row>
        <row r="169">
          <cell r="A169">
            <v>91</v>
          </cell>
        </row>
        <row r="170">
          <cell r="A170">
            <v>92</v>
          </cell>
        </row>
        <row r="171">
          <cell r="A171">
            <v>107</v>
          </cell>
        </row>
        <row r="172">
          <cell r="A172">
            <v>3</v>
          </cell>
        </row>
        <row r="173">
          <cell r="A173">
            <v>99</v>
          </cell>
        </row>
        <row r="175">
          <cell r="A175">
            <v>103</v>
          </cell>
        </row>
        <row r="176">
          <cell r="A176">
            <v>53</v>
          </cell>
        </row>
        <row r="177">
          <cell r="A177">
            <v>91</v>
          </cell>
        </row>
        <row r="178">
          <cell r="A178">
            <v>92</v>
          </cell>
        </row>
        <row r="179">
          <cell r="A179">
            <v>5</v>
          </cell>
        </row>
        <row r="180">
          <cell r="A180">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refreshError="1"/>
      <sheetData sheetId="85" refreshError="1"/>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refreshError="1"/>
      <sheetData sheetId="104"/>
      <sheetData sheetId="105"/>
      <sheetData sheetId="106"/>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u toan"/>
      <sheetName val="dinh muc"/>
      <sheetName val=" muong cap"/>
    </sheet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etail"/>
      <sheetName val="he so"/>
      <sheetName val="IND"/>
      <sheetName val="MAN"/>
      <sheetName val="EQU"/>
      <sheetName val="MANDET"/>
      <sheetName val="EQUDET"/>
      <sheetName val="TCO"/>
      <sheetName val="Sheet6"/>
      <sheetName val="Sheet7"/>
      <sheetName val="Sheet8"/>
      <sheetName val="Sheet9"/>
      <sheetName val="Sheet10"/>
      <sheetName val="Sheet11"/>
      <sheetName val="Sheet12"/>
      <sheetName val="Sheet13"/>
      <sheetName val="Sheet14"/>
      <sheetName val="Sheet15"/>
      <sheetName val="Sheet16"/>
      <sheetName val="Gia vat tu"/>
      <sheetName val="TH DA"/>
      <sheetName val="DT-XD"/>
      <sheetName val="VT"/>
      <sheetName val="Dutoan"/>
      <sheetName val="Chiet tinh"/>
      <sheetName val="Cable"/>
      <sheetName val="PL-NC"/>
      <sheetName val="PL-MAY"/>
      <sheetName val="GiaVT"/>
      <sheetName val="vat tu thu hoi"/>
      <sheetName val="XXXXXXXX"/>
      <sheetName val="00000000"/>
      <sheetName val="TH-DT"/>
      <sheetName val="CPXD"/>
      <sheetName val="VTC"/>
      <sheetName val="TKVT"/>
      <sheetName val="DongiaCT"/>
      <sheetName val="Betong"/>
      <sheetName val="DBDuong"/>
      <sheetName val="DBHe"/>
      <sheetName val="10000000"/>
      <sheetName val="dongia"/>
      <sheetName val="DQUDET"/>
      <sheetName val="Qheet9"/>
    </sheetNames>
    <sheetDataSet>
      <sheetData sheetId="0" refreshError="1"/>
      <sheetData sheetId="1" refreshError="1"/>
      <sheetData sheetId="2" refreshError="1">
        <row r="1">
          <cell r="B1">
            <v>1</v>
          </cell>
        </row>
        <row r="2">
          <cell r="B2">
            <v>13808</v>
          </cell>
        </row>
        <row r="5">
          <cell r="B5">
            <v>1.67</v>
          </cell>
        </row>
        <row r="9">
          <cell r="B9">
            <v>13920</v>
          </cell>
        </row>
        <row r="10">
          <cell r="B10">
            <v>77338</v>
          </cell>
        </row>
        <row r="11">
          <cell r="B11">
            <v>53531</v>
          </cell>
        </row>
        <row r="13">
          <cell r="B13">
            <v>120000</v>
          </cell>
        </row>
        <row r="14">
          <cell r="B14">
            <v>3500</v>
          </cell>
        </row>
        <row r="15">
          <cell r="B15">
            <v>25000</v>
          </cell>
        </row>
        <row r="16">
          <cell r="B16">
            <v>3000</v>
          </cell>
        </row>
        <row r="17">
          <cell r="B17">
            <v>1200</v>
          </cell>
        </row>
        <row r="18">
          <cell r="B18">
            <v>800</v>
          </cell>
        </row>
        <row r="19">
          <cell r="B19">
            <v>2300</v>
          </cell>
        </row>
        <row r="20">
          <cell r="B20">
            <v>5750</v>
          </cell>
        </row>
        <row r="21">
          <cell r="B21">
            <v>1100</v>
          </cell>
        </row>
        <row r="22">
          <cell r="B22">
            <v>400</v>
          </cell>
        </row>
        <row r="23">
          <cell r="B23">
            <v>500</v>
          </cell>
        </row>
        <row r="24">
          <cell r="B24">
            <v>5000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CHTT"/>
      <sheetName val="NLANCONGduong"/>
      <sheetName val="ဳ0000000"/>
      <sheetName val="VaoMavaKL"/>
      <sheetName val="VaoSL"/>
      <sheetName val="KQPTVL"/>
      <sheetName val="KQPTVLNgang"/>
      <sheetName val="DMCTDoiDonVi"/>
      <sheetName val="CMa"/>
      <sheetName val="NC"/>
      <sheetName val="MTC"/>
      <sheetName val="?0000000"/>
      <sheetName val="XL_x0014_Poppy"/>
      <sheetName val="DTCT"/>
      <sheetName val="XL4Poppy (2䀁"/>
      <sheetName val="Tra_bang"/>
      <sheetName val="NHALCONGdu_x000f_ng"/>
      <sheetName val="Nha_x000e_ cong`#/.g"/>
      <sheetName val="TT35"/>
      <sheetName val="TT"/>
      <sheetName val="THM"/>
      <sheetName val="THAT"/>
      <sheetName val="THTN"/>
      <sheetName val="THGC"/>
      <sheetName val="GCTL"/>
      <sheetName val="DGduong"/>
      <sheetName val="PhatsiûÎ"/>
      <sheetName val="XL4Poppy (2?"/>
      <sheetName val="DONGIA"/>
      <sheetName val="CHITIET"/>
      <sheetName val="GIAVL"/>
      <sheetName val="FHANCONGduong"/>
      <sheetName val="N`an cong cong"/>
      <sheetName val="dongia (2)"/>
      <sheetName val="LKVL-CK-HT-GD1"/>
      <sheetName val="giathanh1"/>
      <sheetName val="THPDMoi  (2)"/>
      <sheetName val="gtrinh"/>
      <sheetName val="phuluc1"/>
      <sheetName val="TONG HOP VL-NC"/>
      <sheetName val="lam-moi"/>
      <sheetName val="TONGKE3p "/>
      <sheetName val="TH VL, NC, DDHT Thanhphuoc"/>
      <sheetName val="#REF"/>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ang_tra"/>
      <sheetName val="Tai khoan"/>
      <sheetName val="CTGS"/>
      <sheetName val="²_x0000__x0000_t4"/>
      <sheetName val="MTO REV.2(ARMOR)"/>
      <sheetName val="Chi phi khac 4.3KH-CP"/>
      <sheetName val="gVL"/>
      <sheetName val="Cp&gt;10-Ln&lt;10"/>
      <sheetName val="Ln&lt;20"/>
      <sheetName val="EIRR&gt;1&lt;1"/>
      <sheetName val="EIRR&gt; 2"/>
      <sheetName val="EIRR&lt;2"/>
      <sheetName val="Sh_x0003__x0000_t3"/>
      <sheetName val="NHALCOJGduong"/>
      <sheetName val="TPAN-TRUONGXUAN"/>
      <sheetName val="S(eet12"/>
      <sheetName val="Chiet tinh dz35"/>
      <sheetName val="TSCD"/>
      <sheetName val="HE SO"/>
      <sheetName val="Coc 32 m(Cho mo)"/>
      <sheetName val="Dieuchinh"/>
      <sheetName val="tra_vat_lieu"/>
      <sheetName val="Nhan cong`#_.g"/>
      <sheetName val="Nha_x000e_ cong`#_.g"/>
      <sheetName val="_0000000"/>
      <sheetName val="XL4Poppy (2_"/>
      <sheetName val="Nhan ckng cong"/>
      <sheetName val="10_x0010_00000"/>
      <sheetName val="XL4Pop0y (2)"/>
      <sheetName val="Nhan cong`_x0003_/.g"/>
      <sheetName val="NHANCONGduo.g"/>
      <sheetName val="²"/>
      <sheetName val="Sh_x0003_"/>
      <sheetName val="NHALÃONGduong"/>
      <sheetName val="Óheet1"/>
      <sheetName val="CÈTT"/>
      <sheetName val="TRAN-TÒUONGXUAN"/>
      <sheetName val="XXHXXXXX"/>
      <sheetName val="V!oSL"/>
      <sheetName val="ÄMCTDoiDonVi"/>
      <sheetName val="vlieu"/>
      <sheetName val="KQPTRLNgang"/>
      <sheetName val="DTCP"/>
      <sheetName val="²??t4"/>
      <sheetName val="Sh_x0003_?t3"/>
      <sheetName val="Shegt6"/>
      <sheetName val="Shget7"/>
      <sheetName val="Sjeet8"/>
      <sheetName val="Sheeu15"/>
      <sheetName val="XXXYXXXX"/>
      <sheetName val="XL4Test5S"/>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Tra KS"/>
      <sheetName val="Overview"/>
      <sheetName val="Nhan cong`_x0003__.g"/>
      <sheetName val="²__t4"/>
      <sheetName val="Sh_x0003__t3"/>
      <sheetName val="CLa"/>
      <sheetName val="TRAN-TRUONG塅䕃⹌塅E(2)"/>
      <sheetName val="²_x0000__x0000_€t4"/>
      <sheetName val="TRAN-TRUONG????E(2)"/>
      <sheetName val="2000_x0010_000"/>
      <sheetName val="XL4Poppy_(2?"/>
      <sheetName val="THPD ±µ_x0008_&quot;_x0000__x0000__x0000_"/>
      <sheetName val="tra-vat-lieu"/>
      <sheetName val="Nhan_cong`#__g"/>
      <sheetName val="Nha_cong`#__g"/>
      <sheetName val="uniBase"/>
      <sheetName val="vniBase"/>
      <sheetName val="abcBase"/>
      <sheetName val="MTL$-INTER"/>
      <sheetName val="²??€t4"/>
      <sheetName val="SUMMARY"/>
      <sheetName val="HL4Poppy"/>
      <sheetName val="Nhatkychung"/>
      <sheetName val="Nhatkychung - cu"/>
      <sheetName val="T_NG HOP VL-NC TT"/>
      <sheetName val="Truot_nen"/>
      <sheetName val="Sheet!3"/>
      <sheetName val="tuong"/>
      <sheetName val="Luong+may"/>
      <sheetName val="CPTNo"/>
      <sheetName val="XL4Po`py (2?"/>
      <sheetName val="_x0000__x0000__x0000__x0000__x0000__x0000__x0000__x0000_"/>
      <sheetName val="_x0000__x0000__x0000__x0000__x0000__x0000__x0000__x0000_ (2)"/>
      <sheetName val="_x0000__x0000__x0000__x0000__x0000__x0000__x0000__x0000_ (2?"/>
      <sheetName val="DT32"/>
      <sheetName val="chitimc"/>
      <sheetName val="Chiet_tinh_dz35"/>
      <sheetName val="M_x0014_C"/>
      <sheetName val="²__€t4"/>
      <sheetName val="________BLDG"/>
      <sheetName val="chu chuong"/>
      <sheetName val="Chart1"/>
      <sheetName val="NEW-PANEL"/>
      <sheetName val="DAMNEN KHONG HC"/>
      <sheetName val="DAM NEN HC"/>
      <sheetName val="chiet tinh"/>
      <sheetName val="Phatsi��"/>
      <sheetName val="�_x0000__x0000_�t4"/>
      <sheetName val="�??�t4"/>
      <sheetName val="_x0000__x0010_*_x0000__x0000__x0000_'"/>
      <sheetName val="N`an cgng cong"/>
      <sheetName val="TRAN-TRUONG____E(2)"/>
      <sheetName val="THPD ±µ_x0008_&quot;???"/>
      <sheetName val="nhan cong"/>
      <sheetName val="cvc"/>
      <sheetName val="QMCT"/>
      <sheetName val="NHALCO_x000e_Gduong"/>
      <sheetName val="�__�t4"/>
      <sheetName val="FA-LISTING"/>
      <sheetName val="XXX೼_x0000_XXX"/>
      <sheetName val="@SO"/>
      <sheetName val="XN'4"/>
      <sheetName val="Input"/>
      <sheetName val="Phatsi??"/>
      <sheetName val="????????"/>
      <sheetName val="???????? (2)"/>
      <sheetName val="???????? (2?"/>
      <sheetName val="JD"/>
      <sheetName val="BXLDL"/>
      <sheetName val="XL4Poppy_(2_"/>
      <sheetName val="?_x0010_*???'"/>
      <sheetName val="2      0"/>
      <sheetName val="Quan Ly Ban Ve TKTC"/>
      <sheetName val="CODE"/>
      <sheetName val="THPD ±µ_x0008_&quot;___"/>
      <sheetName val="TTDN"/>
      <sheetName val="XL4Po`py (2䀁"/>
      <sheetName val="XL4Po`py (2_"/>
      <sheetName val="KKKKKKKK"/>
      <sheetName val="CHT_x0014_"/>
      <sheetName val="luong06"/>
      <sheetName val="XXX೼"/>
      <sheetName val="Phatsi__"/>
      <sheetName val="KKKKKKKK (2)"/>
      <sheetName val="KKKKKKKK (2?"/>
      <sheetName val="XL_x005f_x0014_Poppy"/>
      <sheetName val="NHALCONGdu_x005f_x000f_ng"/>
      <sheetName val="Nha_x005f_x000e_ cong`#_.g"/>
      <sheetName val="Parem"/>
      <sheetName val="XXX೼?XXX"/>
      <sheetName val="S`eet13"/>
      <sheetName val="Pricing Notes"/>
      <sheetName val="MTO REV.0"/>
      <sheetName val="KKKKKKKK (2_"/>
      <sheetName val="_x0000__x0000__x0000__x0000__x0000__x0000__x0000__x0000_ (2_"/>
      <sheetName val="_x0000__x0000__x0000__x0000__x0000__x0000__x0000__x0000__(2)"/>
      <sheetName val="O-B"/>
      <sheetName val="S-B"/>
      <sheetName val="V-B"/>
      <sheetName val="²_x005f_x0000__x005f_x0000_t4"/>
      <sheetName val="bang tien luon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T.Tinh"/>
      <sheetName val="________"/>
      <sheetName val="________ (2)"/>
      <sheetName val="________ (2_"/>
      <sheetName val="_x0004__x0000_"/>
      <sheetName val="????t4"/>
      <sheetName val="?"/>
      <sheetName val="X2.xls_x0002__x0000__x0000_ND_x0002_"/>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x0010______"/>
      <sheetName val="____t4"/>
      <sheetName val="_"/>
      <sheetName val="Cp_10_Ln_10"/>
      <sheetName val="Ln_20"/>
      <sheetName val="EIRR_1_1"/>
      <sheetName val="EIRR_ 2"/>
      <sheetName val="EIRR_2"/>
      <sheetName val="GTTBA"/>
      <sheetName val="???????? (2_"/>
      <sheetName val="????????_(2)"/>
      <sheetName val="Shemt10"/>
      <sheetName val="Tri_bang"/>
      <sheetName val="CT_x0002__x0000_"/>
      <sheetName val="XXX೼_XXX"/>
      <sheetName val="_x0000__x0000__x0000__x0000__x0000__x0000__x0000__x0000__(2?"/>
      <sheetName val="T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refreshError="1"/>
      <sheetData sheetId="66"/>
      <sheetData sheetId="67" refreshError="1"/>
      <sheetData sheetId="68"/>
      <sheetData sheetId="69" refreshError="1"/>
      <sheetData sheetId="70" refreshError="1"/>
      <sheetData sheetId="71"/>
      <sheetData sheetId="72"/>
      <sheetData sheetId="73"/>
      <sheetData sheetId="74"/>
      <sheetData sheetId="75"/>
      <sheetData sheetId="76"/>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sheetData sheetId="147"/>
      <sheetData sheetId="148"/>
      <sheetData sheetId="149"/>
      <sheetData sheetId="150"/>
      <sheetData sheetId="151"/>
      <sheetData sheetId="152"/>
      <sheetData sheetId="153" refreshError="1"/>
      <sheetData sheetId="154"/>
      <sheetData sheetId="155" refreshError="1"/>
      <sheetData sheetId="156"/>
      <sheetData sheetId="157" refreshError="1"/>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sheetData sheetId="184" refreshError="1"/>
      <sheetData sheetId="185"/>
      <sheetData sheetId="186" refreshError="1"/>
      <sheetData sheetId="187" refreshError="1"/>
      <sheetData sheetId="188" refreshError="1"/>
      <sheetData sheetId="189" refreshError="1"/>
      <sheetData sheetId="190" refreshError="1"/>
      <sheetData sheetId="191"/>
      <sheetData sheetId="192"/>
      <sheetData sheetId="193"/>
      <sheetData sheetId="194" refreshError="1"/>
      <sheetData sheetId="195"/>
      <sheetData sheetId="196" refreshError="1"/>
      <sheetData sheetId="197"/>
      <sheetData sheetId="198"/>
      <sheetData sheetId="199" refreshError="1"/>
      <sheetData sheetId="200" refreshError="1"/>
      <sheetData sheetId="201" refreshError="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refreshError="1"/>
      <sheetData sheetId="235"/>
      <sheetData sheetId="236" refreshError="1"/>
      <sheetData sheetId="237" refreshError="1"/>
      <sheetData sheetId="238" refreshError="1"/>
      <sheetData sheetId="239"/>
      <sheetData sheetId="240" refreshError="1"/>
      <sheetData sheetId="241" refreshError="1"/>
      <sheetData sheetId="242" refreshError="1"/>
      <sheetData sheetId="243"/>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LKVL-CK-HT-GD1"/>
      <sheetName val="TONGKE-HT"/>
      <sheetName val="he so"/>
      <sheetName val="VL"/>
      <sheetName val="Du Toan"/>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oi thieu"/>
      <sheetName val="MTO REV.2(ARMOR)"/>
      <sheetName val="6823_PS_1700"/>
      <sheetName val="PU_ITALY_"/>
      <sheetName val="6823_PS_17001"/>
      <sheetName val="PU_ITALY_1"/>
      <sheetName val="갑지"/>
      <sheetName val="6823_PS_17002"/>
      <sheetName val="PU_ITALY_2"/>
      <sheetName val="XD4Poppy"/>
      <sheetName val="Chi tiết Goc -AB"/>
      <sheetName val="ranh hong"/>
      <sheetName val="V-M(Bdinh)"/>
      <sheetName val="PT ksat"/>
      <sheetName val="LUONG KS"/>
      <sheetName val="May"/>
      <sheetName val="heso"/>
      <sheetName val="PTDG"/>
      <sheetName val="THDT"/>
      <sheetName val="VAT LIEU"/>
      <sheetName val="DT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C-01"/>
      <sheetName val="XL4Poppy"/>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mo"/>
      <sheetName val="ldtb"/>
      <sheetName val="bao on do"/>
      <sheetName val="Sheet16"/>
      <sheetName val="Sheet17"/>
      <sheetName val="Sheet18"/>
      <sheetName val="Sheet19"/>
      <sheetName val="Sheet20"/>
      <sheetName val="XL4Poppy"/>
      <sheetName val="th_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ong hop khoi luong"/>
      <sheetName val="xxxxxxxxxxx 0,4 kV"/>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Dien chau"/>
      <sheetName val="Sheet1"/>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KH-Q1,Q2,01"/>
      <sheetName val="MTL$-INTER"/>
      <sheetName val="NV02-A"/>
      <sheetName val="TT DZ35"/>
      <sheetName val="XL4Poppy"/>
      <sheetName val="gvl"/>
      <sheetName val="dongia (2)"/>
      <sheetName val="gtrinh"/>
      <sheetName val="lam-moi"/>
      <sheetName val="chitiet"/>
      <sheetName val="giathanh1"/>
      <sheetName val="DONGIA"/>
      <sheetName val="thao-go"/>
      <sheetName val="#REF"/>
      <sheetName val="TH XL"/>
      <sheetName val="VC"/>
      <sheetName val="Tiepdia"/>
      <sheetName val="CHITIET VL-NC"/>
      <sheetName val="TT"/>
      <sheetName val="Phan tho"/>
      <sheetName val="TH-XL"/>
      <sheetName val="dtxl"/>
      <sheetName val="TinhToan"/>
      <sheetName val="TONGKE1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KluongKm2,4"/>
      <sheetName val="B.cao"/>
      <sheetName val="T.tiet"/>
      <sheetName val="T.N"/>
      <sheetName val="Congty"/>
      <sheetName val="VPPN"/>
      <sheetName val="XN74"/>
      <sheetName val="XN54"/>
      <sheetName val="XN33"/>
      <sheetName val="NK96"/>
      <sheetName val="XL4Test5"/>
      <sheetName val="TSCD DUNG CHUNG "/>
      <sheetName val="KHKHAUHAOTSCHUNG"/>
      <sheetName val="TSCDTOAN NHA MAY"/>
      <sheetName val="CPSXTOAN BO SP"/>
      <sheetName val="PBCPCHUNG CHO CAC DTUONG"/>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dn"/>
      <sheetName val="DU TOAN"/>
      <sheetName val="CHI TIET"/>
      <sheetName val="KLnt"/>
      <sheetName val="PHAN TICH"/>
      <sheetName val="YEU TO CONG"/>
      <sheetName val="TD 3DIEM"/>
      <sheetName val="TD 2DIE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may"/>
      <sheetName val="Vatlieu cau"/>
      <sheetName val="cau DS11"/>
      <sheetName val="cau DS12"/>
      <sheetName val="THCDS12"/>
      <sheetName val="dgcau"/>
      <sheetName val="THCDS11"/>
      <sheetName val="DGCT"/>
      <sheetName val="DGCong"/>
      <sheetName val="Vatlieu"/>
      <sheetName val="nhancong"/>
      <sheetName val="KL"/>
      <sheetName val="dt-iphi"/>
      <sheetName val=""/>
      <sheetName val="TO HUNG"/>
      <sheetName val="CONGNHAN NE"/>
      <sheetName val="XINGUYEP"/>
      <sheetName val="TH331"/>
      <sheetName val="ptvl0-1"/>
      <sheetName val="0-1"/>
      <sheetName val="ptvl4-5"/>
      <sheetName val="4-5"/>
      <sheetName val="ptvl3-4"/>
      <sheetName val="3-4"/>
      <sheetName val="ptvl2-3"/>
      <sheetName val="2-3"/>
      <sheetName val="vlcong"/>
      <sheetName val="ptvl1-2"/>
      <sheetName val="1-2"/>
      <sheetName val="Sheet3 (2)"/>
      <sheetName val="ìtoan"/>
      <sheetName val="Kluong"/>
      <sheetName val="Giatri"/>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rph (2)"/>
      <sheetName val="dap"/>
      <sheetName val="gpmb"/>
      <sheetName val="dt-kphi-iso-tong"/>
      <sheetName val="dt-kphi-iso-ctiet"/>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P3-PanAn-Factored"/>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Sheet_x0001_1"/>
      <sheetName val="FPPN"/>
      <sheetName val="CHI_x0000_TIET"/>
      <sheetName val="ESTI."/>
      <sheetName val="DI-ESTI"/>
      <sheetName val="Don gia chi tiet"/>
      <sheetName val="Du thau"/>
      <sheetName val="Tro giup"/>
      <sheetName val="dam"/>
      <sheetName val="Mocantho"/>
      <sheetName val="MoQL91"/>
      <sheetName val="tru"/>
      <sheetName val="dg"/>
      <sheetName val="10mduongsaumo"/>
      <sheetName val="ctt"/>
      <sheetName val="thanmkhao"/>
      <sheetName val="monho"/>
      <sheetName val="HK1"/>
      <sheetName val="HK2"/>
      <sheetName val="CANAM"/>
      <sheetName val="NhapSl"/>
      <sheetName val="Nluc"/>
      <sheetName val="Tohop"/>
      <sheetName val="KT_Tthan"/>
      <sheetName val="Tra_TTTD"/>
      <sheetName val="bao cao ngay 13-02"/>
      <sheetName val="CBG"/>
      <sheetName val="DGCT_x0006_"/>
      <sheetName val="T1"/>
      <sheetName val="T2"/>
      <sheetName val="T3"/>
      <sheetName val="T4"/>
      <sheetName val="T5"/>
      <sheetName val="T6"/>
      <sheetName val="T7"/>
      <sheetName val="T8"/>
      <sheetName val="T9"/>
      <sheetName val="T10"/>
      <sheetName val="T11"/>
      <sheetName val="T12"/>
      <sheetName val="t1.3"/>
      <sheetName val="tuong"/>
      <sheetName val="SPL4"/>
      <sheetName val="sut&lt;1 0"/>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TT_35NH"/>
      <sheetName val="_x0000_????_x0001__x0000__x0000__x0000__x0000_?_x0001_H-_x0000_?_x0000_????_x0001__x0000_????_x0001__x0000__x0000__x0000_"/>
      <sheetName val="GiaVL"/>
      <sheetName val="Nhap don gia VL dia _x0003__x0000_uong"/>
      <sheetName val="Phan tich don gia chi Uet"/>
      <sheetName val="PTCT"/>
      <sheetName val="Du_lieu"/>
      <sheetName val="_x0000_Ё_x0000__x0000__x0000__x0000_䀤_x0001__x0000__x0000__x0000__x0000_䀶_x0001__x0000_晦晦晦䀙_x0001__x0000__x0000__x0000__x0000_㿰_x0001_H-_x0000_ਈ_x0000_"/>
      <sheetName val="ctTBA"/>
      <sheetName val="She_x0000_t9"/>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tai"/>
      <sheetName val="hoang"/>
      <sheetName val="hoang (2)"/>
      <sheetName val="hoang (3)"/>
      <sheetName val="nhan cong"/>
      <sheetName val="dv-kphi-cviet"/>
      <sheetName val="bvh-kphi"/>
      <sheetName val="PCCPCHUNG CHO CAC DTUONG"/>
      <sheetName val="Piers of Main Flyower (1)"/>
      <sheetName val="`u lun"/>
      <sheetName val="Du toan chi tiet_x0000_coc nuoc"/>
      <sheetName val="coc duc"/>
      <sheetName val="Số liệu"/>
      <sheetName val="TKKYI"/>
      <sheetName val="TKKYII"/>
      <sheetName val="Tổng hợp theo học sinh"/>
      <sheetName val="XL4Test5 (2)"/>
      <sheetName val="CTC_x000f_NG_02"/>
      <sheetName val="_x0004_GCong"/>
      <sheetName val="Nhap don gia VL dia _x0003_"/>
      <sheetName val="CHI"/>
      <sheetName val="IBASE"/>
      <sheetName val="ma-pt"/>
      <sheetName val="PBCPCHUNG CHO CAC _x0007_{WÑNG"/>
      <sheetName val="0_x0000__x0000_ﱸ͕_x0000__x0004__x0000__x0000__x0000__x0000__x0000__x0000_͕_x0000__x0000__x0000__x0000__x0000__x0000__x0000__x0000_列͕_x0000__x0000__x0013__x0000__x0000__x0000_"/>
      <sheetName val="Ё_x0000_䀤_x0001__x0000_䀶_x0001__x0000_晦晦晦䀙_x0001__x0000_㿰_x0001_H-_x0000_ਈ_x0000_ꏗ㵰휊䀁_x0001__x0000_尩슏⣵䀂"/>
      <sheetName val="Ё"/>
      <sheetName val="?_x0000_?_x0001__x0000_?_x0001__x0000_????_x0001__x0000_?_x0001_H-_x0000_?_x0000_????_x0001__x0000_????"/>
      <sheetName val="Phan tich don gia chi ˆUet"/>
      <sheetName val="?"/>
      <sheetName val="????_x0001_"/>
      <sheetName val="3cau"/>
      <sheetName val="266+623"/>
      <sheetName val="TXL(266+623"/>
      <sheetName val="DDCT"/>
      <sheetName val="M"/>
      <sheetName val="vln"/>
      <sheetName val="IN__x000e_X"/>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_x0000_?_x0000__x0000__x0000__x0000_?_x0001__x0000__x0000__x0000__x0000_?_x0001__x0000_????_x0001__x0000__x0000__x0000__x0000_?_x0001_H-_x0000_?_x0000_"/>
      <sheetName val="Khu xu ly nuoc THiep-XD"/>
      <sheetName val="dt-kphi-ÿÿo-ctiet"/>
      <sheetName val="NHAP"/>
      <sheetName val="???????_x0001_?????_x0001_?????_x0001_?????_x0001_H-???"/>
      <sheetName val="She?t9"/>
      <sheetName val="10mduongsa{ío"/>
      <sheetName val="Box-Girder"/>
      <sheetName val="Dbþgia"/>
      <sheetName val="TN"/>
      <sheetName val="ND"/>
      <sheetName val="Pier"/>
      <sheetName val="Pile"/>
      <sheetName val="ptvì0-1"/>
      <sheetName val="???_x0001_??_x0001_?????_x0001_??_x0001_H-???"/>
      <sheetName val="coctuatrenda"/>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She"/>
      <sheetName val="________x0001_______x0001_______x0001_______x0001_H-___"/>
      <sheetName val="She_t9"/>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H_11"/>
      <sheetName val="CUAHANG"/>
      <sheetName val="MAKHACH"/>
      <sheetName val="XXXXXXX3"/>
      <sheetName val="XXXXXXX2"/>
      <sheetName val="____x0001____x0001_______x0001____x0001_H-___"/>
      <sheetName val="TinhToan"/>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INV"/>
      <sheetName val="XXXXXXX4"/>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Giai trinh"/>
      <sheetName val="GTGT"/>
      <sheetName val="Mua vao TT"/>
      <sheetName val="Mua vao GTGT"/>
      <sheetName val="Bra"/>
      <sheetName val="BC HDon"/>
      <sheetName val="BC HDon Qui"/>
      <sheetName val="KE KHAI HDONG"/>
      <sheetName val="Recovered_Sheet1"/>
      <sheetName val="Recovered_Sheet2"/>
      <sheetName val="vua_x0000__x0000__x0000__x0000__x0000__x0000__x0000__x0000__x0000__x0000__x0000_韘࿊_x0000__x0004__x0000__x0000__x0000__x0000__x0000__x0000_酐࿊_x0000__x0000__x0000__x0000__x0000_"/>
      <sheetName val="DEF"/>
      <sheetName val="vua_x0000_韘࿊_x0000__x0004__x0000_酐࿊_x0000_須࿊_x0000__x0004__x0000__x0016_[dtTKKT-98-10"/>
      <sheetName val="md5!-52"/>
      <sheetName val="KLDGTT&lt;1ü_x000c__x0000__x0000_(2)"/>
      <sheetName val="NVBH(HOAN"/>
      <sheetName val="dt-cphi-ctieT"/>
      <sheetName val="NHTN"/>
      <sheetName val="QLDD"/>
      <sheetName val="Moi truong"/>
      <sheetName val="KHĐ"/>
      <sheetName val="0??ﱸ͕?_x0004_??????͕????????列͕??_x0013_???"/>
      <sheetName val="TM_JCTC"/>
      <sheetName val="KLDGTT&lt;1ü_x000c_??(2)"/>
      <sheetName val="hoane (3)"/>
      <sheetName val="Don gia"/>
      <sheetName val="Thuc thanh"/>
      <sheetName val="CDPS"/>
      <sheetName val="dtct cong"/>
      <sheetName val="[dtTKKT-98-106.xlsၝTHCDS11"/>
      <sheetName val="[dtTKKT-98-106.xls?THCDS11"/>
      <sheetName val="fej"/>
      <sheetName val="DT1__x0010_3"/>
      <sheetName val="DGKE_00"/>
      <sheetName val="P4-T`nAn-Factored"/>
      <sheetName val="Du toan chi tiet"/>
      <sheetName val="T_x0004_ 3DIEM"/>
      <sheetName val="Rheet10"/>
      <sheetName val="KLD_x0007_TT&lt;120%"/>
      <sheetName val="dt-k0hi (2)"/>
      <sheetName val="DT_x0003_T_02"/>
      <sheetName val="She%t11"/>
      <sheetName val="Nhap don gia VL dia áhuong"/>
      <sheetName val="uong mot ngay cong xay lap"/>
      <sheetName val="Sheet3ٺ_x0001_2)"/>
      <sheetName val="S²_x0000__x0000_2"/>
      <sheetName val="Giathanh1m3BT"/>
      <sheetName val="0"/>
      <sheetName val="bth-kpha"/>
      <sheetName val="Tuong-ٺ_x0001_an"/>
      <sheetName val="Piers of Main Flylyer (1)"/>
      <sheetName val="ma_pt"/>
      <sheetName val="CPVUE_03"/>
      <sheetName val="COC KHOAN0T5"/>
      <sheetName val="_x0000__x0000__x0000__x0000__x0000__x0000_??_x0000__x0000__x0013__x0000__x0000__x0000__x0000__x0000__x0000__x0000__x0000__x0000__x0000__x0000__x0000__x0000__x0000__x0000__x001f_[dtT"/>
      <sheetName val="CHI TI_x0000__x0000_"/>
      <sheetName val="TD &quot;DIEM"/>
      <sheetName val="Du toan chi tiet coc juoc"/>
      <sheetName val="Sheet1 (3)"/>
      <sheetName val="Sheet1 (2)"/>
      <sheetName val="Klu_x0016_4_x0000_DÀÀFN"/>
      <sheetName val="t1_3"/>
      <sheetName val="Don_gia_chi_tiet"/>
      <sheetName val="Du_thau"/>
      <sheetName val="Tro_giup"/>
      <sheetName val="sat"/>
      <sheetName val="ptvt"/>
      <sheetName val="NKC"/>
      <sheetName val="SoCaiT"/>
      <sheetName val="THDU"/>
      <sheetName val="MTO REV.2(ARMOR)"/>
      <sheetName val="Nhatkychung"/>
      <sheetName val="Eodule1"/>
      <sheetName val="DGAT_02"/>
      <sheetName val="Piers of Mai. Flyover (1)"/>
      <sheetName val="YE2_x0000__x0000_ CONG"/>
      <sheetName val="dt-kphi-isoiendo"/>
      <sheetName val="DG೼�_02"/>
      <sheetName val="Quantity"/>
      <sheetName val="S? li?u"/>
      <sheetName val="T?ng h?p theo h?c sinh"/>
      <sheetName val="ULIT"/>
      <sheetName val="Load"/>
      <sheetName val="Gca may Buu dien"/>
      <sheetName val="882"/>
      <sheetName val="Giamay"/>
      <sheetName val="DM_GVT"/>
      <sheetName val="May chuyen nganh"/>
      <sheetName val="TT06"/>
      <sheetName val="tra_x0000__x0000__x0000__x0000__x0000_±@Z"/>
      <sheetName val="NC"/>
      <sheetName val="PC-summary"/>
      <sheetName val="Du toan_x0000_chi tiet coc"/>
      <sheetName val="dt-kphi_x0010_øÿet"/>
      <sheetName val="Gia Du Thau "/>
      <sheetName val="khluong"/>
      <sheetName val="DG??_02"/>
      <sheetName val="?_x0000_???_x0010_??_x0000__x0004__x0000__x0000__x0000__x0000__x0000__x0000_??_x0000__x0000__x0000__x0000__x0000__x0000__x0000__x0000_??_x0000__x0000__x0006_"/>
      <sheetName val="T2_x0000__x0000_)"/>
      <sheetName val="Ctinh 10kV"/>
      <sheetName val="Du toan c`i tiet coc nuoc"/>
      <sheetName val="0000000!"/>
      <sheetName val="YE2"/>
      <sheetName val="CtVKdam_x0000_Ʀ_x0000__x0000__x0000__x0000__x0000_"/>
      <sheetName val="S_ li_u"/>
      <sheetName val="T_ng h_p theo h_c sinh"/>
      <sheetName val="TT"/>
      <sheetName val="DothiP1"/>
      <sheetName val="KLDGTT&lt;1ü_x000c_"/>
      <sheetName val="T²_x0000__x0000_8-49"/>
      <sheetName val="LO 5_x0009_"/>
      <sheetName val="KHÐ"/>
      <sheetName val="vua???????????韘࿊?_x0004_??????酐࿊?????"/>
      <sheetName val="vua?韘࿊?_x0004_?酐࿊?須࿊?_x0004_?_x0016_[dtTKKT-98-10"/>
      <sheetName val="RCCPCHUNG CHO CAC DTUONG"/>
      <sheetName val="Du toan chi tiet?coc nuoc"/>
      <sheetName val="vua_x0000_韘࿊_x0000__x0004__x0000_酐࿊_x0000_須࿊_x0000__x0004__x0000__x0016_[dtTKKT-9ꙭ2_x0000__x0000_"/>
      <sheetName val="vua_x0000_韘࿊_x0000__x0004__x0000_酐࿊_x0000_須࿊_x0000__x0004__x0000__x0016_[dtTKKT-9_x0000__x0000_訨ඹ"/>
      <sheetName val="vua_x0000_韘࿊_x0000__x0004__x0000_酐࿊_x0000_須࿊_x0000__x0004__x0000__x0016_[dtTKKT-9_x0000__x0000_瑀᳧"/>
      <sheetName val="vua_x0000_韘࿊_x0000__x0004__x0000_酐࿊_x0000_須࿊_x0000__x0004__x0000__x0016_[dtTKKT-9ꙭ3_x0000__x0000_"/>
      <sheetName val="????_x0001__x0000_?_x0001_H-_x0000_?_x0000_????_x0001__x0000_????_x0001__x0000_"/>
      <sheetName val="?_x0000_?_x0001__x0000_?_x0001__x0000_????_x0001__x0000_?_x0001_H-_x0000_?_x0000_"/>
      <sheetName val="KL thanh toan-Xuan Dao"/>
      <sheetName val="Tuong-?_x0001_an"/>
      <sheetName val="tra"/>
      <sheetName val="luong06"/>
      <sheetName val="dtmkphi-iso-tong"/>
      <sheetName val="bth-ëphi"/>
      <sheetName val="DGKE]02"/>
      <sheetName val="Luong_mot_ngay_cong_k`ao_sat"/>
      <sheetName val="THNVVNN"/>
      <sheetName val="DSTTGTGT"/>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YE2?? CONG"/>
      <sheetName val="tra?????±@Z"/>
      <sheetName val="CtVKdam?Ʀ?????"/>
      <sheetName val="Phan_tich_don_gia_chi_Uet"/>
      <sheetName val="99AP1"/>
      <sheetName val="99AP2"/>
      <sheetName val="99AP3"/>
      <sheetName val="99AP4"/>
      <sheetName val="99AP5"/>
      <sheetName val="99AP6"/>
      <sheetName val="99AP7"/>
      <sheetName val="98AP1"/>
      <sheetName val="98AP2"/>
      <sheetName val="98AP3"/>
      <sheetName val="98AP4"/>
      <sheetName val="98AP5"/>
      <sheetName val="98AP6"/>
      <sheetName val="98AP7"/>
      <sheetName val="97AP1"/>
      <sheetName val="97AP2"/>
      <sheetName val="97AP3"/>
      <sheetName val="97AP4"/>
      <sheetName val="97AP5"/>
      <sheetName val="97AP6"/>
      <sheetName val="97AP7"/>
      <sheetName val="96AP1"/>
      <sheetName val="96AP2"/>
      <sheetName val="96AP3"/>
      <sheetName val="96AP4"/>
      <sheetName val="96AP5"/>
      <sheetName val="96AP6"/>
      <sheetName val="96AP7"/>
      <sheetName val="95AP1"/>
      <sheetName val="95AP2"/>
      <sheetName val="95AP3"/>
      <sheetName val="95AP4"/>
      <sheetName val="95AP5"/>
      <sheetName val="95AP6"/>
      <sheetName val="95AP7"/>
      <sheetName val="94AP1"/>
      <sheetName val="94AP2"/>
      <sheetName val="94AP3"/>
      <sheetName val="94AP4"/>
      <sheetName val="94AP5"/>
      <sheetName val="94AP6"/>
      <sheetName val="94AP7"/>
      <sheetName val="93AP1"/>
      <sheetName val="93AP2"/>
      <sheetName val="93AP3"/>
      <sheetName val="93AP4"/>
      <sheetName val="93AP5"/>
      <sheetName val="93AP6"/>
      <sheetName val="93AP7"/>
      <sheetName val="92AP1"/>
      <sheetName val="92AP2"/>
      <sheetName val="92AP3"/>
      <sheetName val="92AP4"/>
      <sheetName val="92AP5"/>
      <sheetName val="92AP6"/>
      <sheetName val="92AP7"/>
      <sheetName val="91AP1"/>
      <sheetName val="91AP2"/>
      <sheetName val="91AP3"/>
      <sheetName val="91AP4"/>
      <sheetName val="91AP5"/>
      <sheetName val="91AP6"/>
      <sheetName val="91AP7"/>
      <sheetName val="90AP1"/>
      <sheetName val="90AP2"/>
      <sheetName val="90AP3"/>
      <sheetName val="90AP4"/>
      <sheetName val="90AP5"/>
      <sheetName val="90AP6"/>
      <sheetName val="90AP7"/>
      <sheetName val="89AP1"/>
      <sheetName val="89AP2"/>
      <sheetName val="89AP3"/>
      <sheetName val="89AP4"/>
      <sheetName val="89AP5"/>
      <sheetName val="89AP6"/>
      <sheetName val="89AP7"/>
      <sheetName val="88AP1"/>
      <sheetName val="88AP2"/>
      <sheetName val="88AP3"/>
      <sheetName val="88AP4"/>
      <sheetName val="88AP5"/>
      <sheetName val="88AP6"/>
      <sheetName val="88AP7"/>
      <sheetName val="87AP1"/>
      <sheetName val="87AP2"/>
      <sheetName val="87AP3"/>
      <sheetName val="87AP4"/>
      <sheetName val="87AP5"/>
      <sheetName val="87AP6"/>
      <sheetName val="87AP7"/>
      <sheetName val="86AP1"/>
      <sheetName val="86AP2"/>
      <sheetName val="86AP3"/>
      <sheetName val="86AP4"/>
      <sheetName val="86AP5"/>
      <sheetName val="86AP6"/>
      <sheetName val="GTXad"/>
      <sheetName val="bth-kph-"/>
      <sheetName val="bth-kph_x0000_"/>
      <sheetName val="tienluong"/>
      <sheetName val="THDT_x0000__x0000__x0000__x0000__x0017_[dtTKKT-98-106.xls]KST"/>
      <sheetName val="PTCT_x0000__x0000__x0000__x0000__x0017_[dtTKKT-98-106.xls]THD"/>
      <sheetName val="Bu VC_x0000__x0000__x0000__x0018_[dtTKKT-98-106.xls]luo"/>
      <sheetName val="Nluc_x0000__x0000__x0000__x0000__x0018_[dtTKKT-98-106.xls]Toh"/>
      <sheetName val="a0000000_x0000__x0000__x0000__x0000__x001b_[dtTKKT-98-106.xls"/>
      <sheetName val="bth-kphm"/>
      <sheetName val="LO 5 "/>
      <sheetName val="THDT????_x0017_[dtTKKT-98-106.xls]KST"/>
      <sheetName val="PTCT????_x0017_[dtTKKT-98-106.xls]THD"/>
      <sheetName val="Bu VC???_x0018_[dtTKKT-98-106.xls]luo"/>
      <sheetName val="_dtTKKT-98-106.xlsၝTHCDS11"/>
      <sheetName val="0_x0000__x0000_ﱸ͕_x0000__x0004__x0000__x0000__x0000__x0000__x0000__x0000_͕_x0000__x0000__x0000__x0000__x0000__x0000__x0000__x0000_列͕_x0000__x0000__x0013__x0000_⻄˳"/>
      <sheetName val="CPQL"/>
      <sheetName val="THCPQL"/>
      <sheetName val="CAU DAK PSI"/>
      <sheetName val="BT gi¸ thµnh"/>
      <sheetName val="_dtTKKT-98-106.xls_THCDS11"/>
      <sheetName val="FPPN_x0000__x0000_ﬄΥ_x0000__x0004__x0000__x0000__x0000__x0000__x0000__x0000_錜Ι_x0000__x0000__x0000__x0000__x0000__x0000__x0000__x0000_㤼Ę_x0000__x0000_ĥ"/>
      <sheetName val="__________________________H___2"/>
      <sheetName val="0_____________________________2"/>
      <sheetName val="__________________________H___3"/>
      <sheetName val="vua___________________________2"/>
      <sheetName val="0_____________________________3"/>
      <sheetName val="0_x0000__x0000_??_x0000__x0004__x0000__x0000__x0000__x0000__x0000__x0000_??_x0000__x0000__x0000__x0000__x0000__x0000__x0000__x0000_??_x0000__x0000__x0013__x0000__x0000__x0000_"/>
      <sheetName val="Sheet3?_x0001_2)"/>
      <sheetName val="THop$7-48"/>
      <sheetName val="rph_(2)1"/>
    </sheetNames>
    <sheetDataSet>
      <sheetData sheetId="0" refreshError="1"/>
      <sheetData sheetId="1" refreshError="1"/>
      <sheetData sheetId="2" refreshError="1"/>
      <sheetData sheetId="3"/>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sheetData sheetId="357"/>
      <sheetData sheetId="358"/>
      <sheetData sheetId="359" refreshError="1"/>
      <sheetData sheetId="360" refreshError="1"/>
      <sheetData sheetId="361" refreshError="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sheetData sheetId="373" refreshError="1"/>
      <sheetData sheetId="374"/>
      <sheetData sheetId="375"/>
      <sheetData sheetId="376" refreshError="1"/>
      <sheetData sheetId="377"/>
      <sheetData sheetId="378"/>
      <sheetData sheetId="379" refreshError="1"/>
      <sheetData sheetId="380" refreshError="1"/>
      <sheetData sheetId="381"/>
      <sheetData sheetId="382" refreshError="1"/>
      <sheetData sheetId="383"/>
      <sheetData sheetId="384" refreshError="1"/>
      <sheetData sheetId="385"/>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refreshError="1"/>
      <sheetData sheetId="396"/>
      <sheetData sheetId="397"/>
      <sheetData sheetId="398"/>
      <sheetData sheetId="399"/>
      <sheetData sheetId="400" refreshError="1"/>
      <sheetData sheetId="401" refreshError="1"/>
      <sheetData sheetId="402" refreshError="1"/>
      <sheetData sheetId="403" refreshError="1"/>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refreshError="1"/>
      <sheetData sheetId="453" refreshError="1"/>
      <sheetData sheetId="454" refreshError="1"/>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sheetData sheetId="528"/>
      <sheetData sheetId="529" refreshError="1"/>
      <sheetData sheetId="530"/>
      <sheetData sheetId="531" refreshError="1"/>
      <sheetData sheetId="532" refreshError="1"/>
      <sheetData sheetId="533" refreshError="1"/>
      <sheetData sheetId="534" refreshError="1"/>
      <sheetData sheetId="535"/>
      <sheetData sheetId="536"/>
      <sheetData sheetId="537" refreshError="1"/>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sheetData sheetId="549"/>
      <sheetData sheetId="550" refreshError="1"/>
      <sheetData sheetId="551" refreshError="1"/>
      <sheetData sheetId="552"/>
      <sheetData sheetId="553"/>
      <sheetData sheetId="554" refreshError="1"/>
      <sheetData sheetId="555"/>
      <sheetData sheetId="556" refreshError="1"/>
      <sheetData sheetId="557"/>
      <sheetData sheetId="558"/>
      <sheetData sheetId="559" refreshError="1"/>
      <sheetData sheetId="560"/>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refreshError="1"/>
      <sheetData sheetId="590" refreshError="1"/>
      <sheetData sheetId="591" refreshError="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sheetData sheetId="621" refreshError="1"/>
      <sheetData sheetId="622"/>
      <sheetData sheetId="623"/>
      <sheetData sheetId="624" refreshError="1"/>
      <sheetData sheetId="625" refreshError="1"/>
      <sheetData sheetId="626" refreshError="1"/>
      <sheetData sheetId="627"/>
      <sheetData sheetId="628"/>
      <sheetData sheetId="629"/>
      <sheetData sheetId="630" refreshError="1"/>
      <sheetData sheetId="631"/>
      <sheetData sheetId="632"/>
      <sheetData sheetId="633"/>
      <sheetData sheetId="634" refreshError="1"/>
      <sheetData sheetId="635"/>
      <sheetData sheetId="636"/>
      <sheetData sheetId="637" refreshError="1"/>
      <sheetData sheetId="638" refreshError="1"/>
      <sheetData sheetId="639"/>
      <sheetData sheetId="640"/>
      <sheetData sheetId="641"/>
      <sheetData sheetId="642" refreshError="1"/>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efreshError="1"/>
      <sheetData sheetId="661" refreshError="1"/>
      <sheetData sheetId="662" refreshError="1"/>
      <sheetData sheetId="663" refreshError="1"/>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refreshError="1"/>
      <sheetData sheetId="762" refreshError="1"/>
      <sheetData sheetId="763" refreshError="1"/>
      <sheetData sheetId="764" refreshError="1"/>
      <sheetData sheetId="765" refreshError="1"/>
      <sheetData sheetId="766"/>
      <sheetData sheetId="767" refreshError="1"/>
      <sheetData sheetId="768"/>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sheetData sheetId="778"/>
      <sheetData sheetId="779"/>
      <sheetData sheetId="780"/>
      <sheetData sheetId="781" refreshError="1"/>
      <sheetData sheetId="782" refreshError="1"/>
      <sheetData sheetId="783" refreshError="1"/>
      <sheetData sheetId="784" refreshError="1"/>
      <sheetData sheetId="785"/>
      <sheetData sheetId="786" refreshError="1"/>
      <sheetData sheetId="787" refreshError="1"/>
      <sheetData sheetId="788" refreshError="1"/>
      <sheetData sheetId="789" refreshError="1"/>
      <sheetData sheetId="790"/>
      <sheetData sheetId="791"/>
      <sheetData sheetId="792"/>
      <sheetData sheetId="79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gtxl-duone(11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pmb"/>
      <sheetName val="DTCT"/>
      <sheetName val="B2.3"/>
      <sheetName val="CL XD"/>
      <sheetName val="THop"/>
      <sheetName val="CT"/>
      <sheetName val="TienLuong"/>
      <sheetName val="ChiTiet"/>
      <sheetName val="Don-Gia"/>
      <sheetName val="Nhan-cong"/>
      <sheetName val="May"/>
      <sheetName val="VatLieu"/>
      <sheetName val="Thanh-Toan"/>
      <sheetName val="KLCong"/>
      <sheetName val="Sheet12"/>
      <sheetName val="Sheet13"/>
      <sheetName val="Sheet14"/>
      <sheetName val="Sheet15"/>
      <sheetName val="Sheet16"/>
      <sheetName val=""/>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Sheet3"/>
      <sheetName val="pt0-1"/>
      <sheetName val="kp0-1"/>
      <sheetName val="0-1"/>
      <sheetName val="pt2-3"/>
      <sheetName val="thkp2-3"/>
      <sheetName val="clvl"/>
      <sheetName val="2-3"/>
      <sheetName val="cl1-2"/>
      <sheetName val="thkp1-2"/>
      <sheetName val="clvl1-2"/>
      <sheetName val="1-2"/>
      <sheetName val="["/>
      <sheetName val="C.t)êt C.ty"/>
      <sheetName val="Thuc thanh"/>
      <sheetName val="CN kho doi"/>
      <sheetName val="CTHTchua TTn?ib?"/>
      <sheetName val="CN2004 N?p TCT"/>
      <sheetName val="tra-vat-lieu"/>
      <sheetName val="T.HDÔ CN"/>
      <sheetName val="PEDESB"/>
      <sheetName val="tkkt-ql38-1-g-2"/>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TH_DTXL_luu"/>
      <sheetName val="MTO REV.0"/>
      <sheetName val="DCNCII"/>
      <sheetName val="btra"/>
      <sheetName val="dtxl-du_x0000_n_x0000_"/>
      <sheetName val="chitimc"/>
      <sheetName val="TN"/>
      <sheetName val="ND"/>
      <sheetName val="BANGTRA"/>
      <sheetName val="T1-05"/>
      <sheetName val="T2-05"/>
      <sheetName val="T3-05"/>
      <sheetName val="T4-05"/>
      <sheetName val="T5-05"/>
      <sheetName val="T6-05"/>
      <sheetName val="T7-05"/>
      <sheetName val="T8-05"/>
      <sheetName val="T9-05"/>
      <sheetName val="T10-05"/>
      <sheetName val="T11-05"/>
      <sheetName val="T12-05"/>
      <sheetName val="gtxl-euone(11m)"/>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BaocaoC.noHopC."/>
      <sheetName val="gtxl-duoîe(11m)"/>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t02"/>
      <sheetName val="BaoVe"/>
      <sheetName val="Tr Cay"/>
      <sheetName val="T071"/>
      <sheetName val="TRONG CAY T8 (2)"/>
      <sheetName val="MTL$-INTER"/>
      <sheetName val="CTHTc(u_x0000_ _x0000_T*?ib?"/>
      <sheetName val="KLDG_x0014_T&lt;120% (2)"/>
      <sheetName val="_x0018_XXXXXX0"/>
      <sheetName val="N/ Ca.N"/>
      <sheetName val="CTHTchưa TTn᳙ibộ"/>
      <sheetName val="V@PN"/>
      <sheetName val="dtxl-du?n?"/>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pmb"/>
      <sheetName val="_"/>
      <sheetName val="_x0001_Y"/>
      <sheetName val="CTHTchua TTn_ib_"/>
      <sheetName val="CN2004 N_p TCT"/>
      <sheetName val="Tra_bang"/>
      <sheetName val="CN Tl￸04"/>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DG "/>
      <sheetName val="_x0001_Y?_x0004_???’_x0001_Y?_x0004_???“_x0001_Y?_x0004_???”_x0001_Y?_x0004_???"/>
      <sheetName val="_x0001_Y?_x0004_???ž_x0001_Y?_x0004_???Ÿ_x0001_Y?_x0004_??? _x0001_Y?_x0004_???"/>
      <sheetName val="VL????????"/>
      <sheetName val="1-2_x0000__x0000__x0000__x0000__x0000__x0000__x0000__x0000__x0000__x0000__x0000_냼η_x0000__x0004__x0000__x0000__x0000__x0000__x0000__x0000_钌έ_x0000__x0000__x0000__x0000__x0000_"/>
      <sheetName val="CN kho ðoi"/>
      <sheetName val="CTHTchýa TTn?ib?"/>
      <sheetName val="_x0001_Y_x0000__x0004__x0000__x0000__x0000_?_x0001_Y_x0000__x0004__x0000__x0000__x0000__x0001_Y_x0000__x0004__x0000__x0000__x0000_ _x0001_Y_x0000__x0004__x0000__x0000__x0000_"/>
      <sheetName val="Truot_nen"/>
      <sheetName val="VapLieu"/>
      <sheetName val="Tong KLBS"/>
      <sheetName val="dtxl-du"/>
      <sheetName val="CTHTchýa TTn_ib_"/>
      <sheetName val="CTHTc(u"/>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giႀ￸nhan cong"/>
      <sheetName val="1-2???????????냼η?_x0004_??????钌έ?????"/>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x0001_Y__x0004____’_x0001_Y__x0004____“_x0001_Y__x0004____”_x0001_Y__x0004____"/>
      <sheetName val="_x0001_Y__x0004____ž_x0001_Y__x0004____Ÿ_x0001_Y__x0004____ 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VL________"/>
      <sheetName val="ATM"/>
      <sheetName val="BCA"/>
      <sheetName val="Anca"/>
      <sheetName val="TT Luong"/>
      <sheetName val="TTATM"/>
      <sheetName val="Duyet"/>
      <sheetName val="[tkkt-ql38-1-g-2.xls_gtxl-cau"/>
      <sheetName val="ctTBA"/>
      <sheetName val="_x0001_Y?_x0004_????_x0001_Y?_x0004_???_x0001_Y?_x0004_??? _x0001_Y?_x0004_???"/>
      <sheetName val="_x0000__x0004__x0000__x0000__x0000_™_x0001_Y_x0000__x0004__x0000__x0000__x0000_š_x0001_Y_x0000__x0004__x0000__x0000__x0000_›_x0001_Y_x0000__x0004__x0000__x0000__x0000_œ_x0001_"/>
      <sheetName val="CTHTc(u? ?T*?ib?"/>
      <sheetName val="thdt"/>
      <sheetName val="ptvl0-1"/>
      <sheetName val="ptvl4-5"/>
      <sheetName val="4-5"/>
      <sheetName val="ptvl3-4"/>
      <sheetName val="3-4"/>
      <sheetName val="ptvl2-3"/>
      <sheetName val="vlcong"/>
      <sheetName val="ptvl1-2"/>
      <sheetName val="TSO_CHUNG"/>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Box-Girder"/>
      <sheetName val="TH_x000d_DTXL-luu"/>
      <sheetName val="CPXD-TT-04-G_x0011_"/>
      <sheetName val="DTCT_x000d_G1"/>
      <sheetName val="MTO REV.2(ARMOR)"/>
      <sheetName val="DTCTtÑuy"/>
      <sheetName val="TH_x000a_DTXL-luu"/>
      <sheetName val="DTCT_x000a_G1"/>
      <sheetName val="뉃_x0000_Tchưa TTnộibộ"/>
      <sheetName val="Dữ liệu"/>
      <sheetName val="Khối lượng"/>
      <sheetName val="Dự toán"/>
      <sheetName val="Vật tư"/>
      <sheetName val="Phân tích"/>
      <sheetName val="&lt;Phân tích&gt;"/>
      <sheetName val="Kinh phí"/>
      <sheetName val="Thuyết minh"/>
      <sheetName val="Bìa HS"/>
      <sheetName val="Tiến độ"/>
      <sheetName val="7_x0010_000000"/>
      <sheetName val="N_ Ca.N"/>
      <sheetName val="dtxl-du_n_"/>
      <sheetName val="T_HDÔ_CN"/>
      <sheetName val="nhan cong"/>
      <sheetName val="_x0001_Y?_x0004_?Â_x0001_Y?_x0004_?Ã_x0001_Y?_x0004_?Ä_x0001_Y?_x0004_?Å_x0001_Y?_x0004_Æ_x0001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CN Tl?04"/>
      <sheetName val="1-2_x0000_냼η_x0000__x0004__x0000_钌έ_x0000_넬η_x0000__x0000__x0016_[tkkt-ql38-1-"/>
      <sheetName val="t-ql38-1-g-2.xls][_x0000__x0000__x0000__x0000__x0000__x0000__x0000__x0000__x0000__x0000__x0000_??"/>
      <sheetName val="Congty_x0000__x0000__x0000__x0000__x0000__x0000__x0000__x0000__x0000__x0000__x0009__x0000_좤ϭ_x0000__x0004__x0000__x0000__x0000__x0000__x0000__x0000_ꃰϭ"/>
      <sheetName val="_x0001_Y?_x0004_?’_x0001_Y?_x0004_?“_x0001_Y?_x0004_?”_x0001_Y?_x0004_?•_x0001_Y?_x0004_?–_x0001_"/>
      <sheetName val="_x0001_Y?_x0004_?ž_x0001_Y?_x0004_?Ÿ_x0001_Y?_x0004_? _x0001_Y?_x0004_?¡_x0001_Y?_x0004_?¢_x0001_"/>
      <sheetName val="_x0001_Y?_x0004_?¶_x0001_Y_x0004_?·_x0001_Y?_x0004_?¸_x0001_Y?_x0004_?¹_x0001_Y?_x0004_?º_x0001_Y"/>
      <sheetName val="_x0001_Y?_x0004_?ª_x0001_Y?_x0004_?«_x0001_Y?_x0004_?¬_x0001_Y?_x0004_?­_x0001_Y_x0004_?®_x0001_"/>
      <sheetName val="?_x0004_???™_x0001_Y?_x0004_???š_x0001_Y?_x0004_???›_x0001_Y?_x0004_???œ_x0001_"/>
      <sheetName val="gi??nhan cong"/>
      <sheetName val="CN_kho_doi"/>
      <sheetName val="CTHTchua_TTn?ib?"/>
      <sheetName val="CN2004_N?p_TCT"/>
      <sheetName val="?_x0004_???½_x0001_Y?_x0004_???¾_x0001_Y?_x0004_??¿_x0001_Y?_x0004_???À_x0001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BaocanC.No2"/>
      <sheetName val="_x0000__x0004__x0000__x0000__x0000__x0001_Y_x0000__x0004__x0000__x0000__x0000_?_x0001_Y_x0000__x0004__x0000__x0000__x0000__x0001_Y_x0000__x0004__x0000__x0000__x0000__x0001_"/>
      <sheetName val="_x0001_Y__x0004__Â_x0001_Y__x0004__Ã_x0001_Y__x0004__Ä_x0001_Y__x0004__Å_x0001_Y__x0004__Æ_x0001_"/>
      <sheetName val="_x0001_Y__x0004__¶_x0001_Y_x0004__·_x0001_Y__x0004__¸_x0001_Y__x0004__¹_x0001_Y__x0004__º_x0001_Y"/>
      <sheetName val="_x0001_Y__x0004__ª_x0001_Y__x0004__«_x0001_Y__x0004__¬_x0001_Y__x0004__­_x0001_Y_x0004__®_x0001_"/>
      <sheetName val="_x0004_?É_x0001_Y?_x0004_?Ê_x0001_Y?_x0004_?Ë_x0001_Y?_x0004_?Ì_x0001_"/>
      <sheetName val="Thanh,Toan"/>
      <sheetName val="Sheet03"/>
      <sheetName val="gia x_x0000__x0000__x0000__x0000__x0000_"/>
      <sheetName val="tkku-ql38-1-g-2"/>
      <sheetName val="Tien do thi²_x0000__x0000_g"/>
      <sheetName val="Soil"/>
      <sheetName val="tra-vau-lieu"/>
      <sheetName val="heso"/>
      <sheetName val="_x0001_Y_x0000__x0004__x0000__x0000__x0000_Â_x0001_X_x0000__x0004__x0000__x0000__x0000_Ã_x0001_Y_x0000__x0004__x0000__x0000__x0000_Ä_x0001_Y_x0000__x0004__x0000__x0000__x0000_"/>
      <sheetName val="BTHTchua TTn?ib?"/>
      <sheetName val="1-2___________냼η__x0004_______钌έ_____"/>
      <sheetName val="_x0001_Y__x0004______x0001_Y__x0004_____x0001_Y__x0004____ _x0001_Y__x0004____"/>
      <sheetName val="뉃?Tchưa TTnộibộ"/>
      <sheetName val="TH_DTXL-luu"/>
      <sheetName val="DTCT_G1"/>
      <sheetName val="CN Tl_04"/>
      <sheetName val="뉃"/>
      <sheetName val="ptvt"/>
      <sheetName val="MTO_REV_0"/>
      <sheetName val="Shmet2"/>
      <sheetName val="\.HopCNo"/>
      <sheetName val="CTHTc(u_ _T__ib_"/>
      <sheetName val="CTHTc(u? T*?ib?"/>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Congty_x0000__x0000__x0000__x0000__x0000__x0000__x0000__x0000__x0000__x0000_ _x0000_좤ϭ_x0000__x0004__x0000__x0000__x0000__x0000__x0000__x0000_ꃰϭ"/>
    </sheetNames>
    <sheetDataSet>
      <sheetData sheetId="0"/>
      <sheetData sheetId="1"/>
      <sheetData sheetId="2"/>
      <sheetData sheetId="3"/>
      <sheetData sheetId="4"/>
      <sheetData sheetId="5"/>
      <sheetData sheetId="6" refreshError="1">
        <row r="63">
          <cell r="Q63">
            <v>3500</v>
          </cell>
        </row>
        <row r="67">
          <cell r="Q67">
            <v>7270</v>
          </cell>
        </row>
        <row r="69">
          <cell r="Q69">
            <v>60000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refreshError="1"/>
      <sheetData sheetId="200" refreshError="1"/>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refreshError="1"/>
      <sheetData sheetId="229" refreshError="1"/>
      <sheetData sheetId="230" refreshError="1"/>
      <sheetData sheetId="231" refreshError="1"/>
      <sheetData sheetId="232" refreshError="1"/>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refreshError="1"/>
      <sheetData sheetId="308"/>
      <sheetData sheetId="309" refreshError="1"/>
      <sheetData sheetId="310"/>
      <sheetData sheetId="311"/>
      <sheetData sheetId="312"/>
      <sheetData sheetId="313"/>
      <sheetData sheetId="314"/>
      <sheetData sheetId="315"/>
      <sheetData sheetId="316"/>
      <sheetData sheetId="317"/>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refreshError="1"/>
      <sheetData sheetId="331" refreshError="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sheetData sheetId="349" refreshError="1"/>
      <sheetData sheetId="350" refreshError="1"/>
      <sheetData sheetId="351" refreshError="1"/>
      <sheetData sheetId="352" refreshError="1"/>
      <sheetData sheetId="353" refreshError="1"/>
      <sheetData sheetId="354" refreshError="1"/>
      <sheetData sheetId="355"/>
      <sheetData sheetId="356" refreshError="1"/>
      <sheetData sheetId="357" refreshError="1"/>
      <sheetData sheetId="358"/>
      <sheetData sheetId="359"/>
      <sheetData sheetId="360"/>
      <sheetData sheetId="36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sheetData sheetId="398"/>
      <sheetData sheetId="399" refreshError="1"/>
      <sheetData sheetId="400"/>
      <sheetData sheetId="401" refreshError="1"/>
      <sheetData sheetId="402" refreshError="1"/>
      <sheetData sheetId="403" refreshError="1"/>
      <sheetData sheetId="404"/>
      <sheetData sheetId="405"/>
      <sheetData sheetId="40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STK dz 22"/>
      <sheetName val="KSTK0,4 6 TBA"/>
      <sheetName val="KSTK0,4 3 TBA"/>
      <sheetName val="th CT"/>
      <sheetName val="TH XL"/>
      <sheetName val="th TB"/>
      <sheetName val="TGT TBA"/>
      <sheetName val="TGT 22"/>
      <sheetName val="TH CPK"/>
      <sheetName val="CPK22"/>
      <sheetName val="CPK TBA"/>
      <sheetName val="CPK 0,4"/>
      <sheetName val="CPK 0,4 6 TBA"/>
      <sheetName val="CPK 0,4 3 TBA"/>
      <sheetName val="TGT 0,4 6 TBA"/>
      <sheetName val="TGT 0,4 3 TBA"/>
      <sheetName val="vt ds 22"/>
      <sheetName val="THI NGHIEM 22"/>
      <sheetName val="PHAN DS 22 KV"/>
      <sheetName val="SL CAN THIET"/>
      <sheetName val="vc vat tu CHUNG"/>
      <sheetName val="trungchuyen DZ"/>
      <sheetName val="Don gia trung chuyen DZ 22"/>
      <sheetName val="Tong hop DZ 22"/>
      <sheetName val="T T CL VC DZ 22"/>
      <sheetName val="DGCLVC 67"/>
      <sheetName val="DG vat tu"/>
      <sheetName val="TT CL VC DZ 0.4"/>
      <sheetName val="khobai"/>
      <sheetName val="cpdb"/>
      <sheetName val="LP cap dat"/>
      <sheetName val="tobia22KV"/>
      <sheetName val="GT 1m3 BT"/>
      <sheetName val="chi tiet dz 22 kv"/>
      <sheetName val="VCDD DZ 22"/>
      <sheetName val="DG VC VT 36"/>
      <sheetName val="Bia0,4 6 TBA"/>
      <sheetName val="PDS0,4 6 TBA"/>
      <sheetName val="VCDD0,4 6 TBA"/>
      <sheetName val="VTDS0,4 6 TBA"/>
      <sheetName val="TH0,4 6 TBA"/>
      <sheetName val="TN0,4 6 TBA"/>
      <sheetName val="PDS0,4 3 TBA"/>
      <sheetName val="VTDS0,4 3 TBA"/>
      <sheetName val="TH0,4 3 TBA"/>
      <sheetName val="CHITIET 0.4 KV"/>
      <sheetName val="DM 67"/>
      <sheetName val="VCDD0,4 3 TBA"/>
      <sheetName val="Bia0,4 3 TBA"/>
      <sheetName val="TN0,4 3 TBA"/>
      <sheetName val="chi tiet TBA"/>
      <sheetName val="DM 85"/>
      <sheetName val="VC dd TBA "/>
      <sheetName val="TB TBA"/>
      <sheetName val="Phan dien TBA "/>
      <sheetName val="DM 66"/>
      <sheetName val="TH TBA"/>
      <sheetName val="Bia TBA "/>
      <sheetName val="tkct"/>
      <sheetName val="CLVCTC DZ 0.4"/>
      <sheetName val="KHOI LUONG XA"/>
      <sheetName val="chitietdatdao"/>
      <sheetName val="TON DZ 0.4 KV"/>
      <sheetName val="TONG KE DZ 22 KV"/>
      <sheetName val="THVT0,4 6 TBA"/>
      <sheetName val="tieuhaoVT DZ 22"/>
      <sheetName val="THVT0,4 3 TBA"/>
      <sheetName val="TGT"/>
      <sheetName val="PL II"/>
      <sheetName val="TH"/>
      <sheetName val="KS-TK"/>
      <sheetName val="th CS"/>
      <sheetName val="vt CS"/>
      <sheetName val="VC CS"/>
      <sheetName val="bia cs"/>
      <sheetName val="vc vat tu CHUNG "/>
      <sheetName val="Btchlech DZ 22"/>
      <sheetName val="trungchuyen DZ 22 "/>
      <sheetName val="PDS0,4"/>
      <sheetName val="VTDS0,4"/>
      <sheetName val="TH0,4"/>
      <sheetName val="CHITIET C"/>
      <sheetName val="DG 89"/>
      <sheetName val="VCDD0,4"/>
      <sheetName val="CHLECH0,4"/>
      <sheetName val="Bia0,4"/>
      <sheetName val="TN0,4"/>
      <sheetName val="THVT0,4 T1"/>
      <sheetName val="DGCLVC3285"/>
      <sheetName val="phu luc"/>
      <sheetName val="vc dd tba"/>
      <sheetName val="250 KVA"/>
      <sheetName val="chi tiet C"/>
      <sheetName val="tong HOP TBA"/>
      <sheetName val="THPDMoi  (2)"/>
      <sheetName val="DUPA C"/>
      <sheetName val="GTTBA"/>
      <sheetName val="KSTK0,4Ġ3 TBA"/>
      <sheetName val="TONG KE DZ 0.4 KV"/>
      <sheetName val="ÖCDD DZ 22"/>
      <sheetName val="THUECD"/>
      <sheetName val="Sheet2"/>
      <sheetName val="LTTHIEU"/>
      <sheetName val="ttluong"/>
      <sheetName val="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XL4Poppy"/>
      <sheetName val="Hoa Ninh"/>
      <sheetName val="th nt VND"/>
      <sheetName val="VT DS 0,4-Hoa Ninh"/>
      <sheetName val="PHAN DS0,4-Hoa Ninh"/>
      <sheetName val=" tong h 0.4 -Hoa Ninh"/>
      <sheetName val="VC dd 0,4 - Hoa Ninh"/>
      <sheetName val="Ch lech 0.4 - Hoa Ninh"/>
      <sheetName val="to bia 0.4 KV-Hoa Ninh"/>
      <sheetName val="THI NG 0.4 KV - Hoa Ninh"/>
      <sheetName val="tong hop TBA-Hoa Ninh"/>
      <sheetName val="Phan dien TBA - Hoa Ninh"/>
      <sheetName val="bia TBA-Hoa Ninh"/>
      <sheetName val="vc dd tba Hoa Ninh"/>
      <sheetName val="TONG DZ 0.4 KV"/>
      <sheetName val="TIEUHAOVT0.4KV"/>
      <sheetName val="Input"/>
      <sheetName val="SL dau tien"/>
      <sheetName val="VL XD"/>
      <sheetName val="Trung chuyen"/>
      <sheetName val="Gvlcht"/>
      <sheetName val="Chech lech Ma Kem"/>
      <sheetName val="Chi tiet ma"/>
      <sheetName val="TH VT22"/>
      <sheetName val="CVTC-22"/>
      <sheetName val="VT 22"/>
      <sheetName val="Chenh lech 22"/>
      <sheetName val="SLVC 22"/>
      <sheetName val="VCDD 22"/>
      <sheetName val="TH 22"/>
      <sheetName val="chi tiet22 kV"/>
      <sheetName val="LK-22"/>
      <sheetName val="KL datdaolap "/>
      <sheetName val="chitiet 22MK"/>
      <sheetName val="Bia VL_22"/>
      <sheetName val="BIA TB_22"/>
      <sheetName val="TH - TD"/>
      <sheetName val="VT-TH"/>
      <sheetName val="Nghiemthu"/>
      <sheetName val="DLNS"/>
      <sheetName val="CPTV"/>
      <sheetName val="TKP"/>
      <sheetName val="TH-CT"/>
      <sheetName val="LK TD"/>
      <sheetName val="BIA TB-dodem"/>
      <sheetName val="BIA TB-TBA"/>
      <sheetName val="Bia VL_TBA"/>
      <sheetName val="Chi tiet TBA MK "/>
      <sheetName val="Chenh Lech TBA"/>
      <sheetName val="VCDD TBA"/>
      <sheetName val="SLVC TBA"/>
      <sheetName val="LK-100"/>
      <sheetName val="LK-250"/>
      <sheetName val="LK-320CT"/>
      <sheetName val="LK-320XDM"/>
      <sheetName val="LK-TD"/>
      <sheetName val="Bia TD"/>
      <sheetName val="TH TD"/>
      <sheetName val="THVT TBA"/>
      <sheetName val="00000000"/>
      <sheetName val="LK-160"/>
      <sheetName val="DG 1341"/>
      <sheetName val="THTram"/>
      <sheetName val="Chi tiet TD"/>
      <sheetName val="Bia LHK"/>
      <sheetName val="Thepma"/>
      <sheetName val="TN VH"/>
      <sheetName val="Bia TBA VH"/>
      <sheetName val="VC TBA"/>
      <sheetName val="Chi tiet XD"/>
      <sheetName val="Chlech -22"/>
      <sheetName val="LK-KL"/>
      <sheetName val="Sheet1"/>
      <sheetName val="XXXXXXXX"/>
      <sheetName val="KSTK0,4 "/>
      <sheetName val="pk VON"/>
      <sheetName val="TGT 0,4"/>
      <sheetName val="TH0,4 "/>
      <sheetName val="TU D"/>
      <sheetName val="#REF"/>
      <sheetName val="2p.Ô_x0002_3_x0000_"/>
      <sheetName val=""/>
      <sheetName val="2í_x0002_3_x0000_"/>
      <sheetName val="2 -Ä_x0002_3_x0000_"/>
      <sheetName val="KSTK0,4 ೼_xfffe_TBA"/>
      <sheetName val="Tong hop DZ &quot;2"/>
      <sheetName val="Camay BTDL"/>
      <sheetName val="Tong hop"/>
      <sheetName val="Dutoan"/>
      <sheetName val="chtinh"/>
      <sheetName val="Bang TL"/>
      <sheetName val="DGKL"/>
      <sheetName val="luongTT09"/>
      <sheetName val="10000000"/>
      <sheetName val="20000000"/>
      <sheetName val="30000000"/>
      <sheetName val="40000000"/>
      <sheetName val="XXXXXXX0"/>
      <sheetName val="50000000"/>
      <sheetName val="Recovered_Sheet1"/>
      <sheetName val="Recovered_Sheet2"/>
      <sheetName val="XXXXXXX1"/>
      <sheetName val="XXXXXXX2"/>
      <sheetName val="XXXXXXX3"/>
      <sheetName val="XXXXXXX4"/>
      <sheetName val="60000000"/>
      <sheetName val="XXXXXXX5"/>
      <sheetName val="XXXXXXX6"/>
      <sheetName val="lkbanve"/>
      <sheetName val="lk22"/>
      <sheetName val="tk22"/>
      <sheetName val="lk4"/>
      <sheetName val="tk4"/>
      <sheetName val="tba"/>
      <sheetName val="dt"/>
      <sheetName val="TH_TDT"/>
      <sheetName val="TH_DZ+TBA"/>
      <sheetName val="TH_XLAP"/>
      <sheetName val="TH-VLNCMTC"/>
      <sheetName val="CHITIET"/>
      <sheetName val="XA-NEO"/>
      <sheetName val="Phan dien"/>
      <sheetName val="Thietbi"/>
      <sheetName val="TH_THNGHIEM"/>
      <sheetName val="T.nghiem"/>
      <sheetName val="Thkemoi"/>
      <sheetName val="thkethuhoi"/>
      <sheetName val="Khao sat"/>
      <sheetName val="TH KS"/>
      <sheetName val="Dinh muc KS"/>
      <sheetName val="V.chVL"/>
      <sheetName val="DG VC TC"/>
      <sheetName val="DG VC 1m3 BT"/>
      <sheetName val="Ctinh VTu"/>
      <sheetName val="Bu VLieu"/>
      <sheetName val="XD gia"/>
      <sheetName val="DaoDat"/>
      <sheetName val="DG 66"/>
      <sheetName val="DG 67"/>
      <sheetName val="DG 85"/>
      <sheetName val="CP BAN A"/>
      <sheetName val="DM Tien luong"/>
      <sheetName val="Denbu"/>
      <sheetName val="TK-TUBU"/>
      <sheetName val="KSTK0,4G3 TBA"/>
      <sheetName val="TNGHIEM 22"/>
      <sheetName val="Bang gia tong h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sheetData sheetId="195"/>
      <sheetData sheetId="196"/>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Bansua"/>
      <sheetName val="DGchitiet"/>
      <sheetName val="000"/>
      <sheetName val="KPVC-BD "/>
      <sheetName val="Sum"/>
      <sheetName val="dtxl"/>
      <sheetName val="DGchitiet "/>
      <sheetName val="Chi tiet"/>
      <sheetName val="XL4Poppy"/>
    </sheetNames>
    <sheetDataSet>
      <sheetData sheetId="0" refreshError="1">
        <row r="26">
          <cell r="P26">
            <v>233591.30900000001</v>
          </cell>
        </row>
        <row r="29">
          <cell r="D29">
            <v>9091</v>
          </cell>
        </row>
        <row r="38">
          <cell r="D38">
            <v>927273</v>
          </cell>
        </row>
        <row r="45">
          <cell r="D45">
            <v>7637</v>
          </cell>
        </row>
        <row r="49">
          <cell r="D49">
            <v>4047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KV+TBA"/>
      <sheetName val="Z thanh"/>
      <sheetName val="th gia trÞ"/>
      <sheetName val="co soquyettoan"/>
      <sheetName val="35KV"/>
      <sheetName val="TBA-QT"/>
      <sheetName val="TH 35KV-QT"/>
      <sheetName val="TH TBA-QT"/>
      <sheetName val="tonghopkinhphi35Kv"/>
      <sheetName val="th nc m"/>
      <sheetName val=" duong day 35KV yen lam"/>
      <sheetName val="TH Ptram"/>
      <sheetName val="thietbi"/>
      <sheetName val="ctietphantram"/>
      <sheetName val="khao sat thiet ke"/>
      <sheetName val="vc ® dai"/>
      <sheetName val="trong luong xi cat ®a"/>
      <sheetName val="C­íc 36"/>
      <sheetName val="trongluong xa"/>
      <sheetName val="trongluongcot thinghiem"/>
      <sheetName val="KhoBai"/>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DG"/>
      <sheetName val="BOQ FORM FOR INQUIRY"/>
      <sheetName val="FORM OF PROPOSAL RFP-003"/>
      <sheetName val="??-BLDG"/>
      <sheetName val="________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Tdoi t.truong"/>
      <sheetName val="BC DBKH T5"/>
      <sheetName val="BC DBKH T6"/>
      <sheetName val="BC DBKH T7"/>
      <sheetName val="Sheet4"/>
      <sheetName val="XL4Test5"/>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2001"/>
      <sheetName val="2002"/>
      <sheetName val="Phan tich VT"/>
      <sheetName val="TKe VT"/>
      <sheetName val="Du tru Vat tu"/>
      <sheetName val="THANG1"/>
      <sheetName val="THANG2"/>
      <sheetName val="THANG3"/>
      <sheetName val="THANG4"/>
      <sheetName val="THANG5"/>
      <sheetName val="THANG6"/>
      <sheetName val="THANG7"/>
      <sheetName val="THANG 8"/>
      <sheetName val="Sheet9"/>
      <sheetName val="Sheet8"/>
      <sheetName val="Sheet7"/>
      <sheetName val="Sheet6"/>
      <sheetName val="Sheet2"/>
      <sheetName val="Q1-02"/>
      <sheetName val="Q2-02"/>
      <sheetName val="Q3-02"/>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LDG"/>
      <sheetName val="Jan11"/>
      <sheetName val="Jan13"/>
      <sheetName val="Jan14"/>
      <sheetName val="Jan15"/>
      <sheetName val="Jan16"/>
      <sheetName val="Jan17"/>
      <sheetName val="Jan18"/>
      <sheetName val="Jan20"/>
      <sheetName val="Jan21"/>
      <sheetName val="Outlets"/>
      <sheetName val="PGs"/>
      <sheetName val="Bia "/>
      <sheetName val="Muc luc"/>
      <sheetName val="Thuyet minh PA1"/>
      <sheetName val="kl xaychan khay"/>
      <sheetName val="GVL"/>
      <sheetName val="tam"/>
      <sheetName val="PTDG"/>
      <sheetName val="DTCT"/>
      <sheetName val="DGBQ"/>
      <sheetName val="DGDT"/>
      <sheetName val="Gia trung thau"/>
      <sheetName val="Thanh toan dot 1"/>
      <sheetName val="DTXL"/>
      <sheetName val="THXL"/>
      <sheetName val="dieuphoida"/>
      <sheetName val="dieuphoida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SC 231"/>
      <sheetName val="SC 410"/>
      <sheetName val="LUONG CHO HUU"/>
      <sheetName val="thu BHXH,YT"/>
      <sheetName val="Phan bo"/>
      <sheetName val="Luong T5-04"/>
      <sheetName val="THLK2"/>
      <sheetName val="DI-ESTI"/>
      <sheetName val="Overhead &amp; Profit B-1"/>
      <sheetName val="Mau 1"/>
      <sheetName val="Mau so 2"/>
      <sheetName val="Mau so 3"/>
      <sheetName val="Mau so 7"/>
      <sheetName val="Mau so 8"/>
      <sheetName val="Mau so 9 da tru 45;54"/>
      <sheetName val="Mau so 9 45;54"/>
      <sheetName val="Mau 9 "/>
      <sheetName val="Mau 9 goc"/>
      <sheetName val="Mau 10"/>
      <sheetName val="Mau so 11"/>
      <sheetName val="Bang ngang"/>
      <sheetName val="Bang doc"/>
      <sheetName val="B cham cong"/>
      <sheetName val="Btt luong"/>
      <sheetName val="=??????-BLDG"/>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BOQ FORM FOR INQÕIRY"/>
      <sheetName val="HUNG"/>
      <sheetName val="THO"/>
      <sheetName val="HOA"/>
      <sheetName val="TINH"/>
      <sheetName val="THONG"/>
      <sheetName val="XXXXXXX0"/>
      <sheetName val="XXXXXXX1"/>
      <sheetName val=""/>
      <sheetName val="?¬’P‰¿ì¬?-BLDG"/>
      <sheetName val="?¬P¿ì¬?-BLDG"/>
      <sheetName val="?쒕?-BLDG"/>
      <sheetName val="?+Invoice!$DF$57?-BLDG"/>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10_x0000__x0000__x0000__x0000__x0000__x0000_"/>
      <sheetName val="Chart1"/>
      <sheetName val="Chi tiet don gia khgi phuc"/>
      <sheetName val="Dec#1"/>
      <sheetName val="KhanhThuong"/>
      <sheetName val="PlotDat4"/>
      <sheetName val="PTDGDT"/>
      <sheetName val="quy 1"/>
      <sheetName val="quy 2"/>
      <sheetName val="6 thang"/>
      <sheetName val="quy 3"/>
      <sheetName val="9 TH"/>
      <sheetName val="quy4"/>
      <sheetName val="nam"/>
      <sheetName val="Sheet11"/>
      <sheetName val="Sheet12"/>
      <sheetName val="DA0463BQ"/>
      <sheetName val="MTL$-INTER"/>
      <sheetName val="Hoi phe nu"/>
      <sheetName val="THANG#"/>
      <sheetName val="Sheet("/>
      <sheetName val="Sheed7"/>
      <sheetName val="A`r3"/>
      <sheetName val="Apb4"/>
      <sheetName val="Coc40x40c-"/>
      <sheetName val="??+Invoice!$DF$57?????-BLDG"/>
      <sheetName val="Han13"/>
      <sheetName val="Sc #34"/>
      <sheetName val="BCDP_x0005_"/>
      <sheetName val="NKC _x0003__x0000__x0000_TM1_x0006__x0000__x0000_SC 111_x0002__x0000__x0000_NH_x0006__x0000__x0000_SC 1"/>
      <sheetName val="TSCD"/>
      <sheetName val="V_x000c_(No V-c)"/>
      <sheetName val="Disch"/>
      <sheetName val="Pack"/>
      <sheetName val="Delivery"/>
      <sheetName val="M50"/>
      <sheetName val="M48"/>
      <sheetName val="M45"/>
      <sheetName val="M38"/>
      <sheetName val="D.Order"/>
      <sheetName val="Report"/>
      <sheetName val="Report.Delivery"/>
      <sheetName val="Monthly"/>
      <sheetName val="FORM OF PROPNSAL RFP-003"/>
      <sheetName val="_x0001_pr2"/>
      <sheetName val="N@"/>
      <sheetName val="Don gaa chi tiet"/>
      <sheetName val="XL4Poppq"/>
      <sheetName val="FH"/>
      <sheetName val="T.hopCPXDho_x0000_n_x0000_hanh (2)"/>
      <sheetName val="LK cp _x0000_dcb"/>
      <sheetName val="GDTH_x0000_5"/>
      <sheetName val="Ph_x0000_n_x0000__x0000_ich _x0000_a_x0000_ tu"/>
      <sheetName val="9 toan"/>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öm÷²??öm?-BLDG"/>
      <sheetName val="TIEUHAO"/>
      <sheetName val="FORM OF PROPOSAL RFP-00Ê"/>
      <sheetName val="T.@_x000c__x0000__x0001__x0000__x0000__x0000__x0003_Ú_x0000__x0000_&lt;_x001f__x0000__x0000__x0000_"/>
      <sheetName val="Chiet tinh dz22"/>
      <sheetName val="SC_x0000_133"/>
      <sheetName val="QC 152"/>
      <sheetName val="SC 41_x0011_"/>
      <sheetName val="SC _x0014_42 loan"/>
      <sheetName val="SCT_x0011_54"/>
      <sheetName val="CT aong"/>
      <sheetName val="XL4Po_x0000_p_x0010_"/>
      <sheetName val="_x0010_HANG1"/>
      <sheetName val="IBASE"/>
      <sheetName val="XL4Wÿÿÿÿ"/>
      <sheetName val="Chi tiet dmn gia khoi phuc"/>
      <sheetName val="PHANG5"/>
      <sheetName val="Phan tich don gia chi&quot;tiet"/>
      <sheetName val="NhapHD"/>
      <sheetName val="INHOADON"/>
      <sheetName val="DataSource"/>
      <sheetName val="Danhsach KH"/>
      <sheetName val="GIA VON"/>
      <sheetName val="DS 11"/>
      <sheetName val="Module2"/>
      <sheetName val="BC"/>
      <sheetName val="DG "/>
      <sheetName val="Chi p`i van chuyen"/>
      <sheetName val="²_x0000__x0000_AI TK 112"/>
      <sheetName val="Sheet17"/>
      <sheetName val="Sheet13"/>
      <sheetName val="Sheet14"/>
      <sheetName val="Sheet15"/>
      <sheetName val="Sheet16"/>
      <sheetName val="?+Invoice!$DF$57㊞_x0000_-BLDG"/>
      <sheetName val="DG"/>
      <sheetName val="CT 1md &amp; dau conM"/>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Overhead &amp; "/>
      <sheetName val="Overhead &amp; Ԁ_x0000__x0000__x0000_"/>
      <sheetName val="Overhead &amp; Ԁ_x0000__x0000__x0000_Ȁ"/>
      <sheetName val="Overhead &amp; ?_x0000__x0000__x0000_?"/>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TT_35"/>
      <sheetName val="Congig"/>
      <sheetName val="Sheat4"/>
      <sheetName val="bang tien luong"/>
      <sheetName val="2_x0006__x0000__x0000_Sheet3_x0004__x0000__x0000_211A_x0004__x0000__x0000_211B_x0006__x0000__x0000_SCT5"/>
      <sheetName val="TK Ngoai b!ng"/>
      <sheetName val="TMinh BC T_x0001_"/>
      <sheetName val="쀓ࡄЀ׀ࡄ᐀πɾ_x000a_ _x0000_í_x0000_䀘ȁ_x0006_ _x0001_ȉɾ_x000a_ _x0002_î"/>
      <sheetName val="_x000a_ _x0003_÷Ĉ_x0000_½_x0012_ _x0004_ð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sheetData sheetId="623" refreshError="1"/>
      <sheetData sheetId="6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phan giam tien"/>
      <sheetName val="TT-35KV+TBA"/>
      <sheetName val="TT35"/>
      <sheetName val="TH chi phi`dz+chi phi cong to"/>
      <sheetName val="Gia vat tu"/>
      <sheetName val="XL4Poppy"/>
      <sheetName val="gVL"/>
      <sheetName val="Quantity"/>
      <sheetName val="gtrinh"/>
      <sheetName val="Pgal2004"/>
      <sheetName val="VL"/>
      <sheetName val="MTC"/>
      <sheetName val="Dù to¸n Ng¹n son"/>
      <sheetName val="ctBT"/>
      <sheetName val="chiet0tinh"/>
      <sheetName val="CHITIET VL-NC-TT-3p"/>
      <sheetName val="Ctinh 10kV"/>
      <sheetName val="tong_hop_chi_phi"/>
      <sheetName val="TH_chi_phi_dz+chi_phi_cong_to"/>
      <sheetName val="chiet_tinh"/>
      <sheetName val="phan_giao_tien"/>
      <sheetName val="phan_giao_v_tu"/>
      <sheetName val="phan_giam_tien"/>
      <sheetName val="MAILEGUH"/>
      <sheetName val="Sheet2"/>
      <sheetName val="Sheet3"/>
      <sheetName val="phan giao v vu"/>
      <sheetName val="bluong"/>
    </sheetNames>
    <sheetDataSet>
      <sheetData sheetId="0"/>
      <sheetData sheetId="1"/>
      <sheetData sheetId="2"/>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sheetData sheetId="5"/>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DI_ESTI"/>
    </sheetNames>
    <sheetDataSet>
      <sheetData sheetId="0" refreshError="1"/>
      <sheetData sheetId="1" refreshError="1"/>
      <sheetData sheetId="2" refreshError="1"/>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 CTrinh"/>
      <sheetName val="PLII nganh"/>
      <sheetName val="Cocauin (2)"/>
      <sheetName val="PLTH1209"/>
      <sheetName val="BANCO5 (in)"/>
      <sheetName val="MTTW (in)"/>
      <sheetName val="CTMTDP (in)"/>
      <sheetName val="PA goc 2015"/>
      <sheetName val="PA goc 2014"/>
      <sheetName val="PL IXa"/>
      <sheetName val="PLIXb"/>
      <sheetName val="Phuong an goc 2015"/>
      <sheetName val="PL X (2)"/>
      <sheetName val="PL 2"/>
      <sheetName val="PLIIIb (2)"/>
      <sheetName val="PLIIIb (3)"/>
      <sheetName val="PLCTrinh2016"/>
      <sheetName val="PLnganh2016"/>
      <sheetName val="MTTW"/>
      <sheetName val="DT theo MT (DP) (3)"/>
      <sheetName val="Cocaunguon (2)"/>
      <sheetName val="BANCO5"/>
      <sheetName val="PL VIII"/>
      <sheetName val="PL IX"/>
      <sheetName val="PL X"/>
      <sheetName val="PLIIIb"/>
      <sheetName val="DT theo MT (DP) (2)"/>
      <sheetName val="MT TW in (2)"/>
      <sheetName val="BANCO (3)"/>
      <sheetName val="Nhucaungoaitrunghan"/>
      <sheetName val="CTMTTW1209"/>
      <sheetName val="PA3DP"/>
      <sheetName val="BANCO (4)"/>
      <sheetName val="MT DPin (3)"/>
      <sheetName val="TH 2016-2020-gom CTMTQG"/>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PLI_CTrinh"/>
      <sheetName val="PLI_CTrinh1"/>
      <sheetName val="PLII_nganh"/>
      <sheetName val="Cocauin_(2)"/>
      <sheetName val="BANCO5_(in)"/>
      <sheetName val="MTTW_(in)"/>
      <sheetName val="CTMTDP_(in)"/>
      <sheetName val="PA_goc_2015"/>
      <sheetName val="PA_goc_2014"/>
      <sheetName val="PL_IXa"/>
      <sheetName val="Phuong_an_goc_2015"/>
      <sheetName val="PL_X_(2)"/>
      <sheetName val="PL_2"/>
      <sheetName val="PLIIIb_(2)"/>
      <sheetName val="PLIIIb_(3)"/>
      <sheetName val="DT_theo_MT_(DP)_(3)"/>
      <sheetName val="Cocaunguon_(2)"/>
      <sheetName val="PL_VIII"/>
      <sheetName val="PL_IX"/>
      <sheetName val="PL_X"/>
      <sheetName val="DT_theo_MT_(DP)_(2)"/>
      <sheetName val="MT_TW_in_(2)"/>
      <sheetName val="BANCO_(3)"/>
      <sheetName val="BANCO_(4)"/>
      <sheetName val="MT_DPin_(3)"/>
      <sheetName val="TH_2016-2020-gom_CTMTQG"/>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DI-ESTI"/>
      <sheetName val="3 Vốn ĐP"/>
      <sheetName val="XL4Poppy"/>
      <sheetName val="#REF"/>
      <sheetName val="Dt 2001"/>
    </sheetNames>
    <sheetDataSet>
      <sheetData sheetId="0" refreshError="1">
        <row r="10">
          <cell r="CN10">
            <v>0.115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4">
          <cell r="RD14">
            <v>0</v>
          </cell>
        </row>
        <row r="122">
          <cell r="K122">
            <v>6.7156099999999999</v>
          </cell>
        </row>
        <row r="124">
          <cell r="N124">
            <v>57909914</v>
          </cell>
        </row>
        <row r="125">
          <cell r="K125">
            <v>8.8152801947532639E-2</v>
          </cell>
        </row>
        <row r="126">
          <cell r="K126">
            <v>6.275358856247254E-2</v>
          </cell>
        </row>
        <row r="128">
          <cell r="K128">
            <v>8.7441229356428687E-2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0">
          <cell r="CN10">
            <v>0.115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4">
          <cell r="RD14">
            <v>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II NSTW"/>
      <sheetName val="III ODA"/>
      <sheetName val="IV TPCP"/>
      <sheetName val="Bieu IV TPCP"/>
      <sheetName val="IV a TPCP"/>
      <sheetName val="Bieu mau V (Lam VX)"/>
      <sheetName val="VI KCH"/>
      <sheetName val="VII KCH"/>
      <sheetName val=" ĐP (son TH)"/>
      <sheetName val="NSĐP"/>
      <sheetName val="NSTW bieu II"/>
      <sheetName val="Bieu II"/>
      <sheetName val="tong hop von"/>
      <sheetName val="BANCO (3)"/>
      <sheetName val="PLI CTrinh"/>
    </sheetNames>
    <sheetDataSet>
      <sheetData sheetId="0"/>
      <sheetData sheetId="1"/>
      <sheetData sheetId="2"/>
      <sheetData sheetId="3"/>
      <sheetData sheetId="4"/>
      <sheetData sheetId="5"/>
      <sheetData sheetId="6"/>
      <sheetData sheetId="7"/>
      <sheetData sheetId="8"/>
      <sheetData sheetId="9">
        <row r="14">
          <cell r="C14">
            <v>1</v>
          </cell>
          <cell r="M14">
            <v>1020</v>
          </cell>
          <cell r="U14" t="str">
            <v>Chuyển tiếp</v>
          </cell>
          <cell r="V14" t="str">
            <v>Trả nợ</v>
          </cell>
        </row>
        <row r="15">
          <cell r="M15">
            <v>1790</v>
          </cell>
          <cell r="U15" t="str">
            <v>Chuyển tiếp</v>
          </cell>
          <cell r="V15" t="str">
            <v>Trả nợ</v>
          </cell>
        </row>
        <row r="16">
          <cell r="M16">
            <v>1700</v>
          </cell>
          <cell r="U16" t="str">
            <v>Chuyển tiếp</v>
          </cell>
          <cell r="V16" t="str">
            <v>Trả nợ</v>
          </cell>
        </row>
        <row r="17">
          <cell r="M17">
            <v>4668</v>
          </cell>
          <cell r="U17" t="str">
            <v>Chuyển tiếp</v>
          </cell>
          <cell r="V17" t="str">
            <v>Trả nợ</v>
          </cell>
        </row>
        <row r="18">
          <cell r="M18">
            <v>174</v>
          </cell>
          <cell r="U18" t="str">
            <v>Chuyển tiếp</v>
          </cell>
          <cell r="V18" t="str">
            <v>Trả nợ</v>
          </cell>
        </row>
        <row r="19">
          <cell r="M19">
            <v>370</v>
          </cell>
          <cell r="U19" t="str">
            <v>Chuyển tiếp</v>
          </cell>
          <cell r="V19" t="str">
            <v>Trả nợ</v>
          </cell>
        </row>
        <row r="20">
          <cell r="M20">
            <v>5500</v>
          </cell>
          <cell r="U20" t="str">
            <v>Chuyển tiếp</v>
          </cell>
          <cell r="V20" t="str">
            <v>Trả nợ</v>
          </cell>
          <cell r="AA20">
            <v>1</v>
          </cell>
        </row>
        <row r="21">
          <cell r="M21">
            <v>1837</v>
          </cell>
          <cell r="U21" t="str">
            <v>Chuyển tiếp</v>
          </cell>
          <cell r="V21" t="str">
            <v>Trả nợ</v>
          </cell>
        </row>
        <row r="22">
          <cell r="M22">
            <v>3911</v>
          </cell>
          <cell r="U22" t="str">
            <v>Chuyển tiếp</v>
          </cell>
          <cell r="V22" t="str">
            <v>Trả nợ</v>
          </cell>
        </row>
        <row r="23">
          <cell r="M23">
            <v>2050</v>
          </cell>
          <cell r="U23" t="str">
            <v>Chuyển tiếp</v>
          </cell>
          <cell r="V23" t="str">
            <v>Trả nợ</v>
          </cell>
        </row>
        <row r="24">
          <cell r="M24">
            <v>31700</v>
          </cell>
        </row>
        <row r="25">
          <cell r="M25">
            <v>4000</v>
          </cell>
          <cell r="U25" t="str">
            <v>Chuyển tiếp</v>
          </cell>
          <cell r="V25" t="str">
            <v>Dứt điểm</v>
          </cell>
          <cell r="AA25">
            <v>1</v>
          </cell>
        </row>
        <row r="26">
          <cell r="M26">
            <v>4000</v>
          </cell>
          <cell r="U26" t="str">
            <v>Chuyển tiếp</v>
          </cell>
          <cell r="V26" t="str">
            <v>Dứt điểm</v>
          </cell>
          <cell r="AA26">
            <v>1</v>
          </cell>
        </row>
        <row r="27">
          <cell r="M27">
            <v>15000</v>
          </cell>
          <cell r="U27" t="str">
            <v>Chuyển tiếp</v>
          </cell>
          <cell r="V27" t="str">
            <v>Dứt điểm</v>
          </cell>
          <cell r="AA27">
            <v>-1</v>
          </cell>
        </row>
        <row r="28">
          <cell r="M28">
            <v>8700</v>
          </cell>
          <cell r="U28" t="str">
            <v>Chuyển tiếp</v>
          </cell>
          <cell r="V28" t="str">
            <v>Dứt điểm</v>
          </cell>
          <cell r="AA28">
            <v>1</v>
          </cell>
        </row>
        <row r="29">
          <cell r="M29">
            <v>138000</v>
          </cell>
        </row>
        <row r="30">
          <cell r="M30">
            <v>8000</v>
          </cell>
          <cell r="U30" t="str">
            <v>Chuyển tiếp</v>
          </cell>
          <cell r="V30" t="str">
            <v>Chuyển tiếp</v>
          </cell>
          <cell r="AA30">
            <v>1</v>
          </cell>
        </row>
        <row r="31">
          <cell r="M31">
            <v>3000</v>
          </cell>
          <cell r="U31" t="str">
            <v>Chuyển tiếp</v>
          </cell>
          <cell r="V31" t="str">
            <v>Chuyển tiếp</v>
          </cell>
          <cell r="AA31">
            <v>2</v>
          </cell>
        </row>
        <row r="32">
          <cell r="M32">
            <v>10000</v>
          </cell>
          <cell r="U32" t="str">
            <v>Chuyển tiếp</v>
          </cell>
          <cell r="V32" t="str">
            <v>Chuyển tiếp</v>
          </cell>
          <cell r="AA32">
            <v>2</v>
          </cell>
        </row>
        <row r="33">
          <cell r="M33">
            <v>15000</v>
          </cell>
          <cell r="U33" t="str">
            <v>Chuyển tiếp</v>
          </cell>
          <cell r="V33" t="str">
            <v>Chuyển tiếp</v>
          </cell>
          <cell r="AA33">
            <v>0</v>
          </cell>
        </row>
        <row r="34">
          <cell r="M34">
            <v>13000</v>
          </cell>
          <cell r="U34" t="str">
            <v>Chuyển tiếp</v>
          </cell>
          <cell r="V34" t="str">
            <v>Chuyển tiếp</v>
          </cell>
          <cell r="AA34">
            <v>2</v>
          </cell>
        </row>
        <row r="35">
          <cell r="M35">
            <v>14000</v>
          </cell>
          <cell r="U35" t="str">
            <v>Chuyển tiếp</v>
          </cell>
          <cell r="V35" t="str">
            <v>Chuyển tiếp</v>
          </cell>
          <cell r="AA35">
            <v>1</v>
          </cell>
        </row>
        <row r="36">
          <cell r="M36">
            <v>8000</v>
          </cell>
          <cell r="U36" t="str">
            <v>Chuyển tiếp</v>
          </cell>
          <cell r="V36" t="str">
            <v>Chuyển tiếp</v>
          </cell>
          <cell r="AA36">
            <v>2</v>
          </cell>
        </row>
        <row r="37">
          <cell r="M37">
            <v>14000</v>
          </cell>
          <cell r="U37" t="str">
            <v>Chuyển tiếp</v>
          </cell>
          <cell r="V37" t="str">
            <v>Chuyển tiếp</v>
          </cell>
          <cell r="AA37">
            <v>-2</v>
          </cell>
        </row>
        <row r="38">
          <cell r="M38">
            <v>20000</v>
          </cell>
          <cell r="U38" t="str">
            <v>Chuyển tiếp</v>
          </cell>
          <cell r="V38" t="str">
            <v>Chuyển tiếp</v>
          </cell>
          <cell r="AA38">
            <v>4</v>
          </cell>
        </row>
        <row r="39">
          <cell r="M39">
            <v>18000</v>
          </cell>
          <cell r="U39" t="str">
            <v>Chuyển tiếp</v>
          </cell>
          <cell r="V39" t="str">
            <v>Chuyển tiếp</v>
          </cell>
          <cell r="AA39">
            <v>2</v>
          </cell>
        </row>
        <row r="40">
          <cell r="M40">
            <v>10000</v>
          </cell>
          <cell r="U40" t="str">
            <v>Chuyển tiếp</v>
          </cell>
          <cell r="V40" t="str">
            <v>Chuyển tiếp</v>
          </cell>
          <cell r="AA40">
            <v>-2</v>
          </cell>
        </row>
        <row r="41">
          <cell r="M41">
            <v>5000</v>
          </cell>
          <cell r="U41" t="str">
            <v>Chuyển tiếp</v>
          </cell>
          <cell r="V41" t="str">
            <v>Chuyển tiếp</v>
          </cell>
          <cell r="AA41">
            <v>-2</v>
          </cell>
        </row>
        <row r="42">
          <cell r="M42">
            <v>128520</v>
          </cell>
        </row>
        <row r="43">
          <cell r="M43">
            <v>72025</v>
          </cell>
        </row>
        <row r="44">
          <cell r="M44">
            <v>4000</v>
          </cell>
          <cell r="U44" t="str">
            <v>Chuyển tiếp</v>
          </cell>
          <cell r="V44" t="str">
            <v>Chuyển tiếp</v>
          </cell>
          <cell r="AA44">
            <v>1</v>
          </cell>
        </row>
        <row r="45">
          <cell r="M45">
            <v>3600</v>
          </cell>
          <cell r="U45" t="str">
            <v>Chuyển tiếp</v>
          </cell>
          <cell r="V45" t="str">
            <v>Chuyển tiếp</v>
          </cell>
          <cell r="AA45">
            <v>0</v>
          </cell>
        </row>
        <row r="46">
          <cell r="M46">
            <v>3425</v>
          </cell>
          <cell r="U46" t="str">
            <v>Chuyển tiếp</v>
          </cell>
          <cell r="V46" t="str">
            <v>Chuyển tiếp</v>
          </cell>
          <cell r="AA46">
            <v>0</v>
          </cell>
        </row>
        <row r="47">
          <cell r="M47">
            <v>14000</v>
          </cell>
          <cell r="U47" t="str">
            <v>Chuyển tiếp</v>
          </cell>
          <cell r="V47" t="str">
            <v>Chuyển tiếp</v>
          </cell>
          <cell r="AA47">
            <v>1</v>
          </cell>
        </row>
        <row r="48">
          <cell r="M48">
            <v>9000</v>
          </cell>
          <cell r="U48" t="str">
            <v>Chuyển tiếp</v>
          </cell>
          <cell r="V48" t="str">
            <v>Chuyển tiếp</v>
          </cell>
          <cell r="AA48">
            <v>0</v>
          </cell>
        </row>
        <row r="49">
          <cell r="M49">
            <v>38000</v>
          </cell>
          <cell r="U49" t="str">
            <v>Chuyển tiếp</v>
          </cell>
          <cell r="V49" t="str">
            <v>Chuyển tiếp</v>
          </cell>
          <cell r="AA49">
            <v>2</v>
          </cell>
        </row>
        <row r="50">
          <cell r="M50">
            <v>37495</v>
          </cell>
        </row>
        <row r="51">
          <cell r="M51">
            <v>14150</v>
          </cell>
          <cell r="U51" t="str">
            <v>Chuyển tiếp</v>
          </cell>
          <cell r="V51" t="str">
            <v>Chuyển tiếp</v>
          </cell>
          <cell r="AA51">
            <v>0</v>
          </cell>
        </row>
        <row r="52">
          <cell r="M52">
            <v>2745</v>
          </cell>
          <cell r="U52" t="str">
            <v>Chuyển tiếp</v>
          </cell>
          <cell r="V52" t="str">
            <v>Chuyển tiếp</v>
          </cell>
          <cell r="AA52">
            <v>2</v>
          </cell>
        </row>
        <row r="53">
          <cell r="M53">
            <v>4000</v>
          </cell>
          <cell r="U53" t="str">
            <v>Chuyển tiếp</v>
          </cell>
          <cell r="V53" t="str">
            <v>Chuyển tiếp</v>
          </cell>
          <cell r="AA53">
            <v>1</v>
          </cell>
        </row>
        <row r="54">
          <cell r="M54">
            <v>7600</v>
          </cell>
          <cell r="U54" t="str">
            <v>Chuyển tiếp</v>
          </cell>
          <cell r="V54" t="str">
            <v>Chuyển tiếp</v>
          </cell>
          <cell r="AA54">
            <v>2</v>
          </cell>
        </row>
        <row r="55">
          <cell r="M55">
            <v>3800</v>
          </cell>
        </row>
        <row r="56">
          <cell r="M56">
            <v>3800</v>
          </cell>
        </row>
        <row r="57">
          <cell r="M57">
            <v>9000</v>
          </cell>
          <cell r="U57" t="str">
            <v>Chuyển tiếp</v>
          </cell>
          <cell r="V57" t="str">
            <v>Chuyển tiếp</v>
          </cell>
          <cell r="AA57">
            <v>2</v>
          </cell>
        </row>
        <row r="58">
          <cell r="M58">
            <v>16000</v>
          </cell>
        </row>
        <row r="59">
          <cell r="M59">
            <v>16000</v>
          </cell>
        </row>
        <row r="60">
          <cell r="M60">
            <v>5000</v>
          </cell>
          <cell r="U60" t="str">
            <v>Chuyển tiếp</v>
          </cell>
          <cell r="V60" t="str">
            <v>Chuyển tiếp</v>
          </cell>
        </row>
        <row r="61">
          <cell r="M61">
            <v>11000</v>
          </cell>
          <cell r="U61" t="str">
            <v>Chuyển tiếp</v>
          </cell>
          <cell r="V61" t="str">
            <v>Chuyển tiếp</v>
          </cell>
        </row>
        <row r="62">
          <cell r="M62">
            <v>3000</v>
          </cell>
        </row>
        <row r="63">
          <cell r="M63">
            <v>3000</v>
          </cell>
          <cell r="U63" t="str">
            <v>Chuyển tiếp</v>
          </cell>
          <cell r="V63" t="str">
            <v>Chuyển tiếp</v>
          </cell>
          <cell r="AA63">
            <v>0</v>
          </cell>
        </row>
        <row r="64">
          <cell r="M64">
            <v>1900</v>
          </cell>
          <cell r="U64" t="str">
            <v>Chuyển tiếp</v>
          </cell>
          <cell r="V64" t="str">
            <v>Khác</v>
          </cell>
        </row>
        <row r="65">
          <cell r="M65">
            <v>106488</v>
          </cell>
        </row>
        <row r="66">
          <cell r="M66">
            <v>4100</v>
          </cell>
          <cell r="U66" t="str">
            <v>KC mới</v>
          </cell>
          <cell r="V66" t="str">
            <v>KC mới</v>
          </cell>
        </row>
        <row r="67">
          <cell r="M67">
            <v>4700</v>
          </cell>
          <cell r="U67" t="str">
            <v>KC mới</v>
          </cell>
          <cell r="V67" t="str">
            <v>KC mới</v>
          </cell>
        </row>
        <row r="68">
          <cell r="M68">
            <v>3900</v>
          </cell>
          <cell r="U68" t="str">
            <v>KC mới</v>
          </cell>
          <cell r="V68" t="str">
            <v>KC mới</v>
          </cell>
        </row>
        <row r="69">
          <cell r="M69">
            <v>1700</v>
          </cell>
          <cell r="U69" t="str">
            <v>KC mới</v>
          </cell>
          <cell r="V69" t="str">
            <v>KC mới</v>
          </cell>
        </row>
        <row r="70">
          <cell r="M70">
            <v>2700</v>
          </cell>
          <cell r="U70" t="str">
            <v>KC mới</v>
          </cell>
          <cell r="V70" t="str">
            <v>KC mới</v>
          </cell>
        </row>
        <row r="71">
          <cell r="M71">
            <v>2800</v>
          </cell>
          <cell r="U71" t="str">
            <v>KC mới</v>
          </cell>
          <cell r="V71" t="str">
            <v>KC mới</v>
          </cell>
        </row>
        <row r="72">
          <cell r="M72">
            <v>4300</v>
          </cell>
          <cell r="U72" t="str">
            <v>KC mới</v>
          </cell>
          <cell r="V72" t="str">
            <v>KC mới</v>
          </cell>
        </row>
        <row r="73">
          <cell r="M73">
            <v>3100</v>
          </cell>
          <cell r="U73" t="str">
            <v>KC mới</v>
          </cell>
          <cell r="V73" t="str">
            <v>KC mới</v>
          </cell>
        </row>
        <row r="74">
          <cell r="M74">
            <v>2700</v>
          </cell>
          <cell r="U74" t="str">
            <v>KC mới</v>
          </cell>
          <cell r="V74" t="str">
            <v>KC mới</v>
          </cell>
        </row>
        <row r="75">
          <cell r="M75">
            <v>2800</v>
          </cell>
          <cell r="U75" t="str">
            <v>KC mới</v>
          </cell>
          <cell r="V75" t="str">
            <v>KC mới</v>
          </cell>
        </row>
        <row r="76">
          <cell r="M76">
            <v>2500</v>
          </cell>
          <cell r="U76" t="str">
            <v>KC mới</v>
          </cell>
          <cell r="V76" t="str">
            <v>KC mới</v>
          </cell>
        </row>
        <row r="77">
          <cell r="M77">
            <v>2000</v>
          </cell>
          <cell r="U77" t="str">
            <v>KC mới</v>
          </cell>
          <cell r="V77" t="str">
            <v>KC mới</v>
          </cell>
        </row>
        <row r="78">
          <cell r="M78">
            <v>2500</v>
          </cell>
          <cell r="U78" t="str">
            <v>KC mới</v>
          </cell>
          <cell r="V78" t="str">
            <v>KC mới</v>
          </cell>
        </row>
        <row r="79">
          <cell r="M79">
            <v>12000</v>
          </cell>
          <cell r="U79" t="str">
            <v>KC mới</v>
          </cell>
          <cell r="V79" t="str">
            <v>KC mới</v>
          </cell>
        </row>
        <row r="80">
          <cell r="M80">
            <v>2100</v>
          </cell>
          <cell r="U80" t="str">
            <v>KC mới</v>
          </cell>
          <cell r="V80" t="str">
            <v>KC mới</v>
          </cell>
        </row>
        <row r="81">
          <cell r="M81">
            <v>2000</v>
          </cell>
          <cell r="U81" t="str">
            <v>KC mới</v>
          </cell>
          <cell r="V81" t="str">
            <v>KC mới</v>
          </cell>
        </row>
        <row r="82">
          <cell r="M82">
            <v>2388</v>
          </cell>
          <cell r="U82" t="str">
            <v>KC mới</v>
          </cell>
          <cell r="V82" t="str">
            <v>KC mới</v>
          </cell>
        </row>
        <row r="83">
          <cell r="M83">
            <v>2000</v>
          </cell>
          <cell r="U83" t="str">
            <v>KC mới</v>
          </cell>
          <cell r="V83" t="str">
            <v>KC mới</v>
          </cell>
        </row>
        <row r="84">
          <cell r="M84">
            <v>1500</v>
          </cell>
          <cell r="U84" t="str">
            <v>KC mới</v>
          </cell>
          <cell r="V84" t="str">
            <v>KC mới</v>
          </cell>
        </row>
        <row r="85">
          <cell r="M85">
            <v>2300</v>
          </cell>
          <cell r="U85" t="str">
            <v>KC mới</v>
          </cell>
          <cell r="V85" t="str">
            <v>KC mới</v>
          </cell>
        </row>
        <row r="86">
          <cell r="M86">
            <v>1500</v>
          </cell>
          <cell r="U86" t="str">
            <v>KC mới</v>
          </cell>
          <cell r="V86" t="str">
            <v>KC mới</v>
          </cell>
        </row>
        <row r="87">
          <cell r="M87">
            <v>2100</v>
          </cell>
          <cell r="U87" t="str">
            <v>KC mới</v>
          </cell>
          <cell r="V87" t="str">
            <v>KC mới</v>
          </cell>
        </row>
        <row r="88">
          <cell r="M88">
            <v>2000</v>
          </cell>
          <cell r="U88" t="str">
            <v>KC mới</v>
          </cell>
          <cell r="V88" t="str">
            <v>KC mới</v>
          </cell>
        </row>
        <row r="89">
          <cell r="M89">
            <v>1800</v>
          </cell>
          <cell r="U89" t="str">
            <v>KC mới</v>
          </cell>
          <cell r="V89" t="str">
            <v>KC mới</v>
          </cell>
        </row>
        <row r="90">
          <cell r="M90">
            <v>2800</v>
          </cell>
          <cell r="U90" t="str">
            <v>KC mới</v>
          </cell>
          <cell r="V90" t="str">
            <v>KC mới</v>
          </cell>
        </row>
        <row r="91">
          <cell r="M91">
            <v>2800</v>
          </cell>
          <cell r="U91" t="str">
            <v>KC mới</v>
          </cell>
          <cell r="V91" t="str">
            <v>KC mới</v>
          </cell>
        </row>
        <row r="92">
          <cell r="M92">
            <v>5200</v>
          </cell>
          <cell r="U92" t="str">
            <v>KC mới</v>
          </cell>
          <cell r="V92" t="str">
            <v>KC mới</v>
          </cell>
        </row>
        <row r="93">
          <cell r="M93">
            <v>2800</v>
          </cell>
          <cell r="U93" t="str">
            <v>KC mới</v>
          </cell>
          <cell r="V93" t="str">
            <v>KC mới</v>
          </cell>
        </row>
        <row r="94">
          <cell r="M94">
            <v>10000</v>
          </cell>
          <cell r="U94" t="str">
            <v>KC mới</v>
          </cell>
          <cell r="V94" t="str">
            <v>KC mới</v>
          </cell>
        </row>
        <row r="95">
          <cell r="M95">
            <v>3000</v>
          </cell>
          <cell r="U95" t="str">
            <v>KC mới</v>
          </cell>
          <cell r="V95" t="str">
            <v>KC mới</v>
          </cell>
        </row>
        <row r="96">
          <cell r="M96">
            <v>2800</v>
          </cell>
          <cell r="U96" t="str">
            <v>KC mới</v>
          </cell>
          <cell r="V96" t="str">
            <v>KC mới</v>
          </cell>
        </row>
        <row r="97">
          <cell r="M97">
            <v>2800</v>
          </cell>
          <cell r="U97" t="str">
            <v>KC mới</v>
          </cell>
          <cell r="V97" t="str">
            <v>KC mới</v>
          </cell>
        </row>
        <row r="98">
          <cell r="M98">
            <v>2800</v>
          </cell>
          <cell r="U98" t="str">
            <v>KC mới</v>
          </cell>
          <cell r="V98" t="str">
            <v>KC mới</v>
          </cell>
        </row>
        <row r="99">
          <cell r="M99">
            <v>4172</v>
          </cell>
          <cell r="U99" t="str">
            <v>CBĐT</v>
          </cell>
          <cell r="V99" t="str">
            <v>CBĐT</v>
          </cell>
        </row>
        <row r="100">
          <cell r="M100">
            <v>130000</v>
          </cell>
        </row>
        <row r="101">
          <cell r="M101">
            <v>28395</v>
          </cell>
          <cell r="U101" t="str">
            <v>Chuyển tiếp</v>
          </cell>
          <cell r="V101" t="str">
            <v>Phân cấp huyện</v>
          </cell>
        </row>
        <row r="102">
          <cell r="M102">
            <v>6337</v>
          </cell>
          <cell r="U102" t="str">
            <v>Chuyển tiếp</v>
          </cell>
          <cell r="V102" t="str">
            <v>Phân cấp huyện</v>
          </cell>
        </row>
        <row r="103">
          <cell r="M103">
            <v>5825</v>
          </cell>
          <cell r="U103" t="str">
            <v>Chuyển tiếp</v>
          </cell>
          <cell r="V103" t="str">
            <v>Phân cấp huyện</v>
          </cell>
        </row>
        <row r="104">
          <cell r="M104">
            <v>10072</v>
          </cell>
          <cell r="U104" t="str">
            <v>Chuyển tiếp</v>
          </cell>
          <cell r="V104" t="str">
            <v>Phân cấp huyện</v>
          </cell>
        </row>
        <row r="105">
          <cell r="M105">
            <v>6550</v>
          </cell>
          <cell r="U105" t="str">
            <v>Chuyển tiếp</v>
          </cell>
          <cell r="V105" t="str">
            <v>Phân cấp huyện</v>
          </cell>
        </row>
        <row r="106">
          <cell r="M106">
            <v>12622</v>
          </cell>
          <cell r="U106" t="str">
            <v>Chuyển tiếp</v>
          </cell>
          <cell r="V106" t="str">
            <v>Phân cấp huyện</v>
          </cell>
        </row>
        <row r="107">
          <cell r="M107">
            <v>13294</v>
          </cell>
          <cell r="U107" t="str">
            <v>Chuyển tiếp</v>
          </cell>
          <cell r="V107" t="str">
            <v>Phân cấp huyện</v>
          </cell>
        </row>
        <row r="108">
          <cell r="M108">
            <v>20709</v>
          </cell>
          <cell r="U108" t="str">
            <v>Chuyển tiếp</v>
          </cell>
          <cell r="V108" t="str">
            <v>Phân cấp huyện</v>
          </cell>
        </row>
        <row r="109">
          <cell r="M109">
            <v>10206</v>
          </cell>
          <cell r="U109" t="str">
            <v>Chuyển tiếp</v>
          </cell>
          <cell r="V109" t="str">
            <v>Phân cấp huyện</v>
          </cell>
        </row>
        <row r="110">
          <cell r="M110">
            <v>5272</v>
          </cell>
          <cell r="U110" t="str">
            <v>Chuyển tiếp</v>
          </cell>
          <cell r="V110" t="str">
            <v>Phân cấp huyện</v>
          </cell>
        </row>
        <row r="111">
          <cell r="M111">
            <v>5258</v>
          </cell>
          <cell r="U111" t="str">
            <v>Chuyển tiếp</v>
          </cell>
          <cell r="V111" t="str">
            <v>Phân cấp huyện</v>
          </cell>
        </row>
        <row r="112">
          <cell r="M112">
            <v>5460</v>
          </cell>
          <cell r="U112" t="str">
            <v>Chuyển tiếp</v>
          </cell>
          <cell r="V112" t="str">
            <v>Phân cấp huyện</v>
          </cell>
        </row>
        <row r="113">
          <cell r="M113">
            <v>315000</v>
          </cell>
        </row>
        <row r="114">
          <cell r="M114">
            <v>25962</v>
          </cell>
        </row>
        <row r="115">
          <cell r="M115">
            <v>962</v>
          </cell>
          <cell r="U115" t="str">
            <v>Chuyển tiếp</v>
          </cell>
          <cell r="V115" t="str">
            <v>Trả nợ</v>
          </cell>
          <cell r="AA115">
            <v>0</v>
          </cell>
        </row>
        <row r="116">
          <cell r="M116">
            <v>25000</v>
          </cell>
          <cell r="U116" t="str">
            <v>Chuyển tiếp</v>
          </cell>
          <cell r="V116" t="str">
            <v>Trả nợ</v>
          </cell>
          <cell r="AA116">
            <v>0</v>
          </cell>
        </row>
        <row r="117">
          <cell r="M117">
            <v>21900</v>
          </cell>
        </row>
        <row r="118">
          <cell r="M118">
            <v>2090</v>
          </cell>
          <cell r="U118" t="str">
            <v>Chuyển tiếp</v>
          </cell>
          <cell r="V118" t="str">
            <v>Dứt điểm</v>
          </cell>
          <cell r="AA118">
            <v>-2</v>
          </cell>
        </row>
        <row r="119">
          <cell r="M119">
            <v>5000</v>
          </cell>
          <cell r="U119" t="str">
            <v>Chuyển tiếp</v>
          </cell>
          <cell r="V119" t="str">
            <v>Dứt điểm</v>
          </cell>
          <cell r="AA119">
            <v>0</v>
          </cell>
        </row>
        <row r="120">
          <cell r="M120">
            <v>5000</v>
          </cell>
          <cell r="U120" t="str">
            <v>Chuyển tiếp</v>
          </cell>
          <cell r="V120" t="str">
            <v>Dứt điểm</v>
          </cell>
          <cell r="AA120">
            <v>0</v>
          </cell>
        </row>
        <row r="121">
          <cell r="M121">
            <v>8500</v>
          </cell>
          <cell r="U121" t="str">
            <v>Chuyển tiếp</v>
          </cell>
          <cell r="V121" t="str">
            <v>Dứt điểm</v>
          </cell>
          <cell r="AA121">
            <v>-1</v>
          </cell>
        </row>
        <row r="122">
          <cell r="M122">
            <v>1310</v>
          </cell>
          <cell r="U122" t="str">
            <v>Chuyển tiếp</v>
          </cell>
          <cell r="V122" t="str">
            <v>Dứt điểm</v>
          </cell>
          <cell r="AA122">
            <v>2</v>
          </cell>
        </row>
        <row r="123">
          <cell r="M123">
            <v>153000</v>
          </cell>
        </row>
        <row r="124">
          <cell r="M124">
            <v>15000</v>
          </cell>
          <cell r="U124" t="str">
            <v>Chuyển tiếp</v>
          </cell>
          <cell r="V124" t="str">
            <v>Chuyển tiếp</v>
          </cell>
          <cell r="AA124">
            <v>-1</v>
          </cell>
        </row>
        <row r="125">
          <cell r="M125">
            <v>13000</v>
          </cell>
          <cell r="U125" t="str">
            <v>Chuyển tiếp</v>
          </cell>
          <cell r="V125" t="str">
            <v>Chuyển tiếp</v>
          </cell>
          <cell r="AA125">
            <v>0</v>
          </cell>
        </row>
        <row r="126">
          <cell r="M126">
            <v>2000</v>
          </cell>
          <cell r="U126" t="str">
            <v>Chuyển tiếp</v>
          </cell>
          <cell r="V126" t="str">
            <v>Chuyển tiếp</v>
          </cell>
          <cell r="AA126">
            <v>1</v>
          </cell>
        </row>
        <row r="127">
          <cell r="M127">
            <v>5000</v>
          </cell>
          <cell r="U127" t="str">
            <v>Chuyển tiếp</v>
          </cell>
          <cell r="V127" t="str">
            <v>Chuyển tiếp</v>
          </cell>
          <cell r="AA127">
            <v>0</v>
          </cell>
        </row>
        <row r="128">
          <cell r="M128">
            <v>28000</v>
          </cell>
          <cell r="U128" t="str">
            <v>Chuyển tiếp</v>
          </cell>
          <cell r="V128" t="str">
            <v>Chuyển tiếp</v>
          </cell>
        </row>
        <row r="129">
          <cell r="M129">
            <v>10000</v>
          </cell>
          <cell r="U129" t="str">
            <v>Chuyển tiếp</v>
          </cell>
          <cell r="V129" t="str">
            <v>Chuyển tiếp</v>
          </cell>
          <cell r="AA129" t="str">
            <v>x</v>
          </cell>
        </row>
        <row r="130">
          <cell r="M130">
            <v>22000</v>
          </cell>
          <cell r="U130" t="str">
            <v>Chuyển tiếp</v>
          </cell>
          <cell r="V130" t="str">
            <v>Chuyển tiếp</v>
          </cell>
          <cell r="AA130">
            <v>0</v>
          </cell>
        </row>
        <row r="131">
          <cell r="M131">
            <v>15000</v>
          </cell>
          <cell r="U131" t="str">
            <v>Chuyển tiếp</v>
          </cell>
          <cell r="V131" t="str">
            <v>Chuyển tiếp</v>
          </cell>
          <cell r="AA131">
            <v>0</v>
          </cell>
        </row>
        <row r="132">
          <cell r="M132">
            <v>18000</v>
          </cell>
          <cell r="U132" t="str">
            <v>Chuyển tiếp</v>
          </cell>
          <cell r="V132" t="str">
            <v>Chuyển tiếp</v>
          </cell>
          <cell r="AA132">
            <v>1</v>
          </cell>
        </row>
        <row r="133">
          <cell r="M133">
            <v>12000</v>
          </cell>
          <cell r="U133" t="str">
            <v>Chuyển tiếp</v>
          </cell>
          <cell r="V133" t="str">
            <v>Chuyển tiếp</v>
          </cell>
          <cell r="AA133">
            <v>0</v>
          </cell>
        </row>
        <row r="134">
          <cell r="M134">
            <v>13000</v>
          </cell>
          <cell r="U134" t="str">
            <v>Chuyển tiếp</v>
          </cell>
          <cell r="V134" t="str">
            <v>Chuyển tiếp</v>
          </cell>
          <cell r="AA134">
            <v>1</v>
          </cell>
        </row>
        <row r="135">
          <cell r="M135">
            <v>10000</v>
          </cell>
        </row>
        <row r="136">
          <cell r="M136">
            <v>5000</v>
          </cell>
          <cell r="U136" t="str">
            <v>Chuyển tiếp</v>
          </cell>
          <cell r="V136" t="str">
            <v>Chuyển tiếp</v>
          </cell>
          <cell r="AA136">
            <v>0</v>
          </cell>
        </row>
        <row r="137">
          <cell r="M137">
            <v>5000</v>
          </cell>
          <cell r="U137" t="str">
            <v>Chuyển tiếp</v>
          </cell>
          <cell r="V137" t="str">
            <v>Chuyển tiếp</v>
          </cell>
          <cell r="AA137">
            <v>0</v>
          </cell>
        </row>
        <row r="138">
          <cell r="M138">
            <v>31600</v>
          </cell>
        </row>
        <row r="139">
          <cell r="M139">
            <v>10000</v>
          </cell>
          <cell r="U139" t="str">
            <v>Chuyển tiếp</v>
          </cell>
          <cell r="V139" t="str">
            <v>Chuyển tiếp</v>
          </cell>
          <cell r="AA139" t="str">
            <v>x</v>
          </cell>
        </row>
        <row r="140">
          <cell r="M140">
            <v>2600</v>
          </cell>
          <cell r="U140" t="str">
            <v>Chuyển tiếp</v>
          </cell>
          <cell r="V140" t="str">
            <v>Chuyển tiếp</v>
          </cell>
        </row>
        <row r="141">
          <cell r="M141">
            <v>8000</v>
          </cell>
          <cell r="U141" t="str">
            <v>Chuyển tiếp</v>
          </cell>
          <cell r="V141" t="str">
            <v>Chuyển tiếp</v>
          </cell>
          <cell r="AA141" t="str">
            <v>x</v>
          </cell>
        </row>
        <row r="142">
          <cell r="M142">
            <v>11000</v>
          </cell>
          <cell r="U142" t="str">
            <v>Chuyển tiếp</v>
          </cell>
          <cell r="V142" t="str">
            <v>Chuyển tiếp</v>
          </cell>
        </row>
        <row r="143">
          <cell r="M143">
            <v>20000</v>
          </cell>
          <cell r="U143" t="str">
            <v>Chuyển tiếp</v>
          </cell>
          <cell r="V143" t="str">
            <v>Khác</v>
          </cell>
        </row>
        <row r="144">
          <cell r="M144">
            <v>51120</v>
          </cell>
        </row>
        <row r="145">
          <cell r="M145">
            <v>3000</v>
          </cell>
          <cell r="U145" t="str">
            <v>KC mới</v>
          </cell>
          <cell r="V145" t="str">
            <v>KC mới</v>
          </cell>
        </row>
        <row r="146">
          <cell r="M146">
            <v>5588</v>
          </cell>
          <cell r="U146" t="str">
            <v>KC mới</v>
          </cell>
          <cell r="V146" t="str">
            <v>KC mới</v>
          </cell>
        </row>
        <row r="147">
          <cell r="M147">
            <v>3500</v>
          </cell>
          <cell r="U147" t="str">
            <v>KC mới</v>
          </cell>
          <cell r="V147" t="str">
            <v>KC mới</v>
          </cell>
        </row>
        <row r="148">
          <cell r="M148">
            <v>11000</v>
          </cell>
          <cell r="U148" t="str">
            <v>KC mới</v>
          </cell>
          <cell r="V148" t="str">
            <v>KC mới</v>
          </cell>
        </row>
        <row r="149">
          <cell r="M149">
            <v>3500</v>
          </cell>
          <cell r="U149" t="str">
            <v>KC mới</v>
          </cell>
          <cell r="V149" t="str">
            <v>KC mới</v>
          </cell>
        </row>
        <row r="150">
          <cell r="M150">
            <v>2500</v>
          </cell>
          <cell r="U150" t="str">
            <v>KC mới</v>
          </cell>
          <cell r="V150" t="str">
            <v>KC mới</v>
          </cell>
        </row>
        <row r="151">
          <cell r="M151">
            <v>3500</v>
          </cell>
          <cell r="U151" t="str">
            <v>KC mới</v>
          </cell>
          <cell r="V151" t="str">
            <v>KC mới</v>
          </cell>
        </row>
        <row r="152">
          <cell r="M152">
            <v>984</v>
          </cell>
          <cell r="U152" t="str">
            <v>KC mới</v>
          </cell>
          <cell r="V152" t="str">
            <v>KC mới</v>
          </cell>
        </row>
        <row r="153">
          <cell r="M153">
            <v>4200</v>
          </cell>
          <cell r="U153" t="str">
            <v>KC mới</v>
          </cell>
          <cell r="V153" t="str">
            <v>KC mới</v>
          </cell>
        </row>
        <row r="154">
          <cell r="M154">
            <v>1548</v>
          </cell>
          <cell r="U154" t="str">
            <v>KC mới</v>
          </cell>
          <cell r="V154" t="str">
            <v>KC mới</v>
          </cell>
        </row>
        <row r="155">
          <cell r="M155">
            <v>3500</v>
          </cell>
          <cell r="U155" t="str">
            <v>KC mới</v>
          </cell>
          <cell r="V155" t="str">
            <v>KC mới</v>
          </cell>
        </row>
        <row r="156">
          <cell r="M156">
            <v>1500</v>
          </cell>
          <cell r="U156" t="str">
            <v>KC mới</v>
          </cell>
          <cell r="V156" t="str">
            <v>KC mới</v>
          </cell>
        </row>
        <row r="157">
          <cell r="M157">
            <v>6800</v>
          </cell>
          <cell r="U157" t="str">
            <v>KC mới</v>
          </cell>
          <cell r="V157" t="str">
            <v>KC mới</v>
          </cell>
        </row>
        <row r="158">
          <cell r="M158">
            <v>1418</v>
          </cell>
          <cell r="U158" t="str">
            <v>CBĐT</v>
          </cell>
          <cell r="V158" t="str">
            <v>CBĐT</v>
          </cell>
        </row>
        <row r="159">
          <cell r="M159">
            <v>430000</v>
          </cell>
        </row>
        <row r="160">
          <cell r="M160">
            <v>129759</v>
          </cell>
        </row>
        <row r="161">
          <cell r="M161">
            <v>12000</v>
          </cell>
          <cell r="U161" t="str">
            <v>Chuyển tiếp</v>
          </cell>
          <cell r="V161" t="str">
            <v>Dứt điểm</v>
          </cell>
          <cell r="AA161">
            <v>0</v>
          </cell>
        </row>
        <row r="162">
          <cell r="M162">
            <v>12000</v>
          </cell>
          <cell r="U162" t="str">
            <v>Chuyển tiếp</v>
          </cell>
          <cell r="V162" t="str">
            <v>Dứt điểm</v>
          </cell>
          <cell r="AA162">
            <v>0</v>
          </cell>
        </row>
        <row r="163">
          <cell r="M163">
            <v>2000</v>
          </cell>
          <cell r="U163" t="str">
            <v>Chuyển tiếp</v>
          </cell>
          <cell r="V163" t="str">
            <v>Dứt điểm</v>
          </cell>
          <cell r="AA163">
            <v>0</v>
          </cell>
        </row>
        <row r="164">
          <cell r="M164">
            <v>2300</v>
          </cell>
          <cell r="U164" t="str">
            <v>Chuyển tiếp</v>
          </cell>
          <cell r="V164" t="str">
            <v>Dứt điểm</v>
          </cell>
          <cell r="AA164">
            <v>1</v>
          </cell>
        </row>
        <row r="165">
          <cell r="M165">
            <v>8000</v>
          </cell>
          <cell r="U165" t="str">
            <v>Chuyển tiếp</v>
          </cell>
          <cell r="V165" t="str">
            <v>Dứt điểm</v>
          </cell>
          <cell r="AA165">
            <v>1</v>
          </cell>
        </row>
        <row r="166">
          <cell r="M166">
            <v>3000</v>
          </cell>
          <cell r="U166" t="str">
            <v>Chuyển tiếp</v>
          </cell>
          <cell r="V166" t="str">
            <v>Dứt điểm</v>
          </cell>
          <cell r="AA166">
            <v>1</v>
          </cell>
        </row>
        <row r="167">
          <cell r="M167">
            <v>972</v>
          </cell>
          <cell r="U167" t="str">
            <v>Chuyển tiếp</v>
          </cell>
          <cell r="V167" t="str">
            <v>Dứt điểm</v>
          </cell>
          <cell r="AA167">
            <v>-2</v>
          </cell>
        </row>
        <row r="168">
          <cell r="M168">
            <v>4227</v>
          </cell>
          <cell r="U168" t="str">
            <v>Chuyển tiếp</v>
          </cell>
          <cell r="V168" t="str">
            <v>Dứt điểm</v>
          </cell>
          <cell r="AA168">
            <v>0</v>
          </cell>
        </row>
        <row r="169">
          <cell r="M169">
            <v>6000</v>
          </cell>
          <cell r="U169" t="str">
            <v>Chuyển tiếp</v>
          </cell>
          <cell r="V169" t="str">
            <v>Dứt điểm</v>
          </cell>
          <cell r="AA169">
            <v>0</v>
          </cell>
        </row>
        <row r="170">
          <cell r="M170">
            <v>6500</v>
          </cell>
          <cell r="U170" t="str">
            <v>Chuyển tiếp</v>
          </cell>
          <cell r="V170" t="str">
            <v>Dứt điểm</v>
          </cell>
          <cell r="AA170">
            <v>0</v>
          </cell>
        </row>
        <row r="171">
          <cell r="M171">
            <v>5500</v>
          </cell>
          <cell r="U171" t="str">
            <v>Chuyển tiếp</v>
          </cell>
          <cell r="V171" t="str">
            <v>Dứt điểm</v>
          </cell>
          <cell r="AA171">
            <v>1</v>
          </cell>
        </row>
        <row r="172">
          <cell r="M172">
            <v>5000</v>
          </cell>
          <cell r="U172" t="str">
            <v>Chuyển tiếp</v>
          </cell>
          <cell r="V172" t="str">
            <v>Dứt điểm</v>
          </cell>
          <cell r="AA172">
            <v>2</v>
          </cell>
        </row>
        <row r="173">
          <cell r="M173">
            <v>1700</v>
          </cell>
          <cell r="U173" t="str">
            <v>Chuyển tiếp</v>
          </cell>
          <cell r="V173" t="str">
            <v>Dứt điểm</v>
          </cell>
          <cell r="AA173">
            <v>2</v>
          </cell>
        </row>
        <row r="174">
          <cell r="M174">
            <v>7000</v>
          </cell>
          <cell r="U174" t="str">
            <v>Chuyển tiếp</v>
          </cell>
          <cell r="V174" t="str">
            <v>Dứt điểm</v>
          </cell>
          <cell r="AA174">
            <v>1</v>
          </cell>
        </row>
        <row r="175">
          <cell r="M175">
            <v>3500</v>
          </cell>
          <cell r="U175" t="str">
            <v>Chuyển tiếp</v>
          </cell>
          <cell r="V175" t="str">
            <v>Dứt điểm</v>
          </cell>
          <cell r="AA175">
            <v>0</v>
          </cell>
        </row>
        <row r="176">
          <cell r="M176">
            <v>10500</v>
          </cell>
          <cell r="U176" t="str">
            <v>Chuyển tiếp</v>
          </cell>
          <cell r="V176" t="str">
            <v>Dứt điểm</v>
          </cell>
          <cell r="AA176">
            <v>1</v>
          </cell>
        </row>
        <row r="177">
          <cell r="M177">
            <v>2200</v>
          </cell>
          <cell r="U177" t="str">
            <v>Chuyển tiếp</v>
          </cell>
          <cell r="V177" t="str">
            <v>Dứt điểm</v>
          </cell>
          <cell r="AA177">
            <v>2</v>
          </cell>
        </row>
        <row r="178">
          <cell r="M178">
            <v>2200</v>
          </cell>
          <cell r="U178" t="str">
            <v>Chuyển tiếp</v>
          </cell>
          <cell r="V178" t="str">
            <v>Dứt điểm</v>
          </cell>
          <cell r="AA178">
            <v>2</v>
          </cell>
        </row>
        <row r="179">
          <cell r="M179">
            <v>2000</v>
          </cell>
          <cell r="U179" t="str">
            <v>Chuyển tiếp</v>
          </cell>
          <cell r="V179" t="str">
            <v>Dứt điểm</v>
          </cell>
          <cell r="AA179">
            <v>2</v>
          </cell>
        </row>
        <row r="180">
          <cell r="M180">
            <v>2200</v>
          </cell>
          <cell r="U180" t="str">
            <v>Chuyển tiếp</v>
          </cell>
          <cell r="V180" t="str">
            <v>Dứt điểm</v>
          </cell>
          <cell r="AA180">
            <v>2</v>
          </cell>
        </row>
        <row r="181">
          <cell r="M181">
            <v>2000</v>
          </cell>
          <cell r="U181" t="str">
            <v>Chuyển tiếp</v>
          </cell>
          <cell r="V181" t="str">
            <v>Dứt điểm</v>
          </cell>
          <cell r="AA181">
            <v>2</v>
          </cell>
        </row>
        <row r="182">
          <cell r="M182">
            <v>1700</v>
          </cell>
          <cell r="U182" t="str">
            <v>Chuyển tiếp</v>
          </cell>
          <cell r="V182" t="str">
            <v>Dứt điểm</v>
          </cell>
          <cell r="AA182">
            <v>2</v>
          </cell>
        </row>
        <row r="183">
          <cell r="M183">
            <v>2000</v>
          </cell>
          <cell r="U183" t="str">
            <v>Chuyển tiếp</v>
          </cell>
          <cell r="V183" t="str">
            <v>Dứt điểm</v>
          </cell>
          <cell r="AA183">
            <v>2</v>
          </cell>
        </row>
        <row r="184">
          <cell r="M184">
            <v>2190</v>
          </cell>
          <cell r="U184" t="str">
            <v>Chuyển tiếp</v>
          </cell>
          <cell r="V184" t="str">
            <v>Dứt điểm</v>
          </cell>
          <cell r="AA184">
            <v>2</v>
          </cell>
        </row>
        <row r="185">
          <cell r="M185">
            <v>1900</v>
          </cell>
          <cell r="U185" t="str">
            <v>Chuyển tiếp</v>
          </cell>
          <cell r="V185" t="str">
            <v>Dứt điểm</v>
          </cell>
          <cell r="AA185">
            <v>2</v>
          </cell>
        </row>
        <row r="186">
          <cell r="M186">
            <v>2100</v>
          </cell>
          <cell r="U186" t="str">
            <v>Chuyển tiếp</v>
          </cell>
          <cell r="V186" t="str">
            <v>Dứt điểm</v>
          </cell>
          <cell r="AA186">
            <v>2</v>
          </cell>
        </row>
        <row r="187">
          <cell r="M187">
            <v>2200</v>
          </cell>
          <cell r="U187" t="str">
            <v>Chuyển tiếp</v>
          </cell>
          <cell r="V187" t="str">
            <v>Dứt điểm</v>
          </cell>
          <cell r="AA187">
            <v>2</v>
          </cell>
        </row>
        <row r="188">
          <cell r="M188">
            <v>2170</v>
          </cell>
          <cell r="U188" t="str">
            <v>Chuyển tiếp</v>
          </cell>
          <cell r="V188" t="str">
            <v>Dứt điểm</v>
          </cell>
          <cell r="AA188">
            <v>2</v>
          </cell>
        </row>
        <row r="189">
          <cell r="M189">
            <v>2200</v>
          </cell>
          <cell r="U189" t="str">
            <v>Chuyển tiếp</v>
          </cell>
          <cell r="V189" t="str">
            <v>Dứt điểm</v>
          </cell>
          <cell r="AA189">
            <v>2</v>
          </cell>
        </row>
        <row r="190">
          <cell r="M190">
            <v>2200</v>
          </cell>
          <cell r="U190" t="str">
            <v>Chuyển tiếp</v>
          </cell>
          <cell r="V190" t="str">
            <v>Dứt điểm</v>
          </cell>
          <cell r="AA190">
            <v>2</v>
          </cell>
        </row>
        <row r="191">
          <cell r="M191">
            <v>2200</v>
          </cell>
          <cell r="U191" t="str">
            <v>Chuyển tiếp</v>
          </cell>
          <cell r="V191" t="str">
            <v>Dứt điểm</v>
          </cell>
          <cell r="AA191">
            <v>2</v>
          </cell>
        </row>
        <row r="192">
          <cell r="M192">
            <v>2000</v>
          </cell>
          <cell r="U192" t="str">
            <v>Chuyển tiếp</v>
          </cell>
          <cell r="V192" t="str">
            <v>Dứt điểm</v>
          </cell>
          <cell r="AA192">
            <v>2</v>
          </cell>
        </row>
        <row r="193">
          <cell r="M193">
            <v>1600</v>
          </cell>
          <cell r="U193" t="str">
            <v>Chuyển tiếp</v>
          </cell>
          <cell r="V193" t="str">
            <v>Dứt điểm</v>
          </cell>
          <cell r="AA193">
            <v>2</v>
          </cell>
        </row>
        <row r="194">
          <cell r="M194">
            <v>4500</v>
          </cell>
          <cell r="U194" t="str">
            <v>Chuyển tiếp</v>
          </cell>
          <cell r="V194" t="str">
            <v>Dứt điểm</v>
          </cell>
          <cell r="AA194">
            <v>2</v>
          </cell>
        </row>
        <row r="195">
          <cell r="M195">
            <v>115800</v>
          </cell>
        </row>
        <row r="196">
          <cell r="M196">
            <v>30000</v>
          </cell>
          <cell r="U196" t="str">
            <v>Chuyển tiếp</v>
          </cell>
          <cell r="V196" t="str">
            <v>Chuyển tiếp</v>
          </cell>
          <cell r="AA196">
            <v>0</v>
          </cell>
        </row>
        <row r="197">
          <cell r="M197">
            <v>8000</v>
          </cell>
          <cell r="U197" t="str">
            <v>Chuyển tiếp</v>
          </cell>
          <cell r="V197" t="str">
            <v>Chuyển tiếp</v>
          </cell>
          <cell r="AA197">
            <v>1</v>
          </cell>
        </row>
        <row r="198">
          <cell r="M198">
            <v>3000</v>
          </cell>
          <cell r="U198" t="str">
            <v>Chuyển tiếp</v>
          </cell>
          <cell r="V198" t="str">
            <v>Chuyển tiếp</v>
          </cell>
          <cell r="AA198">
            <v>2</v>
          </cell>
        </row>
        <row r="199">
          <cell r="M199">
            <v>8000</v>
          </cell>
          <cell r="U199" t="str">
            <v>Chuyển tiếp</v>
          </cell>
          <cell r="V199" t="str">
            <v>Chuyển tiếp</v>
          </cell>
          <cell r="AA199">
            <v>-2</v>
          </cell>
        </row>
        <row r="200">
          <cell r="M200">
            <v>10000</v>
          </cell>
          <cell r="U200" t="str">
            <v>Chuyển tiếp</v>
          </cell>
          <cell r="V200" t="str">
            <v>Chuyển tiếp</v>
          </cell>
          <cell r="AA200">
            <v>0</v>
          </cell>
        </row>
        <row r="201">
          <cell r="M201">
            <v>8000</v>
          </cell>
          <cell r="U201" t="str">
            <v>Chuyển tiếp</v>
          </cell>
          <cell r="V201" t="str">
            <v>Chuyển tiếp</v>
          </cell>
          <cell r="AA201">
            <v>-1</v>
          </cell>
        </row>
        <row r="202">
          <cell r="M202">
            <v>4000</v>
          </cell>
          <cell r="U202" t="str">
            <v>Chuyển tiếp</v>
          </cell>
          <cell r="V202" t="str">
            <v>Chuyển tiếp</v>
          </cell>
          <cell r="AA202">
            <v>2</v>
          </cell>
        </row>
        <row r="203">
          <cell r="M203">
            <v>5000</v>
          </cell>
          <cell r="U203" t="str">
            <v>Chuyển tiếp</v>
          </cell>
          <cell r="V203" t="str">
            <v>Chuyển tiếp</v>
          </cell>
          <cell r="AA203">
            <v>2</v>
          </cell>
        </row>
        <row r="204">
          <cell r="M204">
            <v>20000</v>
          </cell>
          <cell r="U204" t="str">
            <v>Chuyển tiếp</v>
          </cell>
          <cell r="V204" t="str">
            <v>Chuyển tiếp</v>
          </cell>
          <cell r="AA204">
            <v>3</v>
          </cell>
        </row>
        <row r="205">
          <cell r="M205">
            <v>6500</v>
          </cell>
          <cell r="U205" t="str">
            <v>Chuyển tiếp</v>
          </cell>
          <cell r="V205" t="str">
            <v>Chuyển tiếp</v>
          </cell>
          <cell r="AA205">
            <v>2</v>
          </cell>
        </row>
        <row r="206">
          <cell r="M206">
            <v>13300</v>
          </cell>
          <cell r="U206" t="str">
            <v>Chuyển tiếp</v>
          </cell>
          <cell r="V206" t="str">
            <v>Chuyển tiếp</v>
          </cell>
          <cell r="AA206">
            <v>3</v>
          </cell>
        </row>
        <row r="207">
          <cell r="M207">
            <v>1089</v>
          </cell>
        </row>
        <row r="208">
          <cell r="M208">
            <v>1089</v>
          </cell>
          <cell r="U208" t="str">
            <v>Chuyển tiếp</v>
          </cell>
          <cell r="V208" t="str">
            <v>Chuyển tiếp</v>
          </cell>
          <cell r="AA208">
            <v>1</v>
          </cell>
        </row>
        <row r="209">
          <cell r="M209">
            <v>7000</v>
          </cell>
        </row>
        <row r="210">
          <cell r="M210">
            <v>2000</v>
          </cell>
          <cell r="U210" t="str">
            <v>Chuyển tiếp</v>
          </cell>
          <cell r="V210" t="str">
            <v>Chuyển tiếp</v>
          </cell>
        </row>
        <row r="211">
          <cell r="M211">
            <v>5000</v>
          </cell>
          <cell r="U211" t="str">
            <v>Chuyển tiếp</v>
          </cell>
          <cell r="V211" t="str">
            <v>Chuyển tiếp</v>
          </cell>
        </row>
        <row r="212">
          <cell r="M212">
            <v>9008</v>
          </cell>
        </row>
        <row r="213">
          <cell r="M213">
            <v>9008</v>
          </cell>
          <cell r="U213" t="str">
            <v>Chuyển tiếp</v>
          </cell>
          <cell r="V213" t="str">
            <v>Chuyển tiếp</v>
          </cell>
          <cell r="AA213">
            <v>-2</v>
          </cell>
        </row>
        <row r="214">
          <cell r="M214">
            <v>15000</v>
          </cell>
          <cell r="U214" t="str">
            <v>Chuyển tiếp</v>
          </cell>
          <cell r="V214" t="str">
            <v>Khác</v>
          </cell>
        </row>
        <row r="215">
          <cell r="M215">
            <v>128500</v>
          </cell>
          <cell r="U215" t="str">
            <v>Chuyển tiếp</v>
          </cell>
          <cell r="V215" t="str">
            <v>Khác</v>
          </cell>
        </row>
        <row r="216">
          <cell r="M216">
            <v>20600</v>
          </cell>
        </row>
        <row r="217">
          <cell r="M217">
            <v>2000</v>
          </cell>
          <cell r="U217" t="str">
            <v>KC mới</v>
          </cell>
          <cell r="V217" t="str">
            <v>KC mới</v>
          </cell>
        </row>
        <row r="218">
          <cell r="M218">
            <v>1500</v>
          </cell>
          <cell r="U218" t="str">
            <v>KC mới</v>
          </cell>
          <cell r="V218" t="str">
            <v>KC mới</v>
          </cell>
        </row>
        <row r="219">
          <cell r="M219">
            <v>10000</v>
          </cell>
          <cell r="U219" t="str">
            <v>KC mới</v>
          </cell>
          <cell r="V219" t="str">
            <v>KC mới</v>
          </cell>
        </row>
        <row r="220">
          <cell r="M220">
            <v>2800</v>
          </cell>
          <cell r="U220" t="str">
            <v>KC mới</v>
          </cell>
          <cell r="V220" t="str">
            <v>KC mới</v>
          </cell>
        </row>
        <row r="221">
          <cell r="M221">
            <v>1300</v>
          </cell>
          <cell r="U221" t="str">
            <v>KC mới</v>
          </cell>
          <cell r="V221" t="str">
            <v>KC mới</v>
          </cell>
        </row>
        <row r="222">
          <cell r="M222">
            <v>3000</v>
          </cell>
          <cell r="U222" t="str">
            <v>KC mới</v>
          </cell>
          <cell r="V222" t="str">
            <v>KC mới</v>
          </cell>
        </row>
        <row r="223">
          <cell r="M223">
            <v>3244</v>
          </cell>
          <cell r="U223" t="str">
            <v>CBĐT</v>
          </cell>
          <cell r="V223" t="str">
            <v>CBĐT</v>
          </cell>
        </row>
        <row r="224">
          <cell r="M224">
            <v>90000</v>
          </cell>
        </row>
        <row r="225">
          <cell r="M225">
            <v>5600</v>
          </cell>
        </row>
        <row r="226">
          <cell r="M226">
            <v>1600</v>
          </cell>
          <cell r="U226" t="str">
            <v>Chuyển tiếp</v>
          </cell>
          <cell r="V226" t="str">
            <v>Dứt điểm</v>
          </cell>
        </row>
        <row r="227">
          <cell r="M227">
            <v>4000</v>
          </cell>
          <cell r="U227" t="str">
            <v>Chuyển tiếp</v>
          </cell>
          <cell r="V227" t="str">
            <v>Dứt điểm</v>
          </cell>
        </row>
        <row r="228">
          <cell r="M228">
            <v>8000</v>
          </cell>
        </row>
        <row r="229">
          <cell r="M229">
            <v>8000</v>
          </cell>
          <cell r="U229" t="str">
            <v>Chuyển tiếp</v>
          </cell>
          <cell r="V229" t="str">
            <v>Chuyển tiếp</v>
          </cell>
          <cell r="AA229">
            <v>0</v>
          </cell>
        </row>
        <row r="230">
          <cell r="M230">
            <v>50000</v>
          </cell>
          <cell r="U230" t="str">
            <v>Chuyển tiếp</v>
          </cell>
          <cell r="V230" t="str">
            <v>khác</v>
          </cell>
        </row>
        <row r="231">
          <cell r="M231">
            <v>26400</v>
          </cell>
        </row>
        <row r="232">
          <cell r="M232">
            <v>3900</v>
          </cell>
          <cell r="U232" t="str">
            <v>KC mới</v>
          </cell>
          <cell r="V232" t="str">
            <v>KC mới</v>
          </cell>
        </row>
        <row r="233">
          <cell r="M233">
            <v>4000</v>
          </cell>
          <cell r="U233" t="str">
            <v>KC mới</v>
          </cell>
          <cell r="V233" t="str">
            <v>KC mới</v>
          </cell>
        </row>
        <row r="234">
          <cell r="M234">
            <v>4000</v>
          </cell>
          <cell r="U234" t="str">
            <v>KC mới</v>
          </cell>
          <cell r="V234" t="str">
            <v>KC mới</v>
          </cell>
        </row>
        <row r="235">
          <cell r="M235">
            <v>3000</v>
          </cell>
          <cell r="U235" t="str">
            <v>KC mới</v>
          </cell>
          <cell r="V235" t="str">
            <v>KC mới</v>
          </cell>
        </row>
        <row r="236">
          <cell r="M236">
            <v>2000</v>
          </cell>
          <cell r="U236" t="str">
            <v>KC mới</v>
          </cell>
          <cell r="V236" t="str">
            <v>KC mới</v>
          </cell>
        </row>
        <row r="237">
          <cell r="M237">
            <v>2000</v>
          </cell>
          <cell r="U237" t="str">
            <v>KC mới</v>
          </cell>
          <cell r="V237" t="str">
            <v>KC mới</v>
          </cell>
        </row>
        <row r="238">
          <cell r="M238">
            <v>2000</v>
          </cell>
          <cell r="U238" t="str">
            <v>KC mới</v>
          </cell>
          <cell r="V238" t="str">
            <v>KC mới</v>
          </cell>
        </row>
        <row r="239">
          <cell r="M239">
            <v>2500</v>
          </cell>
          <cell r="U239" t="str">
            <v>KC mới</v>
          </cell>
          <cell r="V239" t="str">
            <v>KC mới</v>
          </cell>
        </row>
        <row r="240">
          <cell r="M240">
            <v>3000</v>
          </cell>
          <cell r="U240" t="str">
            <v>KC mới</v>
          </cell>
          <cell r="V240" t="str">
            <v>KC mới</v>
          </cell>
        </row>
      </sheetData>
      <sheetData sheetId="10"/>
      <sheetData sheetId="11"/>
      <sheetData sheetId="12"/>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explanation"/>
      <sheetName val="1"/>
      <sheetName val="SUM(3)"/>
      <sheetName val="3F"/>
      <sheetName val="3G"/>
      <sheetName val="3H"/>
      <sheetName val="3I"/>
      <sheetName val="3J"/>
      <sheetName val="3K"/>
      <sheetName val="3L"/>
      <sheetName val="3M"/>
      <sheetName val="3N"/>
      <sheetName val="3O"/>
      <sheetName val="3P"/>
      <sheetName val="3Q"/>
      <sheetName val="4C&amp;4D"/>
      <sheetName val="3Y"/>
    </sheetNames>
    <sheetDataSet>
      <sheetData sheetId="0" refreshError="1">
        <row r="45">
          <cell r="E45">
            <v>450000</v>
          </cell>
        </row>
        <row r="47">
          <cell r="E47">
            <v>575000</v>
          </cell>
        </row>
        <row r="52">
          <cell r="E52">
            <v>60000</v>
          </cell>
        </row>
        <row r="53">
          <cell r="E53">
            <v>135000</v>
          </cell>
        </row>
        <row r="55">
          <cell r="E55">
            <v>3500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s>
    <sheetDataSet>
      <sheetData sheetId="0" refreshError="1"/>
      <sheetData sheetId="1" refreshError="1">
        <row r="1">
          <cell r="A1" t="str">
            <v>PRICE BREAKDOWN FOR ELECTRICAL INSTALLATION WORK</v>
          </cell>
          <cell r="G1" t="str">
            <v xml:space="preserve"> </v>
          </cell>
          <cell r="K1" t="str">
            <v xml:space="preserve"> </v>
          </cell>
        </row>
        <row r="2">
          <cell r="B2" t="str">
            <v>東鼎  LNG TERMINAL</v>
          </cell>
          <cell r="G2" t="str">
            <v xml:space="preserve"> </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PANхL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xml:space="preserve"> </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xml:space="preserve">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xml:space="preserve">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DGiaT"/>
      <sheetName val="TK"/>
      <sheetName val="MACV"/>
      <sheetName val="DGIA"/>
      <sheetName val="TT"/>
      <sheetName val="DGiaTN"/>
      <sheetName val="NCTr"/>
      <sheetName val="NCDZ"/>
      <sheetName val="TLThep"/>
      <sheetName val="CaMay"/>
      <sheetName val="DGiaDZ (2)"/>
      <sheetName val="DGiaDZ"/>
      <sheetName val="Buolon"/>
      <sheetName val="HS"/>
      <sheetName val="THDT"/>
      <sheetName val="CHITIET VL-NC-TT -1p"/>
      <sheetName val="CHITIET VL-NC-TT-3p"/>
      <sheetName val="TH 02-05"/>
      <sheetName val="CHI PHI T 2"/>
      <sheetName val="TAM UNG"/>
      <sheetName val="TIEN MAT"/>
      <sheetName val="LUONG"/>
      <sheetName val="XL4Poppy"/>
      <sheetName val="XL4Test5"/>
      <sheetName val="BGD-KT-TC"/>
      <sheetName val="LX"/>
      <sheetName val="BAOVE"/>
      <sheetName val="HA NOI"/>
      <sheetName val="Cao su"/>
      <sheetName val="PHONGKD"/>
      <sheetName val="BDHCSU"/>
      <sheetName val="BDHBD"/>
      <sheetName val="CN CK"/>
      <sheetName val="Sheet1"/>
      <sheetName val="BDHBK"/>
      <sheetName val="DANDAP"/>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MTO REV.0"/>
      <sheetName val="Dinh Muc VT"/>
      <sheetName val="Tien Luong"/>
      <sheetName val="seller"/>
      <sheetName val="DLDTLN"/>
      <sheetName val="DI-ESTI"/>
      <sheetName val="kinh phí XD"/>
      <sheetName val="DM"/>
      <sheetName val="DGiaDZ_(2)"/>
      <sheetName val="MTO_REV_0"/>
      <sheetName val="TH_02-05"/>
      <sheetName val="CHI_PHI_T_2"/>
      <sheetName val="TAM_UNG"/>
      <sheetName val="TIEN_MAT"/>
      <sheetName val="Dinh_Muc_VT"/>
      <sheetName val="Tien_Luong"/>
      <sheetName val="HA_NOI"/>
      <sheetName val="Cao_su"/>
      <sheetName val="CN_CK"/>
      <sheetName val="SP_INLUA"/>
      <sheetName val="SP_TPBK"/>
      <sheetName val="SP_KHAUBONG"/>
      <sheetName val="sp_cluyen"/>
      <sheetName val="SP_RUOT"/>
      <sheetName val="sp_vo"/>
      <sheetName val="sp_tpcs"/>
      <sheetName val="TNHC"/>
      <sheetName val="DGiaP"/>
      <sheetName val="Formulas"/>
      <sheetName val="TGCDKT"/>
      <sheetName val="SONKC"/>
      <sheetName val="Sheet5"/>
      <sheetName val="GVL"/>
      <sheetName val="vc"/>
      <sheetName val="Tke"/>
    </sheetNames>
    <sheetDataSet>
      <sheetData sheetId="0" refreshError="1"/>
      <sheetData sheetId="1" refreshError="1">
        <row r="1">
          <cell r="B1" t="str">
            <v>MADG</v>
          </cell>
          <cell r="C1" t="str">
            <v>CVIEC</v>
          </cell>
          <cell r="D1" t="str">
            <v>DV</v>
          </cell>
          <cell r="E1" t="str">
            <v>DV</v>
          </cell>
          <cell r="F1" t="str">
            <v>KV2</v>
          </cell>
          <cell r="G1" t="str">
            <v>KV3</v>
          </cell>
          <cell r="H1" t="str">
            <v>NC</v>
          </cell>
          <cell r="I1" t="str">
            <v>MTC</v>
          </cell>
          <cell r="K1">
            <v>0</v>
          </cell>
        </row>
        <row r="4">
          <cell r="B4" t="str">
            <v>DATD-DN</v>
          </cell>
          <cell r="C4" t="str">
            <v>LAÉP MAÙY BIEÁN AÙP</v>
          </cell>
          <cell r="D4" t="str">
            <v>Thí nghieäm hieäu chænh caùc thieát bò ñieän</v>
          </cell>
          <cell r="E4">
            <v>30000</v>
          </cell>
        </row>
        <row r="5">
          <cell r="B5" t="str">
            <v>01.1121</v>
          </cell>
          <cell r="C5" t="str">
            <v>Laép MBA 110/35/22;(15); (10); (6)kV, 63MVA</v>
          </cell>
          <cell r="D5" t="str">
            <v>maùy</v>
          </cell>
          <cell r="E5">
            <v>30000</v>
          </cell>
          <cell r="F5">
            <v>701264</v>
          </cell>
          <cell r="G5">
            <v>926422</v>
          </cell>
          <cell r="H5">
            <v>2012766</v>
          </cell>
          <cell r="I5">
            <v>759128</v>
          </cell>
          <cell r="J5">
            <v>4399580</v>
          </cell>
        </row>
        <row r="6">
          <cell r="B6" t="str">
            <v>01.1122</v>
          </cell>
          <cell r="C6" t="str">
            <v>Laép MBA 110/35/22;(15); (10); (6)kV, 40MVA</v>
          </cell>
          <cell r="D6" t="str">
            <v>maùy</v>
          </cell>
          <cell r="E6">
            <v>16000</v>
          </cell>
          <cell r="F6">
            <v>503090</v>
          </cell>
          <cell r="G6">
            <v>654182</v>
          </cell>
          <cell r="H6">
            <v>1573002</v>
          </cell>
          <cell r="I6">
            <v>720610</v>
          </cell>
          <cell r="J6">
            <v>3450884</v>
          </cell>
        </row>
        <row r="7">
          <cell r="B7" t="str">
            <v>01.1123</v>
          </cell>
          <cell r="C7" t="str">
            <v>Laép MBA 110/35/22;(15); (10); (6)kV, 25MVA</v>
          </cell>
          <cell r="D7" t="str">
            <v>maùy</v>
          </cell>
          <cell r="E7" t="str">
            <v>maùy</v>
          </cell>
          <cell r="F7">
            <v>345797</v>
          </cell>
          <cell r="G7">
            <v>436891</v>
          </cell>
          <cell r="H7">
            <v>1353120</v>
          </cell>
          <cell r="I7">
            <v>705203</v>
          </cell>
          <cell r="J7">
            <v>2841011</v>
          </cell>
        </row>
        <row r="8">
          <cell r="B8" t="str">
            <v>01.1124</v>
          </cell>
          <cell r="C8" t="str">
            <v>Laép MBA 110/35/22;(15); (10); (6)kV, 16MVA</v>
          </cell>
          <cell r="D8" t="str">
            <v>maùy</v>
          </cell>
          <cell r="E8" t="str">
            <v>maùy</v>
          </cell>
          <cell r="F8">
            <v>320419</v>
          </cell>
          <cell r="G8">
            <v>411797</v>
          </cell>
          <cell r="H8">
            <v>1116324</v>
          </cell>
          <cell r="I8">
            <v>510514</v>
          </cell>
          <cell r="J8">
            <v>2359054</v>
          </cell>
        </row>
        <row r="9">
          <cell r="B9" t="str">
            <v>01.1125</v>
          </cell>
          <cell r="C9" t="str">
            <v>Laép MBA 110/35/22;(15); (10); (6)kV, 11MVA</v>
          </cell>
          <cell r="D9" t="str">
            <v>maùy</v>
          </cell>
          <cell r="E9" t="str">
            <v>maùy</v>
          </cell>
          <cell r="F9">
            <v>299911</v>
          </cell>
          <cell r="G9">
            <v>391660</v>
          </cell>
          <cell r="H9">
            <v>1065582</v>
          </cell>
          <cell r="I9">
            <v>495107</v>
          </cell>
          <cell r="J9">
            <v>2252260</v>
          </cell>
        </row>
        <row r="10">
          <cell r="B10" t="str">
            <v>01.1131</v>
          </cell>
          <cell r="C10" t="str">
            <v>Laép MBA 35/22kV, &lt;=1000KVA</v>
          </cell>
          <cell r="D10" t="str">
            <v>maùy</v>
          </cell>
          <cell r="E10" t="str">
            <v>maùy</v>
          </cell>
          <cell r="F10">
            <v>148243</v>
          </cell>
          <cell r="G10">
            <v>223384</v>
          </cell>
          <cell r="H10">
            <v>262167</v>
          </cell>
          <cell r="I10">
            <v>315191</v>
          </cell>
          <cell r="J10">
            <v>948985</v>
          </cell>
        </row>
        <row r="11">
          <cell r="B11" t="str">
            <v>01.1132</v>
          </cell>
          <cell r="C11" t="str">
            <v>Laép MBA 35/22kV, &lt;=1800KVA</v>
          </cell>
          <cell r="D11" t="str">
            <v>maùy</v>
          </cell>
          <cell r="F11">
            <v>13878</v>
          </cell>
          <cell r="G11">
            <v>228577</v>
          </cell>
          <cell r="H11">
            <v>309526</v>
          </cell>
          <cell r="I11">
            <v>321354</v>
          </cell>
          <cell r="J11">
            <v>859457</v>
          </cell>
        </row>
        <row r="12">
          <cell r="B12" t="str">
            <v>01.1133</v>
          </cell>
          <cell r="C12" t="str">
            <v>Laép MBA 35/22kV, &lt;=3200KVA</v>
          </cell>
          <cell r="D12" t="str">
            <v>maùy</v>
          </cell>
          <cell r="E12" t="str">
            <v>maùy</v>
          </cell>
          <cell r="F12">
            <v>281186</v>
          </cell>
          <cell r="G12">
            <v>431328</v>
          </cell>
          <cell r="H12">
            <v>372108</v>
          </cell>
          <cell r="I12">
            <v>367691</v>
          </cell>
          <cell r="J12">
            <v>1452313</v>
          </cell>
        </row>
        <row r="13">
          <cell r="B13" t="str">
            <v>01.1134</v>
          </cell>
          <cell r="C13" t="str">
            <v>Laép MBA 35/22kV, &lt;=5600KVA</v>
          </cell>
          <cell r="D13" t="str">
            <v>maùy</v>
          </cell>
          <cell r="E13" t="str">
            <v>maùy</v>
          </cell>
          <cell r="F13">
            <v>282154</v>
          </cell>
          <cell r="G13">
            <v>432356</v>
          </cell>
          <cell r="H13">
            <v>456678</v>
          </cell>
          <cell r="I13">
            <v>448058</v>
          </cell>
          <cell r="J13">
            <v>1619246</v>
          </cell>
        </row>
        <row r="14">
          <cell r="B14" t="str">
            <v>01.1135</v>
          </cell>
          <cell r="C14" t="str">
            <v>Laép MBA 35/22kV, &lt;=7500KVA</v>
          </cell>
          <cell r="D14" t="str">
            <v>maùy</v>
          </cell>
          <cell r="E14" t="str">
            <v>maùy</v>
          </cell>
          <cell r="F14">
            <v>282154</v>
          </cell>
          <cell r="G14">
            <v>432356</v>
          </cell>
          <cell r="H14">
            <v>493212</v>
          </cell>
          <cell r="I14">
            <v>448058</v>
          </cell>
          <cell r="J14">
            <v>1655780</v>
          </cell>
        </row>
        <row r="15">
          <cell r="B15" t="str">
            <v>01.1151</v>
          </cell>
          <cell r="C15" t="str">
            <v>Laép MBA 6-10-15/0,4 kV, &lt;=30KVA</v>
          </cell>
          <cell r="D15" t="str">
            <v>maùy</v>
          </cell>
          <cell r="E15" t="str">
            <v>maùy</v>
          </cell>
          <cell r="F15">
            <v>479479</v>
          </cell>
          <cell r="G15">
            <v>769661</v>
          </cell>
          <cell r="H15">
            <v>47359</v>
          </cell>
          <cell r="I15">
            <v>107252</v>
          </cell>
          <cell r="J15">
            <v>1403751</v>
          </cell>
        </row>
        <row r="16">
          <cell r="B16" t="str">
            <v>01.1152</v>
          </cell>
          <cell r="C16" t="str">
            <v>Laép MBA 6-10-15/0,4 kV, &lt;=50KVA</v>
          </cell>
          <cell r="D16" t="str">
            <v>maùy</v>
          </cell>
          <cell r="E16">
            <v>120000</v>
          </cell>
          <cell r="F16">
            <v>481434</v>
          </cell>
          <cell r="G16">
            <v>771821</v>
          </cell>
          <cell r="H16">
            <v>53279</v>
          </cell>
          <cell r="I16">
            <v>107252</v>
          </cell>
          <cell r="J16">
            <v>1413786</v>
          </cell>
        </row>
        <row r="17">
          <cell r="B17" t="str">
            <v>01.1153</v>
          </cell>
          <cell r="C17" t="str">
            <v>Laép MBA 6-10-15/0,4 kV, &lt;=100KVA</v>
          </cell>
          <cell r="D17" t="str">
            <v>maùy</v>
          </cell>
          <cell r="E17" t="str">
            <v>maùy</v>
          </cell>
          <cell r="F17">
            <v>482055</v>
          </cell>
          <cell r="G17">
            <v>772443</v>
          </cell>
          <cell r="H17">
            <v>65119</v>
          </cell>
          <cell r="I17">
            <v>107252</v>
          </cell>
          <cell r="J17">
            <v>1426869</v>
          </cell>
        </row>
        <row r="18">
          <cell r="B18" t="str">
            <v>01.1141</v>
          </cell>
          <cell r="C18" t="str">
            <v>Laép MBA 22-35/0,4 kV, &lt;=30KVA</v>
          </cell>
          <cell r="D18" t="str">
            <v>maùy</v>
          </cell>
          <cell r="E18" t="str">
            <v>maùy</v>
          </cell>
          <cell r="F18">
            <v>483865</v>
          </cell>
          <cell r="G18">
            <v>774047</v>
          </cell>
          <cell r="H18">
            <v>52095</v>
          </cell>
          <cell r="I18">
            <v>107252</v>
          </cell>
          <cell r="J18">
            <v>1417259</v>
          </cell>
        </row>
        <row r="19">
          <cell r="B19" t="str">
            <v>01.1142</v>
          </cell>
          <cell r="C19" t="str">
            <v>Laép MBA 22-35/0,4 kV, &lt;=50KVA</v>
          </cell>
          <cell r="D19" t="str">
            <v>maùy</v>
          </cell>
          <cell r="E19" t="str">
            <v>maùy</v>
          </cell>
          <cell r="F19">
            <v>485820</v>
          </cell>
          <cell r="G19">
            <v>776207</v>
          </cell>
          <cell r="H19">
            <v>58692</v>
          </cell>
          <cell r="I19">
            <v>107252</v>
          </cell>
          <cell r="J19">
            <v>1427971</v>
          </cell>
        </row>
        <row r="20">
          <cell r="B20" t="str">
            <v>01.1143</v>
          </cell>
          <cell r="C20" t="str">
            <v>Laép MBA 22-35/0,4 kV, &lt;=100kVA</v>
          </cell>
          <cell r="D20" t="str">
            <v>maùy</v>
          </cell>
          <cell r="E20" t="str">
            <v>maùy</v>
          </cell>
          <cell r="F20">
            <v>486441</v>
          </cell>
          <cell r="G20">
            <v>776829</v>
          </cell>
          <cell r="H20">
            <v>71715</v>
          </cell>
          <cell r="I20">
            <v>107252</v>
          </cell>
          <cell r="J20">
            <v>1442237</v>
          </cell>
        </row>
        <row r="21">
          <cell r="B21" t="str">
            <v>01.1144</v>
          </cell>
          <cell r="C21" t="str">
            <v>Laép MBA 22-35/0,4 kV, &lt;=180KVA</v>
          </cell>
          <cell r="D21" t="str">
            <v>maùy</v>
          </cell>
          <cell r="E21">
            <v>100000</v>
          </cell>
          <cell r="F21">
            <v>486441</v>
          </cell>
          <cell r="G21">
            <v>774047</v>
          </cell>
          <cell r="H21">
            <v>84063</v>
          </cell>
          <cell r="I21">
            <v>107252</v>
          </cell>
          <cell r="J21">
            <v>1451803</v>
          </cell>
        </row>
        <row r="22">
          <cell r="B22" t="str">
            <v>01.1145</v>
          </cell>
          <cell r="C22" t="str">
            <v>Laép MBA 22-35/0,4 kV, &lt;=320KVA</v>
          </cell>
          <cell r="D22" t="str">
            <v>maùy</v>
          </cell>
          <cell r="E22" t="str">
            <v>maùy</v>
          </cell>
          <cell r="F22">
            <v>486441</v>
          </cell>
          <cell r="G22">
            <v>776207</v>
          </cell>
          <cell r="H22">
            <v>98270</v>
          </cell>
          <cell r="I22">
            <v>127832</v>
          </cell>
          <cell r="J22">
            <v>1488750</v>
          </cell>
        </row>
        <row r="23">
          <cell r="B23" t="str">
            <v>01.1146</v>
          </cell>
          <cell r="C23" t="str">
            <v>Laép MBA 22-35/0,4 kV, &lt;=560kVA</v>
          </cell>
          <cell r="D23" t="str">
            <v>maùy</v>
          </cell>
          <cell r="E23" t="str">
            <v>maùy</v>
          </cell>
          <cell r="F23">
            <v>486441</v>
          </cell>
          <cell r="G23">
            <v>776829</v>
          </cell>
          <cell r="H23">
            <v>117214</v>
          </cell>
          <cell r="I23">
            <v>127832</v>
          </cell>
          <cell r="J23">
            <v>1508316</v>
          </cell>
        </row>
        <row r="24">
          <cell r="B24" t="str">
            <v>01.1147</v>
          </cell>
          <cell r="C24" t="str">
            <v>Laép MBA 22-35/0,4 kV, &lt;=750kVA</v>
          </cell>
          <cell r="D24" t="str">
            <v>maùy</v>
          </cell>
          <cell r="E24" t="str">
            <v>maùy</v>
          </cell>
          <cell r="F24">
            <v>486441</v>
          </cell>
          <cell r="G24">
            <v>776829</v>
          </cell>
          <cell r="H24">
            <v>136158</v>
          </cell>
          <cell r="I24">
            <v>145471</v>
          </cell>
          <cell r="J24">
            <v>1544899</v>
          </cell>
        </row>
        <row r="25">
          <cell r="B25" t="str">
            <v>01.1161</v>
          </cell>
          <cell r="C25" t="str">
            <v>Laép MBA 6-10-15/0,24 kV, &lt;=30KVA</v>
          </cell>
          <cell r="D25" t="str">
            <v>maùy</v>
          </cell>
          <cell r="E25" t="str">
            <v>maùy</v>
          </cell>
          <cell r="F25">
            <v>477191</v>
          </cell>
          <cell r="G25">
            <v>768274</v>
          </cell>
          <cell r="H25">
            <v>38564</v>
          </cell>
          <cell r="I25">
            <v>91845</v>
          </cell>
          <cell r="J25">
            <v>1375874</v>
          </cell>
        </row>
        <row r="26">
          <cell r="B26" t="str">
            <v>01.1162</v>
          </cell>
          <cell r="C26" t="str">
            <v>Laép MBA 6-10-15/0,24 kV, &lt;=50KVA</v>
          </cell>
          <cell r="D26" t="str">
            <v>maùy</v>
          </cell>
          <cell r="E26">
            <v>409091</v>
          </cell>
          <cell r="F26">
            <v>479146</v>
          </cell>
          <cell r="G26">
            <v>770434</v>
          </cell>
          <cell r="H26">
            <v>44484</v>
          </cell>
          <cell r="I26">
            <v>91845</v>
          </cell>
          <cell r="J26">
            <v>1385909</v>
          </cell>
        </row>
        <row r="27">
          <cell r="B27" t="str">
            <v>01.1163</v>
          </cell>
          <cell r="C27" t="str">
            <v>Laép MBA 6-10-15/0,24 kV, &lt;=75KVA</v>
          </cell>
          <cell r="D27" t="str">
            <v>maùy</v>
          </cell>
          <cell r="E27">
            <v>120000</v>
          </cell>
          <cell r="F27">
            <v>479767</v>
          </cell>
          <cell r="G27">
            <v>771055</v>
          </cell>
          <cell r="H27">
            <v>59199</v>
          </cell>
          <cell r="I27">
            <v>91845</v>
          </cell>
          <cell r="J27">
            <v>1401866</v>
          </cell>
        </row>
        <row r="28">
          <cell r="B28" t="str">
            <v>01.1164</v>
          </cell>
          <cell r="C28" t="str">
            <v>Laép MBA 6-10-15/0,24 kV, &lt;=100KVA</v>
          </cell>
          <cell r="D28" t="str">
            <v>maùy</v>
          </cell>
          <cell r="E28" t="str">
            <v>maùy</v>
          </cell>
          <cell r="F28">
            <v>479767</v>
          </cell>
          <cell r="G28">
            <v>771055</v>
          </cell>
          <cell r="H28">
            <v>62920</v>
          </cell>
          <cell r="I28">
            <v>91845</v>
          </cell>
          <cell r="J28">
            <v>1405587</v>
          </cell>
        </row>
        <row r="29">
          <cell r="B29" t="str">
            <v>FB3</v>
          </cell>
          <cell r="C29" t="str">
            <v>SAÁY MAÙY BIEÁN AÙP</v>
          </cell>
          <cell r="D29" t="str">
            <v>Maùy bieán aùp löïc 3 pha 66-220kV loaïi&gt;100MVA</v>
          </cell>
          <cell r="E29" t="str">
            <v>maùy</v>
          </cell>
          <cell r="F29">
            <v>73342</v>
          </cell>
          <cell r="G29">
            <v>1292174</v>
          </cell>
          <cell r="H29">
            <v>1807099</v>
          </cell>
        </row>
        <row r="30">
          <cell r="B30" t="str">
            <v>01.2121</v>
          </cell>
          <cell r="C30" t="str">
            <v>Saáy MBA 110/35/22;(15); (10); (6)kV, 63MVA</v>
          </cell>
          <cell r="D30" t="str">
            <v>maùy</v>
          </cell>
          <cell r="E30" t="str">
            <v>maùy</v>
          </cell>
          <cell r="F30">
            <v>853807</v>
          </cell>
          <cell r="G30">
            <v>850657</v>
          </cell>
          <cell r="H30">
            <v>1380942</v>
          </cell>
          <cell r="J30">
            <v>3085406</v>
          </cell>
        </row>
        <row r="31">
          <cell r="B31" t="str">
            <v>01.2122</v>
          </cell>
          <cell r="C31" t="str">
            <v>Saáy MBA 110/35/22;(15); (10); (6)kV, 40MVA</v>
          </cell>
          <cell r="D31" t="str">
            <v>maùy</v>
          </cell>
          <cell r="E31" t="str">
            <v>maùy</v>
          </cell>
          <cell r="F31">
            <v>785748</v>
          </cell>
          <cell r="G31">
            <v>783348</v>
          </cell>
          <cell r="H31">
            <v>1104754</v>
          </cell>
          <cell r="J31">
            <v>2673850</v>
          </cell>
        </row>
        <row r="32">
          <cell r="B32" t="str">
            <v>01.2123</v>
          </cell>
          <cell r="C32" t="str">
            <v>Saáy MBA 110/35/22;(15); (10); (6)kV, 25MVA</v>
          </cell>
          <cell r="D32" t="str">
            <v>maùy</v>
          </cell>
          <cell r="E32">
            <v>8700</v>
          </cell>
          <cell r="F32">
            <v>610696</v>
          </cell>
          <cell r="G32">
            <v>609046</v>
          </cell>
          <cell r="H32">
            <v>889940</v>
          </cell>
          <cell r="J32">
            <v>2109682</v>
          </cell>
        </row>
        <row r="33">
          <cell r="B33" t="str">
            <v>01.2124</v>
          </cell>
          <cell r="C33" t="str">
            <v>Saáy MBA 110/35/22;(15); (10); (6)kV, 16MVA</v>
          </cell>
          <cell r="D33" t="str">
            <v>maùy</v>
          </cell>
          <cell r="E33">
            <v>2000000</v>
          </cell>
          <cell r="F33">
            <v>559235</v>
          </cell>
          <cell r="G33">
            <v>557585</v>
          </cell>
          <cell r="H33">
            <v>705815</v>
          </cell>
          <cell r="J33">
            <v>1822635</v>
          </cell>
        </row>
        <row r="34">
          <cell r="B34" t="str">
            <v>01.2125</v>
          </cell>
          <cell r="C34" t="str">
            <v>Saáy MBA 110/35/22;(15); (10); (6)kV, 11MVA</v>
          </cell>
          <cell r="D34" t="str">
            <v>maùy</v>
          </cell>
          <cell r="E34" t="str">
            <v>maùy</v>
          </cell>
          <cell r="F34">
            <v>518052</v>
          </cell>
          <cell r="G34">
            <v>516402</v>
          </cell>
          <cell r="H34">
            <v>567721</v>
          </cell>
          <cell r="J34">
            <v>1602175</v>
          </cell>
        </row>
        <row r="35">
          <cell r="B35" t="str">
            <v>01.2131</v>
          </cell>
          <cell r="C35" t="str">
            <v>Saáy MBA 35/22, (15), (10)/6 kV, &lt;=1000KVA</v>
          </cell>
          <cell r="D35" t="str">
            <v>maùy</v>
          </cell>
          <cell r="E35" t="str">
            <v>maùy</v>
          </cell>
          <cell r="F35">
            <v>131050</v>
          </cell>
          <cell r="G35">
            <v>129950</v>
          </cell>
          <cell r="H35">
            <v>383595</v>
          </cell>
          <cell r="J35">
            <v>644595</v>
          </cell>
        </row>
        <row r="36">
          <cell r="B36" t="str">
            <v>01.2132</v>
          </cell>
          <cell r="C36" t="str">
            <v>Saáy MBA 35/22, (15), (10)/6 kV, &lt;=1800KVA</v>
          </cell>
          <cell r="D36" t="str">
            <v>maùy</v>
          </cell>
          <cell r="E36" t="str">
            <v>maùy</v>
          </cell>
          <cell r="F36">
            <v>183715</v>
          </cell>
          <cell r="G36">
            <v>182615</v>
          </cell>
          <cell r="H36">
            <v>421955</v>
          </cell>
          <cell r="J36">
            <v>788285</v>
          </cell>
        </row>
        <row r="37">
          <cell r="B37" t="str">
            <v>01.2133</v>
          </cell>
          <cell r="C37" t="str">
            <v>Saáy MBA 35/22, (15), (10)/6 kV, &lt;=3200KVA</v>
          </cell>
          <cell r="D37" t="str">
            <v>maùy</v>
          </cell>
          <cell r="E37">
            <v>20000</v>
          </cell>
          <cell r="F37">
            <v>226719</v>
          </cell>
          <cell r="G37">
            <v>224919</v>
          </cell>
          <cell r="H37">
            <v>460314</v>
          </cell>
          <cell r="J37">
            <v>911952</v>
          </cell>
        </row>
        <row r="38">
          <cell r="B38" t="str">
            <v>01.2134</v>
          </cell>
          <cell r="C38" t="str">
            <v>Saáy MBA 35/22, (15), (10)/6 kV, &lt;=5600KVA</v>
          </cell>
          <cell r="D38" t="str">
            <v>maùy</v>
          </cell>
          <cell r="E38" t="str">
            <v>maùy</v>
          </cell>
          <cell r="F38">
            <v>261672</v>
          </cell>
          <cell r="G38">
            <v>259872</v>
          </cell>
          <cell r="H38">
            <v>498674</v>
          </cell>
          <cell r="J38">
            <v>1020218</v>
          </cell>
        </row>
        <row r="39">
          <cell r="B39" t="str">
            <v>01.2135</v>
          </cell>
          <cell r="C39" t="str">
            <v>Saáy MBA 35/22, (15), (10)/6 kV, &gt;=7500KVA</v>
          </cell>
          <cell r="D39" t="str">
            <v>maùy</v>
          </cell>
          <cell r="E39" t="str">
            <v>maùy</v>
          </cell>
          <cell r="F39">
            <v>300729</v>
          </cell>
          <cell r="G39">
            <v>298729</v>
          </cell>
          <cell r="H39">
            <v>537033</v>
          </cell>
          <cell r="J39">
            <v>1136491</v>
          </cell>
        </row>
        <row r="40">
          <cell r="B40" t="str">
            <v>01.2141</v>
          </cell>
          <cell r="C40" t="str">
            <v>Saáy MBA 6-35/0,4 kV, &lt;=30KVA</v>
          </cell>
          <cell r="D40" t="str">
            <v>maùy</v>
          </cell>
          <cell r="E40" t="str">
            <v>maùy</v>
          </cell>
          <cell r="F40">
            <v>67463</v>
          </cell>
          <cell r="G40">
            <v>66883</v>
          </cell>
          <cell r="H40">
            <v>92063</v>
          </cell>
          <cell r="J40">
            <v>226409</v>
          </cell>
        </row>
        <row r="41">
          <cell r="B41" t="str">
            <v>01.2142</v>
          </cell>
          <cell r="C41" t="str">
            <v>Saáy MBA 6-35/0,4 kV, &lt;=50KVA</v>
          </cell>
          <cell r="D41" t="str">
            <v>maùy</v>
          </cell>
          <cell r="E41">
            <v>5000000</v>
          </cell>
          <cell r="F41">
            <v>74658</v>
          </cell>
          <cell r="G41">
            <v>74078</v>
          </cell>
          <cell r="H41">
            <v>110475</v>
          </cell>
          <cell r="J41">
            <v>259211</v>
          </cell>
        </row>
        <row r="42">
          <cell r="B42" t="str">
            <v>01.2143</v>
          </cell>
          <cell r="C42" t="str">
            <v>Saáy MBA 6-35/0,4 kV, &lt;=100KVA</v>
          </cell>
          <cell r="D42" t="str">
            <v>maùy</v>
          </cell>
          <cell r="E42" t="str">
            <v>maùy</v>
          </cell>
          <cell r="F42">
            <v>94376</v>
          </cell>
          <cell r="G42">
            <v>93476</v>
          </cell>
          <cell r="H42">
            <v>131957</v>
          </cell>
          <cell r="J42">
            <v>319809</v>
          </cell>
        </row>
        <row r="43">
          <cell r="B43" t="str">
            <v>01.2144</v>
          </cell>
          <cell r="C43" t="str">
            <v>Saáy MBA 6-35/0,4 kV, &lt;=180KVA</v>
          </cell>
          <cell r="D43" t="str">
            <v>maùy</v>
          </cell>
          <cell r="E43" t="str">
            <v>maùy</v>
          </cell>
          <cell r="F43">
            <v>99556</v>
          </cell>
          <cell r="G43">
            <v>98656</v>
          </cell>
          <cell r="H43">
            <v>153438</v>
          </cell>
          <cell r="J43">
            <v>351650</v>
          </cell>
        </row>
        <row r="44">
          <cell r="B44" t="str">
            <v>01.2145</v>
          </cell>
          <cell r="C44" t="str">
            <v>Saáy MBA 6-35/0,4 kV, &lt;=320KVA</v>
          </cell>
          <cell r="D44" t="str">
            <v>maùy</v>
          </cell>
          <cell r="E44" t="str">
            <v>maùy</v>
          </cell>
          <cell r="F44">
            <v>128576</v>
          </cell>
          <cell r="G44">
            <v>127326</v>
          </cell>
          <cell r="H44">
            <v>184126</v>
          </cell>
          <cell r="J44">
            <v>440028</v>
          </cell>
        </row>
        <row r="45">
          <cell r="B45" t="str">
            <v>01.2146</v>
          </cell>
          <cell r="C45" t="str">
            <v>Saáy MBA 6-35/0,4 kV, &lt;=560KVA</v>
          </cell>
          <cell r="D45" t="str">
            <v>maùy</v>
          </cell>
          <cell r="E45">
            <v>4000</v>
          </cell>
          <cell r="F45">
            <v>137785</v>
          </cell>
          <cell r="G45">
            <v>136535</v>
          </cell>
          <cell r="H45">
            <v>214813</v>
          </cell>
          <cell r="J45">
            <v>489133</v>
          </cell>
        </row>
        <row r="46">
          <cell r="B46" t="str">
            <v>01.2147</v>
          </cell>
          <cell r="C46" t="str">
            <v>Saáy MBA 6-35/0,4 kV, &lt;=750KVA</v>
          </cell>
          <cell r="D46" t="str">
            <v>maùy</v>
          </cell>
          <cell r="E46">
            <v>2500</v>
          </cell>
          <cell r="F46">
            <v>156670</v>
          </cell>
          <cell r="G46">
            <v>155145</v>
          </cell>
          <cell r="H46">
            <v>260845</v>
          </cell>
          <cell r="J46">
            <v>572660</v>
          </cell>
        </row>
        <row r="47">
          <cell r="B47" t="str">
            <v>BL1440</v>
          </cell>
          <cell r="C47" t="str">
            <v>LOÏC DAÀU MBA</v>
          </cell>
          <cell r="D47" t="str">
            <v>Maùy bieán ñieän aùp 1 pha, phaân aùp baèng tuï ñieän, ñieän aùp 66-110KV</v>
          </cell>
          <cell r="E47" t="str">
            <v>maùy</v>
          </cell>
          <cell r="F47">
            <v>7392</v>
          </cell>
          <cell r="G47">
            <v>127762</v>
          </cell>
          <cell r="H47">
            <v>224836</v>
          </cell>
        </row>
        <row r="48">
          <cell r="B48" t="str">
            <v>01.3136</v>
          </cell>
          <cell r="C48" t="str">
            <v>Loïc daàu MBA tröôùc khi loïc 35kV sau khi loïc 45kV baèng maùy eùp thoâng thöôøng</v>
          </cell>
          <cell r="D48" t="str">
            <v>taán</v>
          </cell>
          <cell r="E48" t="str">
            <v>maùy</v>
          </cell>
          <cell r="F48">
            <v>4565</v>
          </cell>
          <cell r="G48">
            <v>4565</v>
          </cell>
          <cell r="H48">
            <v>33756</v>
          </cell>
          <cell r="I48">
            <v>36411</v>
          </cell>
          <cell r="J48">
            <v>79297</v>
          </cell>
        </row>
        <row r="49">
          <cell r="B49" t="str">
            <v>01.3134</v>
          </cell>
          <cell r="C49" t="str">
            <v>Loïc daàu MBA tröôùc khi loïc 35kV sau khi loïc 45kV baèng maùy Kato KLVC-4AXVSO</v>
          </cell>
          <cell r="D49" t="str">
            <v>taán</v>
          </cell>
          <cell r="E49" t="str">
            <v>maùy</v>
          </cell>
          <cell r="F49">
            <v>5001</v>
          </cell>
          <cell r="G49">
            <v>4856</v>
          </cell>
          <cell r="H49">
            <v>95132</v>
          </cell>
          <cell r="I49">
            <v>541236</v>
          </cell>
          <cell r="J49">
            <v>646225</v>
          </cell>
        </row>
        <row r="50">
          <cell r="B50" t="str">
            <v>01.3165</v>
          </cell>
          <cell r="C50" t="str">
            <v>Loïc daàu MBA tröôùc khi loïc 45kV sau khi loïc 55kV baèng maùy Kato KLVC-4AXVSO</v>
          </cell>
          <cell r="D50" t="str">
            <v>taán</v>
          </cell>
          <cell r="E50">
            <v>10500</v>
          </cell>
          <cell r="F50">
            <v>4669</v>
          </cell>
          <cell r="G50">
            <v>4669</v>
          </cell>
          <cell r="H50">
            <v>52322</v>
          </cell>
          <cell r="I50">
            <v>292836</v>
          </cell>
          <cell r="J50">
            <v>354496</v>
          </cell>
        </row>
        <row r="51">
          <cell r="B51" t="str">
            <v>01.4000</v>
          </cell>
          <cell r="C51" t="str">
            <v xml:space="preserve">Bao che cho coâng taùc Loïc daàu MBA </v>
          </cell>
          <cell r="D51" t="str">
            <v>maùy</v>
          </cell>
          <cell r="E51" t="str">
            <v>maùy</v>
          </cell>
          <cell r="F51">
            <v>152500</v>
          </cell>
          <cell r="G51">
            <v>152500</v>
          </cell>
          <cell r="H51">
            <v>30688</v>
          </cell>
          <cell r="J51">
            <v>335688</v>
          </cell>
        </row>
        <row r="52">
          <cell r="B52" t="str">
            <v>BL24100</v>
          </cell>
          <cell r="C52" t="str">
            <v>LAÉP BIEÁN ÑIEÄN AÙP</v>
          </cell>
          <cell r="D52" t="str">
            <v>Bieán ñieän aùp caûm öùng 1 pha, ñieän aùp 220KV</v>
          </cell>
          <cell r="E52" t="str">
            <v>maùy</v>
          </cell>
          <cell r="F52">
            <v>8870</v>
          </cell>
          <cell r="G52">
            <v>159702</v>
          </cell>
          <cell r="H52">
            <v>108064</v>
          </cell>
        </row>
        <row r="53">
          <cell r="B53" t="str">
            <v>02.1113</v>
          </cell>
          <cell r="C53" t="str">
            <v>Laép TU 1Pha &lt;=110kV</v>
          </cell>
          <cell r="D53" t="str">
            <v>boä</v>
          </cell>
          <cell r="E53" t="str">
            <v>maùy</v>
          </cell>
          <cell r="F53">
            <v>22642</v>
          </cell>
          <cell r="G53">
            <v>26278</v>
          </cell>
          <cell r="H53">
            <v>115079</v>
          </cell>
          <cell r="I53">
            <v>129706</v>
          </cell>
          <cell r="J53">
            <v>271063</v>
          </cell>
        </row>
        <row r="54">
          <cell r="B54" t="str">
            <v>02.1114</v>
          </cell>
          <cell r="C54" t="str">
            <v>Laép TU 1Pha &lt;=35kV</v>
          </cell>
          <cell r="D54" t="str">
            <v>boä</v>
          </cell>
          <cell r="E54">
            <v>10500</v>
          </cell>
          <cell r="F54">
            <v>22642</v>
          </cell>
          <cell r="G54">
            <v>22997</v>
          </cell>
          <cell r="H54">
            <v>46031</v>
          </cell>
          <cell r="I54">
            <v>74206</v>
          </cell>
          <cell r="J54">
            <v>165876</v>
          </cell>
        </row>
        <row r="55">
          <cell r="B55" t="str">
            <v>02.1115</v>
          </cell>
          <cell r="C55" t="str">
            <v>Laép TU 1Pha &lt;=10kV</v>
          </cell>
          <cell r="D55" t="str">
            <v>boä</v>
          </cell>
          <cell r="E55" t="str">
            <v>maùy</v>
          </cell>
          <cell r="F55">
            <v>9741</v>
          </cell>
          <cell r="G55">
            <v>9657</v>
          </cell>
          <cell r="H55">
            <v>36825</v>
          </cell>
          <cell r="I55">
            <v>66502</v>
          </cell>
          <cell r="J55">
            <v>122725</v>
          </cell>
        </row>
        <row r="56">
          <cell r="B56" t="str">
            <v>02.1116</v>
          </cell>
          <cell r="C56" t="str">
            <v>Laép TU 3Pha &lt;=35kV</v>
          </cell>
          <cell r="D56" t="str">
            <v>boä</v>
          </cell>
          <cell r="E56" t="str">
            <v>maùy</v>
          </cell>
          <cell r="F56">
            <v>18113</v>
          </cell>
          <cell r="G56">
            <v>18398</v>
          </cell>
          <cell r="H56">
            <v>36825</v>
          </cell>
          <cell r="I56">
            <v>56424</v>
          </cell>
          <cell r="J56">
            <v>129760</v>
          </cell>
        </row>
        <row r="57">
          <cell r="B57" t="str">
            <v>02.1117</v>
          </cell>
          <cell r="C57" t="str">
            <v>Laép TU 3Pha &lt;=10kV</v>
          </cell>
          <cell r="D57" t="str">
            <v>boä</v>
          </cell>
          <cell r="E57" t="str">
            <v>maùy</v>
          </cell>
          <cell r="F57">
            <v>7793</v>
          </cell>
          <cell r="G57">
            <v>7726</v>
          </cell>
          <cell r="H57">
            <v>29460</v>
          </cell>
          <cell r="I57">
            <v>50262</v>
          </cell>
          <cell r="J57">
            <v>95241</v>
          </cell>
        </row>
        <row r="58">
          <cell r="B58" t="str">
            <v>PUMP2</v>
          </cell>
          <cell r="C58" t="str">
            <v>LAÉP BIEÁN DOØNG</v>
          </cell>
          <cell r="D58" t="str">
            <v>Bieán ñieän aùp caûm öùng 3 pha, ñieän aùp 3-15KV ngoaøi trôøi</v>
          </cell>
          <cell r="E58" t="str">
            <v>maùy</v>
          </cell>
          <cell r="F58">
            <v>7716</v>
          </cell>
          <cell r="G58">
            <v>107799</v>
          </cell>
          <cell r="H58">
            <v>100662</v>
          </cell>
        </row>
        <row r="59">
          <cell r="B59" t="str">
            <v>02.1122</v>
          </cell>
          <cell r="C59" t="str">
            <v>Laép TI 220kV</v>
          </cell>
          <cell r="D59" t="str">
            <v>boä</v>
          </cell>
          <cell r="E59">
            <v>1250000</v>
          </cell>
          <cell r="F59">
            <v>22642</v>
          </cell>
          <cell r="G59">
            <v>40138</v>
          </cell>
          <cell r="H59">
            <v>146687</v>
          </cell>
          <cell r="I59">
            <v>301118</v>
          </cell>
          <cell r="J59">
            <v>510585</v>
          </cell>
        </row>
        <row r="60">
          <cell r="B60" t="str">
            <v>02.1123</v>
          </cell>
          <cell r="C60" t="str">
            <v>Laép TI &lt;=110kV</v>
          </cell>
          <cell r="D60" t="str">
            <v>boä</v>
          </cell>
          <cell r="E60" t="str">
            <v>maùy</v>
          </cell>
          <cell r="F60">
            <v>22642</v>
          </cell>
          <cell r="G60">
            <v>26278</v>
          </cell>
          <cell r="H60">
            <v>115079</v>
          </cell>
          <cell r="I60">
            <v>129706</v>
          </cell>
          <cell r="J60">
            <v>293705</v>
          </cell>
        </row>
        <row r="61">
          <cell r="B61" t="str">
            <v>02.1124</v>
          </cell>
          <cell r="C61" t="str">
            <v>Laép TI &lt;=35kV</v>
          </cell>
          <cell r="D61" t="str">
            <v>boä</v>
          </cell>
          <cell r="E61" t="str">
            <v>maùy</v>
          </cell>
          <cell r="F61">
            <v>22642</v>
          </cell>
          <cell r="G61">
            <v>22997</v>
          </cell>
          <cell r="H61">
            <v>46031</v>
          </cell>
          <cell r="I61">
            <v>74206</v>
          </cell>
          <cell r="J61">
            <v>165876</v>
          </cell>
        </row>
        <row r="62">
          <cell r="B62" t="str">
            <v>02.1125</v>
          </cell>
          <cell r="C62" t="str">
            <v>Laép TI &lt;=10kV</v>
          </cell>
          <cell r="D62" t="str">
            <v>boä</v>
          </cell>
          <cell r="E62" t="str">
            <v>maùy</v>
          </cell>
          <cell r="F62">
            <v>9741</v>
          </cell>
          <cell r="G62">
            <v>9657</v>
          </cell>
          <cell r="H62">
            <v>36825</v>
          </cell>
          <cell r="I62">
            <v>66502</v>
          </cell>
          <cell r="J62">
            <v>122725</v>
          </cell>
        </row>
        <row r="63">
          <cell r="B63" t="str">
            <v>MAIB</v>
          </cell>
          <cell r="C63" t="str">
            <v>LAÉP MAÙY CAÉT</v>
          </cell>
          <cell r="D63" t="str">
            <v>Bieán ñieän aùp caûm öùng 3 pha, ñieän aùp 3-15KV trong nhaø</v>
          </cell>
          <cell r="E63" t="str">
            <v>maùy</v>
          </cell>
          <cell r="F63">
            <v>7716</v>
          </cell>
          <cell r="G63">
            <v>86239.200000000012</v>
          </cell>
          <cell r="H63">
            <v>100662</v>
          </cell>
        </row>
        <row r="64">
          <cell r="B64" t="str">
            <v>02.2112</v>
          </cell>
          <cell r="C64" t="str">
            <v>Laép maùy caét ít daàu &lt;=110kV ngoaøi trôøi</v>
          </cell>
          <cell r="D64" t="str">
            <v>maùy</v>
          </cell>
          <cell r="E64">
            <v>150000</v>
          </cell>
          <cell r="F64">
            <v>176163</v>
          </cell>
          <cell r="G64">
            <v>175561</v>
          </cell>
          <cell r="H64">
            <v>502346</v>
          </cell>
          <cell r="I64">
            <v>417148</v>
          </cell>
          <cell r="J64">
            <v>1271218</v>
          </cell>
        </row>
        <row r="65">
          <cell r="B65" t="str">
            <v>02.2113</v>
          </cell>
          <cell r="C65" t="str">
            <v>Laép maùy caét ít daàu &lt;=35kV ngoaøi trôøi</v>
          </cell>
          <cell r="D65" t="str">
            <v>maùy</v>
          </cell>
          <cell r="E65">
            <v>1000000</v>
          </cell>
          <cell r="F65">
            <v>118358</v>
          </cell>
          <cell r="G65">
            <v>117024</v>
          </cell>
          <cell r="H65">
            <v>241870</v>
          </cell>
          <cell r="I65">
            <v>156115</v>
          </cell>
          <cell r="J65">
            <v>633367</v>
          </cell>
        </row>
        <row r="66">
          <cell r="B66" t="str">
            <v>02.2115</v>
          </cell>
          <cell r="C66" t="str">
            <v>Laép maùy caét nhieàu daàu &lt;=110kV ngoaøi trôøi</v>
          </cell>
          <cell r="D66" t="str">
            <v>maùy</v>
          </cell>
          <cell r="E66" t="str">
            <v>maùy</v>
          </cell>
          <cell r="F66">
            <v>176163</v>
          </cell>
          <cell r="G66">
            <v>175561</v>
          </cell>
          <cell r="H66">
            <v>653050</v>
          </cell>
          <cell r="I66">
            <v>417148</v>
          </cell>
          <cell r="J66">
            <v>1421922</v>
          </cell>
        </row>
        <row r="67">
          <cell r="B67" t="str">
            <v>02.2116</v>
          </cell>
          <cell r="C67" t="str">
            <v>Laép maùy caét nhieàu daàu &lt;=35kV ngoaøi trôøi</v>
          </cell>
          <cell r="D67" t="str">
            <v>maùy</v>
          </cell>
          <cell r="E67" t="str">
            <v>maùy</v>
          </cell>
          <cell r="F67">
            <v>118358</v>
          </cell>
          <cell r="G67">
            <v>117024</v>
          </cell>
          <cell r="H67">
            <v>314431</v>
          </cell>
          <cell r="I67">
            <v>156115</v>
          </cell>
          <cell r="J67">
            <v>705928</v>
          </cell>
        </row>
        <row r="68">
          <cell r="B68" t="str">
            <v>02.2123</v>
          </cell>
          <cell r="C68" t="str">
            <v>Laép maùy caét FS6 &lt;=110kV ngoaøi trôøi</v>
          </cell>
          <cell r="D68" t="str">
            <v>maùy</v>
          </cell>
          <cell r="E68" t="str">
            <v>maùy</v>
          </cell>
          <cell r="F68">
            <v>118358</v>
          </cell>
          <cell r="G68">
            <v>175561</v>
          </cell>
          <cell r="H68">
            <v>351642</v>
          </cell>
          <cell r="I68">
            <v>231685</v>
          </cell>
          <cell r="J68">
            <v>877246</v>
          </cell>
        </row>
        <row r="69">
          <cell r="B69" t="str">
            <v>02.2124</v>
          </cell>
          <cell r="C69" t="str">
            <v>Laép maùy caét FS6 &lt;=35kV ngoaøi trôøi</v>
          </cell>
          <cell r="D69" t="str">
            <v>maùy</v>
          </cell>
          <cell r="E69" t="str">
            <v>maùy</v>
          </cell>
          <cell r="F69">
            <v>118358</v>
          </cell>
          <cell r="G69">
            <v>117024</v>
          </cell>
          <cell r="H69">
            <v>169309</v>
          </cell>
          <cell r="I69">
            <v>97316</v>
          </cell>
          <cell r="J69">
            <v>502007</v>
          </cell>
        </row>
        <row r="70">
          <cell r="B70" t="str">
            <v>CB1-30A</v>
          </cell>
          <cell r="C70" t="str">
            <v>LAÉP DAO CAÙCH LY</v>
          </cell>
          <cell r="D70" t="str">
            <v>Bieán doøng ñieän, ñieän aùp &lt;1kV; 3-15kV; caùc ñaàu ra</v>
          </cell>
          <cell r="E70">
            <v>20000</v>
          </cell>
        </row>
        <row r="71">
          <cell r="B71" t="str">
            <v>02.3113a</v>
          </cell>
          <cell r="C71" t="str">
            <v>Laép DCL &lt;=110kV 1p ngoaøi trôøi  khoâng tieát ñaát</v>
          </cell>
          <cell r="D71" t="str">
            <v>boä</v>
          </cell>
          <cell r="E71" t="str">
            <v>caùi</v>
          </cell>
          <cell r="F71">
            <v>28911</v>
          </cell>
          <cell r="G71">
            <v>28105</v>
          </cell>
          <cell r="H71">
            <v>77128</v>
          </cell>
          <cell r="I71">
            <v>86245</v>
          </cell>
          <cell r="J71">
            <v>220389</v>
          </cell>
        </row>
        <row r="72">
          <cell r="B72" t="str">
            <v>02.3114a</v>
          </cell>
          <cell r="C72" t="str">
            <v>Laép DCL &lt;=35kV 1p ngoaøi trôøi  khoâng tieát ñaát</v>
          </cell>
          <cell r="D72" t="str">
            <v>boä</v>
          </cell>
          <cell r="E72" t="str">
            <v>caùi</v>
          </cell>
          <cell r="F72">
            <v>19082</v>
          </cell>
          <cell r="G72">
            <v>18478</v>
          </cell>
          <cell r="H72">
            <v>38564</v>
          </cell>
          <cell r="I72">
            <v>60141</v>
          </cell>
          <cell r="J72">
            <v>136265</v>
          </cell>
        </row>
        <row r="73">
          <cell r="B73" t="str">
            <v>02.3115a</v>
          </cell>
          <cell r="C73" t="str">
            <v>Laép DCL &lt;=10kV 1p ngoaøi trôøi  khoâng tieát ñaát</v>
          </cell>
          <cell r="D73" t="str">
            <v>boä</v>
          </cell>
          <cell r="E73" t="str">
            <v>pha</v>
          </cell>
          <cell r="F73">
            <v>16822</v>
          </cell>
          <cell r="G73">
            <v>15978</v>
          </cell>
          <cell r="H73">
            <v>32137</v>
          </cell>
          <cell r="I73">
            <v>23804</v>
          </cell>
          <cell r="J73">
            <v>88741</v>
          </cell>
        </row>
        <row r="74">
          <cell r="B74" t="str">
            <v>02.3113b</v>
          </cell>
          <cell r="C74" t="str">
            <v>Laép DCL &lt;=110kV 1p ngoaøi trôøi  1 ñaàu tieát ñaát</v>
          </cell>
          <cell r="D74" t="str">
            <v>boä</v>
          </cell>
          <cell r="E74">
            <v>1300000</v>
          </cell>
          <cell r="F74">
            <v>28911</v>
          </cell>
          <cell r="G74">
            <v>28105</v>
          </cell>
          <cell r="H74">
            <v>110956</v>
          </cell>
          <cell r="I74">
            <v>86245</v>
          </cell>
          <cell r="J74">
            <v>254217</v>
          </cell>
        </row>
        <row r="75">
          <cell r="B75" t="str">
            <v>02.3114b</v>
          </cell>
          <cell r="C75" t="str">
            <v>Laép DCL &lt;=35kV 1p ngoaøi trôøi  1 ñaàu tieát ñaát</v>
          </cell>
          <cell r="D75" t="str">
            <v>boä</v>
          </cell>
          <cell r="E75" t="str">
            <v>caùi</v>
          </cell>
          <cell r="F75">
            <v>19082</v>
          </cell>
          <cell r="G75">
            <v>18478</v>
          </cell>
          <cell r="H75">
            <v>72392</v>
          </cell>
          <cell r="I75">
            <v>60141</v>
          </cell>
          <cell r="J75">
            <v>170093</v>
          </cell>
        </row>
        <row r="76">
          <cell r="B76" t="str">
            <v>02.3115b</v>
          </cell>
          <cell r="C76" t="str">
            <v>Laép DCL &lt;=10kV 1p ngoaøi trôøi  1 ñaàu tieát ñaát</v>
          </cell>
          <cell r="D76" t="str">
            <v>boä</v>
          </cell>
          <cell r="E76" t="str">
            <v>caùi</v>
          </cell>
          <cell r="F76">
            <v>16822</v>
          </cell>
          <cell r="G76">
            <v>15978</v>
          </cell>
          <cell r="H76">
            <v>59199</v>
          </cell>
          <cell r="I76">
            <v>23804</v>
          </cell>
          <cell r="J76">
            <v>115803</v>
          </cell>
        </row>
        <row r="77">
          <cell r="B77" t="str">
            <v>02.3113c</v>
          </cell>
          <cell r="C77" t="str">
            <v>Laép DCL &lt;=110kV 1p ngoaøi trôøi  2 ñaàu tieát ñaát</v>
          </cell>
          <cell r="D77" t="str">
            <v>boä</v>
          </cell>
          <cell r="E77" t="str">
            <v>pha</v>
          </cell>
          <cell r="F77">
            <v>28911</v>
          </cell>
          <cell r="G77">
            <v>28105</v>
          </cell>
          <cell r="H77">
            <v>133113</v>
          </cell>
          <cell r="I77">
            <v>86245</v>
          </cell>
          <cell r="J77">
            <v>276374</v>
          </cell>
        </row>
        <row r="78">
          <cell r="B78" t="str">
            <v>02.3114c</v>
          </cell>
          <cell r="C78" t="str">
            <v>Laép DCL &lt;=35kV 1p ngoaøi trôøi  2 ñaàu tieát ñaát</v>
          </cell>
          <cell r="D78" t="str">
            <v>boä</v>
          </cell>
          <cell r="E78">
            <v>166000</v>
          </cell>
          <cell r="F78">
            <v>19082</v>
          </cell>
          <cell r="G78">
            <v>18478</v>
          </cell>
          <cell r="H78">
            <v>86938</v>
          </cell>
          <cell r="I78">
            <v>60141</v>
          </cell>
          <cell r="J78">
            <v>184639</v>
          </cell>
        </row>
        <row r="79">
          <cell r="B79" t="str">
            <v>02.3115c</v>
          </cell>
          <cell r="C79" t="str">
            <v>Laép DCL &lt;=10kV 1p ngoaøi trôøi  2 ñaàu tieát ñaát</v>
          </cell>
          <cell r="D79" t="str">
            <v>boä</v>
          </cell>
          <cell r="E79">
            <v>1169500</v>
          </cell>
          <cell r="F79">
            <v>16822</v>
          </cell>
          <cell r="G79">
            <v>15978</v>
          </cell>
          <cell r="H79">
            <v>71039</v>
          </cell>
          <cell r="I79">
            <v>23804</v>
          </cell>
          <cell r="J79">
            <v>127643</v>
          </cell>
        </row>
        <row r="80">
          <cell r="B80" t="str">
            <v>02.3122a</v>
          </cell>
          <cell r="C80" t="str">
            <v>Laép DCL &lt;110kV 3p ngoaøi trôøi khoâng tieát ñaát</v>
          </cell>
          <cell r="D80" t="str">
            <v>boä</v>
          </cell>
          <cell r="E80" t="str">
            <v>maùy</v>
          </cell>
          <cell r="F80">
            <v>79116</v>
          </cell>
          <cell r="G80">
            <v>80156</v>
          </cell>
          <cell r="H80">
            <v>154256</v>
          </cell>
          <cell r="I80">
            <v>155033</v>
          </cell>
          <cell r="J80">
            <v>468561</v>
          </cell>
        </row>
        <row r="81">
          <cell r="B81" t="str">
            <v>02.3123a</v>
          </cell>
          <cell r="C81" t="str">
            <v>Laép DCL &lt;35kV 3p ngoaøi trôøi khoâng   tieát ñaát</v>
          </cell>
          <cell r="D81" t="str">
            <v>boä</v>
          </cell>
          <cell r="E81" t="str">
            <v>maùy</v>
          </cell>
          <cell r="F81">
            <v>51280</v>
          </cell>
          <cell r="G81">
            <v>52419</v>
          </cell>
          <cell r="H81">
            <v>77128</v>
          </cell>
          <cell r="I81">
            <v>99653</v>
          </cell>
          <cell r="J81">
            <v>280480</v>
          </cell>
        </row>
        <row r="82">
          <cell r="B82" t="str">
            <v>02.3124a</v>
          </cell>
          <cell r="C82" t="str">
            <v>Laép DCL &lt;10kV 3p ngoaøi trôøi khoâng   tieát ñaát</v>
          </cell>
          <cell r="D82" t="str">
            <v>boä</v>
          </cell>
          <cell r="E82" t="str">
            <v>maùy</v>
          </cell>
          <cell r="F82">
            <v>47384</v>
          </cell>
          <cell r="G82">
            <v>48724</v>
          </cell>
          <cell r="H82">
            <v>64273</v>
          </cell>
          <cell r="I82">
            <v>19043</v>
          </cell>
          <cell r="J82">
            <v>179424</v>
          </cell>
        </row>
        <row r="83">
          <cell r="B83" t="str">
            <v>02.3122b</v>
          </cell>
          <cell r="C83" t="str">
            <v>Laép DCL &lt;110kV 3p ngoaøi trôøi 1 ñaàu   tieát ñaát</v>
          </cell>
          <cell r="D83" t="str">
            <v>boä</v>
          </cell>
          <cell r="E83">
            <v>21000000</v>
          </cell>
          <cell r="F83">
            <v>79116</v>
          </cell>
          <cell r="G83">
            <v>80156</v>
          </cell>
          <cell r="H83">
            <v>221912</v>
          </cell>
          <cell r="I83">
            <v>155033</v>
          </cell>
          <cell r="J83">
            <v>536217</v>
          </cell>
        </row>
        <row r="84">
          <cell r="B84" t="str">
            <v>02.3123b</v>
          </cell>
          <cell r="C84" t="str">
            <v>Laép DCL &lt;35kV 3p ngoaøi trôøi 1 ñaàu   tieát ñaát</v>
          </cell>
          <cell r="D84" t="str">
            <v>boä</v>
          </cell>
          <cell r="E84" t="str">
            <v>maùy</v>
          </cell>
          <cell r="F84">
            <v>51280</v>
          </cell>
          <cell r="G84">
            <v>52419</v>
          </cell>
          <cell r="H84">
            <v>144784</v>
          </cell>
          <cell r="I84">
            <v>99653</v>
          </cell>
          <cell r="J84">
            <v>348136</v>
          </cell>
        </row>
        <row r="85">
          <cell r="B85" t="str">
            <v>02.3124b</v>
          </cell>
          <cell r="C85" t="str">
            <v>Laép DCL &lt;10kV 3p ngoaøi trôøi 1 ñaàu   tieát ñaát</v>
          </cell>
          <cell r="D85" t="str">
            <v>boä</v>
          </cell>
          <cell r="E85" t="str">
            <v>maùy</v>
          </cell>
          <cell r="F85">
            <v>47384</v>
          </cell>
          <cell r="G85">
            <v>48724</v>
          </cell>
          <cell r="H85">
            <v>118398</v>
          </cell>
          <cell r="I85">
            <v>19043</v>
          </cell>
          <cell r="J85">
            <v>233549</v>
          </cell>
        </row>
        <row r="86">
          <cell r="B86" t="str">
            <v>02.3122c</v>
          </cell>
          <cell r="C86" t="str">
            <v>Laép DCL &lt;110kV 3p ngoaøi trôøi 2 ñaàu   tieát ñaát</v>
          </cell>
          <cell r="D86" t="str">
            <v>boä</v>
          </cell>
          <cell r="E86" t="str">
            <v>maùy</v>
          </cell>
          <cell r="F86">
            <v>79116</v>
          </cell>
          <cell r="G86">
            <v>80156</v>
          </cell>
          <cell r="H86">
            <v>261152</v>
          </cell>
          <cell r="I86">
            <v>155033</v>
          </cell>
          <cell r="J86">
            <v>575457</v>
          </cell>
        </row>
        <row r="87">
          <cell r="B87" t="str">
            <v>02.3123c</v>
          </cell>
          <cell r="C87" t="str">
            <v>Laép DCL &lt;35kV 3p ngoaøi trôøi 2 ñaàu   tieát ñaát</v>
          </cell>
          <cell r="D87" t="str">
            <v>boä</v>
          </cell>
          <cell r="E87">
            <v>7674</v>
          </cell>
          <cell r="F87">
            <v>51280</v>
          </cell>
          <cell r="G87">
            <v>52419</v>
          </cell>
          <cell r="H87">
            <v>171170</v>
          </cell>
          <cell r="I87">
            <v>99653</v>
          </cell>
          <cell r="J87">
            <v>374522</v>
          </cell>
        </row>
        <row r="88">
          <cell r="B88" t="str">
            <v>02.3124c</v>
          </cell>
          <cell r="C88" t="str">
            <v>Laép DCL &lt;10kV 3p ngoaøi trôøi 2 ñaàu   tieát ñaát</v>
          </cell>
          <cell r="D88" t="str">
            <v>boä</v>
          </cell>
          <cell r="E88" t="str">
            <v>maùy</v>
          </cell>
          <cell r="F88">
            <v>47384</v>
          </cell>
          <cell r="G88">
            <v>48724</v>
          </cell>
          <cell r="H88">
            <v>142078</v>
          </cell>
          <cell r="I88">
            <v>19043</v>
          </cell>
          <cell r="J88">
            <v>257229</v>
          </cell>
        </row>
        <row r="89">
          <cell r="B89" t="str">
            <v>GACT</v>
          </cell>
          <cell r="C89" t="str">
            <v xml:space="preserve">Laép DCL &lt;35kV 3p trong nhaø </v>
          </cell>
          <cell r="D89" t="str">
            <v>Cuoän caûn cao taàn (khoâng bao goàm choáng seùt van)</v>
          </cell>
          <cell r="E89" t="str">
            <v>maùy</v>
          </cell>
          <cell r="F89">
            <v>2590</v>
          </cell>
          <cell r="G89">
            <v>30277</v>
          </cell>
          <cell r="H89">
            <v>14778</v>
          </cell>
        </row>
        <row r="90">
          <cell r="B90" t="str">
            <v>02.3131a</v>
          </cell>
          <cell r="C90" t="str">
            <v>Laép DCL &lt;35kV 3p trong nhaø khoâng tieáp ñaát</v>
          </cell>
          <cell r="D90" t="str">
            <v>boä</v>
          </cell>
          <cell r="E90">
            <v>800</v>
          </cell>
          <cell r="F90">
            <v>200</v>
          </cell>
          <cell r="G90">
            <v>44811</v>
          </cell>
          <cell r="H90">
            <v>92520</v>
          </cell>
          <cell r="J90">
            <v>137331</v>
          </cell>
        </row>
        <row r="91">
          <cell r="B91" t="str">
            <v>02.3131b</v>
          </cell>
          <cell r="C91" t="str">
            <v>Laép DCL &lt;35kV 3p trong nhaø tieáp ñaát 1 ñaàu</v>
          </cell>
          <cell r="D91" t="str">
            <v>boä</v>
          </cell>
          <cell r="E91">
            <v>2000</v>
          </cell>
          <cell r="F91">
            <v>200</v>
          </cell>
          <cell r="G91">
            <v>44811</v>
          </cell>
          <cell r="H91">
            <v>172523</v>
          </cell>
          <cell r="J91">
            <v>217334</v>
          </cell>
        </row>
        <row r="92">
          <cell r="B92" t="str">
            <v>02.3131c</v>
          </cell>
          <cell r="C92" t="str">
            <v>Laép DCL &lt;35kV 3p trong nhaø tieáp ñaát 2 ñaàu</v>
          </cell>
          <cell r="D92" t="str">
            <v>boä</v>
          </cell>
          <cell r="E92">
            <v>5200</v>
          </cell>
          <cell r="G92">
            <v>44811</v>
          </cell>
          <cell r="H92">
            <v>205336</v>
          </cell>
          <cell r="J92">
            <v>250147</v>
          </cell>
        </row>
        <row r="93">
          <cell r="B93" t="str">
            <v>02.3141</v>
          </cell>
          <cell r="C93" t="str">
            <v>Laép ñaët caàu dao haï theá &lt;=100A</v>
          </cell>
          <cell r="D93" t="str">
            <v>boä</v>
          </cell>
          <cell r="E93" t="str">
            <v>boä</v>
          </cell>
          <cell r="F93">
            <v>10430</v>
          </cell>
          <cell r="G93">
            <v>10430</v>
          </cell>
          <cell r="H93">
            <v>7672</v>
          </cell>
          <cell r="J93">
            <v>28532</v>
          </cell>
        </row>
        <row r="94">
          <cell r="B94" t="str">
            <v>02.3142</v>
          </cell>
          <cell r="C94" t="str">
            <v>Laép ñaët caàu dao haï theá &lt;=200A</v>
          </cell>
          <cell r="D94" t="str">
            <v>boä</v>
          </cell>
          <cell r="E94" t="str">
            <v>boä</v>
          </cell>
          <cell r="F94">
            <v>10430</v>
          </cell>
          <cell r="G94">
            <v>10430</v>
          </cell>
          <cell r="H94">
            <v>10741</v>
          </cell>
          <cell r="J94">
            <v>31601</v>
          </cell>
        </row>
        <row r="95">
          <cell r="B95" t="str">
            <v>02.3143</v>
          </cell>
          <cell r="C95" t="str">
            <v>Laép ñaët caàu dao haï theá &lt;=400A</v>
          </cell>
          <cell r="D95" t="str">
            <v>boä</v>
          </cell>
          <cell r="E95" t="str">
            <v>boä</v>
          </cell>
          <cell r="F95">
            <v>10780</v>
          </cell>
          <cell r="G95">
            <v>10780</v>
          </cell>
          <cell r="H95">
            <v>15344</v>
          </cell>
          <cell r="J95">
            <v>36904</v>
          </cell>
        </row>
        <row r="96">
          <cell r="B96" t="str">
            <v>02.3144</v>
          </cell>
          <cell r="C96" t="str">
            <v>Laép ñaët caàu dao haï theá &lt;=600A</v>
          </cell>
          <cell r="D96" t="str">
            <v>boä</v>
          </cell>
          <cell r="E96" t="str">
            <v>boä</v>
          </cell>
          <cell r="F96">
            <v>10780</v>
          </cell>
          <cell r="G96">
            <v>10780</v>
          </cell>
          <cell r="H96">
            <v>18413</v>
          </cell>
          <cell r="J96">
            <v>39973</v>
          </cell>
        </row>
        <row r="97">
          <cell r="B97" t="str">
            <v>02.3145</v>
          </cell>
          <cell r="C97" t="str">
            <v>Laép ñaët caàu dao haï theá &gt;600A</v>
          </cell>
          <cell r="D97" t="str">
            <v>boä</v>
          </cell>
          <cell r="E97">
            <v>5000</v>
          </cell>
          <cell r="F97">
            <v>10780</v>
          </cell>
          <cell r="G97">
            <v>10780</v>
          </cell>
          <cell r="H97">
            <v>21481</v>
          </cell>
          <cell r="J97">
            <v>43041</v>
          </cell>
        </row>
        <row r="98">
          <cell r="B98" t="str">
            <v>02.3151</v>
          </cell>
          <cell r="C98" t="str">
            <v>Laép ñaët caàu chì &lt;35kV</v>
          </cell>
          <cell r="D98" t="str">
            <v>boä</v>
          </cell>
          <cell r="E98" t="str">
            <v>boä</v>
          </cell>
          <cell r="F98">
            <v>32715</v>
          </cell>
          <cell r="G98">
            <v>35646</v>
          </cell>
          <cell r="H98">
            <v>36825</v>
          </cell>
          <cell r="J98">
            <v>105186</v>
          </cell>
        </row>
        <row r="99">
          <cell r="B99" t="str">
            <v>02.3152</v>
          </cell>
          <cell r="C99" t="str">
            <v>Laép ñaët caàu chì &lt;10kV</v>
          </cell>
          <cell r="D99" t="str">
            <v>boä</v>
          </cell>
          <cell r="E99" t="str">
            <v>boä</v>
          </cell>
          <cell r="F99">
            <v>32715</v>
          </cell>
          <cell r="G99">
            <v>35646</v>
          </cell>
          <cell r="H99">
            <v>27619</v>
          </cell>
          <cell r="J99">
            <v>95980</v>
          </cell>
        </row>
        <row r="100">
          <cell r="B100" t="str">
            <v>02.3154</v>
          </cell>
          <cell r="C100" t="str">
            <v>Laép ñaët caàu chì töï rôi &lt;15kV</v>
          </cell>
          <cell r="D100" t="str">
            <v>boä</v>
          </cell>
          <cell r="E100" t="str">
            <v>boä</v>
          </cell>
          <cell r="F100">
            <v>24340</v>
          </cell>
          <cell r="G100">
            <v>25780</v>
          </cell>
          <cell r="H100">
            <v>27619</v>
          </cell>
          <cell r="J100">
            <v>77739</v>
          </cell>
        </row>
        <row r="101">
          <cell r="B101" t="str">
            <v>02.3155/1P</v>
          </cell>
          <cell r="C101" t="str">
            <v>Laép ñaët caàu chì töï rôi &lt;35kV (1 pha)</v>
          </cell>
          <cell r="D101" t="str">
            <v>boä</v>
          </cell>
          <cell r="E101">
            <v>11000</v>
          </cell>
          <cell r="F101">
            <v>8113.333333333333</v>
          </cell>
          <cell r="G101">
            <v>8593.3333333333339</v>
          </cell>
          <cell r="H101">
            <v>12275</v>
          </cell>
          <cell r="J101">
            <v>28981.666666666668</v>
          </cell>
        </row>
        <row r="102">
          <cell r="B102" t="str">
            <v>02.3155</v>
          </cell>
          <cell r="C102" t="str">
            <v>Laép ñaët caàu chì töï rôi &lt;35kV</v>
          </cell>
          <cell r="D102" t="str">
            <v>boä</v>
          </cell>
          <cell r="E102" t="str">
            <v>boä</v>
          </cell>
          <cell r="F102">
            <v>42849</v>
          </cell>
          <cell r="G102">
            <v>25780</v>
          </cell>
          <cell r="H102">
            <v>36825</v>
          </cell>
          <cell r="J102">
            <v>62605</v>
          </cell>
        </row>
        <row r="103">
          <cell r="B103" t="str">
            <v>02.5113</v>
          </cell>
          <cell r="C103" t="str">
            <v>Laép choáng seùt van &lt;110kV</v>
          </cell>
          <cell r="D103" t="str">
            <v>boä</v>
          </cell>
          <cell r="E103" t="str">
            <v>boä</v>
          </cell>
          <cell r="F103">
            <v>28310</v>
          </cell>
          <cell r="G103">
            <v>30079</v>
          </cell>
          <cell r="H103">
            <v>128888</v>
          </cell>
          <cell r="I103">
            <v>123642</v>
          </cell>
          <cell r="J103">
            <v>310919</v>
          </cell>
        </row>
        <row r="104">
          <cell r="B104" t="str">
            <v>02.5114/1P</v>
          </cell>
          <cell r="C104" t="str">
            <v>Laép choáng seùt van &lt;35kV (1 pha)</v>
          </cell>
          <cell r="D104" t="str">
            <v>boä</v>
          </cell>
          <cell r="E104" t="str">
            <v>boä</v>
          </cell>
          <cell r="F104">
            <v>8033</v>
          </cell>
          <cell r="G104">
            <v>8594</v>
          </cell>
          <cell r="H104">
            <v>12786.666666666666</v>
          </cell>
          <cell r="J104">
            <v>29413.666666666664</v>
          </cell>
        </row>
        <row r="105">
          <cell r="B105" t="str">
            <v>02.5114</v>
          </cell>
          <cell r="C105" t="str">
            <v>Laép choáng seùt van &lt;35kV</v>
          </cell>
          <cell r="D105" t="str">
            <v>boä</v>
          </cell>
          <cell r="F105">
            <v>525000</v>
          </cell>
          <cell r="G105">
            <v>25782</v>
          </cell>
          <cell r="H105">
            <v>38360</v>
          </cell>
          <cell r="J105">
            <v>64142</v>
          </cell>
        </row>
        <row r="106">
          <cell r="B106" t="str">
            <v>02.5115</v>
          </cell>
          <cell r="C106" t="str">
            <v>Laép ñaët choáng seùt van &lt;11KV</v>
          </cell>
          <cell r="D106" t="str">
            <v>boä</v>
          </cell>
          <cell r="E106" t="str">
            <v>boä</v>
          </cell>
          <cell r="F106">
            <v>16833</v>
          </cell>
          <cell r="G106">
            <v>18012</v>
          </cell>
          <cell r="H106">
            <v>11508</v>
          </cell>
          <cell r="J106">
            <v>46353</v>
          </cell>
        </row>
        <row r="107">
          <cell r="B107" t="str">
            <v>DAITHEP</v>
          </cell>
          <cell r="C107" t="str">
            <v>LAÉP HEÄ THOÁNG ACCU</v>
          </cell>
          <cell r="D107" t="str">
            <v>DAO CAÙCH LY</v>
          </cell>
          <cell r="E107">
            <v>10000</v>
          </cell>
          <cell r="F107">
            <v>500</v>
          </cell>
        </row>
        <row r="108">
          <cell r="B108" t="str">
            <v>02.7111</v>
          </cell>
          <cell r="C108" t="str">
            <v>Laép giaù ñôõ accu</v>
          </cell>
          <cell r="D108" t="str">
            <v>kg</v>
          </cell>
          <cell r="E108">
            <v>3875</v>
          </cell>
          <cell r="F108">
            <v>692.3</v>
          </cell>
          <cell r="G108">
            <v>692.3</v>
          </cell>
          <cell r="H108">
            <v>1826.4</v>
          </cell>
          <cell r="I108">
            <v>213.8</v>
          </cell>
          <cell r="J108">
            <v>3424.8</v>
          </cell>
        </row>
        <row r="109">
          <cell r="B109" t="str">
            <v>02.7112</v>
          </cell>
          <cell r="C109" t="str">
            <v>Laép giaù ñôõ  daây caùi traàn</v>
          </cell>
          <cell r="D109" t="str">
            <v>kg</v>
          </cell>
          <cell r="E109" t="str">
            <v>boä</v>
          </cell>
          <cell r="F109">
            <v>692.3</v>
          </cell>
          <cell r="G109">
            <v>692.3</v>
          </cell>
          <cell r="H109">
            <v>1928.7</v>
          </cell>
          <cell r="I109">
            <v>427.7</v>
          </cell>
          <cell r="J109">
            <v>3741</v>
          </cell>
        </row>
        <row r="110">
          <cell r="B110" t="str">
            <v>02.7113</v>
          </cell>
          <cell r="C110" t="str">
            <v>Laép daây caùi</v>
          </cell>
          <cell r="D110" t="str">
            <v>m</v>
          </cell>
          <cell r="E110" t="str">
            <v>boä</v>
          </cell>
          <cell r="F110">
            <v>3661.6</v>
          </cell>
          <cell r="G110">
            <v>3582.4</v>
          </cell>
          <cell r="H110">
            <v>3652.8</v>
          </cell>
          <cell r="J110">
            <v>10896.8</v>
          </cell>
        </row>
        <row r="111">
          <cell r="B111" t="str">
            <v>02.7121</v>
          </cell>
          <cell r="C111" t="str">
            <v>Laép  accu ñaõ toå hôïp</v>
          </cell>
          <cell r="D111" t="str">
            <v>bình</v>
          </cell>
          <cell r="E111" t="str">
            <v>boä</v>
          </cell>
          <cell r="F111">
            <v>4472.3</v>
          </cell>
          <cell r="G111">
            <v>4554</v>
          </cell>
          <cell r="H111">
            <v>7027.5</v>
          </cell>
          <cell r="J111">
            <v>16053.8</v>
          </cell>
        </row>
        <row r="112">
          <cell r="B112" t="str">
            <v>02.7122</v>
          </cell>
          <cell r="C112" t="str">
            <v>Laép  accu rôøi</v>
          </cell>
          <cell r="D112" t="str">
            <v>bình</v>
          </cell>
          <cell r="E112" t="str">
            <v>boä</v>
          </cell>
          <cell r="F112">
            <v>8653.7000000000007</v>
          </cell>
          <cell r="G112">
            <v>8638.2999999999993</v>
          </cell>
          <cell r="H112">
            <v>17568.7</v>
          </cell>
          <cell r="I112">
            <v>4276.6000000000004</v>
          </cell>
          <cell r="J112">
            <v>39137.299999999996</v>
          </cell>
        </row>
        <row r="113">
          <cell r="B113" t="str">
            <v>02.7125</v>
          </cell>
          <cell r="C113" t="str">
            <v>Laép  boä naïp accu töï ñoäng</v>
          </cell>
          <cell r="D113" t="str">
            <v xml:space="preserve">tuû </v>
          </cell>
          <cell r="E113">
            <v>140000</v>
          </cell>
          <cell r="F113">
            <v>6055</v>
          </cell>
          <cell r="G113">
            <v>6872</v>
          </cell>
          <cell r="H113">
            <v>34524</v>
          </cell>
          <cell r="I113">
            <v>8553</v>
          </cell>
          <cell r="J113">
            <v>56004</v>
          </cell>
        </row>
        <row r="114">
          <cell r="B114" t="str">
            <v>02.7126</v>
          </cell>
          <cell r="C114" t="str">
            <v>Laép  boä naïp accu khoâng töï ñoäng</v>
          </cell>
          <cell r="D114" t="str">
            <v xml:space="preserve">tuû </v>
          </cell>
          <cell r="E114" t="str">
            <v>boä</v>
          </cell>
          <cell r="F114">
            <v>9208</v>
          </cell>
          <cell r="G114">
            <v>10433</v>
          </cell>
          <cell r="H114">
            <v>51785</v>
          </cell>
          <cell r="I114">
            <v>8553</v>
          </cell>
          <cell r="J114">
            <v>79979</v>
          </cell>
        </row>
        <row r="115">
          <cell r="B115" t="str">
            <v>02.7131</v>
          </cell>
          <cell r="C115" t="str">
            <v>Laép maùy laïnh 1 cuïc 1,5CV</v>
          </cell>
          <cell r="D115" t="str">
            <v>maùy</v>
          </cell>
          <cell r="E115" t="str">
            <v>boä</v>
          </cell>
          <cell r="F115">
            <v>87675</v>
          </cell>
          <cell r="G115">
            <v>87675</v>
          </cell>
          <cell r="H115">
            <v>11689</v>
          </cell>
          <cell r="J115">
            <v>187039</v>
          </cell>
        </row>
        <row r="116">
          <cell r="B116" t="str">
            <v>02.7132</v>
          </cell>
          <cell r="C116" t="str">
            <v>Laép maùy laïnh 1 cuïc 3CV</v>
          </cell>
          <cell r="D116" t="str">
            <v>maùy</v>
          </cell>
          <cell r="E116" t="str">
            <v>boä</v>
          </cell>
          <cell r="F116">
            <v>87675</v>
          </cell>
          <cell r="G116">
            <v>87675</v>
          </cell>
          <cell r="H116">
            <v>14611</v>
          </cell>
          <cell r="J116">
            <v>189961</v>
          </cell>
        </row>
        <row r="117">
          <cell r="B117" t="str">
            <v>02.7133</v>
          </cell>
          <cell r="C117" t="str">
            <v>Laép maùy laïnh 1 cuïc 5CV</v>
          </cell>
          <cell r="D117" t="str">
            <v>maùy</v>
          </cell>
          <cell r="E117" t="str">
            <v>boä</v>
          </cell>
          <cell r="F117">
            <v>87675</v>
          </cell>
          <cell r="G117">
            <v>87675</v>
          </cell>
          <cell r="H117">
            <v>20456</v>
          </cell>
          <cell r="J117">
            <v>195806</v>
          </cell>
        </row>
        <row r="118">
          <cell r="B118" t="str">
            <v>02.7134</v>
          </cell>
          <cell r="C118" t="str">
            <v xml:space="preserve">Laép maùy laïnh 2 cuïc </v>
          </cell>
          <cell r="D118" t="str">
            <v>maùy</v>
          </cell>
          <cell r="E118">
            <v>750000</v>
          </cell>
          <cell r="F118">
            <v>0</v>
          </cell>
          <cell r="G118">
            <v>0</v>
          </cell>
          <cell r="H118">
            <v>49312</v>
          </cell>
          <cell r="J118">
            <v>49312</v>
          </cell>
        </row>
        <row r="119">
          <cell r="B119" t="str">
            <v>02.7141</v>
          </cell>
          <cell r="C119" t="str">
            <v>Laép quaït huùt gioù vaø thoâng gioù &lt;400mm</v>
          </cell>
          <cell r="D119" t="str">
            <v>maùy</v>
          </cell>
          <cell r="E119" t="str">
            <v>boä</v>
          </cell>
          <cell r="F119">
            <v>11000</v>
          </cell>
          <cell r="G119">
            <v>11000</v>
          </cell>
          <cell r="H119">
            <v>5552</v>
          </cell>
          <cell r="J119">
            <v>27552</v>
          </cell>
        </row>
        <row r="120">
          <cell r="B120" t="str">
            <v>02.7142</v>
          </cell>
          <cell r="C120" t="str">
            <v>Laép quaït huùt gioù vaø thoâng gioù &lt;600mm</v>
          </cell>
          <cell r="D120" t="str">
            <v>maùy</v>
          </cell>
          <cell r="E120" t="str">
            <v>boä</v>
          </cell>
          <cell r="F120">
            <v>11000</v>
          </cell>
          <cell r="G120">
            <v>11000</v>
          </cell>
          <cell r="H120">
            <v>9205</v>
          </cell>
          <cell r="J120">
            <v>31205</v>
          </cell>
        </row>
        <row r="121">
          <cell r="B121" t="str">
            <v>02.7143</v>
          </cell>
          <cell r="C121" t="str">
            <v>Laép quaït huùt gioù vaø thoâng gioù &lt;800mm</v>
          </cell>
          <cell r="D121" t="str">
            <v>maùy</v>
          </cell>
          <cell r="E121" t="str">
            <v>boä</v>
          </cell>
          <cell r="F121">
            <v>11000</v>
          </cell>
          <cell r="G121">
            <v>11000</v>
          </cell>
          <cell r="H121">
            <v>11397</v>
          </cell>
          <cell r="J121">
            <v>33397</v>
          </cell>
        </row>
        <row r="122">
          <cell r="B122" t="str">
            <v>02.8101</v>
          </cell>
          <cell r="C122" t="str">
            <v>Laép ñaët toå maùyphaùt ñieän</v>
          </cell>
          <cell r="D122" t="str">
            <v>taán</v>
          </cell>
          <cell r="E122" t="str">
            <v>boä</v>
          </cell>
          <cell r="F122">
            <v>161642</v>
          </cell>
          <cell r="G122">
            <v>161148</v>
          </cell>
          <cell r="H122">
            <v>87460</v>
          </cell>
          <cell r="I122">
            <v>7704</v>
          </cell>
          <cell r="J122">
            <v>417954</v>
          </cell>
        </row>
        <row r="123">
          <cell r="B123" t="str">
            <v>02.8201</v>
          </cell>
          <cell r="C123" t="str">
            <v>Laép ñaët ñoäng cô ñieän khoâng ñoàng boä</v>
          </cell>
          <cell r="D123" t="str">
            <v>caùi</v>
          </cell>
          <cell r="E123">
            <v>100000</v>
          </cell>
          <cell r="F123">
            <v>5000</v>
          </cell>
          <cell r="G123">
            <v>33981</v>
          </cell>
          <cell r="H123">
            <v>15344</v>
          </cell>
          <cell r="J123">
            <v>49325</v>
          </cell>
        </row>
        <row r="124">
          <cell r="B124" t="str">
            <v>CSATKEO</v>
          </cell>
          <cell r="C124" t="str">
            <v>Laép ñaët  aptomat vaø khôûi ñoäng töø</v>
          </cell>
          <cell r="D124" t="str">
            <v>Dao caùch ly thao taùc baèng ñieän, ñieän aùp 500kV - 1 pha</v>
          </cell>
          <cell r="E124" t="str">
            <v>boä</v>
          </cell>
          <cell r="F124">
            <v>3716</v>
          </cell>
          <cell r="G124">
            <v>79851.200000000012</v>
          </cell>
          <cell r="H124">
            <v>34339.599999999999</v>
          </cell>
        </row>
        <row r="125">
          <cell r="B125" t="str">
            <v>02.8401-75</v>
          </cell>
          <cell r="C125" t="str">
            <v>Laép ñaët KÑT, aptomat &lt;=75A</v>
          </cell>
          <cell r="D125" t="str">
            <v>caùi</v>
          </cell>
          <cell r="E125" t="str">
            <v>boä</v>
          </cell>
          <cell r="F125">
            <v>24819</v>
          </cell>
          <cell r="G125">
            <v>24819</v>
          </cell>
          <cell r="H125">
            <v>26852</v>
          </cell>
          <cell r="J125">
            <v>76490</v>
          </cell>
        </row>
        <row r="126">
          <cell r="B126" t="str">
            <v>CSATKSO</v>
          </cell>
          <cell r="C126" t="str">
            <v>Laép ñaët KÑT, aptomat 100A</v>
          </cell>
          <cell r="D126" t="str">
            <v>caùi</v>
          </cell>
          <cell r="E126" t="str">
            <v>boä</v>
          </cell>
          <cell r="F126">
            <v>12796</v>
          </cell>
          <cell r="G126">
            <v>12796</v>
          </cell>
          <cell r="H126">
            <v>8951</v>
          </cell>
          <cell r="J126">
            <v>34543</v>
          </cell>
        </row>
        <row r="127">
          <cell r="B127" t="str">
            <v>SATKGIO</v>
          </cell>
          <cell r="C127" t="str">
            <v>Laép ñaët KÑT, aptomat 150A</v>
          </cell>
          <cell r="D127" t="str">
            <v>caùi</v>
          </cell>
          <cell r="E127" t="str">
            <v>boä</v>
          </cell>
          <cell r="F127">
            <v>12796</v>
          </cell>
          <cell r="G127">
            <v>12796</v>
          </cell>
          <cell r="H127">
            <v>10868</v>
          </cell>
          <cell r="J127">
            <v>36460</v>
          </cell>
        </row>
        <row r="128">
          <cell r="B128" t="str">
            <v>LCCT</v>
          </cell>
          <cell r="C128" t="str">
            <v>Laép ñaët KÑT, aptomat 200A</v>
          </cell>
          <cell r="D128" t="str">
            <v>caùi</v>
          </cell>
          <cell r="E128">
            <v>1200000</v>
          </cell>
          <cell r="F128">
            <v>13566</v>
          </cell>
          <cell r="G128">
            <v>13566</v>
          </cell>
          <cell r="H128">
            <v>19180</v>
          </cell>
          <cell r="J128">
            <v>46312</v>
          </cell>
        </row>
        <row r="129">
          <cell r="B129" t="str">
            <v>02.8401</v>
          </cell>
          <cell r="C129" t="str">
            <v>Laép ñaët KÑT, aptomat &lt;=300A</v>
          </cell>
          <cell r="D129" t="str">
            <v>caùi</v>
          </cell>
          <cell r="E129" t="str">
            <v>boä</v>
          </cell>
          <cell r="F129">
            <v>24379</v>
          </cell>
          <cell r="G129">
            <v>24819</v>
          </cell>
          <cell r="H129">
            <v>38360</v>
          </cell>
          <cell r="J129">
            <v>87558</v>
          </cell>
        </row>
        <row r="130">
          <cell r="B130" t="str">
            <v>02.8402</v>
          </cell>
          <cell r="C130" t="str">
            <v>Laép ñaët KÑT, aptomat &lt;=400A</v>
          </cell>
          <cell r="D130" t="str">
            <v>caùi</v>
          </cell>
          <cell r="E130" t="str">
            <v>boä</v>
          </cell>
          <cell r="F130">
            <v>6899</v>
          </cell>
          <cell r="G130">
            <v>25299</v>
          </cell>
          <cell r="H130">
            <v>53703</v>
          </cell>
          <cell r="J130">
            <v>79002</v>
          </cell>
        </row>
        <row r="131">
          <cell r="B131" t="str">
            <v>02.8403</v>
          </cell>
          <cell r="C131" t="str">
            <v>Laép ñaët KÑT, aptomat &lt;=600A</v>
          </cell>
          <cell r="D131" t="str">
            <v>caùi</v>
          </cell>
          <cell r="E131" t="str">
            <v>boä</v>
          </cell>
          <cell r="F131">
            <v>5519</v>
          </cell>
          <cell r="G131">
            <v>27848</v>
          </cell>
          <cell r="H131">
            <v>61375</v>
          </cell>
          <cell r="J131">
            <v>89223</v>
          </cell>
        </row>
        <row r="132">
          <cell r="B132" t="str">
            <v>02.8404</v>
          </cell>
          <cell r="C132" t="str">
            <v>Laép ñaët KÑT, aptomat &lt;=1000A</v>
          </cell>
          <cell r="D132" t="str">
            <v>caùi</v>
          </cell>
          <cell r="E132" t="str">
            <v>boä</v>
          </cell>
          <cell r="F132">
            <v>4415</v>
          </cell>
          <cell r="G132">
            <v>35622</v>
          </cell>
          <cell r="H132">
            <v>76719</v>
          </cell>
          <cell r="J132">
            <v>112341</v>
          </cell>
        </row>
        <row r="133">
          <cell r="B133" t="str">
            <v>02.8504</v>
          </cell>
          <cell r="C133" t="str">
            <v xml:space="preserve">Laép HT tuï buø treân daøn </v>
          </cell>
          <cell r="D133" t="str">
            <v>1x100kvar</v>
          </cell>
          <cell r="E133">
            <v>750000</v>
          </cell>
          <cell r="G133">
            <v>9292</v>
          </cell>
          <cell r="H133">
            <v>59538</v>
          </cell>
          <cell r="I133">
            <v>58798</v>
          </cell>
          <cell r="J133">
            <v>127628</v>
          </cell>
        </row>
        <row r="134">
          <cell r="B134" t="str">
            <v>02.8504</v>
          </cell>
          <cell r="C134" t="str">
            <v xml:space="preserve">Laép HT tuï buø treân daøn </v>
          </cell>
          <cell r="D134" t="str">
            <v>2x100kvar</v>
          </cell>
          <cell r="E134" t="str">
            <v>boä</v>
          </cell>
          <cell r="F134">
            <v>9486.4000000000015</v>
          </cell>
          <cell r="G134">
            <v>9292</v>
          </cell>
          <cell r="H134">
            <v>59538</v>
          </cell>
          <cell r="I134">
            <v>58798</v>
          </cell>
          <cell r="J134">
            <v>127628</v>
          </cell>
        </row>
        <row r="135">
          <cell r="C135" t="str">
            <v xml:space="preserve">Laép ñaët caùp treân giaù ñôõ ñaët ôû töôøng trong haàm caùp </v>
          </cell>
          <cell r="D135" t="str">
            <v>Dao caùch ly thao taùc baèng cô khí, ñieän aùp 220KV 3 pha</v>
          </cell>
          <cell r="E135" t="str">
            <v>boä</v>
          </cell>
          <cell r="F135">
            <v>7588.9000000000005</v>
          </cell>
          <cell r="G135">
            <v>146393.5</v>
          </cell>
          <cell r="H135">
            <v>68707.100000000006</v>
          </cell>
        </row>
        <row r="136">
          <cell r="B136" t="str">
            <v>03.1101</v>
          </cell>
          <cell r="C136" t="str">
            <v>Laép ñaët caùp ngaàm, caùp &lt;=1kg/m</v>
          </cell>
          <cell r="D136" t="str">
            <v>m</v>
          </cell>
          <cell r="E136" t="str">
            <v>boä</v>
          </cell>
          <cell r="F136">
            <v>401.5</v>
          </cell>
          <cell r="G136">
            <v>372.5</v>
          </cell>
          <cell r="H136">
            <v>273.12</v>
          </cell>
          <cell r="I136">
            <v>1301.8</v>
          </cell>
          <cell r="J136">
            <v>1047.1199999999999</v>
          </cell>
        </row>
        <row r="137">
          <cell r="B137" t="str">
            <v>03.1201</v>
          </cell>
          <cell r="C137" t="str">
            <v>Laép ñaët caùp &lt;=1kg/m</v>
          </cell>
          <cell r="D137" t="str">
            <v>m</v>
          </cell>
          <cell r="E137" t="str">
            <v>boä</v>
          </cell>
          <cell r="F137">
            <v>4856.5</v>
          </cell>
          <cell r="G137">
            <v>492.5</v>
          </cell>
          <cell r="H137">
            <v>380.53</v>
          </cell>
          <cell r="J137">
            <v>873.03</v>
          </cell>
        </row>
        <row r="138">
          <cell r="B138" t="str">
            <v>03.1202</v>
          </cell>
          <cell r="C138" t="str">
            <v>Laép ñaët caùp &lt;=2kg/m</v>
          </cell>
          <cell r="D138" t="str">
            <v>m</v>
          </cell>
          <cell r="G138">
            <v>492.5</v>
          </cell>
          <cell r="H138">
            <v>421.95</v>
          </cell>
          <cell r="J138">
            <v>914.45</v>
          </cell>
        </row>
        <row r="139">
          <cell r="B139" t="str">
            <v>03.1203</v>
          </cell>
          <cell r="C139" t="str">
            <v>Laép ñaët caùp &lt;=3kg/m</v>
          </cell>
          <cell r="D139" t="str">
            <v>m</v>
          </cell>
          <cell r="E139" t="str">
            <v>boä</v>
          </cell>
          <cell r="F139">
            <v>9917.5999999999985</v>
          </cell>
          <cell r="G139">
            <v>492.5</v>
          </cell>
          <cell r="H139">
            <v>549.30999999999995</v>
          </cell>
          <cell r="J139">
            <v>1041.81</v>
          </cell>
        </row>
        <row r="140">
          <cell r="B140" t="str">
            <v>03.1204</v>
          </cell>
          <cell r="C140" t="str">
            <v>Laép ñaët caùp &lt;=4,5kg/m</v>
          </cell>
          <cell r="D140" t="str">
            <v>m</v>
          </cell>
          <cell r="E140" t="str">
            <v>boä</v>
          </cell>
          <cell r="F140">
            <v>7933.8499999999995</v>
          </cell>
          <cell r="G140">
            <v>566.1</v>
          </cell>
          <cell r="H140">
            <v>718.09</v>
          </cell>
          <cell r="J140">
            <v>1284.19</v>
          </cell>
        </row>
        <row r="141">
          <cell r="B141" t="str">
            <v>03.1205</v>
          </cell>
          <cell r="C141" t="str">
            <v>Laép ñaët caùp &lt;=6kg/m</v>
          </cell>
          <cell r="D141" t="str">
            <v>m</v>
          </cell>
          <cell r="E141" t="str">
            <v>boä</v>
          </cell>
          <cell r="F141">
            <v>6346.8499999999995</v>
          </cell>
          <cell r="G141">
            <v>596.1</v>
          </cell>
          <cell r="H141">
            <v>843.91</v>
          </cell>
          <cell r="J141">
            <v>1440.01</v>
          </cell>
        </row>
        <row r="142">
          <cell r="B142" t="str">
            <v>03.1206</v>
          </cell>
          <cell r="C142" t="str">
            <v>Laép ñaët caùp &lt;=7,5kg/m</v>
          </cell>
          <cell r="D142" t="str">
            <v>m</v>
          </cell>
          <cell r="E142" t="str">
            <v>boä</v>
          </cell>
          <cell r="F142">
            <v>5077.25</v>
          </cell>
          <cell r="G142">
            <v>669.7</v>
          </cell>
          <cell r="H142">
            <v>1055.6500000000001</v>
          </cell>
          <cell r="J142">
            <v>1725.3500000000001</v>
          </cell>
        </row>
        <row r="143">
          <cell r="B143" t="str">
            <v>03.1207</v>
          </cell>
          <cell r="C143" t="str">
            <v>Laép ñaët caùp &lt;=9kg/m</v>
          </cell>
          <cell r="D143" t="str">
            <v>m</v>
          </cell>
          <cell r="G143">
            <v>669.7</v>
          </cell>
          <cell r="H143">
            <v>1308.83</v>
          </cell>
          <cell r="J143">
            <v>1978.53</v>
          </cell>
        </row>
        <row r="144">
          <cell r="B144" t="str">
            <v>03.1102</v>
          </cell>
          <cell r="C144" t="str">
            <v>Laép ñaët caùp trong oáng baûo veä, caùp &lt;=2kg/m</v>
          </cell>
          <cell r="D144" t="str">
            <v>m</v>
          </cell>
          <cell r="E144" t="str">
            <v>boä</v>
          </cell>
          <cell r="F144">
            <v>401.5</v>
          </cell>
          <cell r="G144">
            <v>372.5</v>
          </cell>
          <cell r="H144">
            <v>317.62</v>
          </cell>
          <cell r="J144">
            <v>1091.6199999999999</v>
          </cell>
        </row>
        <row r="145">
          <cell r="B145" t="str">
            <v>03.1103</v>
          </cell>
          <cell r="C145" t="str">
            <v>Laép ñaët caùp trong oáng baûo veä, caùp &lt;=3kg/m</v>
          </cell>
          <cell r="D145" t="str">
            <v>m</v>
          </cell>
          <cell r="E145" t="str">
            <v>boä</v>
          </cell>
          <cell r="F145">
            <v>401.5</v>
          </cell>
          <cell r="G145">
            <v>372.5</v>
          </cell>
          <cell r="H145">
            <v>421.95</v>
          </cell>
          <cell r="J145">
            <v>1195.95</v>
          </cell>
        </row>
        <row r="146">
          <cell r="B146" t="str">
            <v>03.1104</v>
          </cell>
          <cell r="C146" t="str">
            <v>Laép ñaët caùp trong oáng baûo veä, caùp &lt;=4,5kg/m</v>
          </cell>
          <cell r="D146" t="str">
            <v>m</v>
          </cell>
          <cell r="E146" t="str">
            <v>boä</v>
          </cell>
          <cell r="F146">
            <v>480.1</v>
          </cell>
          <cell r="G146">
            <v>446.1</v>
          </cell>
          <cell r="H146">
            <v>549.30999999999995</v>
          </cell>
          <cell r="J146">
            <v>1475.51</v>
          </cell>
        </row>
        <row r="147">
          <cell r="B147" t="str">
            <v>03.1105</v>
          </cell>
          <cell r="C147" t="str">
            <v>Laép ñaët caùp trong oáng baûo veä, caùp &lt;=6kg/m</v>
          </cell>
          <cell r="D147" t="str">
            <v>m</v>
          </cell>
          <cell r="E147" t="str">
            <v>boä</v>
          </cell>
          <cell r="F147">
            <v>480.1</v>
          </cell>
          <cell r="G147">
            <v>446.1</v>
          </cell>
          <cell r="H147">
            <v>696.61</v>
          </cell>
          <cell r="J147">
            <v>1622.81</v>
          </cell>
        </row>
        <row r="148">
          <cell r="B148" t="str">
            <v>03.1401</v>
          </cell>
          <cell r="C148" t="str">
            <v>Laép ñaët caùp trong oáng baûo veä, caùp &lt;=1kg/m</v>
          </cell>
          <cell r="D148" t="str">
            <v>m</v>
          </cell>
          <cell r="E148">
            <v>454.6</v>
          </cell>
          <cell r="F148">
            <v>454.6</v>
          </cell>
          <cell r="G148">
            <v>428</v>
          </cell>
          <cell r="H148">
            <v>443.44</v>
          </cell>
          <cell r="J148">
            <v>1326.04</v>
          </cell>
        </row>
        <row r="149">
          <cell r="B149" t="str">
            <v>03.1402</v>
          </cell>
          <cell r="C149" t="str">
            <v>Laép ñaët caùp trong oáng baûo veä, caùp &lt;=2kg/m</v>
          </cell>
          <cell r="D149" t="str">
            <v>m</v>
          </cell>
          <cell r="E149" t="str">
            <v>ph.ñoaïn</v>
          </cell>
          <cell r="F149">
            <v>454.6</v>
          </cell>
          <cell r="G149">
            <v>428</v>
          </cell>
          <cell r="H149">
            <v>506.35</v>
          </cell>
          <cell r="J149">
            <v>1388.95</v>
          </cell>
        </row>
        <row r="150">
          <cell r="B150" t="str">
            <v>03.1403</v>
          </cell>
          <cell r="C150" t="str">
            <v>Laép ñaët caùp trong oáng baûo veä, caùp &lt;=3kg/m</v>
          </cell>
          <cell r="D150" t="str">
            <v>m</v>
          </cell>
          <cell r="E150" t="str">
            <v>ph.ñoaïn</v>
          </cell>
          <cell r="F150">
            <v>454.6</v>
          </cell>
          <cell r="G150">
            <v>428</v>
          </cell>
          <cell r="H150">
            <v>633.70000000000005</v>
          </cell>
          <cell r="J150">
            <v>1516.3000000000002</v>
          </cell>
        </row>
        <row r="151">
          <cell r="B151" t="str">
            <v>03.1404</v>
          </cell>
          <cell r="C151" t="str">
            <v>Laép ñaët caùp trong oáng baûo veä, caùp &lt;=4,5kg/m</v>
          </cell>
          <cell r="D151" t="str">
            <v>m</v>
          </cell>
          <cell r="E151" t="str">
            <v>ph.ñoaïn</v>
          </cell>
          <cell r="F151">
            <v>534.4</v>
          </cell>
          <cell r="G151">
            <v>503.6</v>
          </cell>
          <cell r="H151">
            <v>843.91</v>
          </cell>
          <cell r="J151">
            <v>1881.9099999999999</v>
          </cell>
        </row>
        <row r="152">
          <cell r="B152" t="str">
            <v>03.1405</v>
          </cell>
          <cell r="C152" t="str">
            <v>Laép ñaët caùp trong oáng baûo veä, caùp &lt;=6kg/m</v>
          </cell>
          <cell r="D152" t="str">
            <v>m</v>
          </cell>
          <cell r="E152" t="str">
            <v>ph.ñoaïn</v>
          </cell>
          <cell r="F152">
            <v>534.4</v>
          </cell>
          <cell r="G152">
            <v>503.6</v>
          </cell>
          <cell r="H152">
            <v>1075.5999999999999</v>
          </cell>
          <cell r="J152">
            <v>2113.6</v>
          </cell>
        </row>
        <row r="153">
          <cell r="C153" t="str">
            <v>Laøm ñaàu caùp haï theá &lt;1000V, 3~5 ruoät; Neáu &lt;3 ruoät thì ñôn giaùx0,8</v>
          </cell>
          <cell r="D153" t="str">
            <v>Ño ñieän trôû tieáp xuùc cuûa moái noái rieâng</v>
          </cell>
          <cell r="E153" t="str">
            <v>m.noái</v>
          </cell>
          <cell r="G153">
            <v>5545</v>
          </cell>
        </row>
        <row r="154">
          <cell r="B154" t="str">
            <v>03.2111</v>
          </cell>
          <cell r="C154" t="str">
            <v>Laøm ñaàu khoâ, &lt;=35mm2</v>
          </cell>
          <cell r="D154" t="str">
            <v>ñaàu</v>
          </cell>
          <cell r="F154">
            <v>3234</v>
          </cell>
          <cell r="G154">
            <v>2604</v>
          </cell>
          <cell r="H154">
            <v>13362</v>
          </cell>
          <cell r="J154">
            <v>19200</v>
          </cell>
        </row>
        <row r="155">
          <cell r="B155" t="str">
            <v>03.2112</v>
          </cell>
          <cell r="C155" t="str">
            <v>Laøm ñaàu khoâ, &lt;=70mm2</v>
          </cell>
          <cell r="D155" t="str">
            <v>ñaàu</v>
          </cell>
          <cell r="F155">
            <v>3234</v>
          </cell>
          <cell r="G155">
            <v>2604</v>
          </cell>
          <cell r="H155">
            <v>15392</v>
          </cell>
          <cell r="J155">
            <v>21230</v>
          </cell>
        </row>
        <row r="156">
          <cell r="B156" t="str">
            <v>03.2113</v>
          </cell>
          <cell r="C156" t="str">
            <v>Laøm ñaàu khoâ, &lt;=120mm2</v>
          </cell>
          <cell r="D156" t="str">
            <v>ñaàu</v>
          </cell>
          <cell r="E156" t="str">
            <v>Ph.töû</v>
          </cell>
          <cell r="F156">
            <v>3255</v>
          </cell>
          <cell r="G156">
            <v>2604</v>
          </cell>
          <cell r="H156">
            <v>17421</v>
          </cell>
          <cell r="J156">
            <v>23280</v>
          </cell>
        </row>
        <row r="157">
          <cell r="B157" t="str">
            <v>03.2114</v>
          </cell>
          <cell r="C157" t="str">
            <v>Laøm ñaàu khoâ, &lt;=185mm2</v>
          </cell>
          <cell r="D157" t="str">
            <v>ñaàu</v>
          </cell>
          <cell r="E157" t="str">
            <v>caùi</v>
          </cell>
          <cell r="F157">
            <v>4305</v>
          </cell>
          <cell r="G157">
            <v>3465</v>
          </cell>
          <cell r="H157">
            <v>19282</v>
          </cell>
          <cell r="J157">
            <v>27052</v>
          </cell>
        </row>
        <row r="158">
          <cell r="B158" t="str">
            <v>03.2115</v>
          </cell>
          <cell r="C158" t="str">
            <v>Laøm ñaàu khoâ, &lt;=240mm2</v>
          </cell>
          <cell r="D158" t="str">
            <v>ñaàu</v>
          </cell>
          <cell r="E158" t="str">
            <v>baùt</v>
          </cell>
          <cell r="F158">
            <v>4326</v>
          </cell>
          <cell r="G158">
            <v>3486</v>
          </cell>
          <cell r="H158">
            <v>21650</v>
          </cell>
          <cell r="J158">
            <v>29462</v>
          </cell>
        </row>
        <row r="159">
          <cell r="B159" t="str">
            <v>03.2116</v>
          </cell>
          <cell r="C159" t="str">
            <v>Laøm ñaàu khoâ, &lt;=300mm2</v>
          </cell>
          <cell r="D159" t="str">
            <v>ñaàu</v>
          </cell>
          <cell r="E159" t="str">
            <v>baùt</v>
          </cell>
          <cell r="F159">
            <v>4326</v>
          </cell>
          <cell r="G159">
            <v>3486</v>
          </cell>
          <cell r="H159">
            <v>24356</v>
          </cell>
          <cell r="J159">
            <v>32168</v>
          </cell>
        </row>
        <row r="160">
          <cell r="B160" t="str">
            <v>03.2117</v>
          </cell>
          <cell r="C160" t="str">
            <v>Laøm ñaàu khoâ, &lt;=400mm2</v>
          </cell>
          <cell r="D160" t="str">
            <v>ñaàu</v>
          </cell>
          <cell r="F160">
            <v>5402</v>
          </cell>
          <cell r="G160">
            <v>4352</v>
          </cell>
          <cell r="H160">
            <v>29261</v>
          </cell>
          <cell r="J160">
            <v>39015</v>
          </cell>
        </row>
        <row r="161">
          <cell r="C161" t="str">
            <v>Laøm ñaàu caùp löïc 22-35kV</v>
          </cell>
          <cell r="D161" t="str">
            <v>Caùch ñieän treo ñeå rôøi töøng baùt, soá löôïng &gt;100baùt</v>
          </cell>
          <cell r="E161" t="str">
            <v>baùt</v>
          </cell>
          <cell r="F161">
            <v>116</v>
          </cell>
          <cell r="G161">
            <v>610</v>
          </cell>
          <cell r="H161">
            <v>2821</v>
          </cell>
        </row>
        <row r="162">
          <cell r="B162" t="str">
            <v>03.2317a</v>
          </cell>
          <cell r="C162" t="str">
            <v>Laøm ñaàu caùp khoâ &lt;= 400 mm2</v>
          </cell>
          <cell r="D162" t="str">
            <v>ñaàu</v>
          </cell>
          <cell r="E162" t="str">
            <v>baùt</v>
          </cell>
          <cell r="F162">
            <v>81</v>
          </cell>
          <cell r="G162">
            <v>7208</v>
          </cell>
          <cell r="H162">
            <v>73407</v>
          </cell>
          <cell r="J162">
            <v>80615</v>
          </cell>
        </row>
        <row r="163">
          <cell r="B163" t="str">
            <v>03.2316a</v>
          </cell>
          <cell r="C163" t="str">
            <v>Laøm ñaàu caùp khoâ &lt;= 300 mm2</v>
          </cell>
          <cell r="D163" t="str">
            <v>ñaàu</v>
          </cell>
          <cell r="G163">
            <v>6006</v>
          </cell>
          <cell r="H163">
            <v>61229</v>
          </cell>
          <cell r="J163">
            <v>67235</v>
          </cell>
        </row>
        <row r="164">
          <cell r="B164" t="str">
            <v>03.2315a</v>
          </cell>
          <cell r="C164" t="str">
            <v>Laøm ñaàu caùp khoâ &lt;= 240 mm2</v>
          </cell>
          <cell r="D164" t="str">
            <v>ñaàu</v>
          </cell>
          <cell r="E164" t="str">
            <v>caùi</v>
          </cell>
          <cell r="F164">
            <v>4172</v>
          </cell>
          <cell r="G164">
            <v>6006</v>
          </cell>
          <cell r="H164">
            <v>47190</v>
          </cell>
          <cell r="J164">
            <v>53196</v>
          </cell>
        </row>
        <row r="165">
          <cell r="B165" t="str">
            <v>03.2314a</v>
          </cell>
          <cell r="C165" t="str">
            <v>Laøm ñaàu caùp khoâ &lt;= 185 mm2</v>
          </cell>
          <cell r="D165" t="str">
            <v>ñaàu</v>
          </cell>
          <cell r="E165" t="str">
            <v>caùi</v>
          </cell>
          <cell r="F165">
            <v>3754</v>
          </cell>
          <cell r="G165">
            <v>5985</v>
          </cell>
          <cell r="H165">
            <v>42285</v>
          </cell>
          <cell r="J165">
            <v>48270</v>
          </cell>
        </row>
        <row r="166">
          <cell r="B166" t="str">
            <v>03.2313a</v>
          </cell>
          <cell r="C166" t="str">
            <v>Laøm ñaàu caùp khoâ &lt;= 120 mm2</v>
          </cell>
          <cell r="D166" t="str">
            <v>ñaàu</v>
          </cell>
          <cell r="E166" t="str">
            <v>caùi</v>
          </cell>
          <cell r="F166">
            <v>3379</v>
          </cell>
          <cell r="G166">
            <v>5145</v>
          </cell>
          <cell r="H166">
            <v>38395</v>
          </cell>
          <cell r="J166">
            <v>43540</v>
          </cell>
        </row>
        <row r="167">
          <cell r="C167" t="str">
            <v>Laøm ñaàu caùp kieåm tra</v>
          </cell>
          <cell r="D167" t="str">
            <v>Caùch ñieän xuyeân ñieän aùp &lt;=35kV</v>
          </cell>
          <cell r="E167" t="str">
            <v>caùi</v>
          </cell>
          <cell r="F167">
            <v>2086</v>
          </cell>
          <cell r="G167">
            <v>28392</v>
          </cell>
          <cell r="H167">
            <v>42325</v>
          </cell>
        </row>
        <row r="168">
          <cell r="B168" t="str">
            <v>03.2501</v>
          </cell>
          <cell r="C168" t="str">
            <v>Laøm ñaàu caùp kieåm tra soá ruoät &lt;=6</v>
          </cell>
          <cell r="D168" t="str">
            <v>ñaàu</v>
          </cell>
          <cell r="E168" t="str">
            <v>caùi</v>
          </cell>
          <cell r="F168">
            <v>2693</v>
          </cell>
          <cell r="G168">
            <v>2420</v>
          </cell>
          <cell r="H168">
            <v>12754</v>
          </cell>
          <cell r="J168">
            <v>17867</v>
          </cell>
        </row>
        <row r="169">
          <cell r="B169" t="str">
            <v>03.2502</v>
          </cell>
          <cell r="C169" t="str">
            <v>Laøm ñaàu caùp kieåm tra soá ruoät &lt;=14</v>
          </cell>
          <cell r="D169" t="str">
            <v>ñaàu</v>
          </cell>
          <cell r="E169" t="str">
            <v>duï</v>
          </cell>
          <cell r="F169">
            <v>3465</v>
          </cell>
          <cell r="G169">
            <v>3150</v>
          </cell>
          <cell r="H169">
            <v>18299</v>
          </cell>
          <cell r="J169">
            <v>24914</v>
          </cell>
        </row>
        <row r="170">
          <cell r="B170" t="str">
            <v>03.2503</v>
          </cell>
          <cell r="C170" t="str">
            <v>Laøm ñaàu caùp kieåm tra soá ruoät &lt;=19</v>
          </cell>
          <cell r="D170" t="str">
            <v>ñaàu</v>
          </cell>
          <cell r="E170" t="str">
            <v>tuï</v>
          </cell>
          <cell r="F170">
            <v>3848</v>
          </cell>
          <cell r="G170">
            <v>3533</v>
          </cell>
          <cell r="H170">
            <v>23844</v>
          </cell>
          <cell r="J170">
            <v>31225</v>
          </cell>
        </row>
        <row r="171">
          <cell r="B171" t="str">
            <v>03.2504</v>
          </cell>
          <cell r="C171" t="str">
            <v>Laøm ñaàu caùp kieåm tra soá ruoät &lt;=27</v>
          </cell>
          <cell r="D171" t="str">
            <v>ñaàu</v>
          </cell>
          <cell r="E171" t="str">
            <v>tuï</v>
          </cell>
          <cell r="F171">
            <v>4725</v>
          </cell>
          <cell r="G171">
            <v>4347</v>
          </cell>
          <cell r="H171">
            <v>26432</v>
          </cell>
          <cell r="J171">
            <v>35504</v>
          </cell>
        </row>
        <row r="172">
          <cell r="B172" t="str">
            <v>03.2505</v>
          </cell>
          <cell r="C172" t="str">
            <v>Laøm ñaàu caùp kieåm tra soá ruoät &lt;=36</v>
          </cell>
          <cell r="D172" t="str">
            <v>ñaàu</v>
          </cell>
          <cell r="E172" t="str">
            <v>tuï</v>
          </cell>
          <cell r="F172">
            <v>5880</v>
          </cell>
          <cell r="G172">
            <v>5460</v>
          </cell>
          <cell r="H172">
            <v>35674</v>
          </cell>
          <cell r="J172">
            <v>47014</v>
          </cell>
        </row>
        <row r="173">
          <cell r="C173" t="str">
            <v>Ñaøo, ñaép ñaát raõnh tieáp ñòa (Ñôn giaù 66)</v>
          </cell>
          <cell r="D173" t="str">
            <v>Caùp löïc 1 ruoät</v>
          </cell>
        </row>
        <row r="174">
          <cell r="B174" t="str">
            <v>03.3101</v>
          </cell>
          <cell r="C174" t="str">
            <v>Ñaøo ñaát caáp I</v>
          </cell>
          <cell r="D174" t="str">
            <v>m3</v>
          </cell>
          <cell r="E174" t="str">
            <v>sôïi</v>
          </cell>
          <cell r="F174">
            <v>4710</v>
          </cell>
          <cell r="G174">
            <v>9860</v>
          </cell>
          <cell r="H174">
            <v>70857</v>
          </cell>
          <cell r="J174">
            <v>9860</v>
          </cell>
        </row>
        <row r="175">
          <cell r="B175" t="str">
            <v>03.3102</v>
          </cell>
          <cell r="C175" t="str">
            <v>Ñaøo ñaát caáp II</v>
          </cell>
          <cell r="D175" t="str">
            <v>m3</v>
          </cell>
          <cell r="E175" t="str">
            <v>sôïi</v>
          </cell>
          <cell r="F175">
            <v>3768</v>
          </cell>
          <cell r="G175">
            <v>14716</v>
          </cell>
          <cell r="H175">
            <v>56686</v>
          </cell>
          <cell r="J175">
            <v>14716</v>
          </cell>
        </row>
        <row r="176">
          <cell r="B176" t="str">
            <v>03.3201</v>
          </cell>
          <cell r="C176" t="str">
            <v>Ñaép ñaát caáp I</v>
          </cell>
          <cell r="D176" t="str">
            <v>m3</v>
          </cell>
          <cell r="E176" t="str">
            <v>sôïi</v>
          </cell>
          <cell r="F176">
            <v>3014</v>
          </cell>
          <cell r="G176">
            <v>7505</v>
          </cell>
          <cell r="H176">
            <v>45349</v>
          </cell>
          <cell r="J176">
            <v>7505</v>
          </cell>
        </row>
        <row r="177">
          <cell r="B177" t="str">
            <v>03.3202</v>
          </cell>
          <cell r="C177" t="str">
            <v>Ñaép ñaát caáp II</v>
          </cell>
          <cell r="D177" t="str">
            <v>m3</v>
          </cell>
          <cell r="E177" t="str">
            <v>sôïi</v>
          </cell>
          <cell r="F177">
            <v>410</v>
          </cell>
          <cell r="G177">
            <v>8682</v>
          </cell>
          <cell r="H177">
            <v>2247</v>
          </cell>
          <cell r="J177">
            <v>8682</v>
          </cell>
        </row>
        <row r="178">
          <cell r="C178" t="str">
            <v>Laép hoäp noái caùp kieåm tra</v>
          </cell>
          <cell r="D178" t="str">
            <v>Caùp löïc &gt;2 ruoät - ÑG x 1,5</v>
          </cell>
        </row>
        <row r="179">
          <cell r="B179" t="str">
            <v>03.3501</v>
          </cell>
          <cell r="C179" t="str">
            <v>Soá ruoät &lt;= 3</v>
          </cell>
          <cell r="D179" t="str">
            <v>hoäp</v>
          </cell>
          <cell r="E179" t="str">
            <v>sôïi</v>
          </cell>
          <cell r="F179">
            <v>7065</v>
          </cell>
          <cell r="G179">
            <v>83044.5</v>
          </cell>
          <cell r="H179">
            <v>11460</v>
          </cell>
          <cell r="J179">
            <v>11460</v>
          </cell>
        </row>
        <row r="180">
          <cell r="B180" t="str">
            <v>03.3502</v>
          </cell>
          <cell r="C180" t="str">
            <v>Soá ruoät &lt;= 6</v>
          </cell>
          <cell r="D180" t="str">
            <v>hoäp</v>
          </cell>
          <cell r="E180" t="str">
            <v>sôïi</v>
          </cell>
          <cell r="F180">
            <v>5652</v>
          </cell>
          <cell r="G180">
            <v>66436.5</v>
          </cell>
          <cell r="H180">
            <v>16451</v>
          </cell>
          <cell r="J180">
            <v>16451</v>
          </cell>
        </row>
        <row r="181">
          <cell r="B181" t="str">
            <v>03.3503</v>
          </cell>
          <cell r="C181" t="str">
            <v>Soá ruoät &lt;= 14</v>
          </cell>
          <cell r="D181" t="str">
            <v>hoäp</v>
          </cell>
          <cell r="E181" t="str">
            <v>sôïi</v>
          </cell>
          <cell r="F181">
            <v>4521</v>
          </cell>
          <cell r="G181">
            <v>30892.5</v>
          </cell>
          <cell r="H181">
            <v>23660</v>
          </cell>
          <cell r="J181">
            <v>23660</v>
          </cell>
        </row>
        <row r="182">
          <cell r="B182" t="str">
            <v>03.3504</v>
          </cell>
          <cell r="C182" t="str">
            <v>Soá ruoät &lt;= 19</v>
          </cell>
          <cell r="D182" t="str">
            <v>hoäp</v>
          </cell>
          <cell r="E182" t="str">
            <v>sôïi</v>
          </cell>
          <cell r="F182">
            <v>615</v>
          </cell>
          <cell r="G182">
            <v>15447</v>
          </cell>
          <cell r="H182">
            <v>30684</v>
          </cell>
          <cell r="J182">
            <v>30684</v>
          </cell>
        </row>
        <row r="183">
          <cell r="B183" t="str">
            <v>03.3505</v>
          </cell>
          <cell r="C183" t="str">
            <v>Soá ruoät &lt;= 27</v>
          </cell>
          <cell r="D183" t="str">
            <v>hoäp</v>
          </cell>
          <cell r="H183">
            <v>34011</v>
          </cell>
          <cell r="J183">
            <v>34011</v>
          </cell>
        </row>
        <row r="184">
          <cell r="B184" t="str">
            <v>03.3506</v>
          </cell>
          <cell r="C184" t="str">
            <v>Soá ruoät &lt;= 36</v>
          </cell>
          <cell r="D184" t="str">
            <v>hoäp</v>
          </cell>
          <cell r="E184" t="str">
            <v>sôïi</v>
          </cell>
          <cell r="F184">
            <v>4710</v>
          </cell>
          <cell r="G184">
            <v>66435.599999999991</v>
          </cell>
          <cell r="H184">
            <v>46025</v>
          </cell>
          <cell r="J184">
            <v>46025</v>
          </cell>
        </row>
        <row r="185">
          <cell r="C185" t="str">
            <v>RAÕI DAÂY LAÁY ÑOÄ VOÕNG</v>
          </cell>
          <cell r="D185" t="str">
            <v>Caùp löïc ñieän aùp 66-110kV 1 ruoät - ñaàu kia bò khuaát</v>
          </cell>
          <cell r="E185" t="str">
            <v>sôïi</v>
          </cell>
          <cell r="F185">
            <v>3768</v>
          </cell>
          <cell r="G185">
            <v>53149.2</v>
          </cell>
          <cell r="H185">
            <v>56686</v>
          </cell>
        </row>
        <row r="186">
          <cell r="B186" t="str">
            <v>04.1101</v>
          </cell>
          <cell r="C186" t="str">
            <v>Keùo daây AC tieát dieän &lt;=35mm2</v>
          </cell>
          <cell r="D186" t="str">
            <v>m</v>
          </cell>
          <cell r="E186" t="str">
            <v>sôïi</v>
          </cell>
          <cell r="F186">
            <v>2.9</v>
          </cell>
          <cell r="G186">
            <v>3.03</v>
          </cell>
          <cell r="H186">
            <v>199.47</v>
          </cell>
          <cell r="J186">
            <v>205.4</v>
          </cell>
        </row>
        <row r="187">
          <cell r="B187" t="str">
            <v>04.1102</v>
          </cell>
          <cell r="C187" t="str">
            <v>Keùo daây AC tieát dieän &lt;=50mm2</v>
          </cell>
          <cell r="D187" t="str">
            <v>m</v>
          </cell>
          <cell r="E187" t="str">
            <v>sôïi</v>
          </cell>
          <cell r="F187">
            <v>2.9</v>
          </cell>
          <cell r="G187">
            <v>3.03</v>
          </cell>
          <cell r="H187">
            <v>260.83999999999997</v>
          </cell>
          <cell r="J187">
            <v>266.77</v>
          </cell>
        </row>
        <row r="188">
          <cell r="B188" t="str">
            <v>04.1103</v>
          </cell>
          <cell r="C188" t="str">
            <v>Keùo daây AC tieát dieän &lt;=70mm2</v>
          </cell>
          <cell r="D188" t="str">
            <v>m</v>
          </cell>
          <cell r="F188">
            <v>3.21</v>
          </cell>
          <cell r="G188">
            <v>3.38</v>
          </cell>
          <cell r="H188">
            <v>352.91</v>
          </cell>
          <cell r="J188">
            <v>359.5</v>
          </cell>
        </row>
        <row r="189">
          <cell r="B189" t="str">
            <v>04.1104</v>
          </cell>
          <cell r="C189" t="str">
            <v>Keùo daây AC tieát dieän &lt;=95mm2</v>
          </cell>
          <cell r="D189" t="str">
            <v>m</v>
          </cell>
          <cell r="E189" t="str">
            <v>sôïi</v>
          </cell>
          <cell r="F189">
            <v>3.51</v>
          </cell>
          <cell r="G189">
            <v>3.73</v>
          </cell>
          <cell r="H189">
            <v>491</v>
          </cell>
          <cell r="J189">
            <v>498.24</v>
          </cell>
        </row>
        <row r="190">
          <cell r="B190" t="str">
            <v>04.1105</v>
          </cell>
          <cell r="C190" t="str">
            <v>Keùo daây AC tieát dieän &lt;=120mm2</v>
          </cell>
          <cell r="D190" t="str">
            <v>m</v>
          </cell>
          <cell r="E190" t="str">
            <v>sôïi</v>
          </cell>
          <cell r="F190">
            <v>3.82</v>
          </cell>
          <cell r="G190">
            <v>4.07</v>
          </cell>
          <cell r="H190">
            <v>552.38</v>
          </cell>
          <cell r="J190">
            <v>560.27</v>
          </cell>
        </row>
        <row r="191">
          <cell r="B191" t="str">
            <v>04.1106</v>
          </cell>
          <cell r="C191" t="str">
            <v>Keùo daây AC tieát dieän &lt;=150mm2</v>
          </cell>
          <cell r="D191" t="str">
            <v>m</v>
          </cell>
          <cell r="E191" t="str">
            <v>sôïi</v>
          </cell>
          <cell r="F191">
            <v>4.21</v>
          </cell>
          <cell r="G191">
            <v>4.47</v>
          </cell>
          <cell r="H191">
            <v>659.78</v>
          </cell>
          <cell r="J191">
            <v>668.45999999999992</v>
          </cell>
        </row>
        <row r="192">
          <cell r="B192" t="str">
            <v>04.1201</v>
          </cell>
          <cell r="C192" t="str">
            <v>Keùo daây AC tieát dieän &lt;=185mm2</v>
          </cell>
          <cell r="D192" t="str">
            <v>m</v>
          </cell>
          <cell r="E192" t="str">
            <v>sôïi</v>
          </cell>
          <cell r="F192">
            <v>4.21</v>
          </cell>
          <cell r="G192">
            <v>4.47</v>
          </cell>
          <cell r="H192">
            <v>782.53</v>
          </cell>
          <cell r="J192">
            <v>791.20999999999992</v>
          </cell>
        </row>
        <row r="193">
          <cell r="B193" t="str">
            <v>04.1202</v>
          </cell>
          <cell r="C193" t="str">
            <v>Keùo daây AC tieát dieän &lt;=240mm2</v>
          </cell>
          <cell r="D193" t="str">
            <v>m</v>
          </cell>
          <cell r="F193">
            <v>4.21</v>
          </cell>
          <cell r="G193">
            <v>4.47</v>
          </cell>
          <cell r="H193">
            <v>902.22</v>
          </cell>
          <cell r="J193">
            <v>910.9</v>
          </cell>
        </row>
        <row r="194">
          <cell r="B194" t="str">
            <v>04.1203</v>
          </cell>
          <cell r="C194" t="str">
            <v>Keùo daây AC tieát dieän &lt;=300mm2</v>
          </cell>
          <cell r="D194" t="str">
            <v>m</v>
          </cell>
          <cell r="F194">
            <v>6.01</v>
          </cell>
          <cell r="G194">
            <v>6.36</v>
          </cell>
          <cell r="H194">
            <v>1150.79</v>
          </cell>
          <cell r="J194">
            <v>1163.1599999999999</v>
          </cell>
        </row>
        <row r="195">
          <cell r="B195" t="str">
            <v>04.1204</v>
          </cell>
          <cell r="C195" t="str">
            <v>Keùo daây AC tieát dieän &lt;=400mm2</v>
          </cell>
          <cell r="D195" t="str">
            <v>m</v>
          </cell>
          <cell r="E195" t="str">
            <v>caùi</v>
          </cell>
          <cell r="F195">
            <v>6.01</v>
          </cell>
          <cell r="G195">
            <v>6.36</v>
          </cell>
          <cell r="H195">
            <v>1519.04</v>
          </cell>
          <cell r="J195">
            <v>1531.4099999999999</v>
          </cell>
        </row>
        <row r="196">
          <cell r="B196" t="str">
            <v>04.1205</v>
          </cell>
          <cell r="C196" t="str">
            <v>Keùo daây AC tieát dieän 500mm2</v>
          </cell>
          <cell r="D196" t="str">
            <v>m</v>
          </cell>
          <cell r="E196" t="str">
            <v>caùi</v>
          </cell>
          <cell r="F196">
            <v>6.01</v>
          </cell>
          <cell r="G196">
            <v>6.36</v>
          </cell>
          <cell r="H196">
            <v>1779.88</v>
          </cell>
          <cell r="J196">
            <v>1786.24</v>
          </cell>
        </row>
        <row r="197">
          <cell r="B197" t="str">
            <v>04.1206</v>
          </cell>
          <cell r="C197" t="str">
            <v>Keùo daây AC tieát dieän &gt;= 800mm2</v>
          </cell>
          <cell r="D197" t="str">
            <v>m</v>
          </cell>
          <cell r="E197" t="str">
            <v>caùi</v>
          </cell>
          <cell r="F197">
            <v>6.01</v>
          </cell>
          <cell r="G197">
            <v>6.36</v>
          </cell>
          <cell r="H197">
            <v>1933.32</v>
          </cell>
          <cell r="J197">
            <v>1945.6899999999998</v>
          </cell>
        </row>
        <row r="198">
          <cell r="C198" t="str">
            <v>Aùp duïng cho daây ñoàng NCx1,3</v>
          </cell>
          <cell r="D198" t="str">
            <v>Aptoâmat vaø khôûi ñoäng töø 3 pha, doøng ñieän 200A-&lt;500A</v>
          </cell>
          <cell r="E198" t="str">
            <v>caùi</v>
          </cell>
          <cell r="F198">
            <v>1959</v>
          </cell>
          <cell r="G198">
            <v>23104</v>
          </cell>
          <cell r="H198">
            <v>20119</v>
          </cell>
        </row>
        <row r="199">
          <cell r="C199" t="str">
            <v>EÙP ÑAÀU COUSSE Ñoàng CAÙC LOAÏI</v>
          </cell>
          <cell r="D199" t="str">
            <v>Aptoâmaùt vaø khôûi ñoäng töø&lt;200A 3 pha</v>
          </cell>
        </row>
        <row r="200">
          <cell r="B200" t="str">
            <v>03.4001</v>
          </cell>
          <cell r="C200" t="str">
            <v>Eùp ñaàu coát ñoàng &lt;=25mm2</v>
          </cell>
          <cell r="D200" t="str">
            <v>caùi</v>
          </cell>
          <cell r="E200" t="str">
            <v>caùi</v>
          </cell>
          <cell r="F200">
            <v>12918.7</v>
          </cell>
          <cell r="G200">
            <v>20331</v>
          </cell>
          <cell r="H200">
            <v>338.3</v>
          </cell>
          <cell r="I200">
            <v>1301.8</v>
          </cell>
          <cell r="J200">
            <v>14558.8</v>
          </cell>
        </row>
        <row r="201">
          <cell r="B201" t="str">
            <v>03.4002</v>
          </cell>
          <cell r="C201" t="str">
            <v>Eùp ñaàu coát ñoàng &lt;=50mm2</v>
          </cell>
          <cell r="D201" t="str">
            <v>caùi</v>
          </cell>
          <cell r="E201" t="str">
            <v>caùi</v>
          </cell>
          <cell r="F201">
            <v>12918.7</v>
          </cell>
          <cell r="G201">
            <v>14232</v>
          </cell>
          <cell r="H201">
            <v>592</v>
          </cell>
          <cell r="I201">
            <v>1301.8</v>
          </cell>
          <cell r="J201">
            <v>14812.5</v>
          </cell>
        </row>
        <row r="202">
          <cell r="B202" t="str">
            <v>03.4003</v>
          </cell>
          <cell r="C202" t="str">
            <v>Eùp ñaàu coát ñoàng &lt;=70mm2</v>
          </cell>
          <cell r="D202" t="str">
            <v>caùi</v>
          </cell>
          <cell r="E202" t="str">
            <v>caùi</v>
          </cell>
          <cell r="F202">
            <v>13361.7</v>
          </cell>
          <cell r="G202">
            <v>9962</v>
          </cell>
          <cell r="H202">
            <v>930.3</v>
          </cell>
          <cell r="I202">
            <v>1562.1</v>
          </cell>
          <cell r="J202">
            <v>15854.1</v>
          </cell>
        </row>
        <row r="203">
          <cell r="B203" t="str">
            <v>03.4004</v>
          </cell>
          <cell r="C203" t="str">
            <v>Eùp ñaàu coát ñoàng &lt;=95mm2</v>
          </cell>
          <cell r="D203" t="str">
            <v>caùi</v>
          </cell>
          <cell r="E203" t="str">
            <v>caùi</v>
          </cell>
          <cell r="F203">
            <v>19604.7</v>
          </cell>
          <cell r="G203">
            <v>6974</v>
          </cell>
          <cell r="H203">
            <v>1184</v>
          </cell>
          <cell r="I203">
            <v>1562.1</v>
          </cell>
          <cell r="J203">
            <v>22350.799999999999</v>
          </cell>
        </row>
        <row r="204">
          <cell r="B204" t="str">
            <v>03.4005</v>
          </cell>
          <cell r="C204" t="str">
            <v>Eùp ñaàu coát ñoàng &lt;=120mm2</v>
          </cell>
          <cell r="D204" t="str">
            <v>caùi</v>
          </cell>
          <cell r="F204">
            <v>30936.9</v>
          </cell>
          <cell r="H204">
            <v>1522.3</v>
          </cell>
          <cell r="I204">
            <v>1822.5</v>
          </cell>
          <cell r="J204">
            <v>34281.699999999997</v>
          </cell>
        </row>
        <row r="205">
          <cell r="B205" t="str">
            <v>03.4006</v>
          </cell>
          <cell r="C205" t="str">
            <v>Eùp ñaàu coát ñoàng &lt;=150mm2</v>
          </cell>
          <cell r="D205" t="str">
            <v>caùi</v>
          </cell>
          <cell r="E205" t="str">
            <v>caùi</v>
          </cell>
          <cell r="F205">
            <v>39096.1</v>
          </cell>
          <cell r="G205">
            <v>10165.5</v>
          </cell>
          <cell r="H205">
            <v>1860.5</v>
          </cell>
          <cell r="I205">
            <v>2082.8000000000002</v>
          </cell>
          <cell r="J205">
            <v>43039.4</v>
          </cell>
        </row>
        <row r="206">
          <cell r="B206" t="str">
            <v>03.4007</v>
          </cell>
          <cell r="C206" t="str">
            <v>Eùp ñaàu coát ñoàng &lt;=185mm2</v>
          </cell>
          <cell r="D206" t="str">
            <v>caùi</v>
          </cell>
          <cell r="E206" t="str">
            <v>caùi</v>
          </cell>
          <cell r="F206">
            <v>55647.3</v>
          </cell>
          <cell r="G206">
            <v>7116</v>
          </cell>
          <cell r="H206">
            <v>2232.6</v>
          </cell>
          <cell r="I206">
            <v>2343.1999999999998</v>
          </cell>
          <cell r="J206">
            <v>60223.1</v>
          </cell>
        </row>
        <row r="207">
          <cell r="B207" t="str">
            <v>03.4008</v>
          </cell>
          <cell r="C207" t="str">
            <v>Eùp ñaàu coát ñoàng &lt;=240mm2</v>
          </cell>
          <cell r="D207" t="str">
            <v>caùi</v>
          </cell>
          <cell r="E207" t="str">
            <v>caùi</v>
          </cell>
          <cell r="F207">
            <v>83405</v>
          </cell>
          <cell r="G207">
            <v>4981</v>
          </cell>
          <cell r="H207">
            <v>2790.8</v>
          </cell>
          <cell r="I207">
            <v>2603.5</v>
          </cell>
          <cell r="J207">
            <v>88799.3</v>
          </cell>
        </row>
        <row r="208">
          <cell r="B208" t="str">
            <v>03.4009</v>
          </cell>
          <cell r="C208" t="str">
            <v>Eùp ñaàu coát ñoàng &lt;=300mm2</v>
          </cell>
          <cell r="D208" t="str">
            <v>caùi</v>
          </cell>
          <cell r="E208" t="str">
            <v>caùi</v>
          </cell>
          <cell r="F208">
            <v>126240.7</v>
          </cell>
          <cell r="G208">
            <v>3487</v>
          </cell>
          <cell r="H208">
            <v>3315.1</v>
          </cell>
          <cell r="I208">
            <v>3644.9</v>
          </cell>
          <cell r="J208">
            <v>133200.70000000001</v>
          </cell>
        </row>
        <row r="209">
          <cell r="B209" t="str">
            <v>03.4010</v>
          </cell>
          <cell r="C209" t="str">
            <v>Eùp ñaàu coát ñoàng &lt;=400mm2</v>
          </cell>
          <cell r="D209" t="str">
            <v>caùi</v>
          </cell>
          <cell r="F209">
            <v>130886.9</v>
          </cell>
          <cell r="H209">
            <v>4414.6000000000004</v>
          </cell>
          <cell r="I209">
            <v>4686.3</v>
          </cell>
          <cell r="J209">
            <v>139987.79999999999</v>
          </cell>
        </row>
        <row r="210">
          <cell r="C210" t="str">
            <v>Khi laép ñaët thanh ñoàng xuoáng thieát bò NCx1,1</v>
          </cell>
          <cell r="D210" t="str">
            <v>m</v>
          </cell>
          <cell r="F210">
            <v>958</v>
          </cell>
          <cell r="G210">
            <v>958</v>
          </cell>
          <cell r="H210">
            <v>460</v>
          </cell>
          <cell r="J210">
            <v>2376</v>
          </cell>
        </row>
        <row r="211">
          <cell r="C211" t="str">
            <v>LAÉP ÑAËT CAÙC LOAÏI SÖÙ</v>
          </cell>
          <cell r="D211" t="str">
            <v>Choáng seùt van 22-500kV</v>
          </cell>
        </row>
        <row r="212">
          <cell r="B212" t="str">
            <v>04.2101</v>
          </cell>
          <cell r="C212" t="str">
            <v>Laép ñaët chuoâi söù &lt;=2baùt/chuoãi</v>
          </cell>
          <cell r="D212" t="str">
            <v>chuoãi</v>
          </cell>
          <cell r="E212" t="str">
            <v>ph.töû</v>
          </cell>
          <cell r="F212">
            <v>1540</v>
          </cell>
          <cell r="G212">
            <v>1234</v>
          </cell>
          <cell r="H212">
            <v>2762</v>
          </cell>
          <cell r="J212">
            <v>5536</v>
          </cell>
        </row>
        <row r="213">
          <cell r="B213" t="str">
            <v>04.2102</v>
          </cell>
          <cell r="C213" t="str">
            <v>Laép ñaët chuoâi söù &lt;=5baùt/chuoãi</v>
          </cell>
          <cell r="D213" t="str">
            <v>Chuoãi</v>
          </cell>
          <cell r="E213" t="str">
            <v>ph.töû</v>
          </cell>
          <cell r="F213">
            <v>2871</v>
          </cell>
          <cell r="G213">
            <v>2300</v>
          </cell>
          <cell r="H213">
            <v>6905</v>
          </cell>
          <cell r="J213">
            <v>12076</v>
          </cell>
        </row>
        <row r="214">
          <cell r="B214" t="str">
            <v>04.2103</v>
          </cell>
          <cell r="C214" t="str">
            <v>Laép ñaët chuoâi söù &lt;=8baùt/chuoãi</v>
          </cell>
          <cell r="D214" t="str">
            <v>chuoãi</v>
          </cell>
          <cell r="E214" t="str">
            <v>ph.töû</v>
          </cell>
          <cell r="F214">
            <v>4590</v>
          </cell>
          <cell r="G214">
            <v>3676</v>
          </cell>
          <cell r="H214">
            <v>10894</v>
          </cell>
          <cell r="J214">
            <v>19160</v>
          </cell>
        </row>
        <row r="215">
          <cell r="B215" t="str">
            <v>04.2104</v>
          </cell>
          <cell r="C215" t="str">
            <v>Laép ñaët chuoâi söù &lt;=11baùt/chuoãi</v>
          </cell>
          <cell r="D215" t="str">
            <v>chuoãi</v>
          </cell>
          <cell r="E215" t="str">
            <v>caùi</v>
          </cell>
          <cell r="F215">
            <v>6309</v>
          </cell>
          <cell r="G215">
            <v>5052</v>
          </cell>
          <cell r="H215">
            <v>15497</v>
          </cell>
          <cell r="J215">
            <v>26858</v>
          </cell>
        </row>
        <row r="216">
          <cell r="B216" t="str">
            <v>04.2201</v>
          </cell>
          <cell r="C216" t="str">
            <v>Laép ñaët söù ñöùng 10-35kV</v>
          </cell>
          <cell r="D216" t="str">
            <v>caùi</v>
          </cell>
          <cell r="F216">
            <v>2871</v>
          </cell>
          <cell r="G216">
            <v>2300</v>
          </cell>
          <cell r="H216">
            <v>3529</v>
          </cell>
          <cell r="J216">
            <v>8700</v>
          </cell>
        </row>
        <row r="217">
          <cell r="B217" t="str">
            <v>04.2202</v>
          </cell>
          <cell r="C217" t="str">
            <v>Laép ñaët söù ñöùng 110kV</v>
          </cell>
          <cell r="D217" t="str">
            <v>caùi</v>
          </cell>
          <cell r="E217" t="str">
            <v>caùi</v>
          </cell>
          <cell r="F217">
            <v>6309</v>
          </cell>
          <cell r="G217">
            <v>5052</v>
          </cell>
          <cell r="H217">
            <v>33756</v>
          </cell>
          <cell r="I217">
            <v>44099</v>
          </cell>
          <cell r="J217">
            <v>89216</v>
          </cell>
        </row>
        <row r="218">
          <cell r="B218" t="str">
            <v>04.2203</v>
          </cell>
          <cell r="C218" t="str">
            <v>Laép ñaët söù ñöùng 220kV</v>
          </cell>
          <cell r="D218" t="str">
            <v>caùi</v>
          </cell>
          <cell r="E218" t="str">
            <v>caùi</v>
          </cell>
          <cell r="F218">
            <v>16626</v>
          </cell>
          <cell r="G218">
            <v>13313</v>
          </cell>
          <cell r="H218">
            <v>49100</v>
          </cell>
          <cell r="I218">
            <v>88198</v>
          </cell>
          <cell r="J218">
            <v>167237</v>
          </cell>
        </row>
        <row r="219">
          <cell r="B219" t="str">
            <v>04.2301</v>
          </cell>
          <cell r="C219" t="str">
            <v>Laép ñaët söù xuyeân 10-35kV</v>
          </cell>
          <cell r="D219" t="str">
            <v>caùi</v>
          </cell>
          <cell r="E219" t="str">
            <v>caùi</v>
          </cell>
          <cell r="F219">
            <v>166</v>
          </cell>
          <cell r="G219">
            <v>4025</v>
          </cell>
          <cell r="H219">
            <v>9726</v>
          </cell>
          <cell r="J219">
            <v>13751</v>
          </cell>
        </row>
        <row r="220">
          <cell r="B220" t="str">
            <v>04.2302</v>
          </cell>
          <cell r="C220" t="str">
            <v>Laép ñaët söù xuyeân 110kV</v>
          </cell>
          <cell r="D220" t="str">
            <v>caùi</v>
          </cell>
          <cell r="E220" t="str">
            <v>caùi</v>
          </cell>
          <cell r="F220">
            <v>415</v>
          </cell>
          <cell r="G220">
            <v>8839</v>
          </cell>
          <cell r="H220">
            <v>93027</v>
          </cell>
          <cell r="I220">
            <v>110247</v>
          </cell>
          <cell r="J220">
            <v>212113</v>
          </cell>
        </row>
        <row r="221">
          <cell r="B221" t="str">
            <v>04.2303</v>
          </cell>
          <cell r="C221" t="str">
            <v>Laép ñaët söù xuyeân 220kV</v>
          </cell>
          <cell r="D221" t="str">
            <v>caùi</v>
          </cell>
          <cell r="G221">
            <v>23300</v>
          </cell>
          <cell r="H221">
            <v>135312</v>
          </cell>
          <cell r="I221">
            <v>220494</v>
          </cell>
          <cell r="J221">
            <v>379106</v>
          </cell>
        </row>
        <row r="222">
          <cell r="B222" t="str">
            <v>04.2304</v>
          </cell>
          <cell r="C222" t="str">
            <v>Laép ñaët söù xuyeân 500kV</v>
          </cell>
          <cell r="D222" t="str">
            <v>caùi</v>
          </cell>
          <cell r="G222">
            <v>24410</v>
          </cell>
          <cell r="H222">
            <v>317138</v>
          </cell>
          <cell r="I222">
            <v>293992</v>
          </cell>
          <cell r="J222">
            <v>635540</v>
          </cell>
        </row>
        <row r="223">
          <cell r="C223" t="str">
            <v>KEÙO RAÕI DAÂY VAØ LAÁY ÑOÄ VOÕNG TRONG PHAÏM VI TRAÏM</v>
          </cell>
          <cell r="D223" t="str">
            <v>Tieáp ñaát traïm bieán aùp ñieän aùp 220-500kV</v>
          </cell>
          <cell r="E223" t="str">
            <v>heä.thg</v>
          </cell>
          <cell r="F223">
            <v>17500</v>
          </cell>
          <cell r="G223">
            <v>166357</v>
          </cell>
          <cell r="H223">
            <v>56427</v>
          </cell>
        </row>
        <row r="224">
          <cell r="B224" t="str">
            <v>04.1101</v>
          </cell>
          <cell r="C224" t="str">
            <v>Tieát dieän  &lt;=35mm2</v>
          </cell>
          <cell r="D224" t="str">
            <v>m</v>
          </cell>
          <cell r="E224" t="str">
            <v>heä.thg</v>
          </cell>
          <cell r="F224">
            <v>2.9</v>
          </cell>
          <cell r="G224">
            <v>3.03</v>
          </cell>
          <cell r="H224">
            <v>199.47</v>
          </cell>
          <cell r="J224">
            <v>205.4</v>
          </cell>
        </row>
        <row r="225">
          <cell r="B225" t="str">
            <v>04.1102</v>
          </cell>
          <cell r="C225" t="str">
            <v>Tieát dieän  &lt;=50mm2</v>
          </cell>
          <cell r="D225" t="str">
            <v>m</v>
          </cell>
          <cell r="E225" t="str">
            <v>heä.thg</v>
          </cell>
          <cell r="F225">
            <v>2.9</v>
          </cell>
          <cell r="G225">
            <v>3.03</v>
          </cell>
          <cell r="H225">
            <v>260.83999999999997</v>
          </cell>
          <cell r="J225">
            <v>266.77</v>
          </cell>
        </row>
        <row r="226">
          <cell r="B226" t="str">
            <v>04.1103</v>
          </cell>
          <cell r="C226" t="str">
            <v>Tieát dieän  &lt;=70mm2</v>
          </cell>
          <cell r="D226" t="str">
            <v>m</v>
          </cell>
          <cell r="F226">
            <v>3.21</v>
          </cell>
          <cell r="G226">
            <v>3.38</v>
          </cell>
          <cell r="H226">
            <v>352.91</v>
          </cell>
          <cell r="J226">
            <v>359.5</v>
          </cell>
        </row>
        <row r="227">
          <cell r="B227" t="str">
            <v>04.1104</v>
          </cell>
          <cell r="C227" t="str">
            <v>Tieát dieän  &lt;=95mm2</v>
          </cell>
          <cell r="D227" t="str">
            <v>m</v>
          </cell>
          <cell r="E227" t="str">
            <v>vò trí</v>
          </cell>
          <cell r="F227">
            <v>3.51</v>
          </cell>
          <cell r="G227">
            <v>3.73</v>
          </cell>
          <cell r="H227">
            <v>491</v>
          </cell>
          <cell r="J227">
            <v>498.24</v>
          </cell>
        </row>
        <row r="228">
          <cell r="B228" t="str">
            <v>04.1105</v>
          </cell>
          <cell r="C228" t="str">
            <v>Tieát dieän  &lt;=120mm2</v>
          </cell>
          <cell r="D228" t="str">
            <v>m</v>
          </cell>
          <cell r="E228" t="str">
            <v>vò trí</v>
          </cell>
          <cell r="F228">
            <v>3.82</v>
          </cell>
          <cell r="G228">
            <v>4.07</v>
          </cell>
          <cell r="H228">
            <v>552.38</v>
          </cell>
          <cell r="J228">
            <v>560.27</v>
          </cell>
        </row>
        <row r="229">
          <cell r="B229" t="str">
            <v>04.1106</v>
          </cell>
          <cell r="C229" t="str">
            <v>Tieát dieän  &lt;=150mm2</v>
          </cell>
          <cell r="D229" t="str">
            <v>m</v>
          </cell>
          <cell r="F229">
            <v>4.21</v>
          </cell>
          <cell r="G229">
            <v>4.47</v>
          </cell>
          <cell r="H229">
            <v>659.78</v>
          </cell>
          <cell r="J229">
            <v>668.45999999999992</v>
          </cell>
        </row>
        <row r="230">
          <cell r="B230" t="str">
            <v>04.1201</v>
          </cell>
          <cell r="C230" t="str">
            <v>Tieát dieän  &lt;=185mm2</v>
          </cell>
          <cell r="D230" t="str">
            <v>m</v>
          </cell>
          <cell r="E230" t="str">
            <v>vò trí</v>
          </cell>
          <cell r="F230">
            <v>4.21</v>
          </cell>
          <cell r="G230">
            <v>4.47</v>
          </cell>
          <cell r="H230">
            <v>782.53</v>
          </cell>
          <cell r="J230">
            <v>791.20999999999992</v>
          </cell>
        </row>
        <row r="231">
          <cell r="B231" t="str">
            <v>04.1202</v>
          </cell>
          <cell r="C231" t="str">
            <v>Tieát dieän  &lt;=240mm2</v>
          </cell>
          <cell r="D231" t="str">
            <v>m</v>
          </cell>
          <cell r="E231" t="str">
            <v>vò trí</v>
          </cell>
          <cell r="F231">
            <v>4.21</v>
          </cell>
          <cell r="G231">
            <v>4.47</v>
          </cell>
          <cell r="H231">
            <v>902.22</v>
          </cell>
          <cell r="J231">
            <v>910.9</v>
          </cell>
        </row>
        <row r="232">
          <cell r="B232" t="str">
            <v>04.1203</v>
          </cell>
          <cell r="C232" t="str">
            <v>Tieát dieän  &lt;=300mm2</v>
          </cell>
          <cell r="D232" t="str">
            <v>m</v>
          </cell>
          <cell r="F232">
            <v>6.01</v>
          </cell>
          <cell r="G232">
            <v>6.36</v>
          </cell>
          <cell r="H232">
            <v>1150.79</v>
          </cell>
          <cell r="J232">
            <v>1163.1599999999999</v>
          </cell>
        </row>
        <row r="233">
          <cell r="C233" t="str">
            <v>KEÙO RAÕI DAÂY CHOÁNG SEÙT VAØ LAÁY ÑOÄ VOÕNG TRONG PHAÏM VI TRAÏM</v>
          </cell>
          <cell r="D233" t="str">
            <v>Rô le so leäch</v>
          </cell>
        </row>
        <row r="234">
          <cell r="B234" t="str">
            <v>04.1301</v>
          </cell>
          <cell r="C234" t="str">
            <v>Tieát dieän  &lt;=16mm2</v>
          </cell>
          <cell r="D234" t="str">
            <v>m</v>
          </cell>
          <cell r="E234" t="str">
            <v>caùi</v>
          </cell>
          <cell r="F234">
            <v>2.72</v>
          </cell>
          <cell r="G234">
            <v>2.82</v>
          </cell>
          <cell r="H234">
            <v>250.1</v>
          </cell>
          <cell r="J234">
            <v>255.64</v>
          </cell>
        </row>
        <row r="235">
          <cell r="B235" t="str">
            <v>04.1302</v>
          </cell>
          <cell r="C235" t="str">
            <v>Tieát dieän  &lt;=25mm2</v>
          </cell>
          <cell r="D235" t="str">
            <v>m</v>
          </cell>
          <cell r="E235" t="str">
            <v>caùi</v>
          </cell>
          <cell r="F235">
            <v>2.72</v>
          </cell>
          <cell r="G235">
            <v>2.82</v>
          </cell>
          <cell r="H235">
            <v>306.88</v>
          </cell>
          <cell r="J235">
            <v>312.42</v>
          </cell>
        </row>
        <row r="236">
          <cell r="B236" t="str">
            <v>04.1303</v>
          </cell>
          <cell r="C236" t="str">
            <v>Tieát dieän  &lt;=35mm2</v>
          </cell>
          <cell r="D236" t="str">
            <v>m</v>
          </cell>
          <cell r="E236" t="str">
            <v>caùi</v>
          </cell>
          <cell r="F236">
            <v>2.9</v>
          </cell>
          <cell r="G236">
            <v>3.03</v>
          </cell>
          <cell r="H236">
            <v>345.24</v>
          </cell>
          <cell r="J236">
            <v>351.17</v>
          </cell>
        </row>
        <row r="237">
          <cell r="B237" t="str">
            <v>04.1304</v>
          </cell>
          <cell r="C237" t="str">
            <v>Tieát dieän  &lt;=50mm2</v>
          </cell>
          <cell r="D237" t="str">
            <v>m</v>
          </cell>
          <cell r="E237" t="str">
            <v>caùi</v>
          </cell>
          <cell r="F237">
            <v>3.21</v>
          </cell>
          <cell r="G237">
            <v>3.38</v>
          </cell>
          <cell r="H237">
            <v>386.66</v>
          </cell>
          <cell r="J237">
            <v>393.25</v>
          </cell>
        </row>
        <row r="238">
          <cell r="B238" t="str">
            <v>04.1305</v>
          </cell>
          <cell r="C238" t="str">
            <v>Tieát dieän  &lt;=70mm2</v>
          </cell>
          <cell r="D238" t="str">
            <v>m</v>
          </cell>
          <cell r="F238">
            <v>3.51</v>
          </cell>
          <cell r="G238">
            <v>3.73</v>
          </cell>
          <cell r="H238">
            <v>464.92</v>
          </cell>
          <cell r="J238">
            <v>472.16</v>
          </cell>
        </row>
        <row r="239">
          <cell r="C239" t="str">
            <v>LÑ CAÙC PHUÏ KIEÄN DAÂY DAÃN, THANH CAÙI, SÖÙ, THIEÁT BÒ TRONG TRAÏM</v>
          </cell>
          <cell r="D239" t="str">
            <v>Rô le so leäch maùy bieán aùp - coù khoái phuï trôï</v>
          </cell>
          <cell r="E239" t="str">
            <v>caùi</v>
          </cell>
          <cell r="F239">
            <v>2557</v>
          </cell>
          <cell r="G239">
            <v>133084.79999999999</v>
          </cell>
          <cell r="H239">
            <v>85589</v>
          </cell>
        </row>
        <row r="240">
          <cell r="B240" t="str">
            <v>04.3103</v>
          </cell>
          <cell r="C240" t="str">
            <v xml:space="preserve">Thu loâi oáng </v>
          </cell>
          <cell r="D240" t="str">
            <v>boä</v>
          </cell>
          <cell r="E240" t="str">
            <v>caùi</v>
          </cell>
          <cell r="F240">
            <v>2813</v>
          </cell>
          <cell r="G240">
            <v>756</v>
          </cell>
          <cell r="H240">
            <v>8439</v>
          </cell>
          <cell r="J240">
            <v>9195</v>
          </cell>
        </row>
        <row r="241">
          <cell r="B241" t="str">
            <v>04.3105</v>
          </cell>
          <cell r="C241" t="str">
            <v>Khoùa caùc loaïi</v>
          </cell>
          <cell r="D241" t="str">
            <v>boä</v>
          </cell>
          <cell r="E241" t="str">
            <v>caùi</v>
          </cell>
          <cell r="F241">
            <v>666</v>
          </cell>
          <cell r="G241">
            <v>756</v>
          </cell>
          <cell r="H241">
            <v>8439</v>
          </cell>
          <cell r="J241">
            <v>9861</v>
          </cell>
        </row>
        <row r="242">
          <cell r="B242" t="str">
            <v>04.3106</v>
          </cell>
          <cell r="C242" t="str">
            <v>Ñaàu coát eùp</v>
          </cell>
          <cell r="D242" t="str">
            <v>boä</v>
          </cell>
          <cell r="E242" t="str">
            <v>caùi</v>
          </cell>
          <cell r="F242">
            <v>666</v>
          </cell>
          <cell r="G242">
            <v>756</v>
          </cell>
          <cell r="H242">
            <v>8439</v>
          </cell>
          <cell r="J242">
            <v>9861</v>
          </cell>
        </row>
        <row r="243">
          <cell r="B243" t="str">
            <v>04.3107</v>
          </cell>
          <cell r="C243" t="str">
            <v>Keïp caùc loaïi</v>
          </cell>
          <cell r="D243" t="str">
            <v>boä</v>
          </cell>
          <cell r="E243" t="str">
            <v>caùi</v>
          </cell>
          <cell r="F243">
            <v>666</v>
          </cell>
          <cell r="G243">
            <v>756</v>
          </cell>
          <cell r="H243">
            <v>6444</v>
          </cell>
          <cell r="J243">
            <v>7866</v>
          </cell>
        </row>
        <row r="244">
          <cell r="B244" t="str">
            <v>04.3108</v>
          </cell>
          <cell r="C244" t="str">
            <v>Khung ñònh vò</v>
          </cell>
          <cell r="D244" t="str">
            <v>boä</v>
          </cell>
          <cell r="E244" t="str">
            <v>boä</v>
          </cell>
          <cell r="F244">
            <v>666</v>
          </cell>
          <cell r="G244">
            <v>756</v>
          </cell>
          <cell r="H244">
            <v>8439</v>
          </cell>
          <cell r="J244">
            <v>9861</v>
          </cell>
        </row>
        <row r="245">
          <cell r="B245" t="str">
            <v>04.4201</v>
          </cell>
          <cell r="C245" t="str">
            <v>Keoù daây ñoàng &lt;=95 xuoáng thieát bò</v>
          </cell>
          <cell r="D245" t="str">
            <v>m</v>
          </cell>
          <cell r="E245" t="str">
            <v>boä</v>
          </cell>
          <cell r="F245">
            <v>913</v>
          </cell>
          <cell r="G245">
            <v>958</v>
          </cell>
          <cell r="H245">
            <v>921</v>
          </cell>
          <cell r="J245">
            <v>2792</v>
          </cell>
        </row>
        <row r="246">
          <cell r="B246" t="str">
            <v>04.4202</v>
          </cell>
          <cell r="C246" t="str">
            <v>Keoù daây ñoàng &lt;=150 xuoáng thieát bò</v>
          </cell>
          <cell r="D246" t="str">
            <v>m</v>
          </cell>
          <cell r="F246">
            <v>913</v>
          </cell>
          <cell r="G246">
            <v>958</v>
          </cell>
          <cell r="H246">
            <v>2455</v>
          </cell>
          <cell r="J246">
            <v>4326</v>
          </cell>
        </row>
        <row r="247">
          <cell r="B247" t="str">
            <v>04.4203</v>
          </cell>
          <cell r="C247" t="str">
            <v>Keoù daây ñoàng &lt;=240 xuoáng thieát bò</v>
          </cell>
          <cell r="D247" t="str">
            <v>m</v>
          </cell>
          <cell r="E247" t="str">
            <v>caùi</v>
          </cell>
          <cell r="F247">
            <v>930</v>
          </cell>
          <cell r="G247">
            <v>975</v>
          </cell>
          <cell r="H247">
            <v>3069</v>
          </cell>
          <cell r="J247">
            <v>4974</v>
          </cell>
        </row>
        <row r="248">
          <cell r="B248" t="str">
            <v>04.5101</v>
          </cell>
          <cell r="C248" t="str">
            <v>Thanh caùi deït 25x4</v>
          </cell>
          <cell r="D248" t="str">
            <v>m</v>
          </cell>
          <cell r="E248" t="str">
            <v>caùi</v>
          </cell>
          <cell r="F248">
            <v>1464</v>
          </cell>
          <cell r="G248">
            <v>277.8</v>
          </cell>
          <cell r="H248">
            <v>1074.0999999999999</v>
          </cell>
          <cell r="I248">
            <v>195.9</v>
          </cell>
          <cell r="J248">
            <v>1547.8</v>
          </cell>
        </row>
        <row r="249">
          <cell r="B249" t="str">
            <v>04.5102</v>
          </cell>
          <cell r="C249" t="str">
            <v>Thanh caùi deït 40x4</v>
          </cell>
          <cell r="D249" t="str">
            <v>m</v>
          </cell>
          <cell r="E249" t="str">
            <v>caùi</v>
          </cell>
          <cell r="F249">
            <v>3075</v>
          </cell>
          <cell r="G249">
            <v>280.5</v>
          </cell>
          <cell r="H249">
            <v>1503.7</v>
          </cell>
          <cell r="I249">
            <v>195.9</v>
          </cell>
          <cell r="J249">
            <v>1980.1000000000001</v>
          </cell>
        </row>
        <row r="250">
          <cell r="B250" t="str">
            <v>04.5104</v>
          </cell>
          <cell r="C250" t="str">
            <v>Thanh caùi deït 80x8</v>
          </cell>
          <cell r="D250" t="str">
            <v>m</v>
          </cell>
          <cell r="E250" t="str">
            <v>caùi</v>
          </cell>
          <cell r="F250">
            <v>1538</v>
          </cell>
          <cell r="G250">
            <v>284.89999999999998</v>
          </cell>
          <cell r="H250">
            <v>2117.4</v>
          </cell>
          <cell r="I250">
            <v>195.9</v>
          </cell>
          <cell r="J250">
            <v>2598.2000000000003</v>
          </cell>
        </row>
        <row r="251">
          <cell r="B251" t="str">
            <v>04.7001</v>
          </cell>
          <cell r="C251" t="str">
            <v>Ñoùng coïc tieáp ñòa</v>
          </cell>
          <cell r="D251" t="str">
            <v>coïc</v>
          </cell>
          <cell r="H251">
            <v>5217</v>
          </cell>
          <cell r="J251">
            <v>5217</v>
          </cell>
        </row>
        <row r="252">
          <cell r="B252" t="str">
            <v>04.7002</v>
          </cell>
          <cell r="C252" t="str">
            <v>Saûn xuaát vaø raûi daây tieáp ñòa</v>
          </cell>
          <cell r="D252" t="str">
            <v>m</v>
          </cell>
          <cell r="E252" t="str">
            <v>caùi</v>
          </cell>
          <cell r="F252">
            <v>2046</v>
          </cell>
          <cell r="G252">
            <v>20332</v>
          </cell>
          <cell r="H252">
            <v>438.8</v>
          </cell>
          <cell r="J252">
            <v>438.8</v>
          </cell>
        </row>
        <row r="253">
          <cell r="B253" t="str">
            <v>04.8102</v>
          </cell>
          <cell r="C253" t="str">
            <v>Laép giaù caùp, giaù thieát bò</v>
          </cell>
          <cell r="D253" t="str">
            <v>Taán</v>
          </cell>
          <cell r="E253" t="str">
            <v>caùi</v>
          </cell>
          <cell r="F253">
            <v>1548</v>
          </cell>
          <cell r="G253">
            <v>16266</v>
          </cell>
          <cell r="H253">
            <v>155586</v>
          </cell>
          <cell r="J253">
            <v>155586</v>
          </cell>
        </row>
        <row r="254">
          <cell r="B254" t="str">
            <v>04.8103</v>
          </cell>
          <cell r="C254" t="str">
            <v>Laép ñaët PVC</v>
          </cell>
          <cell r="D254" t="str">
            <v>m</v>
          </cell>
          <cell r="E254" t="str">
            <v>caùi</v>
          </cell>
          <cell r="F254">
            <v>1898</v>
          </cell>
          <cell r="G254">
            <v>600</v>
          </cell>
          <cell r="H254">
            <v>2301.6</v>
          </cell>
          <cell r="J254">
            <v>2901.6</v>
          </cell>
        </row>
        <row r="255">
          <cell r="B255" t="str">
            <v>04.8104</v>
          </cell>
          <cell r="C255" t="str">
            <v>Laép ñaët oáng theùp</v>
          </cell>
          <cell r="D255" t="str">
            <v>m</v>
          </cell>
          <cell r="E255" t="str">
            <v>caùi</v>
          </cell>
          <cell r="F255">
            <v>600</v>
          </cell>
          <cell r="G255">
            <v>600</v>
          </cell>
          <cell r="H255">
            <v>4603.1000000000004</v>
          </cell>
          <cell r="J255">
            <v>5803.1</v>
          </cell>
        </row>
        <row r="256">
          <cell r="B256" t="str">
            <v>07.2104/67</v>
          </cell>
          <cell r="C256" t="str">
            <v xml:space="preserve">Xeáp gaïch chæ </v>
          </cell>
          <cell r="D256" t="str">
            <v>m</v>
          </cell>
          <cell r="H256">
            <v>58.863</v>
          </cell>
          <cell r="J256">
            <v>58.863</v>
          </cell>
        </row>
        <row r="257">
          <cell r="B257" t="str">
            <v>07.2102/67</v>
          </cell>
          <cell r="C257" t="str">
            <v>Raûi löôùi nilon</v>
          </cell>
          <cell r="D257" t="str">
            <v>m</v>
          </cell>
          <cell r="E257" t="str">
            <v>caùi</v>
          </cell>
          <cell r="F257">
            <v>4147</v>
          </cell>
          <cell r="G257">
            <v>83178</v>
          </cell>
          <cell r="H257">
            <v>73.58</v>
          </cell>
          <cell r="J257">
            <v>73.58</v>
          </cell>
        </row>
        <row r="258">
          <cell r="B258" t="str">
            <v>04.9102</v>
          </cell>
          <cell r="C258" t="str">
            <v>Laép ñaët xaø theùp</v>
          </cell>
          <cell r="D258" t="str">
            <v>Taán</v>
          </cell>
          <cell r="E258" t="str">
            <v>caùi</v>
          </cell>
          <cell r="F258">
            <v>9965</v>
          </cell>
          <cell r="G258">
            <v>9965</v>
          </cell>
          <cell r="H258">
            <v>181470</v>
          </cell>
          <cell r="J258">
            <v>201400</v>
          </cell>
        </row>
        <row r="259">
          <cell r="B259" t="str">
            <v>05.1101</v>
          </cell>
          <cell r="C259" t="str">
            <v>Laép ñaët tuû ñieän xoay chieàu 1 pha</v>
          </cell>
          <cell r="D259" t="str">
            <v>tuû</v>
          </cell>
          <cell r="E259" t="str">
            <v>caùi</v>
          </cell>
          <cell r="F259">
            <v>35119</v>
          </cell>
          <cell r="G259">
            <v>34793</v>
          </cell>
          <cell r="H259">
            <v>42285</v>
          </cell>
          <cell r="I259">
            <v>30633</v>
          </cell>
          <cell r="J259">
            <v>142830</v>
          </cell>
        </row>
        <row r="260">
          <cell r="B260" t="str">
            <v>05.1101TC</v>
          </cell>
          <cell r="C260" t="str">
            <v>Laép ñaët = TC tuû ñieän xoay chieàu 1 pha</v>
          </cell>
          <cell r="D260" t="str">
            <v>tuû</v>
          </cell>
          <cell r="E260" t="str">
            <v>caùi</v>
          </cell>
          <cell r="F260">
            <v>34793</v>
          </cell>
          <cell r="G260">
            <v>34793</v>
          </cell>
          <cell r="H260">
            <v>54970.5</v>
          </cell>
          <cell r="J260">
            <v>124556.5</v>
          </cell>
        </row>
        <row r="261">
          <cell r="B261" t="str">
            <v>05.1102</v>
          </cell>
          <cell r="C261" t="str">
            <v>Laép ñaët tuû ñieän xoay chieàu 3 pha</v>
          </cell>
          <cell r="D261" t="str">
            <v>tuû</v>
          </cell>
          <cell r="F261">
            <v>36219</v>
          </cell>
          <cell r="G261">
            <v>35673</v>
          </cell>
          <cell r="H261">
            <v>48712</v>
          </cell>
          <cell r="I261">
            <v>30633</v>
          </cell>
          <cell r="J261">
            <v>151237</v>
          </cell>
        </row>
        <row r="262">
          <cell r="B262" t="str">
            <v>05.1102TC</v>
          </cell>
          <cell r="C262" t="str">
            <v>Laép ñaët = TC tuû ñieän xoay chieàu 3 pha</v>
          </cell>
          <cell r="D262" t="str">
            <v>tuû</v>
          </cell>
          <cell r="E262" t="str">
            <v>boä</v>
          </cell>
          <cell r="F262">
            <v>35673</v>
          </cell>
          <cell r="G262">
            <v>35673</v>
          </cell>
          <cell r="H262">
            <v>54970.5</v>
          </cell>
          <cell r="J262">
            <v>126316.5</v>
          </cell>
        </row>
        <row r="263">
          <cell r="B263" t="str">
            <v>05.1103</v>
          </cell>
          <cell r="C263" t="str">
            <v>Laép ñaët tuû ñieän 1 chieàu</v>
          </cell>
          <cell r="D263" t="str">
            <v>tuû</v>
          </cell>
          <cell r="E263" t="str">
            <v>boä</v>
          </cell>
          <cell r="F263">
            <v>34119</v>
          </cell>
          <cell r="G263">
            <v>34793</v>
          </cell>
          <cell r="H263">
            <v>42285</v>
          </cell>
          <cell r="I263">
            <v>30633</v>
          </cell>
          <cell r="J263">
            <v>141830</v>
          </cell>
        </row>
        <row r="264">
          <cell r="B264" t="str">
            <v>05.1104</v>
          </cell>
          <cell r="C264" t="str">
            <v>Laép ñaët tuû ñieàu khieån DCL</v>
          </cell>
          <cell r="D264" t="str">
            <v>tuû</v>
          </cell>
          <cell r="E264" t="str">
            <v>boä</v>
          </cell>
          <cell r="F264">
            <v>34573</v>
          </cell>
          <cell r="G264">
            <v>33693</v>
          </cell>
          <cell r="H264">
            <v>42285</v>
          </cell>
          <cell r="J264">
            <v>110551</v>
          </cell>
        </row>
        <row r="265">
          <cell r="B265" t="str">
            <v>05.1105</v>
          </cell>
          <cell r="C265" t="str">
            <v>Laép ñaët tu ñieàu khieån CB vaø tuû ñaáu daây</v>
          </cell>
          <cell r="D265" t="str">
            <v>tuû</v>
          </cell>
          <cell r="E265" t="str">
            <v>boä</v>
          </cell>
          <cell r="F265">
            <v>34573</v>
          </cell>
          <cell r="G265">
            <v>33693</v>
          </cell>
          <cell r="H265">
            <v>48543</v>
          </cell>
          <cell r="I265">
            <v>58798</v>
          </cell>
          <cell r="J265">
            <v>175607</v>
          </cell>
        </row>
        <row r="266">
          <cell r="B266" t="str">
            <v>05.1105SR</v>
          </cell>
          <cell r="C266" t="str">
            <v>Laép ñaët tu ñieàu khieån CB vaø tuû ñaáu daây</v>
          </cell>
          <cell r="D266" t="str">
            <v>tuû</v>
          </cell>
          <cell r="F266">
            <v>33693</v>
          </cell>
          <cell r="G266">
            <v>33693</v>
          </cell>
          <cell r="H266">
            <v>48543</v>
          </cell>
          <cell r="I266">
            <v>58798</v>
          </cell>
          <cell r="J266">
            <v>174727</v>
          </cell>
        </row>
        <row r="267">
          <cell r="C267" t="str">
            <v>Laép ñaë caùc thieát bò khaùc cho maïch nhò thöù: ÑK, BV, ÑL</v>
          </cell>
          <cell r="D267" t="str">
            <v>Rô le hôïp boä töï ñoùng laïi ñieän töø, ñieän töû</v>
          </cell>
          <cell r="E267" t="str">
            <v>boä</v>
          </cell>
          <cell r="F267">
            <v>4147</v>
          </cell>
          <cell r="G267">
            <v>66543</v>
          </cell>
          <cell r="H267">
            <v>111321</v>
          </cell>
        </row>
        <row r="268">
          <cell r="B268" t="str">
            <v>05.3101</v>
          </cell>
          <cell r="C268" t="str">
            <v>Tuû ñieàu khieån MBA &lt;=35kV</v>
          </cell>
          <cell r="D268" t="str">
            <v>tuû</v>
          </cell>
          <cell r="E268" t="str">
            <v>boä</v>
          </cell>
          <cell r="F268">
            <v>5720</v>
          </cell>
          <cell r="G268">
            <v>4620</v>
          </cell>
          <cell r="H268">
            <v>76113</v>
          </cell>
          <cell r="I268">
            <v>38291</v>
          </cell>
          <cell r="J268">
            <v>124744</v>
          </cell>
        </row>
        <row r="269">
          <cell r="B269" t="str">
            <v>05.3105</v>
          </cell>
          <cell r="C269" t="str">
            <v>Tuû ñieàu khieån ñöôøng daây &lt;=35kV</v>
          </cell>
          <cell r="D269" t="str">
            <v>tuû</v>
          </cell>
          <cell r="E269" t="str">
            <v>boä</v>
          </cell>
          <cell r="F269">
            <v>4443</v>
          </cell>
          <cell r="G269">
            <v>4620</v>
          </cell>
          <cell r="H269">
            <v>68502</v>
          </cell>
          <cell r="I269">
            <v>38291</v>
          </cell>
          <cell r="J269">
            <v>111413</v>
          </cell>
        </row>
        <row r="270">
          <cell r="B270" t="str">
            <v>05.3106</v>
          </cell>
          <cell r="C270" t="str">
            <v>Tuû ñieàu khieån loä ra &lt;=110kV</v>
          </cell>
          <cell r="D270" t="str">
            <v>tuû</v>
          </cell>
          <cell r="E270" t="str">
            <v>boä</v>
          </cell>
          <cell r="F270">
            <v>3022</v>
          </cell>
          <cell r="G270">
            <v>5555</v>
          </cell>
          <cell r="H270">
            <v>82202</v>
          </cell>
          <cell r="I270">
            <v>38291</v>
          </cell>
          <cell r="J270">
            <v>126048</v>
          </cell>
        </row>
        <row r="271">
          <cell r="B271" t="str">
            <v>05.3102</v>
          </cell>
          <cell r="C271" t="str">
            <v>Tuû ñieàu khieån MBA &lt;=110kV</v>
          </cell>
          <cell r="D271" t="str">
            <v>tuû</v>
          </cell>
          <cell r="G271">
            <v>5555</v>
          </cell>
          <cell r="H271">
            <v>91336</v>
          </cell>
          <cell r="I271">
            <v>38291</v>
          </cell>
          <cell r="J271">
            <v>135182</v>
          </cell>
        </row>
        <row r="272">
          <cell r="B272" t="str">
            <v>05.3202</v>
          </cell>
          <cell r="C272" t="str">
            <v>Tuû baûo veä MBA &lt;=110kV</v>
          </cell>
          <cell r="D272" t="str">
            <v>tuû</v>
          </cell>
          <cell r="E272" t="str">
            <v>boä</v>
          </cell>
          <cell r="F272">
            <v>4147</v>
          </cell>
          <cell r="G272">
            <v>5555</v>
          </cell>
          <cell r="H272">
            <v>86769</v>
          </cell>
          <cell r="I272">
            <v>38291</v>
          </cell>
          <cell r="J272">
            <v>130615</v>
          </cell>
        </row>
        <row r="273">
          <cell r="B273" t="str">
            <v>05.3206</v>
          </cell>
          <cell r="C273" t="str">
            <v>Tuû baûo veä loä ra &lt;=110kV</v>
          </cell>
          <cell r="D273" t="str">
            <v>tuû</v>
          </cell>
          <cell r="E273" t="str">
            <v>boä</v>
          </cell>
          <cell r="F273">
            <v>2570</v>
          </cell>
          <cell r="G273">
            <v>5555</v>
          </cell>
          <cell r="H273">
            <v>78092</v>
          </cell>
          <cell r="I273">
            <v>38291</v>
          </cell>
          <cell r="J273">
            <v>121938</v>
          </cell>
        </row>
        <row r="274">
          <cell r="B274" t="str">
            <v>05.3205</v>
          </cell>
          <cell r="C274" t="str">
            <v>Tuû baûo veä loä ra &lt;=35kV</v>
          </cell>
          <cell r="D274" t="str">
            <v>tuû</v>
          </cell>
          <cell r="E274" t="str">
            <v>boä</v>
          </cell>
          <cell r="F274">
            <v>4251</v>
          </cell>
          <cell r="G274">
            <v>4620</v>
          </cell>
          <cell r="H274">
            <v>65077</v>
          </cell>
          <cell r="I274">
            <v>38291</v>
          </cell>
          <cell r="J274">
            <v>107988</v>
          </cell>
        </row>
        <row r="275">
          <cell r="B275" t="str">
            <v>05.2101</v>
          </cell>
          <cell r="C275" t="str">
            <v>Tuû ñieän coù ñieän aùp &lt;=10kV</v>
          </cell>
          <cell r="D275" t="str">
            <v>tuû</v>
          </cell>
          <cell r="E275" t="str">
            <v>boä</v>
          </cell>
          <cell r="F275">
            <v>5552</v>
          </cell>
          <cell r="G275">
            <v>4675</v>
          </cell>
          <cell r="H275">
            <v>124318</v>
          </cell>
          <cell r="I275">
            <v>30633</v>
          </cell>
          <cell r="J275">
            <v>159626</v>
          </cell>
        </row>
        <row r="276">
          <cell r="B276" t="str">
            <v>05.2102</v>
          </cell>
          <cell r="C276" t="str">
            <v>Tuû ñieän coù ñieän aùp &lt;=35kV</v>
          </cell>
          <cell r="D276" t="str">
            <v>tuû</v>
          </cell>
          <cell r="G276">
            <v>7425</v>
          </cell>
          <cell r="H276">
            <v>142078</v>
          </cell>
          <cell r="I276">
            <v>30633</v>
          </cell>
          <cell r="J276">
            <v>180136</v>
          </cell>
        </row>
        <row r="277">
          <cell r="B277" t="str">
            <v>05.3301</v>
          </cell>
          <cell r="C277" t="str">
            <v>Tuû ño löôøng &lt;=35kV</v>
          </cell>
          <cell r="D277" t="str">
            <v>tuû</v>
          </cell>
          <cell r="E277" t="str">
            <v>boä</v>
          </cell>
          <cell r="F277">
            <v>5720</v>
          </cell>
          <cell r="G277">
            <v>4620</v>
          </cell>
          <cell r="H277">
            <v>72307</v>
          </cell>
          <cell r="I277">
            <v>38291</v>
          </cell>
          <cell r="J277">
            <v>120938</v>
          </cell>
        </row>
        <row r="278">
          <cell r="B278" t="str">
            <v>TT</v>
          </cell>
          <cell r="C278" t="str">
            <v xml:space="preserve">Laép caùp ñieàu khieån </v>
          </cell>
          <cell r="D278" t="str">
            <v>loâ</v>
          </cell>
          <cell r="E278" t="str">
            <v>boä</v>
          </cell>
          <cell r="F278">
            <v>2578</v>
          </cell>
          <cell r="G278">
            <v>56285</v>
          </cell>
          <cell r="H278">
            <v>3000000</v>
          </cell>
          <cell r="J278">
            <v>3000000</v>
          </cell>
        </row>
        <row r="279">
          <cell r="C279" t="str">
            <v xml:space="preserve">Heä thoáng chieáu saùng </v>
          </cell>
          <cell r="D279" t="str">
            <v>Rô le boä giaùm saùt maïch doøng ñieän töø, ñieän töû</v>
          </cell>
          <cell r="E279" t="str">
            <v>boä</v>
          </cell>
          <cell r="F279">
            <v>2407</v>
          </cell>
          <cell r="G279">
            <v>53234</v>
          </cell>
          <cell r="H279">
            <v>55660</v>
          </cell>
        </row>
        <row r="280">
          <cell r="B280" t="str">
            <v>05.4101</v>
          </cell>
          <cell r="C280" t="str">
            <v xml:space="preserve">Ñeøn pha treân coät </v>
          </cell>
          <cell r="D280" t="str">
            <v>boä</v>
          </cell>
          <cell r="E280" t="str">
            <v>boä</v>
          </cell>
          <cell r="F280">
            <v>1704</v>
          </cell>
          <cell r="G280">
            <v>665</v>
          </cell>
          <cell r="H280">
            <v>20297</v>
          </cell>
          <cell r="J280">
            <v>20962</v>
          </cell>
        </row>
        <row r="281">
          <cell r="B281" t="str">
            <v>05.4102</v>
          </cell>
          <cell r="C281" t="str">
            <v>Ñeøn hình caàu</v>
          </cell>
          <cell r="D281" t="str">
            <v>boä</v>
          </cell>
          <cell r="G281">
            <v>523</v>
          </cell>
          <cell r="H281">
            <v>6766</v>
          </cell>
          <cell r="J281">
            <v>7289</v>
          </cell>
        </row>
        <row r="282">
          <cell r="B282" t="str">
            <v>05.4103</v>
          </cell>
          <cell r="C282" t="str">
            <v>Ñeøn chieáu saùng</v>
          </cell>
          <cell r="D282" t="str">
            <v>boä</v>
          </cell>
          <cell r="E282" t="str">
            <v>boä</v>
          </cell>
          <cell r="F282">
            <v>451</v>
          </cell>
          <cell r="G282">
            <v>451</v>
          </cell>
          <cell r="H282">
            <v>2030</v>
          </cell>
          <cell r="J282">
            <v>2932</v>
          </cell>
        </row>
        <row r="283">
          <cell r="B283" t="str">
            <v>05.4104</v>
          </cell>
          <cell r="C283" t="str">
            <v>Ñeøn choáng noå</v>
          </cell>
          <cell r="D283" t="str">
            <v>boä</v>
          </cell>
          <cell r="E283" t="str">
            <v>boä</v>
          </cell>
          <cell r="F283">
            <v>523</v>
          </cell>
          <cell r="G283">
            <v>523</v>
          </cell>
          <cell r="H283">
            <v>6766</v>
          </cell>
          <cell r="J283">
            <v>7812</v>
          </cell>
        </row>
        <row r="284">
          <cell r="B284" t="str">
            <v>05.4105</v>
          </cell>
          <cell r="C284" t="str">
            <v xml:space="preserve">Ñeøn choáng aåm </v>
          </cell>
          <cell r="D284" t="str">
            <v>boä</v>
          </cell>
          <cell r="G284">
            <v>523</v>
          </cell>
          <cell r="H284">
            <v>5074</v>
          </cell>
          <cell r="J284">
            <v>5597</v>
          </cell>
        </row>
        <row r="285">
          <cell r="B285" t="str">
            <v>05.4106</v>
          </cell>
          <cell r="C285" t="str">
            <v>Thieát bò töï ñoäng cho HTCS</v>
          </cell>
          <cell r="D285" t="str">
            <v>boä</v>
          </cell>
          <cell r="G285">
            <v>265</v>
          </cell>
          <cell r="H285">
            <v>3721</v>
          </cell>
          <cell r="J285">
            <v>3986</v>
          </cell>
        </row>
        <row r="286">
          <cell r="B286" t="str">
            <v>05.4201</v>
          </cell>
          <cell r="C286" t="str">
            <v xml:space="preserve">Caàn ñeøn chuyeân duøng </v>
          </cell>
          <cell r="D286" t="str">
            <v>boä</v>
          </cell>
          <cell r="E286" t="str">
            <v>caùi</v>
          </cell>
          <cell r="F286">
            <v>1671</v>
          </cell>
          <cell r="G286">
            <v>255</v>
          </cell>
          <cell r="H286">
            <v>25371</v>
          </cell>
          <cell r="I286">
            <v>73498</v>
          </cell>
          <cell r="J286">
            <v>99124</v>
          </cell>
        </row>
        <row r="287">
          <cell r="B287" t="str">
            <v>05.4202</v>
          </cell>
          <cell r="C287" t="str">
            <v xml:space="preserve">Caàn ñeøn caùc loaïi </v>
          </cell>
          <cell r="D287" t="str">
            <v>boä</v>
          </cell>
          <cell r="E287" t="str">
            <v>caùi</v>
          </cell>
          <cell r="F287">
            <v>1486</v>
          </cell>
          <cell r="G287">
            <v>308</v>
          </cell>
          <cell r="H287">
            <v>3383</v>
          </cell>
          <cell r="J287">
            <v>3691</v>
          </cell>
        </row>
        <row r="288">
          <cell r="B288" t="str">
            <v>05.4203</v>
          </cell>
          <cell r="C288" t="str">
            <v>Chao, chuïp, choùa ñeøn caùc loaïi</v>
          </cell>
          <cell r="D288" t="str">
            <v>boä</v>
          </cell>
          <cell r="E288" t="str">
            <v>caùi</v>
          </cell>
          <cell r="F288">
            <v>1671</v>
          </cell>
          <cell r="G288">
            <v>283</v>
          </cell>
          <cell r="H288">
            <v>1691</v>
          </cell>
          <cell r="J288">
            <v>1974</v>
          </cell>
        </row>
        <row r="289">
          <cell r="B289" t="str">
            <v>05.4204</v>
          </cell>
          <cell r="C289" t="str">
            <v xml:space="preserve">Taám giaù ñôõ baèng goã taåm daàu </v>
          </cell>
          <cell r="D289" t="str">
            <v>boä</v>
          </cell>
          <cell r="E289" t="str">
            <v>caùi</v>
          </cell>
          <cell r="F289">
            <v>1486</v>
          </cell>
          <cell r="G289">
            <v>308</v>
          </cell>
          <cell r="H289">
            <v>5074</v>
          </cell>
          <cell r="J289">
            <v>5382</v>
          </cell>
        </row>
        <row r="290">
          <cell r="B290" t="str">
            <v>05.4205</v>
          </cell>
          <cell r="C290" t="str">
            <v>Taám giaù ñôõ baèng phíp, nhöïa</v>
          </cell>
          <cell r="D290" t="str">
            <v>boä</v>
          </cell>
          <cell r="G290">
            <v>308</v>
          </cell>
          <cell r="H290">
            <v>3383</v>
          </cell>
          <cell r="J290">
            <v>3691</v>
          </cell>
        </row>
        <row r="291">
          <cell r="B291" t="str">
            <v>05.5101</v>
          </cell>
          <cell r="C291" t="str">
            <v>Relay caùc loaïi</v>
          </cell>
          <cell r="D291" t="str">
            <v>caùi</v>
          </cell>
          <cell r="E291" t="str">
            <v>caùi</v>
          </cell>
          <cell r="F291">
            <v>235</v>
          </cell>
          <cell r="G291">
            <v>235</v>
          </cell>
          <cell r="H291">
            <v>8457</v>
          </cell>
          <cell r="J291">
            <v>8927</v>
          </cell>
        </row>
        <row r="292">
          <cell r="B292" t="str">
            <v>05.5101</v>
          </cell>
          <cell r="C292" t="str">
            <v>Relay caùc loaïi</v>
          </cell>
          <cell r="D292" t="str">
            <v>caùi</v>
          </cell>
          <cell r="E292" t="str">
            <v>caùi</v>
          </cell>
          <cell r="F292">
            <v>235</v>
          </cell>
          <cell r="G292">
            <v>235</v>
          </cell>
          <cell r="H292">
            <v>8457</v>
          </cell>
          <cell r="J292">
            <v>8927</v>
          </cell>
        </row>
        <row r="293">
          <cell r="B293" t="str">
            <v>05.5102</v>
          </cell>
          <cell r="C293" t="str">
            <v>Baùo hieäu, chuoâng, coøi, haøng keïp ñaáu daây caùc loaïi</v>
          </cell>
          <cell r="D293" t="str">
            <v>caùi</v>
          </cell>
          <cell r="E293" t="str">
            <v>caùi</v>
          </cell>
          <cell r="F293">
            <v>235</v>
          </cell>
          <cell r="G293">
            <v>235</v>
          </cell>
          <cell r="H293">
            <v>3721</v>
          </cell>
          <cell r="J293">
            <v>4191</v>
          </cell>
        </row>
        <row r="294">
          <cell r="B294" t="str">
            <v>05.5103</v>
          </cell>
          <cell r="C294" t="str">
            <v>Khoùa ñieàu khieån</v>
          </cell>
          <cell r="D294" t="str">
            <v>caùi</v>
          </cell>
          <cell r="E294" t="str">
            <v>caùi</v>
          </cell>
          <cell r="F294">
            <v>235</v>
          </cell>
          <cell r="G294">
            <v>235</v>
          </cell>
          <cell r="H294">
            <v>3721</v>
          </cell>
          <cell r="J294">
            <v>4191</v>
          </cell>
        </row>
        <row r="295">
          <cell r="B295" t="str">
            <v>05.5104</v>
          </cell>
          <cell r="C295" t="str">
            <v>Thieát bò ño ñeám caùc loaïi</v>
          </cell>
          <cell r="D295" t="str">
            <v>caùi</v>
          </cell>
          <cell r="F295">
            <v>235</v>
          </cell>
          <cell r="G295">
            <v>235</v>
          </cell>
          <cell r="H295">
            <v>3721</v>
          </cell>
          <cell r="J295">
            <v>4191</v>
          </cell>
        </row>
        <row r="296">
          <cell r="B296" t="str">
            <v>05.4204</v>
          </cell>
          <cell r="C296" t="str">
            <v xml:space="preserve">AÁM GIAÙ ÑÔÕ BAÈNG GOÃ </v>
          </cell>
          <cell r="D296" t="str">
            <v>Boä</v>
          </cell>
          <cell r="E296" t="str">
            <v>caùi</v>
          </cell>
          <cell r="F296">
            <v>308</v>
          </cell>
          <cell r="G296">
            <v>308</v>
          </cell>
          <cell r="H296">
            <v>5074</v>
          </cell>
          <cell r="J296">
            <v>5690</v>
          </cell>
        </row>
        <row r="297">
          <cell r="C297" t="str">
            <v>Ñôn giaù ñöôøng daây</v>
          </cell>
          <cell r="D297" t="str">
            <v>Ñoàng hoà coâng suaát 3 pha khoâng coù boä bieán ñoåi</v>
          </cell>
          <cell r="E297" t="str">
            <v>caùi</v>
          </cell>
          <cell r="F297">
            <v>1468</v>
          </cell>
          <cell r="G297">
            <v>32532</v>
          </cell>
          <cell r="H297">
            <v>3977</v>
          </cell>
        </row>
        <row r="298">
          <cell r="B298" t="str">
            <v>06.6106</v>
          </cell>
          <cell r="C298" t="str">
            <v>Raûi caêng daây baèng thuû coâng AC95</v>
          </cell>
          <cell r="D298" t="str">
            <v>km</v>
          </cell>
          <cell r="E298" t="str">
            <v>caùi</v>
          </cell>
          <cell r="F298">
            <v>1634</v>
          </cell>
          <cell r="G298">
            <v>36598</v>
          </cell>
          <cell r="H298">
            <v>475178</v>
          </cell>
          <cell r="J298">
            <v>475178</v>
          </cell>
        </row>
        <row r="299">
          <cell r="B299" t="str">
            <v>06.1521</v>
          </cell>
          <cell r="C299" t="str">
            <v>Baùt söù trong 1 chuoãi  &lt;= 5 baùt  Chieàu cao coät &lt;= 20m</v>
          </cell>
          <cell r="D299" t="str">
            <v xml:space="preserve">chuoãi </v>
          </cell>
          <cell r="G299">
            <v>610</v>
          </cell>
          <cell r="H299">
            <v>7313</v>
          </cell>
          <cell r="J299">
            <v>7923</v>
          </cell>
        </row>
        <row r="300">
          <cell r="B300" t="str">
            <v>05.4204</v>
          </cell>
          <cell r="C300" t="str">
            <v xml:space="preserve">AÁM GIAÙ ÑÔÕ BAÈNG GOÃ </v>
          </cell>
          <cell r="D300" t="str">
            <v>Boä</v>
          </cell>
          <cell r="E300" t="str">
            <v>caùi</v>
          </cell>
          <cell r="F300">
            <v>308</v>
          </cell>
          <cell r="G300">
            <v>308</v>
          </cell>
          <cell r="H300">
            <v>5074</v>
          </cell>
          <cell r="J300">
            <v>5690</v>
          </cell>
        </row>
        <row r="301">
          <cell r="B301" t="str">
            <v>ZE.1110</v>
          </cell>
          <cell r="C301" t="str">
            <v xml:space="preserve">LÑ ñeøn coù chao chuïp </v>
          </cell>
          <cell r="D301" t="str">
            <v>boä</v>
          </cell>
          <cell r="E301" t="str">
            <v>caùi</v>
          </cell>
          <cell r="F301">
            <v>2189</v>
          </cell>
          <cell r="G301">
            <v>28096</v>
          </cell>
          <cell r="H301">
            <v>1704</v>
          </cell>
          <cell r="J301">
            <v>1704</v>
          </cell>
        </row>
        <row r="302">
          <cell r="B302" t="str">
            <v>ZE.1120</v>
          </cell>
          <cell r="C302" t="str">
            <v xml:space="preserve">LÑ ñeøn saùt traàn coù chao chuïp </v>
          </cell>
          <cell r="D302" t="str">
            <v>boä</v>
          </cell>
          <cell r="E302" t="str">
            <v>caùi</v>
          </cell>
          <cell r="F302">
            <v>1856</v>
          </cell>
          <cell r="G302">
            <v>14048</v>
          </cell>
          <cell r="H302">
            <v>1967</v>
          </cell>
          <cell r="J302">
            <v>1967</v>
          </cell>
        </row>
        <row r="303">
          <cell r="B303" t="str">
            <v>ZE.1130</v>
          </cell>
          <cell r="C303" t="str">
            <v xml:space="preserve">LÑ ñeøn choáng noå coù chao chuïp </v>
          </cell>
          <cell r="D303" t="str">
            <v>boä</v>
          </cell>
          <cell r="E303" t="str">
            <v>caùi</v>
          </cell>
          <cell r="F303">
            <v>2411</v>
          </cell>
          <cell r="G303">
            <v>125692</v>
          </cell>
          <cell r="H303">
            <v>2753</v>
          </cell>
          <cell r="J303">
            <v>2753</v>
          </cell>
        </row>
        <row r="304">
          <cell r="B304" t="str">
            <v>ZE.2210</v>
          </cell>
          <cell r="C304" t="str">
            <v>LÑ ñeøn oáng coù BV daøi 0,6m 1 boùng</v>
          </cell>
          <cell r="D304" t="str">
            <v>boä</v>
          </cell>
          <cell r="H304">
            <v>3802</v>
          </cell>
          <cell r="J304">
            <v>3802</v>
          </cell>
        </row>
        <row r="305">
          <cell r="B305" t="str">
            <v>ZE.2320</v>
          </cell>
          <cell r="C305" t="str">
            <v>LÑ ñeøn oáng coù BV daøi 1,2m 2 boùng</v>
          </cell>
          <cell r="D305" t="str">
            <v>boä</v>
          </cell>
          <cell r="E305" t="str">
            <v>boä</v>
          </cell>
          <cell r="F305">
            <v>4913</v>
          </cell>
          <cell r="G305">
            <v>277261</v>
          </cell>
          <cell r="H305">
            <v>6293</v>
          </cell>
          <cell r="J305">
            <v>6293</v>
          </cell>
        </row>
        <row r="306">
          <cell r="B306" t="str">
            <v>ZE.5110</v>
          </cell>
          <cell r="C306" t="str">
            <v>LÑ quaït traàn</v>
          </cell>
          <cell r="D306" t="str">
            <v>boä</v>
          </cell>
          <cell r="E306" t="str">
            <v>boä</v>
          </cell>
          <cell r="F306">
            <v>982.6</v>
          </cell>
          <cell r="G306">
            <v>55452.200000000004</v>
          </cell>
          <cell r="H306">
            <v>3278</v>
          </cell>
          <cell r="I306">
            <v>3543</v>
          </cell>
          <cell r="J306">
            <v>6821</v>
          </cell>
        </row>
        <row r="307">
          <cell r="B307" t="str">
            <v>ZE.5120</v>
          </cell>
          <cell r="C307" t="str">
            <v>LÑ quaït huùt gioù</v>
          </cell>
          <cell r="D307" t="str">
            <v>boä</v>
          </cell>
          <cell r="H307">
            <v>4589</v>
          </cell>
          <cell r="J307">
            <v>4589</v>
          </cell>
        </row>
        <row r="308">
          <cell r="B308" t="str">
            <v>ZG.1231</v>
          </cell>
          <cell r="C308" t="str">
            <v>Caàu chì ñaëc bieät khaùc</v>
          </cell>
          <cell r="D308" t="str">
            <v>caùi</v>
          </cell>
          <cell r="H308">
            <v>551</v>
          </cell>
          <cell r="J308">
            <v>551</v>
          </cell>
        </row>
        <row r="309">
          <cell r="B309" t="str">
            <v>ZG.2232</v>
          </cell>
          <cell r="C309" t="str">
            <v>OÅ caém nhöïa</v>
          </cell>
          <cell r="D309" t="str">
            <v>caùi</v>
          </cell>
          <cell r="E309" t="str">
            <v>caùi</v>
          </cell>
          <cell r="F309">
            <v>2759</v>
          </cell>
          <cell r="G309">
            <v>18484</v>
          </cell>
          <cell r="H309">
            <v>1967</v>
          </cell>
          <cell r="J309">
            <v>1967</v>
          </cell>
        </row>
        <row r="310">
          <cell r="B310" t="str">
            <v>ZG.2251</v>
          </cell>
          <cell r="C310" t="str">
            <v xml:space="preserve">Caàu chì ñaëc bieät </v>
          </cell>
          <cell r="D310" t="str">
            <v>caùi</v>
          </cell>
          <cell r="E310" t="str">
            <v>caùi</v>
          </cell>
          <cell r="F310">
            <v>3090</v>
          </cell>
          <cell r="G310">
            <v>22181</v>
          </cell>
          <cell r="H310">
            <v>1967</v>
          </cell>
          <cell r="J310">
            <v>1967</v>
          </cell>
        </row>
        <row r="311">
          <cell r="B311" t="str">
            <v>ZG.5210</v>
          </cell>
          <cell r="C311" t="str">
            <v>Aptomat 1 pha &lt;10A</v>
          </cell>
          <cell r="D311" t="str">
            <v>caùi</v>
          </cell>
          <cell r="E311" t="str">
            <v>caùi</v>
          </cell>
          <cell r="F311">
            <v>1080</v>
          </cell>
          <cell r="G311">
            <v>20332</v>
          </cell>
          <cell r="H311">
            <v>2756</v>
          </cell>
          <cell r="J311">
            <v>2756</v>
          </cell>
        </row>
        <row r="312">
          <cell r="B312" t="str">
            <v>ZH.3340</v>
          </cell>
          <cell r="C312" t="str">
            <v>Laép kim choáng seùt</v>
          </cell>
          <cell r="D312" t="str">
            <v>caùi</v>
          </cell>
          <cell r="E312" t="str">
            <v>caùi</v>
          </cell>
          <cell r="F312">
            <v>1411</v>
          </cell>
          <cell r="G312">
            <v>24399</v>
          </cell>
          <cell r="H312">
            <v>20714</v>
          </cell>
          <cell r="I312">
            <v>2514</v>
          </cell>
          <cell r="J312">
            <v>23228</v>
          </cell>
        </row>
        <row r="313">
          <cell r="B313" t="str">
            <v>ZG.5220</v>
          </cell>
          <cell r="C313" t="str">
            <v>Aptomat 1 pha &lt;50A</v>
          </cell>
          <cell r="D313" t="str">
            <v>caùi</v>
          </cell>
          <cell r="H313">
            <v>3626</v>
          </cell>
          <cell r="J313">
            <v>3626</v>
          </cell>
        </row>
      </sheetData>
      <sheetData sheetId="2" refreshError="1"/>
      <sheetData sheetId="3" refreshError="1"/>
      <sheetData sheetId="4" refreshError="1"/>
      <sheetData sheetId="5" refreshError="1">
        <row r="2">
          <cell r="B2" t="str">
            <v>PTRE</v>
          </cell>
          <cell r="C2" t="str">
            <v>Raûi pheân tre</v>
          </cell>
          <cell r="D2" t="str">
            <v>m2</v>
          </cell>
          <cell r="E2">
            <v>12000</v>
          </cell>
          <cell r="F2">
            <v>500</v>
          </cell>
          <cell r="G2">
            <v>0</v>
          </cell>
        </row>
        <row r="3">
          <cell r="B3" t="str">
            <v>DATD</v>
          </cell>
          <cell r="C3" t="str">
            <v>Mua ñaát laterit</v>
          </cell>
          <cell r="D3" t="str">
            <v>m3</v>
          </cell>
          <cell r="E3">
            <v>30000</v>
          </cell>
        </row>
        <row r="4">
          <cell r="B4" t="str">
            <v>DATD-DN</v>
          </cell>
          <cell r="C4" t="str">
            <v>Mua ñaát laterit</v>
          </cell>
          <cell r="D4" t="str">
            <v>m3</v>
          </cell>
          <cell r="E4">
            <v>30000</v>
          </cell>
        </row>
        <row r="5">
          <cell r="B5" t="str">
            <v>DATS</v>
          </cell>
          <cell r="C5" t="str">
            <v>Mua ñaát seùt</v>
          </cell>
          <cell r="D5" t="str">
            <v>m3</v>
          </cell>
          <cell r="E5">
            <v>30000</v>
          </cell>
          <cell r="F5">
            <v>701264</v>
          </cell>
          <cell r="G5">
            <v>926422</v>
          </cell>
        </row>
        <row r="6">
          <cell r="B6" t="str">
            <v>DATS-LD</v>
          </cell>
          <cell r="C6" t="str">
            <v>Mua ñaát seùt</v>
          </cell>
          <cell r="D6" t="str">
            <v>m3</v>
          </cell>
          <cell r="E6">
            <v>16000</v>
          </cell>
          <cell r="F6">
            <v>503090</v>
          </cell>
          <cell r="G6">
            <v>654182</v>
          </cell>
        </row>
        <row r="7">
          <cell r="B7" t="str">
            <v>DATS-BL</v>
          </cell>
          <cell r="C7" t="str">
            <v>Mua ñaát seùt</v>
          </cell>
          <cell r="D7" t="str">
            <v>m3</v>
          </cell>
          <cell r="E7">
            <v>20000</v>
          </cell>
          <cell r="F7">
            <v>345797</v>
          </cell>
          <cell r="G7">
            <v>436891</v>
          </cell>
        </row>
        <row r="8">
          <cell r="B8" t="str">
            <v>MCO</v>
          </cell>
          <cell r="C8" t="str">
            <v>Mua coû</v>
          </cell>
          <cell r="D8" t="str">
            <v>100m2</v>
          </cell>
          <cell r="E8">
            <v>2000000</v>
          </cell>
          <cell r="F8">
            <v>320419</v>
          </cell>
          <cell r="G8">
            <v>411797</v>
          </cell>
        </row>
        <row r="9">
          <cell r="B9" t="str">
            <v>TNKV</v>
          </cell>
          <cell r="C9" t="str">
            <v>Thoaùt nöôùc khu vöïc</v>
          </cell>
          <cell r="D9" t="str">
            <v>Toaøn boä</v>
          </cell>
          <cell r="E9">
            <v>30000000</v>
          </cell>
          <cell r="F9">
            <v>10000000</v>
          </cell>
          <cell r="G9">
            <v>10000000</v>
          </cell>
        </row>
        <row r="10">
          <cell r="B10" t="str">
            <v>MayLu</v>
          </cell>
          <cell r="C10" t="str">
            <v>Maùy Lu</v>
          </cell>
          <cell r="D10" t="str">
            <v>ca</v>
          </cell>
          <cell r="E10" t="str">
            <v>maùy</v>
          </cell>
          <cell r="F10">
            <v>148243</v>
          </cell>
          <cell r="G10">
            <v>288922</v>
          </cell>
        </row>
        <row r="11">
          <cell r="B11" t="str">
            <v>CONG</v>
          </cell>
          <cell r="C11" t="str">
            <v>Coâng xaây döïng</v>
          </cell>
          <cell r="D11" t="str">
            <v>coâng</v>
          </cell>
          <cell r="F11">
            <v>13878</v>
          </cell>
          <cell r="G11">
            <v>228577</v>
          </cell>
        </row>
        <row r="12">
          <cell r="B12" t="str">
            <v>KICHBD2000</v>
          </cell>
          <cell r="C12" t="str">
            <v>Naâng haï boàn daàu</v>
          </cell>
          <cell r="D12" t="str">
            <v>boàn</v>
          </cell>
          <cell r="E12" t="str">
            <v>maùy</v>
          </cell>
          <cell r="F12">
            <v>20000000</v>
          </cell>
          <cell r="G12">
            <v>100000000</v>
          </cell>
        </row>
        <row r="13">
          <cell r="B13" t="str">
            <v>ONUOC</v>
          </cell>
          <cell r="C13" t="str">
            <v>Laép oáng nöôùc cho DL Laâm ñoàng</v>
          </cell>
          <cell r="D13" t="str">
            <v>m</v>
          </cell>
          <cell r="E13">
            <v>100000</v>
          </cell>
          <cell r="F13">
            <v>10000</v>
          </cell>
          <cell r="G13">
            <v>5000</v>
          </cell>
        </row>
        <row r="14">
          <cell r="B14" t="str">
            <v>OBT200</v>
          </cell>
          <cell r="C14" t="str">
            <v>Mua oáng coáng BTCT D200</v>
          </cell>
          <cell r="D14" t="str">
            <v>caùi</v>
          </cell>
          <cell r="E14">
            <v>40000</v>
          </cell>
          <cell r="F14">
            <v>0</v>
          </cell>
          <cell r="G14">
            <v>0</v>
          </cell>
        </row>
        <row r="15">
          <cell r="B15" t="str">
            <v>OBT600</v>
          </cell>
          <cell r="C15" t="str">
            <v>Mua oáng coáng BTCT D600 H10 1m/caùi</v>
          </cell>
          <cell r="D15" t="str">
            <v>caùi</v>
          </cell>
          <cell r="E15">
            <v>270000</v>
          </cell>
          <cell r="F15">
            <v>0</v>
          </cell>
          <cell r="G15">
            <v>0</v>
          </cell>
        </row>
        <row r="16">
          <cell r="B16" t="str">
            <v>OBT800</v>
          </cell>
          <cell r="C16" t="str">
            <v>OÁáng coáng BTCT D800  1m/caùi</v>
          </cell>
          <cell r="D16" t="str">
            <v>caùi</v>
          </cell>
          <cell r="E16">
            <v>120000</v>
          </cell>
          <cell r="F16">
            <v>0</v>
          </cell>
          <cell r="G16">
            <v>0</v>
          </cell>
        </row>
        <row r="17">
          <cell r="B17" t="str">
            <v>OBT1000</v>
          </cell>
          <cell r="C17" t="str">
            <v>OÁáng coáng BTCT D1000  1m/caùi</v>
          </cell>
          <cell r="D17" t="str">
            <v>caùi</v>
          </cell>
          <cell r="E17">
            <v>100000</v>
          </cell>
          <cell r="F17">
            <v>0</v>
          </cell>
          <cell r="G17">
            <v>0</v>
          </cell>
        </row>
        <row r="18">
          <cell r="B18" t="str">
            <v>OBT-1000</v>
          </cell>
          <cell r="C18" t="str">
            <v>OÁáng coáng BTCT D1000  1m/caùi</v>
          </cell>
          <cell r="D18" t="str">
            <v>caùi</v>
          </cell>
          <cell r="E18">
            <v>100000</v>
          </cell>
          <cell r="F18">
            <v>0</v>
          </cell>
          <cell r="G18">
            <v>0</v>
          </cell>
        </row>
        <row r="19">
          <cell r="B19" t="str">
            <v>Cap ng-dk</v>
          </cell>
          <cell r="C19" t="str">
            <v>Laép caùp nguoàn ñieàu khieån  (Taïm tính )</v>
          </cell>
          <cell r="D19" t="str">
            <v>loâ</v>
          </cell>
          <cell r="E19" t="str">
            <v>maùy</v>
          </cell>
          <cell r="F19">
            <v>3000000</v>
          </cell>
          <cell r="G19">
            <v>0</v>
          </cell>
        </row>
        <row r="20">
          <cell r="B20" t="str">
            <v>OBT-200-H30</v>
          </cell>
          <cell r="C20" t="str">
            <v>OÁng coáng BTCT D200-H30 loaïi 4m/caùi</v>
          </cell>
          <cell r="D20" t="str">
            <v>m</v>
          </cell>
          <cell r="E20">
            <v>130000</v>
          </cell>
          <cell r="F20">
            <v>0</v>
          </cell>
          <cell r="G20">
            <v>0</v>
          </cell>
        </row>
        <row r="21">
          <cell r="B21" t="str">
            <v>OBT-200-H10</v>
          </cell>
          <cell r="C21" t="str">
            <v>OÁáng coáng BTCT D200-H10 loaïi 4m/caùi</v>
          </cell>
          <cell r="D21" t="str">
            <v>m</v>
          </cell>
          <cell r="E21">
            <v>100000</v>
          </cell>
          <cell r="F21">
            <v>0</v>
          </cell>
          <cell r="G21">
            <v>0</v>
          </cell>
        </row>
        <row r="22">
          <cell r="B22" t="str">
            <v>OBT300-H10</v>
          </cell>
          <cell r="C22" t="str">
            <v>OÁáng coáng BTCT D300-H10 loaïi 4m/caùi</v>
          </cell>
          <cell r="D22" t="str">
            <v>m</v>
          </cell>
          <cell r="E22">
            <v>130000</v>
          </cell>
          <cell r="F22">
            <v>0</v>
          </cell>
          <cell r="G22">
            <v>0</v>
          </cell>
        </row>
        <row r="23">
          <cell r="B23" t="str">
            <v>OBT600-H10</v>
          </cell>
          <cell r="C23" t="str">
            <v>OÁáng coáng BTCT D600-H10 loaïi 4m/caùi</v>
          </cell>
          <cell r="D23" t="str">
            <v>m</v>
          </cell>
          <cell r="E23">
            <v>245455</v>
          </cell>
          <cell r="F23">
            <v>0</v>
          </cell>
          <cell r="G23">
            <v>0</v>
          </cell>
        </row>
        <row r="24">
          <cell r="B24" t="str">
            <v>OBT600-H30</v>
          </cell>
          <cell r="C24" t="str">
            <v>OÁáng coáng BTCT D600-H30 loaïi 4m/caùi</v>
          </cell>
          <cell r="D24" t="str">
            <v>m</v>
          </cell>
          <cell r="E24">
            <v>300000</v>
          </cell>
          <cell r="F24">
            <v>0</v>
          </cell>
          <cell r="G24">
            <v>0</v>
          </cell>
        </row>
        <row r="25">
          <cell r="B25" t="str">
            <v>OBT600-H30</v>
          </cell>
          <cell r="C25" t="str">
            <v>Mua oáng coáng BTCT D600-H30 loaïi 4m/caùi</v>
          </cell>
          <cell r="D25" t="str">
            <v>caùi</v>
          </cell>
          <cell r="E25">
            <v>1600000</v>
          </cell>
          <cell r="F25">
            <v>0</v>
          </cell>
          <cell r="G25">
            <v>0</v>
          </cell>
        </row>
        <row r="26">
          <cell r="B26" t="str">
            <v>OBT800-H30</v>
          </cell>
          <cell r="C26" t="str">
            <v>Mua oáng coáng BTCT D800-H30 loaïi 4m/caùi</v>
          </cell>
          <cell r="D26" t="str">
            <v>m</v>
          </cell>
          <cell r="E26">
            <v>409091</v>
          </cell>
          <cell r="F26">
            <v>0</v>
          </cell>
          <cell r="G26">
            <v>0</v>
          </cell>
        </row>
        <row r="27">
          <cell r="B27" t="str">
            <v>Rô le nhieät</v>
          </cell>
          <cell r="C27" t="str">
            <v>Rô le nhieät</v>
          </cell>
          <cell r="D27" t="str">
            <v>caùi</v>
          </cell>
          <cell r="E27">
            <v>120000</v>
          </cell>
          <cell r="F27">
            <v>0</v>
          </cell>
          <cell r="G27">
            <v>0</v>
          </cell>
        </row>
        <row r="28">
          <cell r="B28" t="str">
            <v>PH</v>
          </cell>
          <cell r="C28" t="str">
            <v>Phaùt hoang chaët caây caùc loaïi</v>
          </cell>
          <cell r="D28" t="str">
            <v>T.boä</v>
          </cell>
          <cell r="E28" t="str">
            <v>maùy</v>
          </cell>
          <cell r="F28">
            <v>30000000</v>
          </cell>
          <cell r="G28">
            <v>0</v>
          </cell>
        </row>
        <row r="29">
          <cell r="B29" t="str">
            <v>FB3</v>
          </cell>
          <cell r="C29" t="str">
            <v>Oáng meàm 100mmm, L=1000</v>
          </cell>
          <cell r="D29" t="str">
            <v>Boä</v>
          </cell>
          <cell r="E29">
            <v>5318000</v>
          </cell>
          <cell r="F29">
            <v>4462</v>
          </cell>
          <cell r="G29">
            <v>1292174</v>
          </cell>
        </row>
        <row r="30">
          <cell r="B30" t="str">
            <v>FB2</v>
          </cell>
          <cell r="C30" t="str">
            <v>Oáng meàm 150mmm, L=1000</v>
          </cell>
          <cell r="D30" t="str">
            <v>Boä</v>
          </cell>
          <cell r="E30">
            <v>8471000</v>
          </cell>
          <cell r="F30">
            <v>19293</v>
          </cell>
          <cell r="G30">
            <v>850657</v>
          </cell>
        </row>
        <row r="31">
          <cell r="B31" t="str">
            <v>FB1</v>
          </cell>
          <cell r="C31" t="str">
            <v>Oáng meàm 200mmm, L=1500</v>
          </cell>
          <cell r="D31" t="str">
            <v>Boä</v>
          </cell>
          <cell r="E31">
            <v>17583000</v>
          </cell>
          <cell r="F31">
            <v>25724</v>
          </cell>
          <cell r="G31">
            <v>783348</v>
          </cell>
        </row>
        <row r="32">
          <cell r="B32" t="str">
            <v>BM-NEO</v>
          </cell>
          <cell r="C32" t="str">
            <v>Boulon neo thieát bò</v>
          </cell>
          <cell r="D32" t="str">
            <v>kg</v>
          </cell>
          <cell r="E32">
            <v>8700</v>
          </cell>
          <cell r="F32">
            <v>500</v>
          </cell>
          <cell r="G32">
            <v>609046</v>
          </cell>
        </row>
        <row r="33">
          <cell r="B33" t="str">
            <v>PUMP-1,5HP</v>
          </cell>
          <cell r="C33" t="str">
            <v>Maùy bôm 1,5HP cho beå thu daàu söï coá</v>
          </cell>
          <cell r="D33" t="str">
            <v>maùy</v>
          </cell>
          <cell r="E33">
            <v>2000000</v>
          </cell>
          <cell r="F33">
            <v>20000</v>
          </cell>
          <cell r="G33">
            <v>557585</v>
          </cell>
        </row>
        <row r="34">
          <cell r="B34" t="str">
            <v>PUMP</v>
          </cell>
          <cell r="C34" t="str">
            <v>Bôm nöôùc</v>
          </cell>
          <cell r="D34" t="str">
            <v>Ca</v>
          </cell>
          <cell r="E34" t="str">
            <v>maùy</v>
          </cell>
          <cell r="F34">
            <v>518052</v>
          </cell>
          <cell r="G34">
            <v>46962</v>
          </cell>
        </row>
        <row r="35">
          <cell r="B35" t="str">
            <v>PUMP-200</v>
          </cell>
          <cell r="C35" t="str">
            <v>Bôm nöôùc 200m3/h</v>
          </cell>
          <cell r="D35" t="str">
            <v>Ca</v>
          </cell>
          <cell r="E35" t="str">
            <v>maùy</v>
          </cell>
          <cell r="F35">
            <v>131050</v>
          </cell>
          <cell r="G35">
            <v>39230</v>
          </cell>
        </row>
        <row r="36">
          <cell r="B36" t="str">
            <v>BM12-100</v>
          </cell>
          <cell r="C36" t="str">
            <v xml:space="preserve"> Boulon M12x100 </v>
          </cell>
          <cell r="D36" t="str">
            <v>Boä</v>
          </cell>
          <cell r="E36">
            <v>2300</v>
          </cell>
          <cell r="F36">
            <v>183715</v>
          </cell>
          <cell r="G36">
            <v>182615</v>
          </cell>
        </row>
        <row r="37">
          <cell r="B37" t="str">
            <v>BL20</v>
          </cell>
          <cell r="C37" t="str">
            <v>Baûn leà BL20</v>
          </cell>
          <cell r="D37" t="str">
            <v>Boä</v>
          </cell>
          <cell r="E37">
            <v>20000</v>
          </cell>
          <cell r="F37">
            <v>226719</v>
          </cell>
          <cell r="G37">
            <v>224919</v>
          </cell>
        </row>
        <row r="38">
          <cell r="B38" t="str">
            <v>C-D</v>
          </cell>
          <cell r="C38" t="str">
            <v>Choát ñöùng</v>
          </cell>
          <cell r="D38" t="str">
            <v>Boä</v>
          </cell>
          <cell r="E38">
            <v>5000</v>
          </cell>
          <cell r="F38">
            <v>261672</v>
          </cell>
          <cell r="G38">
            <v>259872</v>
          </cell>
        </row>
        <row r="39">
          <cell r="B39" t="str">
            <v>C-N</v>
          </cell>
          <cell r="C39" t="str">
            <v>Choát ngang</v>
          </cell>
          <cell r="D39" t="str">
            <v>Boä</v>
          </cell>
          <cell r="E39">
            <v>5000</v>
          </cell>
          <cell r="F39">
            <v>300729</v>
          </cell>
          <cell r="G39">
            <v>298729</v>
          </cell>
        </row>
        <row r="40">
          <cell r="B40" t="str">
            <v>BL5</v>
          </cell>
          <cell r="C40" t="str">
            <v>Baûn leà 5</v>
          </cell>
          <cell r="D40" t="str">
            <v>Boä</v>
          </cell>
          <cell r="E40">
            <v>4000</v>
          </cell>
          <cell r="F40">
            <v>67463</v>
          </cell>
          <cell r="G40">
            <v>66883</v>
          </cell>
        </row>
        <row r="41">
          <cell r="B41" t="str">
            <v>TTCC</v>
          </cell>
          <cell r="C41" t="str">
            <v xml:space="preserve">Trang trí maët tröùôùc cöûa coàng </v>
          </cell>
          <cell r="D41" t="str">
            <v>troïn boä</v>
          </cell>
          <cell r="E41">
            <v>5000000</v>
          </cell>
          <cell r="F41">
            <v>2000000</v>
          </cell>
          <cell r="G41">
            <v>74078</v>
          </cell>
        </row>
        <row r="42">
          <cell r="B42" t="str">
            <v>BM-NEOA</v>
          </cell>
          <cell r="C42" t="str">
            <v>Boulon neo thieát bò ( A caáp )</v>
          </cell>
          <cell r="D42" t="str">
            <v>kg</v>
          </cell>
          <cell r="E42" t="str">
            <v>maùy</v>
          </cell>
          <cell r="F42">
            <v>500</v>
          </cell>
          <cell r="G42">
            <v>93476</v>
          </cell>
        </row>
        <row r="43">
          <cell r="B43" t="str">
            <v>BDC12-100</v>
          </cell>
          <cell r="C43" t="str">
            <v>Buolon daõn chaân M12x100</v>
          </cell>
          <cell r="D43" t="str">
            <v>caùi</v>
          </cell>
          <cell r="E43">
            <v>2500</v>
          </cell>
          <cell r="F43">
            <v>500</v>
          </cell>
          <cell r="G43">
            <v>98656</v>
          </cell>
        </row>
        <row r="44">
          <cell r="B44" t="str">
            <v>BDC16-240</v>
          </cell>
          <cell r="C44" t="str">
            <v>Buolon daõn chaân M16x240</v>
          </cell>
          <cell r="D44" t="str">
            <v>caùi</v>
          </cell>
          <cell r="E44">
            <v>10000</v>
          </cell>
          <cell r="F44">
            <v>1000</v>
          </cell>
          <cell r="G44">
            <v>127326</v>
          </cell>
        </row>
        <row r="45">
          <cell r="B45" t="str">
            <v>BÑC12-80</v>
          </cell>
          <cell r="C45" t="str">
            <v>Bulong ñuoâi caù M12x80</v>
          </cell>
          <cell r="D45" t="str">
            <v>caùi</v>
          </cell>
          <cell r="E45">
            <v>4000</v>
          </cell>
          <cell r="F45">
            <v>500</v>
          </cell>
          <cell r="G45">
            <v>136535</v>
          </cell>
        </row>
        <row r="46">
          <cell r="B46" t="str">
            <v>BDC12-80</v>
          </cell>
          <cell r="C46" t="str">
            <v>Buolon daõn chaân M12x80</v>
          </cell>
          <cell r="D46" t="str">
            <v>caùi</v>
          </cell>
          <cell r="E46">
            <v>2500</v>
          </cell>
          <cell r="F46">
            <v>156670</v>
          </cell>
          <cell r="G46">
            <v>155145</v>
          </cell>
        </row>
        <row r="47">
          <cell r="B47" t="str">
            <v>BL1440</v>
          </cell>
          <cell r="C47" t="str">
            <v>Boulon M14, l=40 (0,1153kg/boä)</v>
          </cell>
          <cell r="D47" t="str">
            <v>kg</v>
          </cell>
          <cell r="E47">
            <v>10500</v>
          </cell>
          <cell r="F47">
            <v>7392</v>
          </cell>
          <cell r="G47">
            <v>127762</v>
          </cell>
        </row>
        <row r="48">
          <cell r="B48" t="str">
            <v>BM22x650</v>
          </cell>
          <cell r="C48" t="str">
            <v>Boulon M22x650/100 maï keõm</v>
          </cell>
          <cell r="D48" t="str">
            <v>caùi</v>
          </cell>
          <cell r="E48">
            <v>22408.703999999998</v>
          </cell>
          <cell r="F48">
            <v>4565</v>
          </cell>
          <cell r="G48">
            <v>4565</v>
          </cell>
        </row>
        <row r="49">
          <cell r="B49" t="str">
            <v>BM12x50</v>
          </cell>
          <cell r="C49" t="str">
            <v>Boulon M12x50</v>
          </cell>
          <cell r="D49" t="str">
            <v>caùi</v>
          </cell>
          <cell r="E49">
            <v>1000</v>
          </cell>
          <cell r="F49">
            <v>5001</v>
          </cell>
          <cell r="G49">
            <v>4856</v>
          </cell>
        </row>
        <row r="50">
          <cell r="B50" t="str">
            <v>BL1680</v>
          </cell>
          <cell r="C50" t="str">
            <v>Boulon M16, l=80 (0,2115kg/boä)</v>
          </cell>
          <cell r="D50" t="str">
            <v>kg</v>
          </cell>
          <cell r="E50">
            <v>10500</v>
          </cell>
          <cell r="F50">
            <v>4669</v>
          </cell>
          <cell r="G50">
            <v>4669</v>
          </cell>
        </row>
        <row r="51">
          <cell r="B51" t="str">
            <v>BL2090</v>
          </cell>
          <cell r="C51" t="str">
            <v>Boulon M20, l=90 (0,3941kg/boä)</v>
          </cell>
          <cell r="D51" t="str">
            <v>kg</v>
          </cell>
          <cell r="E51">
            <v>10500</v>
          </cell>
          <cell r="F51">
            <v>152500</v>
          </cell>
          <cell r="G51">
            <v>152500</v>
          </cell>
        </row>
        <row r="52">
          <cell r="B52" t="str">
            <v>BL24100</v>
          </cell>
          <cell r="C52" t="str">
            <v>Boulon M24, l=100 (0,6396kg/boä)</v>
          </cell>
          <cell r="D52" t="str">
            <v>kg</v>
          </cell>
          <cell r="E52">
            <v>10500</v>
          </cell>
          <cell r="F52">
            <v>8870</v>
          </cell>
          <cell r="G52">
            <v>159702</v>
          </cell>
        </row>
        <row r="53">
          <cell r="B53" t="str">
            <v>BL22/850</v>
          </cell>
          <cell r="C53" t="str">
            <v xml:space="preserve">Boulon M22, l=850 </v>
          </cell>
          <cell r="D53" t="str">
            <v>kg</v>
          </cell>
          <cell r="E53">
            <v>10500</v>
          </cell>
          <cell r="F53">
            <v>22642</v>
          </cell>
          <cell r="G53">
            <v>26278</v>
          </cell>
        </row>
        <row r="54">
          <cell r="B54" t="str">
            <v>BL20/500</v>
          </cell>
          <cell r="C54" t="str">
            <v>Boulon M20, l=500</v>
          </cell>
          <cell r="D54" t="str">
            <v>kg</v>
          </cell>
          <cell r="E54">
            <v>10500</v>
          </cell>
          <cell r="F54">
            <v>22642</v>
          </cell>
          <cell r="G54">
            <v>22997</v>
          </cell>
        </row>
        <row r="55">
          <cell r="B55" t="str">
            <v>BL20/600</v>
          </cell>
          <cell r="C55" t="str">
            <v>Boulon neoM20, l=600</v>
          </cell>
          <cell r="D55" t="str">
            <v>kg</v>
          </cell>
          <cell r="E55">
            <v>10500</v>
          </cell>
          <cell r="F55">
            <v>9741</v>
          </cell>
          <cell r="G55">
            <v>9657</v>
          </cell>
        </row>
        <row r="56">
          <cell r="B56" t="str">
            <v>BL18/650</v>
          </cell>
          <cell r="C56" t="str">
            <v>Boulon M18, l=650</v>
          </cell>
          <cell r="D56" t="str">
            <v>kg</v>
          </cell>
          <cell r="E56">
            <v>10500</v>
          </cell>
          <cell r="F56">
            <v>18113</v>
          </cell>
          <cell r="G56">
            <v>18398</v>
          </cell>
        </row>
        <row r="57">
          <cell r="B57" t="str">
            <v>BL20/900</v>
          </cell>
          <cell r="C57" t="str">
            <v xml:space="preserve">Boulon M20, l=900 </v>
          </cell>
          <cell r="D57" t="str">
            <v>kg</v>
          </cell>
          <cell r="E57">
            <v>10500</v>
          </cell>
          <cell r="F57">
            <v>7793</v>
          </cell>
          <cell r="G57">
            <v>7726</v>
          </cell>
        </row>
        <row r="58">
          <cell r="B58" t="str">
            <v>PUMP2</v>
          </cell>
          <cell r="C58" t="str">
            <v>Bôm 2HP cho Beå daàu söï coá</v>
          </cell>
          <cell r="D58" t="str">
            <v>Boä</v>
          </cell>
          <cell r="E58">
            <v>2000000</v>
          </cell>
          <cell r="F58">
            <v>10000</v>
          </cell>
          <cell r="G58">
            <v>107799</v>
          </cell>
        </row>
        <row r="59">
          <cell r="B59" t="str">
            <v>PUMP10</v>
          </cell>
          <cell r="C59" t="str">
            <v>Bôm 10m3/h cho Beå daàu söï coá</v>
          </cell>
          <cell r="D59" t="str">
            <v>caùi</v>
          </cell>
          <cell r="E59">
            <v>1250000</v>
          </cell>
          <cell r="F59">
            <v>32500</v>
          </cell>
          <cell r="G59">
            <v>40138</v>
          </cell>
        </row>
        <row r="60">
          <cell r="B60" t="str">
            <v>BON-2</v>
          </cell>
          <cell r="C60" t="str">
            <v>Boàn Inoc 2m3</v>
          </cell>
          <cell r="D60" t="str">
            <v>caùi</v>
          </cell>
          <cell r="E60">
            <v>6000000</v>
          </cell>
          <cell r="F60">
            <v>32500</v>
          </cell>
          <cell r="G60">
            <v>26278</v>
          </cell>
        </row>
        <row r="61">
          <cell r="B61" t="str">
            <v>GIAB</v>
          </cell>
          <cell r="C61" t="str">
            <v>Giaù ñôõ Bôm 10m3/h )</v>
          </cell>
          <cell r="D61" t="str">
            <v>Boä</v>
          </cell>
          <cell r="E61">
            <v>52500</v>
          </cell>
          <cell r="F61">
            <v>5500</v>
          </cell>
          <cell r="G61">
            <v>22997</v>
          </cell>
        </row>
        <row r="62">
          <cell r="B62" t="str">
            <v>GIOB</v>
          </cell>
          <cell r="C62" t="str">
            <v>Gioø Bôm 10m3/h )</v>
          </cell>
          <cell r="D62" t="str">
            <v>caùi</v>
          </cell>
          <cell r="E62">
            <v>35000</v>
          </cell>
          <cell r="F62">
            <v>3500</v>
          </cell>
          <cell r="G62">
            <v>9657</v>
          </cell>
        </row>
        <row r="63">
          <cell r="B63" t="str">
            <v>MAIB</v>
          </cell>
          <cell r="C63" t="str">
            <v>Maùi che bôm</v>
          </cell>
          <cell r="D63" t="str">
            <v>caùi</v>
          </cell>
          <cell r="E63">
            <v>125000</v>
          </cell>
          <cell r="F63">
            <v>52500</v>
          </cell>
          <cell r="G63">
            <v>86239.200000000012</v>
          </cell>
        </row>
        <row r="64">
          <cell r="B64" t="str">
            <v>HCMB</v>
          </cell>
          <cell r="C64" t="str">
            <v>Hoäp che maùy bôm</v>
          </cell>
          <cell r="D64" t="str">
            <v>caùi</v>
          </cell>
          <cell r="E64">
            <v>150000</v>
          </cell>
          <cell r="F64">
            <v>5000</v>
          </cell>
          <cell r="G64">
            <v>175561</v>
          </cell>
        </row>
        <row r="65">
          <cell r="B65" t="str">
            <v>DIEN</v>
          </cell>
          <cell r="C65" t="str">
            <v>Laøm laïi heä thoáng ñieän</v>
          </cell>
          <cell r="D65" t="str">
            <v>toan boä</v>
          </cell>
          <cell r="E65">
            <v>1000000</v>
          </cell>
          <cell r="F65">
            <v>200000</v>
          </cell>
          <cell r="G65">
            <v>117024</v>
          </cell>
        </row>
        <row r="66">
          <cell r="B66" t="str">
            <v>CAP3*2,5</v>
          </cell>
          <cell r="C66" t="str">
            <v>Caùp ñieän PVC 3*2,5mm2</v>
          </cell>
          <cell r="D66" t="str">
            <v>m</v>
          </cell>
          <cell r="E66">
            <v>5700</v>
          </cell>
          <cell r="F66">
            <v>484</v>
          </cell>
          <cell r="G66">
            <v>175561</v>
          </cell>
        </row>
        <row r="67">
          <cell r="B67" t="str">
            <v>ATM15</v>
          </cell>
          <cell r="C67" t="str">
            <v>Aptomat 2p 15A Clipsal</v>
          </cell>
          <cell r="D67" t="str">
            <v>caùi</v>
          </cell>
          <cell r="E67">
            <v>125000</v>
          </cell>
          <cell r="F67">
            <v>1250</v>
          </cell>
          <cell r="G67">
            <v>117024</v>
          </cell>
        </row>
        <row r="68">
          <cell r="B68" t="str">
            <v>NEONDM</v>
          </cell>
          <cell r="C68" t="str">
            <v>Boä ñeøn 1,2m ñoâi chuïp môø Ñaøi Loan</v>
          </cell>
          <cell r="D68" t="str">
            <v>caùi</v>
          </cell>
          <cell r="E68">
            <v>87000</v>
          </cell>
          <cell r="F68">
            <v>118358</v>
          </cell>
          <cell r="G68">
            <v>175561</v>
          </cell>
        </row>
        <row r="69">
          <cell r="B69" t="str">
            <v>DENBC</v>
          </cell>
          <cell r="C69" t="str">
            <v>Ñeøn oáp traàn ban coâng</v>
          </cell>
          <cell r="D69" t="str">
            <v>caùi</v>
          </cell>
          <cell r="E69">
            <v>100000</v>
          </cell>
          <cell r="F69">
            <v>118358</v>
          </cell>
          <cell r="G69">
            <v>117024</v>
          </cell>
        </row>
        <row r="70">
          <cell r="B70" t="str">
            <v>CB1-30A</v>
          </cell>
          <cell r="C70" t="str">
            <v>CB 1 pha 10-30A</v>
          </cell>
          <cell r="D70" t="str">
            <v>caùi</v>
          </cell>
          <cell r="E70">
            <v>20000</v>
          </cell>
        </row>
        <row r="71">
          <cell r="B71" t="str">
            <v>QTRAN</v>
          </cell>
          <cell r="C71" t="str">
            <v>Quaït traàn Myõ Phong</v>
          </cell>
          <cell r="D71" t="str">
            <v>boä</v>
          </cell>
          <cell r="E71">
            <v>285000</v>
          </cell>
          <cell r="F71">
            <v>28911</v>
          </cell>
          <cell r="G71">
            <v>28105</v>
          </cell>
        </row>
        <row r="72">
          <cell r="B72" t="str">
            <v>OCAM</v>
          </cell>
          <cell r="C72" t="str">
            <v>Boä contact, oå caùm ñieän, anten, telephon</v>
          </cell>
          <cell r="D72" t="str">
            <v>boä</v>
          </cell>
          <cell r="E72">
            <v>100000</v>
          </cell>
          <cell r="F72">
            <v>19082</v>
          </cell>
          <cell r="G72">
            <v>18478</v>
          </cell>
        </row>
        <row r="73">
          <cell r="B73" t="str">
            <v>DÑIEN</v>
          </cell>
          <cell r="C73" t="str">
            <v>Boä daây ñieän (daây, caàu dao, oáng …)</v>
          </cell>
          <cell r="D73" t="str">
            <v>boä</v>
          </cell>
          <cell r="E73">
            <v>5000000</v>
          </cell>
          <cell r="F73">
            <v>16822</v>
          </cell>
          <cell r="G73">
            <v>15978</v>
          </cell>
        </row>
        <row r="74">
          <cell r="B74" t="str">
            <v>BNNong</v>
          </cell>
          <cell r="C74" t="str">
            <v>Bình nöôùc noùng</v>
          </cell>
          <cell r="D74" t="str">
            <v>boä</v>
          </cell>
          <cell r="E74">
            <v>1300000</v>
          </cell>
          <cell r="F74">
            <v>28911</v>
          </cell>
          <cell r="G74">
            <v>28105</v>
          </cell>
        </row>
        <row r="75">
          <cell r="B75" t="str">
            <v>CRCN</v>
          </cell>
          <cell r="C75" t="str">
            <v>Cöa raõnh +cheøn nhöïa saâu 5cm</v>
          </cell>
          <cell r="D75" t="str">
            <v>m</v>
          </cell>
          <cell r="E75">
            <v>35000</v>
          </cell>
          <cell r="F75">
            <v>0</v>
          </cell>
          <cell r="G75">
            <v>0</v>
          </cell>
        </row>
        <row r="76">
          <cell r="B76" t="str">
            <v>OBT-200</v>
          </cell>
          <cell r="C76" t="str">
            <v>oáng coáng BTCT D200</v>
          </cell>
          <cell r="D76" t="str">
            <v>Caùi</v>
          </cell>
          <cell r="E76">
            <v>40000</v>
          </cell>
          <cell r="F76">
            <v>0</v>
          </cell>
          <cell r="G76">
            <v>0</v>
          </cell>
        </row>
        <row r="77">
          <cell r="B77" t="str">
            <v>LANHTO2</v>
          </cell>
          <cell r="C77" t="str">
            <v>Lanh toâ ñuùc saün daøi 2m</v>
          </cell>
          <cell r="D77" t="str">
            <v>Caùi</v>
          </cell>
          <cell r="E77">
            <v>50000</v>
          </cell>
          <cell r="F77">
            <v>0</v>
          </cell>
          <cell r="G77">
            <v>0</v>
          </cell>
        </row>
        <row r="78">
          <cell r="B78" t="str">
            <v>DC1,5</v>
          </cell>
          <cell r="C78" t="str">
            <v>Ñaø caûn 1,5m</v>
          </cell>
          <cell r="D78" t="str">
            <v>Caùi</v>
          </cell>
          <cell r="E78">
            <v>166000</v>
          </cell>
          <cell r="F78">
            <v>0</v>
          </cell>
          <cell r="G78">
            <v>0</v>
          </cell>
        </row>
        <row r="79">
          <cell r="B79" t="str">
            <v>BTLT10,5</v>
          </cell>
          <cell r="C79" t="str">
            <v>Coät BTLT 10,5m</v>
          </cell>
          <cell r="D79" t="str">
            <v>coät</v>
          </cell>
          <cell r="E79">
            <v>1169500</v>
          </cell>
          <cell r="F79">
            <v>0</v>
          </cell>
          <cell r="G79">
            <v>0</v>
          </cell>
        </row>
        <row r="80">
          <cell r="B80" t="str">
            <v>BTLT12</v>
          </cell>
          <cell r="C80" t="str">
            <v>Coät BTLT 12m</v>
          </cell>
          <cell r="D80" t="str">
            <v>coät</v>
          </cell>
          <cell r="E80">
            <v>1470500</v>
          </cell>
          <cell r="F80">
            <v>0</v>
          </cell>
          <cell r="G80">
            <v>0</v>
          </cell>
        </row>
        <row r="81">
          <cell r="B81" t="str">
            <v>BTLT20</v>
          </cell>
          <cell r="C81" t="str">
            <v>Coät BTLT 20m</v>
          </cell>
          <cell r="D81" t="str">
            <v>coät</v>
          </cell>
          <cell r="E81">
            <v>7550000</v>
          </cell>
          <cell r="F81">
            <v>0</v>
          </cell>
          <cell r="G81">
            <v>0</v>
          </cell>
        </row>
        <row r="82">
          <cell r="B82" t="str">
            <v>YG.12002/HCM</v>
          </cell>
          <cell r="C82" t="str">
            <v>Cung caáp vaø laép ñaët coùng BTLT D400 daøi 4m, H10</v>
          </cell>
          <cell r="D82" t="str">
            <v>100m</v>
          </cell>
          <cell r="E82">
            <v>17727300</v>
          </cell>
          <cell r="F82">
            <v>444908</v>
          </cell>
          <cell r="G82">
            <v>650057</v>
          </cell>
        </row>
        <row r="83">
          <cell r="B83" t="str">
            <v>YG.12003/HCM</v>
          </cell>
          <cell r="C83" t="str">
            <v xml:space="preserve">Cung caáp vaø laép ñaët coùng BTLT D500 daøi 4m, H10 </v>
          </cell>
          <cell r="D83" t="str">
            <v>100m</v>
          </cell>
          <cell r="E83">
            <v>21000000</v>
          </cell>
          <cell r="F83">
            <v>533112</v>
          </cell>
          <cell r="G83">
            <v>650057</v>
          </cell>
        </row>
        <row r="84">
          <cell r="B84" t="str">
            <v>YG.12004/HCM</v>
          </cell>
          <cell r="C84" t="str">
            <v xml:space="preserve">Cung caáp vaø laép ñaët coùng BTLT D600 daøi 4m, H10 </v>
          </cell>
          <cell r="D84" t="str">
            <v>100m</v>
          </cell>
          <cell r="E84">
            <v>24545500</v>
          </cell>
          <cell r="F84">
            <v>645311</v>
          </cell>
          <cell r="G84">
            <v>700061</v>
          </cell>
        </row>
        <row r="85">
          <cell r="B85" t="str">
            <v>YG.12006/HCM</v>
          </cell>
          <cell r="C85" t="str">
            <v xml:space="preserve">Cung caáp vaø laép ñaët coùng BTLT D800 daøi 4m, H10 </v>
          </cell>
          <cell r="D85" t="str">
            <v>100m</v>
          </cell>
          <cell r="E85">
            <v>37727300</v>
          </cell>
          <cell r="F85">
            <v>913164</v>
          </cell>
          <cell r="G85">
            <v>700061</v>
          </cell>
        </row>
        <row r="86">
          <cell r="B86" t="str">
            <v>YG.12006/HCM/30</v>
          </cell>
          <cell r="C86" t="str">
            <v xml:space="preserve">Cung caáp vaø laép ñaët coùng BTLT D800 daøi 4m, H10 </v>
          </cell>
          <cell r="D86" t="str">
            <v>100m</v>
          </cell>
          <cell r="E86">
            <v>40909100</v>
          </cell>
          <cell r="F86">
            <v>913164</v>
          </cell>
          <cell r="G86">
            <v>700061</v>
          </cell>
        </row>
        <row r="87">
          <cell r="B87" t="str">
            <v>YG.16020/HCM</v>
          </cell>
          <cell r="C87" t="str">
            <v>Cheøn vöõa M100 moái noái coáng</v>
          </cell>
          <cell r="D87" t="str">
            <v>m2</v>
          </cell>
          <cell r="E87">
            <v>7674</v>
          </cell>
          <cell r="F87">
            <v>6745</v>
          </cell>
          <cell r="G87">
            <v>52419</v>
          </cell>
        </row>
        <row r="88">
          <cell r="B88" t="str">
            <v>T2.211B</v>
          </cell>
          <cell r="C88" t="str">
            <v>Traùt ñaù maøi caàu thang</v>
          </cell>
          <cell r="D88" t="str">
            <v>m2</v>
          </cell>
          <cell r="E88">
            <v>50000</v>
          </cell>
          <cell r="F88">
            <v>50381</v>
          </cell>
          <cell r="G88">
            <v>48724</v>
          </cell>
        </row>
        <row r="89">
          <cell r="B89" t="str">
            <v>GACT</v>
          </cell>
          <cell r="C89" t="str">
            <v>Oáp gach ceramic chaân töôøng 10x30</v>
          </cell>
          <cell r="D89" t="str">
            <v>m</v>
          </cell>
          <cell r="E89">
            <v>8500</v>
          </cell>
          <cell r="F89">
            <v>2590</v>
          </cell>
          <cell r="G89">
            <v>30277</v>
          </cell>
        </row>
        <row r="90">
          <cell r="B90" t="str">
            <v>G6-22x10x20</v>
          </cell>
          <cell r="C90" t="str">
            <v xml:space="preserve"> Gaïch oáng 6 loå 220x105x200 Ñoàng Nai</v>
          </cell>
          <cell r="D90" t="str">
            <v>Vieân</v>
          </cell>
          <cell r="E90">
            <v>800</v>
          </cell>
          <cell r="F90">
            <v>200</v>
          </cell>
          <cell r="G90">
            <v>44811</v>
          </cell>
        </row>
        <row r="91">
          <cell r="B91" t="str">
            <v>GU-20x20x7</v>
          </cell>
          <cell r="C91" t="str">
            <v>Gaïch chöõ U 200x200x75</v>
          </cell>
          <cell r="D91" t="str">
            <v>Vieân</v>
          </cell>
          <cell r="E91">
            <v>2000</v>
          </cell>
          <cell r="F91">
            <v>200</v>
          </cell>
          <cell r="G91">
            <v>44811</v>
          </cell>
        </row>
        <row r="92">
          <cell r="B92" t="str">
            <v>SATH</v>
          </cell>
          <cell r="C92" t="str">
            <v>Theùp hình, theùp taám caùc loaïi</v>
          </cell>
          <cell r="D92" t="str">
            <v>kg</v>
          </cell>
          <cell r="E92">
            <v>5200</v>
          </cell>
          <cell r="G92">
            <v>44811</v>
          </cell>
        </row>
        <row r="93">
          <cell r="B93" t="str">
            <v>M12x50</v>
          </cell>
          <cell r="C93" t="str">
            <v>Buolon M12x50</v>
          </cell>
          <cell r="D93" t="str">
            <v>caùi</v>
          </cell>
          <cell r="E93">
            <v>3875</v>
          </cell>
          <cell r="F93">
            <v>10430</v>
          </cell>
          <cell r="G93">
            <v>10430</v>
          </cell>
        </row>
        <row r="94">
          <cell r="B94" t="str">
            <v>BDC-12x150</v>
          </cell>
          <cell r="C94" t="str">
            <v>Buolon Hilti HAS - KA M12x150</v>
          </cell>
          <cell r="D94" t="str">
            <v>caùi</v>
          </cell>
          <cell r="E94">
            <v>22500</v>
          </cell>
          <cell r="F94">
            <v>10430</v>
          </cell>
          <cell r="G94">
            <v>10430</v>
          </cell>
        </row>
        <row r="95">
          <cell r="B95" t="str">
            <v>GXUC</v>
          </cell>
          <cell r="C95" t="str">
            <v>Goã xuùc</v>
          </cell>
          <cell r="D95" t="str">
            <v>m3</v>
          </cell>
          <cell r="E95">
            <v>2400000</v>
          </cell>
          <cell r="F95">
            <v>10780</v>
          </cell>
          <cell r="G95">
            <v>10780</v>
          </cell>
        </row>
        <row r="96">
          <cell r="B96" t="str">
            <v>DDIA1</v>
          </cell>
          <cell r="C96" t="str">
            <v>Ñinh ñóa Þ 8mm, l= 200x50</v>
          </cell>
          <cell r="D96" t="str">
            <v>caùi</v>
          </cell>
          <cell r="E96">
            <v>2000</v>
          </cell>
          <cell r="F96">
            <v>10780</v>
          </cell>
          <cell r="G96">
            <v>10780</v>
          </cell>
        </row>
        <row r="97">
          <cell r="B97" t="str">
            <v>C3/8</v>
          </cell>
          <cell r="C97" t="str">
            <v>Caùp neo 3/8" loaïi boù 7 sôïi</v>
          </cell>
          <cell r="D97" t="str">
            <v>m</v>
          </cell>
          <cell r="E97">
            <v>5000</v>
          </cell>
          <cell r="F97">
            <v>10780</v>
          </cell>
          <cell r="G97">
            <v>10780</v>
          </cell>
        </row>
        <row r="98">
          <cell r="B98" t="str">
            <v>TD-M12x300</v>
          </cell>
          <cell r="C98" t="str">
            <v>Taêng dô M12x300</v>
          </cell>
          <cell r="D98" t="str">
            <v>caùi</v>
          </cell>
          <cell r="E98">
            <v>15000</v>
          </cell>
          <cell r="F98">
            <v>32715</v>
          </cell>
          <cell r="G98">
            <v>35646</v>
          </cell>
        </row>
        <row r="99">
          <cell r="B99" t="str">
            <v>MNI-M12</v>
          </cell>
          <cell r="C99" t="str">
            <v>Maní M12</v>
          </cell>
          <cell r="D99" t="str">
            <v>caùi</v>
          </cell>
          <cell r="E99">
            <v>5000</v>
          </cell>
          <cell r="F99">
            <v>32715</v>
          </cell>
          <cell r="G99">
            <v>0</v>
          </cell>
        </row>
        <row r="100">
          <cell r="B100" t="str">
            <v>K3B-M10</v>
          </cell>
          <cell r="C100" t="str">
            <v>Keïp caùp 3 buolon M10</v>
          </cell>
          <cell r="D100" t="str">
            <v>caùi</v>
          </cell>
          <cell r="E100">
            <v>11760</v>
          </cell>
          <cell r="F100">
            <v>24340</v>
          </cell>
          <cell r="G100">
            <v>25780</v>
          </cell>
        </row>
        <row r="101">
          <cell r="B101" t="str">
            <v>QHAN-E60</v>
          </cell>
          <cell r="C101" t="str">
            <v>Que haøn E60, AWS</v>
          </cell>
          <cell r="D101" t="str">
            <v>kg</v>
          </cell>
          <cell r="E101">
            <v>11000</v>
          </cell>
          <cell r="F101">
            <v>8113.333333333333</v>
          </cell>
          <cell r="G101">
            <v>8593.3333333333339</v>
          </cell>
        </row>
        <row r="102">
          <cell r="B102" t="str">
            <v>KTL-12</v>
          </cell>
          <cell r="C102" t="str">
            <v>Kích thuyû löïc loaïi 12T, coù lieân thoâng</v>
          </cell>
          <cell r="D102" t="str">
            <v>caùi</v>
          </cell>
          <cell r="E102">
            <v>1000000</v>
          </cell>
          <cell r="F102">
            <v>0</v>
          </cell>
          <cell r="G102">
            <v>0</v>
          </cell>
        </row>
        <row r="103">
          <cell r="B103" t="str">
            <v>BDAU</v>
          </cell>
          <cell r="C103" t="str">
            <v>Bôm daàu cho kích</v>
          </cell>
          <cell r="D103" t="str">
            <v>caùi</v>
          </cell>
          <cell r="E103">
            <v>4000000</v>
          </cell>
          <cell r="F103">
            <v>0</v>
          </cell>
          <cell r="G103">
            <v>0</v>
          </cell>
        </row>
        <row r="104">
          <cell r="B104" t="str">
            <v>VM100</v>
          </cell>
          <cell r="C104" t="str">
            <v>Vöõa ñeäm M100</v>
          </cell>
          <cell r="D104" t="str">
            <v>m3</v>
          </cell>
          <cell r="E104">
            <v>396260</v>
          </cell>
          <cell r="F104">
            <v>0</v>
          </cell>
          <cell r="G104">
            <v>0</v>
          </cell>
        </row>
        <row r="105">
          <cell r="B105" t="str">
            <v>TTAI-N2000</v>
          </cell>
          <cell r="C105" t="str">
            <v>Thöû taûi boàn daàu 2000m3</v>
          </cell>
          <cell r="D105" t="str">
            <v>boàn</v>
          </cell>
          <cell r="F105">
            <v>525000</v>
          </cell>
          <cell r="G105">
            <v>1000000</v>
          </cell>
        </row>
        <row r="106">
          <cell r="B106" t="str">
            <v>BXUC</v>
          </cell>
          <cell r="C106" t="str">
            <v>Boá xuùc xaø baàn leân oâ toâ</v>
          </cell>
          <cell r="D106" t="str">
            <v>m3</v>
          </cell>
          <cell r="E106" t="str">
            <v>boä</v>
          </cell>
          <cell r="F106">
            <v>10000</v>
          </cell>
          <cell r="G106">
            <v>18012</v>
          </cell>
        </row>
        <row r="107">
          <cell r="B107" t="str">
            <v>DAITHEP</v>
          </cell>
          <cell r="C107" t="str">
            <v>Ñai theùp</v>
          </cell>
          <cell r="D107" t="str">
            <v>kg</v>
          </cell>
          <cell r="E107">
            <v>10000</v>
          </cell>
          <cell r="F107">
            <v>500</v>
          </cell>
        </row>
        <row r="108">
          <cell r="B108" t="str">
            <v>DAYGAI</v>
          </cell>
          <cell r="C108" t="str">
            <v>Day Gai taåm nhöïa ñöôøng</v>
          </cell>
          <cell r="D108" t="str">
            <v>m</v>
          </cell>
          <cell r="E108">
            <v>3875</v>
          </cell>
          <cell r="F108">
            <v>4929</v>
          </cell>
          <cell r="G108">
            <v>692.3</v>
          </cell>
        </row>
        <row r="109">
          <cell r="B109" t="str">
            <v>SikaNN</v>
          </cell>
          <cell r="C109" t="str">
            <v xml:space="preserve">Phuï gia ñoâng keát nhanh cho coâng taùc beùton Sikamen NN : 1lít/100kg cement </v>
          </cell>
          <cell r="D109" t="str">
            <v>lít</v>
          </cell>
          <cell r="E109">
            <v>15976</v>
          </cell>
          <cell r="F109">
            <v>692.3</v>
          </cell>
          <cell r="G109">
            <v>692.3</v>
          </cell>
        </row>
        <row r="110">
          <cell r="B110" t="str">
            <v>SIKA</v>
          </cell>
          <cell r="C110" t="str">
            <v>Sika 212-11</v>
          </cell>
          <cell r="D110" t="str">
            <v>m3</v>
          </cell>
          <cell r="E110">
            <v>30000000</v>
          </cell>
          <cell r="F110">
            <v>50000</v>
          </cell>
          <cell r="G110">
            <v>3582.4</v>
          </cell>
        </row>
        <row r="111">
          <cell r="B111" t="str">
            <v>CATBITUM</v>
          </cell>
          <cell r="C111" t="str">
            <v>Caùt taåm nhöïa ñöôøng</v>
          </cell>
          <cell r="D111" t="str">
            <v>m3</v>
          </cell>
          <cell r="E111">
            <v>300000</v>
          </cell>
          <cell r="F111">
            <v>20000</v>
          </cell>
          <cell r="G111">
            <v>30000</v>
          </cell>
        </row>
        <row r="112">
          <cell r="B112" t="str">
            <v>NEOPRENE</v>
          </cell>
          <cell r="C112" t="str">
            <v>Neïp cao su Neoprenes 50x6</v>
          </cell>
          <cell r="D112" t="str">
            <v>m</v>
          </cell>
          <cell r="E112">
            <v>30000</v>
          </cell>
          <cell r="F112">
            <v>5000</v>
          </cell>
          <cell r="G112">
            <v>8638.2999999999993</v>
          </cell>
        </row>
        <row r="113">
          <cell r="B113" t="str">
            <v>SPECSEAL</v>
          </cell>
          <cell r="C113" t="str">
            <v xml:space="preserve">Specseal </v>
          </cell>
          <cell r="D113" t="str">
            <v>lít</v>
          </cell>
          <cell r="E113">
            <v>140000</v>
          </cell>
          <cell r="F113">
            <v>20000</v>
          </cell>
          <cell r="G113">
            <v>6872</v>
          </cell>
        </row>
        <row r="114">
          <cell r="B114" t="str">
            <v>JOINT-200IEJ</v>
          </cell>
          <cell r="C114" t="str">
            <v>Joint 200IEJ</v>
          </cell>
          <cell r="D114" t="str">
            <v>m</v>
          </cell>
          <cell r="E114">
            <v>91000</v>
          </cell>
          <cell r="F114">
            <v>9208</v>
          </cell>
          <cell r="G114">
            <v>10433</v>
          </cell>
        </row>
        <row r="115">
          <cell r="B115" t="str">
            <v>DN200</v>
          </cell>
          <cell r="C115" t="str">
            <v>oáng thu daàu DN 200</v>
          </cell>
          <cell r="D115" t="str">
            <v>m</v>
          </cell>
          <cell r="E115">
            <v>153000</v>
          </cell>
          <cell r="F115">
            <v>7500</v>
          </cell>
          <cell r="G115">
            <v>0</v>
          </cell>
        </row>
        <row r="116">
          <cell r="B116" t="str">
            <v>BDC10-80</v>
          </cell>
          <cell r="C116" t="str">
            <v>Bulon daõn chaân M10x80</v>
          </cell>
          <cell r="D116" t="str">
            <v>Boä</v>
          </cell>
          <cell r="E116">
            <v>1500</v>
          </cell>
          <cell r="F116">
            <v>87675</v>
          </cell>
          <cell r="G116">
            <v>87675</v>
          </cell>
        </row>
        <row r="117">
          <cell r="B117" t="str">
            <v>BDC10-90</v>
          </cell>
          <cell r="C117" t="str">
            <v>Bulon daõn chaân M10x90 Hilti</v>
          </cell>
          <cell r="D117" t="str">
            <v>Boä</v>
          </cell>
          <cell r="E117">
            <v>1500</v>
          </cell>
          <cell r="F117">
            <v>87675</v>
          </cell>
          <cell r="G117">
            <v>87675</v>
          </cell>
        </row>
        <row r="118">
          <cell r="B118" t="str">
            <v>DI-AL</v>
          </cell>
          <cell r="C118" t="str">
            <v>Cöûa ñi kieáng khung nhoâm Ñaøi Loan ( troïn boä caû khoùa, khuyûu aùp löïc)</v>
          </cell>
          <cell r="D118" t="str">
            <v>m2</v>
          </cell>
          <cell r="E118">
            <v>750000</v>
          </cell>
          <cell r="F118">
            <v>0</v>
          </cell>
          <cell r="G118">
            <v>0</v>
          </cell>
        </row>
        <row r="119">
          <cell r="B119" t="str">
            <v>ÑI-AL</v>
          </cell>
          <cell r="C119" t="str">
            <v>Cöûa ñi kieáng khung nhoâm Ñaøi Loan ( troïn boä caû khoùa, khuyûu aùp löïc)</v>
          </cell>
          <cell r="D119" t="str">
            <v>m2</v>
          </cell>
          <cell r="E119">
            <v>750000</v>
          </cell>
          <cell r="F119">
            <v>0</v>
          </cell>
          <cell r="G119">
            <v>0</v>
          </cell>
        </row>
        <row r="120">
          <cell r="B120" t="str">
            <v>SO-AL</v>
          </cell>
          <cell r="C120" t="str">
            <v>Cöûa soå kieáng khung nhoâm Ñaøi Loan ( troïn boä caû khoùa, khuyûu aùp löïc)</v>
          </cell>
          <cell r="D120" t="str">
            <v>m2</v>
          </cell>
          <cell r="E120">
            <v>525000</v>
          </cell>
          <cell r="F120">
            <v>0</v>
          </cell>
          <cell r="G120">
            <v>0</v>
          </cell>
        </row>
        <row r="121">
          <cell r="B121" t="str">
            <v>ÑI-NH</v>
          </cell>
          <cell r="C121" t="str">
            <v>Mua cöûa ñi nhöïa Ñaøi Loan ( troïn boä caû khoùa, khuyûu aùp löïc):</v>
          </cell>
          <cell r="D121" t="str">
            <v>m2</v>
          </cell>
          <cell r="E121">
            <v>630000</v>
          </cell>
          <cell r="F121">
            <v>0</v>
          </cell>
          <cell r="G121">
            <v>0</v>
          </cell>
        </row>
        <row r="122">
          <cell r="B122" t="str">
            <v>LTMK</v>
          </cell>
          <cell r="C122" t="str">
            <v>Khung löôùi theùp 15x15 maï keõm</v>
          </cell>
          <cell r="D122" t="str">
            <v>m2</v>
          </cell>
          <cell r="E122">
            <v>200000</v>
          </cell>
          <cell r="F122">
            <v>5000</v>
          </cell>
          <cell r="G122">
            <v>0</v>
          </cell>
        </row>
        <row r="123">
          <cell r="B123" t="str">
            <v>LT20x20</v>
          </cell>
          <cell r="C123" t="str">
            <v>Khung löôùi theùp 20x20</v>
          </cell>
          <cell r="D123" t="str">
            <v>m2</v>
          </cell>
          <cell r="E123">
            <v>100000</v>
          </cell>
          <cell r="F123">
            <v>5000</v>
          </cell>
          <cell r="G123">
            <v>0</v>
          </cell>
        </row>
        <row r="124">
          <cell r="B124" t="str">
            <v>CSATKEO</v>
          </cell>
          <cell r="C124" t="str">
            <v>Cöûa saét keoù coù laù</v>
          </cell>
          <cell r="D124" t="str">
            <v>m2</v>
          </cell>
          <cell r="E124">
            <v>230000</v>
          </cell>
          <cell r="F124">
            <v>3716</v>
          </cell>
          <cell r="G124">
            <v>0</v>
          </cell>
        </row>
        <row r="125">
          <cell r="B125" t="str">
            <v>CSATKÑi</v>
          </cell>
          <cell r="C125" t="str">
            <v>Gia coâng cöûa saét kieáng saét vuoâng</v>
          </cell>
          <cell r="D125" t="str">
            <v>m2</v>
          </cell>
          <cell r="E125">
            <v>220000</v>
          </cell>
          <cell r="F125">
            <v>24819</v>
          </cell>
          <cell r="G125">
            <v>0</v>
          </cell>
        </row>
        <row r="126">
          <cell r="B126" t="str">
            <v>CSATKSO</v>
          </cell>
          <cell r="C126" t="str">
            <v>Gia coâng cöûa soå saét kieáng saét Vuoâng</v>
          </cell>
          <cell r="D126" t="str">
            <v>m2</v>
          </cell>
          <cell r="E126">
            <v>220000</v>
          </cell>
          <cell r="F126">
            <v>12796</v>
          </cell>
          <cell r="G126">
            <v>0</v>
          </cell>
        </row>
        <row r="127">
          <cell r="B127" t="str">
            <v>SATKGIO</v>
          </cell>
          <cell r="C127" t="str">
            <v>Gia coâng khung saét kieáng oâ gioù</v>
          </cell>
          <cell r="D127" t="str">
            <v>m2</v>
          </cell>
          <cell r="E127">
            <v>100000</v>
          </cell>
          <cell r="F127">
            <v>12796</v>
          </cell>
          <cell r="G127">
            <v>0</v>
          </cell>
        </row>
        <row r="128">
          <cell r="B128" t="str">
            <v>LCCT</v>
          </cell>
          <cell r="C128" t="str">
            <v>Lan can caàu thang khung saét tay vònh goã goõ</v>
          </cell>
          <cell r="D128" t="str">
            <v>boä</v>
          </cell>
          <cell r="E128">
            <v>1200000</v>
          </cell>
          <cell r="F128">
            <v>13566</v>
          </cell>
          <cell r="G128">
            <v>0</v>
          </cell>
        </row>
        <row r="129">
          <cell r="B129" t="str">
            <v>LCBC</v>
          </cell>
          <cell r="C129" t="str">
            <v xml:space="preserve">Lan can saét oáng Þ 40/46 </v>
          </cell>
          <cell r="D129" t="str">
            <v>m</v>
          </cell>
          <cell r="E129">
            <v>100000</v>
          </cell>
          <cell r="F129">
            <v>5000</v>
          </cell>
          <cell r="G129">
            <v>0</v>
          </cell>
        </row>
        <row r="130">
          <cell r="B130" t="str">
            <v>KIENG</v>
          </cell>
          <cell r="C130" t="str">
            <v>Kieáng cöûa saét</v>
          </cell>
          <cell r="D130" t="str">
            <v>m2</v>
          </cell>
          <cell r="E130">
            <v>90000</v>
          </cell>
          <cell r="F130">
            <v>6899</v>
          </cell>
          <cell r="G130">
            <v>0</v>
          </cell>
        </row>
        <row r="131">
          <cell r="B131" t="str">
            <v>CPNGOÑI</v>
          </cell>
          <cell r="C131" t="str">
            <v>Gia coâng cöûa panoâ goã caêm xe</v>
          </cell>
          <cell r="D131" t="str">
            <v>m2</v>
          </cell>
          <cell r="E131">
            <v>650000</v>
          </cell>
          <cell r="F131">
            <v>5519</v>
          </cell>
          <cell r="G131">
            <v>0</v>
          </cell>
        </row>
        <row r="132">
          <cell r="B132" t="str">
            <v>PANO-GK</v>
          </cell>
          <cell r="C132" t="str">
            <v>Cöûa panoâ goã kieáng</v>
          </cell>
          <cell r="D132" t="str">
            <v>m2</v>
          </cell>
          <cell r="E132">
            <v>350000</v>
          </cell>
          <cell r="F132">
            <v>4415</v>
          </cell>
          <cell r="G132">
            <v>0</v>
          </cell>
        </row>
        <row r="133">
          <cell r="B133" t="str">
            <v>PANO-NK</v>
          </cell>
          <cell r="C133" t="str">
            <v>Cöûa khung nhoâm kieáng kieáng</v>
          </cell>
          <cell r="D133" t="str">
            <v>m2</v>
          </cell>
          <cell r="E133">
            <v>750000</v>
          </cell>
          <cell r="G133">
            <v>0</v>
          </cell>
        </row>
        <row r="134">
          <cell r="B134" t="str">
            <v>DTRAN</v>
          </cell>
          <cell r="C134" t="str">
            <v>Traàn vaùn eùp</v>
          </cell>
          <cell r="D134" t="str">
            <v>m2</v>
          </cell>
          <cell r="E134">
            <v>70000</v>
          </cell>
          <cell r="F134">
            <v>5187</v>
          </cell>
          <cell r="G134">
            <v>0</v>
          </cell>
        </row>
      </sheetData>
      <sheetData sheetId="6" refreshError="1">
        <row r="1">
          <cell r="C1" t="str">
            <v>MADGTN</v>
          </cell>
          <cell r="D1" t="str">
            <v>CVIEC</v>
          </cell>
          <cell r="E1" t="str">
            <v>DV</v>
          </cell>
          <cell r="F1" t="str">
            <v>VL</v>
          </cell>
          <cell r="G1" t="str">
            <v>NC</v>
          </cell>
          <cell r="H1" t="str">
            <v>MTC</v>
          </cell>
        </row>
        <row r="4">
          <cell r="C4" t="str">
            <v>01.0000</v>
          </cell>
          <cell r="D4" t="str">
            <v>Thí nghieäm hieäu chænh caùc thieát bò ñieän</v>
          </cell>
          <cell r="E4">
            <v>40025</v>
          </cell>
        </row>
        <row r="5">
          <cell r="C5" t="str">
            <v>01.1000</v>
          </cell>
          <cell r="D5" t="str">
            <v>Maùy phaùt ñieän - Ñoäng cô ñieän</v>
          </cell>
          <cell r="E5">
            <v>298161</v>
          </cell>
          <cell r="F5">
            <v>701264</v>
          </cell>
          <cell r="G5">
            <v>926422</v>
          </cell>
          <cell r="H5">
            <v>2012766</v>
          </cell>
        </row>
        <row r="6">
          <cell r="C6" t="str">
            <v>01.1100</v>
          </cell>
          <cell r="D6" t="str">
            <v>Maùy phaùt ñieän - Ñoäng cô ñieän ñoàng boä, U&lt;1000V</v>
          </cell>
          <cell r="E6">
            <v>42295</v>
          </cell>
          <cell r="F6">
            <v>503090</v>
          </cell>
          <cell r="G6">
            <v>654182</v>
          </cell>
          <cell r="H6">
            <v>1573002</v>
          </cell>
        </row>
        <row r="7">
          <cell r="C7" t="str">
            <v>01.1101</v>
          </cell>
          <cell r="D7" t="str">
            <v>Maùy phaùt ñieän, ñoäng cô ñieän ñoàng boä, U&lt;1000V, coâng suaát maùy&lt;10KW</v>
          </cell>
          <cell r="E7" t="str">
            <v>maùy</v>
          </cell>
          <cell r="F7">
            <v>7373</v>
          </cell>
          <cell r="G7">
            <v>45748</v>
          </cell>
          <cell r="H7">
            <v>13607</v>
          </cell>
        </row>
        <row r="8">
          <cell r="C8" t="str">
            <v>01.1102</v>
          </cell>
          <cell r="D8" t="str">
            <v>Maùy phaùt ñieän, ñoäng cô ñieän ñoàng boä, U&lt;1000V, coâng suaát maùy&lt;50KW</v>
          </cell>
          <cell r="E8" t="str">
            <v>maùy</v>
          </cell>
          <cell r="F8">
            <v>10749</v>
          </cell>
          <cell r="G8">
            <v>54898</v>
          </cell>
          <cell r="H8">
            <v>16328</v>
          </cell>
        </row>
        <row r="9">
          <cell r="C9" t="str">
            <v>01.1103</v>
          </cell>
          <cell r="D9" t="str">
            <v>Maùy phaùt ñieän, ñoäng cô ñieän ñoàng boä, U&lt;1000V, coâng suaát maùy&lt;100KW</v>
          </cell>
          <cell r="E9" t="str">
            <v>maùy</v>
          </cell>
          <cell r="F9">
            <v>14864</v>
          </cell>
          <cell r="G9">
            <v>65877</v>
          </cell>
          <cell r="H9">
            <v>19593</v>
          </cell>
        </row>
        <row r="10">
          <cell r="C10" t="str">
            <v>01.1104</v>
          </cell>
          <cell r="D10" t="str">
            <v>Maùy phaùt ñieän, ñoäng cô ñieän ñoàng boä, U&lt;1000V, coâng suaát maùy&lt;200KW</v>
          </cell>
          <cell r="E10" t="str">
            <v>maùy</v>
          </cell>
          <cell r="F10">
            <v>20044</v>
          </cell>
          <cell r="G10">
            <v>79053</v>
          </cell>
          <cell r="H10">
            <v>23512</v>
          </cell>
        </row>
        <row r="11">
          <cell r="C11" t="str">
            <v>Laép MBA 35/22kV, &lt;=1800KVA</v>
          </cell>
          <cell r="D11" t="str">
            <v>(Keå töø maùy gioáng nhau thöù 3 trôû ñi ñôn giaù x 0,8)</v>
          </cell>
          <cell r="F11">
            <v>13878</v>
          </cell>
          <cell r="G11">
            <v>228577</v>
          </cell>
          <cell r="H11">
            <v>309526</v>
          </cell>
        </row>
        <row r="12">
          <cell r="C12" t="str">
            <v>01.1101</v>
          </cell>
          <cell r="D12" t="str">
            <v>Maùy phaùt ñieän, ñoäng cô ñieän ñoàng boä, U&lt;1000V, coâng suaát maùy&lt;10KW; soá löôïng gioáng nhau &gt;3</v>
          </cell>
          <cell r="E12" t="str">
            <v>maùy</v>
          </cell>
          <cell r="F12">
            <v>5898.4000000000005</v>
          </cell>
          <cell r="G12">
            <v>36598.400000000001</v>
          </cell>
          <cell r="H12">
            <v>10885.6</v>
          </cell>
        </row>
        <row r="13">
          <cell r="C13" t="str">
            <v>01.1102</v>
          </cell>
          <cell r="D13" t="str">
            <v>Maùy phaùt ñieän, ñoäng cô ñieän ñoàng boä, U&lt;1000V, coâng suaát maùy&lt;50KW; soá löôïng gioáng nhau &gt;3</v>
          </cell>
          <cell r="E13" t="str">
            <v>maùy</v>
          </cell>
          <cell r="F13">
            <v>8599.2000000000007</v>
          </cell>
          <cell r="G13">
            <v>43918.400000000001</v>
          </cell>
          <cell r="H13">
            <v>13062.400000000001</v>
          </cell>
        </row>
        <row r="14">
          <cell r="C14" t="str">
            <v>01.1103</v>
          </cell>
          <cell r="D14" t="str">
            <v>Maùy phaùt ñieän, ñoäng cô ñieän ñoàng boä, U&lt;1000V, coâng suaát maùy&lt;100KW; soá löôïng gioáng nhau &gt;3</v>
          </cell>
          <cell r="E14" t="str">
            <v>maùy</v>
          </cell>
          <cell r="F14">
            <v>11891.2</v>
          </cell>
          <cell r="G14">
            <v>52701.600000000006</v>
          </cell>
          <cell r="H14">
            <v>15674.400000000001</v>
          </cell>
        </row>
        <row r="15">
          <cell r="C15" t="str">
            <v>01.1104</v>
          </cell>
          <cell r="D15" t="str">
            <v>Maùy phaùt ñieän, ñoäng cô ñieän ñoàng boä, U&lt;1000V, coâng suaát maùy&lt;200KW; soá löôïng gioáng nhau &gt;3</v>
          </cell>
          <cell r="E15" t="str">
            <v>maùy</v>
          </cell>
          <cell r="F15">
            <v>16035.2</v>
          </cell>
          <cell r="G15">
            <v>63242.400000000001</v>
          </cell>
          <cell r="H15">
            <v>18809.600000000002</v>
          </cell>
        </row>
        <row r="16">
          <cell r="C16" t="str">
            <v>01.1200</v>
          </cell>
          <cell r="D16" t="str">
            <v>Ñoäng cô ñieän khoâng ñoàng boä, U&lt;1000V</v>
          </cell>
          <cell r="E16">
            <v>120000</v>
          </cell>
          <cell r="F16">
            <v>481434</v>
          </cell>
          <cell r="G16">
            <v>771821</v>
          </cell>
          <cell r="H16">
            <v>53279</v>
          </cell>
        </row>
        <row r="17">
          <cell r="C17" t="str">
            <v>01.1201</v>
          </cell>
          <cell r="D17" t="str">
            <v>Ñoäng cô ñieän khoâng ñoàng boä, U&lt;1000V, coâng suaát maùy&lt;10KW</v>
          </cell>
          <cell r="E17" t="str">
            <v>maùy</v>
          </cell>
          <cell r="F17">
            <v>5898</v>
          </cell>
          <cell r="G17">
            <v>36598</v>
          </cell>
          <cell r="H17">
            <v>10885</v>
          </cell>
        </row>
        <row r="18">
          <cell r="C18" t="str">
            <v>01.1202</v>
          </cell>
          <cell r="D18" t="str">
            <v>Ñoäng cô ñieän khoâng ñoàng boä, U&lt;1000V, coâng suaát maùy&lt;50KW</v>
          </cell>
          <cell r="E18" t="str">
            <v>maùy</v>
          </cell>
          <cell r="F18">
            <v>8599</v>
          </cell>
          <cell r="G18">
            <v>43918</v>
          </cell>
          <cell r="H18">
            <v>13062</v>
          </cell>
        </row>
        <row r="19">
          <cell r="C19" t="str">
            <v>01.1203</v>
          </cell>
          <cell r="D19" t="str">
            <v>Ñoäng cô ñieän khoâng ñoàng boä, U&lt;1000V, coâng suaát maùy&lt;100KW</v>
          </cell>
          <cell r="E19" t="str">
            <v>maùy</v>
          </cell>
          <cell r="F19">
            <v>11891</v>
          </cell>
          <cell r="G19">
            <v>52702</v>
          </cell>
          <cell r="H19">
            <v>15675</v>
          </cell>
        </row>
        <row r="20">
          <cell r="C20" t="str">
            <v>01.1204</v>
          </cell>
          <cell r="D20" t="str">
            <v>Ñoäng cô ñieän khoâng ñoàng boä, U&lt;1000V, coâng suaát maùy&lt;200KW</v>
          </cell>
          <cell r="E20" t="str">
            <v>maùy</v>
          </cell>
          <cell r="F20">
            <v>16035</v>
          </cell>
          <cell r="G20">
            <v>63242</v>
          </cell>
          <cell r="H20">
            <v>18810</v>
          </cell>
        </row>
        <row r="21">
          <cell r="C21" t="str">
            <v>Laép MBA 22-35/0,4 kV, &lt;=180KVA</v>
          </cell>
          <cell r="D21" t="str">
            <v>(Keå töø maùy gioáng nhau thöù 3 trôû ñi ñôn giaù x 0,8)</v>
          </cell>
          <cell r="E21">
            <v>100000</v>
          </cell>
          <cell r="F21">
            <v>486441</v>
          </cell>
          <cell r="G21">
            <v>774047</v>
          </cell>
          <cell r="H21">
            <v>84063</v>
          </cell>
        </row>
        <row r="22">
          <cell r="C22" t="str">
            <v>01.1201</v>
          </cell>
          <cell r="D22" t="str">
            <v>Ñoäng cô ñieän khoâng ñoàng boä, U&lt;1000V, coâng suaát maùy&lt;10KW</v>
          </cell>
          <cell r="E22" t="str">
            <v>maùy</v>
          </cell>
          <cell r="F22">
            <v>4718.4000000000005</v>
          </cell>
          <cell r="G22">
            <v>29278.400000000001</v>
          </cell>
          <cell r="H22">
            <v>8708</v>
          </cell>
        </row>
        <row r="23">
          <cell r="C23" t="str">
            <v>01.1202</v>
          </cell>
          <cell r="D23" t="str">
            <v>Ñoäng cô ñieän khoâng ñoàng boä, U&lt;1000V, coâng suaát maùy&lt;50KW</v>
          </cell>
          <cell r="E23" t="str">
            <v>maùy</v>
          </cell>
          <cell r="F23">
            <v>6879.2000000000007</v>
          </cell>
          <cell r="G23">
            <v>35134.400000000001</v>
          </cell>
          <cell r="H23">
            <v>10449.6</v>
          </cell>
        </row>
        <row r="24">
          <cell r="C24" t="str">
            <v>01.1203</v>
          </cell>
          <cell r="D24" t="str">
            <v>Ñoäng cô ñieän khoâng ñoàng boä, U&lt;1000V, coâng suaát maùy&lt;100KW</v>
          </cell>
          <cell r="E24" t="str">
            <v>maùy</v>
          </cell>
          <cell r="F24">
            <v>9512.8000000000011</v>
          </cell>
          <cell r="G24">
            <v>42161.600000000006</v>
          </cell>
          <cell r="H24">
            <v>12540</v>
          </cell>
        </row>
        <row r="25">
          <cell r="C25" t="str">
            <v>01.1204</v>
          </cell>
          <cell r="D25" t="str">
            <v>Ñoäng cô ñieän khoâng ñoàng boä, U&lt;1000V, coâng suaát maùy&lt;200KW</v>
          </cell>
          <cell r="E25" t="str">
            <v>maùy</v>
          </cell>
          <cell r="F25">
            <v>12828</v>
          </cell>
          <cell r="G25">
            <v>50593.600000000006</v>
          </cell>
          <cell r="H25">
            <v>15048</v>
          </cell>
        </row>
        <row r="26">
          <cell r="C26" t="str">
            <v>01.2000</v>
          </cell>
          <cell r="D26" t="str">
            <v>MAÙY BIEÁN AÙP LÖÏC</v>
          </cell>
          <cell r="E26">
            <v>409091</v>
          </cell>
          <cell r="F26">
            <v>479146</v>
          </cell>
          <cell r="G26">
            <v>770434</v>
          </cell>
          <cell r="H26">
            <v>44484</v>
          </cell>
        </row>
        <row r="27">
          <cell r="C27" t="str">
            <v>01.2100</v>
          </cell>
          <cell r="D27" t="str">
            <v>Maùy bieán aùp löïc 66-500kV</v>
          </cell>
          <cell r="E27">
            <v>120000</v>
          </cell>
          <cell r="F27">
            <v>479767</v>
          </cell>
          <cell r="G27">
            <v>771055</v>
          </cell>
          <cell r="H27">
            <v>59199</v>
          </cell>
        </row>
        <row r="28">
          <cell r="C28" t="str">
            <v>01.2101</v>
          </cell>
          <cell r="D28" t="str">
            <v>Maùy bieán aùp löïc 3 pha 66-220kV loaïi&lt;100MVA</v>
          </cell>
          <cell r="E28" t="str">
            <v>maùy</v>
          </cell>
          <cell r="F28">
            <v>66008</v>
          </cell>
          <cell r="G28">
            <v>1162957</v>
          </cell>
          <cell r="H28">
            <v>1626389</v>
          </cell>
        </row>
        <row r="29">
          <cell r="C29" t="str">
            <v>01.2102</v>
          </cell>
          <cell r="D29" t="str">
            <v>Maùy bieán aùp löïc 3 pha 66-220kV loaïi&gt;100MVA</v>
          </cell>
          <cell r="E29" t="str">
            <v>maùy</v>
          </cell>
          <cell r="F29">
            <v>73342</v>
          </cell>
          <cell r="G29">
            <v>1292174</v>
          </cell>
          <cell r="H29">
            <v>1807099</v>
          </cell>
        </row>
        <row r="30">
          <cell r="C30" t="str">
            <v>01.2103</v>
          </cell>
          <cell r="D30" t="str">
            <v>Maùy bieán aùp löïc 3 pha 220-500kV loaïi&lt;100MVA</v>
          </cell>
          <cell r="E30" t="str">
            <v>maùy</v>
          </cell>
          <cell r="F30">
            <v>52288</v>
          </cell>
          <cell r="G30">
            <v>778549</v>
          </cell>
          <cell r="H30">
            <v>1296869</v>
          </cell>
        </row>
        <row r="31">
          <cell r="C31" t="str">
            <v>01.2104</v>
          </cell>
          <cell r="D31" t="str">
            <v>Maùy bieán aùp löïc 3 pha 220-500kV loaïi&gt;100MVA</v>
          </cell>
          <cell r="E31" t="str">
            <v>maùy</v>
          </cell>
          <cell r="F31">
            <v>58098</v>
          </cell>
          <cell r="G31">
            <v>865054</v>
          </cell>
          <cell r="H31">
            <v>1440966</v>
          </cell>
        </row>
        <row r="32">
          <cell r="C32" t="str">
            <v>01.2200</v>
          </cell>
          <cell r="D32" t="str">
            <v>Maùy bieán aùp U&lt;35kV</v>
          </cell>
          <cell r="E32">
            <v>8700</v>
          </cell>
          <cell r="F32">
            <v>610696</v>
          </cell>
          <cell r="G32">
            <v>609046</v>
          </cell>
          <cell r="H32">
            <v>889940</v>
          </cell>
        </row>
        <row r="33">
          <cell r="C33" t="str">
            <v>01.2210</v>
          </cell>
          <cell r="D33" t="str">
            <v>Maùy bieán aùp 22-35kV khoâng ñieàu chænh ñieän aùp döôùi taûi</v>
          </cell>
          <cell r="E33">
            <v>2000000</v>
          </cell>
          <cell r="F33">
            <v>559235</v>
          </cell>
          <cell r="G33">
            <v>557585</v>
          </cell>
          <cell r="H33">
            <v>705815</v>
          </cell>
        </row>
        <row r="34">
          <cell r="C34" t="str">
            <v>01.2211</v>
          </cell>
          <cell r="D34" t="str">
            <v>Maùy bieán aùp löïc 3 pha loaïi &lt;1MVA khoâng ñieàu chænh döôùi taûi</v>
          </cell>
          <cell r="E34" t="str">
            <v>maùy</v>
          </cell>
          <cell r="F34">
            <v>25631</v>
          </cell>
          <cell r="G34">
            <v>159702</v>
          </cell>
          <cell r="H34">
            <v>95846</v>
          </cell>
        </row>
        <row r="35">
          <cell r="C35" t="str">
            <v>01.2212</v>
          </cell>
          <cell r="D35" t="str">
            <v>Maùy bieán aùp löïc 3 pha loaïi &gt;1MVA khoâng ñieàu chænh döôùi taûi</v>
          </cell>
          <cell r="E35" t="str">
            <v>maùy</v>
          </cell>
          <cell r="F35">
            <v>28479</v>
          </cell>
          <cell r="G35">
            <v>177447</v>
          </cell>
          <cell r="H35">
            <v>106496</v>
          </cell>
        </row>
        <row r="36">
          <cell r="C36" t="str">
            <v>01.2213</v>
          </cell>
          <cell r="D36" t="str">
            <v>Maùy bieán aùp löïc 1 pha loaïi &lt;0,5MVA khoâng ñieàu chænh döôùi taûi</v>
          </cell>
          <cell r="E36" t="str">
            <v>maùy</v>
          </cell>
          <cell r="F36">
            <v>23068</v>
          </cell>
          <cell r="G36">
            <v>143732</v>
          </cell>
          <cell r="H36">
            <v>86262</v>
          </cell>
        </row>
        <row r="37">
          <cell r="C37" t="str">
            <v>Saáy MBA 35/22, (15), (10)/6 kV, &lt;=3200KVA</v>
          </cell>
          <cell r="D37" t="str">
            <v>Maùy bieán aùp 22-35kV coù ñieàu chænh ñieän aùp döôùi taûi - ÑG NC, MTC x 1,2</v>
          </cell>
          <cell r="E37">
            <v>20000</v>
          </cell>
          <cell r="F37">
            <v>226719</v>
          </cell>
          <cell r="G37">
            <v>224919</v>
          </cell>
          <cell r="H37">
            <v>460314</v>
          </cell>
        </row>
        <row r="38">
          <cell r="C38" t="str">
            <v>01.2211a</v>
          </cell>
          <cell r="D38" t="str">
            <v>Maùy bieán aùp löïc 3 pha loaïi &lt;1MVA coù ñieàu chænh döôùi taûi</v>
          </cell>
          <cell r="E38" t="str">
            <v>maùy</v>
          </cell>
          <cell r="F38">
            <v>25631</v>
          </cell>
          <cell r="G38">
            <v>191642.4</v>
          </cell>
          <cell r="H38">
            <v>115015.2</v>
          </cell>
        </row>
        <row r="39">
          <cell r="C39" t="str">
            <v>01.2212a</v>
          </cell>
          <cell r="D39" t="str">
            <v>Maùy bieán aùp löïc 3 pha loaïi &gt;1MVA coù ñieàu chænh döôùi taûi</v>
          </cell>
          <cell r="E39" t="str">
            <v>maùy</v>
          </cell>
          <cell r="F39">
            <v>28479</v>
          </cell>
          <cell r="G39">
            <v>212936.4</v>
          </cell>
          <cell r="H39">
            <v>127795.2</v>
          </cell>
        </row>
        <row r="40">
          <cell r="C40" t="str">
            <v>01.2213a</v>
          </cell>
          <cell r="D40" t="str">
            <v>Maùy bieán aùp löïc 1 pha loaïi &lt;0,5MVA coù ñieàu chænh döôùi taûi</v>
          </cell>
          <cell r="E40" t="str">
            <v>maùy</v>
          </cell>
          <cell r="F40">
            <v>23068</v>
          </cell>
          <cell r="G40">
            <v>172478.4</v>
          </cell>
          <cell r="H40">
            <v>103514.4</v>
          </cell>
        </row>
        <row r="41">
          <cell r="C41" t="str">
            <v>01.2220</v>
          </cell>
          <cell r="D41" t="str">
            <v>Maùy bieán aùp 3-15kV</v>
          </cell>
          <cell r="E41">
            <v>5000000</v>
          </cell>
          <cell r="F41">
            <v>74658</v>
          </cell>
          <cell r="G41">
            <v>74078</v>
          </cell>
          <cell r="H41">
            <v>110475</v>
          </cell>
        </row>
        <row r="42">
          <cell r="C42" t="str">
            <v>01.2221</v>
          </cell>
          <cell r="D42" t="str">
            <v>Maùy bieán aùp 3 pha loaïi &lt;1MVA</v>
          </cell>
          <cell r="E42" t="str">
            <v>maùy</v>
          </cell>
          <cell r="F42">
            <v>20638</v>
          </cell>
          <cell r="G42">
            <v>127762</v>
          </cell>
          <cell r="H42">
            <v>75174</v>
          </cell>
        </row>
        <row r="43">
          <cell r="C43" t="str">
            <v>01.2222</v>
          </cell>
          <cell r="D43" t="str">
            <v>Maùy bieán aùp 3 pha loaïi &gt;1MVA</v>
          </cell>
          <cell r="E43" t="str">
            <v>maùy</v>
          </cell>
          <cell r="F43">
            <v>22932</v>
          </cell>
          <cell r="G43">
            <v>141958</v>
          </cell>
          <cell r="H43">
            <v>83526</v>
          </cell>
        </row>
        <row r="44">
          <cell r="C44" t="str">
            <v>01.2223</v>
          </cell>
          <cell r="D44" t="str">
            <v>Maùy bieán aùp 3 pha loaïi &lt;0,5MVA</v>
          </cell>
          <cell r="E44" t="str">
            <v>maùy</v>
          </cell>
          <cell r="F44">
            <v>18575</v>
          </cell>
          <cell r="G44">
            <v>114986</v>
          </cell>
          <cell r="H44">
            <v>67656</v>
          </cell>
        </row>
        <row r="45">
          <cell r="C45" t="str">
            <v>01.3000</v>
          </cell>
          <cell r="D45" t="str">
            <v>Maùy bieán ñieän aùp</v>
          </cell>
          <cell r="E45">
            <v>4000</v>
          </cell>
          <cell r="F45">
            <v>137785</v>
          </cell>
          <cell r="G45">
            <v>136535</v>
          </cell>
          <cell r="H45">
            <v>214813</v>
          </cell>
        </row>
        <row r="46">
          <cell r="C46" t="str">
            <v>01.3100</v>
          </cell>
          <cell r="D46" t="str">
            <v>Bieán ñieän aùp 1 pha, phaân aùp baèng tuï ñieän, ñieän aùp 66-500KV</v>
          </cell>
          <cell r="E46">
            <v>2500</v>
          </cell>
          <cell r="F46">
            <v>156670</v>
          </cell>
          <cell r="G46">
            <v>155145</v>
          </cell>
          <cell r="H46">
            <v>260845</v>
          </cell>
        </row>
        <row r="47">
          <cell r="C47" t="str">
            <v>01.3101</v>
          </cell>
          <cell r="D47" t="str">
            <v>Maùy bieán ñieän aùp 1 pha, phaân aùp baèng tuï ñieän, ñieän aùp 66-110KV</v>
          </cell>
          <cell r="E47" t="str">
            <v>maùy</v>
          </cell>
          <cell r="F47">
            <v>7392</v>
          </cell>
          <cell r="G47">
            <v>127762</v>
          </cell>
          <cell r="H47">
            <v>224836</v>
          </cell>
        </row>
        <row r="48">
          <cell r="C48" t="str">
            <v>01.3102</v>
          </cell>
          <cell r="D48" t="str">
            <v>Maùy bieán ñieän aùp 1 pha, phaân aùp baèng tuï ñieän, ñieän aùp 220KV</v>
          </cell>
          <cell r="E48" t="str">
            <v>maùy</v>
          </cell>
          <cell r="F48">
            <v>8870</v>
          </cell>
          <cell r="G48">
            <v>159702</v>
          </cell>
          <cell r="H48">
            <v>249817</v>
          </cell>
        </row>
        <row r="49">
          <cell r="C49" t="str">
            <v>01.3103</v>
          </cell>
          <cell r="D49" t="str">
            <v>Maùy bieán ñieän aùp 1 pha, phaân aùp baèng tuï ñieän, ñieän aùp 500KV</v>
          </cell>
          <cell r="E49" t="str">
            <v>maùy</v>
          </cell>
          <cell r="F49">
            <v>10644</v>
          </cell>
          <cell r="G49">
            <v>199628</v>
          </cell>
          <cell r="H49">
            <v>277575</v>
          </cell>
        </row>
        <row r="50">
          <cell r="C50" t="str">
            <v>01.3200</v>
          </cell>
          <cell r="D50" t="str">
            <v>Bieán ñieän aùp caûm öùng 1 pha, ñieän aùp 66-500KV</v>
          </cell>
          <cell r="E50">
            <v>10500</v>
          </cell>
          <cell r="F50">
            <v>4669</v>
          </cell>
          <cell r="G50">
            <v>4669</v>
          </cell>
          <cell r="H50">
            <v>52322</v>
          </cell>
        </row>
        <row r="51">
          <cell r="C51" t="str">
            <v>01.3201</v>
          </cell>
          <cell r="D51" t="str">
            <v>Bieán ñieän aùp caûm öùng 1 pha, ñieän aùp 66-110KV</v>
          </cell>
          <cell r="E51" t="str">
            <v>maùy</v>
          </cell>
          <cell r="F51">
            <v>7392</v>
          </cell>
          <cell r="G51">
            <v>127762</v>
          </cell>
          <cell r="H51">
            <v>97258</v>
          </cell>
        </row>
        <row r="52">
          <cell r="C52" t="str">
            <v>01.3202</v>
          </cell>
          <cell r="D52" t="str">
            <v>Bieán ñieän aùp caûm öùng 1 pha, ñieän aùp 220KV</v>
          </cell>
          <cell r="E52" t="str">
            <v>maùy</v>
          </cell>
          <cell r="F52">
            <v>8870</v>
          </cell>
          <cell r="G52">
            <v>159702</v>
          </cell>
          <cell r="H52">
            <v>108064</v>
          </cell>
        </row>
        <row r="53">
          <cell r="C53" t="str">
            <v>01.3203</v>
          </cell>
          <cell r="D53" t="str">
            <v>Bieán ñieän aùp caûm öùng 1 pha, ñieän aùp 500KV</v>
          </cell>
          <cell r="E53" t="str">
            <v>maùy</v>
          </cell>
          <cell r="F53">
            <v>10644</v>
          </cell>
          <cell r="G53">
            <v>199628</v>
          </cell>
          <cell r="H53">
            <v>120072</v>
          </cell>
        </row>
        <row r="54">
          <cell r="C54" t="str">
            <v>01.3300</v>
          </cell>
          <cell r="D54" t="str">
            <v>Bieán ñieän aùp caûm öùng, ñieän aùp 3-35KV - ngoaøi trôøi</v>
          </cell>
          <cell r="E54">
            <v>10500</v>
          </cell>
          <cell r="F54">
            <v>22642</v>
          </cell>
          <cell r="G54">
            <v>22997</v>
          </cell>
          <cell r="H54">
            <v>46031</v>
          </cell>
        </row>
        <row r="55">
          <cell r="C55" t="str">
            <v>01.3301</v>
          </cell>
          <cell r="D55" t="str">
            <v>Bieán ñieän aùp caûm öùng 1 pha, ñieän aùp 22-35KV ngoaøi trôøi</v>
          </cell>
          <cell r="E55" t="str">
            <v>maùy</v>
          </cell>
          <cell r="F55">
            <v>5913</v>
          </cell>
          <cell r="G55">
            <v>79851</v>
          </cell>
          <cell r="H55">
            <v>97258</v>
          </cell>
        </row>
        <row r="56">
          <cell r="C56" t="str">
            <v>01.3302</v>
          </cell>
          <cell r="D56" t="str">
            <v>Bieán ñieän aùp caûm öùng 3 pha, ñieän aùp 22-35KV ngoaøi trôøi</v>
          </cell>
          <cell r="E56" t="str">
            <v>maùy</v>
          </cell>
          <cell r="F56">
            <v>8574</v>
          </cell>
          <cell r="G56">
            <v>119777</v>
          </cell>
          <cell r="H56">
            <v>108064</v>
          </cell>
        </row>
        <row r="57">
          <cell r="C57" t="str">
            <v>01.3303</v>
          </cell>
          <cell r="D57" t="str">
            <v>Bieán ñieän aùp caûm öùng 1 pha, ñieän aùp 3-15KV ngoaøi trôøi</v>
          </cell>
          <cell r="E57" t="str">
            <v>maùy</v>
          </cell>
          <cell r="F57">
            <v>4731</v>
          </cell>
          <cell r="G57">
            <v>71866</v>
          </cell>
          <cell r="H57">
            <v>87532</v>
          </cell>
        </row>
        <row r="58">
          <cell r="C58" t="str">
            <v>01.3304</v>
          </cell>
          <cell r="D58" t="str">
            <v>Bieán ñieän aùp caûm öùng 3 pha, ñieän aùp 3-15KV ngoaøi trôøi</v>
          </cell>
          <cell r="E58" t="str">
            <v>maùy</v>
          </cell>
          <cell r="F58">
            <v>7716</v>
          </cell>
          <cell r="G58">
            <v>107799</v>
          </cell>
          <cell r="H58">
            <v>100662</v>
          </cell>
        </row>
        <row r="59">
          <cell r="C59" t="str">
            <v>01.3300</v>
          </cell>
          <cell r="D59" t="str">
            <v>Bieán ñieän aùp caûm öùng, ñieän aùp 3-35KV - trong nhaø, tuû hôïp boä - DGNC x 0,8</v>
          </cell>
          <cell r="E59">
            <v>1250000</v>
          </cell>
          <cell r="F59">
            <v>22642</v>
          </cell>
          <cell r="G59">
            <v>40138</v>
          </cell>
          <cell r="H59">
            <v>146687</v>
          </cell>
        </row>
        <row r="60">
          <cell r="C60" t="str">
            <v>01.3301</v>
          </cell>
          <cell r="D60" t="str">
            <v>Bieán ñieän aùp caûm öùng 1 pha, ñieän aùp 22-35KV trong nhaø</v>
          </cell>
          <cell r="E60" t="str">
            <v>maùy</v>
          </cell>
          <cell r="F60">
            <v>5913</v>
          </cell>
          <cell r="G60">
            <v>63880.800000000003</v>
          </cell>
          <cell r="H60">
            <v>97258</v>
          </cell>
        </row>
        <row r="61">
          <cell r="C61" t="str">
            <v>01.3302</v>
          </cell>
          <cell r="D61" t="str">
            <v>Bieán ñieän aùp caûm öùng 3 pha, ñieän aùp 22-35KV trong nhaø</v>
          </cell>
          <cell r="E61" t="str">
            <v>maùy</v>
          </cell>
          <cell r="F61">
            <v>8574</v>
          </cell>
          <cell r="G61">
            <v>95821.6</v>
          </cell>
          <cell r="H61">
            <v>108064</v>
          </cell>
        </row>
        <row r="62">
          <cell r="C62" t="str">
            <v>01.3303</v>
          </cell>
          <cell r="D62" t="str">
            <v>Bieán ñieän aùp caûm öùng 1 pha, ñieän aùp 3-15KV trong nhaø</v>
          </cell>
          <cell r="E62" t="str">
            <v>maùy</v>
          </cell>
          <cell r="F62">
            <v>4731</v>
          </cell>
          <cell r="G62">
            <v>57492.800000000003</v>
          </cell>
          <cell r="H62">
            <v>87532</v>
          </cell>
        </row>
        <row r="63">
          <cell r="C63" t="str">
            <v>01.3304</v>
          </cell>
          <cell r="D63" t="str">
            <v>Bieán ñieän aùp caûm öùng 3 pha, ñieän aùp 3-15KV trong nhaø</v>
          </cell>
          <cell r="E63" t="str">
            <v>maùy</v>
          </cell>
          <cell r="F63">
            <v>7716</v>
          </cell>
          <cell r="G63">
            <v>86239.200000000012</v>
          </cell>
          <cell r="H63">
            <v>100662</v>
          </cell>
        </row>
        <row r="64">
          <cell r="C64" t="str">
            <v>01.4000</v>
          </cell>
          <cell r="D64" t="str">
            <v>Bieán doøng ñieän</v>
          </cell>
          <cell r="E64">
            <v>150000</v>
          </cell>
          <cell r="F64">
            <v>176163</v>
          </cell>
          <cell r="G64">
            <v>175561</v>
          </cell>
          <cell r="H64">
            <v>502346</v>
          </cell>
        </row>
        <row r="65">
          <cell r="C65" t="str">
            <v>01.4100</v>
          </cell>
          <cell r="D65" t="str">
            <v>Bieán doøng ñieän, ñieän aùp 22-500kV</v>
          </cell>
          <cell r="E65">
            <v>1000000</v>
          </cell>
          <cell r="F65">
            <v>118358</v>
          </cell>
          <cell r="G65">
            <v>117024</v>
          </cell>
          <cell r="H65">
            <v>241870</v>
          </cell>
        </row>
        <row r="66">
          <cell r="C66" t="str">
            <v>01.4101</v>
          </cell>
          <cell r="D66" t="str">
            <v>Bieán doøng ñieän, ñieän aùp 22-35kV</v>
          </cell>
          <cell r="E66" t="str">
            <v>maùy</v>
          </cell>
          <cell r="F66">
            <v>6900</v>
          </cell>
          <cell r="G66">
            <v>79851</v>
          </cell>
          <cell r="H66">
            <v>103227</v>
          </cell>
        </row>
        <row r="67">
          <cell r="C67" t="str">
            <v>01.4102</v>
          </cell>
          <cell r="D67" t="str">
            <v>Bieán doøng ñieän, ñieän aùp 66-110kV</v>
          </cell>
          <cell r="E67" t="str">
            <v>maùy</v>
          </cell>
          <cell r="F67">
            <v>8625</v>
          </cell>
          <cell r="G67">
            <v>88723</v>
          </cell>
          <cell r="H67">
            <v>154089</v>
          </cell>
        </row>
        <row r="68">
          <cell r="C68" t="str">
            <v>01.4103</v>
          </cell>
          <cell r="D68" t="str">
            <v>Bieán doøng ñieän, ñieän aùp 220kV</v>
          </cell>
          <cell r="E68" t="str">
            <v>maùy</v>
          </cell>
          <cell r="F68">
            <v>10781</v>
          </cell>
          <cell r="G68">
            <v>133085</v>
          </cell>
          <cell r="H68">
            <v>219148</v>
          </cell>
        </row>
        <row r="69">
          <cell r="C69" t="str">
            <v>01.4104</v>
          </cell>
          <cell r="D69" t="str">
            <v>Bieán doøng ñieän, ñieän aùp 500kV</v>
          </cell>
          <cell r="E69" t="str">
            <v>maùy</v>
          </cell>
          <cell r="F69">
            <v>13477</v>
          </cell>
          <cell r="G69">
            <v>199628</v>
          </cell>
          <cell r="H69">
            <v>243497</v>
          </cell>
        </row>
        <row r="70">
          <cell r="C70" t="str">
            <v>01.4200</v>
          </cell>
          <cell r="D70" t="str">
            <v>Bieán doøng ñieän, ñieän aùp &lt;1kV; 3-15kV; caùc ñaàu ra</v>
          </cell>
          <cell r="E70">
            <v>20000</v>
          </cell>
        </row>
        <row r="71">
          <cell r="C71" t="str">
            <v>01.4201</v>
          </cell>
          <cell r="D71" t="str">
            <v>Bieán doøng ñieän 3-15kV</v>
          </cell>
          <cell r="E71" t="str">
            <v>caùi</v>
          </cell>
          <cell r="F71">
            <v>5520</v>
          </cell>
          <cell r="G71">
            <v>63881</v>
          </cell>
          <cell r="H71">
            <v>45461</v>
          </cell>
        </row>
        <row r="72">
          <cell r="C72" t="str">
            <v>01.4202</v>
          </cell>
          <cell r="D72" t="str">
            <v>Bieán doøng ñieän &lt;1kV</v>
          </cell>
          <cell r="E72" t="str">
            <v>caùi</v>
          </cell>
          <cell r="F72">
            <v>2111</v>
          </cell>
          <cell r="G72">
            <v>31940</v>
          </cell>
          <cell r="H72">
            <v>11656</v>
          </cell>
        </row>
        <row r="73">
          <cell r="C73" t="str">
            <v>01.4203</v>
          </cell>
          <cell r="D73" t="str">
            <v>Bieán doøng caùc ñaàu ra</v>
          </cell>
          <cell r="E73" t="str">
            <v>pha</v>
          </cell>
          <cell r="F73">
            <v>3167</v>
          </cell>
          <cell r="G73">
            <v>47911</v>
          </cell>
          <cell r="H73">
            <v>21679</v>
          </cell>
        </row>
        <row r="74">
          <cell r="C74" t="str">
            <v>Laép DCL &lt;=110kV 1p ngoaøi trôøi  1 ñaàu tieát ñaát</v>
          </cell>
          <cell r="D74" t="str">
            <v>Bieán doøng ñieän, ñieän aùp &lt;1kV; 3-15kV; caùc ñaàu ra (trong thieát bò hôïp boä) Ñôn giaù x 0,5</v>
          </cell>
          <cell r="E74">
            <v>1300000</v>
          </cell>
          <cell r="F74">
            <v>28911</v>
          </cell>
          <cell r="G74">
            <v>28105</v>
          </cell>
          <cell r="H74">
            <v>110956</v>
          </cell>
        </row>
        <row r="75">
          <cell r="C75" t="str">
            <v>01.4201</v>
          </cell>
          <cell r="D75" t="str">
            <v>Bieán doøng ñieän 3-15kV</v>
          </cell>
          <cell r="E75" t="str">
            <v>caùi</v>
          </cell>
          <cell r="F75">
            <v>2760</v>
          </cell>
          <cell r="G75">
            <v>31940.5</v>
          </cell>
          <cell r="H75">
            <v>22730.5</v>
          </cell>
        </row>
        <row r="76">
          <cell r="C76" t="str">
            <v>01.4202</v>
          </cell>
          <cell r="D76" t="str">
            <v>Bieán doøng ñieän &lt;1kV</v>
          </cell>
          <cell r="E76" t="str">
            <v>caùi</v>
          </cell>
          <cell r="F76">
            <v>1055.5</v>
          </cell>
          <cell r="G76">
            <v>15970</v>
          </cell>
          <cell r="H76">
            <v>5828</v>
          </cell>
        </row>
        <row r="77">
          <cell r="C77" t="str">
            <v>01.4203</v>
          </cell>
          <cell r="D77" t="str">
            <v>Bieán doøng caùc ñaàu ra</v>
          </cell>
          <cell r="E77" t="str">
            <v>pha</v>
          </cell>
          <cell r="F77">
            <v>1583.5</v>
          </cell>
          <cell r="G77">
            <v>23955.5</v>
          </cell>
          <cell r="H77">
            <v>10839.5</v>
          </cell>
        </row>
        <row r="78">
          <cell r="C78" t="str">
            <v>01.5000</v>
          </cell>
          <cell r="D78" t="str">
            <v>Khaùng ñieän</v>
          </cell>
          <cell r="E78">
            <v>166000</v>
          </cell>
          <cell r="F78">
            <v>19082</v>
          </cell>
          <cell r="G78">
            <v>18478</v>
          </cell>
          <cell r="H78">
            <v>86938</v>
          </cell>
        </row>
        <row r="79">
          <cell r="C79" t="str">
            <v>01.5100</v>
          </cell>
          <cell r="D79" t="str">
            <v>Khaùng ñieän daàu; maùy taïo trung tính - 1 pha</v>
          </cell>
          <cell r="E79">
            <v>1169500</v>
          </cell>
          <cell r="F79">
            <v>16822</v>
          </cell>
          <cell r="G79">
            <v>15978</v>
          </cell>
          <cell r="H79">
            <v>71039</v>
          </cell>
        </row>
        <row r="80">
          <cell r="C80" t="str">
            <v>01.5101</v>
          </cell>
          <cell r="D80" t="str">
            <v>Khaùng ñieän daàu 1 pha 500kV</v>
          </cell>
          <cell r="E80" t="str">
            <v>maùy</v>
          </cell>
          <cell r="F80">
            <v>28862</v>
          </cell>
          <cell r="G80">
            <v>544984</v>
          </cell>
          <cell r="H80">
            <v>753162</v>
          </cell>
        </row>
        <row r="81">
          <cell r="C81" t="str">
            <v>01.5102</v>
          </cell>
          <cell r="D81" t="str">
            <v>Khaùng ñieän daàu &lt;=35kV; 1 pha</v>
          </cell>
          <cell r="E81" t="str">
            <v>maùy</v>
          </cell>
          <cell r="F81">
            <v>9621</v>
          </cell>
          <cell r="G81">
            <v>136246</v>
          </cell>
          <cell r="H81">
            <v>251054</v>
          </cell>
        </row>
        <row r="82">
          <cell r="C82" t="str">
            <v>01.5103</v>
          </cell>
          <cell r="D82" t="str">
            <v>Maùy taïo trung tính 1 pha</v>
          </cell>
          <cell r="E82" t="str">
            <v>maùy</v>
          </cell>
          <cell r="F82">
            <v>12507</v>
          </cell>
          <cell r="G82">
            <v>170308</v>
          </cell>
          <cell r="H82">
            <v>326370</v>
          </cell>
        </row>
        <row r="83">
          <cell r="C83" t="str">
            <v>01.5100</v>
          </cell>
          <cell r="D83" t="str">
            <v>Khaùng ñieän daàu; maùy taïo trung tính - 3 pha (baèng 1 pha x 1,2)</v>
          </cell>
          <cell r="E83">
            <v>21000000</v>
          </cell>
          <cell r="F83">
            <v>79116</v>
          </cell>
          <cell r="G83">
            <v>80156</v>
          </cell>
          <cell r="H83">
            <v>221912</v>
          </cell>
        </row>
        <row r="84">
          <cell r="C84" t="str">
            <v>01.5101</v>
          </cell>
          <cell r="D84" t="str">
            <v>Khaùng ñieän daàu 3 pha 500kV</v>
          </cell>
          <cell r="E84" t="str">
            <v>maùy</v>
          </cell>
          <cell r="F84">
            <v>34634.400000000001</v>
          </cell>
          <cell r="G84">
            <v>653980.79999999993</v>
          </cell>
          <cell r="H84">
            <v>903794.4</v>
          </cell>
        </row>
        <row r="85">
          <cell r="C85" t="str">
            <v>01.5102</v>
          </cell>
          <cell r="D85" t="str">
            <v>Khaùng ñieän daàu &lt;=35kV; 3 pha</v>
          </cell>
          <cell r="E85" t="str">
            <v>maùy</v>
          </cell>
          <cell r="F85">
            <v>11545.199999999999</v>
          </cell>
          <cell r="G85">
            <v>163495.19999999998</v>
          </cell>
          <cell r="H85">
            <v>301264.8</v>
          </cell>
        </row>
        <row r="86">
          <cell r="C86" t="str">
            <v>01.5103</v>
          </cell>
          <cell r="D86" t="str">
            <v>Maùy taïo trung tính 3 pha</v>
          </cell>
          <cell r="E86" t="str">
            <v>maùy</v>
          </cell>
          <cell r="F86">
            <v>15008.4</v>
          </cell>
          <cell r="G86">
            <v>204369.6</v>
          </cell>
          <cell r="H86">
            <v>391644</v>
          </cell>
        </row>
        <row r="87">
          <cell r="C87" t="str">
            <v>01.5200</v>
          </cell>
          <cell r="D87" t="str">
            <v>Khaùng ñieän khoâ vaø cuoän caûn cao taàn caùc caáp ñieän aùp</v>
          </cell>
          <cell r="E87">
            <v>7674</v>
          </cell>
          <cell r="F87">
            <v>51280</v>
          </cell>
          <cell r="G87">
            <v>52419</v>
          </cell>
          <cell r="H87">
            <v>171170</v>
          </cell>
        </row>
        <row r="88">
          <cell r="C88" t="str">
            <v>01.5201</v>
          </cell>
          <cell r="D88" t="str">
            <v>Khaùng ñieän khoâ</v>
          </cell>
          <cell r="E88" t="str">
            <v>maùy</v>
          </cell>
          <cell r="F88">
            <v>3884</v>
          </cell>
          <cell r="G88">
            <v>45415</v>
          </cell>
          <cell r="H88">
            <v>49225</v>
          </cell>
        </row>
        <row r="89">
          <cell r="C89" t="str">
            <v>01.5202</v>
          </cell>
          <cell r="D89" t="str">
            <v>Cuoän caûn cao taàn (khoâng bao goàm choáng seùt van)</v>
          </cell>
          <cell r="E89" t="str">
            <v>maùy</v>
          </cell>
          <cell r="F89">
            <v>2590</v>
          </cell>
          <cell r="G89">
            <v>30277</v>
          </cell>
          <cell r="H89">
            <v>14778</v>
          </cell>
        </row>
        <row r="90">
          <cell r="C90" t="str">
            <v>02.0000</v>
          </cell>
          <cell r="D90" t="str">
            <v>THÍ NGHIEÄM HIEÄU CHÆNH KHÍ CUÏ ÑIEÄN, TRANG BÒ ÑIEÄN</v>
          </cell>
          <cell r="E90">
            <v>800</v>
          </cell>
          <cell r="F90">
            <v>200</v>
          </cell>
          <cell r="G90">
            <v>44811</v>
          </cell>
          <cell r="H90">
            <v>92520</v>
          </cell>
        </row>
        <row r="91">
          <cell r="C91" t="str">
            <v>02.1000</v>
          </cell>
          <cell r="D91" t="str">
            <v>Maùy ngaét</v>
          </cell>
          <cell r="E91">
            <v>2000</v>
          </cell>
          <cell r="F91">
            <v>200</v>
          </cell>
          <cell r="G91">
            <v>44811</v>
          </cell>
          <cell r="H91">
            <v>172523</v>
          </cell>
        </row>
        <row r="92">
          <cell r="C92" t="str">
            <v>02.1100</v>
          </cell>
          <cell r="D92" t="str">
            <v>Maùy ngaét SF6</v>
          </cell>
          <cell r="E92">
            <v>5200</v>
          </cell>
          <cell r="G92">
            <v>44811</v>
          </cell>
          <cell r="H92">
            <v>205336</v>
          </cell>
        </row>
        <row r="93">
          <cell r="C93" t="str">
            <v>02.1101</v>
          </cell>
          <cell r="D93" t="str">
            <v>Maùy ngaét SF6 ñieän aùp 500kV - 3 pha</v>
          </cell>
          <cell r="E93" t="str">
            <v>boä</v>
          </cell>
          <cell r="F93">
            <v>40809</v>
          </cell>
          <cell r="G93">
            <v>665426</v>
          </cell>
          <cell r="H93">
            <v>421344</v>
          </cell>
        </row>
        <row r="94">
          <cell r="C94" t="str">
            <v>02.1102</v>
          </cell>
          <cell r="D94" t="str">
            <v>Maùy ngaét SF6 ñieän aùp 220kV - 3 pha</v>
          </cell>
          <cell r="E94" t="str">
            <v>boä</v>
          </cell>
          <cell r="F94">
            <v>20124</v>
          </cell>
          <cell r="G94">
            <v>465798</v>
          </cell>
          <cell r="H94">
            <v>294940</v>
          </cell>
        </row>
        <row r="95">
          <cell r="C95" t="str">
            <v>02.1103</v>
          </cell>
          <cell r="D95" t="str">
            <v>Maùy ngaét SF6 ñieän aùp 66-110kV - 3 pha</v>
          </cell>
          <cell r="E95" t="str">
            <v>boä</v>
          </cell>
          <cell r="F95">
            <v>19996</v>
          </cell>
          <cell r="G95">
            <v>326059</v>
          </cell>
          <cell r="H95">
            <v>206458</v>
          </cell>
        </row>
        <row r="96">
          <cell r="C96" t="str">
            <v>02.1104</v>
          </cell>
          <cell r="D96" t="str">
            <v>Maùy ngaét SF6 ñieän aùp &lt;=35kV - 3 pha</v>
          </cell>
          <cell r="E96" t="str">
            <v>boä</v>
          </cell>
          <cell r="F96">
            <v>13997</v>
          </cell>
          <cell r="G96">
            <v>228241</v>
          </cell>
          <cell r="H96">
            <v>144521</v>
          </cell>
        </row>
        <row r="97">
          <cell r="C97" t="str">
            <v>02.1200</v>
          </cell>
          <cell r="D97" t="str">
            <v>Maùy ngaét daàu</v>
          </cell>
          <cell r="E97">
            <v>5000</v>
          </cell>
          <cell r="F97">
            <v>10780</v>
          </cell>
          <cell r="G97">
            <v>10780</v>
          </cell>
          <cell r="H97">
            <v>21481</v>
          </cell>
        </row>
        <row r="98">
          <cell r="C98" t="str">
            <v>02.1201</v>
          </cell>
          <cell r="D98" t="str">
            <v>Maùy ngaét daàu ñieän aùp 220kV - 3 pha</v>
          </cell>
          <cell r="E98" t="str">
            <v>boä</v>
          </cell>
          <cell r="F98">
            <v>32921</v>
          </cell>
          <cell r="G98">
            <v>499070</v>
          </cell>
          <cell r="H98">
            <v>593968</v>
          </cell>
        </row>
        <row r="99">
          <cell r="C99" t="str">
            <v>02.1202</v>
          </cell>
          <cell r="D99" t="str">
            <v>Maùy ngaét daàu ñieän aùp 66-110kV - 3 pha</v>
          </cell>
          <cell r="E99" t="str">
            <v>boä</v>
          </cell>
          <cell r="F99">
            <v>23045</v>
          </cell>
          <cell r="G99">
            <v>349349</v>
          </cell>
          <cell r="H99">
            <v>415778</v>
          </cell>
        </row>
        <row r="100">
          <cell r="C100" t="str">
            <v>02.1203</v>
          </cell>
          <cell r="D100" t="str">
            <v>Maùy ngaét daàu ñieän aùp &lt;=35kV - 3 pha</v>
          </cell>
          <cell r="E100" t="str">
            <v>boä</v>
          </cell>
          <cell r="F100">
            <v>16131</v>
          </cell>
          <cell r="G100">
            <v>244544</v>
          </cell>
          <cell r="H100">
            <v>291044</v>
          </cell>
        </row>
        <row r="101">
          <cell r="C101" t="str">
            <v>02.1300</v>
          </cell>
          <cell r="D101" t="str">
            <v>Maùy ngaét khoâng khí</v>
          </cell>
          <cell r="E101">
            <v>11000</v>
          </cell>
          <cell r="F101">
            <v>8113.333333333333</v>
          </cell>
          <cell r="G101">
            <v>8593.3333333333339</v>
          </cell>
          <cell r="H101">
            <v>12275</v>
          </cell>
        </row>
        <row r="102">
          <cell r="C102" t="str">
            <v>02.1301</v>
          </cell>
          <cell r="D102" t="str">
            <v>Maùy ngaét khoâng khí ñieän aùp 220kV 3 pha</v>
          </cell>
          <cell r="E102" t="str">
            <v>boä</v>
          </cell>
          <cell r="F102">
            <v>42849</v>
          </cell>
          <cell r="G102">
            <v>698697</v>
          </cell>
          <cell r="H102">
            <v>353929</v>
          </cell>
        </row>
        <row r="103">
          <cell r="C103" t="str">
            <v>02.1302</v>
          </cell>
          <cell r="D103" t="str">
            <v>Maùy ngaét khoâng khí ñieän aùp 66-110kV 3 pha</v>
          </cell>
          <cell r="E103" t="str">
            <v>boä</v>
          </cell>
          <cell r="F103">
            <v>29995</v>
          </cell>
          <cell r="G103">
            <v>489088</v>
          </cell>
          <cell r="H103">
            <v>247750</v>
          </cell>
        </row>
        <row r="104">
          <cell r="C104" t="str">
            <v>02.1303</v>
          </cell>
          <cell r="D104" t="str">
            <v>Maùy ngaét khoâng khí ñieän aùp &lt;=35kV - 3 pha</v>
          </cell>
          <cell r="E104" t="str">
            <v>boä</v>
          </cell>
          <cell r="F104">
            <v>20996</v>
          </cell>
          <cell r="G104">
            <v>342362</v>
          </cell>
          <cell r="H104">
            <v>173425</v>
          </cell>
        </row>
        <row r="105">
          <cell r="C105" t="str">
            <v>02.1400</v>
          </cell>
          <cell r="D105" t="str">
            <v>Maùy ngaét chaân khoâng</v>
          </cell>
          <cell r="F105">
            <v>525000</v>
          </cell>
          <cell r="G105">
            <v>25782</v>
          </cell>
          <cell r="H105">
            <v>38360</v>
          </cell>
        </row>
        <row r="106">
          <cell r="C106" t="str">
            <v>02.1201</v>
          </cell>
          <cell r="D106" t="str">
            <v>Maùy ngaét chaân khoâng ñieän aùp &lt;=35kV - 3 pha</v>
          </cell>
          <cell r="E106" t="str">
            <v>boä</v>
          </cell>
          <cell r="F106">
            <v>9798</v>
          </cell>
          <cell r="G106">
            <v>159769</v>
          </cell>
          <cell r="H106">
            <v>110600</v>
          </cell>
        </row>
        <row r="107">
          <cell r="C107" t="str">
            <v>02.2000</v>
          </cell>
          <cell r="D107" t="str">
            <v>DAO CAÙCH LY</v>
          </cell>
          <cell r="E107">
            <v>10000</v>
          </cell>
          <cell r="F107">
            <v>500</v>
          </cell>
        </row>
        <row r="108">
          <cell r="C108" t="str">
            <v>02.2100</v>
          </cell>
          <cell r="D108" t="str">
            <v>Dao caùch ly thao taùc baèng ñieän (3 pha khoâng dao tieáp ñaát)</v>
          </cell>
          <cell r="E108">
            <v>3875</v>
          </cell>
          <cell r="F108">
            <v>692.3</v>
          </cell>
          <cell r="G108">
            <v>692.3</v>
          </cell>
          <cell r="H108">
            <v>1826.4</v>
          </cell>
        </row>
        <row r="109">
          <cell r="C109" t="str">
            <v>02.2101</v>
          </cell>
          <cell r="D109" t="str">
            <v>Dao caùch ly thao taùc baèng ñieän, ñieän aùp 500kV - 3 pha</v>
          </cell>
          <cell r="E109" t="str">
            <v>boä</v>
          </cell>
          <cell r="F109">
            <v>9290</v>
          </cell>
          <cell r="G109">
            <v>199628</v>
          </cell>
          <cell r="H109">
            <v>85849</v>
          </cell>
        </row>
        <row r="110">
          <cell r="C110" t="str">
            <v>02.2102</v>
          </cell>
          <cell r="D110" t="str">
            <v>Dao caùch ly thao taùc baèng ñieän, ñieän aùp 220kV - 3 pha</v>
          </cell>
          <cell r="E110" t="str">
            <v>boä</v>
          </cell>
          <cell r="F110">
            <v>7432</v>
          </cell>
          <cell r="G110">
            <v>159702</v>
          </cell>
          <cell r="H110">
            <v>77264</v>
          </cell>
        </row>
        <row r="111">
          <cell r="C111" t="str">
            <v>02.2103</v>
          </cell>
          <cell r="D111" t="str">
            <v>Dao caùch ly thao taùc baèng ñieän, ñieän aùp 66-110kV - 3 pha</v>
          </cell>
          <cell r="E111" t="str">
            <v>boä</v>
          </cell>
          <cell r="F111">
            <v>5946</v>
          </cell>
          <cell r="G111">
            <v>127762</v>
          </cell>
          <cell r="H111">
            <v>69538</v>
          </cell>
        </row>
        <row r="112">
          <cell r="C112" t="str">
            <v>02.2104</v>
          </cell>
          <cell r="D112" t="str">
            <v>Dao caùch ly thao taùc baèng ñieän, ñieän aùp &lt;=35kV - 3 pha</v>
          </cell>
          <cell r="E112" t="str">
            <v>boä</v>
          </cell>
          <cell r="F112">
            <v>4756</v>
          </cell>
          <cell r="G112">
            <v>102209</v>
          </cell>
          <cell r="H112">
            <v>62584</v>
          </cell>
        </row>
        <row r="113">
          <cell r="C113" t="str">
            <v>02.2100</v>
          </cell>
          <cell r="D113" t="str">
            <v>Dao caùch ly thao taùc baèng ñieän (3 pha - tieáp ñaát 1 phía) ÑG x 1,1</v>
          </cell>
          <cell r="E113">
            <v>140000</v>
          </cell>
          <cell r="F113">
            <v>6055</v>
          </cell>
          <cell r="G113">
            <v>6872</v>
          </cell>
          <cell r="H113">
            <v>34524</v>
          </cell>
        </row>
        <row r="114">
          <cell r="C114" t="str">
            <v>02.2101</v>
          </cell>
          <cell r="D114" t="str">
            <v>Dao caùch ly thao taùc baèng ñieän, ñieän aùp 500kV - 3 pha - 1 tieáp ñaát</v>
          </cell>
          <cell r="E114" t="str">
            <v>boä</v>
          </cell>
          <cell r="F114">
            <v>10219</v>
          </cell>
          <cell r="G114">
            <v>219590.80000000002</v>
          </cell>
          <cell r="H114">
            <v>94433.900000000009</v>
          </cell>
        </row>
        <row r="115">
          <cell r="C115" t="str">
            <v>02.2102</v>
          </cell>
          <cell r="D115" t="str">
            <v>Dao caùch ly thao taùc baèng ñieän, ñieän aùp 220kV - 3 pha - 1 tieáp ñaát</v>
          </cell>
          <cell r="E115" t="str">
            <v>boä</v>
          </cell>
          <cell r="F115">
            <v>8175.2000000000007</v>
          </cell>
          <cell r="G115">
            <v>175672.2</v>
          </cell>
          <cell r="H115">
            <v>84990.400000000009</v>
          </cell>
        </row>
        <row r="116">
          <cell r="C116" t="str">
            <v>02.2103</v>
          </cell>
          <cell r="D116" t="str">
            <v>Dao caùch ly thao taùc baèng ñieän, ñieän aùp 66-110kV - 3 pha - 1 tieáp ñaát</v>
          </cell>
          <cell r="E116" t="str">
            <v>boä</v>
          </cell>
          <cell r="F116">
            <v>6540.6</v>
          </cell>
          <cell r="G116">
            <v>140538.20000000001</v>
          </cell>
          <cell r="H116">
            <v>76491.8</v>
          </cell>
        </row>
        <row r="117">
          <cell r="C117" t="str">
            <v>02.2104</v>
          </cell>
          <cell r="D117" t="str">
            <v>Dao caùch ly thao taùc baèng ñieän, ñieän aùp &lt;=35kV - 3 pha - 1 tieáp ñaát</v>
          </cell>
          <cell r="E117" t="str">
            <v>boä</v>
          </cell>
          <cell r="F117">
            <v>5231.6000000000004</v>
          </cell>
          <cell r="G117">
            <v>112429.90000000001</v>
          </cell>
          <cell r="H117">
            <v>68842.400000000009</v>
          </cell>
        </row>
        <row r="118">
          <cell r="C118" t="str">
            <v>02.2100</v>
          </cell>
          <cell r="D118" t="str">
            <v>Dao caùch ly thao taùc baèng ñieän (3 pha 2 dao tieáp ñaát) ÑG x 1,15</v>
          </cell>
          <cell r="E118">
            <v>750000</v>
          </cell>
          <cell r="F118">
            <v>0</v>
          </cell>
          <cell r="G118">
            <v>0</v>
          </cell>
          <cell r="H118">
            <v>49312</v>
          </cell>
        </row>
        <row r="119">
          <cell r="C119" t="str">
            <v>02.2101</v>
          </cell>
          <cell r="D119" t="str">
            <v>Dao caùch ly thao taùc baèng ñieän, ñieän aùp 500kV - 3 pha - 2 tieáp ñaát</v>
          </cell>
          <cell r="E119" t="str">
            <v>boä</v>
          </cell>
          <cell r="F119">
            <v>10683.5</v>
          </cell>
          <cell r="G119">
            <v>229572.19999999998</v>
          </cell>
          <cell r="H119">
            <v>98726.349999999991</v>
          </cell>
        </row>
        <row r="120">
          <cell r="C120" t="str">
            <v>02.2102</v>
          </cell>
          <cell r="D120" t="str">
            <v>Dao caùch ly thao taùc baèng ñieän, ñieän aùp 220kV - 3 pha - 2 tieáp ñaát</v>
          </cell>
          <cell r="E120" t="str">
            <v>boä</v>
          </cell>
          <cell r="F120">
            <v>8546.7999999999993</v>
          </cell>
          <cell r="G120">
            <v>183657.3</v>
          </cell>
          <cell r="H120">
            <v>88853.599999999991</v>
          </cell>
        </row>
        <row r="121">
          <cell r="C121" t="str">
            <v>02.2103</v>
          </cell>
          <cell r="D121" t="str">
            <v>Dao caùch ly thao taùc baèng ñieän, ñieän aùp 66-110kV - 3 pha - 2 tieáp ñaát</v>
          </cell>
          <cell r="E121" t="str">
            <v>boä</v>
          </cell>
          <cell r="F121">
            <v>6837.9</v>
          </cell>
          <cell r="G121">
            <v>146926.29999999999</v>
          </cell>
          <cell r="H121">
            <v>79968.7</v>
          </cell>
        </row>
        <row r="122">
          <cell r="C122" t="str">
            <v>02.2104</v>
          </cell>
          <cell r="D122" t="str">
            <v>Dao caùch ly thao taùc baèng ñieän, ñieän aùp &lt;=35kV - 3 pha - 2 tieáp ñaát</v>
          </cell>
          <cell r="E122" t="str">
            <v>boä</v>
          </cell>
          <cell r="F122">
            <v>5469.4</v>
          </cell>
          <cell r="G122">
            <v>117540.34999999999</v>
          </cell>
          <cell r="H122">
            <v>71971.599999999991</v>
          </cell>
        </row>
        <row r="123">
          <cell r="C123" t="str">
            <v>02.2100</v>
          </cell>
          <cell r="D123" t="str">
            <v>Dao caùch ly thao taùc baèng ñieän (1 pha ) Ñôn giaù x 0,4</v>
          </cell>
          <cell r="E123">
            <v>100000</v>
          </cell>
          <cell r="F123">
            <v>5000</v>
          </cell>
          <cell r="G123">
            <v>33981</v>
          </cell>
          <cell r="H123">
            <v>15344</v>
          </cell>
        </row>
        <row r="124">
          <cell r="C124" t="str">
            <v>02.2101</v>
          </cell>
          <cell r="D124" t="str">
            <v>Dao caùch ly thao taùc baèng ñieän, ñieän aùp 500kV - 1 pha</v>
          </cell>
          <cell r="E124" t="str">
            <v>boä</v>
          </cell>
          <cell r="F124">
            <v>3716</v>
          </cell>
          <cell r="G124">
            <v>79851.200000000012</v>
          </cell>
          <cell r="H124">
            <v>34339.599999999999</v>
          </cell>
        </row>
        <row r="125">
          <cell r="C125" t="str">
            <v>02.2102</v>
          </cell>
          <cell r="D125" t="str">
            <v>Dao caùch ly thao taùc baèng ñieän, ñieän aùp 220kV - 1 pha</v>
          </cell>
          <cell r="E125" t="str">
            <v>boä</v>
          </cell>
          <cell r="F125">
            <v>2972.8</v>
          </cell>
          <cell r="G125">
            <v>63880.800000000003</v>
          </cell>
          <cell r="H125">
            <v>30905.600000000002</v>
          </cell>
        </row>
        <row r="126">
          <cell r="C126" t="str">
            <v>02.2103</v>
          </cell>
          <cell r="D126" t="str">
            <v>Dao caùch ly thao taùc baèng ñieän, ñieän aùp 66-110kV - 1 pha</v>
          </cell>
          <cell r="E126" t="str">
            <v>boä</v>
          </cell>
          <cell r="F126">
            <v>2378.4</v>
          </cell>
          <cell r="G126">
            <v>51104.800000000003</v>
          </cell>
          <cell r="H126">
            <v>27815.200000000001</v>
          </cell>
        </row>
        <row r="127">
          <cell r="C127" t="str">
            <v>02.2104</v>
          </cell>
          <cell r="D127" t="str">
            <v>Dao caùch ly thao taùc baèng ñieän, ñieän aùp &lt;=35kV - 1 pha</v>
          </cell>
          <cell r="E127" t="str">
            <v>boä</v>
          </cell>
          <cell r="F127">
            <v>1902.4</v>
          </cell>
          <cell r="G127">
            <v>40883.600000000006</v>
          </cell>
          <cell r="H127">
            <v>25033.600000000002</v>
          </cell>
        </row>
        <row r="128">
          <cell r="C128" t="str">
            <v>02.2200</v>
          </cell>
          <cell r="D128" t="str">
            <v>Dao caùch ly thao taùc baèng cô khí 3 pha khoâng tieáp ñaát</v>
          </cell>
          <cell r="E128">
            <v>1200000</v>
          </cell>
          <cell r="F128">
            <v>13566</v>
          </cell>
          <cell r="G128">
            <v>13566</v>
          </cell>
          <cell r="H128">
            <v>19180</v>
          </cell>
        </row>
        <row r="129">
          <cell r="C129" t="str">
            <v>02.2201</v>
          </cell>
          <cell r="D129" t="str">
            <v>Dao caùch ly thao taùc baèng cô khí, ñieän aùp 500KV 3 pha</v>
          </cell>
          <cell r="E129" t="str">
            <v>boä</v>
          </cell>
          <cell r="F129">
            <v>8624</v>
          </cell>
          <cell r="G129">
            <v>166357</v>
          </cell>
          <cell r="H129">
            <v>69401</v>
          </cell>
        </row>
        <row r="130">
          <cell r="C130" t="str">
            <v>02.2202</v>
          </cell>
          <cell r="D130" t="str">
            <v>Dao caùch ly thao taùc baèng cô khí, ñieän aùp 220KV 3 pha</v>
          </cell>
          <cell r="E130" t="str">
            <v>boä</v>
          </cell>
          <cell r="F130">
            <v>6899</v>
          </cell>
          <cell r="G130">
            <v>133085</v>
          </cell>
          <cell r="H130">
            <v>62461</v>
          </cell>
        </row>
        <row r="131">
          <cell r="C131" t="str">
            <v>02.2203</v>
          </cell>
          <cell r="D131" t="str">
            <v>Dao caùch ly thao taùc baèng cô khí, ñieän aùp 66-110KV 3 pha</v>
          </cell>
          <cell r="E131" t="str">
            <v>boä</v>
          </cell>
          <cell r="F131">
            <v>5519</v>
          </cell>
          <cell r="G131">
            <v>106468</v>
          </cell>
          <cell r="H131">
            <v>56215</v>
          </cell>
        </row>
        <row r="132">
          <cell r="C132" t="str">
            <v>02.2204</v>
          </cell>
          <cell r="D132" t="str">
            <v>Dao caùch ly thao taùc baèng cô khí, ñieän aùp &lt;=35KV 3 pha</v>
          </cell>
          <cell r="E132" t="str">
            <v>boä</v>
          </cell>
          <cell r="F132">
            <v>4415</v>
          </cell>
          <cell r="G132">
            <v>85175</v>
          </cell>
          <cell r="H132">
            <v>50593</v>
          </cell>
        </row>
        <row r="133">
          <cell r="C133" t="str">
            <v>02.2200</v>
          </cell>
          <cell r="D133" t="str">
            <v>Dao caùch ly thao taùc baèng cô khí 3 pha 1 tieáp ñaát - ÑG x 1,1</v>
          </cell>
          <cell r="E133">
            <v>750000</v>
          </cell>
          <cell r="G133">
            <v>9292</v>
          </cell>
          <cell r="H133">
            <v>59538</v>
          </cell>
        </row>
        <row r="134">
          <cell r="C134" t="str">
            <v>02.2201</v>
          </cell>
          <cell r="D134" t="str">
            <v>Dao caùch ly thao taùc baèng cô khí, ñieän aùp 500KV 3 pha</v>
          </cell>
          <cell r="E134" t="str">
            <v>boä</v>
          </cell>
          <cell r="F134">
            <v>9486.4000000000015</v>
          </cell>
          <cell r="G134">
            <v>182992.7</v>
          </cell>
          <cell r="H134">
            <v>76341.100000000006</v>
          </cell>
        </row>
        <row r="135">
          <cell r="C135" t="str">
            <v>02.2202</v>
          </cell>
          <cell r="D135" t="str">
            <v>Dao caùch ly thao taùc baèng cô khí, ñieän aùp 220KV 3 pha</v>
          </cell>
          <cell r="E135" t="str">
            <v>boä</v>
          </cell>
          <cell r="F135">
            <v>7588.9000000000005</v>
          </cell>
          <cell r="G135">
            <v>146393.5</v>
          </cell>
          <cell r="H135">
            <v>68707.100000000006</v>
          </cell>
        </row>
        <row r="136">
          <cell r="C136" t="str">
            <v>02.2203</v>
          </cell>
          <cell r="D136" t="str">
            <v>Dao caùch ly thao taùc baèng cô khí, ñieän aùp 66-110KV 3 pha</v>
          </cell>
          <cell r="E136" t="str">
            <v>boä</v>
          </cell>
          <cell r="F136">
            <v>6070.9000000000005</v>
          </cell>
          <cell r="G136">
            <v>117114.8</v>
          </cell>
          <cell r="H136">
            <v>61836.500000000007</v>
          </cell>
        </row>
        <row r="137">
          <cell r="C137" t="str">
            <v>02.2204</v>
          </cell>
          <cell r="D137" t="str">
            <v>Dao caùch ly thao taùc baèng cô khí, ñieän aùp &lt;=35KV 3 pha</v>
          </cell>
          <cell r="E137" t="str">
            <v>boä</v>
          </cell>
          <cell r="F137">
            <v>4856.5</v>
          </cell>
          <cell r="G137">
            <v>93692.500000000015</v>
          </cell>
          <cell r="H137">
            <v>55652.3</v>
          </cell>
        </row>
        <row r="138">
          <cell r="C138" t="str">
            <v>02.2200</v>
          </cell>
          <cell r="D138" t="str">
            <v>Dao caùch ly thao taùc baèng cô khí 3 pha 2 tieáp ñaát - ÑG x 1,15</v>
          </cell>
          <cell r="G138">
            <v>492.5</v>
          </cell>
          <cell r="H138">
            <v>421.95</v>
          </cell>
        </row>
        <row r="139">
          <cell r="C139" t="str">
            <v>02.2201</v>
          </cell>
          <cell r="D139" t="str">
            <v>Dao caùch ly thao taùc baèng cô khí, ñieän aùp 500KV 3 pha</v>
          </cell>
          <cell r="E139" t="str">
            <v>boä</v>
          </cell>
          <cell r="F139">
            <v>9917.5999999999985</v>
          </cell>
          <cell r="G139">
            <v>191310.55</v>
          </cell>
          <cell r="H139">
            <v>79811.149999999994</v>
          </cell>
        </row>
        <row r="140">
          <cell r="C140" t="str">
            <v>02.2202</v>
          </cell>
          <cell r="D140" t="str">
            <v>Dao caùch ly thao taùc baèng cô khí, ñieän aùp 220KV 3 pha</v>
          </cell>
          <cell r="E140" t="str">
            <v>boä</v>
          </cell>
          <cell r="F140">
            <v>7933.8499999999995</v>
          </cell>
          <cell r="G140">
            <v>153047.75</v>
          </cell>
          <cell r="H140">
            <v>71830.149999999994</v>
          </cell>
        </row>
        <row r="141">
          <cell r="C141" t="str">
            <v>02.2203</v>
          </cell>
          <cell r="D141" t="str">
            <v>Dao caùch ly thao taùc baèng cô khí, ñieän aùp 66-110KV 3 pha</v>
          </cell>
          <cell r="E141" t="str">
            <v>boä</v>
          </cell>
          <cell r="F141">
            <v>6346.8499999999995</v>
          </cell>
          <cell r="G141">
            <v>122438.2</v>
          </cell>
          <cell r="H141">
            <v>64647.249999999993</v>
          </cell>
        </row>
        <row r="142">
          <cell r="C142" t="str">
            <v>02.2204</v>
          </cell>
          <cell r="D142" t="str">
            <v>Dao caùch ly thao taùc baèng cô khí, ñieän aùp &lt;=35KV 3 pha</v>
          </cell>
          <cell r="E142" t="str">
            <v>boä</v>
          </cell>
          <cell r="F142">
            <v>5077.25</v>
          </cell>
          <cell r="G142">
            <v>97951.249999999985</v>
          </cell>
          <cell r="H142">
            <v>58181.95</v>
          </cell>
        </row>
        <row r="143">
          <cell r="C143" t="str">
            <v>02.2200</v>
          </cell>
          <cell r="D143" t="str">
            <v>Dao caùch ly thao taùc baèng cô khí 1 pha 1- ÑG x 0,4</v>
          </cell>
          <cell r="G143">
            <v>669.7</v>
          </cell>
          <cell r="H143">
            <v>1308.83</v>
          </cell>
        </row>
        <row r="144">
          <cell r="C144" t="str">
            <v>02.2201</v>
          </cell>
          <cell r="D144" t="str">
            <v>Dao caùch ly thao taùc baèng cô khí, ñieän aùp 500KV 1 pha</v>
          </cell>
          <cell r="E144" t="str">
            <v>boä</v>
          </cell>
          <cell r="F144">
            <v>3449.6000000000004</v>
          </cell>
          <cell r="G144">
            <v>66542.8</v>
          </cell>
          <cell r="H144">
            <v>27760.400000000001</v>
          </cell>
        </row>
        <row r="145">
          <cell r="C145" t="str">
            <v>02.2202</v>
          </cell>
          <cell r="D145" t="str">
            <v>Dao caùch ly thao taùc baèng cô khí, ñieän aùp 220KV 1 pha</v>
          </cell>
          <cell r="E145" t="str">
            <v>boä</v>
          </cell>
          <cell r="F145">
            <v>2759.6000000000004</v>
          </cell>
          <cell r="G145">
            <v>53234</v>
          </cell>
          <cell r="H145">
            <v>24984.400000000001</v>
          </cell>
        </row>
        <row r="146">
          <cell r="C146" t="str">
            <v>02.2203</v>
          </cell>
          <cell r="D146" t="str">
            <v>Dao caùch ly thao taùc baèng cô khí, ñieän aùp 66-110KV 1 pha</v>
          </cell>
          <cell r="E146" t="str">
            <v>boä</v>
          </cell>
          <cell r="F146">
            <v>2207.6</v>
          </cell>
          <cell r="G146">
            <v>42587.200000000004</v>
          </cell>
          <cell r="H146">
            <v>22486</v>
          </cell>
        </row>
        <row r="147">
          <cell r="C147" t="str">
            <v>02.2204</v>
          </cell>
          <cell r="D147" t="str">
            <v>Dao caùch ly thao taùc baèng cô khí, ñieän aùp &lt;=35KV 1 pha</v>
          </cell>
          <cell r="E147" t="str">
            <v>boä</v>
          </cell>
          <cell r="F147">
            <v>1766</v>
          </cell>
          <cell r="G147">
            <v>34070</v>
          </cell>
          <cell r="H147">
            <v>20237.2</v>
          </cell>
        </row>
        <row r="148">
          <cell r="C148" t="str">
            <v>02.3000</v>
          </cell>
          <cell r="D148" t="str">
            <v>Thanh caùi (bao goàm caùch ñieän &amp; moái noái thuoäc phaân ñoaïn)</v>
          </cell>
          <cell r="F148">
            <v>454.6</v>
          </cell>
          <cell r="G148">
            <v>428</v>
          </cell>
          <cell r="H148">
            <v>443.44</v>
          </cell>
        </row>
        <row r="149">
          <cell r="C149" t="str">
            <v>02.3001</v>
          </cell>
          <cell r="D149" t="str">
            <v>Thanh caùi ñieän aùp 500kV</v>
          </cell>
          <cell r="E149" t="str">
            <v>ph.ñoaïn</v>
          </cell>
          <cell r="F149">
            <v>9290</v>
          </cell>
          <cell r="G149">
            <v>66543</v>
          </cell>
          <cell r="H149">
            <v>69343</v>
          </cell>
        </row>
        <row r="150">
          <cell r="C150" t="str">
            <v>02.3002</v>
          </cell>
          <cell r="D150" t="str">
            <v>Thanh caùi ñieän aùp 220kV</v>
          </cell>
          <cell r="E150" t="str">
            <v>ph.ñoaïn</v>
          </cell>
          <cell r="F150">
            <v>7432</v>
          </cell>
          <cell r="G150">
            <v>53234</v>
          </cell>
          <cell r="H150">
            <v>55474</v>
          </cell>
        </row>
        <row r="151">
          <cell r="C151" t="str">
            <v>02.3003</v>
          </cell>
          <cell r="D151" t="str">
            <v>Thanh caùi ñieän aùp 66-110kV</v>
          </cell>
          <cell r="E151" t="str">
            <v>ph.ñoaïn</v>
          </cell>
          <cell r="F151">
            <v>5946</v>
          </cell>
          <cell r="G151">
            <v>42587</v>
          </cell>
          <cell r="H151">
            <v>44380</v>
          </cell>
        </row>
        <row r="152">
          <cell r="C152" t="str">
            <v>02.3004</v>
          </cell>
          <cell r="D152" t="str">
            <v>Thanh caùi ñieän aùp &lt;=35kV</v>
          </cell>
          <cell r="E152" t="str">
            <v>ph.ñoaïn</v>
          </cell>
          <cell r="F152">
            <v>4756</v>
          </cell>
          <cell r="G152">
            <v>34070</v>
          </cell>
          <cell r="H152">
            <v>35504</v>
          </cell>
        </row>
        <row r="153">
          <cell r="C153" t="str">
            <v>02.3000</v>
          </cell>
          <cell r="D153" t="str">
            <v>Ño ñieän trôû tieáp xuùc cuûa moái noái rieâng</v>
          </cell>
          <cell r="E153" t="str">
            <v>m.noái</v>
          </cell>
          <cell r="G153">
            <v>5545</v>
          </cell>
        </row>
        <row r="154">
          <cell r="C154" t="str">
            <v>02.4000</v>
          </cell>
          <cell r="D154" t="str">
            <v>Caùch ñieän (Chæ duøng cho caùch ñieän ñoäc laäp)</v>
          </cell>
          <cell r="F154">
            <v>3234</v>
          </cell>
          <cell r="G154">
            <v>2604</v>
          </cell>
          <cell r="H154">
            <v>13362</v>
          </cell>
        </row>
        <row r="155">
          <cell r="C155" t="str">
            <v>02.4100</v>
          </cell>
          <cell r="D155" t="str">
            <v>Caùch ñieän ñöùng, treo</v>
          </cell>
          <cell r="E155" t="str">
            <v>m.noá+B_x0001__x0000__x0000__x0000__x0000__x0000_Vá@å@_x0000__x0000__x0000__x0000_@_x0001__x0000__x0000__x0000__x0000_À¢à@_x0001_ÍÌÌÌLÃÓ@Õ@@E²ü@_x0001_9ñ@ó@QÏ@_x0001_</v>
          </cell>
          <cell r="F155">
            <v>3234</v>
          </cell>
          <cell r="G155">
            <v>2604</v>
          </cell>
          <cell r="H155">
            <v>15392</v>
          </cell>
        </row>
        <row r="156">
          <cell r="C156" t="str">
            <v>02.4101</v>
          </cell>
          <cell r="D156" t="str">
            <v>Caùch ñieän ñöùng 66-500kV</v>
          </cell>
          <cell r="E156" t="str">
            <v>Ph.töû</v>
          </cell>
          <cell r="F156">
            <v>927</v>
          </cell>
          <cell r="G156">
            <v>4880</v>
          </cell>
          <cell r="H156">
            <v>22567</v>
          </cell>
        </row>
        <row r="157">
          <cell r="C157" t="str">
            <v>02.4102</v>
          </cell>
          <cell r="D157" t="str">
            <v>Caùch ñieän ñöùng 3-35kV</v>
          </cell>
          <cell r="E157" t="str">
            <v>caùi</v>
          </cell>
          <cell r="F157">
            <v>464</v>
          </cell>
          <cell r="G157">
            <v>2440</v>
          </cell>
          <cell r="H157">
            <v>11284</v>
          </cell>
        </row>
        <row r="158">
          <cell r="C158" t="str">
            <v>02.4103</v>
          </cell>
          <cell r="D158" t="str">
            <v>Caùch ñieän treo ñeå rôøi töøng baùt</v>
          </cell>
          <cell r="E158" t="str">
            <v>baùt</v>
          </cell>
          <cell r="F158">
            <v>232</v>
          </cell>
          <cell r="G158">
            <v>1220</v>
          </cell>
          <cell r="H158">
            <v>5642</v>
          </cell>
        </row>
        <row r="159">
          <cell r="C159" t="str">
            <v>02.4104</v>
          </cell>
          <cell r="D159" t="str">
            <v>Caùch ñieän treo ñaõ laép thaønh chuoãi</v>
          </cell>
          <cell r="E159" t="str">
            <v>baùt</v>
          </cell>
          <cell r="F159">
            <v>162</v>
          </cell>
          <cell r="G159">
            <v>732</v>
          </cell>
          <cell r="H159">
            <v>3949</v>
          </cell>
        </row>
        <row r="160">
          <cell r="C160" t="str">
            <v>02.4100</v>
          </cell>
          <cell r="D160" t="str">
            <v>Caùch ñieän treo soá löôïng &gt;100 baùt - ÑG x 0,5</v>
          </cell>
          <cell r="F160">
            <v>5402</v>
          </cell>
          <cell r="G160">
            <v>4352</v>
          </cell>
          <cell r="H160">
            <v>29261</v>
          </cell>
        </row>
        <row r="161">
          <cell r="C161" t="str">
            <v>02.4103</v>
          </cell>
          <cell r="D161" t="str">
            <v>Caùch ñieän treo ñeå rôøi töøng baùt, soá löôïng &gt;100baùt</v>
          </cell>
          <cell r="E161" t="str">
            <v>baùt</v>
          </cell>
          <cell r="F161">
            <v>116</v>
          </cell>
          <cell r="G161">
            <v>610</v>
          </cell>
          <cell r="H161">
            <v>2821</v>
          </cell>
        </row>
        <row r="162">
          <cell r="C162" t="str">
            <v>02.4104</v>
          </cell>
          <cell r="D162" t="str">
            <v>Caùch ñieän treo ñaõ laép thaønh chuoãi, soá löôïng &gt;100baùt</v>
          </cell>
          <cell r="E162" t="str">
            <v>baùt</v>
          </cell>
          <cell r="F162">
            <v>81</v>
          </cell>
          <cell r="G162">
            <v>366</v>
          </cell>
          <cell r="H162">
            <v>1974.5</v>
          </cell>
        </row>
        <row r="163">
          <cell r="C163" t="str">
            <v>02.4200</v>
          </cell>
          <cell r="D163" t="str">
            <v>Caùch ñieän xuyeân</v>
          </cell>
          <cell r="G163">
            <v>6006</v>
          </cell>
          <cell r="H163">
            <v>61229</v>
          </cell>
        </row>
        <row r="164">
          <cell r="C164" t="str">
            <v>02.4201</v>
          </cell>
          <cell r="D164" t="str">
            <v>Caùch ñieän xuyeân ñieän aùp 500kV</v>
          </cell>
          <cell r="E164" t="str">
            <v>caùi</v>
          </cell>
          <cell r="F164">
            <v>4172</v>
          </cell>
          <cell r="G164">
            <v>55452</v>
          </cell>
          <cell r="H164">
            <v>82667</v>
          </cell>
        </row>
        <row r="165">
          <cell r="C165" t="str">
            <v>02.4202</v>
          </cell>
          <cell r="D165" t="str">
            <v>Caùch ñieän xuyeân ñieän aùp 220kV</v>
          </cell>
          <cell r="E165" t="str">
            <v>caùi</v>
          </cell>
          <cell r="F165">
            <v>3754</v>
          </cell>
          <cell r="G165">
            <v>44362</v>
          </cell>
          <cell r="H165">
            <v>66133</v>
          </cell>
        </row>
        <row r="166">
          <cell r="C166" t="str">
            <v>02.4203</v>
          </cell>
          <cell r="D166" t="str">
            <v>Caùch ñieän xuyeân ñieän aùp 66-110kV</v>
          </cell>
          <cell r="E166" t="str">
            <v>caùi</v>
          </cell>
          <cell r="F166">
            <v>3379</v>
          </cell>
          <cell r="G166">
            <v>35489</v>
          </cell>
          <cell r="H166">
            <v>74177</v>
          </cell>
        </row>
        <row r="167">
          <cell r="C167" t="str">
            <v>02.4204</v>
          </cell>
          <cell r="D167" t="str">
            <v>Caùch ñieän xuyeân ñieän aùp &lt;=35kV</v>
          </cell>
          <cell r="E167" t="str">
            <v>caùi</v>
          </cell>
          <cell r="F167">
            <v>2086</v>
          </cell>
          <cell r="G167">
            <v>28392</v>
          </cell>
          <cell r="H167">
            <v>42325</v>
          </cell>
        </row>
        <row r="168">
          <cell r="C168" t="str">
            <v>02.4204</v>
          </cell>
          <cell r="D168" t="str">
            <v>Caùch ñieän xuyeân ñieän aùp 3-15kV</v>
          </cell>
          <cell r="E168" t="str">
            <v>caùi</v>
          </cell>
          <cell r="F168">
            <v>1668.8000000000002</v>
          </cell>
          <cell r="G168">
            <v>22713.600000000002</v>
          </cell>
          <cell r="H168">
            <v>33860</v>
          </cell>
        </row>
        <row r="169">
          <cell r="C169" t="str">
            <v>02.5000</v>
          </cell>
          <cell r="D169" t="str">
            <v>Tuï ñieän</v>
          </cell>
          <cell r="E169" t="str">
            <v>duï</v>
          </cell>
          <cell r="F169">
            <v>1669</v>
          </cell>
          <cell r="G169">
            <v>22713</v>
          </cell>
          <cell r="H169">
            <v>33860</v>
          </cell>
        </row>
        <row r="170">
          <cell r="C170" t="str">
            <v>02.5001</v>
          </cell>
          <cell r="D170" t="str">
            <v>Tuï ñieän ñieän aùp &gt;1000V</v>
          </cell>
          <cell r="E170" t="str">
            <v>tuï</v>
          </cell>
          <cell r="F170">
            <v>2086</v>
          </cell>
          <cell r="G170">
            <v>28392</v>
          </cell>
          <cell r="H170">
            <v>42325</v>
          </cell>
        </row>
        <row r="171">
          <cell r="C171" t="str">
            <v>02.5002</v>
          </cell>
          <cell r="D171" t="str">
            <v>Tuï ñieän ñieän aùp &lt;=1000V</v>
          </cell>
          <cell r="E171" t="str">
            <v>tuï</v>
          </cell>
          <cell r="F171">
            <v>1669</v>
          </cell>
          <cell r="G171">
            <v>22713</v>
          </cell>
          <cell r="H171">
            <v>33860</v>
          </cell>
        </row>
        <row r="172">
          <cell r="C172" t="str">
            <v>02.5002</v>
          </cell>
          <cell r="D172" t="str">
            <v>Tuï ñieän ñieän aùp &lt;=1000V, keå töø tuï thöù 5 - ÑG x 0,8</v>
          </cell>
          <cell r="E172" t="str">
            <v>tuï</v>
          </cell>
          <cell r="F172">
            <v>1335.2</v>
          </cell>
          <cell r="G172">
            <v>18170.400000000001</v>
          </cell>
          <cell r="H172">
            <v>27088</v>
          </cell>
        </row>
        <row r="173">
          <cell r="C173" t="str">
            <v>02.6000</v>
          </cell>
          <cell r="D173" t="str">
            <v>Caùp löïc 1 ruoät</v>
          </cell>
        </row>
        <row r="174">
          <cell r="C174" t="str">
            <v>02.6001</v>
          </cell>
          <cell r="D174" t="str">
            <v>Caùp löïc ñieän aùp 220kV 1 ruoät</v>
          </cell>
          <cell r="E174" t="str">
            <v>sôïi</v>
          </cell>
          <cell r="F174">
            <v>4710</v>
          </cell>
          <cell r="G174">
            <v>55363</v>
          </cell>
          <cell r="H174">
            <v>70857</v>
          </cell>
        </row>
        <row r="175">
          <cell r="C175" t="str">
            <v>02.6002</v>
          </cell>
          <cell r="D175" t="str">
            <v>Caùp löïc ñieän aùp 66-110kV 1 ruoät</v>
          </cell>
          <cell r="E175" t="str">
            <v>sôïi</v>
          </cell>
          <cell r="F175">
            <v>3768</v>
          </cell>
          <cell r="G175">
            <v>44291</v>
          </cell>
          <cell r="H175">
            <v>56686</v>
          </cell>
        </row>
        <row r="176">
          <cell r="C176" t="str">
            <v>02.6003</v>
          </cell>
          <cell r="D176" t="str">
            <v>Caùp löïc ñieän aùp 3-35kV 1 ruoät</v>
          </cell>
          <cell r="E176" t="str">
            <v>sôïi</v>
          </cell>
          <cell r="F176">
            <v>3014</v>
          </cell>
          <cell r="G176">
            <v>20595</v>
          </cell>
          <cell r="H176">
            <v>45349</v>
          </cell>
        </row>
        <row r="177">
          <cell r="C177" t="str">
            <v>02.6004</v>
          </cell>
          <cell r="D177" t="str">
            <v>Caùp löïc ñieän aùp &lt;1000kV 1 ruoät</v>
          </cell>
          <cell r="E177" t="str">
            <v>sôïi</v>
          </cell>
          <cell r="F177">
            <v>410</v>
          </cell>
          <cell r="G177">
            <v>10298</v>
          </cell>
          <cell r="H177">
            <v>2247</v>
          </cell>
        </row>
        <row r="178">
          <cell r="C178" t="str">
            <v>02.6000</v>
          </cell>
          <cell r="D178" t="str">
            <v>Caùp löïc &gt;2 ruoät - ÑG x 1,5</v>
          </cell>
        </row>
        <row r="179">
          <cell r="C179" t="str">
            <v>02.6001</v>
          </cell>
          <cell r="D179" t="str">
            <v>Caùp löïc ñieän aùp 220kV &gt;= 2 ruoät</v>
          </cell>
          <cell r="E179" t="str">
            <v>sôïi</v>
          </cell>
          <cell r="F179">
            <v>7065</v>
          </cell>
          <cell r="G179">
            <v>83044.5</v>
          </cell>
          <cell r="H179">
            <v>106285.5</v>
          </cell>
        </row>
        <row r="180">
          <cell r="C180" t="str">
            <v>02.6002</v>
          </cell>
          <cell r="D180" t="str">
            <v>Caùp löïc ñieän aùp 66-110kV &gt;= 2 ruoät</v>
          </cell>
          <cell r="E180" t="str">
            <v>sôïi</v>
          </cell>
          <cell r="F180">
            <v>5652</v>
          </cell>
          <cell r="G180">
            <v>66436.5</v>
          </cell>
          <cell r="H180">
            <v>85029</v>
          </cell>
        </row>
        <row r="181">
          <cell r="C181" t="str">
            <v>02.6003</v>
          </cell>
          <cell r="D181" t="str">
            <v>Caùp löïc ñieän aùp 3-35kV &gt;= 2 ruoät</v>
          </cell>
          <cell r="E181" t="str">
            <v>sôïi</v>
          </cell>
          <cell r="F181">
            <v>4521</v>
          </cell>
          <cell r="G181">
            <v>30892.5</v>
          </cell>
          <cell r="H181">
            <v>68023.5</v>
          </cell>
        </row>
        <row r="182">
          <cell r="C182" t="str">
            <v>02.6004</v>
          </cell>
          <cell r="D182" t="str">
            <v>Caùp löïc ñieän aùp &lt;1000kV &gt;= 2 ruoät</v>
          </cell>
          <cell r="E182" t="str">
            <v>sôïi</v>
          </cell>
          <cell r="F182">
            <v>615</v>
          </cell>
          <cell r="G182">
            <v>15447</v>
          </cell>
          <cell r="H182">
            <v>3370.5</v>
          </cell>
        </row>
        <row r="183">
          <cell r="C183" t="str">
            <v>02.6000</v>
          </cell>
          <cell r="D183" t="str">
            <v>Caùp löïc 1 ruoät daøi hôn 50m ñaàu kia bò khuaát - ÑGNC x 1,2</v>
          </cell>
          <cell r="H183">
            <v>34011</v>
          </cell>
        </row>
        <row r="184">
          <cell r="C184" t="str">
            <v>02.6001</v>
          </cell>
          <cell r="D184" t="str">
            <v>Caùp löïc ñieän aùp 220kV 1 ruoät - ñaàu kia bò khuaát</v>
          </cell>
          <cell r="E184" t="str">
            <v>sôïi</v>
          </cell>
          <cell r="F184">
            <v>4710</v>
          </cell>
          <cell r="G184">
            <v>66435.599999999991</v>
          </cell>
          <cell r="H184">
            <v>70857</v>
          </cell>
        </row>
        <row r="185">
          <cell r="C185" t="str">
            <v>02.6002</v>
          </cell>
          <cell r="D185" t="str">
            <v>Caùp löïc ñieän aùp 66-110kV 1 ruoät - ñaàu kia bò khuaát</v>
          </cell>
          <cell r="E185" t="str">
            <v>sôïi</v>
          </cell>
          <cell r="F185">
            <v>3768</v>
          </cell>
          <cell r="G185">
            <v>53149.2</v>
          </cell>
          <cell r="H185">
            <v>56686</v>
          </cell>
        </row>
        <row r="186">
          <cell r="C186" t="str">
            <v>02.6003</v>
          </cell>
          <cell r="D186" t="str">
            <v>Caùp löïc ñieän aùp 3-35kV 1 ruoät - ñaàu kia bò khuaát</v>
          </cell>
          <cell r="E186" t="str">
            <v>sôïi</v>
          </cell>
          <cell r="F186">
            <v>3014</v>
          </cell>
          <cell r="G186">
            <v>24714</v>
          </cell>
          <cell r="H186">
            <v>45349</v>
          </cell>
        </row>
        <row r="187">
          <cell r="C187" t="str">
            <v>02.6004</v>
          </cell>
          <cell r="D187" t="str">
            <v>Caùp löïc ñieän aùp &lt;1000kV 1 ruoät - ñaàu kia bò khuaát</v>
          </cell>
          <cell r="E187" t="str">
            <v>sôïi</v>
          </cell>
          <cell r="F187">
            <v>410</v>
          </cell>
          <cell r="G187">
            <v>12357.6</v>
          </cell>
          <cell r="H187">
            <v>2247</v>
          </cell>
        </row>
        <row r="188">
          <cell r="C188" t="str">
            <v>02.6000</v>
          </cell>
          <cell r="D188" t="str">
            <v>Caùp löïc &gt;2 ruoät - ÑG x 1,5 - Daøi hôn 50m; Ñaàu kia bò khuaát ÑGNC x 1,2</v>
          </cell>
          <cell r="F188">
            <v>3.21</v>
          </cell>
          <cell r="G188">
            <v>3.38</v>
          </cell>
          <cell r="H188">
            <v>352.91</v>
          </cell>
        </row>
        <row r="189">
          <cell r="C189" t="str">
            <v>02.6001</v>
          </cell>
          <cell r="D189" t="str">
            <v>Caùp löïc ñieän aùp 220kV &gt;= 2 ruoät ñaàu kia bò khuaát</v>
          </cell>
          <cell r="E189" t="str">
            <v>sôïi</v>
          </cell>
          <cell r="F189">
            <v>7065</v>
          </cell>
          <cell r="G189">
            <v>99653.4</v>
          </cell>
          <cell r="H189">
            <v>106285.5</v>
          </cell>
        </row>
        <row r="190">
          <cell r="C190" t="str">
            <v>02.6002</v>
          </cell>
          <cell r="D190" t="str">
            <v>Caùp löïc ñieän aùp 66-110kV &gt;= 2 ruoät ñaàu kia bò khuaát</v>
          </cell>
          <cell r="E190" t="str">
            <v>sôïi</v>
          </cell>
          <cell r="F190">
            <v>5652</v>
          </cell>
          <cell r="G190">
            <v>79723.8</v>
          </cell>
          <cell r="H190">
            <v>85029</v>
          </cell>
        </row>
        <row r="191">
          <cell r="C191" t="str">
            <v>02.6003</v>
          </cell>
          <cell r="D191" t="str">
            <v>Caùp löïc ñieän aùp 3-35kV &gt;= 2 ruoät ñaàu kia bò khuaát</v>
          </cell>
          <cell r="E191" t="str">
            <v>sôïi</v>
          </cell>
          <cell r="F191">
            <v>4521</v>
          </cell>
          <cell r="G191">
            <v>37071</v>
          </cell>
          <cell r="H191">
            <v>68023.5</v>
          </cell>
        </row>
        <row r="192">
          <cell r="C192" t="str">
            <v>02.6004</v>
          </cell>
          <cell r="D192" t="str">
            <v>Caùp löïc ñieän aùp &lt;1000kV &gt;= 2 ruoät ñaàu kia bò khuaát</v>
          </cell>
          <cell r="E192" t="str">
            <v>sôïi</v>
          </cell>
          <cell r="F192">
            <v>615</v>
          </cell>
          <cell r="G192">
            <v>18536.399999999998</v>
          </cell>
          <cell r="H192">
            <v>3370.5</v>
          </cell>
        </row>
        <row r="193">
          <cell r="C193" t="str">
            <v>02.7000</v>
          </cell>
          <cell r="D193" t="str">
            <v>Aptoâmaùt vaø khôûi ñoäng töø (AÙptoâmat &amp; KÑT coù ñoäng cô baûo veä aùp duïng ÑG ñoäng cô)</v>
          </cell>
          <cell r="F193">
            <v>4.21</v>
          </cell>
          <cell r="G193">
            <v>4.47</v>
          </cell>
          <cell r="H193">
            <v>902.22</v>
          </cell>
        </row>
        <row r="194">
          <cell r="C194" t="str">
            <v>02.7100</v>
          </cell>
          <cell r="D194" t="str">
            <v>Aptoâmaùt vaø khôûi ñoäng töø&gt;=200A</v>
          </cell>
          <cell r="F194">
            <v>6.01</v>
          </cell>
          <cell r="G194">
            <v>6.36</v>
          </cell>
          <cell r="H194">
            <v>1150.79</v>
          </cell>
        </row>
        <row r="195">
          <cell r="C195" t="str">
            <v>02.7101</v>
          </cell>
          <cell r="D195" t="str">
            <v>Aptoâmat vaø khôûi ñoäng töø 3 pha, doøng ñieän &gt;2000A</v>
          </cell>
          <cell r="E195" t="str">
            <v>caùi</v>
          </cell>
          <cell r="F195">
            <v>3826</v>
          </cell>
          <cell r="G195">
            <v>57301</v>
          </cell>
          <cell r="H195">
            <v>37963</v>
          </cell>
        </row>
        <row r="196">
          <cell r="C196" t="str">
            <v>02.7102</v>
          </cell>
          <cell r="D196" t="str">
            <v>Aptoâmat vaø khôûi ñoäng töø 3 pha, doøng ñieän 1000A-2000A</v>
          </cell>
          <cell r="E196" t="str">
            <v>caùi</v>
          </cell>
          <cell r="F196">
            <v>3061</v>
          </cell>
          <cell r="G196">
            <v>41256</v>
          </cell>
          <cell r="H196">
            <v>30770</v>
          </cell>
        </row>
        <row r="197">
          <cell r="C197" t="str">
            <v>02.7103</v>
          </cell>
          <cell r="D197" t="str">
            <v>Aptoâmat vaø khôûi ñoäng töø 3 pha, doøng ñieän 500A-&lt;1000A</v>
          </cell>
          <cell r="E197" t="str">
            <v>caùi</v>
          </cell>
          <cell r="F197">
            <v>2449</v>
          </cell>
          <cell r="G197">
            <v>28879</v>
          </cell>
          <cell r="H197">
            <v>27939</v>
          </cell>
        </row>
        <row r="198">
          <cell r="C198" t="str">
            <v>02.7104</v>
          </cell>
          <cell r="D198" t="str">
            <v>Aptoâmat vaø khôûi ñoäng töø 3 pha, doøng ñieän 200A-&lt;500A</v>
          </cell>
          <cell r="E198" t="str">
            <v>caùi</v>
          </cell>
          <cell r="F198">
            <v>1959</v>
          </cell>
          <cell r="G198">
            <v>23104</v>
          </cell>
          <cell r="H198">
            <v>20119</v>
          </cell>
        </row>
        <row r="199">
          <cell r="C199" t="str">
            <v>02.7200</v>
          </cell>
          <cell r="D199" t="str">
            <v>Aptoâmaùt vaø khôûi ñoäng töø&lt;200A 3 pha</v>
          </cell>
        </row>
        <row r="200">
          <cell r="C200" t="str">
            <v>02.7201</v>
          </cell>
          <cell r="D200" t="str">
            <v>Aptoâmaùt vaø khôûi ñoäng töø 3 pha, doøng ñieän &lt;200A</v>
          </cell>
          <cell r="E200" t="str">
            <v>caùi</v>
          </cell>
          <cell r="F200">
            <v>1371</v>
          </cell>
          <cell r="G200">
            <v>20331</v>
          </cell>
          <cell r="H200">
            <v>12712</v>
          </cell>
        </row>
        <row r="201">
          <cell r="C201" t="str">
            <v>02.7202</v>
          </cell>
          <cell r="D201" t="str">
            <v>Aptoâmaùt vaø khôûi ñoäng töø 3 pha, doøng ñieän &lt;100A</v>
          </cell>
          <cell r="E201" t="str">
            <v>caùi</v>
          </cell>
          <cell r="F201">
            <v>960</v>
          </cell>
          <cell r="G201">
            <v>14232</v>
          </cell>
          <cell r="H201">
            <v>8898</v>
          </cell>
        </row>
        <row r="202">
          <cell r="C202" t="str">
            <v>02.7203</v>
          </cell>
          <cell r="D202" t="str">
            <v>Aptoâmaùt vaø khôûi ñoäng töø 3 pha, doøng ñieän &lt;50A</v>
          </cell>
          <cell r="E202" t="str">
            <v>caùi</v>
          </cell>
          <cell r="F202">
            <v>672</v>
          </cell>
          <cell r="G202">
            <v>9962</v>
          </cell>
          <cell r="H202">
            <v>6229</v>
          </cell>
        </row>
        <row r="203">
          <cell r="C203" t="str">
            <v>02.7204</v>
          </cell>
          <cell r="D203" t="str">
            <v>Aptoâmaùt vaø khôûi ñoäng töø 3 pha, doøng ñieän &lt;10A</v>
          </cell>
          <cell r="E203" t="str">
            <v>caùi</v>
          </cell>
          <cell r="F203">
            <v>470</v>
          </cell>
          <cell r="G203">
            <v>6974</v>
          </cell>
          <cell r="H203">
            <v>4360</v>
          </cell>
        </row>
        <row r="204">
          <cell r="C204" t="str">
            <v>02.7200</v>
          </cell>
          <cell r="D204" t="str">
            <v>Aptoâmaùt vaø khôûi ñoäng töø&lt;200A 1 pha - ÑGNC 3P x 0,5</v>
          </cell>
          <cell r="F204">
            <v>30936.9</v>
          </cell>
          <cell r="H204">
            <v>1522.3</v>
          </cell>
        </row>
        <row r="205">
          <cell r="C205" t="str">
            <v>02.7201</v>
          </cell>
          <cell r="D205" t="str">
            <v>Aptoâmaùt vaø khôûi ñoäng töø 3 pha, doøng ñieän &lt;200A</v>
          </cell>
          <cell r="E205" t="str">
            <v>caùi</v>
          </cell>
          <cell r="F205">
            <v>1371</v>
          </cell>
          <cell r="G205">
            <v>10165.5</v>
          </cell>
          <cell r="H205">
            <v>12712</v>
          </cell>
        </row>
        <row r="206">
          <cell r="C206" t="str">
            <v>02.7202</v>
          </cell>
          <cell r="D206" t="str">
            <v>Aptoâmaùt vaø khôûi ñoäng töø 3 pha, doøng ñieän &lt;100A</v>
          </cell>
          <cell r="E206" t="str">
            <v>caùi</v>
          </cell>
          <cell r="F206">
            <v>960</v>
          </cell>
          <cell r="G206">
            <v>7116</v>
          </cell>
          <cell r="H206">
            <v>8898</v>
          </cell>
        </row>
        <row r="207">
          <cell r="C207" t="str">
            <v>02.7203</v>
          </cell>
          <cell r="D207" t="str">
            <v>Aptoâmaùt vaø khôûi ñoäng töø 3 pha, doøng ñieän &lt;50A</v>
          </cell>
          <cell r="E207" t="str">
            <v>caùi</v>
          </cell>
          <cell r="F207">
            <v>672</v>
          </cell>
          <cell r="G207">
            <v>4981</v>
          </cell>
          <cell r="H207">
            <v>6229</v>
          </cell>
        </row>
        <row r="208">
          <cell r="C208" t="str">
            <v>02.7204</v>
          </cell>
          <cell r="D208" t="str">
            <v>Aptoâmaùt vaø khôûi ñoäng töø 3 pha, doøng ñieän &lt;10A</v>
          </cell>
          <cell r="E208" t="str">
            <v>caùi</v>
          </cell>
          <cell r="F208">
            <v>470</v>
          </cell>
          <cell r="G208">
            <v>3487</v>
          </cell>
          <cell r="H208">
            <v>4360</v>
          </cell>
        </row>
        <row r="209">
          <cell r="C209" t="str">
            <v>03.0000</v>
          </cell>
          <cell r="D209" t="str">
            <v>THÍ NGHIEÄM HIEÄU CHÆNH CHOÁNG SEÙT VAN, TIEÁP ÑAÁT</v>
          </cell>
          <cell r="F209">
            <v>130886.9</v>
          </cell>
          <cell r="H209">
            <v>4414.6000000000004</v>
          </cell>
        </row>
        <row r="210">
          <cell r="C210" t="str">
            <v>03.1000</v>
          </cell>
          <cell r="D210" t="str">
            <v>Choáng seùt van</v>
          </cell>
          <cell r="F210">
            <v>958</v>
          </cell>
          <cell r="G210">
            <v>958</v>
          </cell>
          <cell r="H210">
            <v>460</v>
          </cell>
        </row>
        <row r="211">
          <cell r="C211" t="str">
            <v>03.1100</v>
          </cell>
          <cell r="D211" t="str">
            <v>Choáng seùt van 22-500kV</v>
          </cell>
        </row>
        <row r="212">
          <cell r="C212" t="str">
            <v>03.1101</v>
          </cell>
          <cell r="D212" t="str">
            <v>Choáng seùt van ñieän aùp 500kV</v>
          </cell>
          <cell r="E212" t="str">
            <v>ph.töû</v>
          </cell>
          <cell r="F212">
            <v>1780</v>
          </cell>
          <cell r="G212">
            <v>12199</v>
          </cell>
          <cell r="H212">
            <v>33851</v>
          </cell>
        </row>
        <row r="213">
          <cell r="C213" t="str">
            <v>03.1102</v>
          </cell>
          <cell r="D213" t="str">
            <v>Choáng seùt van ñieän aùp 220kV</v>
          </cell>
          <cell r="E213" t="str">
            <v>ph.töû</v>
          </cell>
          <cell r="F213">
            <v>1602</v>
          </cell>
          <cell r="G213">
            <v>10980</v>
          </cell>
          <cell r="H213">
            <v>30466</v>
          </cell>
        </row>
        <row r="214">
          <cell r="C214" t="str">
            <v>03.1103</v>
          </cell>
          <cell r="D214" t="str">
            <v>Choáng seùt van ñieän aùp 66-110kV</v>
          </cell>
          <cell r="E214" t="str">
            <v>ph.töû</v>
          </cell>
          <cell r="F214">
            <v>1442</v>
          </cell>
          <cell r="G214">
            <v>9882</v>
          </cell>
          <cell r="H214">
            <v>27419</v>
          </cell>
        </row>
        <row r="215">
          <cell r="C215" t="str">
            <v>03.1104</v>
          </cell>
          <cell r="D215" t="str">
            <v>Choáng seùt van ñieän aùp 22-35kV</v>
          </cell>
          <cell r="E215" t="str">
            <v>caùi</v>
          </cell>
          <cell r="F215">
            <v>1153</v>
          </cell>
          <cell r="G215">
            <v>7905</v>
          </cell>
          <cell r="H215">
            <v>21935</v>
          </cell>
        </row>
        <row r="216">
          <cell r="C216" t="str">
            <v>03.1200</v>
          </cell>
          <cell r="D216" t="str">
            <v>Choáng seùt van ñeán 15kV</v>
          </cell>
          <cell r="F216">
            <v>2871</v>
          </cell>
          <cell r="G216">
            <v>2300</v>
          </cell>
          <cell r="H216">
            <v>3529</v>
          </cell>
        </row>
        <row r="217">
          <cell r="C217" t="str">
            <v>03.1201</v>
          </cell>
          <cell r="D217" t="str">
            <v>Choáng seùt van ñieän aùp 10-15kV</v>
          </cell>
          <cell r="E217" t="str">
            <v>caùi</v>
          </cell>
          <cell r="F217">
            <v>923</v>
          </cell>
          <cell r="G217">
            <v>6324</v>
          </cell>
          <cell r="H217">
            <v>17548</v>
          </cell>
        </row>
        <row r="218">
          <cell r="C218" t="str">
            <v>03.1202</v>
          </cell>
          <cell r="D218" t="str">
            <v>Choáng seùt van ñieän aùp 3-6kV</v>
          </cell>
          <cell r="E218" t="str">
            <v>caùi</v>
          </cell>
          <cell r="F218">
            <v>830</v>
          </cell>
          <cell r="G218">
            <v>5692</v>
          </cell>
          <cell r="H218">
            <v>15793</v>
          </cell>
        </row>
        <row r="219">
          <cell r="C219" t="str">
            <v>03.1203</v>
          </cell>
          <cell r="D219" t="str">
            <v>Choáng seùt van ñieän aùp &lt;1kV</v>
          </cell>
          <cell r="E219" t="str">
            <v>caùi</v>
          </cell>
          <cell r="F219">
            <v>166</v>
          </cell>
          <cell r="G219">
            <v>2846</v>
          </cell>
          <cell r="H219">
            <v>7897</v>
          </cell>
        </row>
        <row r="220">
          <cell r="C220" t="str">
            <v>03.1204</v>
          </cell>
          <cell r="D220" t="str">
            <v>Thieát bò ñeám seùt</v>
          </cell>
          <cell r="E220" t="str">
            <v>caùi</v>
          </cell>
          <cell r="F220">
            <v>415</v>
          </cell>
          <cell r="G220">
            <v>3415</v>
          </cell>
          <cell r="H220">
            <v>1534</v>
          </cell>
        </row>
        <row r="221">
          <cell r="C221" t="str">
            <v>03.2000</v>
          </cell>
          <cell r="D221" t="str">
            <v>Tieáp ñaát, ñieän trôû suaát</v>
          </cell>
          <cell r="G221">
            <v>23300</v>
          </cell>
          <cell r="H221">
            <v>135312</v>
          </cell>
        </row>
        <row r="222">
          <cell r="C222" t="str">
            <v>03.2100</v>
          </cell>
          <cell r="D222" t="str">
            <v>Tieáp ñaát traïm bieán aùp</v>
          </cell>
          <cell r="G222">
            <v>24410</v>
          </cell>
          <cell r="H222">
            <v>317138</v>
          </cell>
        </row>
        <row r="223">
          <cell r="C223" t="str">
            <v>03.2101</v>
          </cell>
          <cell r="D223" t="str">
            <v>Tieáp ñaát traïm bieán aùp ñieän aùp 220-500kV</v>
          </cell>
          <cell r="E223" t="str">
            <v>heä.thg</v>
          </cell>
          <cell r="F223">
            <v>17500</v>
          </cell>
          <cell r="G223">
            <v>166357</v>
          </cell>
          <cell r="H223">
            <v>56427</v>
          </cell>
        </row>
        <row r="224">
          <cell r="C224" t="str">
            <v>03.2102</v>
          </cell>
          <cell r="D224" t="str">
            <v>Tieáp ñaát traïm bieán aùp ñieän aùp 66-110kV</v>
          </cell>
          <cell r="E224" t="str">
            <v>heä.thg</v>
          </cell>
          <cell r="F224">
            <v>14000</v>
          </cell>
          <cell r="G224">
            <v>133085</v>
          </cell>
          <cell r="H224">
            <v>45142</v>
          </cell>
        </row>
        <row r="225">
          <cell r="C225" t="str">
            <v>03.2103</v>
          </cell>
          <cell r="D225" t="str">
            <v>Tieáp ñaát traïm bieán aùp ñieän aùp &lt;=35kV</v>
          </cell>
          <cell r="E225" t="str">
            <v>heä.thg</v>
          </cell>
          <cell r="F225">
            <v>7000</v>
          </cell>
          <cell r="G225">
            <v>66543</v>
          </cell>
          <cell r="H225">
            <v>17180</v>
          </cell>
        </row>
        <row r="226">
          <cell r="C226" t="str">
            <v>03.2200</v>
          </cell>
          <cell r="D226" t="str">
            <v>Tieáp ñaát cuûa coät ñieän, coät thu loâi vaø ñieän trôû suaát cuûa ñaát</v>
          </cell>
          <cell r="F226">
            <v>3.21</v>
          </cell>
          <cell r="G226">
            <v>3.38</v>
          </cell>
          <cell r="H226">
            <v>352.91</v>
          </cell>
        </row>
        <row r="227">
          <cell r="C227" t="str">
            <v>03.2201</v>
          </cell>
          <cell r="D227" t="str">
            <v>Tieáp ñaát cuûa coät ñieän, coät thu loâi</v>
          </cell>
          <cell r="E227" t="str">
            <v>vò trí</v>
          </cell>
          <cell r="F227">
            <v>1050</v>
          </cell>
          <cell r="G227">
            <v>22181</v>
          </cell>
          <cell r="H227">
            <v>3693</v>
          </cell>
        </row>
        <row r="228">
          <cell r="C228" t="str">
            <v>03.2202</v>
          </cell>
          <cell r="D228" t="str">
            <v>Ñieän trôû suaát cuûa ñaát</v>
          </cell>
          <cell r="E228" t="str">
            <v>vò trí</v>
          </cell>
          <cell r="F228">
            <v>1575</v>
          </cell>
          <cell r="G228">
            <v>33271</v>
          </cell>
          <cell r="H228">
            <v>9414</v>
          </cell>
        </row>
        <row r="229">
          <cell r="C229" t="str">
            <v>03.2200</v>
          </cell>
          <cell r="D229" t="str">
            <v>Tieáp ñaát cuûa coät ñieän, coät thu loâi vaø ñieän trôû suaát cuûa ñaát sính laày, ñoài nuùi - ÑGNC x 1,1</v>
          </cell>
          <cell r="F229">
            <v>4.21</v>
          </cell>
          <cell r="G229">
            <v>4.47</v>
          </cell>
          <cell r="H229">
            <v>659.78</v>
          </cell>
        </row>
        <row r="230">
          <cell r="C230" t="str">
            <v>03.2201</v>
          </cell>
          <cell r="D230" t="str">
            <v>Tieáp ñaát cuûa coät ñieän, coät thu loâi</v>
          </cell>
          <cell r="E230" t="str">
            <v>vò trí</v>
          </cell>
          <cell r="F230">
            <v>1050</v>
          </cell>
          <cell r="G230">
            <v>24399.100000000002</v>
          </cell>
          <cell r="H230">
            <v>3693</v>
          </cell>
        </row>
        <row r="231">
          <cell r="C231" t="str">
            <v>03.2202</v>
          </cell>
          <cell r="D231" t="str">
            <v>Ñieän trôû suaát cuûa ñaát</v>
          </cell>
          <cell r="E231" t="str">
            <v>vò trí</v>
          </cell>
          <cell r="F231">
            <v>1575</v>
          </cell>
          <cell r="G231">
            <v>36598.100000000006</v>
          </cell>
          <cell r="H231">
            <v>9414</v>
          </cell>
        </row>
        <row r="232">
          <cell r="C232" t="str">
            <v>04.0000</v>
          </cell>
          <cell r="D232" t="str">
            <v>THÍ NGHIEÄM HIEÄU CHÆNH RÔ LE BAÛO VEÄ VAØ TÖÏ ÑOÄNG ÑIEÄN</v>
          </cell>
          <cell r="F232">
            <v>6.01</v>
          </cell>
          <cell r="G232">
            <v>6.36</v>
          </cell>
          <cell r="H232">
            <v>1150.79</v>
          </cell>
        </row>
        <row r="233">
          <cell r="C233" t="str">
            <v>04.1100</v>
          </cell>
          <cell r="D233" t="str">
            <v>Rô le so leäch</v>
          </cell>
        </row>
        <row r="234">
          <cell r="C234" t="str">
            <v>04.1101</v>
          </cell>
          <cell r="D234" t="str">
            <v>Rô le so leäch maùy bieán aùp</v>
          </cell>
          <cell r="E234" t="str">
            <v>caùi</v>
          </cell>
          <cell r="F234">
            <v>2557</v>
          </cell>
          <cell r="G234">
            <v>110904</v>
          </cell>
          <cell r="H234">
            <v>85589</v>
          </cell>
        </row>
        <row r="235">
          <cell r="C235" t="str">
            <v>04.1102</v>
          </cell>
          <cell r="D235" t="str">
            <v>Rô le so leäch thanh caùi</v>
          </cell>
          <cell r="E235" t="str">
            <v>caùi</v>
          </cell>
          <cell r="F235">
            <v>2813</v>
          </cell>
          <cell r="G235">
            <v>121995</v>
          </cell>
          <cell r="H235">
            <v>85589</v>
          </cell>
        </row>
        <row r="236">
          <cell r="C236" t="str">
            <v>04.1103</v>
          </cell>
          <cell r="D236" t="str">
            <v>Rô le so leäch trôû khaùng cao</v>
          </cell>
          <cell r="E236" t="str">
            <v>caùi</v>
          </cell>
          <cell r="F236">
            <v>5114</v>
          </cell>
          <cell r="G236">
            <v>199628</v>
          </cell>
          <cell r="H236">
            <v>85589</v>
          </cell>
        </row>
        <row r="237">
          <cell r="C237" t="str">
            <v>04.1104</v>
          </cell>
          <cell r="D237" t="str">
            <v>Rô le so leäch kyõ thuaät soá</v>
          </cell>
          <cell r="E237" t="str">
            <v>caùi</v>
          </cell>
          <cell r="F237">
            <v>2046</v>
          </cell>
          <cell r="G237">
            <v>277261</v>
          </cell>
          <cell r="H237">
            <v>74593</v>
          </cell>
        </row>
        <row r="238">
          <cell r="C238" t="str">
            <v>04.1100</v>
          </cell>
          <cell r="D238" t="str">
            <v>Rô le so leäch coù khoái phuï trôï - ÑGNC x 1,2</v>
          </cell>
          <cell r="F238">
            <v>3.51</v>
          </cell>
          <cell r="G238">
            <v>3.73</v>
          </cell>
          <cell r="H238">
            <v>464.92</v>
          </cell>
        </row>
        <row r="239">
          <cell r="C239" t="str">
            <v>04.1101</v>
          </cell>
          <cell r="D239" t="str">
            <v>Rô le so leäch maùy bieán aùp - coù khoái phuï trôï</v>
          </cell>
          <cell r="E239" t="str">
            <v>caùi</v>
          </cell>
          <cell r="F239">
            <v>2557</v>
          </cell>
          <cell r="G239">
            <v>133084.79999999999</v>
          </cell>
          <cell r="H239">
            <v>85589</v>
          </cell>
        </row>
        <row r="240">
          <cell r="C240" t="str">
            <v>04.1102</v>
          </cell>
          <cell r="D240" t="str">
            <v>Rô le so leäch thanh caùi - coù khoái phuï trôï</v>
          </cell>
          <cell r="E240" t="str">
            <v>caùi</v>
          </cell>
          <cell r="F240">
            <v>2813</v>
          </cell>
          <cell r="G240">
            <v>146394</v>
          </cell>
          <cell r="H240">
            <v>85589</v>
          </cell>
        </row>
        <row r="241">
          <cell r="C241" t="str">
            <v>04.1103</v>
          </cell>
          <cell r="D241" t="str">
            <v>Rô le so leäch trôû khaùng cao - coù khoái phuï trôï</v>
          </cell>
          <cell r="E241" t="str">
            <v>caùi</v>
          </cell>
          <cell r="F241">
            <v>5114</v>
          </cell>
          <cell r="G241">
            <v>239553.59999999998</v>
          </cell>
          <cell r="H241">
            <v>85589</v>
          </cell>
        </row>
        <row r="242">
          <cell r="C242" t="str">
            <v>04.1104</v>
          </cell>
          <cell r="D242" t="str">
            <v>Rô le so leäch kyõ thuaät soá - coù khoái phuï trôï</v>
          </cell>
          <cell r="E242" t="str">
            <v>caùi</v>
          </cell>
          <cell r="F242">
            <v>2046</v>
          </cell>
          <cell r="G242">
            <v>332713.2</v>
          </cell>
          <cell r="H242">
            <v>74593</v>
          </cell>
        </row>
        <row r="243">
          <cell r="C243" t="str">
            <v>04.1200</v>
          </cell>
          <cell r="D243" t="str">
            <v>Rô le khoaûng caùch</v>
          </cell>
          <cell r="E243" t="str">
            <v>caùi</v>
          </cell>
          <cell r="F243">
            <v>666</v>
          </cell>
          <cell r="G243">
            <v>756</v>
          </cell>
          <cell r="H243">
            <v>6444</v>
          </cell>
        </row>
        <row r="244">
          <cell r="C244" t="str">
            <v>04.1201</v>
          </cell>
          <cell r="D244" t="str">
            <v>Rô le khoaûng caùch ñieän töø, ñieän töû</v>
          </cell>
          <cell r="E244" t="str">
            <v>boä</v>
          </cell>
          <cell r="F244">
            <v>4147</v>
          </cell>
          <cell r="G244">
            <v>332713</v>
          </cell>
          <cell r="H244">
            <v>336307</v>
          </cell>
        </row>
        <row r="245">
          <cell r="C245" t="str">
            <v>04.1202</v>
          </cell>
          <cell r="D245" t="str">
            <v>Rô le khoaûng caùch kyõ thuaät soá</v>
          </cell>
          <cell r="E245" t="str">
            <v>boä</v>
          </cell>
          <cell r="F245">
            <v>3732</v>
          </cell>
          <cell r="G245">
            <v>399256</v>
          </cell>
          <cell r="H245">
            <v>436579</v>
          </cell>
        </row>
        <row r="246">
          <cell r="C246" t="str">
            <v>04.1300</v>
          </cell>
          <cell r="D246" t="str">
            <v>Rô le doøng ñieän, ñieän aùp</v>
          </cell>
          <cell r="F246">
            <v>913</v>
          </cell>
          <cell r="G246">
            <v>958</v>
          </cell>
          <cell r="H246">
            <v>2455</v>
          </cell>
        </row>
        <row r="247">
          <cell r="C247" t="str">
            <v>04.1301</v>
          </cell>
          <cell r="D247" t="str">
            <v>Rô le ñieän aùp ñieän töø, ñieän töû</v>
          </cell>
          <cell r="E247" t="str">
            <v>caùi</v>
          </cell>
          <cell r="F247">
            <v>2927</v>
          </cell>
          <cell r="G247">
            <v>147872</v>
          </cell>
          <cell r="H247">
            <v>208654</v>
          </cell>
        </row>
        <row r="248">
          <cell r="C248" t="str">
            <v>04.1302</v>
          </cell>
          <cell r="D248" t="str">
            <v>Rô le ñieän aùp kyõ thuaät soá</v>
          </cell>
          <cell r="E248" t="str">
            <v>caùi</v>
          </cell>
          <cell r="F248">
            <v>1464</v>
          </cell>
          <cell r="G248">
            <v>133085</v>
          </cell>
          <cell r="H248">
            <v>201991</v>
          </cell>
        </row>
        <row r="249">
          <cell r="C249" t="str">
            <v>04.1303</v>
          </cell>
          <cell r="D249" t="str">
            <v>Rô le doøng ñieän ñieän töø, ñieän töû</v>
          </cell>
          <cell r="E249" t="str">
            <v>caùi</v>
          </cell>
          <cell r="F249">
            <v>3075</v>
          </cell>
          <cell r="G249">
            <v>221809</v>
          </cell>
          <cell r="H249">
            <v>312144</v>
          </cell>
        </row>
        <row r="250">
          <cell r="C250" t="str">
            <v>04.1304</v>
          </cell>
          <cell r="D250" t="str">
            <v>Rô le doøng ñieän kyõ thuaät soá</v>
          </cell>
          <cell r="E250" t="str">
            <v>caùi</v>
          </cell>
          <cell r="F250">
            <v>1538</v>
          </cell>
          <cell r="G250">
            <v>199623</v>
          </cell>
          <cell r="H250">
            <v>302315</v>
          </cell>
        </row>
        <row r="251">
          <cell r="C251" t="str">
            <v>04.1400</v>
          </cell>
          <cell r="D251" t="str">
            <v>Rô le trung gian - thôøi gian - tín hieäu</v>
          </cell>
          <cell r="E251" t="str">
            <v>caùi</v>
          </cell>
          <cell r="F251">
            <v>2046</v>
          </cell>
          <cell r="G251">
            <v>20332</v>
          </cell>
          <cell r="H251">
            <v>56127</v>
          </cell>
        </row>
        <row r="252">
          <cell r="C252" t="str">
            <v>04.1401</v>
          </cell>
          <cell r="D252" t="str">
            <v>Rô le trung gian - thôøi gian ñieän töø, ñieän töû</v>
          </cell>
          <cell r="E252" t="str">
            <v>caùi</v>
          </cell>
          <cell r="F252">
            <v>2046</v>
          </cell>
          <cell r="G252">
            <v>20332</v>
          </cell>
          <cell r="H252">
            <v>56127</v>
          </cell>
        </row>
        <row r="253">
          <cell r="C253" t="str">
            <v>04.1402</v>
          </cell>
          <cell r="D253" t="str">
            <v>Rô le trung gian - thôøi gian kyõ thuaät soá</v>
          </cell>
          <cell r="E253" t="str">
            <v>caùi</v>
          </cell>
          <cell r="F253">
            <v>1548</v>
          </cell>
          <cell r="G253">
            <v>16266</v>
          </cell>
          <cell r="H253">
            <v>55421</v>
          </cell>
        </row>
        <row r="254">
          <cell r="C254" t="str">
            <v>04.1403</v>
          </cell>
          <cell r="D254" t="str">
            <v>Rô le tín hieäu ñieän töø, ñieän töû</v>
          </cell>
          <cell r="E254" t="str">
            <v>caùi</v>
          </cell>
          <cell r="F254">
            <v>1898</v>
          </cell>
          <cell r="G254">
            <v>18299</v>
          </cell>
          <cell r="H254">
            <v>50514</v>
          </cell>
        </row>
        <row r="255">
          <cell r="C255" t="str">
            <v>04.1404</v>
          </cell>
          <cell r="D255" t="str">
            <v>Rô le tín hieäu kyõ thuaät soá</v>
          </cell>
          <cell r="E255" t="str">
            <v>caùi</v>
          </cell>
          <cell r="F255">
            <v>1474</v>
          </cell>
          <cell r="G255">
            <v>14639</v>
          </cell>
          <cell r="H255">
            <v>49879</v>
          </cell>
        </row>
        <row r="256">
          <cell r="C256" t="str">
            <v>04.1500</v>
          </cell>
          <cell r="D256" t="str">
            <v>Rô le coâng suaát, doøng ñieän vaø ñieän aùp thöù töï nghòch, taàn soá</v>
          </cell>
          <cell r="H256">
            <v>58.863</v>
          </cell>
        </row>
        <row r="257">
          <cell r="C257" t="str">
            <v>6</v>
          </cell>
          <cell r="D257" t="str">
            <v>Rô le coâng suaát U2; I2 ñieän töø, ñieän töû</v>
          </cell>
          <cell r="E257" t="str">
            <v>caùi</v>
          </cell>
          <cell r="F257">
            <v>4147</v>
          </cell>
          <cell r="G257">
            <v>83178</v>
          </cell>
          <cell r="H257">
            <v>111321</v>
          </cell>
        </row>
        <row r="258">
          <cell r="C258" t="str">
            <v>04.1502</v>
          </cell>
          <cell r="D258" t="str">
            <v>Rô le coâng suaát kyõ thuaät soá</v>
          </cell>
          <cell r="E258" t="str">
            <v>caùi</v>
          </cell>
          <cell r="F258">
            <v>2874</v>
          </cell>
          <cell r="G258">
            <v>74860</v>
          </cell>
          <cell r="H258">
            <v>110097</v>
          </cell>
        </row>
        <row r="259">
          <cell r="C259" t="str">
            <v>04.1503</v>
          </cell>
          <cell r="D259" t="str">
            <v>Rô le taàn soá ñieän töø, ñieän töû</v>
          </cell>
          <cell r="E259" t="str">
            <v>caùi</v>
          </cell>
          <cell r="F259">
            <v>3407</v>
          </cell>
          <cell r="G259">
            <v>66543</v>
          </cell>
          <cell r="H259">
            <v>50514</v>
          </cell>
        </row>
        <row r="260">
          <cell r="C260" t="str">
            <v>04.1504</v>
          </cell>
          <cell r="D260" t="str">
            <v>Rô le taàn soá kyõ thuaät soá</v>
          </cell>
          <cell r="E260" t="str">
            <v>caùi</v>
          </cell>
          <cell r="F260">
            <v>2504</v>
          </cell>
          <cell r="G260">
            <v>59888</v>
          </cell>
          <cell r="H260">
            <v>59347</v>
          </cell>
        </row>
        <row r="261">
          <cell r="C261" t="str">
            <v>04.1600</v>
          </cell>
          <cell r="D261" t="str">
            <v>Rô le caét (ñaàu ra); baûo veä choáng hö hoûng maùy ngaét</v>
          </cell>
          <cell r="F261">
            <v>36219</v>
          </cell>
          <cell r="G261">
            <v>35673</v>
          </cell>
          <cell r="H261">
            <v>48712</v>
          </cell>
        </row>
        <row r="262">
          <cell r="C262" t="str">
            <v>04.1601</v>
          </cell>
          <cell r="D262" t="str">
            <v>Rô le caét (ñaàu ra) ñieän töø, ñieän töû</v>
          </cell>
          <cell r="E262" t="str">
            <v>boä</v>
          </cell>
          <cell r="F262">
            <v>2430</v>
          </cell>
          <cell r="G262">
            <v>22366</v>
          </cell>
          <cell r="H262">
            <v>56127</v>
          </cell>
        </row>
        <row r="263">
          <cell r="C263" t="str">
            <v>04.1602</v>
          </cell>
          <cell r="D263" t="str">
            <v>Rô le caét (ñaàu ra) kyõ thuaät soá</v>
          </cell>
          <cell r="E263" t="str">
            <v>boä</v>
          </cell>
          <cell r="F263">
            <v>1855</v>
          </cell>
          <cell r="G263">
            <v>17893</v>
          </cell>
          <cell r="H263">
            <v>55421</v>
          </cell>
        </row>
        <row r="264">
          <cell r="C264" t="str">
            <v>04.1603</v>
          </cell>
          <cell r="D264" t="str">
            <v>Rô le choáng hö hoûng maùy ngaét ñieän töø, ñieän töû</v>
          </cell>
          <cell r="E264" t="str">
            <v>boä</v>
          </cell>
          <cell r="F264">
            <v>2578</v>
          </cell>
          <cell r="G264">
            <v>55914</v>
          </cell>
          <cell r="H264">
            <v>138918</v>
          </cell>
        </row>
        <row r="265">
          <cell r="C265" t="str">
            <v>04.1604</v>
          </cell>
          <cell r="D265" t="str">
            <v>Rô le choáng hö hoûng maùy ngaét kyõ thuaät soá</v>
          </cell>
          <cell r="E265" t="str">
            <v>boä</v>
          </cell>
          <cell r="F265">
            <v>1929</v>
          </cell>
          <cell r="G265">
            <v>50323</v>
          </cell>
          <cell r="H265">
            <v>82759</v>
          </cell>
        </row>
        <row r="266">
          <cell r="C266" t="str">
            <v>04.1700</v>
          </cell>
          <cell r="D266" t="str">
            <v>Rô le hôïp boä töï ñoùng laïi; kieåm tra ñoàng boä</v>
          </cell>
          <cell r="F266">
            <v>33693</v>
          </cell>
          <cell r="G266">
            <v>33693</v>
          </cell>
          <cell r="H266">
            <v>48543</v>
          </cell>
        </row>
        <row r="267">
          <cell r="C267" t="str">
            <v>04.1701</v>
          </cell>
          <cell r="D267" t="str">
            <v>Rô le hôïp boä töï ñoùng laïi ñieän töø, ñieän töû</v>
          </cell>
          <cell r="E267" t="str">
            <v>boä</v>
          </cell>
          <cell r="F267">
            <v>4147</v>
          </cell>
          <cell r="G267">
            <v>66543</v>
          </cell>
          <cell r="H267">
            <v>111321</v>
          </cell>
        </row>
        <row r="268">
          <cell r="C268" t="str">
            <v>04.1702</v>
          </cell>
          <cell r="D268" t="str">
            <v>Rô le hôïp boä töï ñoùng laïi kyõ thuaät soá</v>
          </cell>
          <cell r="E268" t="str">
            <v>boä</v>
          </cell>
          <cell r="F268">
            <v>2074</v>
          </cell>
          <cell r="G268">
            <v>59888</v>
          </cell>
          <cell r="H268">
            <v>76701</v>
          </cell>
        </row>
        <row r="269">
          <cell r="C269" t="str">
            <v>04.1703</v>
          </cell>
          <cell r="D269" t="str">
            <v>Rô le hôïp boä kieåm tra ñoàng boä ñieän töø, ñieän töû</v>
          </cell>
          <cell r="E269" t="str">
            <v>boä</v>
          </cell>
          <cell r="F269">
            <v>4443</v>
          </cell>
          <cell r="G269">
            <v>79851</v>
          </cell>
          <cell r="H269">
            <v>133305</v>
          </cell>
        </row>
        <row r="270">
          <cell r="C270" t="str">
            <v>04.1704</v>
          </cell>
          <cell r="D270" t="str">
            <v>Rô le hôïp boä kieåm tra ñoàng boä kyõ thuaät soá</v>
          </cell>
          <cell r="E270" t="str">
            <v>boä</v>
          </cell>
          <cell r="F270">
            <v>3022</v>
          </cell>
          <cell r="G270">
            <v>63881</v>
          </cell>
          <cell r="H270">
            <v>108711</v>
          </cell>
        </row>
        <row r="271">
          <cell r="C271" t="str">
            <v>04.1800</v>
          </cell>
          <cell r="D271" t="str">
            <v>Rô le hôïp boä töï ñoäng ñieàu chænh ñieän aùp, töï ñoäng naïp aéc qui, ghi söï coá</v>
          </cell>
          <cell r="G271">
            <v>5555</v>
          </cell>
          <cell r="H271">
            <v>91336</v>
          </cell>
        </row>
        <row r="272">
          <cell r="C272" t="str">
            <v>04.1801</v>
          </cell>
          <cell r="D272" t="str">
            <v>Rô le hôïp boä töï ñoäng ñieàu chænh ñieän aùp ñieän töø, ñieän töû</v>
          </cell>
          <cell r="E272" t="str">
            <v>boä</v>
          </cell>
          <cell r="F272">
            <v>4147</v>
          </cell>
          <cell r="G272">
            <v>399256</v>
          </cell>
          <cell r="H272">
            <v>276904</v>
          </cell>
        </row>
        <row r="273">
          <cell r="C273" t="str">
            <v>04.1802</v>
          </cell>
          <cell r="D273" t="str">
            <v>Rô le hôïp boä töï ñoäng ñieàu chænh ñieän aùp kyõ thuaät soá</v>
          </cell>
          <cell r="E273" t="str">
            <v>boä</v>
          </cell>
          <cell r="F273">
            <v>2570</v>
          </cell>
          <cell r="G273">
            <v>359330</v>
          </cell>
          <cell r="H273">
            <v>263324</v>
          </cell>
        </row>
        <row r="274">
          <cell r="C274" t="str">
            <v>04.1803</v>
          </cell>
          <cell r="D274" t="str">
            <v>Rô le hôïp boä töï ñoäng naïp aéc qui</v>
          </cell>
          <cell r="E274" t="str">
            <v>boä</v>
          </cell>
          <cell r="F274">
            <v>4251</v>
          </cell>
          <cell r="G274">
            <v>95821</v>
          </cell>
          <cell r="H274">
            <v>53610</v>
          </cell>
        </row>
        <row r="275">
          <cell r="C275" t="str">
            <v>04.1804</v>
          </cell>
          <cell r="D275" t="str">
            <v>Rô le hôïp boä ghi söï coá</v>
          </cell>
          <cell r="E275" t="str">
            <v>boä</v>
          </cell>
          <cell r="F275">
            <v>5552</v>
          </cell>
          <cell r="G275">
            <v>399256</v>
          </cell>
          <cell r="H275">
            <v>264246</v>
          </cell>
        </row>
        <row r="276">
          <cell r="C276" t="str">
            <v>04.1900</v>
          </cell>
          <cell r="D276" t="str">
            <v>Rô le boä giaùm saùt maïch caét, giaùm saùt maïch doøng</v>
          </cell>
          <cell r="G276">
            <v>7425</v>
          </cell>
          <cell r="H276">
            <v>142078</v>
          </cell>
        </row>
        <row r="277">
          <cell r="C277" t="str">
            <v>04.1901</v>
          </cell>
          <cell r="D277" t="str">
            <v>Rô le boä giaùm saùt maïch caét ñieän töø, ñieän töû</v>
          </cell>
          <cell r="E277" t="str">
            <v>boä</v>
          </cell>
          <cell r="F277">
            <v>3555</v>
          </cell>
          <cell r="G277">
            <v>63881</v>
          </cell>
          <cell r="H277">
            <v>66699</v>
          </cell>
        </row>
        <row r="278">
          <cell r="C278" t="str">
            <v>04.1902</v>
          </cell>
          <cell r="D278" t="str">
            <v>Rô le boä giaùm saùt maïch caét kyõ thuaät soá</v>
          </cell>
          <cell r="E278" t="str">
            <v>boä</v>
          </cell>
          <cell r="F278">
            <v>2578</v>
          </cell>
          <cell r="G278">
            <v>56285</v>
          </cell>
          <cell r="H278">
            <v>46076</v>
          </cell>
        </row>
        <row r="279">
          <cell r="C279" t="str">
            <v>04.1903</v>
          </cell>
          <cell r="D279" t="str">
            <v>Rô le boä giaùm saùt maïch doøng ñieän töø, ñieän töû</v>
          </cell>
          <cell r="E279" t="str">
            <v>boä</v>
          </cell>
          <cell r="F279">
            <v>2407</v>
          </cell>
          <cell r="G279">
            <v>53234</v>
          </cell>
          <cell r="H279">
            <v>55660</v>
          </cell>
        </row>
        <row r="280">
          <cell r="C280" t="str">
            <v>04.1904</v>
          </cell>
          <cell r="D280" t="str">
            <v>Rô le boä giaùm saùt maïch doøng kyõ thuaät soá</v>
          </cell>
          <cell r="E280" t="str">
            <v>boä</v>
          </cell>
          <cell r="F280">
            <v>1704</v>
          </cell>
          <cell r="G280">
            <v>46905</v>
          </cell>
          <cell r="H280">
            <v>38350</v>
          </cell>
        </row>
        <row r="281">
          <cell r="C281" t="str">
            <v>04.2000</v>
          </cell>
          <cell r="D281" t="str">
            <v>Rô le hôi, doøng daàu</v>
          </cell>
          <cell r="G281">
            <v>523</v>
          </cell>
          <cell r="H281">
            <v>6766</v>
          </cell>
        </row>
        <row r="282">
          <cell r="C282" t="str">
            <v>04.2001</v>
          </cell>
          <cell r="D282" t="str">
            <v>Rô le hôi</v>
          </cell>
          <cell r="E282" t="str">
            <v>boä</v>
          </cell>
          <cell r="F282">
            <v>30176</v>
          </cell>
          <cell r="G282">
            <v>60997</v>
          </cell>
          <cell r="H282">
            <v>4122</v>
          </cell>
        </row>
        <row r="283">
          <cell r="C283" t="str">
            <v>04.2002</v>
          </cell>
          <cell r="D283" t="str">
            <v>Rô le doøng daàu</v>
          </cell>
          <cell r="E283" t="str">
            <v>boä</v>
          </cell>
          <cell r="F283">
            <v>24141</v>
          </cell>
          <cell r="G283">
            <v>48798</v>
          </cell>
          <cell r="H283">
            <v>3298</v>
          </cell>
        </row>
        <row r="284">
          <cell r="C284" t="str">
            <v>05.0000</v>
          </cell>
          <cell r="D284" t="str">
            <v>THÍ NGHIEÄM VAØ HIEÄU CHÆNH ÑO LÖÔØNG ÑIEÄN</v>
          </cell>
          <cell r="G284">
            <v>523</v>
          </cell>
          <cell r="H284">
            <v>5074</v>
          </cell>
        </row>
        <row r="285">
          <cell r="C285" t="str">
            <v>05.1000</v>
          </cell>
          <cell r="D285" t="str">
            <v>Ampe met, von met</v>
          </cell>
          <cell r="G285">
            <v>265</v>
          </cell>
          <cell r="H285">
            <v>3721</v>
          </cell>
        </row>
        <row r="286">
          <cell r="C286" t="str">
            <v>05.1001</v>
          </cell>
          <cell r="D286" t="str">
            <v>Ampe met loaïi AC</v>
          </cell>
          <cell r="E286" t="str">
            <v>caùi</v>
          </cell>
          <cell r="F286">
            <v>1671</v>
          </cell>
          <cell r="G286">
            <v>19519</v>
          </cell>
          <cell r="H286">
            <v>3501</v>
          </cell>
        </row>
        <row r="287">
          <cell r="C287" t="str">
            <v>05.1002</v>
          </cell>
          <cell r="D287" t="str">
            <v>Ampe met loaïi DC</v>
          </cell>
          <cell r="E287" t="str">
            <v>caùi</v>
          </cell>
          <cell r="F287">
            <v>1486</v>
          </cell>
          <cell r="G287">
            <v>17893</v>
          </cell>
          <cell r="H287">
            <v>3416</v>
          </cell>
        </row>
        <row r="288">
          <cell r="C288" t="str">
            <v>05.1003</v>
          </cell>
          <cell r="D288" t="str">
            <v>Voân met loaïi AC</v>
          </cell>
          <cell r="E288" t="str">
            <v>caùi</v>
          </cell>
          <cell r="F288">
            <v>1671</v>
          </cell>
          <cell r="G288">
            <v>19519</v>
          </cell>
          <cell r="H288">
            <v>3680</v>
          </cell>
        </row>
        <row r="289">
          <cell r="C289" t="str">
            <v>05.1004</v>
          </cell>
          <cell r="D289" t="str">
            <v>Voân met loaïi DC</v>
          </cell>
          <cell r="E289" t="str">
            <v>caùi</v>
          </cell>
          <cell r="F289">
            <v>1486</v>
          </cell>
          <cell r="G289">
            <v>17893</v>
          </cell>
          <cell r="H289">
            <v>3680</v>
          </cell>
        </row>
        <row r="290">
          <cell r="C290" t="str">
            <v>05.2000</v>
          </cell>
          <cell r="D290" t="str">
            <v>Ampemeùt, Voânmeùt coù boä bieán ñoåi; baùo chaïm ñaát; ño ñoä leäch ñieän aùp; chæ thò naác maùy bieán aùp; ñoàng boä keá; taàn soá keá</v>
          </cell>
          <cell r="G290">
            <v>308</v>
          </cell>
          <cell r="H290">
            <v>3383</v>
          </cell>
        </row>
        <row r="291">
          <cell r="C291" t="str">
            <v>05.2001</v>
          </cell>
          <cell r="D291" t="str">
            <v>Ampe keá, voân keá coù boä bieán ñoåi</v>
          </cell>
          <cell r="E291" t="str">
            <v>caùi</v>
          </cell>
          <cell r="F291">
            <v>1523</v>
          </cell>
          <cell r="G291">
            <v>20332</v>
          </cell>
          <cell r="H291">
            <v>4041</v>
          </cell>
        </row>
        <row r="292">
          <cell r="C292" t="str">
            <v>05.2002</v>
          </cell>
          <cell r="D292" t="str">
            <v>Baùo chaïm ñaát - leäch ñieän aùp</v>
          </cell>
          <cell r="E292" t="str">
            <v>caùi</v>
          </cell>
          <cell r="F292">
            <v>1412</v>
          </cell>
          <cell r="G292">
            <v>20332</v>
          </cell>
          <cell r="H292">
            <v>3680</v>
          </cell>
        </row>
        <row r="293">
          <cell r="C293" t="str">
            <v>05.2003</v>
          </cell>
          <cell r="D293" t="str">
            <v>Naác maùy bieán aùp ñoàng boä keá</v>
          </cell>
          <cell r="E293" t="str">
            <v>caùi</v>
          </cell>
          <cell r="F293">
            <v>1745</v>
          </cell>
          <cell r="G293">
            <v>40665</v>
          </cell>
          <cell r="H293">
            <v>3680</v>
          </cell>
        </row>
        <row r="294">
          <cell r="C294" t="str">
            <v>05.2004</v>
          </cell>
          <cell r="D294" t="str">
            <v>Taàn soá keá</v>
          </cell>
          <cell r="E294" t="str">
            <v>caùi</v>
          </cell>
          <cell r="F294">
            <v>1634</v>
          </cell>
          <cell r="G294">
            <v>36598</v>
          </cell>
          <cell r="H294">
            <v>4658</v>
          </cell>
        </row>
        <row r="295">
          <cell r="C295" t="str">
            <v>05.3000</v>
          </cell>
          <cell r="D295" t="str">
            <v>Ñoàng hoà coâng suaát 3 pha höõu coâng, voâ coâng coù boä bieán ñoåi vaø khoâng coù boä bieán ñoåi goùc pha</v>
          </cell>
          <cell r="F295">
            <v>235</v>
          </cell>
          <cell r="G295">
            <v>235</v>
          </cell>
          <cell r="H295">
            <v>3721</v>
          </cell>
        </row>
        <row r="296">
          <cell r="C296" t="str">
            <v>05.3001</v>
          </cell>
          <cell r="D296" t="str">
            <v>Ñoàng hoà coâng suaát 3 pha coù boä bieán ñoåi</v>
          </cell>
          <cell r="E296" t="str">
            <v>caùi</v>
          </cell>
          <cell r="F296">
            <v>1634</v>
          </cell>
          <cell r="G296">
            <v>40665</v>
          </cell>
          <cell r="H296">
            <v>3416</v>
          </cell>
        </row>
        <row r="297">
          <cell r="C297" t="str">
            <v>05.3002</v>
          </cell>
          <cell r="D297" t="str">
            <v>Ñoàng hoà coâng suaát 3 pha khoâng coù boä bieán ñoåi</v>
          </cell>
          <cell r="E297" t="str">
            <v>caùi</v>
          </cell>
          <cell r="F297">
            <v>1468</v>
          </cell>
          <cell r="G297">
            <v>32532</v>
          </cell>
          <cell r="H297">
            <v>3977</v>
          </cell>
        </row>
        <row r="298">
          <cell r="C298" t="str">
            <v>05.3003</v>
          </cell>
          <cell r="D298" t="str">
            <v>Ñoàng hoà goùc pha</v>
          </cell>
          <cell r="E298" t="str">
            <v>caùi</v>
          </cell>
          <cell r="F298">
            <v>1634</v>
          </cell>
          <cell r="G298">
            <v>36598</v>
          </cell>
          <cell r="H298">
            <v>5431</v>
          </cell>
        </row>
        <row r="299">
          <cell r="C299" t="str">
            <v>05.4000</v>
          </cell>
          <cell r="D299" t="str">
            <v>Coâng tô 3 pha höõu coâng, voâ coâng coù boä bieán ñoåi vaø khoâng coù boä bieán ñoåi; coâng tô 1 pha; coâng tô 3 pha coù laäp trình</v>
          </cell>
          <cell r="G299">
            <v>610</v>
          </cell>
          <cell r="H299">
            <v>7313</v>
          </cell>
        </row>
        <row r="300">
          <cell r="C300" t="str">
            <v>05.4001</v>
          </cell>
          <cell r="D300" t="str">
            <v>Coâng tô 3 pha coù boä bieán ñoåi</v>
          </cell>
          <cell r="E300" t="str">
            <v>caùi</v>
          </cell>
          <cell r="F300">
            <v>2411</v>
          </cell>
          <cell r="G300">
            <v>44362</v>
          </cell>
          <cell r="H300">
            <v>14486</v>
          </cell>
        </row>
        <row r="301">
          <cell r="C301" t="str">
            <v>05.4002</v>
          </cell>
          <cell r="D301" t="str">
            <v>Coâng tô 3 pha khoâng coù boä bieán ñoåi</v>
          </cell>
          <cell r="E301" t="str">
            <v>caùi</v>
          </cell>
          <cell r="F301">
            <v>2189</v>
          </cell>
          <cell r="G301">
            <v>28096</v>
          </cell>
          <cell r="H301">
            <v>14061</v>
          </cell>
        </row>
        <row r="302">
          <cell r="C302" t="str">
            <v>05.4003</v>
          </cell>
          <cell r="D302" t="str">
            <v>Coâng tô 1 pha</v>
          </cell>
          <cell r="E302" t="str">
            <v>caùi</v>
          </cell>
          <cell r="F302">
            <v>1856</v>
          </cell>
          <cell r="G302">
            <v>14048</v>
          </cell>
          <cell r="H302">
            <v>8235</v>
          </cell>
        </row>
        <row r="303">
          <cell r="C303" t="str">
            <v>05.4004</v>
          </cell>
          <cell r="D303" t="str">
            <v>Coâng tô 3 pha laäp trình</v>
          </cell>
          <cell r="E303" t="str">
            <v>caùi</v>
          </cell>
          <cell r="F303">
            <v>2411</v>
          </cell>
          <cell r="G303">
            <v>125692</v>
          </cell>
          <cell r="H303">
            <v>39006</v>
          </cell>
        </row>
        <row r="304">
          <cell r="C304" t="str">
            <v>05.5000</v>
          </cell>
          <cell r="D304" t="str">
            <v>Hôïp boä baûo veä ño löôøng ña chöùc naêng kyõ thuaät soá coù laäp trình</v>
          </cell>
          <cell r="H304">
            <v>3802</v>
          </cell>
        </row>
        <row r="305">
          <cell r="C305" t="str">
            <v>05.5000</v>
          </cell>
          <cell r="D305" t="str">
            <v>Hôïp boä baûo veä ño löôøng ña chöùc naêng kyõ thuaät soá coù laäp trình</v>
          </cell>
          <cell r="E305" t="str">
            <v>boä</v>
          </cell>
          <cell r="F305">
            <v>4913</v>
          </cell>
          <cell r="G305">
            <v>277261</v>
          </cell>
          <cell r="H305">
            <v>127771</v>
          </cell>
        </row>
        <row r="306">
          <cell r="C306" t="str">
            <v>05.5000</v>
          </cell>
          <cell r="D306" t="str">
            <v>Hôïp boä 1 chöùc naêng baûo veä ño löôøng ña chöùc naêng kyõ thuaät soá coù laäp trình</v>
          </cell>
          <cell r="E306" t="str">
            <v>boä</v>
          </cell>
          <cell r="F306">
            <v>982.6</v>
          </cell>
          <cell r="G306">
            <v>55452.200000000004</v>
          </cell>
          <cell r="H306">
            <v>25554.2</v>
          </cell>
        </row>
        <row r="307">
          <cell r="C307" t="str">
            <v>06.0000</v>
          </cell>
          <cell r="D307" t="str">
            <v>THÍ NGHIEÄM HIEÄU CHÆNH THIEÁT BÒ ÑO LÖÔØNG NHIEÄT</v>
          </cell>
          <cell r="H307">
            <v>4589</v>
          </cell>
        </row>
        <row r="308">
          <cell r="C308" t="str">
            <v>06.1000</v>
          </cell>
          <cell r="D308" t="str">
            <v>Aùp keá, chaân khoâng keá</v>
          </cell>
          <cell r="H308">
            <v>551</v>
          </cell>
        </row>
        <row r="309">
          <cell r="C309" t="str">
            <v>06.1001</v>
          </cell>
          <cell r="D309" t="str">
            <v>Aùp keá, chaân khoâng keá kieåu tröïc tieáp khoâng tieáp ñieåm</v>
          </cell>
          <cell r="E309" t="str">
            <v>caùi</v>
          </cell>
          <cell r="F309">
            <v>2759</v>
          </cell>
          <cell r="G309">
            <v>18484</v>
          </cell>
          <cell r="H309">
            <v>415</v>
          </cell>
        </row>
        <row r="310">
          <cell r="C310" t="str">
            <v>06.1002</v>
          </cell>
          <cell r="D310" t="str">
            <v>Aùp keá, chaân khoâng keá kieåu tröïc tieáp coù tieáp ñieåm</v>
          </cell>
          <cell r="E310" t="str">
            <v>caùi</v>
          </cell>
          <cell r="F310">
            <v>3090</v>
          </cell>
          <cell r="G310">
            <v>22181</v>
          </cell>
          <cell r="H310">
            <v>881</v>
          </cell>
        </row>
        <row r="311">
          <cell r="C311" t="str">
            <v>06.1003</v>
          </cell>
          <cell r="D311" t="str">
            <v>Aùp keá, chaân khoâng keá kieåu nhieät giaõn nôû khoâng tieáp ñieåm</v>
          </cell>
          <cell r="E311" t="str">
            <v>caùi</v>
          </cell>
          <cell r="F311">
            <v>1080</v>
          </cell>
          <cell r="G311">
            <v>20332</v>
          </cell>
          <cell r="H311">
            <v>415</v>
          </cell>
        </row>
        <row r="312">
          <cell r="C312" t="str">
            <v>06.1004</v>
          </cell>
          <cell r="D312" t="str">
            <v>Aùp keá, chaân khoâng keá kieåu nhieät giaõn nôû coù tieáp ñieåm</v>
          </cell>
          <cell r="E312" t="str">
            <v>caùi</v>
          </cell>
          <cell r="F312">
            <v>1411</v>
          </cell>
          <cell r="G312">
            <v>24399</v>
          </cell>
          <cell r="H312">
            <v>881</v>
          </cell>
        </row>
        <row r="313">
          <cell r="C313" t="str">
            <v>06.2000</v>
          </cell>
          <cell r="D313" t="str">
            <v>Ñoàng hoà chæ möùc, löu löôïng, caàu ño nhieät ñoä chæ thò</v>
          </cell>
          <cell r="H313">
            <v>3626</v>
          </cell>
        </row>
        <row r="314">
          <cell r="C314" t="str">
            <v>06.2001</v>
          </cell>
          <cell r="D314" t="str">
            <v>Ñoàng hoà möùc kieåu phao</v>
          </cell>
          <cell r="E314" t="str">
            <v>caùi</v>
          </cell>
          <cell r="F314">
            <v>1908</v>
          </cell>
          <cell r="G314">
            <v>12199</v>
          </cell>
          <cell r="H314">
            <v>415</v>
          </cell>
        </row>
        <row r="315">
          <cell r="C315" t="str">
            <v>06.2002</v>
          </cell>
          <cell r="D315" t="str">
            <v>Ñoàng hoà löu löôïng cheânh aùp chæ möùc</v>
          </cell>
          <cell r="E315" t="str">
            <v>caùi</v>
          </cell>
          <cell r="F315">
            <v>2648</v>
          </cell>
          <cell r="G315">
            <v>36598</v>
          </cell>
          <cell r="H315">
            <v>694</v>
          </cell>
        </row>
        <row r="316">
          <cell r="C316" t="str">
            <v>06.2003</v>
          </cell>
          <cell r="D316" t="str">
            <v>Ñoàng hoà löu löôïng cheânh aùp coù coâng tô</v>
          </cell>
          <cell r="E316" t="str">
            <v>caùi</v>
          </cell>
          <cell r="F316">
            <v>3349</v>
          </cell>
          <cell r="G316">
            <v>43918</v>
          </cell>
          <cell r="H316">
            <v>694</v>
          </cell>
        </row>
        <row r="317">
          <cell r="C317" t="str">
            <v>06.2004</v>
          </cell>
          <cell r="D317" t="str">
            <v>Caàu ño nhieät ñoä chæ thò</v>
          </cell>
          <cell r="E317" t="str">
            <v>caùi</v>
          </cell>
          <cell r="F317">
            <v>3719</v>
          </cell>
          <cell r="G317">
            <v>24399</v>
          </cell>
          <cell r="H317">
            <v>280</v>
          </cell>
        </row>
        <row r="318">
          <cell r="C318" t="str">
            <v>06.3000</v>
          </cell>
        </row>
        <row r="319">
          <cell r="C319" t="str">
            <v>06.3001</v>
          </cell>
          <cell r="D319" t="str">
            <v>Rô le aùp löïc, chaân khoâng</v>
          </cell>
          <cell r="E319" t="str">
            <v>caùi</v>
          </cell>
          <cell r="F319">
            <v>2780</v>
          </cell>
          <cell r="G319">
            <v>20332</v>
          </cell>
          <cell r="H319">
            <v>415</v>
          </cell>
        </row>
        <row r="320">
          <cell r="C320" t="str">
            <v>06.3002</v>
          </cell>
          <cell r="D320" t="str">
            <v>Rô le nhieät</v>
          </cell>
          <cell r="E320" t="str">
            <v>caùi</v>
          </cell>
          <cell r="F320">
            <v>2496</v>
          </cell>
          <cell r="G320">
            <v>24399</v>
          </cell>
          <cell r="H320">
            <v>466</v>
          </cell>
        </row>
        <row r="321">
          <cell r="C321" t="str">
            <v>06.3003</v>
          </cell>
          <cell r="D321" t="str">
            <v>Loâgoâmeùt ño nhieät ñoä</v>
          </cell>
          <cell r="E321" t="str">
            <v>caùi</v>
          </cell>
          <cell r="F321">
            <v>2496</v>
          </cell>
          <cell r="G321">
            <v>40665</v>
          </cell>
          <cell r="H321">
            <v>466</v>
          </cell>
        </row>
        <row r="322">
          <cell r="C322" t="str">
            <v>06.3004</v>
          </cell>
          <cell r="D322" t="str">
            <v>Boä bieán ñoåi tín hieäu</v>
          </cell>
          <cell r="E322" t="str">
            <v>caùi</v>
          </cell>
          <cell r="F322">
            <v>2496</v>
          </cell>
          <cell r="G322">
            <v>40665</v>
          </cell>
          <cell r="H322">
            <v>1118</v>
          </cell>
        </row>
        <row r="323">
          <cell r="C323" t="str">
            <v>07.0000</v>
          </cell>
          <cell r="D323" t="str">
            <v>THÍ NGHIEÄM HIEÄU CHÆNH MAÏCH ÑIEÀU KHIEÅN ÑO LÖÔØNG, RÔ LE BAÛO VEÄ, TÖÏ ÑOÄNG VAØ TÍN HIEÄU</v>
          </cell>
        </row>
        <row r="324">
          <cell r="C324" t="str">
            <v>07.1000</v>
          </cell>
          <cell r="D324" t="str">
            <v>Heä thoáng maïch nguoàn AC, DC, maïch tín hieäu trung taâm, maïch ñieän aùp vaø doøng ñieän</v>
          </cell>
        </row>
        <row r="325">
          <cell r="C325" t="str">
            <v>07.1001</v>
          </cell>
          <cell r="D325" t="str">
            <v>Heä thoáng maïch nguoàn AC</v>
          </cell>
          <cell r="E325" t="str">
            <v>H.thg</v>
          </cell>
          <cell r="F325">
            <v>13700</v>
          </cell>
          <cell r="G325">
            <v>288351</v>
          </cell>
          <cell r="H325">
            <v>22490</v>
          </cell>
        </row>
        <row r="326">
          <cell r="C326" t="str">
            <v>07.1002</v>
          </cell>
          <cell r="D326" t="str">
            <v>Heä thoáng maïch nguoàn DC</v>
          </cell>
          <cell r="E326" t="str">
            <v>H.thg</v>
          </cell>
          <cell r="F326">
            <v>10960</v>
          </cell>
          <cell r="G326">
            <v>259516</v>
          </cell>
          <cell r="H326">
            <v>20241</v>
          </cell>
        </row>
        <row r="327">
          <cell r="C327" t="str">
            <v>07.1003</v>
          </cell>
          <cell r="D327" t="str">
            <v>Heä thoáng maïch tín hieäu trung taâm</v>
          </cell>
          <cell r="E327" t="str">
            <v>H.thg</v>
          </cell>
          <cell r="F327">
            <v>10960</v>
          </cell>
          <cell r="G327">
            <v>346022</v>
          </cell>
          <cell r="H327">
            <v>26352</v>
          </cell>
        </row>
        <row r="328">
          <cell r="C328" t="str">
            <v>07.1004</v>
          </cell>
          <cell r="D328" t="str">
            <v>Heä thoáng maïch ñieän aùp vaø doøng ñieän</v>
          </cell>
          <cell r="E328" t="str">
            <v>H.thg</v>
          </cell>
          <cell r="F328">
            <v>13700</v>
          </cell>
          <cell r="G328">
            <v>221809</v>
          </cell>
          <cell r="H328">
            <v>17992</v>
          </cell>
        </row>
        <row r="329">
          <cell r="C329" t="str">
            <v>07.2000</v>
          </cell>
          <cell r="D329" t="str">
            <v>Maïch ñieàu khieån maùy ngaét, dao caùch ly 3 pha</v>
          </cell>
        </row>
        <row r="330">
          <cell r="C330" t="str">
            <v>07.2001</v>
          </cell>
          <cell r="D330" t="str">
            <v>Maïch ñieàu khieån maùy ngaét ñieän aùp 3-35kV</v>
          </cell>
          <cell r="E330" t="str">
            <v>boä</v>
          </cell>
          <cell r="F330">
            <v>5549</v>
          </cell>
          <cell r="G330">
            <v>170349</v>
          </cell>
          <cell r="H330">
            <v>27820</v>
          </cell>
        </row>
        <row r="331">
          <cell r="C331" t="str">
            <v>07.2002</v>
          </cell>
          <cell r="D331" t="str">
            <v>Maïch ñieàu khieån maùy ngaét ñieän aùp 66-110kV</v>
          </cell>
          <cell r="E331" t="str">
            <v>boä</v>
          </cell>
          <cell r="F331">
            <v>6936</v>
          </cell>
          <cell r="G331">
            <v>212936</v>
          </cell>
          <cell r="H331">
            <v>34775</v>
          </cell>
        </row>
        <row r="332">
          <cell r="C332" t="str">
            <v>07.2003</v>
          </cell>
          <cell r="D332" t="str">
            <v>Maïch ñieàu khieån maùy ngaét ñieän aùp 220-500kV</v>
          </cell>
          <cell r="E332" t="str">
            <v>boä</v>
          </cell>
          <cell r="F332">
            <v>8670</v>
          </cell>
          <cell r="G332">
            <v>266170</v>
          </cell>
          <cell r="H332">
            <v>43468</v>
          </cell>
        </row>
        <row r="333">
          <cell r="C333" t="str">
            <v>07.2004</v>
          </cell>
          <cell r="D333" t="str">
            <v>Maïch ñieàu khieån dao caùch ly coù ñieàu khieån</v>
          </cell>
          <cell r="E333" t="str">
            <v>boä</v>
          </cell>
          <cell r="F333">
            <v>4439</v>
          </cell>
          <cell r="G333">
            <v>136279</v>
          </cell>
          <cell r="H333">
            <v>22256</v>
          </cell>
        </row>
        <row r="334">
          <cell r="C334" t="str">
            <v>07.3000</v>
          </cell>
          <cell r="D334" t="str">
            <v>Maïch ñieàu khieån neùn khí, cöùu hoûa, laøm maùt maùy bieán aùp, saáy, chieáu saùng tuû</v>
          </cell>
        </row>
        <row r="335">
          <cell r="C335" t="str">
            <v>07.3001</v>
          </cell>
          <cell r="D335" t="str">
            <v>Maïch ñieàu khieån neùn khí</v>
          </cell>
          <cell r="E335" t="str">
            <v>boä</v>
          </cell>
          <cell r="F335">
            <v>1420</v>
          </cell>
          <cell r="G335">
            <v>34887</v>
          </cell>
          <cell r="H335">
            <v>5571</v>
          </cell>
        </row>
        <row r="336">
          <cell r="C336" t="str">
            <v>07.3002</v>
          </cell>
          <cell r="D336" t="str">
            <v>Maïch ñieàu khieån cöùu hoûa</v>
          </cell>
          <cell r="E336" t="str">
            <v>boä</v>
          </cell>
          <cell r="F336">
            <v>1776</v>
          </cell>
          <cell r="G336">
            <v>43609</v>
          </cell>
          <cell r="H336">
            <v>6964</v>
          </cell>
        </row>
        <row r="337">
          <cell r="C337" t="str">
            <v>07.3003</v>
          </cell>
          <cell r="D337" t="str">
            <v>Maïch ñieàu khieån laøm maùt MBA</v>
          </cell>
          <cell r="E337" t="str">
            <v>boä</v>
          </cell>
          <cell r="F337">
            <v>2220</v>
          </cell>
          <cell r="G337">
            <v>54512</v>
          </cell>
          <cell r="H337">
            <v>8705</v>
          </cell>
        </row>
        <row r="338">
          <cell r="C338" t="str">
            <v>07.3004</v>
          </cell>
          <cell r="D338" t="str">
            <v>Maïch ñieàu khieån saáy, chieáu saùng tuû</v>
          </cell>
          <cell r="E338" t="str">
            <v>boä</v>
          </cell>
          <cell r="F338">
            <v>1136</v>
          </cell>
          <cell r="G338">
            <v>27910</v>
          </cell>
          <cell r="H338">
            <v>885</v>
          </cell>
        </row>
        <row r="339">
          <cell r="C339" t="str">
            <v>07.4000</v>
          </cell>
          <cell r="D339" t="str">
            <v>Heä thoáng maïch baûo veä:(thôøi gian, trung gian, caét tröïc tieáp, maïch ñaàu ra cho 1 caáp baûo veä); ño löôøng; ghi chuïp; tín hieäu</v>
          </cell>
        </row>
        <row r="340">
          <cell r="C340" t="str">
            <v>07.4001</v>
          </cell>
          <cell r="D340" t="str">
            <v>Heä thoáng maïch ño löôøng</v>
          </cell>
          <cell r="E340" t="str">
            <v>h.thg</v>
          </cell>
          <cell r="F340">
            <v>4576</v>
          </cell>
          <cell r="G340">
            <v>177447</v>
          </cell>
          <cell r="H340">
            <v>25902</v>
          </cell>
        </row>
        <row r="341">
          <cell r="C341" t="str">
            <v>07.4002</v>
          </cell>
          <cell r="D341" t="str">
            <v>Heä thoáng maïch ghi chuïp</v>
          </cell>
          <cell r="E341" t="str">
            <v>h.thg</v>
          </cell>
          <cell r="F341">
            <v>8580</v>
          </cell>
          <cell r="G341">
            <v>332713</v>
          </cell>
          <cell r="H341">
            <v>40472</v>
          </cell>
        </row>
        <row r="342">
          <cell r="C342" t="str">
            <v>07.4003</v>
          </cell>
          <cell r="D342" t="str">
            <v>Heä thoáng maïch baûo veä:(thôøi gian, trung gian, caét tröïc tieáp, maïch ñaàu ra cho 1 caáp baûo veä); ño löôøng; ghi chuïp; tín hieäu</v>
          </cell>
          <cell r="E342" t="str">
            <v>h.thg</v>
          </cell>
          <cell r="F342">
            <v>5720</v>
          </cell>
          <cell r="G342">
            <v>221809</v>
          </cell>
          <cell r="H342">
            <v>32378</v>
          </cell>
        </row>
        <row r="343">
          <cell r="C343" t="str">
            <v>07.4004</v>
          </cell>
          <cell r="D343" t="str">
            <v>Heä thoáng maïch tín hieäu</v>
          </cell>
          <cell r="E343" t="str">
            <v>h.thg</v>
          </cell>
          <cell r="F343">
            <v>1373</v>
          </cell>
          <cell r="G343">
            <v>35489</v>
          </cell>
          <cell r="H343">
            <v>7771</v>
          </cell>
        </row>
        <row r="344">
          <cell r="C344" t="str">
            <v>07.5000</v>
          </cell>
          <cell r="D344" t="str">
            <v>Heä thoáng maïch töï ñoäng: ñieàu chænh ñieän aùp döôùi taûi, ñoùng laëp laïi maùy caét</v>
          </cell>
        </row>
        <row r="345">
          <cell r="C345" t="str">
            <v>07.5001</v>
          </cell>
          <cell r="D345" t="str">
            <v>Heä thoáng maïch töï ñoäng ñieàu chænh ñieän aùp döôùi taûi</v>
          </cell>
          <cell r="E345" t="str">
            <v>H.thg</v>
          </cell>
          <cell r="F345">
            <v>5878</v>
          </cell>
          <cell r="G345">
            <v>260256</v>
          </cell>
          <cell r="H345">
            <v>43468</v>
          </cell>
        </row>
        <row r="346">
          <cell r="C346" t="str">
            <v>07.5002</v>
          </cell>
          <cell r="D346" t="str">
            <v>Heä thoáng maïch töï ñoäng ñoùng laëp laïi maùy caét</v>
          </cell>
          <cell r="E346" t="str">
            <v>H.thg</v>
          </cell>
          <cell r="F346">
            <v>2939</v>
          </cell>
          <cell r="G346">
            <v>130128</v>
          </cell>
          <cell r="H346">
            <v>21734</v>
          </cell>
        </row>
        <row r="347">
          <cell r="C347" t="str">
            <v>07.6000</v>
          </cell>
          <cell r="D347" t="str">
            <v>Thieát bò ño xa</v>
          </cell>
          <cell r="E347" t="str">
            <v>H.thg</v>
          </cell>
          <cell r="F347">
            <v>10013</v>
          </cell>
          <cell r="G347">
            <v>166357</v>
          </cell>
          <cell r="H347">
            <v>14006</v>
          </cell>
        </row>
        <row r="348">
          <cell r="C348" t="str">
            <v>07.7000</v>
          </cell>
          <cell r="D348" t="str">
            <v>Sô ñoà logic ñieàu khieån baûo veä vaø truyeàn caét</v>
          </cell>
          <cell r="E348" t="str">
            <v>H.thg</v>
          </cell>
          <cell r="F348">
            <v>9503</v>
          </cell>
          <cell r="G348">
            <v>184841</v>
          </cell>
          <cell r="H348">
            <v>71132</v>
          </cell>
        </row>
        <row r="349">
          <cell r="C349" t="str">
            <v>08.0000</v>
          </cell>
          <cell r="D349" t="str">
            <v>THÍ NGHIEÄM VAØ HIEÄU CHÆNH MAÃU HOÙA</v>
          </cell>
        </row>
        <row r="350">
          <cell r="C350" t="str">
            <v>08.1000</v>
          </cell>
          <cell r="D350" t="str">
            <v>Tính chaát hoùa hoïc maãu daàu caùch ñieän</v>
          </cell>
          <cell r="E350" t="str">
            <v>maãu</v>
          </cell>
          <cell r="F350">
            <v>81128</v>
          </cell>
          <cell r="G350">
            <v>184841</v>
          </cell>
          <cell r="H350">
            <v>26735</v>
          </cell>
        </row>
        <row r="351">
          <cell r="C351" t="str">
            <v>08.2000</v>
          </cell>
          <cell r="D351" t="str">
            <v>Ñieän aùp xuyeân thuûng, Tgd cuûa daàu caùch ñieän</v>
          </cell>
        </row>
        <row r="352">
          <cell r="C352" t="str">
            <v>08.2001</v>
          </cell>
          <cell r="D352" t="str">
            <v>Ñieän aùp xuyeân thuûng</v>
          </cell>
          <cell r="E352" t="str">
            <v>maãu</v>
          </cell>
          <cell r="F352">
            <v>6977</v>
          </cell>
          <cell r="G352">
            <v>24399</v>
          </cell>
          <cell r="H352">
            <v>8202</v>
          </cell>
        </row>
        <row r="353">
          <cell r="C353" t="str">
            <v>08.2002</v>
          </cell>
          <cell r="D353" t="str">
            <v>Tgd cuûa daàu caùch ñieän</v>
          </cell>
          <cell r="E353" t="str">
            <v>maåu</v>
          </cell>
          <cell r="F353">
            <v>7659</v>
          </cell>
          <cell r="G353">
            <v>44362</v>
          </cell>
          <cell r="H353">
            <v>10974</v>
          </cell>
        </row>
        <row r="354">
          <cell r="C354" t="str">
            <v>08.3000</v>
          </cell>
          <cell r="D354" t="str">
            <v>Ñoä oån ñònh oâxy hoùa daàu caùch ñieän</v>
          </cell>
          <cell r="E354" t="str">
            <v>maãu</v>
          </cell>
          <cell r="F354">
            <v>97925</v>
          </cell>
          <cell r="G354">
            <v>382620</v>
          </cell>
          <cell r="H354">
            <v>162517</v>
          </cell>
        </row>
        <row r="355">
          <cell r="C355" t="str">
            <v>08.4000</v>
          </cell>
          <cell r="D355" t="str">
            <v>Haøm vi löôïng aåm cuûa daàu caùch ñieän</v>
          </cell>
          <cell r="E355" t="str">
            <v>maãu</v>
          </cell>
          <cell r="F355">
            <v>58046</v>
          </cell>
          <cell r="G355">
            <v>171902</v>
          </cell>
          <cell r="H355">
            <v>51096</v>
          </cell>
        </row>
        <row r="356">
          <cell r="C356" t="str">
            <v>08.5000</v>
          </cell>
          <cell r="D356" t="str">
            <v>Phaân tích haøm löôïng khí hoøa tan trong daàu caùch ñieän</v>
          </cell>
          <cell r="E356" t="str">
            <v>maãu</v>
          </cell>
          <cell r="F356">
            <v>153981</v>
          </cell>
          <cell r="G356">
            <v>221809</v>
          </cell>
          <cell r="H356">
            <v>324286</v>
          </cell>
        </row>
        <row r="357">
          <cell r="C357" t="str">
            <v>08.6000</v>
          </cell>
          <cell r="D357" t="str">
            <v>Phaân tích ñoä aåm trong khí SF6</v>
          </cell>
          <cell r="E357" t="str">
            <v>maãu</v>
          </cell>
          <cell r="F357">
            <v>50916</v>
          </cell>
          <cell r="G357">
            <v>184841</v>
          </cell>
          <cell r="H357">
            <v>200451</v>
          </cell>
        </row>
        <row r="358">
          <cell r="C358" t="str">
            <v>08.7000</v>
          </cell>
          <cell r="D358" t="str">
            <v>Thí nghieäm hieäu chænh maãu axít aéc qui</v>
          </cell>
          <cell r="E358" t="str">
            <v>maãu</v>
          </cell>
          <cell r="F358">
            <v>280775</v>
          </cell>
          <cell r="G358">
            <v>73936</v>
          </cell>
          <cell r="H358">
            <v>253993</v>
          </cell>
        </row>
        <row r="359">
          <cell r="C359" t="str">
            <v>08.8000</v>
          </cell>
          <cell r="D359" t="str">
            <v>Maãu nöôùc caát: dung dòch ñieän giaûi</v>
          </cell>
          <cell r="E359" t="str">
            <v>maãu</v>
          </cell>
          <cell r="F359">
            <v>92526</v>
          </cell>
          <cell r="G359">
            <v>73936</v>
          </cell>
          <cell r="H359">
            <v>112817</v>
          </cell>
        </row>
        <row r="360">
          <cell r="C360">
            <v>1</v>
          </cell>
          <cell r="D360" t="str">
            <v>Ngaên maùy caét phaân ñoaïn 110kV</v>
          </cell>
          <cell r="E360" t="str">
            <v xml:space="preserve">Ngaên </v>
          </cell>
          <cell r="F360">
            <v>68491</v>
          </cell>
          <cell r="G360">
            <v>2121478</v>
          </cell>
          <cell r="H360">
            <v>1557250</v>
          </cell>
        </row>
        <row r="361">
          <cell r="C361">
            <v>2</v>
          </cell>
          <cell r="D361" t="str">
            <v>Ngaên maùy caét phaân ñoaïn 220kV</v>
          </cell>
          <cell r="E361" t="str">
            <v xml:space="preserve">Ngaên </v>
          </cell>
          <cell r="F361">
            <v>82609</v>
          </cell>
          <cell r="G361">
            <v>2304840</v>
          </cell>
          <cell r="H361">
            <v>2009311</v>
          </cell>
        </row>
        <row r="362">
          <cell r="C362">
            <v>3</v>
          </cell>
          <cell r="D362" t="str">
            <v>Ngaên loä ra 220kV</v>
          </cell>
          <cell r="E362" t="str">
            <v xml:space="preserve">Ngaên </v>
          </cell>
          <cell r="F362">
            <v>107532</v>
          </cell>
          <cell r="G362">
            <v>3953231</v>
          </cell>
          <cell r="H362">
            <v>2470201</v>
          </cell>
        </row>
        <row r="363">
          <cell r="C363">
            <v>4</v>
          </cell>
          <cell r="D363" t="str">
            <v>Ngaên loä ra 110kV</v>
          </cell>
          <cell r="E363" t="str">
            <v xml:space="preserve">Ngaên </v>
          </cell>
          <cell r="F363">
            <v>105798</v>
          </cell>
          <cell r="G363">
            <v>3899997</v>
          </cell>
          <cell r="H363">
            <v>2461508</v>
          </cell>
        </row>
        <row r="364">
          <cell r="C364">
            <v>5</v>
          </cell>
          <cell r="D364" t="str">
            <v>Thanh caùi 220kV</v>
          </cell>
          <cell r="E364" t="str">
            <v>H.thoáng</v>
          </cell>
          <cell r="F364">
            <v>25168</v>
          </cell>
          <cell r="G364">
            <v>975959</v>
          </cell>
          <cell r="H364">
            <v>142462</v>
          </cell>
        </row>
        <row r="365">
          <cell r="C365">
            <v>6</v>
          </cell>
          <cell r="D365" t="str">
            <v>Thanh caùi 110kV</v>
          </cell>
          <cell r="E365" t="str">
            <v>H.thoáng</v>
          </cell>
          <cell r="F365">
            <v>18280</v>
          </cell>
          <cell r="G365">
            <v>660433</v>
          </cell>
          <cell r="H365">
            <v>86837</v>
          </cell>
        </row>
        <row r="366">
          <cell r="C366">
            <v>7</v>
          </cell>
          <cell r="D366" t="str">
            <v>Ngaên maùy bieán theá 220kV</v>
          </cell>
          <cell r="E366" t="str">
            <v xml:space="preserve">Ngaên </v>
          </cell>
          <cell r="F366">
            <v>315494</v>
          </cell>
          <cell r="G366">
            <v>8023417</v>
          </cell>
          <cell r="H366">
            <v>3375179</v>
          </cell>
        </row>
        <row r="367">
          <cell r="C367">
            <v>8</v>
          </cell>
          <cell r="D367" t="str">
            <v>Ngaên maùy bieán theá 110kV</v>
          </cell>
          <cell r="E367" t="str">
            <v xml:space="preserve">Ngaên </v>
          </cell>
          <cell r="F367">
            <v>253387</v>
          </cell>
          <cell r="G367">
            <v>6065557</v>
          </cell>
          <cell r="H367">
            <v>2396361</v>
          </cell>
        </row>
        <row r="368">
          <cell r="C368">
            <v>9</v>
          </cell>
          <cell r="D368" t="str">
            <v>Loä ra 22kV</v>
          </cell>
          <cell r="E368" t="str">
            <v xml:space="preserve">Ngaên </v>
          </cell>
          <cell r="F368">
            <v>57619</v>
          </cell>
          <cell r="G368">
            <v>1975508</v>
          </cell>
          <cell r="H368">
            <v>20988</v>
          </cell>
        </row>
        <row r="369">
          <cell r="C369">
            <v>10</v>
          </cell>
          <cell r="D369" t="str">
            <v>Tuû bieán ñieän theá 24(15)kV</v>
          </cell>
          <cell r="E369" t="str">
            <v>Tuû</v>
          </cell>
          <cell r="F369">
            <v>30434</v>
          </cell>
          <cell r="G369">
            <v>858584</v>
          </cell>
          <cell r="H369">
            <v>1120093</v>
          </cell>
        </row>
        <row r="370">
          <cell r="C370">
            <v>11</v>
          </cell>
          <cell r="D370" t="str">
            <v>Heä thoáng töï duøng AC</v>
          </cell>
          <cell r="E370" t="str">
            <v>H. thoáng</v>
          </cell>
          <cell r="F370">
            <v>66977</v>
          </cell>
          <cell r="G370">
            <v>1237732</v>
          </cell>
          <cell r="H370">
            <v>982965</v>
          </cell>
        </row>
        <row r="371">
          <cell r="C371">
            <v>12</v>
          </cell>
          <cell r="D371" t="str">
            <v>Heä thoáng töï duøng DC</v>
          </cell>
          <cell r="E371" t="str">
            <v>H. thoáng</v>
          </cell>
          <cell r="F371">
            <v>36302</v>
          </cell>
          <cell r="G371">
            <v>742087</v>
          </cell>
          <cell r="H371">
            <v>423413</v>
          </cell>
        </row>
      </sheetData>
      <sheetData sheetId="7" refreshError="1"/>
      <sheetData sheetId="8" refreshError="1"/>
      <sheetData sheetId="9" refreshError="1"/>
      <sheetData sheetId="10" refreshError="1">
        <row r="2">
          <cell r="B2" t="str">
            <v>MT250</v>
          </cell>
          <cell r="C2" t="str">
            <v xml:space="preserve">     maùy troän 250L</v>
          </cell>
          <cell r="D2" t="str">
            <v xml:space="preserve">ca </v>
          </cell>
          <cell r="E2">
            <v>96197</v>
          </cell>
        </row>
        <row r="3">
          <cell r="B3" t="str">
            <v>MÑB-1KW</v>
          </cell>
          <cell r="C3" t="str">
            <v xml:space="preserve">     maùy ñaàm baøn 1kw</v>
          </cell>
          <cell r="D3" t="str">
            <v xml:space="preserve">ca </v>
          </cell>
          <cell r="E3">
            <v>35062</v>
          </cell>
        </row>
        <row r="4">
          <cell r="B4" t="str">
            <v>MÑD-1,5KW</v>
          </cell>
          <cell r="C4" t="str">
            <v xml:space="preserve">     maùy ñaàm duøi 1,5kw</v>
          </cell>
          <cell r="D4" t="str">
            <v xml:space="preserve">ca </v>
          </cell>
          <cell r="E4">
            <v>40025</v>
          </cell>
        </row>
        <row r="5">
          <cell r="B5" t="str">
            <v>MCAU-5T</v>
          </cell>
          <cell r="C5" t="str">
            <v xml:space="preserve">     maùy caåu 5 taán</v>
          </cell>
          <cell r="D5" t="str">
            <v xml:space="preserve">ca </v>
          </cell>
          <cell r="E5">
            <v>298161</v>
          </cell>
        </row>
        <row r="6">
          <cell r="B6" t="str">
            <v>UCT</v>
          </cell>
          <cell r="C6" t="str">
            <v xml:space="preserve">     maùy uoán caét theùp</v>
          </cell>
          <cell r="D6" t="str">
            <v xml:space="preserve">ca </v>
          </cell>
          <cell r="E6">
            <v>42295</v>
          </cell>
        </row>
        <row r="7">
          <cell r="B7" t="str">
            <v>HAN23K</v>
          </cell>
          <cell r="C7" t="str">
            <v xml:space="preserve">     maùy haøn 23KW</v>
          </cell>
          <cell r="D7" t="str">
            <v xml:space="preserve">ca </v>
          </cell>
          <cell r="E7">
            <v>155202</v>
          </cell>
        </row>
        <row r="8">
          <cell r="B8" t="str">
            <v>PUMP</v>
          </cell>
          <cell r="C8" t="str">
            <v>Maùy bôm nöôùc</v>
          </cell>
          <cell r="D8" t="str">
            <v xml:space="preserve">ca </v>
          </cell>
          <cell r="E8">
            <v>51339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thao do 35"/>
      <sheetName val="bia 35 thao do"/>
      <sheetName val="Bia 15"/>
      <sheetName val="Bia 25"/>
      <sheetName val="Bia  160"/>
      <sheetName val="TH 160"/>
      <sheetName val="TH 15"/>
      <sheetName val="TH 25"/>
      <sheetName val="DLC DIEN AP"/>
      <sheetName val="DGKS_TT"/>
      <sheetName val="DINHMUC_KSDC"/>
      <sheetName val="DINHMUC_KSDH"/>
      <sheetName val="chiet tinh"/>
      <sheetName val="KS-KT"/>
      <sheetName val="DG_VTTB"/>
      <sheetName val="HSDC GOC"/>
      <sheetName val="HS Dia ban"/>
      <sheetName val="HSKVUC"/>
      <sheetName val="SL dau tien"/>
      <sheetName val="DGVCTC 67"/>
      <sheetName val="T T CL VC DZ 22"/>
      <sheetName val="th CT"/>
      <sheetName val="TH"/>
      <sheetName val="TKP"/>
      <sheetName val="DLNS"/>
      <sheetName val="CPTV"/>
      <sheetName val="LP-BTC"/>
      <sheetName val="SLVC TBA"/>
      <sheetName val="VCDD_22"/>
      <sheetName val="SLVC-22"/>
      <sheetName val="chi tiet dz 22 kv"/>
      <sheetName val="TH dz 22"/>
      <sheetName val="VC VT_TB"/>
      <sheetName val="SLVC_0.4"/>
      <sheetName val="DG vat tu"/>
      <sheetName val="bia22KV"/>
      <sheetName val="TONG KE DZ 22 KV"/>
      <sheetName val="DM 67"/>
      <sheetName val="TNGHIEM 22"/>
      <sheetName val="chitietdatdao"/>
      <sheetName val="Chlech -22"/>
      <sheetName val="vt 22"/>
      <sheetName val="VCDD_0.4"/>
      <sheetName val="vc vat tu CHUNG "/>
      <sheetName val="Kho Tam"/>
      <sheetName val="PQ tuyen"/>
      <sheetName val="Trung chuyen"/>
      <sheetName val="Gvlcht"/>
      <sheetName val="CPDB"/>
      <sheetName val="EA"/>
      <sheetName val="DG 89"/>
      <sheetName val="VT ds 0,4"/>
      <sheetName val="TNGHIEM 0,4"/>
      <sheetName val="Bia 0,4"/>
      <sheetName val="Ch lech -0,4"/>
      <sheetName val="CHITIET 0.4 KV"/>
      <sheetName val="Th 0,4"/>
      <sheetName val="chi tiet TBA"/>
      <sheetName val="DM 85"/>
      <sheetName val="Bia TBA"/>
      <sheetName val="TH 50"/>
      <sheetName val="Bia 50"/>
      <sheetName val="TH 75"/>
      <sheetName val="TH 31,5"/>
      <sheetName val="Bia 31,5"/>
      <sheetName val="Bia 75"/>
      <sheetName val="VT_TB TBA"/>
      <sheetName val="TH 100"/>
      <sheetName val="Bia  100"/>
      <sheetName val="DM 66"/>
      <sheetName val="VCDD_TBA"/>
      <sheetName val="DTCD"/>
      <sheetName val="kl tt"/>
      <sheetName val="TONG DZ 0.4 KV"/>
      <sheetName val="TH VT22"/>
      <sheetName val="TH VT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B5">
            <v>6</v>
          </cell>
          <cell r="C5" t="str">
            <v>ÂÆÅÌNG DÁY 22 KV</v>
          </cell>
          <cell r="D5" t="str">
            <v>Gxl(DZ22)*Nt(DZ22)*0.81</v>
          </cell>
          <cell r="E5" t="str">
            <v>CAÏC TRAÛM BIÃÚN AÏP 6-22/0,4 KV</v>
          </cell>
          <cell r="F5" t="str">
            <v>Traûm biãún aïp 6-22/0,4 KV</v>
          </cell>
        </row>
        <row r="6">
          <cell r="B6">
            <v>10</v>
          </cell>
          <cell r="C6" t="str">
            <v>ÂÆÅÌNG DÁY 22 KV</v>
          </cell>
          <cell r="D6" t="str">
            <v>Gxl(DZ22)*Nt(DZ22)*0.81</v>
          </cell>
          <cell r="E6" t="str">
            <v>CAÏC TRAÛM BIÃÚN AÏP 11-22/0,4 KV</v>
          </cell>
          <cell r="F6" t="str">
            <v>Traûm biãún aïp 11-22/0,4 KV</v>
          </cell>
        </row>
        <row r="7">
          <cell r="B7">
            <v>15</v>
          </cell>
          <cell r="C7" t="str">
            <v>ÂÆÅÌNG DÁY 22 KV</v>
          </cell>
          <cell r="D7" t="str">
            <v>Gxl(DZ22)*Nt(DZ22)*0.81</v>
          </cell>
          <cell r="E7" t="str">
            <v>CAÏC TRAÛM BIÃÚN AÏP 15-22/0,4 KV</v>
          </cell>
          <cell r="F7" t="str">
            <v>Traûm biãún aïp 15-22/0,4 KV</v>
          </cell>
        </row>
        <row r="8">
          <cell r="B8">
            <v>22</v>
          </cell>
          <cell r="C8" t="str">
            <v>ÂÆÅÌNG DÁY 22 KV</v>
          </cell>
          <cell r="D8" t="str">
            <v>Gxl(DZ22)*Nt(DZ22)*0.81</v>
          </cell>
          <cell r="E8" t="str">
            <v>CAÏC TRAÛM BIÃÚN AÏP 22/0,4 KV</v>
          </cell>
          <cell r="F8" t="str">
            <v>Traûm biãún aïp 22/0,4 KV</v>
          </cell>
        </row>
        <row r="9">
          <cell r="B9">
            <v>35</v>
          </cell>
          <cell r="C9" t="str">
            <v>ÂÆÅÌNG DÁY 35 KV</v>
          </cell>
          <cell r="D9" t="str">
            <v>Gxl(DZ35)*Nt(DZ35)*0.81</v>
          </cell>
          <cell r="E9" t="str">
            <v>CAÏC TRAÛM BIÃÚN AÏP 35-22/0,4 KV</v>
          </cell>
          <cell r="F9" t="str">
            <v>Traûm biãún aïp 35-22/0,4 KV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B7">
            <v>0</v>
          </cell>
          <cell r="C7" t="str">
            <v>NCÂG67 x 0.95 x ( 1+0.2/2.638 ) x 1.75</v>
          </cell>
          <cell r="D7">
            <v>1.7885424564063683</v>
          </cell>
          <cell r="E7" t="str">
            <v>NCÂG67 x 0.95 x ( 1+0.0/2.638 ) x 1.75</v>
          </cell>
          <cell r="F7">
            <v>1.6624999999999999</v>
          </cell>
          <cell r="G7" t="str">
            <v>NCÂG66 x ( 1+0.0/2.638 ) x 1.75</v>
          </cell>
          <cell r="H7">
            <v>1.75</v>
          </cell>
          <cell r="I7" t="str">
            <v>NCÂG85 x ( 1+0.0/2.638 ) x 1.75</v>
          </cell>
          <cell r="J7">
            <v>1.75</v>
          </cell>
        </row>
        <row r="8">
          <cell r="B8">
            <v>0.1</v>
          </cell>
          <cell r="C8" t="str">
            <v>NCÂG67 x 0.95 x ( 1+0.3/2.638 ) x 1.75</v>
          </cell>
          <cell r="D8">
            <v>1.8515636846095525</v>
          </cell>
          <cell r="E8" t="str">
            <v>NCÂG67 x 0.95 x ( 1+0.1/2.638 ) x 1.75</v>
          </cell>
          <cell r="F8">
            <v>1.725521228203184</v>
          </cell>
          <cell r="G8" t="str">
            <v>NCÂG66 x ( 1+0.1/2.638 ) x 1.75</v>
          </cell>
          <cell r="H8">
            <v>1.8163381349507202</v>
          </cell>
          <cell r="I8" t="str">
            <v>NCÂG85 x ( 1+0.1/2.638 ) x 1.75</v>
          </cell>
          <cell r="J8">
            <v>1.8163381349507202</v>
          </cell>
        </row>
        <row r="9">
          <cell r="B9">
            <v>0.2</v>
          </cell>
          <cell r="C9" t="str">
            <v>NCÂG67 x 0.95 x ( 1+0.4/2.638 ) x 1.75</v>
          </cell>
          <cell r="D9">
            <v>1.914584912812737</v>
          </cell>
          <cell r="E9" t="str">
            <v>NCÂG67 x 0.95 x ( 1+0.2/2.638 ) x 1.75</v>
          </cell>
          <cell r="F9">
            <v>1.7885424564063683</v>
          </cell>
          <cell r="G9" t="str">
            <v>NCÂG66 x ( 1+0.2/2.638 ) x 1.75</v>
          </cell>
          <cell r="H9">
            <v>1.8826762699014405</v>
          </cell>
          <cell r="I9" t="str">
            <v>NCÂG85 x ( 1+0.2/2.638 ) x 1.75</v>
          </cell>
          <cell r="J9">
            <v>1.8826762699014405</v>
          </cell>
        </row>
        <row r="10">
          <cell r="B10">
            <v>0.3</v>
          </cell>
          <cell r="C10" t="str">
            <v>NCÂG67 x 0.95 x ( 1+0.5/2.638 ) x 1.75</v>
          </cell>
          <cell r="D10">
            <v>1.9776061410159211</v>
          </cell>
          <cell r="E10" t="str">
            <v>NCÂG67 x 0.95 x ( 1+0.3/2.638 ) x 1.75</v>
          </cell>
          <cell r="F10">
            <v>1.8515636846095525</v>
          </cell>
          <cell r="G10" t="str">
            <v>NCÂG66 x ( 1+0.3/2.638 ) x 1.75</v>
          </cell>
          <cell r="H10">
            <v>1.9490144048521607</v>
          </cell>
          <cell r="I10" t="str">
            <v>NCÂG85 x ( 1+0.3/2.638 ) x 1.75</v>
          </cell>
          <cell r="J10">
            <v>1.9490144048521607</v>
          </cell>
        </row>
        <row r="11">
          <cell r="B11">
            <v>0.4</v>
          </cell>
          <cell r="C11" t="str">
            <v>NCÂG67 x 0.95 x ( 1+0.6/2.638 ) x 1.75</v>
          </cell>
          <cell r="D11">
            <v>2.0406273692191053</v>
          </cell>
          <cell r="E11" t="str">
            <v>NCÂG67 x 0.95 x ( 1+0.4/2.638 ) x 1.75</v>
          </cell>
          <cell r="F11">
            <v>1.914584912812737</v>
          </cell>
          <cell r="G11" t="str">
            <v>NCÂG66 x ( 1+0.4/2.638 ) x 1.75</v>
          </cell>
          <cell r="H11">
            <v>2.0153525398028811</v>
          </cell>
          <cell r="I11" t="str">
            <v>NCÂG85 x ( 1+0.4/2.638 ) x 1.75</v>
          </cell>
          <cell r="J11">
            <v>2.0153525398028811</v>
          </cell>
        </row>
        <row r="12">
          <cell r="B12">
            <v>0.5</v>
          </cell>
          <cell r="C12" t="str">
            <v>NCÂG67 x 0.95 x ( 1+0.7/2.638 ) x 1.75</v>
          </cell>
          <cell r="D12">
            <v>2.1036485974222896</v>
          </cell>
          <cell r="E12" t="str">
            <v>NCÂG67 x 0.95 x ( 1+0.5/2.638 ) x 1.75</v>
          </cell>
          <cell r="F12">
            <v>1.9776061410159211</v>
          </cell>
          <cell r="G12" t="str">
            <v>NCÂG66 x ( 1+0.5/2.638 ) x 1.75</v>
          </cell>
          <cell r="H12">
            <v>2.0816906747536015</v>
          </cell>
          <cell r="I12" t="str">
            <v>NCÂG85 x ( 1+0.5/2.638 ) x 1.75</v>
          </cell>
          <cell r="J12">
            <v>2.0816906747536015</v>
          </cell>
        </row>
        <row r="13">
          <cell r="B13">
            <v>0.7</v>
          </cell>
          <cell r="C13" t="str">
            <v>NCÂG67 x 0.95 x ( 1+0.9/2.638 ) x 1.75</v>
          </cell>
          <cell r="D13">
            <v>2.2296910538286578</v>
          </cell>
          <cell r="E13" t="str">
            <v>NCÂG67 x 0.95 x ( 1+0.7/2.638 ) x 1.75</v>
          </cell>
          <cell r="F13">
            <v>2.1036485974222896</v>
          </cell>
          <cell r="G13" t="str">
            <v>NCÂG66 x ( 1+0.7/2.638 ) x 1.75</v>
          </cell>
          <cell r="H13">
            <v>2.2143669446550418</v>
          </cell>
          <cell r="I13" t="str">
            <v>NCÂG85 x ( 1+0.7/2.638 ) x 1.75</v>
          </cell>
          <cell r="J13">
            <v>2.2143669446550418</v>
          </cell>
        </row>
        <row r="14">
          <cell r="B14">
            <v>1</v>
          </cell>
          <cell r="C14" t="str">
            <v>NCÂG67 x 0.95 x ( 1+1.2/2.638 ) x 1.75</v>
          </cell>
          <cell r="D14">
            <v>2.4187547384382104</v>
          </cell>
          <cell r="E14" t="str">
            <v>NCÂG67 x 0.95 x ( 1+1.0/2.638 ) x 1.75</v>
          </cell>
          <cell r="F14">
            <v>2.2927122820318422</v>
          </cell>
          <cell r="G14" t="str">
            <v>NCÂG66 x ( 1+1.0/2.638 ) x 1.75</v>
          </cell>
          <cell r="H14">
            <v>2.4133813495072025</v>
          </cell>
          <cell r="I14" t="str">
            <v>NCÂG85 x ( 1+1.0/2.638 ) x 1.75</v>
          </cell>
          <cell r="J14">
            <v>2.4133813495072025</v>
          </cell>
        </row>
        <row r="20">
          <cell r="B20">
            <v>1</v>
          </cell>
          <cell r="C20" t="str">
            <v>MTCÂG67 x 1.11 x 1.000</v>
          </cell>
          <cell r="D20">
            <v>1.1100000000000001</v>
          </cell>
          <cell r="E20" t="str">
            <v>MTCÂG67 x 1.11 x 1.000</v>
          </cell>
          <cell r="F20">
            <v>1.1100000000000001</v>
          </cell>
          <cell r="G20" t="str">
            <v>MTCÂG66 x 1.109 x 1.00</v>
          </cell>
          <cell r="H20">
            <v>1.109</v>
          </cell>
          <cell r="I20" t="str">
            <v>MTCÂG85 x 1.047</v>
          </cell>
          <cell r="J20">
            <v>1.0469999999999999</v>
          </cell>
        </row>
        <row r="21">
          <cell r="B21">
            <v>1.0549999999999999</v>
          </cell>
          <cell r="C21" t="str">
            <v>MTCÂG67 x 1.11 x 1.055</v>
          </cell>
          <cell r="D21">
            <v>1.1710499999999999</v>
          </cell>
          <cell r="E21" t="str">
            <v>MTCÂG67 x 1.11 x 1.055</v>
          </cell>
          <cell r="F21">
            <v>1.1710499999999999</v>
          </cell>
          <cell r="G21" t="str">
            <v>MTCÂG66 x 1.109 x 1.055</v>
          </cell>
          <cell r="H21">
            <v>1.1699949999999999</v>
          </cell>
          <cell r="I21" t="str">
            <v>MTCÂG85 x 1.047</v>
          </cell>
          <cell r="J21">
            <v>1.0469999999999999</v>
          </cell>
        </row>
      </sheetData>
      <sheetData sheetId="18" refreshError="1">
        <row r="5">
          <cell r="F5">
            <v>1.0549999999999999</v>
          </cell>
        </row>
        <row r="7">
          <cell r="F7">
            <v>10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row r="13">
          <cell r="S13">
            <v>709849.08121024934</v>
          </cell>
        </row>
      </sheetData>
      <sheetData sheetId="71" refreshError="1"/>
      <sheetData sheetId="72" refreshError="1"/>
      <sheetData sheetId="73" refreshError="1"/>
      <sheetData sheetId="74" refreshError="1"/>
      <sheetData sheetId="7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PDMoi  (3)"/>
      <sheetName val="t-h dau noi (2)"/>
      <sheetName val="tong d-noi(khong)  (2)"/>
      <sheetName val="tong ct (khong)"/>
      <sheetName val="tong d-noi(khong) "/>
      <sheetName val="dau noi(khong)"/>
      <sheetName val="tong tram-xdung-dnoi"/>
      <sheetName val="tong tram"/>
      <sheetName val="t-h xdung"/>
      <sheetName val="VC DD1P"/>
      <sheetName val="TONG HOP VL-NC"/>
      <sheetName val="THPDMoi "/>
      <sheetName val="TH-TTLIEN LAC"/>
      <sheetName val="TH-DAUNOI"/>
      <sheetName val="THPDMoi  (2)"/>
      <sheetName val="THTRAM"/>
      <sheetName val="tramLN"/>
      <sheetName val="tramLN (2)"/>
      <sheetName val="CHUANBISX (2)"/>
      <sheetName val="BIA"/>
      <sheetName val="BIA (2)"/>
      <sheetName val="TTLIENLAC"/>
      <sheetName val="phuluc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 val="canh (2)"/>
      <sheetName val="canh"/>
      <sheetName val="Sheet1"/>
      <sheetName val="Sheet2"/>
      <sheetName val="Bang Don gia II"/>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QMCT"/>
      <sheetName val="Gia V.L"/>
      <sheetName val="MTP1"/>
      <sheetName val="Gia vat tu"/>
    </sheetNames>
    <sheetDataSet>
      <sheetData sheetId="0" refreshError="1"/>
      <sheetData sheetId="1" refreshError="1"/>
      <sheetData sheetId="2" refreshError="1"/>
      <sheetData sheetId="3" refreshError="1"/>
      <sheetData sheetId="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 val="MTP"/>
      <sheetName val="MTP1"/>
      <sheetName val="   PTVT cong trinh     "/>
      <sheetName val="kinh phí XD"/>
      <sheetName val="Tke"/>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aMay"/>
      <sheetName val="DGiaT"/>
      <sheetName val="DGiaTN"/>
      <sheetName val="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et ke TT 3 pha"/>
      <sheetName val="Liet ke TT 1 pha"/>
      <sheetName val="Liet ke HTDL"/>
      <sheetName val="Liet ke HTHH"/>
      <sheetName val="Liet ke TBA 1x25"/>
      <sheetName val="Liet ke TBA 1x15"/>
      <sheetName val="Liet ke TBA 3x15"/>
      <sheetName val="Liet ke TBA 1x50"/>
      <sheetName val="Khoi luong VC"/>
      <sheetName val="Dinh nghia"/>
      <sheetName val="Huong dan"/>
      <sheetName val="tong du toan"/>
      <sheetName val="Liet ke TBA 1x1_x0003_"/>
      <sheetName val=""/>
      <sheetName val="Don gia III"/>
      <sheetName val="Don gia CT"/>
      <sheetName val="Gia vat tu"/>
      <sheetName val="Liet C_x000f__x0000__x0000_BA 3x15"/>
      <sheetName val="Liet C_x000f_"/>
      <sheetName val="Define finishing"/>
      <sheetName val="TONGKE3p"/>
      <sheetName val="CHITIET VL-NC"/>
      <sheetName val="gvl"/>
      <sheetName val="Liet C_x000f_??BA 3x15"/>
      <sheetName val="CHITIET VL-NC-TT1p"/>
      <sheetName val="Liet ke TT 3 p(a"/>
      <sheetName val="CaMay"/>
      <sheetName val="DGiaT"/>
      <sheetName val="DGiaTN"/>
      <sheetName val="TT"/>
      <sheetName val="CHITIET VL-NC-TT -1p"/>
      <sheetName val="CHITIET VL-NC-TT-3p"/>
      <sheetName val="Liet_ke_TT_3_pha"/>
      <sheetName val="Liet_ke_TT_1_pha"/>
      <sheetName val="Liet_ke_HTDL"/>
      <sheetName val="Liet_ke_HTHH"/>
      <sheetName val="Liet_ke_TBA_1x25"/>
      <sheetName val="Liet_ke_TBA_1x15"/>
      <sheetName val="Liet_ke_TBA_3x15"/>
      <sheetName val="Liet_ke_TBA_1x50"/>
      <sheetName val="Khoi_luong_VC"/>
      <sheetName val="Dinh_nghia"/>
      <sheetName val="Huong_dan"/>
      <sheetName val="Define_finishing"/>
      <sheetName val="Don_gia_III"/>
      <sheetName val="Don_gia_CT"/>
      <sheetName val="Liet_ke_TBA_1x1"/>
      <sheetName val="CHITIET_VL-NC"/>
      <sheetName val="phuluc1"/>
      <sheetName val="TONG HOP VL-NC"/>
      <sheetName val="QMCT"/>
      <sheetName val="MTP"/>
      <sheetName val="Don gia Dak Lak"/>
      <sheetName val="Liet C_x000f___BA 3x15"/>
      <sheetName val="Chiet tinh dz35"/>
      <sheetName val="chi tiet"/>
      <sheetName val="chitimc"/>
      <sheetName val="THPDMoi  (2)"/>
      <sheetName val="dongia (2)"/>
      <sheetName val="gtrinh"/>
      <sheetName val="lam-moi"/>
      <sheetName val="chitiet"/>
      <sheetName val="TONGKE3p "/>
      <sheetName val="giathanh1"/>
      <sheetName val="Du_lieu"/>
      <sheetName val="TH VL, NC, DDHT Thanhphuoc"/>
      <sheetName val="#REF"/>
      <sheetName val="DONGIA"/>
      <sheetName val="thao-go"/>
      <sheetName val="DON GIA"/>
      <sheetName val="TONGKE-HT"/>
      <sheetName val="DG"/>
      <sheetName val="dtxl"/>
      <sheetName val="LKVL-CK-HT-GD1"/>
      <sheetName val="t-h HA THE"/>
      <sheetName val="TONG HOP VL-NC TT"/>
      <sheetName val="TNHCHINH"/>
      <sheetName val="TH XL"/>
      <sheetName val="VC"/>
      <sheetName val="KH-Q1,Q2,01"/>
      <sheetName val="Tiepdia"/>
      <sheetName val="TDTKP"/>
      <sheetName val="TDTKP1"/>
      <sheetName val="KPVC-BD "/>
      <sheetName val="VCV-BE-TONG"/>
      <sheetName val="CDTK1"/>
      <sheetName val="KT"/>
      <sheetName val="_Bang liet ke cong trinh so 45."/>
      <sheetName val="00_02_22"/>
      <sheetName val="[Bang liet ke cong trinh so 45."/>
      <sheetName val="00:02:22_x0000_T 1 p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A3" t="str">
            <v>CX7</v>
          </cell>
          <cell r="B3" t="str">
            <v>Chaèng xieân CX coät 7,5 m</v>
          </cell>
        </row>
        <row r="4">
          <cell r="A4" t="str">
            <v>CX6</v>
          </cell>
          <cell r="B4" t="str">
            <v>Chaèng xieân CX coät 6,5 m</v>
          </cell>
        </row>
        <row r="5">
          <cell r="A5" t="str">
            <v>CX8</v>
          </cell>
          <cell r="B5" t="str">
            <v>Chaèng xieân CX coät 8,4 m</v>
          </cell>
        </row>
        <row r="6">
          <cell r="A6" t="str">
            <v>CX10</v>
          </cell>
          <cell r="B6" t="str">
            <v>Chaèng xieân CX coät 10,5 m</v>
          </cell>
        </row>
        <row r="7">
          <cell r="A7" t="str">
            <v>CX12</v>
          </cell>
          <cell r="B7" t="str">
            <v>Chaèng xieân CX coät 12 m</v>
          </cell>
        </row>
        <row r="8">
          <cell r="A8" t="str">
            <v>CX14</v>
          </cell>
          <cell r="B8" t="str">
            <v>Chaèng xieân CX coät 14 m</v>
          </cell>
        </row>
        <row r="9">
          <cell r="A9" t="str">
            <v>CH6</v>
          </cell>
          <cell r="B9" t="str">
            <v>Chaèng heïp CH coät 6,5 m</v>
          </cell>
        </row>
        <row r="10">
          <cell r="A10" t="str">
            <v>CH7</v>
          </cell>
          <cell r="B10" t="str">
            <v>Chaèng heïp CH coät 7,5 m</v>
          </cell>
        </row>
        <row r="11">
          <cell r="A11" t="str">
            <v>CH8</v>
          </cell>
          <cell r="B11" t="str">
            <v>Chaèng heïp CH coät 8,4 m</v>
          </cell>
        </row>
        <row r="12">
          <cell r="A12" t="str">
            <v>CH10</v>
          </cell>
          <cell r="B12" t="str">
            <v>Chaèng heïp CH coät 10,5 m</v>
          </cell>
        </row>
        <row r="13">
          <cell r="A13" t="str">
            <v>CH12</v>
          </cell>
          <cell r="B13" t="str">
            <v>Chaèng heïp CH coät 12 m</v>
          </cell>
        </row>
        <row r="14">
          <cell r="A14" t="str">
            <v>CH14</v>
          </cell>
          <cell r="B14" t="str">
            <v>Chaèng heïp CH coät 14 m</v>
          </cell>
        </row>
        <row r="15">
          <cell r="A15" t="str">
            <v>Tieáp ñaát 7</v>
          </cell>
          <cell r="B15" t="str">
            <v>Tieáp ñaát coät 7,5m</v>
          </cell>
        </row>
        <row r="16">
          <cell r="A16" t="str">
            <v>Tieáp ñaát 6</v>
          </cell>
          <cell r="B16" t="str">
            <v>Tieáp ñaát coät 6,5m</v>
          </cell>
        </row>
        <row r="17">
          <cell r="A17" t="str">
            <v>Tieáp ñaát 8</v>
          </cell>
          <cell r="B17" t="str">
            <v>Tieáp ñaát coät 8,4m</v>
          </cell>
        </row>
        <row r="18">
          <cell r="A18" t="str">
            <v>Tieáp ñaát 10</v>
          </cell>
          <cell r="B18" t="str">
            <v>Tieáp ñaát coät 10,5m</v>
          </cell>
        </row>
        <row r="19">
          <cell r="A19" t="str">
            <v>Tieáp ñaát 12</v>
          </cell>
          <cell r="B19" t="str">
            <v>Tieáp ñaát coät 12m</v>
          </cell>
        </row>
        <row r="20">
          <cell r="A20" t="str">
            <v>Tieáp ñaát 14</v>
          </cell>
          <cell r="B20" t="str">
            <v>Tieáp ñaát coät 14m</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VanChuyen"/>
      <sheetName val="TT-35KV+TBA"/>
      <sheetName val="35KV"/>
      <sheetName val="TBA "/>
      <sheetName val="T_35KV"/>
      <sheetName val="Thop"/>
      <sheetName val="TT_0,22KV"/>
      <sheetName val="0,22"/>
      <sheetName val="T_0,22KV"/>
      <sheetName val="CP_Thietbi"/>
      <sheetName val="XAY LAP 0,2 kV"/>
      <sheetName val="CP_Xaylap"/>
      <sheetName val="CP_Khac"/>
      <sheetName val="VLC_0,22"/>
      <sheetName val="VL_35"/>
      <sheetName val="THVL"/>
      <sheetName val="CP KHAC 0,2 kV"/>
      <sheetName val="TONG DU TOAN 0,22 kV"/>
      <sheetName val="Gia_GC_Satth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hi tiet"/>
      <sheetName val="Bu CL"/>
      <sheetName val="sheet2"/>
      <sheetName val="Dactinh"/>
      <sheetName val="THUECD"/>
      <sheetName val="LTTHIEU"/>
      <sheetName val="ttluong"/>
      <sheetName val="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XL4Poppy"/>
      <sheetName val="TTVanChuyen"/>
      <sheetName val="Du toan"/>
      <sheetName val="Quantity"/>
      <sheetName val="Keothep"/>
      <sheetName val="Re-bar"/>
      <sheetName val="Kiem-Toan"/>
      <sheetName val="chi tiet C"/>
      <sheetName val="CHITIET"/>
      <sheetName val="QMCT"/>
      <sheetName val="chenhlech"/>
      <sheetName val="VC"/>
      <sheetName val="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bv"/>
      <sheetName val="DON GIA"/>
      <sheetName val="TONGKE3p"/>
      <sheetName val="TONGKE1P"/>
      <sheetName val="TONGKE1P (2)"/>
      <sheetName val="LKVT-1P"/>
      <sheetName val="VC DD1PHA "/>
      <sheetName val="t-h TT1P (2)"/>
      <sheetName val="TDTKP (2)"/>
      <sheetName val="CHITIET VL-NC-TT1p"/>
      <sheetName val="t-h TT3P"/>
      <sheetName val="CHITIET VL-NC-DDTT3PHA  (2)"/>
      <sheetName val="TONG HOP VL-NC"/>
      <sheetName val="VC DD3PHA "/>
      <sheetName val="CHITIET VL-NC-TT1p (2)"/>
      <sheetName val="Sheet2 (2)"/>
      <sheetName val="Sheet2"/>
      <sheetName val="CHITIET VL-NC-DDTT3PHA "/>
      <sheetName val="CHITIET VL_NC_TT1p"/>
      <sheetName val="CHITIET VL-NC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D4">
            <v>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VL"/>
      <sheetName val="VCTC"/>
      <sheetName val="THKLC"/>
      <sheetName val="THVT"/>
      <sheetName val="VC"/>
      <sheetName val="VatLieu"/>
      <sheetName val="THDZ"/>
      <sheetName val="ChiTietDZ"/>
      <sheetName val="DGTH"/>
      <sheetName val="VuaBT"/>
      <sheetName val="ThongSo"/>
      <sheetName val="PLCT"/>
      <sheetName val="Tram"/>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HITIET VL-NC-TT1p"/>
      <sheetName val="CHITIET VL_NC_TT1p"/>
      <sheetName val="TONG HOP VL-NC"/>
      <sheetName val="Don gia vung III"/>
      <sheetName val="KL-THO"/>
      <sheetName val="DG"/>
      <sheetName val="P"/>
      <sheetName val="CHITIET_VL-NC-TT1p"/>
      <sheetName val="HA_NOI"/>
      <sheetName val="Cao_su"/>
      <sheetName val="CN_CK"/>
      <sheetName val="tam_ung"/>
      <sheetName val="SP_INLUA"/>
      <sheetName val="SP_TPBK"/>
      <sheetName val="SP_KHAUBONG"/>
      <sheetName val="sp_cluyen"/>
      <sheetName val="SP_RUOT"/>
      <sheetName val="sp_vo"/>
      <sheetName val="sp_tpcs"/>
      <sheetName val="kinh phí XD"/>
      <sheetName val="DON GIA"/>
      <sheetName val="CHITIET"/>
      <sheetName val="DONGIA"/>
      <sheetName val="lam-moi"/>
      <sheetName val="thao-go"/>
      <sheetName val="TH XL"/>
      <sheetName val="VAO"/>
      <sheetName val="Dinh nghia"/>
      <sheetName val="HT"/>
      <sheetName val="CHITIET VL-NC"/>
      <sheetName val="TEN MST CTY BR"/>
      <sheetName val="TienLuong"/>
      <sheetName val="pp1p"/>
      <sheetName val="pp3p "/>
      <sheetName val="TONGKE3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1">
          <cell r="C11">
            <v>0.15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heetName val="TONGKE3p "/>
      <sheetName val="DEN-DUONG"/>
      <sheetName val="CHITIET VL-NC-TT"/>
      <sheetName val="TONG HOP VL-NC"/>
      <sheetName val="KPVC-BD"/>
      <sheetName val="LKVT-TB-TR "/>
      <sheetName val="LKVL-CK-22"/>
      <sheetName val="LK-VT-CS"/>
      <sheetName val="LK-BAN VE "/>
      <sheetName val="TDTKP"/>
    </sheetNames>
    <sheetDataSet>
      <sheetData sheetId="0"/>
      <sheetData sheetId="1">
        <row r="295">
          <cell r="X295">
            <v>55</v>
          </cell>
        </row>
      </sheetData>
      <sheetData sheetId="2"/>
      <sheetData sheetId="3"/>
      <sheetData sheetId="4"/>
      <sheetData sheetId="5"/>
      <sheetData sheetId="6"/>
      <sheetData sheetId="7"/>
      <sheetData sheetId="8"/>
      <sheetData sheetId="9"/>
      <sheetData sheetId="1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IR"/>
      <sheetName val="P-L"/>
      <sheetName val="DGchitiet "/>
      <sheetName val="giavatu"/>
      <sheetName val="IND"/>
      <sheetName val="MAN"/>
      <sheetName val="EQU"/>
      <sheetName val="MANDET"/>
      <sheetName val="EQUDET"/>
      <sheetName val="TCO"/>
      <sheetName val="XL4Poppy"/>
      <sheetName val="CH3-TBA"/>
      <sheetName val="CH3-DZ"/>
      <sheetName val="TH-XLap"/>
      <sheetName val="LANDET"/>
      <sheetName val="Gia vat tu"/>
      <sheetName val="dtx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tu"/>
      <sheetName val="xay dung"/>
      <sheetName val="lap ong BT"/>
      <sheetName val="lap ong nhua"/>
      <sheetName val="lap ong thep"/>
      <sheetName val="lap ong gang"/>
      <sheetName val="cong tac khac"/>
      <sheetName val="lap van"/>
      <sheetName val="giengkhoan"/>
      <sheetName val="00000000"/>
      <sheetName val="DGnuoc"/>
      <sheetName val="Gia vat tu"/>
      <sheetName val="bong tac khac"/>
      <sheetName val="DON GIA"/>
      <sheetName val="giathanh1"/>
      <sheetName val="Sum"/>
      <sheetName val="DGchitiet "/>
    </sheetNames>
    <sheetDataSet>
      <sheetData sheetId="0" refreshError="1">
        <row r="17">
          <cell r="B17">
            <v>13808</v>
          </cell>
        </row>
        <row r="44">
          <cell r="B44">
            <v>20000</v>
          </cell>
        </row>
        <row r="45">
          <cell r="B45">
            <v>8000</v>
          </cell>
        </row>
        <row r="46">
          <cell r="B46">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s>
    <sheetDataSet>
      <sheetData sheetId="0">
        <row r="323">
          <cell r="H323">
            <v>1402400</v>
          </cell>
        </row>
        <row r="329">
          <cell r="H329">
            <v>608046.18200000003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1VT"/>
      <sheetName val="1NC"/>
      <sheetName val="Sheet1"/>
      <sheetName val="NHOMVTU"/>
      <sheetName val="MTP_OLD"/>
      <sheetName val="CHITIET VL-NC-TT -1p"/>
      <sheetName val="Tke"/>
      <sheetName val="CHITIET VL-NC"/>
      <sheetName val="QMCT"/>
      <sheetName val="Don gia III"/>
      <sheetName val="Don gia 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ong hop"/>
      <sheetName val="phan tich DG"/>
      <sheetName val="gia vat lieu"/>
      <sheetName val="gia xe may"/>
      <sheetName val="gia nhan cong"/>
      <sheetName val="XL4Test5"/>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Vatu"/>
      <sheetName val="khluongconlai"/>
      <sheetName val="Bao cao"/>
      <sheetName val="00000000"/>
      <sheetName val="gvt"/>
      <sheetName val="ATGT"/>
      <sheetName val="DG-TH"/>
      <sheetName val="Tuong-chan"/>
      <sheetName val="Dau-cong"/>
      <sheetName val="dtoan (4)"/>
      <sheetName val="GTXL"/>
      <sheetName val="tmdtu"/>
      <sheetName val="gpmb"/>
      <sheetName val="Sheet3"/>
      <sheetName val=""/>
      <sheetName val="Vp"/>
      <sheetName val="Taichinh"/>
      <sheetName val="NN-PTNT"/>
      <sheetName val="TC-LD"/>
      <sheetName val="KH-DT"/>
      <sheetName val="Tu phap"/>
      <sheetName val="T.TRA"/>
      <sheetName val="QLKTTH"/>
      <sheetName val="QLDA"/>
      <sheetName val="Dan so"/>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dtct cong"/>
      <sheetName val="dap_x0000__x0000_ƌ_x0000__x0004__x0000__x0000__x0000__x0000__x0000__x0000_㝌ƌ_x0000__x0000__x0000__x0000__x0000__x0000__x0000__x0000_ƌ_x0000__x0000__x0007__x0000_"/>
      <sheetName val="TT_10KV"/>
      <sheetName val="Sheet1"/>
      <sheetName val="Sheet2"/>
      <sheetName val="Tuong-#han"/>
      <sheetName val="_x0000_??_x0000__x0004__x0000__x0000__x0000__x0000__x0000__x0000_??_x0000__x0000__x0000__x0000__x0000__x0000__x0000__x0000_??_x0000__x0000__x0007__x0000__x0000__x0000__x0000__x0000_"/>
      <sheetName val="tra-vat-lieu"/>
      <sheetName val="IBASE"/>
      <sheetName val="DTCT-tuyen chinh"/>
      <sheetName val="tuong"/>
      <sheetName val="Chart1"/>
      <sheetName val="Chart2"/>
      <sheetName val=" 8"/>
      <sheetName val="XL4Poppy"/>
      <sheetName val="Giai trinh"/>
      <sheetName val="DG "/>
      <sheetName val="Tra_bang"/>
      <sheetName val="Tra KS"/>
      <sheetName val="DLDT"/>
      <sheetName val="dap??ƌ?_x0004_??????㝌ƌ????????ƌ??_x0007_?"/>
      <sheetName val="Du_lieu"/>
      <sheetName val="GPXL-duong"/>
      <sheetName val="DTCT"/>
      <sheetName val="????_x0004_????????????????????_x0007_?????"/>
      <sheetName val="Sheet4"/>
      <sheetName val="nhiemvu2006"/>
      <sheetName val="RutTM"/>
      <sheetName val="10000000"/>
      <sheetName val="20000000"/>
      <sheetName val="30000000"/>
      <sheetName val="dap__ƌ__x0004_______㝌ƌ________ƌ___x0007__"/>
      <sheetName val="g)a vat lieu"/>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Thuc thanh"/>
      <sheetName val="GiaVL"/>
      <sheetName val="dap_x0000__x0000_??_x0000__x0004__x0000__x0000__x0000__x0000__x0000__x0000_??_x0000__x0000__x0000__x0000__x0000__x0000__x0000__x0000_??_x0000__x0000__x0007__x0000_"/>
      <sheetName val="dtct_cong"/>
      <sheetName val="gihaxe may"/>
      <sheetName val="dap?????_x0004_????????????????????_x0007_?"/>
      <sheetName val="_____x0004______________________x0007______"/>
      <sheetName val="Gia"/>
      <sheetName val="Gia KS"/>
      <sheetName val="LEGEND"/>
      <sheetName val="dap______x0004______________________x0007__"/>
      <sheetName val="DG-TH_x0000_ǲ_x0000__x0000__x0000__x0000__x0000__x0000__x0000__x0000__x0000__x0000_ẜǰ_x0000__x0004__x0000__x0000__x0000__x0000__x0000__x0000_ǰ_x0000__x0000_"/>
      <sheetName val="DG-TH?ǲ??????????ẜǰ?_x0004_??????ǰ??"/>
      <sheetName val="__"/>
      <sheetName val="dap__??__x0004_______??________??___x0007__"/>
      <sheetName val="???_x0004_???????_x0007_?"/>
      <sheetName val="Giai trũnh"/>
      <sheetName val="KKKKKKKK"/>
      <sheetName val="PutTM"/>
      <sheetName val="DTCT-tuyen_chinh"/>
      <sheetName val="Tra_KS"/>
      <sheetName val="_8"/>
      <sheetName val="DG_"/>
      <sheetName val="Giai_trinh"/>
      <sheetName val="dap?ƌ?_x0004_?㝌ƌ?ƌ?_x0007_?"/>
      <sheetName val="???_x0004_??????_x0007_?"/>
      <sheetName val="dap????_x0004_???????_x0007_?"/>
      <sheetName val="dap_ƌ__x0004__㝌ƌ_ƌ__x0007__"/>
      <sheetName val="____x0004_________x0007__"/>
      <sheetName val="____x0004________x0007__"/>
      <sheetName val="dap_____x0004_________x0007__"/>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
      <sheetName val="?????????????????????????????"/>
      <sheetName val="Package1"/>
      <sheetName val="MTO REV.2(ARMOR)"/>
      <sheetName val="DG-TH_ǲ__________ẜǰ__x0004_______ǰ__"/>
      <sheetName val="g)a_vat_lieu"/>
      <sheetName val="dap??ƌ???????㝌ƌ????????ƌ???"/>
      <sheetName val="dap??????"/>
      <sheetName val="dap______"/>
      <sheetName val="dtct_cong1"/>
      <sheetName val="dap__ƌ_______㝌ƌ________ƌ___"/>
      <sheetName val="_____________________________"/>
      <sheetName val="Thuc_thanh"/>
      <sheetName val="dap??????????????????????????"/>
      <sheetName val="dap__________________________"/>
      <sheetName val="Gia_KS"/>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______"/>
      <sheetName val="DG-TH_ǲ__________ẜǰ_______ǰ__"/>
      <sheetName val="___________"/>
      <sheetName val="fattu"/>
      <sheetName val="dap__ƌ__x005f_x0004_______㝌ƌ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s>
    <sheetDataSet>
      <sheetData sheetId="0" refreshError="1"/>
      <sheetData sheetId="1" refreshError="1"/>
      <sheetData sheetId="2" refreshError="1"/>
      <sheetData sheetId="3" refreshError="1"/>
      <sheetData sheetId="4" refreshError="1">
        <row r="19">
          <cell r="P19">
            <v>82440.853809523804</v>
          </cell>
        </row>
      </sheetData>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refreshError="1"/>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P"/>
      <sheetName val="CPTV"/>
      <sheetName val="DLNS"/>
      <sheetName val="TONGHOP"/>
      <sheetName val="BT"/>
      <sheetName val="dtchi tietCS"/>
      <sheetName val="DGIAVC22KV"/>
      <sheetName val="dt chi tiet TT"/>
      <sheetName val="dt chi tiet HT "/>
      <sheetName val="Phan thi nghiem DZ"/>
      <sheetName val="VANCHUYEN"/>
      <sheetName val="LKE VL&amp;TB 250"/>
      <sheetName val="LKE TB&amp;VL320"/>
      <sheetName val="DT250 T1&amp;TH2TRAM"/>
      <sheetName val="320 LECH XT- T3"/>
      <sheetName val="LKTBA T1,2&amp;3"/>
      <sheetName val="TBA320 CANBANG-T2"/>
      <sheetName val="dthc"/>
      <sheetName val="LKE VL&amp;TB 270"/>
      <sheetName val="LKE&quot;TB&amp;VL322"/>
      <sheetName val="TBA320 CANBANG-U2"/>
      <sheetName val="Giai trinh"/>
      <sheetName val="SL dau tien"/>
      <sheetName val="HSKVU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t-h TT35"/>
      <sheetName val="THDT DIEN"/>
      <sheetName val="TKP"/>
      <sheetName val="THKP-HC"/>
      <sheetName val="TONG HOP VL-NC"/>
      <sheetName val="CHITIET VL-NC-TT3p (3)"/>
      <sheetName val="DON GIA"/>
      <sheetName val="TH VL-NC-MTC"/>
      <sheetName val="GIA DO TB"/>
      <sheetName val="CT LAP MBA"/>
      <sheetName val="TH HIEU CHINH"/>
      <sheetName val="CT HIEU CHINH"/>
      <sheetName val="TMINH"/>
      <sheetName val="THXDUNG"/>
      <sheetName val="THVT"/>
      <sheetName val="PT GDV"/>
      <sheetName val="CT XD"/>
      <sheetName val="PTVT"/>
      <sheetName val="TONG HOP VL_NC"/>
    </sheetNames>
    <sheetDataSet>
      <sheetData sheetId="0" refreshError="1"/>
      <sheetData sheetId="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2)"/>
      <sheetName val="lkbv"/>
      <sheetName val="DON GIA"/>
      <sheetName val="TONGKE3p"/>
      <sheetName val="TONGKE1P"/>
      <sheetName val="TONGKE1P (2)"/>
      <sheetName val="LKVT-1P"/>
      <sheetName val="t-h TT1P (2)"/>
      <sheetName val="TDTKP (2)"/>
      <sheetName val="CHITIET VL-NC-TT1p"/>
      <sheetName val="t-h TT3P"/>
      <sheetName val="CHITIET VL-NC-DDTT3PHA  (2)"/>
      <sheetName val="TONG HOP VL-NC"/>
      <sheetName val="Chi tiet TRAM HA THE (2)"/>
      <sheetName val="TONGKEHT"/>
      <sheetName val="TONGKE-T"/>
      <sheetName val="LKVTHT"/>
      <sheetName val="LKVT-TRAM"/>
      <sheetName val="LKVT-TRAM (2)"/>
      <sheetName val="DAYSUPHUKIEN ha the"/>
      <sheetName val="Sheet2"/>
      <sheetName val="Chi tiet TRAM HA THE"/>
      <sheetName val="DAYSUPHUKIEN-3PHA Thanhphuoc"/>
      <sheetName val="CHITIET VL-NCTR (2)"/>
      <sheetName val="CHITIET VL-NCHT1"/>
      <sheetName val="DON GIA DD"/>
      <sheetName val="DON GIA TRAM"/>
      <sheetName val="THPD "/>
      <sheetName val="CHITIET VL-NCTR"/>
      <sheetName val="t-h HA THE"/>
      <sheetName val="HT"/>
      <sheetName val="VCDDHT"/>
      <sheetName val="TH VL, NC, DDHT Thanhphuoc"/>
      <sheetName val="BETON"/>
      <sheetName val="TH VL_ NC_ DDHT Thanhphuoc"/>
      <sheetName val="BIA (2)"/>
      <sheetName val="CHITIET-TT1p"/>
      <sheetName val="CHITIET VL-NC-DDTT3PHA  (3)"/>
      <sheetName val="VC-3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sheetData sheetId="28" refreshError="1"/>
      <sheetData sheetId="29"/>
      <sheetData sheetId="30" refreshError="1"/>
      <sheetData sheetId="31" refreshError="1"/>
      <sheetData sheetId="32">
        <row r="19">
          <cell r="J19">
            <v>102751598</v>
          </cell>
        </row>
      </sheetData>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ICATE"/>
      <sheetName val="RFP003E"/>
      <sheetName val="TOTAL"/>
      <sheetName val="Pivot(Silicate)"/>
      <sheetName val="Pivot(RockWool)"/>
      <sheetName val="Pivot(Form Glass)"/>
      <sheetName val="Pivot(Urethan)"/>
      <sheetName val="Pivot(Glass Wool)"/>
      <sheetName val="ROCK WOOL"/>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6"/>
      <sheetName val="Mau"/>
      <sheetName val="Sheet2"/>
      <sheetName val="Sheet3"/>
      <sheetName val="KH LDTL"/>
      <sheetName val="Outlets"/>
      <sheetName val="PGs"/>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Q1-02"/>
      <sheetName val="Q2-02"/>
      <sheetName val="Q3-02"/>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SP-KH"/>
      <sheetName val="Nhapkho"/>
      <sheetName val="Xuatkho"/>
      <sheetName val="PT"/>
      <sheetName val="TH"/>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TH QT"/>
      <sheetName val="KE QT"/>
      <sheetName val="XL4Test5"/>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TAI"/>
      <sheetName val="BANLE"/>
      <sheetName val="t.kho"/>
      <sheetName val="CLB"/>
      <sheetName val="phong"/>
      <sheetName val="hoat"/>
      <sheetName val="tong B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1-12"/>
      <sheetName val="TH VL, NC, DDHT Thanhphuoc"/>
      <sheetName val="Chiet tinh dz22"/>
      <sheetName val="LUONG CHO HUU"/>
      <sheetName val="thu BHXH,YT"/>
      <sheetName val="Phan bo"/>
      <sheetName val="??-BLDG"/>
      <sheetName val="Pivot(Silica|e)"/>
      <sheetName val="Summary"/>
      <sheetName val="Design &amp; Applications"/>
      <sheetName val="Building Summary"/>
      <sheetName val="Building"/>
      <sheetName val="External Works"/>
      <sheetName val="MTL$-INTER"/>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_x0010_ivot(Glass Wool)"/>
      <sheetName val="She%t1"/>
      <sheetName val="XL4Pop`y"/>
      <sheetName val="Chitieu-dam c!c loai"/>
      <sheetName val="@Gdg"/>
      <sheetName val="CocKJ1m"/>
      <sheetName val="vi_du_n"/>
      <sheetName val="vi_du"/>
      <sheetName val="Bieu 2"/>
      <sheetName val="biªu 3"/>
      <sheetName val="bieu1 CTy"/>
      <sheetName val="b2 cty"/>
      <sheetName val="b 3 cty"/>
      <sheetName val="bieu 7"/>
      <sheetName val="bieu 9"/>
      <sheetName val="b14"/>
      <sheetName val="Sheet12"/>
      <sheetName val="Macro1"/>
      <sheetName val="Macro2"/>
      <sheetName val="Macro3"/>
      <sheetName val="Pi6ot(Urethan)"/>
      <sheetName val="Piwot(Silicate)"/>
      <sheetName val="Pivot(RckWool)"/>
      <sheetName val="ROCK WO_x0003__x0000_"/>
      <sheetName val="INSUL"/>
      <sheetName val="_x0000__x0000__x0000__x0000__x0000__x0000_"/>
      <sheetName val="Giai trinh"/>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TH T19"/>
      <sheetName val="???????-BLDG"/>
      <sheetName val="gvl"/>
      <sheetName val="Pivot(_x0007_lass Wool)"/>
      <sheetName val="bcôhang"/>
      <sheetName val="báo cáo thang11 m?i"/>
      <sheetName val="Dieu chinh"/>
      <sheetName val="So -03"/>
      <sheetName val="SoLD"/>
      <sheetName val="So-02"/>
      <sheetName val="Sheev6"/>
      <sheetName val="Nhap fon gia VL dia phuong"/>
      <sheetName val="S¶_x001d_et2"/>
      <sheetName val="Sheed4"/>
      <sheetName val="hoat_x0000_࣭_x0000__x0000__x0000__x0000__x0000__x0000__x0000__x0000__x0009__x0000_᭬࣫_x0000__x0004__x0000__x0000__x0000__x0000__x0000__x0000_ᑜ࣭_x0000__x0000__x0000_"/>
      <sheetName val="TH_x0001_NG2"/>
      <sheetName val="Du_lieu"/>
      <sheetName val="ctTBA"/>
      <sheetName val="Tong hop QL4( - 3"/>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DU TRU LUONG 06 TH@NG"/>
      <sheetName val="AN CA DH 10"/>
      <sheetName val="TAM UNG LNC TH 08"/>
      <sheetName val="Leong thoi gian th 10"/>
      <sheetName val="Luong thoa gian th 11"/>
      <sheetName val="at lns th 10"/>
      <sheetName val="tam ung DNS th 11"/>
      <sheetName val="XL4Test4"/>
      <sheetName val="Q2-00"/>
      <sheetName val="뜃맟뭁돽띿맟?-BLDG"/>
      <sheetName val="CAT_5"/>
      <sheetName val="현장관리비"/>
      <sheetName val="실행내역"/>
      <sheetName val="#REF"/>
      <sheetName val="적용환율"/>
      <sheetName val="合成単価作成表-BLDG"/>
      <sheetName val="_x0000_TCTiet"/>
      <sheetName val="공통가설"/>
      <sheetName val="Luong moÿÿngay cong khao sat"/>
      <sheetName val="RDP013"/>
      <sheetName val="PACK"/>
      <sheetName val="INV"/>
      <sheetName val="TK-XUAT"/>
      <sheetName val="TK-NHAP"/>
      <sheetName val="DT 1"/>
      <sheetName val="DT 2"/>
      <sheetName val="DT 3"/>
      <sheetName val="DM"/>
      <sheetName val="SP"/>
      <sheetName val="NPL"/>
      <sheetName val="BCDTK"/>
      <sheetName val="soktmay"/>
      <sheetName val="NEW-PANEL"/>
      <sheetName val="MTO REV.0"/>
      <sheetName val="SILICCTE"/>
      <sheetName val="EQUIPMENT -2"/>
      <sheetName val="전차선로 물량표"/>
      <sheetName val="PBS"/>
      <sheetName val="간접비내역-1"/>
      <sheetName val="Basic"/>
      <sheetName val="DESIGN CRITERIA"/>
      <sheetName val="용기"/>
      <sheetName val="TH4_x0000__x0000__x0000__x0000__x0000__x0000__x0000__x0000__x0000__x0000__x0000_ℨʢ_x0000__x0004__x0000__x0000__x0000__x0000__x0000__x0000_崬ʢ_x0000__x0000__x0000__x0000__x0000_"/>
      <sheetName val="TT_10KV"/>
      <sheetName val="_x0000__x0000__x0000__x0000__x0000__x0009__x0000_??_x0000__x0004__x0000__x0000__x0000__x0000__x0000__x0000_??_x0000__x0000__x0000__x0000__x0000__x0000__x0000__x0000_??_x0000__x0000_"/>
      <sheetName val="DG"/>
      <sheetName val="SN C£GNV"/>
      <sheetName val="??????"/>
      <sheetName val="ROCK WO_x0003_?"/>
      <sheetName val="hoat?࣭????????_x0009_?᭬࣫?_x0004_??????ᑜ࣭???"/>
      <sheetName val="hoat?࣭?_x0009_᭬࣫?_x0004_?ᑜ࣭?ڬ࣫?"/>
      <sheetName val="Coc$0x40cm"/>
      <sheetName val="&quot;0ngay"/>
      <sheetName val="báo cák thang11 mới"/>
      <sheetName val="THANG'"/>
      <sheetName val="CN"/>
      <sheetName val="BCN"/>
      <sheetName val="Q TOAN"/>
      <sheetName val="NO MUA"/>
      <sheetName val="VO CHAI"/>
      <sheetName val="VC THU HOI"/>
      <sheetName val="?????_x0009_????_x0004_????????????????????"/>
      <sheetName val="hoat_x0000_?_x0000__x0009_??_x0000__x0004__x0000_??_x0000_??_x0000_"/>
      <sheetName val="hoat??????????_x0009_????_x0004_???????????"/>
      <sheetName val="hoat???_x0009_???_x0004_???????"/>
      <sheetName val="????"/>
      <sheetName val="báo cák thang11 m?i"/>
      <sheetName val="tong l²_x0000__x0000_ ban"/>
      <sheetName val="ፌ?佄⁎䥇⁁䡃"/>
      <sheetName val="⁁䡃⁉䥔呅"/>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䥔久䈠佁_x000b_吀⁈䡎偁"/>
      <sheetName val="⁈䡎偁吠乏_x0006_吀⁈"/>
      <sheetName val="?䡔䈠乁_x0005_䐀"/>
      <sheetName val="?敄㍣б?慊"/>
      <sheetName val="䨀湡в?慊㍮"/>
      <sheetName val="湡г?慊㑮_x0004_"/>
      <sheetName val="д?慊㙮_x0004_䨀"/>
      <sheetName val="?慊㝮_x0004_䨀湡"/>
      <sheetName val="慊㡮_x0004_䨀湡Թ"/>
      <sheetName val="㥮_x0005_䨀湡〱_x0005_䨀"/>
      <sheetName val="_x0005_䨀湡ㄱ_x0005_䨀"/>
      <sheetName val="?慊ㅮԳ?慊"/>
      <sheetName val="䨀湡㐱_x0005_䨀湡"/>
      <sheetName val="慊ㅮԵ?慊ㅮ"/>
      <sheetName val="湡㘱_x0005_䨀湡㜱"/>
      <sheetName val="ㅮԷ?慊ㅮԸ"/>
      <sheetName val="㠱_x0005_䨀湡〲_x0005_"/>
      <sheetName val="԰?慊㉮Ա?"/>
      <sheetName val="_x0005_䨀湡㈲_x0005_䨀"/>
      <sheetName val="?慊㉮Գ?慊㉮Դ"/>
      <sheetName val="湡㐲_x0005_䨀湡㔲_x0005_"/>
      <sheetName val="㔲_x0005_䨀"/>
      <sheetName val="tong l²?? ban"/>
      <sheetName val="???????"/>
      <sheetName val="?????"/>
      <sheetName val="??????_x0005_???_x000c_????"/>
      <sheetName val="?_x000c_?????????????"/>
      <sheetName val="?????????????_x0003_??_x0003_"/>
      <sheetName val="???_x0003_??_x0003_??_x0008_????"/>
      <sheetName val="??????_x000d_???????_x000b_??"/>
      <sheetName val="????_x000b_????"/>
      <sheetName val="?????_x0006_??"/>
      <sheetName val="????_x0005_?"/>
      <sheetName val="?????_x0004_"/>
      <sheetName val="????_x0004_?"/>
      <sheetName val="???_x0004_??"/>
      <sheetName val="??_x0004_???"/>
      <sheetName val="?_x0005_???_x0005_?"/>
      <sheetName val="_x0005_???_x0005_?"/>
      <sheetName val="???_x0005_??"/>
      <sheetName val="??_x0005_???"/>
      <sheetName val="?_x0005_???_x0005_"/>
      <sheetName val="????????"/>
      <sheetName val="??_x0005_???_x0005_"/>
      <sheetName val="?_x0005_?"/>
      <sheetName val="PNT-QUOT-#3"/>
      <sheetName val="COAT&amp;WRAP-QIOT-#3"/>
      <sheetName val="TK"/>
      <sheetName val="BRCT"/>
      <sheetName val="SDHD"/>
      <sheetName val="SDHD QUY"/>
      <sheetName val="GTGT135"/>
      <sheetName val="BRCN135"/>
      <sheetName val="MV135"/>
      <sheetName val="SDHDCN"/>
      <sheetName val="SDHDCN quy"/>
      <sheetName val="NXT.CN03"/>
      <sheetName val="bl"/>
      <sheetName val="20000000"/>
      <sheetName val="TA²_x0000__x0000_NH"/>
      <sheetName val="MTO REV.2(ARMOR)"/>
      <sheetName val="THVT"/>
      <sheetName val="PTDM"/>
      <sheetName val="LABTOTAL"/>
      <sheetName val="적용률"/>
      <sheetName val="__-BLDG"/>
      <sheetName val="báo cáo thang11 m_i"/>
      <sheetName val="_______-BLDG"/>
      <sheetName val="뜃맟뭁돽띿맟_-BLDG"/>
      <sheetName val="______"/>
      <sheetName val="ROCK WO_x0003__"/>
      <sheetName val="hoat_࣭_________x0009__᭬࣫__x0004_______ᑜ࣭___"/>
      <sheetName val="hoat_࣭__x0009_᭬࣫__x0004__ᑜ࣭_ڬ࣫_"/>
      <sheetName val="THANG_"/>
      <sheetName val="______x0009______x0004_____________________"/>
      <sheetName val="hoat___________x0009______x0004____________"/>
      <sheetName val="hoat____x0009_____x0004________"/>
      <sheetName val="truy_x0000_thu"/>
      <sheetName val="Phan tich don ႀ￸a chi tiet"/>
      <sheetName val="_x0000__x0000_CAI TK 112"/>
      <sheetName val="Bia"/>
      <sheetName val="So lieu"/>
      <sheetName val="POWER"/>
      <sheetName val="견적조건"/>
      <sheetName val="BQ_Equip_Pipe"/>
      <sheetName val="BLR-S"/>
      <sheetName val="Est-Hotpp"/>
      <sheetName val="PipWT"/>
      <sheetName val="piping"/>
      <sheetName val="BREAKDOWN(철거설치)"/>
      <sheetName val="COA-17"/>
      <sheetName val="C-18"/>
      <sheetName val="_x0000__x0000_DT"/>
      <sheetName val="_x0010_iwot(Silicate)"/>
      <sheetName val="ፌ_x0000_佄⁎䥇⁁䡃"/>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_x0000_䡔䈠乁_x0005_䐀"/>
      <sheetName val="_x0000_敄㍣б_x0000_慊"/>
      <sheetName val="䨀湡в_x0000_慊㍮"/>
      <sheetName val="湡г_x0000_慊㑮_x0004_"/>
      <sheetName val="д_x0000_慊㙮_x0004_䨀"/>
      <sheetName val="_x0000_慊㝮_x0004_䨀湡"/>
      <sheetName val="_x0000_慊ㅮԳ_x0000_慊"/>
      <sheetName val="慊ㅮԵ_x0000_慊ㅮ"/>
      <sheetName val="ㅮԷ_x0000_慊ㅮԸ"/>
      <sheetName val="԰_x0000_慊㉮Ա_x0000_"/>
      <sheetName val="_x0000_慊㉮Գ_x0000_慊㉮Դ"/>
      <sheetName val="Gia vat tu"/>
      <sheetName val="To*K hop"/>
      <sheetName val="TSCD"/>
      <sheetName val="Tro giup"/>
      <sheetName val="báo cáo thang11 mớa"/>
      <sheetName val="[INSUL.XLSɝROCK WOOL"/>
      <sheetName val="T.Tinh"/>
      <sheetName val="Luo_x0009__x0008__x0010__x0000__x0000__x0006__x0005__x0000__x001c_ Í_x0007_ÉÀ_x0000__x0000__x0006__x0003__x0000__x0000_á_x0000__x0002__x0000_°"/>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Pivnt(RockWool)"/>
      <sheetName val="@ivot(Form Glass)"/>
      <sheetName val="Pivot(Gl!ss Wool)"/>
      <sheetName val="ROCK WOKL"/>
      <sheetName val="He co"/>
      <sheetName val="Bhitieu-dam cac loai"/>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呅吠ь"/>
      <sheetName val="KLHT"/>
      <sheetName val="TKP"/>
      <sheetName val="tong l²"/>
      <sheetName val="PTDGDT"/>
      <sheetName val="CHITIET VL-NC"/>
      <sheetName val="VC"/>
      <sheetName val="Tiepdia"/>
      <sheetName val="CHITIET VL-NC-TT-3p"/>
      <sheetName val="TDTKP"/>
      <sheetName val="TDTKP1"/>
      <sheetName val="KPVC-BD "/>
      <sheetName val="VCV-BE-TONG"/>
      <sheetName val="G䁄MN.2"/>
      <sheetName val="\uong mot ngay cong xay lap"/>
      <sheetName val="hoat_x0000_࣭_x0000__x0000__x0000__x0000__x0000__x0000__x0000__x0000_ _x0000_᭬࣫_x0000__x0004__x0000__x0000__x0000__x0000__x0000__x0000_ᑜ࣭_x0000__x0000__x0000_"/>
      <sheetName val="_x0000__x0000__x0000__x0000__x0000_ _x0000_??_x0000__x0004__x0000__x0000__x0000__x0000__x0000__x0000_??_x0000__x0000__x0000__x0000__x0000__x0000__x0000__x0000_??_x0000__x0000_"/>
      <sheetName val="hoat?࣭???????? ?᭬࣫?_x0004_??????ᑜ࣭???"/>
      <sheetName val="hoat?࣭? ᭬࣫?_x0004_?ᑜ࣭?ڬ࣫?"/>
      <sheetName val="????? ????_x0004_????????????????????"/>
      <sheetName val="hoat_x0000_?_x0000_ ??_x0000__x0004__x0000_??_x0000_??_x0000_"/>
      <sheetName val="hoat?????????? ????_x0004_???????????"/>
      <sheetName val="hoat??? ???_x0004_???????"/>
      <sheetName val="hoat_࣭________ _᭬࣫__x0004_______ᑜ࣭___"/>
      <sheetName val="hoat_࣭_ ᭬࣫__x0004__ᑜ࣭_ڬ࣫_"/>
      <sheetName val="_____ _____x0004_____________________"/>
      <sheetName val="hoat__________ _____x0004____________"/>
      <sheetName val="hoat___ ____x0004________"/>
      <sheetName val="Luo _x0008__x0010__x0000__x0000__x0006__x0005__x0000__x001c_ Í_x0007_ÉÀ_x0000__x0000__x0006__x0003__x0000__x0000_á_x0000__x0002_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TM"/>
      <sheetName val="BTK 10"/>
      <sheetName val="CL10"/>
      <sheetName val="KL10"/>
      <sheetName val="BTK-0,4"/>
      <sheetName val="BK-0,4"/>
      <sheetName val="BK-Cad"/>
      <sheetName val="CL0,4"/>
      <sheetName val="KL0,4"/>
      <sheetName val="BTK-ct"/>
      <sheetName val="BK-C T"/>
      <sheetName val="CL CT"/>
      <sheetName val="KL CT"/>
      <sheetName val="CL TBA"/>
      <sheetName val="KL TBA"/>
      <sheetName val="00000000"/>
      <sheetName val="TKHC BBNT CNM"/>
      <sheetName val="BK_C 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t="str">
            <v>Lé I</v>
          </cell>
        </row>
        <row r="5">
          <cell r="A5">
            <v>1</v>
          </cell>
          <cell r="C5">
            <v>1</v>
          </cell>
          <cell r="D5">
            <v>4</v>
          </cell>
          <cell r="E5" t="str">
            <v>B</v>
          </cell>
          <cell r="G5" t="str">
            <v>1</v>
          </cell>
          <cell r="H5">
            <v>1</v>
          </cell>
          <cell r="J5">
            <v>2</v>
          </cell>
          <cell r="K5" t="str">
            <v>A</v>
          </cell>
        </row>
        <row r="6">
          <cell r="A6">
            <v>2</v>
          </cell>
          <cell r="C6">
            <v>1</v>
          </cell>
          <cell r="D6">
            <v>3</v>
          </cell>
          <cell r="E6" t="str">
            <v>A</v>
          </cell>
          <cell r="G6" t="str">
            <v>2</v>
          </cell>
          <cell r="H6">
            <v>1</v>
          </cell>
          <cell r="J6">
            <v>1</v>
          </cell>
          <cell r="K6" t="str">
            <v>A</v>
          </cell>
        </row>
        <row r="7">
          <cell r="A7">
            <v>3</v>
          </cell>
          <cell r="C7">
            <v>1</v>
          </cell>
          <cell r="D7">
            <v>4</v>
          </cell>
          <cell r="E7" t="str">
            <v>C</v>
          </cell>
          <cell r="G7" t="str">
            <v>3</v>
          </cell>
          <cell r="I7">
            <v>1</v>
          </cell>
          <cell r="J7">
            <v>3</v>
          </cell>
          <cell r="K7" t="str">
            <v>B</v>
          </cell>
        </row>
        <row r="8">
          <cell r="A8">
            <v>4</v>
          </cell>
          <cell r="C8">
            <v>1</v>
          </cell>
          <cell r="D8">
            <v>2</v>
          </cell>
          <cell r="E8" t="str">
            <v>B</v>
          </cell>
          <cell r="G8">
            <v>4</v>
          </cell>
          <cell r="I8">
            <v>1</v>
          </cell>
          <cell r="J8">
            <v>3</v>
          </cell>
          <cell r="K8" t="str">
            <v>A</v>
          </cell>
        </row>
        <row r="9">
          <cell r="A9">
            <v>5</v>
          </cell>
          <cell r="C9">
            <v>1</v>
          </cell>
          <cell r="D9">
            <v>4</v>
          </cell>
          <cell r="E9" t="str">
            <v>A</v>
          </cell>
          <cell r="G9">
            <v>6</v>
          </cell>
          <cell r="I9">
            <v>1</v>
          </cell>
          <cell r="J9">
            <v>3</v>
          </cell>
          <cell r="K9" t="str">
            <v>C</v>
          </cell>
        </row>
        <row r="10">
          <cell r="A10">
            <v>6</v>
          </cell>
          <cell r="B10">
            <v>1</v>
          </cell>
          <cell r="C10">
            <v>2</v>
          </cell>
          <cell r="D10">
            <v>10</v>
          </cell>
          <cell r="E10" t="str">
            <v>BBC</v>
          </cell>
          <cell r="G10">
            <v>7</v>
          </cell>
          <cell r="H10">
            <v>1</v>
          </cell>
          <cell r="J10">
            <v>2</v>
          </cell>
          <cell r="K10" t="str">
            <v>B</v>
          </cell>
        </row>
        <row r="11">
          <cell r="A11">
            <v>7</v>
          </cell>
          <cell r="B11">
            <v>1</v>
          </cell>
          <cell r="C11">
            <v>1</v>
          </cell>
          <cell r="D11">
            <v>5</v>
          </cell>
          <cell r="E11" t="str">
            <v>AA</v>
          </cell>
          <cell r="G11">
            <v>8</v>
          </cell>
          <cell r="I11">
            <v>1</v>
          </cell>
          <cell r="J11">
            <v>4</v>
          </cell>
          <cell r="K11" t="str">
            <v>C</v>
          </cell>
        </row>
        <row r="12">
          <cell r="A12">
            <v>8</v>
          </cell>
          <cell r="B12">
            <v>1</v>
          </cell>
          <cell r="C12">
            <v>1</v>
          </cell>
          <cell r="D12">
            <v>5</v>
          </cell>
          <cell r="E12" t="str">
            <v>BB</v>
          </cell>
          <cell r="G12">
            <v>10</v>
          </cell>
          <cell r="H12">
            <v>1</v>
          </cell>
          <cell r="J12">
            <v>1</v>
          </cell>
          <cell r="K12" t="str">
            <v>B</v>
          </cell>
        </row>
        <row r="13">
          <cell r="A13">
            <v>9</v>
          </cell>
          <cell r="B13">
            <v>1</v>
          </cell>
          <cell r="D13">
            <v>2</v>
          </cell>
          <cell r="E13" t="str">
            <v>C</v>
          </cell>
          <cell r="G13">
            <v>12</v>
          </cell>
          <cell r="I13">
            <v>1</v>
          </cell>
          <cell r="J13">
            <v>4</v>
          </cell>
          <cell r="K13" t="str">
            <v>A</v>
          </cell>
        </row>
        <row r="14">
          <cell r="A14">
            <v>10</v>
          </cell>
          <cell r="C14">
            <v>2</v>
          </cell>
          <cell r="D14">
            <v>8</v>
          </cell>
          <cell r="E14" t="str">
            <v>BC</v>
          </cell>
          <cell r="G14">
            <v>13</v>
          </cell>
          <cell r="H14">
            <v>1</v>
          </cell>
          <cell r="J14">
            <v>1</v>
          </cell>
          <cell r="K14" t="str">
            <v>C</v>
          </cell>
        </row>
        <row r="15">
          <cell r="A15">
            <v>12</v>
          </cell>
          <cell r="C15">
            <v>1</v>
          </cell>
          <cell r="D15">
            <v>3</v>
          </cell>
          <cell r="E15" t="str">
            <v>B</v>
          </cell>
          <cell r="G15">
            <v>14</v>
          </cell>
          <cell r="H15">
            <v>1</v>
          </cell>
          <cell r="J15">
            <v>1</v>
          </cell>
          <cell r="K15" t="str">
            <v>A</v>
          </cell>
        </row>
        <row r="16">
          <cell r="A16">
            <v>13</v>
          </cell>
          <cell r="C16">
            <v>1</v>
          </cell>
          <cell r="D16">
            <v>3</v>
          </cell>
          <cell r="E16" t="str">
            <v>A</v>
          </cell>
          <cell r="G16">
            <v>15</v>
          </cell>
          <cell r="H16">
            <v>1</v>
          </cell>
          <cell r="J16">
            <v>1</v>
          </cell>
          <cell r="K16" t="str">
            <v>C</v>
          </cell>
        </row>
        <row r="17">
          <cell r="A17">
            <v>14</v>
          </cell>
          <cell r="B17">
            <v>1</v>
          </cell>
          <cell r="C17">
            <v>1</v>
          </cell>
          <cell r="D17">
            <v>5</v>
          </cell>
          <cell r="E17" t="str">
            <v>CC</v>
          </cell>
          <cell r="G17">
            <v>16</v>
          </cell>
          <cell r="H17">
            <v>1</v>
          </cell>
          <cell r="J17">
            <v>2</v>
          </cell>
          <cell r="K17" t="str">
            <v>A</v>
          </cell>
        </row>
        <row r="18">
          <cell r="A18">
            <v>15</v>
          </cell>
          <cell r="C18">
            <v>1</v>
          </cell>
          <cell r="D18">
            <v>4</v>
          </cell>
          <cell r="E18" t="str">
            <v>B</v>
          </cell>
          <cell r="G18">
            <v>19</v>
          </cell>
          <cell r="I18">
            <v>1</v>
          </cell>
          <cell r="J18">
            <v>3</v>
          </cell>
          <cell r="K18" t="str">
            <v>A</v>
          </cell>
        </row>
        <row r="19">
          <cell r="A19">
            <v>16</v>
          </cell>
          <cell r="C19">
            <v>1</v>
          </cell>
          <cell r="D19">
            <v>3</v>
          </cell>
          <cell r="E19" t="str">
            <v>A</v>
          </cell>
          <cell r="G19">
            <v>20</v>
          </cell>
          <cell r="H19">
            <v>1</v>
          </cell>
          <cell r="J19">
            <v>1</v>
          </cell>
          <cell r="K19" t="str">
            <v>B</v>
          </cell>
        </row>
        <row r="20">
          <cell r="A20" t="str">
            <v>4-5</v>
          </cell>
          <cell r="B20">
            <v>1</v>
          </cell>
          <cell r="D20">
            <v>1</v>
          </cell>
          <cell r="E20" t="str">
            <v>B</v>
          </cell>
          <cell r="G20">
            <v>22</v>
          </cell>
          <cell r="I20">
            <v>1</v>
          </cell>
          <cell r="J20">
            <v>4</v>
          </cell>
          <cell r="K20" t="str">
            <v>B</v>
          </cell>
        </row>
        <row r="21">
          <cell r="A21" t="str">
            <v>4-6</v>
          </cell>
          <cell r="B21">
            <v>1</v>
          </cell>
          <cell r="D21">
            <v>2</v>
          </cell>
          <cell r="E21" t="str">
            <v>B</v>
          </cell>
          <cell r="G21">
            <v>23</v>
          </cell>
          <cell r="H21">
            <v>1</v>
          </cell>
          <cell r="J21">
            <v>2</v>
          </cell>
          <cell r="K21" t="str">
            <v>C</v>
          </cell>
        </row>
        <row r="22">
          <cell r="A22" t="str">
            <v>4-7</v>
          </cell>
          <cell r="B22">
            <v>1</v>
          </cell>
          <cell r="D22">
            <v>1</v>
          </cell>
          <cell r="E22" t="str">
            <v>C</v>
          </cell>
          <cell r="G22">
            <v>25</v>
          </cell>
          <cell r="H22">
            <v>1</v>
          </cell>
          <cell r="J22">
            <v>2</v>
          </cell>
          <cell r="K22" t="str">
            <v>C</v>
          </cell>
        </row>
        <row r="23">
          <cell r="A23" t="str">
            <v>4-8</v>
          </cell>
          <cell r="B23">
            <v>1</v>
          </cell>
          <cell r="D23">
            <v>2</v>
          </cell>
          <cell r="E23" t="str">
            <v>A</v>
          </cell>
          <cell r="G23">
            <v>26</v>
          </cell>
          <cell r="H23">
            <v>2</v>
          </cell>
          <cell r="J23">
            <v>4</v>
          </cell>
          <cell r="K23" t="str">
            <v>AB</v>
          </cell>
        </row>
        <row r="24">
          <cell r="A24" t="str">
            <v>4-9</v>
          </cell>
          <cell r="B24">
            <v>1</v>
          </cell>
          <cell r="C24">
            <v>1</v>
          </cell>
          <cell r="D24">
            <v>5</v>
          </cell>
          <cell r="E24" t="str">
            <v>CB</v>
          </cell>
          <cell r="G24">
            <v>27</v>
          </cell>
          <cell r="I24">
            <v>1</v>
          </cell>
          <cell r="J24">
            <v>4</v>
          </cell>
          <cell r="K24" t="str">
            <v>A</v>
          </cell>
        </row>
        <row r="25">
          <cell r="A25" t="str">
            <v>4-10</v>
          </cell>
          <cell r="B25">
            <v>1</v>
          </cell>
          <cell r="D25">
            <v>1</v>
          </cell>
          <cell r="E25" t="str">
            <v>C</v>
          </cell>
          <cell r="G25">
            <v>28</v>
          </cell>
          <cell r="I25">
            <v>1</v>
          </cell>
          <cell r="J25">
            <v>4</v>
          </cell>
          <cell r="K25" t="str">
            <v>B</v>
          </cell>
        </row>
        <row r="26">
          <cell r="A26" t="str">
            <v>4-11</v>
          </cell>
          <cell r="B26">
            <v>1</v>
          </cell>
          <cell r="C26">
            <v>2</v>
          </cell>
          <cell r="D26">
            <v>10</v>
          </cell>
          <cell r="E26" t="str">
            <v>CAB</v>
          </cell>
          <cell r="G26" t="str">
            <v>29-1</v>
          </cell>
          <cell r="H26">
            <v>1</v>
          </cell>
          <cell r="I26">
            <v>3</v>
          </cell>
          <cell r="J26">
            <v>14</v>
          </cell>
          <cell r="K26" t="str">
            <v>AACC</v>
          </cell>
        </row>
        <row r="27">
          <cell r="A27" t="str">
            <v>4-2-2</v>
          </cell>
          <cell r="B27">
            <v>1</v>
          </cell>
          <cell r="D27">
            <v>2</v>
          </cell>
          <cell r="E27" t="str">
            <v>C</v>
          </cell>
          <cell r="G27" t="str">
            <v>29-2</v>
          </cell>
          <cell r="H27">
            <v>1</v>
          </cell>
          <cell r="J27">
            <v>2</v>
          </cell>
          <cell r="K27" t="str">
            <v>B</v>
          </cell>
        </row>
        <row r="28">
          <cell r="A28" t="str">
            <v>4-2-3</v>
          </cell>
          <cell r="B28">
            <v>1</v>
          </cell>
          <cell r="D28">
            <v>2</v>
          </cell>
          <cell r="E28" t="str">
            <v>C</v>
          </cell>
          <cell r="G28" t="str">
            <v>29-3</v>
          </cell>
          <cell r="H28">
            <v>1</v>
          </cell>
          <cell r="J28">
            <v>2</v>
          </cell>
          <cell r="K28" t="str">
            <v>B</v>
          </cell>
        </row>
        <row r="29">
          <cell r="A29" t="str">
            <v>11-1</v>
          </cell>
          <cell r="B29">
            <v>1</v>
          </cell>
          <cell r="D29">
            <v>2</v>
          </cell>
          <cell r="E29" t="str">
            <v>A</v>
          </cell>
          <cell r="G29" t="str">
            <v>29-4</v>
          </cell>
          <cell r="H29">
            <v>1</v>
          </cell>
          <cell r="J29">
            <v>2</v>
          </cell>
          <cell r="K29" t="str">
            <v>C</v>
          </cell>
        </row>
        <row r="30">
          <cell r="A30" t="str">
            <v>11-2</v>
          </cell>
          <cell r="C30">
            <v>2</v>
          </cell>
          <cell r="D30">
            <v>8</v>
          </cell>
          <cell r="E30" t="str">
            <v>AC</v>
          </cell>
          <cell r="G30" t="str">
            <v>29-5</v>
          </cell>
          <cell r="I30">
            <v>1</v>
          </cell>
          <cell r="J30">
            <v>4</v>
          </cell>
          <cell r="K30" t="str">
            <v>C</v>
          </cell>
        </row>
        <row r="31">
          <cell r="A31" t="str">
            <v>Tæng Lé1</v>
          </cell>
          <cell r="B31">
            <v>15</v>
          </cell>
          <cell r="C31">
            <v>21</v>
          </cell>
          <cell r="D31">
            <v>101</v>
          </cell>
          <cell r="G31" t="str">
            <v>29-6</v>
          </cell>
          <cell r="I31">
            <v>1</v>
          </cell>
          <cell r="J31">
            <v>4</v>
          </cell>
          <cell r="K31" t="str">
            <v>A</v>
          </cell>
        </row>
        <row r="32">
          <cell r="A32" t="str">
            <v>Tæng céng
( LéI+Lé2 )</v>
          </cell>
          <cell r="B32">
            <v>33</v>
          </cell>
          <cell r="C32">
            <v>43</v>
          </cell>
          <cell r="D32">
            <v>215</v>
          </cell>
          <cell r="E32" t="str">
            <v>25A
24B
26C</v>
          </cell>
          <cell r="G32">
            <v>30</v>
          </cell>
          <cell r="I32">
            <v>1</v>
          </cell>
          <cell r="J32">
            <v>4</v>
          </cell>
          <cell r="K32" t="str">
            <v>C</v>
          </cell>
        </row>
        <row r="33">
          <cell r="G33">
            <v>31</v>
          </cell>
          <cell r="I33">
            <v>4</v>
          </cell>
          <cell r="J33">
            <v>16</v>
          </cell>
          <cell r="K33" t="str">
            <v>AABC</v>
          </cell>
        </row>
        <row r="34">
          <cell r="G34">
            <v>32</v>
          </cell>
          <cell r="H34">
            <v>1</v>
          </cell>
          <cell r="I34">
            <v>3</v>
          </cell>
          <cell r="J34">
            <v>14</v>
          </cell>
          <cell r="K34" t="str">
            <v>BABC</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ienluong"/>
      <sheetName val="SILICATE"/>
      <sheetName val="Lç khoan LK1"/>
      <sheetName val="dtxl"/>
      <sheetName val="BSQ3"/>
      <sheetName val="Sheet1"/>
      <sheetName val="du lieu du toan"/>
      <sheetName val="Sheet2"/>
      <sheetName val="TH"/>
      <sheetName val="DLNS"/>
      <sheetName val="Du_lieu"/>
      <sheetName val="TK"/>
      <sheetName val="DU TOAN"/>
      <sheetName val="khung ten TD"/>
      <sheetName val="sat"/>
      <sheetName val="ptvt"/>
      <sheetName val="CBKC-110"/>
      <sheetName val="TH VL, NC, DDHT Thanhphuoc"/>
      <sheetName val="TONG HOP VL-NC"/>
      <sheetName val="dongia (2)"/>
      <sheetName val="gtrinh"/>
      <sheetName val="lam-moi"/>
      <sheetName val="chitiet"/>
      <sheetName val="giathanh1"/>
      <sheetName val="DONGIA"/>
      <sheetName val="thao-go"/>
      <sheetName val="#REF"/>
      <sheetName val="TH X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HDT"/>
      <sheetName val="DM-Goc"/>
      <sheetName val="Gia-CT"/>
      <sheetName val="PTCP"/>
      <sheetName val="cphoi"/>
      <sheetName val="XL4Poppy"/>
      <sheetName val=""/>
      <sheetName val="tra_vat_lieu"/>
      <sheetName val="Tai khoan"/>
      <sheetName val="Sheet4"/>
      <sheetName val="Sheet1"/>
      <sheetName val="tonghoptt"/>
      <sheetName val="Sheet2"/>
      <sheetName val="Sheet3"/>
      <sheetName val="ximang"/>
      <sheetName val="da 1x2"/>
      <sheetName val="cat vang"/>
      <sheetName val="phugia555"/>
      <sheetName val="phugia561"/>
      <sheetName val="CQD"/>
      <sheetName val="HGAD"/>
      <sheetName val="HGAM1"/>
      <sheetName val="HGAL2"/>
      <sheetName val="HGAL3"/>
      <sheetName val="tcm"/>
      <sheetName val="tieunang"/>
      <sheetName val="TTTA"/>
      <sheetName val="TNTA"/>
      <sheetName val="TMTTH"/>
      <sheetName val="TNBH"/>
      <sheetName val="tt"/>
      <sheetName val="TLsannen"/>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dongia"/>
      <sheetName val="PLTK"/>
      <sheetName val="00000000"/>
      <sheetName val="10000000"/>
      <sheetName val="DTCT"/>
      <sheetName val="TIEN L"/>
      <sheetName val="THKL"/>
      <sheetName val="BVL"/>
      <sheetName val="PTVL"/>
      <sheetName val="DT"/>
      <sheetName val="KLdat"/>
      <sheetName val="KLthep"/>
      <sheetName val="DG"/>
      <sheetName val="DTKS"/>
      <sheetName val="TH"/>
      <sheetName val="Sheet13"/>
      <sheetName val="Sheet14"/>
      <sheetName val="Sheet15"/>
      <sheetName val="Sheet16"/>
      <sheetName val="Mau NT cho doi"/>
      <sheetName val="THDG- Nha VS"/>
      <sheetName val="THDG- Mong thiet bi"/>
      <sheetName val="PNT-QUOT-#3"/>
      <sheetName val="COAT&amp;WRAP-QIOT-#3"/>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THCT"/>
      <sheetName val="THDZ0,4"/>
      <sheetName val="TH DZ35"/>
      <sheetName val="son-c"/>
      <sheetName val="duc"/>
      <sheetName val="n4"/>
      <sheetName val="bang "/>
      <sheetName val="373.e6"/>
      <sheetName val="678e5"/>
      <sheetName val="372 e6"/>
      <sheetName val="373 e4"/>
      <sheetName val="677e5"/>
      <sheetName val="g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7"/>
      <sheetName val="Sheet18"/>
      <sheetName val="ESTI."/>
      <sheetName val="DI-ESTI"/>
      <sheetName val="tong hgp"/>
      <sheetName val="YL4Test5"/>
      <sheetName val="Tong hop phan bo nhien lieu"/>
      <sheetName val="XD Ninh Quang"/>
      <sheetName val="K10"/>
      <sheetName val="PB chi tiet"/>
      <sheetName val="tong hop phan bo nhien lieu "/>
      <sheetName val="\HKP22-46"/>
      <sheetName val="MTL$-INTER"/>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Gia KS"/>
      <sheetName val="DTCT-TB"/>
      <sheetName val="[TKKT_15Alan1-dg.xlsYPTDG"/>
      <sheetName val="cat va??"/>
      <sheetName val="cat vaɮѧ"/>
      <sheetName val="402"/>
      <sheetName val="THTram"/>
      <sheetName val="ႀ￸B"/>
      <sheetName val="SILICATE"/>
      <sheetName val="CANDOI"/>
      <sheetName val="GT"/>
      <sheetName val="GITHICH"/>
      <sheetName val="KQ"/>
      <sheetName val="GT KQ"/>
      <sheetName val="NS"/>
      <sheetName val="GT NS"/>
      <sheetName val="CNO"/>
      <sheetName val="CHITIEU"/>
      <sheetName val="[TKKT_15Alan1-dg.xls࡝DTCTNÀNG"/>
      <sheetName val="¢çeet9"/>
      <sheetName val="_TKKT_15Alan1-dg.xlsYPTDG"/>
      <sheetName val="cat va__"/>
      <sheetName val="GiaVL"/>
      <sheetName val="_HKP22-46"/>
      <sheetName val="Bu_vat_lieu"/>
      <sheetName val="??B"/>
      <sheetName val="TH khoan ha_x0000_"/>
      <sheetName val="_x000d_BTA"/>
      <sheetName val="D_x0014_CTQD"/>
      <sheetName val="_x0004_TCT22-46"/>
      <sheetName val="_x0007_XL"/>
      <sheetName val="_x0013_heet2"/>
      <sheetName val="to.ghoptt"/>
      <sheetName val="_x000a_BTA"/>
      <sheetName val="[TKKT_15Ala"/>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_TKKT_15Alan1-dg.xls࡝DTCTNÀNG"/>
      <sheetName val="CHITIET"/>
      <sheetName val="FD"/>
      <sheetName val="GI"/>
      <sheetName val="EE (3)"/>
      <sheetName val="PAVEMENT"/>
      <sheetName val="TRAFFIC"/>
      <sheetName val="TNBH_x0000_ͧ_x001f_[TKKT_15Alan1-dg.xls]tls"/>
      <sheetName val="Gia"/>
      <sheetName val="[TKKT_15Alan1-dg.xls?DTCTNÀNG"/>
      <sheetName val="_TKKT_15Alan1-dg.xls?DTCTNÀNG"/>
      <sheetName val="_TKKT_15Ala"/>
      <sheetName val="TK"/>
      <sheetName val="Giaitrinh"/>
      <sheetName val="M02"/>
      <sheetName val="M03"/>
      <sheetName val="M5"/>
      <sheetName val="hd01"/>
      <sheetName val="chiet tifh khoan son "/>
      <sheetName val="CT35"/>
      <sheetName val="Lç khoan LK1"/>
      <sheetName val="TNBH?ͧ_x001f_[TKKT_15Alan1-dg.xls]tls"/>
      <sheetName val="TH khoan ha?"/>
      <sheetName val="Du_lieu"/>
      <sheetName val="TH_DZ35"/>
      <sheetName val="VL,NC"/>
      <sheetName val="¸TCT30+8"/>
      <sheetName val="#REF"/>
      <sheetName val="Don gia kꦤoan son "/>
      <sheetName val="CTTra"/>
      <sheetName val="[TKKT_15Alan1-䡤g.xlsYPTDG"/>
      <sheetName val="_BTA"/>
      <sheetName val="dbgt(tuyan)"/>
      <sheetName val="RA"/>
      <sheetName val="VAO"/>
      <sheetName val="chi ðhi khac"/>
      <sheetName val="DATA"/>
      <sheetName val="__B"/>
      <sheetName val="_TKKT_15Alan1-dg.xls_DTCTNÀNG"/>
      <sheetName val="_x0000__x0000__x0000__x0000_??_x0000__x0000__x0000__x0000__x0000__x0000__x0000__x0000_??_x0000__x0000_±_x0000__x0000__x0000__x0000__x0000__x0000__x0000__x0000__x0000__x0000__x0000__x0000_"/>
      <sheetName val="VAB"/>
      <sheetName val="\ra_bang"/>
      <sheetName val="TH khoan`han"/>
      <sheetName val="TH khoan ha_"/>
      <sheetName val="TNBH_ͧ_x001f__TKKT_15Alan1-dg.xls_tls"/>
      <sheetName val="C䁑D"/>
      <sheetName val="dtct cong"/>
      <sheetName val="ND"/>
      <sheetName val="VL"/>
      <sheetName val="chiet tinh Khoan gib cong"/>
      <sheetName val="Tongh/p"/>
      <sheetName val="ctdg"/>
      <sheetName val="Tongh_p"/>
      <sheetName val="TH VL, NC, DDHT Thanhphuoc"/>
      <sheetName val="Sheeô4"/>
      <sheetName val="TKKT_15Alan1-dg"/>
      <sheetName val="tra,vat-lieu"/>
      <sheetName val="BANGTRA"/>
      <sheetName val="TH-XL"/>
      <sheetName val="??????????????????±????????????"/>
      <sheetName val="373 ²_x0000_"/>
      <sheetName val="ESUI."/>
      <sheetName val="DTCTFÀNG"/>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DTKPSADUONO"/>
      <sheetName val="chiet tinh Khoan gia cono"/>
      <sheetName val="²_x0000__x0000_hoan GC+HTP"/>
      <sheetName val="chi tiet Khoan GB+HTP"/>
      <sheetName val="400000p0"/>
      <sheetName val="t#m"/>
      <sheetName val="KKKKKKKK"/>
      <sheetName val="Da tmn"/>
      <sheetName val="Tra_x001f_bang"/>
      <sheetName val="lt-4l"/>
      <sheetName val="px#_x000d_tl"/>
      <sheetName val="_TKKT_1_x0015_Alan1-dg.xlsYPTDG"/>
      <sheetName val="Da tmn_x0000_dun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_HKP22-4&amp;"/>
      <sheetName val="_TKKT_15Alan1-䡤g.xlsYPTDG"/>
      <sheetName val="GT_KQ_x0000_Ľ_x0000_؀_x0000__x0000__x0000__x0000_䁙_x0001__x0000__x0000__x0000_怀䁻_x0001__x0000__x0000__x0000_䠀䂀_x0001__x0000__x0000__x0000_"/>
      <sheetName val="Tai khgan"/>
      <sheetName val="Sheet02"/>
      <sheetName val="²"/>
      <sheetName val="TONG_HOPVAT_TU_MO_x0009_"/>
      <sheetName val="cad vang"/>
      <sheetName val="TNBH??_x001f_[TKKT_15Alan1-dg.xls]tls"/>
      <sheetName val="TNBH_x0000_?_x001f_[TKKT_15Alan1-dg.xls]tls"/>
      <sheetName val="chiet tinh Khoan gia cofg"/>
      <sheetName val="chi tiet Kho`n GC+HTP"/>
      <sheetName val="BO"/>
      <sheetName val="tc_Bia_TC_(3-"/>
      <sheetName val="TH_khoan_GC+@TP"/>
      <sheetName val="Dongia_khoan_gia_cong"/>
      <sheetName val="DongiaK_lap_TB"/>
      <sheetName val="ES\I_"/>
      <sheetName val="Mau_NT_cho_doy"/>
      <sheetName val="Thuc thanh"/>
      <sheetName val="ၛTKKT_15Alan1-dg.xls_THKPTNANG"/>
      <sheetName val="[TKKT_15Alan1-dg.xls䁝GXL"/>
      <sheetName val="_TKKT_15Alan1-dg.xls䁝GXL"/>
      <sheetName val="TONG_HOPVAT_TU_MO "/>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refreshError="1"/>
      <sheetData sheetId="229" refreshError="1"/>
      <sheetData sheetId="230"/>
      <sheetData sheetId="231" refreshError="1"/>
      <sheetData sheetId="232"/>
      <sheetData sheetId="233"/>
      <sheetData sheetId="234"/>
      <sheetData sheetId="235"/>
      <sheetData sheetId="236"/>
      <sheetData sheetId="237"/>
      <sheetData sheetId="238"/>
      <sheetData sheetId="239"/>
      <sheetData sheetId="240"/>
      <sheetData sheetId="241" refreshError="1"/>
      <sheetData sheetId="242"/>
      <sheetData sheetId="243" refreshError="1"/>
      <sheetData sheetId="244" refreshError="1"/>
      <sheetData sheetId="245" refreshError="1"/>
      <sheetData sheetId="246"/>
      <sheetData sheetId="247" refreshError="1"/>
      <sheetData sheetId="248" refreshError="1"/>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sheetData sheetId="340"/>
      <sheetData sheetId="341"/>
      <sheetData sheetId="342"/>
      <sheetData sheetId="343"/>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refreshError="1"/>
      <sheetData sheetId="368"/>
      <sheetData sheetId="369" refreshError="1"/>
      <sheetData sheetId="370" refreshError="1"/>
      <sheetData sheetId="371"/>
      <sheetData sheetId="372" refreshError="1"/>
      <sheetData sheetId="373" refreshError="1"/>
      <sheetData sheetId="374" refreshError="1"/>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refreshError="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refreshError="1"/>
      <sheetData sheetId="504" refreshError="1"/>
      <sheetData sheetId="505"/>
      <sheetData sheetId="506" refreshError="1"/>
      <sheetData sheetId="507" refreshError="1"/>
      <sheetData sheetId="508" refreshError="1"/>
      <sheetData sheetId="509"/>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KQPT"/>
      <sheetName val="PTDB"/>
      <sheetName val="PT T4.03"/>
      <sheetName val="Sheet4"/>
      <sheetName val="Sheet5"/>
      <sheetName val="Sheet6"/>
      <sheetName val="Sheet7"/>
      <sheetName val="Sheet8"/>
      <sheetName val="Sheet9"/>
      <sheetName val="Sheet17"/>
      <sheetName val="Sheet18"/>
      <sheetName val="Sheet19"/>
      <sheetName val="Sheet20"/>
      <sheetName val="Sheet21"/>
      <sheetName val="Sheet22"/>
      <sheetName val="Sheet23"/>
      <sheetName val="XL4Poppy"/>
      <sheetName val="canh"/>
      <sheetName val="Sheet1"/>
      <sheetName val="Sheet2"/>
      <sheetName val="Bang Don gia II"/>
      <sheetName val="Sheet3"/>
      <sheetName val="Dinh muc du toan"/>
      <sheetName val="Config"/>
      <sheetName val="AutoClose"/>
      <sheetName val="total"/>
      <sheetName val="(viet)"/>
      <sheetName val="dictionary"/>
      <sheetName val="New(eng)"/>
      <sheetName val="RFI(eng)SW-sun"/>
      <sheetName val="RFI(eng)HVP-sun"/>
      <sheetName val="RFI(eng)SW"/>
      <sheetName val="RFI(eng)SW (2)"/>
      <sheetName val="RFI(eng)HVP"/>
      <sheetName val="RFI(eng)Lab."/>
      <sheetName val="RFI -add"/>
      <sheetName val="TSCD DUNG CHUNG "/>
      <sheetName val="KHKHAUHAOTSCHUNG"/>
      <sheetName val="TSCDTOAN NHA MAY"/>
      <sheetName val="CPSXTOAN BO SP"/>
      <sheetName val="PBCPCHUNG CHO CAC DTUONG"/>
      <sheetName val="VLieu"/>
      <sheetName val="CT"/>
      <sheetName val="DToan"/>
      <sheetName val="TH"/>
      <sheetName val="Tong hop"/>
      <sheetName val="Cuoc V.chuyen"/>
      <sheetName val="TH An ca"/>
      <sheetName val="XN SL An ca"/>
      <sheetName val="Dang ky an ca"/>
      <sheetName val="Dang ky an ca T2"/>
      <sheetName val="XL4Test5"/>
    </sheetNames>
    <sheetDataSet>
      <sheetData sheetId="0"/>
      <sheetData sheetId="1"/>
      <sheetData sheetId="2" refreshError="1">
        <row r="9">
          <cell r="N9">
            <v>118182</v>
          </cell>
        </row>
        <row r="17">
          <cell r="N17">
            <v>55000</v>
          </cell>
        </row>
        <row r="38">
          <cell r="N38">
            <v>4.5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
      <sheetName val="NC"/>
      <sheetName val="MTP"/>
      <sheetName val="Bia du toan"/>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XL-35"/>
      <sheetName val="ctdz35"/>
      <sheetName val="VC-35"/>
      <sheetName val="btdz35"/>
      <sheetName val="CPXL-TBA"/>
      <sheetName val="TTTram "/>
      <sheetName val="BT TBA"/>
      <sheetName val="VanChuyen"/>
      <sheetName val="TTDZ0,4"/>
      <sheetName val="BT 0,4"/>
      <sheetName val="TH TB"/>
      <sheetName val="TH "/>
      <sheetName val="Sheet1"/>
      <sheetName val="Th TBA"/>
      <sheetName val="ct"/>
      <sheetName val="NT"/>
      <sheetName val="NTCL"/>
      <sheetName val="TM"/>
      <sheetName val="XL4Poppy"/>
      <sheetName val="VC-TBA"/>
      <sheetName val="CPXL-0,4"/>
      <sheetName val="T.DS-PK"/>
      <sheetName val="VC.0,4"/>
      <sheetName val="CPXL-ct"/>
      <sheetName val="BTct"/>
      <sheetName val="TT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hep dia"/>
      <sheetName val="THDT DZ 010 kV"/>
      <sheetName val="Truoc thue)"/>
      <sheetName val="Khaosat"/>
      <sheetName val="Tong hop 1"/>
      <sheetName val="Xay lap"/>
      <sheetName val="Sheet2"/>
      <sheetName val="Chi tiet1"/>
      <sheetName val="Chi tiet"/>
      <sheetName val="Bu VL"/>
      <sheetName val="Dan"/>
      <sheetName val="Sheet3"/>
      <sheetName val="00000000"/>
      <sheetName val="XL4Test5"/>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vl"/>
      <sheetName val="Du bao LL xe"/>
      <sheetName val="K.Tra do vong dan hoi"/>
      <sheetName val="Tinh truot"/>
      <sheetName val="Tinh Keo uon"/>
      <sheetName val="Cac bang tra"/>
      <sheetName val="About"/>
      <sheetName val="Du_lieu"/>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SILICATE"/>
      <sheetName val="HC"/>
      <sheetName val="QLN"/>
      <sheetName val="KTHUAT"/>
      <sheetName val="KT"/>
      <sheetName val="CN"/>
      <sheetName val="DLo"/>
      <sheetName val="BDa"/>
      <sheetName val="CDong"/>
      <sheetName val="KTang"/>
      <sheetName val="PBat"/>
      <sheetName val="TThuy"/>
      <sheetName val="CXa"/>
      <sheetName val="THop"/>
      <sheetName val="DM tt van DZ 35 kV"/>
      <sheetName val="XL4Poppy"/>
      <sheetName val="LKVL_CK_HT_GD1"/>
      <sheetName val="CHITIET VL_NC"/>
      <sheetName val="VCV_BE_TONG"/>
      <sheetName val="DGKV1"/>
      <sheetName val="GVTKV1"/>
      <sheetName val="ctdz35"/>
      <sheetName val="MTO REV.0"/>
      <sheetName val="dieuchinh"/>
      <sheetName val="gtrin⁨"/>
      <sheetName val="13.BANG CT"/>
      <sheetName val="14.MMUS GIUA NHIP"/>
      <sheetName val="4.HSPBngang"/>
      <sheetName val="6.Tinh tai"/>
      <sheetName val="2 NSl"/>
      <sheetName val="17.US CHU tho a_b"/>
      <sheetName val="15.MMUS GOI"/>
      <sheetName val="5.BANG I"/>
      <sheetName val="DG_QUANG NINH"/>
      <sheetName val="Hướng dẫn"/>
      <sheetName val="Ví dụ hàm Vlookup"/>
      <sheetName val="Gvl_QN"/>
      <sheetName val="Gvlks_QN"/>
      <sheetName val="gtrin?"/>
      <sheetName val="chitimc"/>
      <sheetName val="dtxl"/>
      <sheetName val="KH-Q1,Q2,01"/>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NHATKY"/>
      <sheetName val="Income Statement"/>
      <sheetName val="Shareholders' Equity"/>
      <sheetName val="PTDG (2)"/>
      <sheetName val="Tien lumng MB-2"/>
      <sheetName val="Tien lumng MB-5"/>
      <sheetName val="     ien 110 kV"/>
      <sheetName val="NC Day su      ien"/>
      <sheetName val="     ien 35 kV"/>
      <sheetName val="Hu?ng d?n"/>
      <sheetName val="Ví d? hàm Vlookup"/>
      <sheetName val="CT -THVLNC"/>
      <sheetName val="M@-2"/>
      <sheetName val="VL-NCf 35 KV"/>
      <sheetName val="TTDZ22"/>
      <sheetName val="Chiettinh dz0,4"/>
      <sheetName val="MTL$-INTER"/>
      <sheetName val="Hoá Ðon NV"/>
      <sheetName val="ctdg"/>
      <sheetName val="cot_xa"/>
      <sheetName val="Mong"/>
      <sheetName val="DE tu van"/>
      <sheetName val="gvl_x0000__x0000__x0000__x0000__x0000__x0000__x0000__x0000__x0000__x0000__x0000__x0000_쉘ž_x0000__x0004__x0000__x0000__x0000__x0000__x0000__x0000_॔ǥ_x0000__x0000__x0000__x0000_"/>
      <sheetName val="Hu_ng d_n"/>
      <sheetName val="Ví d_ hàm Vlookup"/>
      <sheetName val="gvl????????????쉘ž?_x0004_??????॔ǥ????"/>
      <sheetName val="TTVanChuyen"/>
      <sheetName val="gtrin_"/>
      <sheetName val="gvl_x0000_쉘ž_x0000__x0004__x0000_॔ǥ_x0000_쌄ž_x0000_O_x0000_J[DZ110K~1.XLS"/>
      <sheetName val="tonghop"/>
      <sheetName val="gvl____________쉘ž__x0004_______॔ǥ____"/>
      <sheetName val="THCT"/>
      <sheetName val="THDZ0,4"/>
      <sheetName val="TH DZ35"/>
      <sheetName val="THTram"/>
      <sheetName val="PTVT"/>
      <sheetName val="DGKS"/>
      <sheetName val="KSTK"/>
      <sheetName val="THKP"/>
      <sheetName val="XL"/>
      <sheetName val="DTCT"/>
      <sheetName val="PTDG"/>
      <sheetName val="GiaTB"/>
      <sheetName val="THMayTC"/>
      <sheetName val="THVT"/>
      <sheetName val="Tien luonc LB-2"/>
      <sheetName val="Tien luong MB%4"/>
      <sheetName val="Tien luong LBK"/>
      <sheetName val="Tien duong MP-12"/>
      <sheetName val="ML18-6"/>
      <sheetName val="Sheut2"/>
      <sheetName val="gaathanh1"/>
      <sheetName val="DG_LANG SON"/>
      <sheetName val="Gvl_LS"/>
      <sheetName val="Gvlks_LS"/>
      <sheetName val="Tie~ luong M4T-1"/>
      <sheetName val="Hý?ng d?n"/>
      <sheetName val="ÿhaoÿgo"/>
      <sheetName val="Revenue"/>
      <sheetName val="Hoá Ðõn NV"/>
      <sheetName val="TONG_x000b_E3p "/>
      <sheetName val="'iathanh1"/>
      <sheetName val="CHITIE_x0004_ VL-NC-_x0004_T -1p"/>
      <sheetName val="CHITIET _x0016_L-NC"/>
      <sheetName val="_x0006_C"/>
      <sheetName val="KP_x0016_C-BD "/>
      <sheetName val="kinh phí XD"/>
      <sheetName val="VL,NC,MTC"/>
      <sheetName val="_x0000__x0000__x0000__x0000__x0000__x0000__x0000__x0000__x0000__x0000__x0000__x0000_J[DZ110K~1.XLS]THPD"/>
      <sheetName val="????????????J[DZ110K~1.XLS]THPD"/>
      <sheetName val="gvl____________?__x0004_______?g____"/>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Hý_ng d_n"/>
      <sheetName val=""/>
      <sheetName val="____________J_DZ110K~1.XLS_THPD"/>
      <sheetName val="NC Dai su Phu kien"/>
      <sheetName val="gvl_x0000__x0000__x0000__x0000__x0000__x0000__x0000__x0000__x0000__x0000__x0000__x0000_?_x0000__x0004__x0000__x0000__x0000__x0000__x0000__x0000_?g_x0000__x0000__x0000__x0000_"/>
      <sheetName val="gvl??????????????_x0004_???????g????"/>
      <sheetName val="gvl_______________x0004________g____"/>
      <sheetName val="BK04"/>
      <sheetName val="BK-C T"/>
      <sheetName val="KB"/>
      <sheetName val="DZ 0.4"/>
      <sheetName val="Phu kien 1࠱0 kV"/>
      <sheetName val="g-vl"/>
      <sheetName val="tm"/>
      <sheetName val="ck"/>
      <sheetName val="th"/>
      <sheetName val="dt"/>
      <sheetName val="cl"/>
      <sheetName val="sl"/>
      <sheetName val="dth"/>
      <sheetName val="vt"/>
      <sheetName val="vc1"/>
      <sheetName val="vc2"/>
      <sheetName val="db"/>
      <sheetName val="nl"/>
      <sheetName val="tra2"/>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ru4Test5"/>
      <sheetName val="DZ 35"/>
      <sheetName val="Cto"/>
      <sheetName val="T_x000f_NG HOP VL-NC TT"/>
      <sheetName val="gvl?쉘ž?_x0004_?॔ǥ?쌄ž?O?J[DZ110K~1.XLS"/>
      <sheetName val="MP_x000a_12"/>
      <sheetName val="Dinh nghia"/>
      <sheetName val="Balance Sheet"/>
      <sheetName val="Sheet4"/>
      <sheetName val="KHAU TRU 6%"/>
      <sheetName val="TRUY LUONG 350000"/>
      <sheetName val="00000001"/>
      <sheetName val="MP_12"/>
      <sheetName val="T01"/>
      <sheetName val="T02"/>
      <sheetName val="T03"/>
      <sheetName val="T5"/>
      <sheetName val="T6"/>
      <sheetName val="T7"/>
      <sheetName val="T8"/>
      <sheetName val="T9"/>
      <sheetName val="T10"/>
      <sheetName val="T11"/>
      <sheetName val="T12"/>
      <sheetName val="gvl_x0000__x0000__x0000__x0000__x0000__x0000__x0000__x0000__x0000__x0000__x0000__x0000_??_x0000__x0004__x0000__x0000__x0000__x0000__x0000__x0000_??_x0000__x0000__x0000__x0000_"/>
      <sheetName val="DI-ESTI"/>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ia_GC_Satthep"/>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_iathanh1"/>
      <sheetName val="[DZ110K~1.XLS}MB-6"/>
      <sheetName val="_DZ110K~1.XLS}MB-6"/>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_____ien_35_kV"/>
      <sheetName val="Hu?ng_d?n"/>
      <sheetName val="Ví_d?_hàm_Vlookup"/>
      <sheetName val="DE_tu_van"/>
      <sheetName val="T_xffff_T.5"/>
    </sheetNames>
    <sheetDataSet>
      <sheetData sheetId="0"/>
      <sheetData sheetId="1"/>
      <sheetData sheetId="2"/>
      <sheetData sheetId="3" refreshError="1">
        <row r="3">
          <cell r="A3" t="str">
            <v>03.1112</v>
          </cell>
          <cell r="B3" t="str">
            <v>Ñaøo ñaát hoá theá saâu &gt;1m S ñaùy hoá £ 5 m 2  ñaát C2</v>
          </cell>
          <cell r="C3" t="str">
            <v>m 3</v>
          </cell>
          <cell r="D3">
            <v>0</v>
          </cell>
          <cell r="E3">
            <v>16776</v>
          </cell>
          <cell r="F3">
            <v>0</v>
          </cell>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D5">
            <v>0</v>
          </cell>
          <cell r="E5">
            <v>10890</v>
          </cell>
          <cell r="F5">
            <v>0</v>
          </cell>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F7">
            <v>0</v>
          </cell>
          <cell r="G7" t="str">
            <v>03.1123</v>
          </cell>
        </row>
        <row r="8">
          <cell r="A8" t="str">
            <v>03.1132</v>
          </cell>
          <cell r="B8" t="str">
            <v>Ñaøo moùng baèng TC ñaát C2  saâu £ 3 m dieän tích ñaùy moùng £ 15 m2</v>
          </cell>
          <cell r="C8" t="str">
            <v>m 3</v>
          </cell>
          <cell r="D8">
            <v>1670.4761904761904</v>
          </cell>
          <cell r="E8">
            <v>11773</v>
          </cell>
          <cell r="F8">
            <v>0</v>
          </cell>
          <cell r="G8" t="str">
            <v>03.1132</v>
          </cell>
        </row>
        <row r="9">
          <cell r="A9" t="str">
            <v>03.1133</v>
          </cell>
          <cell r="B9" t="str">
            <v>Ñaøo moùng baèng TC ñaát C3  saâu £ 3 m dieän tích ñaùy moùng £ 15 m2</v>
          </cell>
          <cell r="C9" t="str">
            <v>m 3</v>
          </cell>
          <cell r="D9">
            <v>1.3</v>
          </cell>
          <cell r="E9">
            <v>17659</v>
          </cell>
          <cell r="F9">
            <v>0</v>
          </cell>
          <cell r="G9" t="str">
            <v>03.1133</v>
          </cell>
        </row>
        <row r="10">
          <cell r="A10" t="str">
            <v>03.1152</v>
          </cell>
          <cell r="B10" t="str">
            <v>Ñaøo moùng baèng TC ñaát C2  saâu £ 2 m dieän tích ñaùy moùng £ 25 m2</v>
          </cell>
          <cell r="C10" t="str">
            <v>m 3</v>
          </cell>
          <cell r="D10">
            <v>1</v>
          </cell>
          <cell r="E10">
            <v>11478</v>
          </cell>
          <cell r="F10">
            <v>0</v>
          </cell>
          <cell r="G10" t="str">
            <v>03.1152</v>
          </cell>
        </row>
        <row r="11">
          <cell r="A11" t="str">
            <v>03.1153</v>
          </cell>
          <cell r="B11" t="str">
            <v>Ñaøo moùng baèng TC ñaát C3  saâu £ 2 m dieän tích ñaùy moùng £ 25 m2</v>
          </cell>
          <cell r="C11" t="str">
            <v>m 3</v>
          </cell>
          <cell r="D11">
            <v>0.2</v>
          </cell>
          <cell r="E11">
            <v>17365</v>
          </cell>
          <cell r="F11">
            <v>0</v>
          </cell>
          <cell r="G11" t="str">
            <v>03.1153</v>
          </cell>
        </row>
        <row r="12">
          <cell r="A12" t="str">
            <v>03.1162</v>
          </cell>
          <cell r="B12" t="str">
            <v>Ñaøo moùng baèng TC ñaát C2  saâu £ 3 m dieän tích ñaùy moùng £ 25 m2</v>
          </cell>
          <cell r="C12" t="str">
            <v>m 3</v>
          </cell>
          <cell r="D12">
            <v>34538</v>
          </cell>
          <cell r="E12">
            <v>12508</v>
          </cell>
          <cell r="F12">
            <v>0</v>
          </cell>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F14">
            <v>0</v>
          </cell>
          <cell r="G14" t="str">
            <v>03.1182</v>
          </cell>
        </row>
        <row r="15">
          <cell r="A15" t="str">
            <v>03.1183</v>
          </cell>
          <cell r="B15" t="str">
            <v>Ñaøo moùng baèng TC ñaát C3  saâu £ 2 m dieän tích ñaùy moùng £ 35 m2</v>
          </cell>
          <cell r="C15" t="str">
            <v>m 3</v>
          </cell>
          <cell r="D15">
            <v>5.5600000000000005</v>
          </cell>
          <cell r="E15">
            <v>18100</v>
          </cell>
          <cell r="F15">
            <v>0</v>
          </cell>
          <cell r="G15" t="str">
            <v>03.1183</v>
          </cell>
        </row>
        <row r="16">
          <cell r="A16" t="str">
            <v>03.1192</v>
          </cell>
          <cell r="B16" t="str">
            <v>Ñaøo moùng baèng TC ñaát C2  saâu £ 3 m dieän tích ñaùy moùng £ 35 m2</v>
          </cell>
          <cell r="C16" t="str">
            <v>m 3</v>
          </cell>
          <cell r="D16">
            <v>0</v>
          </cell>
          <cell r="E16">
            <v>13097</v>
          </cell>
          <cell r="F16">
            <v>0</v>
          </cell>
          <cell r="G16" t="str">
            <v>03.1192</v>
          </cell>
        </row>
        <row r="17">
          <cell r="A17" t="str">
            <v>03.1193</v>
          </cell>
          <cell r="B17" t="str">
            <v>Ñaøo moùng baèng TC ñaát C3  saâu £ 3 m dieän tích ñaùy moùng £ 35 m2</v>
          </cell>
          <cell r="C17" t="str">
            <v>m 3</v>
          </cell>
          <cell r="D17">
            <v>0</v>
          </cell>
          <cell r="E17">
            <v>19425</v>
          </cell>
          <cell r="F17">
            <v>0</v>
          </cell>
          <cell r="G17" t="str">
            <v>03.1193</v>
          </cell>
        </row>
        <row r="18">
          <cell r="A18" t="str">
            <v>03.1212</v>
          </cell>
          <cell r="B18" t="str">
            <v>Ñaøo moùng baèng TC ñaát C2  saâu £ 2 m dieän tích ñaùy moùng £ 50 m2</v>
          </cell>
          <cell r="C18" t="str">
            <v>m 3</v>
          </cell>
          <cell r="D18">
            <v>5.5</v>
          </cell>
          <cell r="E18">
            <v>12803</v>
          </cell>
          <cell r="F18">
            <v>0</v>
          </cell>
          <cell r="G18" t="str">
            <v>03.1212</v>
          </cell>
        </row>
        <row r="19">
          <cell r="A19" t="str">
            <v>03.1213</v>
          </cell>
          <cell r="B19" t="str">
            <v>Ñaøo moùng baèng TC ñaát C3  saâu £ 2 m dieän tích ñaùy moùng £ 50 m2</v>
          </cell>
          <cell r="C19" t="str">
            <v>m 3</v>
          </cell>
          <cell r="D19">
            <v>4.5199999999999996</v>
          </cell>
          <cell r="E19">
            <v>19130</v>
          </cell>
          <cell r="F19">
            <v>0</v>
          </cell>
          <cell r="G19" t="str">
            <v>03.1213</v>
          </cell>
        </row>
        <row r="20">
          <cell r="A20" t="str">
            <v>03.1222</v>
          </cell>
          <cell r="B20" t="str">
            <v>Ñaøo moùng baèng TC ñaát C2  saâu £ 3 m dieän tích ñaùy moùng £ 50 m2</v>
          </cell>
          <cell r="C20" t="str">
            <v>m 3</v>
          </cell>
          <cell r="D20">
            <v>25.06</v>
          </cell>
          <cell r="E20">
            <v>13833</v>
          </cell>
          <cell r="F20">
            <v>0</v>
          </cell>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D27">
            <v>0</v>
          </cell>
          <cell r="E27">
            <v>20308</v>
          </cell>
          <cell r="F27">
            <v>0</v>
          </cell>
          <cell r="G27" t="str">
            <v>03.1293</v>
          </cell>
        </row>
        <row r="28">
          <cell r="A28" t="str">
            <v>03.1302</v>
          </cell>
          <cell r="B28" t="str">
            <v>Ñaøo moùng baèng TC ñaát C2  saâu £ 3 m dieän tích ñaùy moùng £ 100 m2</v>
          </cell>
          <cell r="C28" t="str">
            <v>m 3</v>
          </cell>
          <cell r="D28">
            <v>0</v>
          </cell>
          <cell r="E28">
            <v>14569</v>
          </cell>
          <cell r="F28">
            <v>0</v>
          </cell>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D30">
            <v>0</v>
          </cell>
          <cell r="E30">
            <v>14127</v>
          </cell>
          <cell r="F30">
            <v>0</v>
          </cell>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F32">
            <v>0</v>
          </cell>
          <cell r="G32" t="str">
            <v>03.1342</v>
          </cell>
        </row>
        <row r="33">
          <cell r="A33" t="str">
            <v>03.1343</v>
          </cell>
          <cell r="B33" t="str">
            <v>Ñaøo moùng baèng TC ñaát C3  saâu £ 3 m dieän tích ñaùy moùng £ 150 m2</v>
          </cell>
          <cell r="C33" t="str">
            <v>m 3</v>
          </cell>
          <cell r="D33">
            <v>1670.4761904761904</v>
          </cell>
          <cell r="E33">
            <v>22809</v>
          </cell>
          <cell r="F33">
            <v>0</v>
          </cell>
          <cell r="G33" t="str">
            <v>03.1343</v>
          </cell>
        </row>
        <row r="34">
          <cell r="A34" t="str">
            <v>03.1352</v>
          </cell>
          <cell r="B34" t="str">
            <v>Ñaøo moùng baèng TC ñaát C2  saâu £ 4 m dieän tích ñaùy moùng £ 150 m2</v>
          </cell>
          <cell r="C34" t="str">
            <v>m 3</v>
          </cell>
          <cell r="D34">
            <v>1.3</v>
          </cell>
          <cell r="E34">
            <v>16629</v>
          </cell>
          <cell r="F34">
            <v>0</v>
          </cell>
          <cell r="G34" t="str">
            <v>03.1352</v>
          </cell>
        </row>
        <row r="35">
          <cell r="A35" t="str">
            <v>03.1353</v>
          </cell>
          <cell r="B35" t="str">
            <v>Ñaøo moùng baèng TC ñaát C3  saâu £ 4 m dieän tích ñaùy moùng £ 150 m2</v>
          </cell>
          <cell r="C35" t="str">
            <v>m 3</v>
          </cell>
          <cell r="D35">
            <v>1</v>
          </cell>
          <cell r="E35">
            <v>24134</v>
          </cell>
          <cell r="F35">
            <v>0</v>
          </cell>
          <cell r="G35" t="str">
            <v>03.1353</v>
          </cell>
        </row>
        <row r="36">
          <cell r="A36" t="str">
            <v>03.1372</v>
          </cell>
          <cell r="B36" t="str">
            <v>Ñaøo moùng baèng TC ñaát C2  saâu £ 2 m dieän tích ñaùy moùng £ 200 m2</v>
          </cell>
          <cell r="C36" t="str">
            <v>m 3</v>
          </cell>
          <cell r="D36">
            <v>0.2</v>
          </cell>
          <cell r="E36">
            <v>14716</v>
          </cell>
          <cell r="F36">
            <v>0</v>
          </cell>
          <cell r="G36" t="str">
            <v>03.1372</v>
          </cell>
        </row>
        <row r="37">
          <cell r="A37" t="str">
            <v>03.1373</v>
          </cell>
          <cell r="B37" t="str">
            <v>Ñaøo moùng baèng TC ñaát C3  saâu £ 2 m dieän tích ñaùy moùng £ 200 m2</v>
          </cell>
          <cell r="C37" t="str">
            <v>m 3</v>
          </cell>
          <cell r="D37">
            <v>34538</v>
          </cell>
          <cell r="E37">
            <v>22074</v>
          </cell>
          <cell r="F37">
            <v>0</v>
          </cell>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F39">
            <v>0</v>
          </cell>
          <cell r="G39" t="str">
            <v>03.1383</v>
          </cell>
        </row>
        <row r="40">
          <cell r="A40" t="str">
            <v>03.1392</v>
          </cell>
          <cell r="B40" t="str">
            <v>Ñaøo moùng baèng TC ñaát C2  saâu £ 3 m dieän tích ñaùy moùng £ 200 m2</v>
          </cell>
          <cell r="C40" t="str">
            <v>m 3</v>
          </cell>
          <cell r="D40">
            <v>4.7</v>
          </cell>
          <cell r="E40">
            <v>17512</v>
          </cell>
          <cell r="F40">
            <v>0</v>
          </cell>
          <cell r="G40" t="str">
            <v>03.1392</v>
          </cell>
        </row>
        <row r="41">
          <cell r="A41" t="str">
            <v>03.1393</v>
          </cell>
          <cell r="B41" t="str">
            <v>Ñaøo moùng baèng TC ñaát C3  saâu £ 3 m dieän tích ñaùy moùng £ 200 m2</v>
          </cell>
          <cell r="C41" t="str">
            <v>m 3</v>
          </cell>
          <cell r="D41">
            <v>0</v>
          </cell>
          <cell r="E41">
            <v>25311</v>
          </cell>
          <cell r="F41">
            <v>0</v>
          </cell>
          <cell r="G41" t="str">
            <v>03.1393</v>
          </cell>
        </row>
        <row r="42">
          <cell r="A42" t="str">
            <v>03.1422</v>
          </cell>
          <cell r="B42" t="str">
            <v>Ñaøo moùng baèng TC ñaát C2  saâu £ 2 m dieän tích ñaùy moùng &gt; 200 m2</v>
          </cell>
          <cell r="C42" t="str">
            <v>m 3</v>
          </cell>
          <cell r="D42">
            <v>0</v>
          </cell>
          <cell r="E42">
            <v>16187</v>
          </cell>
          <cell r="F42">
            <v>0</v>
          </cell>
          <cell r="G42" t="str">
            <v>03.1422</v>
          </cell>
        </row>
        <row r="43">
          <cell r="A43" t="str">
            <v>03.1423</v>
          </cell>
          <cell r="B43" t="str">
            <v>Ñaøo moùng baèng TC ñaát C3  saâu £ 2 m dieän tích ñaùy moùng &gt; 200 m2</v>
          </cell>
          <cell r="C43" t="str">
            <v>m 3</v>
          </cell>
          <cell r="D43">
            <v>4.7</v>
          </cell>
          <cell r="E43">
            <v>24281</v>
          </cell>
          <cell r="F43">
            <v>0</v>
          </cell>
          <cell r="G43" t="str">
            <v>03.1423</v>
          </cell>
        </row>
        <row r="44">
          <cell r="A44" t="str">
            <v>03.1432</v>
          </cell>
          <cell r="B44" t="str">
            <v>Ñaøo moùng baèng TC ñaát C2  saâu £ 3 m dieän tích ñaùy moùng &gt; 200 m2</v>
          </cell>
          <cell r="C44" t="str">
            <v>m 3</v>
          </cell>
          <cell r="D44">
            <v>4.5199999999999996</v>
          </cell>
          <cell r="E44">
            <v>17217</v>
          </cell>
          <cell r="F44">
            <v>0</v>
          </cell>
          <cell r="G44" t="str">
            <v>03.1432</v>
          </cell>
        </row>
        <row r="45">
          <cell r="A45" t="str">
            <v>03.1433</v>
          </cell>
          <cell r="B45" t="str">
            <v>Ñaøo moùng baèng TC ñaát C3  saâu £ 3 m dieän tích ñaùy moùng &gt; 200 m2</v>
          </cell>
          <cell r="C45" t="str">
            <v>m 3</v>
          </cell>
          <cell r="D45">
            <v>21.443999999999999</v>
          </cell>
          <cell r="E45">
            <v>25458</v>
          </cell>
          <cell r="F45">
            <v>0</v>
          </cell>
          <cell r="G45" t="str">
            <v>03.1433</v>
          </cell>
        </row>
        <row r="46">
          <cell r="A46" t="str">
            <v>03.1442</v>
          </cell>
          <cell r="B46" t="str">
            <v>Ñaøo moùng baèng TC ñaát C2  saâu £ 3 m dieän tích ñaùy moùng &gt; 200 m2</v>
          </cell>
          <cell r="C46" t="str">
            <v>m 3</v>
          </cell>
          <cell r="D46">
            <v>34538</v>
          </cell>
          <cell r="E46">
            <v>18836</v>
          </cell>
          <cell r="F46">
            <v>0</v>
          </cell>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D52">
            <v>0</v>
          </cell>
          <cell r="E52">
            <v>8682</v>
          </cell>
          <cell r="F52">
            <v>0</v>
          </cell>
          <cell r="G52" t="str">
            <v>03.3202</v>
          </cell>
        </row>
        <row r="53">
          <cell r="A53" t="str">
            <v>03.3203</v>
          </cell>
          <cell r="B53" t="str">
            <v>Laáp ñaát raõnh tieáp ñòa ñaát C3</v>
          </cell>
          <cell r="C53" t="str">
            <v>m 3</v>
          </cell>
          <cell r="D53">
            <v>0</v>
          </cell>
          <cell r="E53">
            <v>10007</v>
          </cell>
          <cell r="F53">
            <v>0</v>
          </cell>
          <cell r="G53" t="str">
            <v>03.3203</v>
          </cell>
        </row>
        <row r="54">
          <cell r="A54" t="str">
            <v>03.4001</v>
          </cell>
          <cell r="B54" t="str">
            <v>Ñaép bôø bao ñoä saâu buøn nöôùc £ 30cm</v>
          </cell>
          <cell r="C54" t="str">
            <v>m</v>
          </cell>
          <cell r="D54">
            <v>0</v>
          </cell>
          <cell r="E54">
            <v>5592</v>
          </cell>
          <cell r="F54">
            <v>0</v>
          </cell>
          <cell r="G54" t="str">
            <v>03.4001</v>
          </cell>
        </row>
        <row r="55">
          <cell r="A55" t="str">
            <v>03.4002</v>
          </cell>
          <cell r="B55" t="str">
            <v>Ñaép bôø bao ñoä saâu buøn nöôùc £ 50cm</v>
          </cell>
          <cell r="C55" t="str">
            <v>m</v>
          </cell>
          <cell r="D55">
            <v>22400</v>
          </cell>
          <cell r="E55">
            <v>8241</v>
          </cell>
          <cell r="F55">
            <v>0</v>
          </cell>
          <cell r="G55" t="str">
            <v>03.4002</v>
          </cell>
        </row>
        <row r="56">
          <cell r="A56" t="str">
            <v>03.4003</v>
          </cell>
          <cell r="B56" t="str">
            <v>Ñaép bôø bao ñoä saâu buøn nöôùc £ 80cm</v>
          </cell>
          <cell r="C56" t="str">
            <v>m</v>
          </cell>
          <cell r="D56">
            <v>35000</v>
          </cell>
          <cell r="E56">
            <v>12655</v>
          </cell>
          <cell r="F56">
            <v>0</v>
          </cell>
          <cell r="G56" t="str">
            <v>03.4003</v>
          </cell>
        </row>
        <row r="57">
          <cell r="A57" t="str">
            <v>03.4004</v>
          </cell>
          <cell r="B57" t="str">
            <v>Ñaép bôø bao ñoä saâu buøn nöôùc £ 100cm</v>
          </cell>
          <cell r="C57" t="str">
            <v>m</v>
          </cell>
          <cell r="D57">
            <v>42000</v>
          </cell>
          <cell r="E57">
            <v>16187</v>
          </cell>
          <cell r="F57">
            <v>0</v>
          </cell>
          <cell r="G57" t="str">
            <v>03.4004</v>
          </cell>
        </row>
        <row r="58">
          <cell r="A58" t="str">
            <v>03.5100</v>
          </cell>
          <cell r="B58" t="str">
            <v xml:space="preserve">Bôm taùt nöôùc baèng thuû coâng </v>
          </cell>
          <cell r="C58" t="str">
            <v>m 3</v>
          </cell>
          <cell r="D58">
            <v>0</v>
          </cell>
          <cell r="E58">
            <v>0</v>
          </cell>
          <cell r="F58">
            <v>0</v>
          </cell>
          <cell r="G58" t="str">
            <v>03.5100</v>
          </cell>
        </row>
        <row r="59">
          <cell r="A59" t="str">
            <v>03.5200</v>
          </cell>
          <cell r="B59" t="str">
            <v>Bôm taùt nöôùc baèng maùy</v>
          </cell>
          <cell r="C59" t="str">
            <v>m 3</v>
          </cell>
          <cell r="D59">
            <v>0</v>
          </cell>
          <cell r="E59">
            <v>0</v>
          </cell>
          <cell r="F59">
            <v>0</v>
          </cell>
          <cell r="G59" t="str">
            <v>03.5200</v>
          </cell>
        </row>
        <row r="60">
          <cell r="A60" t="str">
            <v>03.7001</v>
          </cell>
          <cell r="B60" t="str">
            <v>Ñaép caùt coâng trình</v>
          </cell>
          <cell r="C60" t="str">
            <v>m 3</v>
          </cell>
          <cell r="D60">
            <v>27750</v>
          </cell>
          <cell r="E60">
            <v>9124</v>
          </cell>
          <cell r="F60">
            <v>0</v>
          </cell>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F65">
            <v>0</v>
          </cell>
          <cell r="G65" t="str">
            <v>04.3210</v>
          </cell>
        </row>
        <row r="66">
          <cell r="A66" t="str">
            <v>04.3210</v>
          </cell>
          <cell r="B66" t="str">
            <v>Beâ toâng loùt M#150 ñaù 4x6</v>
          </cell>
          <cell r="C66" t="str">
            <v>m 3</v>
          </cell>
          <cell r="D66">
            <v>306285</v>
          </cell>
          <cell r="E66">
            <v>39732</v>
          </cell>
          <cell r="F66">
            <v>0</v>
          </cell>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D74">
            <v>0</v>
          </cell>
          <cell r="E74">
            <v>24214</v>
          </cell>
          <cell r="F74">
            <v>0</v>
          </cell>
          <cell r="G74" t="str">
            <v>04.3802</v>
          </cell>
        </row>
        <row r="75">
          <cell r="A75" t="str">
            <v>04.3803</v>
          </cell>
          <cell r="B75" t="str">
            <v>Laép ñaët moùng neùo troïng löôïng &gt; 0,5T</v>
          </cell>
          <cell r="C75" t="str">
            <v>caùi</v>
          </cell>
          <cell r="D75">
            <v>0</v>
          </cell>
          <cell r="E75">
            <v>42252</v>
          </cell>
          <cell r="F75">
            <v>0</v>
          </cell>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F85">
            <v>0</v>
          </cell>
          <cell r="G85" t="str">
            <v>05.5103</v>
          </cell>
        </row>
        <row r="86">
          <cell r="A86" t="str">
            <v>05.5211</v>
          </cell>
          <cell r="B86" t="str">
            <v>Döïng coät beâ toâng baèng thuû coâng (chieáu cao £ 8m)</v>
          </cell>
          <cell r="C86" t="str">
            <v>coät</v>
          </cell>
          <cell r="D86">
            <v>8490</v>
          </cell>
          <cell r="E86">
            <v>74917</v>
          </cell>
          <cell r="F86">
            <v>0</v>
          </cell>
          <cell r="G86" t="str">
            <v>05.5211</v>
          </cell>
        </row>
        <row r="87">
          <cell r="A87" t="str">
            <v>05.5212</v>
          </cell>
          <cell r="B87" t="str">
            <v>Döïng coät beâ toâng baèng thuû coâng (chieáu cao £ 10m)</v>
          </cell>
          <cell r="C87" t="str">
            <v>coät</v>
          </cell>
          <cell r="D87">
            <v>8490</v>
          </cell>
          <cell r="E87">
            <v>80605</v>
          </cell>
          <cell r="F87">
            <v>0</v>
          </cell>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F89">
            <v>0</v>
          </cell>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F91">
            <v>0</v>
          </cell>
          <cell r="G91" t="str">
            <v>05.5216</v>
          </cell>
        </row>
        <row r="92">
          <cell r="A92" t="str">
            <v>05.5217</v>
          </cell>
          <cell r="B92" t="str">
            <v>Döïng coät beâ toâng baèng thuû coâng (chieáu cao £ 20m)</v>
          </cell>
          <cell r="C92" t="str">
            <v>coät</v>
          </cell>
          <cell r="D92">
            <v>9854</v>
          </cell>
          <cell r="E92">
            <v>177460</v>
          </cell>
          <cell r="F92">
            <v>0</v>
          </cell>
          <cell r="G92" t="str">
            <v>05.5217</v>
          </cell>
        </row>
        <row r="93">
          <cell r="A93" t="str">
            <v>05.5218</v>
          </cell>
          <cell r="B93" t="str">
            <v>Döïng coät beâ toâng baèng thuû coâng (chieáu cao &gt; 20m)</v>
          </cell>
          <cell r="C93" t="str">
            <v>coät</v>
          </cell>
          <cell r="D93">
            <v>9854</v>
          </cell>
          <cell r="E93">
            <v>193711</v>
          </cell>
          <cell r="F93">
            <v>0</v>
          </cell>
          <cell r="G93" t="str">
            <v>05.5218</v>
          </cell>
        </row>
        <row r="94">
          <cell r="A94" t="str">
            <v>05.6011</v>
          </cell>
          <cell r="B94" t="str">
            <v>Laép ñaët xaø theùp cho coät ñôõ (troïng löôïng 25 kg)</v>
          </cell>
          <cell r="C94" t="str">
            <v>boä</v>
          </cell>
          <cell r="D94">
            <v>1</v>
          </cell>
          <cell r="E94">
            <v>13161</v>
          </cell>
          <cell r="F94">
            <v>0</v>
          </cell>
          <cell r="G94" t="str">
            <v>05.6011</v>
          </cell>
        </row>
        <row r="95">
          <cell r="A95" t="str">
            <v>05.6021</v>
          </cell>
          <cell r="B95" t="str">
            <v>Laép ñaët xaø theùp cho coät ñôõ (troïng löôïng 50 kg)</v>
          </cell>
          <cell r="C95" t="str">
            <v>boä</v>
          </cell>
          <cell r="D95">
            <v>0.2</v>
          </cell>
          <cell r="E95">
            <v>17806</v>
          </cell>
          <cell r="F95">
            <v>0</v>
          </cell>
          <cell r="G95" t="str">
            <v>05.6021</v>
          </cell>
        </row>
        <row r="96">
          <cell r="A96" t="str">
            <v>05.6031</v>
          </cell>
          <cell r="B96" t="str">
            <v>Laép ñaët xaø theùp cho coät ñôõ (troïng löôïng 100 kg)</v>
          </cell>
          <cell r="C96" t="str">
            <v>boä</v>
          </cell>
          <cell r="D96">
            <v>34538</v>
          </cell>
          <cell r="E96">
            <v>23999</v>
          </cell>
          <cell r="F96">
            <v>0</v>
          </cell>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F98">
            <v>0</v>
          </cell>
          <cell r="G98" t="str">
            <v>05.6051</v>
          </cell>
        </row>
        <row r="99">
          <cell r="A99" t="str">
            <v>05.6061</v>
          </cell>
          <cell r="B99" t="str">
            <v>Laép ñaët xaø theùp cho coät ñôõ (troïng löôïng 320 kg)</v>
          </cell>
          <cell r="C99" t="str">
            <v>boä</v>
          </cell>
          <cell r="D99">
            <v>4.96</v>
          </cell>
          <cell r="E99">
            <v>50785</v>
          </cell>
          <cell r="F99">
            <v>0</v>
          </cell>
          <cell r="G99" t="str">
            <v>05.6061</v>
          </cell>
        </row>
        <row r="100">
          <cell r="A100" t="str">
            <v>05.6071</v>
          </cell>
          <cell r="B100" t="str">
            <v>Laép ñaët xaø theùp cho coät ñôõ (troïng löôïng 410 kg)</v>
          </cell>
          <cell r="C100" t="str">
            <v>boä</v>
          </cell>
          <cell r="D100">
            <v>0</v>
          </cell>
          <cell r="E100">
            <v>59920</v>
          </cell>
          <cell r="F100">
            <v>0</v>
          </cell>
          <cell r="G100" t="str">
            <v>05.6071</v>
          </cell>
        </row>
        <row r="101">
          <cell r="A101" t="str">
            <v>05.6081</v>
          </cell>
          <cell r="B101" t="str">
            <v>Laép ñaët xaø theùp cho coät ñôõ (troïng löôïng 500 kg)</v>
          </cell>
          <cell r="C101" t="str">
            <v>boä</v>
          </cell>
          <cell r="D101">
            <v>0</v>
          </cell>
          <cell r="E101">
            <v>70759</v>
          </cell>
          <cell r="F101">
            <v>0</v>
          </cell>
          <cell r="G101" t="str">
            <v>05.6081</v>
          </cell>
        </row>
        <row r="102">
          <cell r="A102" t="str">
            <v>05.6012</v>
          </cell>
          <cell r="B102" t="str">
            <v>Laép ñaët xaø theùp cho coät neùo (troïng löôïng 25 kg)</v>
          </cell>
          <cell r="C102" t="str">
            <v>boä</v>
          </cell>
          <cell r="D102">
            <v>4.3</v>
          </cell>
          <cell r="E102">
            <v>17496</v>
          </cell>
          <cell r="F102">
            <v>0</v>
          </cell>
          <cell r="G102" t="str">
            <v>05.6012</v>
          </cell>
        </row>
        <row r="103">
          <cell r="A103" t="str">
            <v>05.6022</v>
          </cell>
          <cell r="B103" t="str">
            <v>Laép ñaët xaø theùp cho coät neùoõ (troïng löôïng 50 kg)</v>
          </cell>
          <cell r="C103" t="str">
            <v>boä</v>
          </cell>
          <cell r="D103">
            <v>4.5199999999999996</v>
          </cell>
          <cell r="E103">
            <v>23689</v>
          </cell>
          <cell r="F103">
            <v>0</v>
          </cell>
          <cell r="G103" t="str">
            <v>05.6022</v>
          </cell>
        </row>
        <row r="104">
          <cell r="A104" t="str">
            <v>05.6032</v>
          </cell>
          <cell r="B104" t="str">
            <v>Laép ñaët xaø theùp cho coät neùo (troïng löôïng 100 kg)</v>
          </cell>
          <cell r="C104" t="str">
            <v>boä</v>
          </cell>
          <cell r="D104">
            <v>19.635999999999996</v>
          </cell>
          <cell r="E104">
            <v>31896</v>
          </cell>
          <cell r="F104">
            <v>0</v>
          </cell>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D111">
            <v>0</v>
          </cell>
          <cell r="E111">
            <v>46295</v>
          </cell>
          <cell r="F111">
            <v>0</v>
          </cell>
          <cell r="G111" t="str">
            <v>05.6053</v>
          </cell>
        </row>
        <row r="112">
          <cell r="A112" t="str">
            <v>05.6063</v>
          </cell>
          <cell r="B112" t="str">
            <v>Laép ñaët xaø theùp cho coät ñuùp (troïng löôïng 320 kg)</v>
          </cell>
          <cell r="C112" t="str">
            <v>boä</v>
          </cell>
          <cell r="D112">
            <v>0</v>
          </cell>
          <cell r="E112">
            <v>58062</v>
          </cell>
          <cell r="F112" t="str">
            <v xml:space="preserve">         </v>
          </cell>
          <cell r="G112" t="str">
            <v>05.6063</v>
          </cell>
        </row>
        <row r="113">
          <cell r="A113" t="str">
            <v>05.6073</v>
          </cell>
          <cell r="B113" t="str">
            <v>Laép ñaët xaø theùp cho coät ñuùp (troïng löôïng 410 kg)</v>
          </cell>
          <cell r="C113" t="str">
            <v>boä</v>
          </cell>
          <cell r="D113">
            <v>0</v>
          </cell>
          <cell r="E113">
            <v>64101</v>
          </cell>
          <cell r="F113">
            <v>0</v>
          </cell>
          <cell r="G113" t="str">
            <v>05.6073</v>
          </cell>
        </row>
        <row r="114">
          <cell r="A114" t="str">
            <v>05.6083</v>
          </cell>
          <cell r="B114" t="str">
            <v>Laép ñaët xaø theùp cho coät ñuùp (troïng löôïng 500 kg)</v>
          </cell>
          <cell r="C114" t="str">
            <v>boä</v>
          </cell>
          <cell r="D114">
            <v>0</v>
          </cell>
          <cell r="E114">
            <v>69985</v>
          </cell>
          <cell r="F114">
            <v>0</v>
          </cell>
          <cell r="G114" t="str">
            <v>05.6083</v>
          </cell>
        </row>
        <row r="115">
          <cell r="A115" t="str">
            <v>05.6093</v>
          </cell>
          <cell r="B115" t="str">
            <v>Laép ñaët xaø theùp cho coät ñuùp (troïng löôïng 750 kg)</v>
          </cell>
          <cell r="C115" t="str">
            <v>boä</v>
          </cell>
          <cell r="D115">
            <v>0</v>
          </cell>
          <cell r="E115">
            <v>89648</v>
          </cell>
          <cell r="F115">
            <v>0</v>
          </cell>
          <cell r="G115" t="str">
            <v>05.6093</v>
          </cell>
        </row>
        <row r="116">
          <cell r="A116" t="str">
            <v>05.6103</v>
          </cell>
          <cell r="B116" t="str">
            <v>Laép ñaët xaø theùp cho coät ñuùp (troïng löôïng 1000 kg)</v>
          </cell>
          <cell r="C116" t="str">
            <v>boä</v>
          </cell>
          <cell r="D116">
            <v>0</v>
          </cell>
          <cell r="E116">
            <v>105751</v>
          </cell>
          <cell r="F116">
            <v>0</v>
          </cell>
          <cell r="G116" t="str">
            <v>05.6103</v>
          </cell>
        </row>
        <row r="117">
          <cell r="A117" t="str">
            <v>05.6044</v>
          </cell>
          <cell r="B117" t="str">
            <v>Laép ñaët xaø theùp cho coät ñuùp (troïng löôïng 140 kg)</v>
          </cell>
          <cell r="C117" t="str">
            <v>boä</v>
          </cell>
          <cell r="D117">
            <v>0</v>
          </cell>
          <cell r="E117">
            <v>36076</v>
          </cell>
          <cell r="F117">
            <v>0</v>
          </cell>
          <cell r="G117" t="str">
            <v>05.6044</v>
          </cell>
        </row>
        <row r="118">
          <cell r="A118" t="str">
            <v>05.6054</v>
          </cell>
          <cell r="B118" t="str">
            <v>Laép ñaët xaø theùp cho coät ñuùp (troïng löôïng 230 kg)</v>
          </cell>
          <cell r="C118" t="str">
            <v>boä</v>
          </cell>
          <cell r="D118">
            <v>0</v>
          </cell>
          <cell r="E118">
            <v>51559</v>
          </cell>
          <cell r="F118">
            <v>0</v>
          </cell>
          <cell r="G118" t="str">
            <v>05.6054</v>
          </cell>
        </row>
        <row r="119">
          <cell r="A119" t="str">
            <v>05.6064</v>
          </cell>
          <cell r="B119" t="str">
            <v>Laép ñaët xaø theùp cho coät ñuùp (troïng löôïng 320 kg)</v>
          </cell>
          <cell r="C119" t="str">
            <v>boä</v>
          </cell>
          <cell r="D119">
            <v>0</v>
          </cell>
          <cell r="E119">
            <v>64565</v>
          </cell>
          <cell r="F119">
            <v>0</v>
          </cell>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D121">
            <v>0</v>
          </cell>
          <cell r="E121">
            <v>77726</v>
          </cell>
          <cell r="F121">
            <v>0</v>
          </cell>
          <cell r="G121" t="str">
            <v>05.6084</v>
          </cell>
        </row>
        <row r="122">
          <cell r="A122" t="str">
            <v>05.6094</v>
          </cell>
          <cell r="B122" t="str">
            <v>Laép ñaët xaø theùp cho coät ñuùp (troïng löôïng 750 kg)</v>
          </cell>
          <cell r="C122" t="str">
            <v>boä</v>
          </cell>
          <cell r="D122">
            <v>0</v>
          </cell>
          <cell r="E122">
            <v>99558</v>
          </cell>
          <cell r="F122">
            <v>1.3</v>
          </cell>
          <cell r="G122" t="str">
            <v>05.6094</v>
          </cell>
        </row>
        <row r="123">
          <cell r="A123" t="str">
            <v>05.6104</v>
          </cell>
          <cell r="B123" t="str">
            <v>Laép ñaët xaø theùp cho coät ñuùp (troïng löôïng 1000 kg)</v>
          </cell>
          <cell r="C123" t="str">
            <v>boä</v>
          </cell>
          <cell r="D123">
            <v>0</v>
          </cell>
          <cell r="E123">
            <v>117518</v>
          </cell>
          <cell r="F123">
            <v>1.3</v>
          </cell>
          <cell r="G123" t="str">
            <v>05.6104</v>
          </cell>
        </row>
        <row r="124">
          <cell r="A124" t="str">
            <v>06.1105</v>
          </cell>
          <cell r="B124" t="str">
            <v>Laép ñaët söù ñöùng 22 kV</v>
          </cell>
          <cell r="C124" t="str">
            <v>söù</v>
          </cell>
          <cell r="D124">
            <v>155</v>
          </cell>
          <cell r="E124">
            <v>3499.2</v>
          </cell>
          <cell r="F124">
            <v>0</v>
          </cell>
          <cell r="G124" t="str">
            <v>06.1105</v>
          </cell>
        </row>
        <row r="125">
          <cell r="A125" t="str">
            <v>06.1106</v>
          </cell>
          <cell r="B125" t="str">
            <v>Laép ñaët söù ñöùng 35 kV</v>
          </cell>
          <cell r="C125" t="str">
            <v>söù</v>
          </cell>
          <cell r="D125">
            <v>155</v>
          </cell>
          <cell r="E125">
            <v>4459.2</v>
          </cell>
          <cell r="F125">
            <v>0</v>
          </cell>
          <cell r="G125" t="str">
            <v>06.1106</v>
          </cell>
        </row>
        <row r="126">
          <cell r="A126" t="str">
            <v>06.1213</v>
          </cell>
          <cell r="B126" t="str">
            <v>Laép ñaët söù ñöùng haï theá loaïi 2 söù</v>
          </cell>
          <cell r="C126" t="str">
            <v>söù</v>
          </cell>
          <cell r="D126">
            <v>4735.5</v>
          </cell>
          <cell r="E126">
            <v>2884.3</v>
          </cell>
          <cell r="F126">
            <v>0</v>
          </cell>
          <cell r="G126" t="str">
            <v>06.1213</v>
          </cell>
        </row>
        <row r="127">
          <cell r="A127" t="str">
            <v>06.1214</v>
          </cell>
          <cell r="B127" t="str">
            <v>Laép ñaët söù ñöùng haï theá loaïi 3 söù</v>
          </cell>
          <cell r="C127" t="str">
            <v>söù</v>
          </cell>
          <cell r="D127">
            <v>14490</v>
          </cell>
          <cell r="E127">
            <v>4017.4</v>
          </cell>
          <cell r="F127">
            <v>0</v>
          </cell>
          <cell r="G127" t="str">
            <v>06.1214</v>
          </cell>
        </row>
        <row r="128">
          <cell r="A128" t="str">
            <v>06.1215</v>
          </cell>
          <cell r="B128" t="str">
            <v>Laép ñaët söù ñöùng haï theá loaïi 4 söù</v>
          </cell>
          <cell r="C128" t="str">
            <v>söù</v>
          </cell>
          <cell r="D128">
            <v>21000</v>
          </cell>
          <cell r="E128">
            <v>5665.5</v>
          </cell>
          <cell r="F128">
            <v>0</v>
          </cell>
          <cell r="G128" t="str">
            <v>06.1215</v>
          </cell>
        </row>
        <row r="129">
          <cell r="A129" t="str">
            <v>06.1411</v>
          </cell>
          <cell r="B129" t="str">
            <v>Laép ñaët chuoãi söù ñôõ £ 2 baùt chieàu cao £ 20m</v>
          </cell>
          <cell r="C129" t="str">
            <v>chuoãi</v>
          </cell>
          <cell r="D129">
            <v>405</v>
          </cell>
          <cell r="E129">
            <v>2925</v>
          </cell>
          <cell r="F129">
            <v>0</v>
          </cell>
          <cell r="G129" t="str">
            <v>06.1411</v>
          </cell>
        </row>
        <row r="130">
          <cell r="A130" t="str">
            <v>06.1412</v>
          </cell>
          <cell r="B130" t="str">
            <v>Laép ñaët chuoãi söù ñôõ £ 2 baùt chieàu cao £ 30m</v>
          </cell>
          <cell r="C130" t="str">
            <v>chuoãi</v>
          </cell>
          <cell r="D130">
            <v>405</v>
          </cell>
          <cell r="E130">
            <v>3738</v>
          </cell>
          <cell r="F130">
            <v>0</v>
          </cell>
          <cell r="G130" t="str">
            <v>06.1412</v>
          </cell>
        </row>
        <row r="131">
          <cell r="A131" t="str">
            <v>06.1421</v>
          </cell>
          <cell r="B131" t="str">
            <v>Laép ñaët chuoãi söù ñôõ £ 5 baùt chieàu cao £ 20m</v>
          </cell>
          <cell r="C131" t="str">
            <v>chuoãi</v>
          </cell>
          <cell r="D131">
            <v>610</v>
          </cell>
          <cell r="E131">
            <v>6500</v>
          </cell>
          <cell r="F131">
            <v>0</v>
          </cell>
          <cell r="G131" t="str">
            <v>06.1421</v>
          </cell>
        </row>
        <row r="132">
          <cell r="A132" t="str">
            <v>06.1422</v>
          </cell>
          <cell r="B132" t="str">
            <v>Laép ñaët chuoãi söù ñôõ £ 5 baùt chieàu cao £ 30m</v>
          </cell>
          <cell r="C132" t="str">
            <v>chuoãi</v>
          </cell>
          <cell r="D132">
            <v>610</v>
          </cell>
          <cell r="E132">
            <v>6825</v>
          </cell>
          <cell r="F132">
            <v>0</v>
          </cell>
          <cell r="G132" t="str">
            <v>06.1422</v>
          </cell>
        </row>
        <row r="133">
          <cell r="A133" t="str">
            <v>06.1431</v>
          </cell>
          <cell r="B133" t="str">
            <v>Laép ñaët chuoãi söù ñôõ £ 8 baùt chieàu cao £ 20m</v>
          </cell>
          <cell r="C133" t="str">
            <v>chuoãi</v>
          </cell>
          <cell r="D133">
            <v>975</v>
          </cell>
          <cell r="E133">
            <v>10401</v>
          </cell>
          <cell r="F133">
            <v>0</v>
          </cell>
          <cell r="G133" t="str">
            <v>06.1431</v>
          </cell>
        </row>
        <row r="134">
          <cell r="A134" t="str">
            <v>06.1432</v>
          </cell>
          <cell r="B134" t="str">
            <v>Laép ñaët chuoãi söù ñôõ £ 8 baùt chieàu cao £ 30m</v>
          </cell>
          <cell r="C134" t="str">
            <v>chuoãi</v>
          </cell>
          <cell r="D134">
            <v>975</v>
          </cell>
          <cell r="E134">
            <v>10888</v>
          </cell>
          <cell r="F134">
            <v>0</v>
          </cell>
          <cell r="G134" t="str">
            <v>06.1432</v>
          </cell>
        </row>
        <row r="135">
          <cell r="A135" t="str">
            <v>06.1441</v>
          </cell>
          <cell r="B135" t="str">
            <v>Laép ñaët chuoãi söù ñôõ £ 11 baùt chieàu cao £ 20m</v>
          </cell>
          <cell r="C135" t="str">
            <v>chuoãi</v>
          </cell>
          <cell r="D135">
            <v>1335</v>
          </cell>
          <cell r="E135">
            <v>14626</v>
          </cell>
          <cell r="F135">
            <v>0</v>
          </cell>
          <cell r="G135" t="str">
            <v>06.1441</v>
          </cell>
        </row>
        <row r="136">
          <cell r="A136" t="str">
            <v>06.1442</v>
          </cell>
          <cell r="B136" t="str">
            <v>Laép ñaët chuoãi söù ñôõ £ 11 baùt chieàu cao £ 30m</v>
          </cell>
          <cell r="C136" t="str">
            <v>chuoãi</v>
          </cell>
          <cell r="D136">
            <v>1335</v>
          </cell>
          <cell r="E136">
            <v>15438</v>
          </cell>
          <cell r="F136">
            <v>0</v>
          </cell>
          <cell r="G136" t="str">
            <v>06.1442</v>
          </cell>
        </row>
        <row r="137">
          <cell r="A137" t="str">
            <v>06.1511</v>
          </cell>
          <cell r="B137" t="str">
            <v>Laép ñaët chuoãi söù neùo £ 2 baùt chieàu cao £ 20m</v>
          </cell>
          <cell r="C137" t="str">
            <v>chuoãi</v>
          </cell>
          <cell r="D137">
            <v>405</v>
          </cell>
          <cell r="E137">
            <v>3088</v>
          </cell>
          <cell r="F137">
            <v>0</v>
          </cell>
          <cell r="G137" t="str">
            <v>06.1511</v>
          </cell>
        </row>
        <row r="138">
          <cell r="A138" t="str">
            <v>06.1512</v>
          </cell>
          <cell r="B138" t="str">
            <v>Laép ñaët chuoãi söù neùo £ 2 baùt chieàu cao £ 30m</v>
          </cell>
          <cell r="C138" t="str">
            <v>chuoãi</v>
          </cell>
          <cell r="D138">
            <v>405</v>
          </cell>
          <cell r="E138">
            <v>3900</v>
          </cell>
          <cell r="F138">
            <v>0</v>
          </cell>
          <cell r="G138" t="str">
            <v>06.1512</v>
          </cell>
        </row>
        <row r="139">
          <cell r="A139" t="str">
            <v>06.1521</v>
          </cell>
          <cell r="B139" t="str">
            <v>Laép ñaët chuoãi söù neùo £ 5 baùt chieàu cao £ 20m</v>
          </cell>
          <cell r="C139" t="str">
            <v>chuoãi</v>
          </cell>
          <cell r="D139">
            <v>610</v>
          </cell>
          <cell r="E139">
            <v>7313</v>
          </cell>
          <cell r="F139">
            <v>0</v>
          </cell>
          <cell r="G139" t="str">
            <v>06.1521</v>
          </cell>
        </row>
        <row r="140">
          <cell r="A140" t="str">
            <v>06.1522</v>
          </cell>
          <cell r="B140" t="str">
            <v>Laép ñaët chuoãi söù neùo £ 5 baùt chieàu cao £ 30m</v>
          </cell>
          <cell r="C140" t="str">
            <v>chuoãi</v>
          </cell>
          <cell r="D140">
            <v>610</v>
          </cell>
          <cell r="E140">
            <v>7638</v>
          </cell>
          <cell r="F140">
            <v>0</v>
          </cell>
          <cell r="G140" t="str">
            <v>06.1522</v>
          </cell>
        </row>
        <row r="141">
          <cell r="A141" t="str">
            <v>06.1531</v>
          </cell>
          <cell r="B141" t="str">
            <v>Laép ñaët chuoãi söù neùo £ 8 baùt chieàu cao £ 20m</v>
          </cell>
          <cell r="C141" t="str">
            <v>chuoãi</v>
          </cell>
          <cell r="D141">
            <v>975</v>
          </cell>
          <cell r="E141">
            <v>11538</v>
          </cell>
          <cell r="F141">
            <v>0</v>
          </cell>
          <cell r="G141" t="str">
            <v>06.1531</v>
          </cell>
        </row>
        <row r="142">
          <cell r="A142" t="str">
            <v>06.1532</v>
          </cell>
          <cell r="B142" t="str">
            <v>Laép ñaët chuoãi söù neùo £ 8 baùt chieàu cao £ 30m</v>
          </cell>
          <cell r="C142" t="str">
            <v>chuoãi</v>
          </cell>
          <cell r="D142">
            <v>975</v>
          </cell>
          <cell r="E142">
            <v>12188</v>
          </cell>
          <cell r="F142">
            <v>0</v>
          </cell>
          <cell r="G142" t="str">
            <v>06.1532</v>
          </cell>
        </row>
        <row r="143">
          <cell r="A143" t="str">
            <v>06.1541</v>
          </cell>
          <cell r="B143" t="str">
            <v>Laép ñaët chuoãi söù neùo £ 11 baùt chieàu cao £ 20m</v>
          </cell>
          <cell r="C143" t="str">
            <v>chuoãi</v>
          </cell>
          <cell r="D143">
            <v>1335</v>
          </cell>
          <cell r="E143">
            <v>16413</v>
          </cell>
          <cell r="F143">
            <v>0</v>
          </cell>
          <cell r="G143" t="str">
            <v>06.1541</v>
          </cell>
        </row>
        <row r="144">
          <cell r="A144" t="str">
            <v>06.1542</v>
          </cell>
          <cell r="B144" t="str">
            <v>Laép ñaët chuoãi söù neùo £ 11 baùt chieàu cao £ 30m</v>
          </cell>
          <cell r="C144" t="str">
            <v>chuoãi</v>
          </cell>
          <cell r="D144">
            <v>1335</v>
          </cell>
          <cell r="E144">
            <v>17389</v>
          </cell>
          <cell r="F144">
            <v>0</v>
          </cell>
          <cell r="G144" t="str">
            <v>06.1542</v>
          </cell>
        </row>
        <row r="145">
          <cell r="A145" t="str">
            <v>06.2011</v>
          </cell>
          <cell r="B145" t="str">
            <v>Laép taï choáng rung (Coät coù chieàu cao £ 20m)</v>
          </cell>
          <cell r="C145" t="str">
            <v>boä</v>
          </cell>
          <cell r="D145">
            <v>0</v>
          </cell>
          <cell r="E145">
            <v>5850</v>
          </cell>
          <cell r="F145">
            <v>0</v>
          </cell>
          <cell r="G145" t="str">
            <v>06.2011</v>
          </cell>
        </row>
        <row r="146">
          <cell r="A146" t="str">
            <v>06.2012</v>
          </cell>
          <cell r="B146" t="str">
            <v>Laép taï choáng rung (Coät coù chieàu cao £ 30m)</v>
          </cell>
          <cell r="C146" t="str">
            <v>boä</v>
          </cell>
          <cell r="D146">
            <v>0</v>
          </cell>
          <cell r="E146">
            <v>6175</v>
          </cell>
          <cell r="F146">
            <v>0</v>
          </cell>
          <cell r="G146" t="str">
            <v>06.2012</v>
          </cell>
        </row>
        <row r="147">
          <cell r="A147" t="str">
            <v>06.2013</v>
          </cell>
          <cell r="B147" t="str">
            <v>Laép taï choáng rung (Coät coù chieàu cao £ 40m)</v>
          </cell>
          <cell r="C147" t="str">
            <v>boä</v>
          </cell>
          <cell r="D147">
            <v>0</v>
          </cell>
          <cell r="E147">
            <v>6988</v>
          </cell>
          <cell r="F147">
            <v>0</v>
          </cell>
          <cell r="G147" t="str">
            <v>06.2013</v>
          </cell>
        </row>
        <row r="148">
          <cell r="A148" t="str">
            <v>06.2014</v>
          </cell>
          <cell r="B148" t="str">
            <v>Laép taï choáng rung (Coät coù chieàu cao £ 50m)</v>
          </cell>
          <cell r="C148" t="str">
            <v>boä</v>
          </cell>
          <cell r="D148">
            <v>0</v>
          </cell>
          <cell r="E148">
            <v>7963</v>
          </cell>
          <cell r="F148">
            <v>0</v>
          </cell>
          <cell r="G148" t="str">
            <v>06.2014</v>
          </cell>
        </row>
        <row r="149">
          <cell r="A149" t="str">
            <v>06.2015</v>
          </cell>
          <cell r="B149" t="str">
            <v>Laép taï choáng rung (Coät coù chieàu cao &gt; 50m)</v>
          </cell>
          <cell r="C149" t="str">
            <v>boä</v>
          </cell>
          <cell r="D149">
            <v>0</v>
          </cell>
          <cell r="E149">
            <v>8776</v>
          </cell>
          <cell r="F149">
            <v>0</v>
          </cell>
          <cell r="G149" t="str">
            <v>06.2015</v>
          </cell>
        </row>
        <row r="150">
          <cell r="A150" t="str">
            <v>06.2110</v>
          </cell>
          <cell r="B150" t="str">
            <v>Laép ñaët coå deà</v>
          </cell>
          <cell r="C150" t="str">
            <v>boä</v>
          </cell>
          <cell r="D150">
            <v>0</v>
          </cell>
          <cell r="E150">
            <v>5688</v>
          </cell>
          <cell r="F150">
            <v>0</v>
          </cell>
          <cell r="G150" t="str">
            <v>06.2110</v>
          </cell>
        </row>
        <row r="151">
          <cell r="A151" t="str">
            <v>06.2120</v>
          </cell>
          <cell r="B151" t="str">
            <v xml:space="preserve">Laép ñaët daây neùo </v>
          </cell>
          <cell r="C151" t="str">
            <v>boä</v>
          </cell>
          <cell r="D151">
            <v>0</v>
          </cell>
          <cell r="E151">
            <v>7313</v>
          </cell>
          <cell r="F151">
            <v>0</v>
          </cell>
          <cell r="G151" t="str">
            <v>06.2120</v>
          </cell>
        </row>
        <row r="152">
          <cell r="A152" t="str">
            <v>06.2141</v>
          </cell>
          <cell r="B152" t="str">
            <v>Laép ñaët khoùa ñôõ daây choáng seùt tieát dieän £ 70 (Coät coù chieàu cao £ 20m)</v>
          </cell>
          <cell r="C152" t="str">
            <v>boä</v>
          </cell>
          <cell r="D152">
            <v>0</v>
          </cell>
          <cell r="E152">
            <v>1788</v>
          </cell>
          <cell r="F152">
            <v>0</v>
          </cell>
          <cell r="G152" t="str">
            <v>06.2141</v>
          </cell>
        </row>
        <row r="153">
          <cell r="A153" t="str">
            <v>06.2142</v>
          </cell>
          <cell r="B153" t="str">
            <v>Laép ñaët khoùa ñôõ daây choáng seùt tieát dieän £ 70 (Coät coù chieàu cao £ 30m)</v>
          </cell>
          <cell r="C153" t="str">
            <v>boä</v>
          </cell>
          <cell r="D153">
            <v>0</v>
          </cell>
          <cell r="E153">
            <v>1950</v>
          </cell>
          <cell r="F153">
            <v>0</v>
          </cell>
          <cell r="G153" t="str">
            <v>06.2142</v>
          </cell>
        </row>
        <row r="154">
          <cell r="A154" t="str">
            <v>06.2151</v>
          </cell>
          <cell r="B154" t="str">
            <v>Laép ñaët khoùa ñôõ daây choáng seùt tieát dieän £ 240 (Coät coù chieàu cao £ 20m)</v>
          </cell>
          <cell r="C154" t="str">
            <v>boä</v>
          </cell>
          <cell r="D154">
            <v>75046</v>
          </cell>
          <cell r="E154">
            <v>2763</v>
          </cell>
          <cell r="F154">
            <v>0</v>
          </cell>
          <cell r="G154" t="str">
            <v>06.2151</v>
          </cell>
        </row>
        <row r="155">
          <cell r="A155" t="str">
            <v>06.2152</v>
          </cell>
          <cell r="B155" t="str">
            <v>Laép ñaët khoùa ñôõ daây choáng seùt tieát dieän £ 240 (Coät coù chieàu cao £ 30m)</v>
          </cell>
          <cell r="C155" t="str">
            <v>boä</v>
          </cell>
          <cell r="D155">
            <v>0</v>
          </cell>
          <cell r="E155">
            <v>2925</v>
          </cell>
          <cell r="F155">
            <v>0</v>
          </cell>
          <cell r="G155" t="str">
            <v>06.2152</v>
          </cell>
        </row>
        <row r="156">
          <cell r="A156" t="str">
            <v>06.2161</v>
          </cell>
          <cell r="B156" t="str">
            <v>Laép ñaët khoùa ñôõ daây choáng seùt tieát dieän &gt; 240 (Coät coù chieàu cao £ 20m)</v>
          </cell>
          <cell r="C156" t="str">
            <v>boä</v>
          </cell>
          <cell r="D156">
            <v>0</v>
          </cell>
          <cell r="E156">
            <v>5688</v>
          </cell>
          <cell r="F156">
            <v>0</v>
          </cell>
          <cell r="G156" t="str">
            <v>06.2161</v>
          </cell>
        </row>
        <row r="157">
          <cell r="A157" t="str">
            <v>06.2162</v>
          </cell>
          <cell r="B157" t="str">
            <v>Laép ñaët khoùa ñôõ daây choáng seùt tieát dieän &gt; 240 (Coät coù chieàu cao £ 30m)</v>
          </cell>
          <cell r="C157" t="str">
            <v>boä</v>
          </cell>
          <cell r="D157">
            <v>0</v>
          </cell>
          <cell r="E157">
            <v>5850</v>
          </cell>
          <cell r="F157">
            <v>0</v>
          </cell>
          <cell r="G157" t="str">
            <v>06.2162</v>
          </cell>
        </row>
        <row r="158">
          <cell r="A158" t="str">
            <v>06.5011</v>
          </cell>
          <cell r="B158" t="str">
            <v>Vöôït ñöôøng daây thoâng tin tieát dieän daây £ 50</v>
          </cell>
          <cell r="C158" t="str">
            <v>V.trí</v>
          </cell>
          <cell r="D158">
            <v>75046</v>
          </cell>
          <cell r="E158">
            <v>78346</v>
          </cell>
          <cell r="F158">
            <v>0</v>
          </cell>
          <cell r="G158" t="str">
            <v>06.5011</v>
          </cell>
        </row>
        <row r="159">
          <cell r="A159" t="str">
            <v>06.5012</v>
          </cell>
          <cell r="B159" t="str">
            <v>Vöôït ñöôøng daây thoâng tin tieát dieän daây £ 95</v>
          </cell>
          <cell r="C159" t="str">
            <v>V.trí</v>
          </cell>
          <cell r="D159">
            <v>104623</v>
          </cell>
          <cell r="E159">
            <v>90887</v>
          </cell>
          <cell r="F159">
            <v>0</v>
          </cell>
          <cell r="G159" t="str">
            <v>06.5012</v>
          </cell>
        </row>
        <row r="160">
          <cell r="A160" t="str">
            <v>06.5013</v>
          </cell>
          <cell r="B160" t="str">
            <v>Vöôït ñöôøng daây thoâng tin tieát dieän daây £ 150</v>
          </cell>
          <cell r="C160" t="str">
            <v>V.trí</v>
          </cell>
          <cell r="D160">
            <v>134516</v>
          </cell>
          <cell r="E160">
            <v>127737</v>
          </cell>
          <cell r="F160">
            <v>0</v>
          </cell>
          <cell r="G160" t="str">
            <v>06.5013</v>
          </cell>
        </row>
        <row r="161">
          <cell r="A161" t="str">
            <v>06.5014</v>
          </cell>
          <cell r="B161" t="str">
            <v>Vöôït ñöôøng daây thoâng tin tieát dieän daây £ 240</v>
          </cell>
          <cell r="C161" t="str">
            <v>V.trí</v>
          </cell>
          <cell r="D161">
            <v>163462</v>
          </cell>
          <cell r="E161">
            <v>143530</v>
          </cell>
          <cell r="F161">
            <v>0</v>
          </cell>
          <cell r="G161" t="str">
            <v>06.5014</v>
          </cell>
        </row>
        <row r="162">
          <cell r="A162" t="str">
            <v>06.5015</v>
          </cell>
          <cell r="B162" t="str">
            <v>Vöôït ñöôøng daây thoâng tin tieát dieän daây &gt; 240</v>
          </cell>
          <cell r="C162" t="str">
            <v>V.trí</v>
          </cell>
          <cell r="D162">
            <v>223247</v>
          </cell>
          <cell r="E162">
            <v>226521</v>
          </cell>
          <cell r="F162">
            <v>0</v>
          </cell>
          <cell r="G162" t="str">
            <v>06.5015</v>
          </cell>
        </row>
        <row r="163">
          <cell r="A163" t="str">
            <v>06.5011</v>
          </cell>
          <cell r="B163" t="str">
            <v>Vöôït ñöôøng daây haï theá tieát dieän daây £ 50</v>
          </cell>
          <cell r="C163" t="str">
            <v>V.trí</v>
          </cell>
          <cell r="D163">
            <v>75046</v>
          </cell>
          <cell r="E163">
            <v>78346</v>
          </cell>
          <cell r="F163">
            <v>0</v>
          </cell>
          <cell r="G163" t="str">
            <v>06.5011</v>
          </cell>
        </row>
        <row r="164">
          <cell r="A164" t="str">
            <v>06.5012</v>
          </cell>
          <cell r="B164" t="str">
            <v>Vöôït ñöôøng daây haï theá tieát dieän daây £ 95</v>
          </cell>
          <cell r="C164" t="str">
            <v>V.trí</v>
          </cell>
          <cell r="D164">
            <v>104623</v>
          </cell>
          <cell r="E164">
            <v>90887</v>
          </cell>
          <cell r="F164">
            <v>0</v>
          </cell>
          <cell r="G164" t="str">
            <v>06.5012</v>
          </cell>
        </row>
        <row r="165">
          <cell r="A165" t="str">
            <v>06.5013</v>
          </cell>
          <cell r="B165" t="str">
            <v>Vöôït ñöôøng daây haï theá tieát dieän daây £ 150</v>
          </cell>
          <cell r="C165" t="str">
            <v>V.trí</v>
          </cell>
          <cell r="D165">
            <v>134516</v>
          </cell>
          <cell r="E165">
            <v>127737</v>
          </cell>
          <cell r="F165">
            <v>0</v>
          </cell>
          <cell r="G165" t="str">
            <v>06.5013</v>
          </cell>
        </row>
        <row r="166">
          <cell r="A166" t="str">
            <v>06.5014</v>
          </cell>
          <cell r="B166" t="str">
            <v>Vöôït ñöôøng daây haï theá tieát dieän daây £ 240</v>
          </cell>
          <cell r="C166" t="str">
            <v>V.trí</v>
          </cell>
          <cell r="D166">
            <v>163462</v>
          </cell>
          <cell r="E166">
            <v>143530</v>
          </cell>
          <cell r="F166">
            <v>0</v>
          </cell>
          <cell r="G166" t="str">
            <v>06.5014</v>
          </cell>
        </row>
        <row r="167">
          <cell r="A167" t="str">
            <v>06.5015</v>
          </cell>
          <cell r="B167" t="str">
            <v>Vöôït ñöôøng daây haï theá tieát dieän daây &gt; 240</v>
          </cell>
          <cell r="C167" t="str">
            <v>V.trí</v>
          </cell>
          <cell r="D167">
            <v>223247</v>
          </cell>
          <cell r="E167">
            <v>226521</v>
          </cell>
          <cell r="F167">
            <v>0</v>
          </cell>
          <cell r="G167" t="str">
            <v>06.5015</v>
          </cell>
        </row>
        <row r="168">
          <cell r="A168" t="str">
            <v>06.5021</v>
          </cell>
          <cell r="B168" t="str">
            <v>Vöôït ñöôøng daây 35 kV tieát dieän daây £ 50</v>
          </cell>
          <cell r="C168" t="str">
            <v>V.trí</v>
          </cell>
          <cell r="D168">
            <v>119570</v>
          </cell>
          <cell r="E168">
            <v>105596</v>
          </cell>
          <cell r="F168">
            <v>0</v>
          </cell>
          <cell r="G168" t="str">
            <v>06.5021</v>
          </cell>
        </row>
        <row r="169">
          <cell r="A169" t="str">
            <v>06.5022</v>
          </cell>
          <cell r="B169" t="str">
            <v>Vöôït ñöôøng daây 35 kV tieát dieän daây £ 95</v>
          </cell>
          <cell r="C169" t="str">
            <v>V.trí</v>
          </cell>
          <cell r="D169">
            <v>149462</v>
          </cell>
          <cell r="E169">
            <v>121544</v>
          </cell>
          <cell r="F169">
            <v>0</v>
          </cell>
          <cell r="G169" t="str">
            <v>06.5022</v>
          </cell>
        </row>
        <row r="170">
          <cell r="A170" t="str">
            <v>06.5023</v>
          </cell>
          <cell r="B170" t="str">
            <v>Vöôït ñöôøng daây 35 kV tieát dieän daây £ 150</v>
          </cell>
          <cell r="C170" t="str">
            <v>V.trí</v>
          </cell>
          <cell r="D170">
            <v>178093</v>
          </cell>
          <cell r="E170">
            <v>148495</v>
          </cell>
          <cell r="F170">
            <v>0</v>
          </cell>
          <cell r="G170" t="str">
            <v>06.5023</v>
          </cell>
        </row>
        <row r="171">
          <cell r="A171" t="str">
            <v>06.5024</v>
          </cell>
          <cell r="B171" t="str">
            <v>Vöôït ñöôøng daây 35 kV tieát dieän daây £ 240</v>
          </cell>
          <cell r="C171" t="str">
            <v>V.trí</v>
          </cell>
          <cell r="D171">
            <v>224193</v>
          </cell>
          <cell r="E171">
            <v>166446</v>
          </cell>
          <cell r="F171">
            <v>0</v>
          </cell>
          <cell r="G171" t="str">
            <v>06.5024</v>
          </cell>
        </row>
        <row r="172">
          <cell r="A172" t="str">
            <v>06.5025</v>
          </cell>
          <cell r="B172" t="str">
            <v>Vöôït ñöôøng daây 35 kV tieát dieän daây &gt; 240</v>
          </cell>
          <cell r="C172" t="str">
            <v>V.trí</v>
          </cell>
          <cell r="D172">
            <v>313870</v>
          </cell>
          <cell r="E172">
            <v>290467</v>
          </cell>
          <cell r="F172">
            <v>0</v>
          </cell>
          <cell r="G172" t="str">
            <v>06.5025</v>
          </cell>
        </row>
        <row r="173">
          <cell r="A173" t="str">
            <v>06.5061</v>
          </cell>
          <cell r="B173" t="str">
            <v>Vöôït ñöôøng giao thoâng &gt;10m tieát dieän daây £ 50</v>
          </cell>
          <cell r="C173" t="str">
            <v>V.trí</v>
          </cell>
          <cell r="D173">
            <v>177462</v>
          </cell>
          <cell r="E173">
            <v>143995</v>
          </cell>
          <cell r="F173">
            <v>0</v>
          </cell>
          <cell r="G173" t="str">
            <v>06.5061</v>
          </cell>
        </row>
        <row r="174">
          <cell r="A174" t="str">
            <v>06.5062</v>
          </cell>
          <cell r="B174" t="str">
            <v>Vöôït ñöôøng giao thoâng &gt;10m tieát dieän daây £ 95</v>
          </cell>
          <cell r="C174" t="str">
            <v>V.trí</v>
          </cell>
          <cell r="D174">
            <v>252130</v>
          </cell>
          <cell r="E174">
            <v>190445</v>
          </cell>
          <cell r="F174">
            <v>0</v>
          </cell>
          <cell r="G174" t="str">
            <v>06.5062</v>
          </cell>
        </row>
        <row r="175">
          <cell r="A175" t="str">
            <v>06.5063</v>
          </cell>
          <cell r="B175" t="str">
            <v>Vöôït ñöôøng giao thoâng &gt;10m tieát dieän daây £ 150</v>
          </cell>
          <cell r="C175" t="str">
            <v>V.trí</v>
          </cell>
          <cell r="D175">
            <v>328186</v>
          </cell>
          <cell r="E175">
            <v>233024</v>
          </cell>
          <cell r="F175">
            <v>0</v>
          </cell>
          <cell r="G175" t="str">
            <v>06.5063</v>
          </cell>
        </row>
        <row r="176">
          <cell r="A176" t="str">
            <v>06.5064</v>
          </cell>
          <cell r="B176" t="str">
            <v>Vöôït ñöôøng giao thoâng &gt;10m tieát dieän daây £ 240</v>
          </cell>
          <cell r="C176" t="str">
            <v>V.trí</v>
          </cell>
          <cell r="D176">
            <v>285447</v>
          </cell>
          <cell r="E176">
            <v>261823</v>
          </cell>
          <cell r="F176">
            <v>0</v>
          </cell>
          <cell r="G176" t="str">
            <v>06.5064</v>
          </cell>
        </row>
        <row r="177">
          <cell r="A177" t="str">
            <v>06.5065</v>
          </cell>
          <cell r="B177" t="str">
            <v>Vöôït ñöôøng giao thoâng &gt;10m tieát dieän daây &gt; 240</v>
          </cell>
          <cell r="C177" t="str">
            <v>V.trí</v>
          </cell>
          <cell r="D177">
            <v>532260</v>
          </cell>
          <cell r="E177">
            <v>410618</v>
          </cell>
          <cell r="F177">
            <v>0</v>
          </cell>
          <cell r="G177" t="str">
            <v>06.5065</v>
          </cell>
        </row>
        <row r="178">
          <cell r="A178" t="str">
            <v>06.5071</v>
          </cell>
          <cell r="B178" t="str">
            <v>Vò trí beû goùc tieát dieän daây £ 50</v>
          </cell>
          <cell r="C178" t="str">
            <v>V.trí</v>
          </cell>
          <cell r="D178">
            <v>0</v>
          </cell>
          <cell r="E178">
            <v>30697</v>
          </cell>
          <cell r="F178">
            <v>0</v>
          </cell>
          <cell r="G178" t="str">
            <v>06.5071</v>
          </cell>
        </row>
        <row r="179">
          <cell r="A179" t="str">
            <v>06.5072</v>
          </cell>
          <cell r="B179" t="str">
            <v>Vò trí beû goùc tieát dieän daây £ 95</v>
          </cell>
          <cell r="C179" t="str">
            <v>V.trí</v>
          </cell>
          <cell r="D179">
            <v>0</v>
          </cell>
          <cell r="E179">
            <v>61933</v>
          </cell>
          <cell r="F179">
            <v>0</v>
          </cell>
          <cell r="G179" t="str">
            <v>06.5072</v>
          </cell>
        </row>
        <row r="180">
          <cell r="A180" t="str">
            <v>06.5073</v>
          </cell>
          <cell r="B180" t="str">
            <v>Vò trí beû goùc tieát dieän daây £ 150</v>
          </cell>
          <cell r="C180" t="str">
            <v>V.trí</v>
          </cell>
          <cell r="D180">
            <v>0</v>
          </cell>
          <cell r="E180">
            <v>78346</v>
          </cell>
          <cell r="F180">
            <v>0</v>
          </cell>
          <cell r="G180" t="str">
            <v>06.5073</v>
          </cell>
        </row>
        <row r="181">
          <cell r="A181" t="str">
            <v>06.5074</v>
          </cell>
          <cell r="B181" t="str">
            <v>Vò trí beû goùc tieát dieän daây £ 240</v>
          </cell>
          <cell r="C181" t="str">
            <v>V.trí</v>
          </cell>
          <cell r="D181">
            <v>0</v>
          </cell>
          <cell r="E181">
            <v>80978</v>
          </cell>
          <cell r="F181">
            <v>0</v>
          </cell>
          <cell r="G181" t="str">
            <v>06.5074</v>
          </cell>
        </row>
        <row r="182">
          <cell r="A182" t="str">
            <v>06.5075</v>
          </cell>
          <cell r="B182" t="str">
            <v>Vò trí beû goùc tieát dieän daây &gt; 240</v>
          </cell>
          <cell r="C182" t="str">
            <v>V.trí</v>
          </cell>
          <cell r="D182">
            <v>0</v>
          </cell>
          <cell r="E182">
            <v>150188</v>
          </cell>
          <cell r="F182">
            <v>0</v>
          </cell>
          <cell r="G182" t="str">
            <v>06.5075</v>
          </cell>
        </row>
        <row r="183">
          <cell r="A183" t="str">
            <v>06.6104</v>
          </cell>
          <cell r="B183" t="str">
            <v>Raûi caêng daây laáy ñoä voõng daây AC-50mm 2</v>
          </cell>
          <cell r="C183" t="str">
            <v>km</v>
          </cell>
          <cell r="D183">
            <v>212189</v>
          </cell>
          <cell r="E183">
            <v>261153</v>
          </cell>
          <cell r="F183">
            <v>0</v>
          </cell>
          <cell r="G183" t="str">
            <v>06.6104</v>
          </cell>
        </row>
        <row r="184">
          <cell r="A184" t="str">
            <v>06.6105</v>
          </cell>
          <cell r="B184" t="str">
            <v>Raûi caêng daây laáy ñoä voõng daây AC-70mm 2</v>
          </cell>
          <cell r="C184" t="str">
            <v>km</v>
          </cell>
          <cell r="D184">
            <v>212789</v>
          </cell>
          <cell r="E184">
            <v>348908</v>
          </cell>
          <cell r="F184">
            <v>0</v>
          </cell>
          <cell r="G184" t="str">
            <v>06.6105</v>
          </cell>
        </row>
        <row r="185">
          <cell r="A185" t="str">
            <v>06.6106</v>
          </cell>
          <cell r="B185" t="str">
            <v>Raûi caêng daây laáy ñoä voõng daây AC-95mm 2</v>
          </cell>
          <cell r="C185" t="str">
            <v>km</v>
          </cell>
          <cell r="D185">
            <v>212789</v>
          </cell>
          <cell r="E185">
            <v>475178</v>
          </cell>
          <cell r="F185">
            <v>0</v>
          </cell>
          <cell r="G185" t="str">
            <v>06.6106</v>
          </cell>
        </row>
        <row r="186">
          <cell r="A186" t="str">
            <v>06.6107</v>
          </cell>
          <cell r="B186" t="str">
            <v>Raûi caêng daây laáy ñoä voõng daây AC-120mm 2</v>
          </cell>
          <cell r="C186" t="str">
            <v>km</v>
          </cell>
          <cell r="D186">
            <v>298671</v>
          </cell>
          <cell r="E186">
            <v>588862</v>
          </cell>
          <cell r="F186">
            <v>0</v>
          </cell>
          <cell r="G186" t="str">
            <v>06.6107</v>
          </cell>
        </row>
        <row r="187">
          <cell r="A187" t="str">
            <v>06.6108</v>
          </cell>
          <cell r="B187" t="str">
            <v>Raûi caêng daây laáy ñoä voõng daây AC-150mm 2</v>
          </cell>
          <cell r="C187" t="str">
            <v>km</v>
          </cell>
          <cell r="D187">
            <v>298671</v>
          </cell>
          <cell r="E187">
            <v>712550</v>
          </cell>
          <cell r="F187">
            <v>0</v>
          </cell>
          <cell r="G187" t="str">
            <v>06.6108</v>
          </cell>
        </row>
        <row r="188">
          <cell r="A188" t="str">
            <v>06.6109</v>
          </cell>
          <cell r="B188" t="str">
            <v>Raûi caêng daây laáy ñoä voõng daây AC-185mm 2</v>
          </cell>
          <cell r="C188" t="str">
            <v>km</v>
          </cell>
          <cell r="D188">
            <v>298671</v>
          </cell>
          <cell r="E188">
            <v>840899</v>
          </cell>
          <cell r="F188">
            <v>0</v>
          </cell>
          <cell r="G188" t="str">
            <v>06.6109</v>
          </cell>
        </row>
        <row r="189">
          <cell r="A189" t="str">
            <v>06.6110</v>
          </cell>
          <cell r="B189" t="str">
            <v>Raûi caêng daây laáy ñoä voõng daây AC-240mm 2</v>
          </cell>
          <cell r="C189" t="str">
            <v>km</v>
          </cell>
          <cell r="D189">
            <v>298671</v>
          </cell>
          <cell r="E189">
            <v>924792</v>
          </cell>
          <cell r="F189">
            <v>0</v>
          </cell>
          <cell r="G189" t="str">
            <v>06.6110</v>
          </cell>
        </row>
        <row r="190">
          <cell r="A190" t="str">
            <v>06.6124</v>
          </cell>
          <cell r="B190" t="str">
            <v>Raûi caêng daây laáy ñoä voõng daây A-50mm 2</v>
          </cell>
          <cell r="C190" t="str">
            <v>km</v>
          </cell>
          <cell r="D190">
            <v>212189</v>
          </cell>
          <cell r="E190">
            <v>208012</v>
          </cell>
          <cell r="F190">
            <v>0</v>
          </cell>
          <cell r="G190" t="str">
            <v>06.6124</v>
          </cell>
        </row>
        <row r="191">
          <cell r="A191" t="str">
            <v>06.6125</v>
          </cell>
          <cell r="B191" t="str">
            <v>Raûi caêng daây laáy ñoä voõng daây A-70mm 2</v>
          </cell>
          <cell r="C191" t="str">
            <v>km</v>
          </cell>
          <cell r="D191">
            <v>212189</v>
          </cell>
          <cell r="E191">
            <v>279516</v>
          </cell>
          <cell r="F191">
            <v>0</v>
          </cell>
          <cell r="G191" t="str">
            <v>06.6125</v>
          </cell>
        </row>
        <row r="192">
          <cell r="A192" t="str">
            <v>06.6126</v>
          </cell>
          <cell r="B192" t="str">
            <v>Raûi caêng daây laáy ñoä voõng daây A-95mm 2</v>
          </cell>
          <cell r="C192" t="str">
            <v>km</v>
          </cell>
          <cell r="D192">
            <v>212189</v>
          </cell>
          <cell r="E192">
            <v>381897</v>
          </cell>
          <cell r="F192">
            <v>0</v>
          </cell>
          <cell r="G192" t="str">
            <v>06.6126</v>
          </cell>
        </row>
        <row r="193">
          <cell r="A193" t="str">
            <v>06.6133</v>
          </cell>
          <cell r="B193" t="str">
            <v>Raûi caêng daây choáng seùt tieát dieän 35mm 2</v>
          </cell>
          <cell r="C193" t="str">
            <v>km</v>
          </cell>
          <cell r="D193">
            <v>211789</v>
          </cell>
          <cell r="E193">
            <v>365484</v>
          </cell>
          <cell r="F193">
            <v>0</v>
          </cell>
          <cell r="G193" t="str">
            <v>06.6133</v>
          </cell>
        </row>
        <row r="194">
          <cell r="A194" t="str">
            <v>06.6134</v>
          </cell>
          <cell r="B194" t="str">
            <v>Raûi caêng daây choáng seùt tieát dieän 50mm 2</v>
          </cell>
          <cell r="C194" t="str">
            <v>km</v>
          </cell>
          <cell r="D194">
            <v>211789</v>
          </cell>
          <cell r="E194">
            <v>409524</v>
          </cell>
          <cell r="F194">
            <v>0</v>
          </cell>
          <cell r="G194" t="str">
            <v>06.6134</v>
          </cell>
        </row>
        <row r="195">
          <cell r="A195" t="str">
            <v>06.6135</v>
          </cell>
          <cell r="B195" t="str">
            <v>Raûi caêng daây choáng seùt tieát dieän 70mm 2</v>
          </cell>
          <cell r="C195" t="str">
            <v>km</v>
          </cell>
          <cell r="D195">
            <v>211789</v>
          </cell>
          <cell r="E195">
            <v>491429</v>
          </cell>
          <cell r="F195">
            <v>0</v>
          </cell>
          <cell r="G195" t="str">
            <v>06.6135</v>
          </cell>
        </row>
        <row r="197">
          <cell r="A197" t="str">
            <v>02.1211</v>
          </cell>
          <cell r="B197" t="str">
            <v>Vaän chuyeån xi maêng cöï ly 100m</v>
          </cell>
          <cell r="C197" t="str">
            <v>taán</v>
          </cell>
          <cell r="D197">
            <v>0</v>
          </cell>
          <cell r="E197">
            <v>71813</v>
          </cell>
        </row>
        <row r="198">
          <cell r="A198" t="str">
            <v>02.1212</v>
          </cell>
          <cell r="B198" t="str">
            <v>Vaän chuyeån xi maêng cöï ly 300m</v>
          </cell>
          <cell r="C198" t="str">
            <v>taán</v>
          </cell>
          <cell r="D198">
            <v>0</v>
          </cell>
          <cell r="E198">
            <v>67545</v>
          </cell>
        </row>
        <row r="199">
          <cell r="A199" t="str">
            <v>02.1213</v>
          </cell>
          <cell r="B199" t="str">
            <v>Vaän chuyeån xi maêng cöï ly 500m</v>
          </cell>
          <cell r="C199" t="str">
            <v>taán</v>
          </cell>
          <cell r="D199">
            <v>0</v>
          </cell>
          <cell r="E199">
            <v>66956</v>
          </cell>
        </row>
        <row r="200">
          <cell r="A200" t="str">
            <v>02.1214</v>
          </cell>
          <cell r="B200" t="str">
            <v>Vaän chuyeån xi maêng cöï ly &gt;500m</v>
          </cell>
          <cell r="C200" t="str">
            <v>taán</v>
          </cell>
          <cell r="D200">
            <v>0</v>
          </cell>
          <cell r="E200">
            <v>66515</v>
          </cell>
        </row>
        <row r="202">
          <cell r="A202" t="str">
            <v>02.1241</v>
          </cell>
          <cell r="B202" t="str">
            <v xml:space="preserve">Vaän chuyeån ñaù </v>
          </cell>
          <cell r="C202" t="str">
            <v>m3</v>
          </cell>
          <cell r="D202">
            <v>0</v>
          </cell>
          <cell r="E202">
            <v>70635</v>
          </cell>
        </row>
        <row r="203">
          <cell r="A203" t="str">
            <v>02.1242</v>
          </cell>
          <cell r="B203" t="str">
            <v xml:space="preserve">Vaän chuyeån ñaù </v>
          </cell>
          <cell r="C203" t="str">
            <v>m3</v>
          </cell>
          <cell r="D203">
            <v>0</v>
          </cell>
          <cell r="E203">
            <v>67692</v>
          </cell>
        </row>
        <row r="204">
          <cell r="A204" t="str">
            <v>02.1243</v>
          </cell>
          <cell r="B204" t="str">
            <v xml:space="preserve">Vaän chuyeån ñaù </v>
          </cell>
          <cell r="C204" t="str">
            <v>m3</v>
          </cell>
          <cell r="D204">
            <v>0</v>
          </cell>
          <cell r="E204">
            <v>67104</v>
          </cell>
        </row>
        <row r="205">
          <cell r="A205" t="str">
            <v>02.1244</v>
          </cell>
          <cell r="B205" t="str">
            <v xml:space="preserve">Vaän chuyeån ñaù </v>
          </cell>
          <cell r="C205" t="str">
            <v>m3</v>
          </cell>
          <cell r="D205">
            <v>0</v>
          </cell>
          <cell r="E205">
            <v>66662</v>
          </cell>
        </row>
        <row r="206">
          <cell r="A206" t="str">
            <v>02.1232</v>
          </cell>
          <cell r="B206" t="str">
            <v>Vaän chuyeån caÙt</v>
          </cell>
          <cell r="C206" t="str">
            <v>m3</v>
          </cell>
        </row>
        <row r="207">
          <cell r="A207" t="str">
            <v>02.1231</v>
          </cell>
          <cell r="B207" t="str">
            <v>Vaän chuyeån caùt</v>
          </cell>
          <cell r="C207" t="str">
            <v>m3</v>
          </cell>
          <cell r="D207">
            <v>0</v>
          </cell>
          <cell r="E207">
            <v>67251</v>
          </cell>
        </row>
        <row r="208">
          <cell r="A208" t="str">
            <v>02.1232</v>
          </cell>
          <cell r="B208" t="str">
            <v>Vaän chuyeån caùt</v>
          </cell>
          <cell r="C208" t="str">
            <v>m3</v>
          </cell>
          <cell r="D208">
            <v>0</v>
          </cell>
          <cell r="E208">
            <v>64308</v>
          </cell>
        </row>
        <row r="209">
          <cell r="A209" t="str">
            <v>02.1233</v>
          </cell>
          <cell r="B209" t="str">
            <v>Vaän chuyeån caùt</v>
          </cell>
          <cell r="C209" t="str">
            <v>m3</v>
          </cell>
          <cell r="D209">
            <v>0</v>
          </cell>
          <cell r="E209">
            <v>63719</v>
          </cell>
        </row>
        <row r="210">
          <cell r="A210" t="str">
            <v>02.1234</v>
          </cell>
          <cell r="B210" t="str">
            <v>Vaän chuyeån caùt</v>
          </cell>
          <cell r="C210" t="str">
            <v>m3</v>
          </cell>
          <cell r="D210">
            <v>0</v>
          </cell>
          <cell r="E210">
            <v>62983</v>
          </cell>
        </row>
        <row r="212">
          <cell r="A212" t="str">
            <v>02.1351</v>
          </cell>
          <cell r="B212" t="str">
            <v>Vaän chuyeån coát theùp + bulon</v>
          </cell>
          <cell r="C212" t="str">
            <v>Taán</v>
          </cell>
          <cell r="D212">
            <v>0</v>
          </cell>
          <cell r="E212">
            <v>110221</v>
          </cell>
        </row>
        <row r="213">
          <cell r="A213" t="str">
            <v>02.1352</v>
          </cell>
          <cell r="B213" t="str">
            <v>Vaän chuyeån coát theùp + bulon</v>
          </cell>
          <cell r="C213" t="str">
            <v>Taán</v>
          </cell>
          <cell r="D213">
            <v>0</v>
          </cell>
          <cell r="E213">
            <v>103451</v>
          </cell>
        </row>
        <row r="214">
          <cell r="A214" t="str">
            <v>02.1353</v>
          </cell>
          <cell r="B214" t="str">
            <v>Vaän chuyeån coát theùp + bulon</v>
          </cell>
          <cell r="C214" t="str">
            <v>Taán</v>
          </cell>
          <cell r="D214">
            <v>0</v>
          </cell>
          <cell r="E214">
            <v>102127</v>
          </cell>
        </row>
        <row r="215">
          <cell r="A215" t="str">
            <v>02.1354</v>
          </cell>
          <cell r="B215" t="str">
            <v>Vaän chuyeån coát theùp + bulon</v>
          </cell>
          <cell r="C215" t="str">
            <v>Taán</v>
          </cell>
          <cell r="D215">
            <v>0</v>
          </cell>
          <cell r="E215">
            <v>93739</v>
          </cell>
        </row>
        <row r="217">
          <cell r="A217" t="str">
            <v>02.1331</v>
          </cell>
          <cell r="B217" t="str">
            <v>Vaän chuyeån vaùn khuoân</v>
          </cell>
          <cell r="C217" t="str">
            <v>m3</v>
          </cell>
          <cell r="D217">
            <v>0</v>
          </cell>
          <cell r="E217">
            <v>57391</v>
          </cell>
        </row>
        <row r="218">
          <cell r="A218" t="str">
            <v>02.1332</v>
          </cell>
          <cell r="B218" t="str">
            <v>Vaän chuyeån vaùn khuoân</v>
          </cell>
          <cell r="C218" t="str">
            <v>m3</v>
          </cell>
          <cell r="D218">
            <v>0</v>
          </cell>
          <cell r="E218">
            <v>55037</v>
          </cell>
        </row>
        <row r="219">
          <cell r="A219" t="str">
            <v>02.1333</v>
          </cell>
          <cell r="B219" t="str">
            <v>Vaän chuyeån vaùn khuoân</v>
          </cell>
          <cell r="C219" t="str">
            <v>m3</v>
          </cell>
          <cell r="D219">
            <v>0</v>
          </cell>
          <cell r="E219">
            <v>54301</v>
          </cell>
        </row>
        <row r="220">
          <cell r="A220" t="str">
            <v>02.1334</v>
          </cell>
          <cell r="B220" t="str">
            <v>Vaän chuyeån vaùn khuoân</v>
          </cell>
          <cell r="C220" t="str">
            <v>m3</v>
          </cell>
          <cell r="D220">
            <v>0</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0</v>
          </cell>
          <cell r="E223">
            <v>56950</v>
          </cell>
        </row>
        <row r="224">
          <cell r="A224" t="str">
            <v>02.1323</v>
          </cell>
          <cell r="B224" t="str">
            <v>Vaän chuyeån nöôùc</v>
          </cell>
          <cell r="C224" t="str">
            <v>m3</v>
          </cell>
          <cell r="D224">
            <v>0</v>
          </cell>
          <cell r="E224">
            <v>49592</v>
          </cell>
        </row>
        <row r="225">
          <cell r="A225" t="str">
            <v>02.1324</v>
          </cell>
          <cell r="B225" t="str">
            <v>Vaän chuyeån nöôùc</v>
          </cell>
          <cell r="C225" t="str">
            <v>m3</v>
          </cell>
          <cell r="D225">
            <v>0</v>
          </cell>
          <cell r="E225">
            <v>48415</v>
          </cell>
        </row>
        <row r="227">
          <cell r="A227" t="str">
            <v>02.1391</v>
          </cell>
          <cell r="B227" t="str">
            <v>Vaän chuyeån coïc tre</v>
          </cell>
          <cell r="C227" t="str">
            <v>coïc</v>
          </cell>
          <cell r="D227">
            <v>0</v>
          </cell>
          <cell r="E227">
            <v>17953</v>
          </cell>
        </row>
        <row r="228">
          <cell r="A228" t="str">
            <v>02.1392</v>
          </cell>
          <cell r="B228" t="str">
            <v>Vaän chuyeån coïc tre</v>
          </cell>
          <cell r="C228" t="str">
            <v>coïc</v>
          </cell>
          <cell r="D228">
            <v>0</v>
          </cell>
          <cell r="E228">
            <v>16923</v>
          </cell>
        </row>
        <row r="229">
          <cell r="A229" t="str">
            <v>02.1393</v>
          </cell>
          <cell r="B229" t="str">
            <v>Vaän chuyeån coïc tre</v>
          </cell>
          <cell r="C229" t="str">
            <v>coïc</v>
          </cell>
          <cell r="D229">
            <v>0</v>
          </cell>
          <cell r="E229">
            <v>16776</v>
          </cell>
        </row>
        <row r="230">
          <cell r="A230" t="str">
            <v>02.1394</v>
          </cell>
          <cell r="B230" t="str">
            <v>Vaän chuyeån coïc tre</v>
          </cell>
          <cell r="C230" t="str">
            <v>coïc</v>
          </cell>
          <cell r="D230">
            <v>0</v>
          </cell>
          <cell r="E230">
            <v>16629</v>
          </cell>
        </row>
        <row r="232">
          <cell r="A232" t="str">
            <v>02.1391</v>
          </cell>
          <cell r="B232" t="str">
            <v>Vaän chuyeån coùt eùp</v>
          </cell>
          <cell r="C232" t="str">
            <v>taám</v>
          </cell>
          <cell r="D232">
            <v>0</v>
          </cell>
          <cell r="E232">
            <v>17953</v>
          </cell>
        </row>
        <row r="233">
          <cell r="A233" t="str">
            <v>02.1392</v>
          </cell>
          <cell r="B233" t="str">
            <v>Vaän chuyeån coùt eùp</v>
          </cell>
          <cell r="C233" t="str">
            <v>taám</v>
          </cell>
          <cell r="D233">
            <v>0</v>
          </cell>
          <cell r="E233">
            <v>16923</v>
          </cell>
        </row>
        <row r="234">
          <cell r="A234" t="str">
            <v>02.1393</v>
          </cell>
          <cell r="B234" t="str">
            <v>Vaän chuyeån coùt eùp</v>
          </cell>
          <cell r="C234" t="str">
            <v>taám</v>
          </cell>
          <cell r="D234">
            <v>0</v>
          </cell>
          <cell r="E234">
            <v>16776</v>
          </cell>
        </row>
        <row r="235">
          <cell r="A235" t="str">
            <v>02.1394</v>
          </cell>
          <cell r="B235" t="str">
            <v>Vaän chuyeån coùt eùp</v>
          </cell>
          <cell r="C235" t="str">
            <v>taám</v>
          </cell>
          <cell r="D235">
            <v>0</v>
          </cell>
          <cell r="E235">
            <v>16629</v>
          </cell>
        </row>
        <row r="237">
          <cell r="A237" t="str">
            <v>02.1481</v>
          </cell>
          <cell r="B237" t="str">
            <v>Vaän chuyeån DCTC</v>
          </cell>
          <cell r="C237" t="str">
            <v>Taán</v>
          </cell>
          <cell r="D237">
            <v>0</v>
          </cell>
          <cell r="E237">
            <v>91090</v>
          </cell>
        </row>
        <row r="238">
          <cell r="A238" t="str">
            <v>02.1482</v>
          </cell>
          <cell r="B238" t="str">
            <v>Vaän chuyeån DCTC</v>
          </cell>
          <cell r="C238" t="str">
            <v>Taán</v>
          </cell>
          <cell r="D238">
            <v>0</v>
          </cell>
          <cell r="E238">
            <v>84615</v>
          </cell>
        </row>
        <row r="239">
          <cell r="A239" t="str">
            <v>02.1483</v>
          </cell>
          <cell r="B239" t="str">
            <v>Vaän chuyeån DCTC</v>
          </cell>
          <cell r="C239" t="str">
            <v>Taán</v>
          </cell>
          <cell r="D239">
            <v>0</v>
          </cell>
          <cell r="E239">
            <v>83585</v>
          </cell>
        </row>
        <row r="240">
          <cell r="A240" t="str">
            <v>02.1484</v>
          </cell>
          <cell r="B240" t="str">
            <v>Vaän chuyeån DCTC</v>
          </cell>
          <cell r="C240" t="str">
            <v>Taán</v>
          </cell>
          <cell r="D240">
            <v>0</v>
          </cell>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refreshError="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sheetData sheetId="333"/>
      <sheetData sheetId="334"/>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 vat tu"/>
      <sheetName val="Don gia_III"/>
      <sheetName val="tong hop"/>
      <sheetName val="Tong ke 1 pha"/>
      <sheetName val="Liet ke 1 pha"/>
      <sheetName val="LK TBA 1 PHA 1x25 "/>
      <sheetName val="LK TBA 1 PHA 1x37,5kVA"/>
      <sheetName val="BANG TONG HOP DU TOAN "/>
      <sheetName val="Bang THDT DD 1 P"/>
      <sheetName val=" VL-NC-MTC DZ trung the 1P"/>
      <sheetName val="Chi tiet mong-xa-chang (2)"/>
      <sheetName val="Du toan  TBA1x25kVA  "/>
      <sheetName val="DT VT TBA 1F 1x25"/>
      <sheetName val="NC TBA 1F (1x25)  "/>
      <sheetName val="Du toan  TBA1x37,5kVA   (2)"/>
      <sheetName val="DT VT TBA 1F (1x37,5)"/>
      <sheetName val="NC TBA 1F (1x37,5)   (2)"/>
      <sheetName val="Van chuyen duong dai"/>
      <sheetName val="Khao sat thiet ke"/>
      <sheetName val="Don gia III"/>
      <sheetName val="Don gia CT"/>
      <sheetName val="LK TBA 1 PHA 1x37,5k_x0016_A"/>
      <sheetName val="Don gia vung III"/>
      <sheetName val="KPVC-BD "/>
      <sheetName val="CHITIET VL-NC-TT -1p"/>
      <sheetName val="CHITIET VL-NC-TT-3p"/>
      <sheetName val="Dinh nghia"/>
      <sheetName val="Don 'ia_III"/>
      <sheetName val="Dgia_vat_tu"/>
      <sheetName val="Don_gia_III"/>
      <sheetName val="tong_hop"/>
      <sheetName val="Tong_ke_1_pha"/>
      <sheetName val="Liet_ke_1_pha"/>
      <sheetName val="LK_TBA_1_PHA_1x25_"/>
      <sheetName val="LK_TBA_1_PHA_1x37,5kVA"/>
      <sheetName val="BANG_TONG_HOP_DU_TOAN_"/>
      <sheetName val="Bang_THDT_DD_1_P"/>
      <sheetName val="_VL-NC-MTC_DZ_trung_the_1P"/>
      <sheetName val="Chi_tiet_mong-xa-chang_(2)"/>
      <sheetName val="Du_toan__TBA1x25kVA__"/>
      <sheetName val="DT_VT_TBA_1F_1x25"/>
      <sheetName val="NC_TBA_1F_(1x25)__"/>
      <sheetName val="Du_toan__TBA1x37,5kVA___(2)"/>
      <sheetName val="DT_VT_TBA_1F_(1x37,5)"/>
      <sheetName val="NC_TBA_1F_(1x37,5)___(2)"/>
      <sheetName val="Van_chuyen_duong_dai"/>
      <sheetName val="Khao_sat_thiet_ke"/>
      <sheetName val="Don_gia_vung_III"/>
      <sheetName val="KPVC-BD_"/>
      <sheetName val="CHITIET_VL-NC-TT_-1p"/>
      <sheetName val="CHITIET_VL-NC-TT-3p"/>
      <sheetName val="BETON"/>
      <sheetName val="Don gia"/>
      <sheetName val="402"/>
      <sheetName val="Don gia Dak Lak"/>
      <sheetName val="Chi tiet"/>
      <sheetName val="CHITIET VL-NC"/>
      <sheetName val="TL&amp;DG"/>
      <sheetName val="TH VL, NC, DDHT Thanhphuoc"/>
      <sheetName val="CT Thang Mo"/>
      <sheetName val="CT  PL"/>
      <sheetName val="Don_gia_III1"/>
      <sheetName val="Don_gia_CT"/>
      <sheetName val="LK_TBA_1_PHA_1x37,5kA"/>
      <sheetName val="Dgia_vat_tu1"/>
      <sheetName val="Don_gia_III2"/>
      <sheetName val="tong_hop1"/>
      <sheetName val="Tong_ke_1_pha1"/>
      <sheetName val="Liet_ke_1_pha1"/>
      <sheetName val="LK_TBA_1_PHA_1x25_1"/>
      <sheetName val="LK_TBA_1_PHA_1x37,5kVA1"/>
      <sheetName val="BANG_TONG_HOP_DU_TOAN_1"/>
      <sheetName val="Bang_THDT_DD_1_P1"/>
      <sheetName val="_VL-NC-MTC_DZ_trung_the_1P1"/>
      <sheetName val="Chi_tiet_mong-xa-chang_(2)1"/>
      <sheetName val="Du_toan__TBA1x25kVA__1"/>
      <sheetName val="DT_VT_TBA_1F_1x251"/>
      <sheetName val="NC_TBA_1F_(1x25)__1"/>
      <sheetName val="Du_toan__TBA1x37,5kVA___(2)1"/>
      <sheetName val="DT_VT_TBA_1F_(1x37,5)1"/>
      <sheetName val="NC_TBA_1F_(1x37,5)___(2)1"/>
      <sheetName val="Van_chuyen_duong_dai1"/>
      <sheetName val="Khao_sat_thiet_ke1"/>
      <sheetName val="Don_gia_III3"/>
      <sheetName val="Don_gia_CT1"/>
      <sheetName val="Don_gia_vung_III1"/>
      <sheetName val="KPVC-BD_1"/>
      <sheetName val="CHITIET_VL-NC-TT_-1p1"/>
      <sheetName val="CHITIET_VL-NC-TT-3p1"/>
      <sheetName val="Dgia_vat_tu2"/>
      <sheetName val="Don_gia_III4"/>
      <sheetName val="tong_hop2"/>
      <sheetName val="Tong_ke_1_pha2"/>
      <sheetName val="Liet_ke_1_pha2"/>
      <sheetName val="LK_TBA_1_PHA_1x25_2"/>
      <sheetName val="LK_TBA_1_PHA_1x37,5kVA2"/>
      <sheetName val="BANG_TONG_HOP_DU_TOAN_2"/>
      <sheetName val="Bang_THDT_DD_1_P2"/>
      <sheetName val="_VL-NC-MTC_DZ_trung_the_1P2"/>
      <sheetName val="Chi_tiet_mong-xa-chang_(2)2"/>
      <sheetName val="Du_toan__TBA1x25kVA__2"/>
      <sheetName val="DT_VT_TBA_1F_1x252"/>
      <sheetName val="NC_TBA_1F_(1x25)__2"/>
      <sheetName val="Du_toan__TBA1x37,5kVA___(2)2"/>
      <sheetName val="DT_VT_TBA_1F_(1x37,5)2"/>
      <sheetName val="NC_TBA_1F_(1x37,5)___(2)2"/>
      <sheetName val="Van_chuyen_duong_dai2"/>
      <sheetName val="Khao_sat_thiet_ke2"/>
      <sheetName val="Don_gia_III5"/>
      <sheetName val="Don_gia_CT2"/>
      <sheetName val="Don_gia_vung_III2"/>
      <sheetName val="KPVC-BD_2"/>
      <sheetName val="CHITIET_VL-NC-TT_-1p2"/>
      <sheetName val="CHITIET_VL-NC-TT-3p2"/>
      <sheetName val="Dgia_vat_tu3"/>
      <sheetName val="Don_gia_III6"/>
      <sheetName val="tong_hop3"/>
      <sheetName val="Tong_ke_1_pha3"/>
      <sheetName val="Liet_ke_1_pha3"/>
      <sheetName val="LK_TBA_1_PHA_1x25_3"/>
      <sheetName val="LK_TBA_1_PHA_1x37,5kVA3"/>
      <sheetName val="BANG_TONG_HOP_DU_TOAN_3"/>
      <sheetName val="Bang_THDT_DD_1_P3"/>
      <sheetName val="_VL-NC-MTC_DZ_trung_the_1P3"/>
      <sheetName val="Chi_tiet_mong-xa-chang_(2)3"/>
      <sheetName val="Du_toan__TBA1x25kVA__3"/>
      <sheetName val="DT_VT_TBA_1F_1x253"/>
      <sheetName val="NC_TBA_1F_(1x25)__3"/>
      <sheetName val="Du_toan__TBA1x37,5kVA___(2)3"/>
      <sheetName val="DT_VT_TBA_1F_(1x37,5)3"/>
      <sheetName val="NC_TBA_1F_(1x37,5)___(2)3"/>
      <sheetName val="Van_chuyen_duong_dai3"/>
      <sheetName val="Khao_sat_thiet_ke3"/>
      <sheetName val="Don_gia_III7"/>
      <sheetName val="Don_gia_CT3"/>
      <sheetName val="Don_gia_vung_III3"/>
      <sheetName val="KPVC-BD_3"/>
      <sheetName val="CHITIET_VL-NC-TT_-1p3"/>
      <sheetName val="CHITIET_VL-NC-TT-3p3"/>
      <sheetName val="Don_gia_Dak_Lak"/>
      <sheetName val="6호기"/>
      <sheetName val="gvl"/>
      <sheetName val="DT-XL"/>
      <sheetName val="Dgia_vat_tu4"/>
      <sheetName val="Don_gia_III8"/>
      <sheetName val="tong_hop4"/>
      <sheetName val="Tong_ke_1_pha4"/>
      <sheetName val="Liet_ke_1_pha4"/>
      <sheetName val="LK_TBA_1_PHA_1x25_4"/>
      <sheetName val="LK_TBA_1_PHA_1x37,5kVA4"/>
      <sheetName val="BANG_TONG_HOP_DU_TOAN_4"/>
      <sheetName val="Bang_THDT_DD_1_P4"/>
      <sheetName val="_VL-NC-MTC_DZ_trung_the_1P4"/>
      <sheetName val="Chi_tiet_mong-xa-chang_(2)4"/>
      <sheetName val="Du_toan__TBA1x25kVA__4"/>
      <sheetName val="DT_VT_TBA_1F_1x254"/>
      <sheetName val="NC_TBA_1F_(1x25)__4"/>
      <sheetName val="Du_toan__TBA1x37,5kVA___(2)4"/>
      <sheetName val="DT_VT_TBA_1F_(1x37,5)4"/>
      <sheetName val="NC_TBA_1F_(1x37,5)___(2)4"/>
      <sheetName val="Van_chuyen_duong_dai4"/>
      <sheetName val="Khao_sat_thiet_ke4"/>
      <sheetName val="Don_gia_III9"/>
      <sheetName val="Don_gia_CT4"/>
      <sheetName val="CHITIET_VL-NC-TT_-1p4"/>
      <sheetName val="CHITIET_VL-NC-TT-3p4"/>
      <sheetName val="Don_gia_vung_III4"/>
      <sheetName val="Dgia_vat_tu5"/>
      <sheetName val="Don_gia_III10"/>
      <sheetName val="tong_hop5"/>
      <sheetName val="Tong_ke_1_pha5"/>
      <sheetName val="Liet_ke_1_pha5"/>
      <sheetName val="LK_TBA_1_PHA_1x25_5"/>
      <sheetName val="LK_TBA_1_PHA_1x37,5kVA5"/>
      <sheetName val="BANG_TONG_HOP_DU_TOAN_5"/>
      <sheetName val="Bang_THDT_DD_1_P5"/>
      <sheetName val="_VL-NC-MTC_DZ_trung_the_1P5"/>
      <sheetName val="Chi_tiet_mong-xa-chang_(2)5"/>
      <sheetName val="Du_toan__TBA1x25kVA__5"/>
      <sheetName val="DT_VT_TBA_1F_1x255"/>
      <sheetName val="NC_TBA_1F_(1x25)__5"/>
      <sheetName val="Du_toan__TBA1x37,5kVA___(2)5"/>
      <sheetName val="DT_VT_TBA_1F_(1x37,5)5"/>
      <sheetName val="NC_TBA_1F_(1x37,5)___(2)5"/>
      <sheetName val="Van_chuyen_duong_dai5"/>
      <sheetName val="Khao_sat_thiet_ke5"/>
      <sheetName val="Don_gia_III11"/>
      <sheetName val="Don_gia_CT5"/>
      <sheetName val="CHITIET_VL-NC-TT_-1p5"/>
      <sheetName val="CHITIET_VL-NC-TT-3p5"/>
      <sheetName val="Don_gia_vung_III5"/>
      <sheetName val="Dgia_vat_tu6"/>
      <sheetName val="Don_gia_III12"/>
      <sheetName val="tong_hop6"/>
      <sheetName val="Tong_ke_1_pha6"/>
      <sheetName val="Liet_ke_1_pha6"/>
      <sheetName val="LK_TBA_1_PHA_1x25_6"/>
      <sheetName val="LK_TBA_1_PHA_1x37,5kVA6"/>
      <sheetName val="BANG_TONG_HOP_DU_TOAN_6"/>
      <sheetName val="Bang_THDT_DD_1_P6"/>
      <sheetName val="_VL-NC-MTC_DZ_trung_the_1P6"/>
      <sheetName val="Chi_tiet_mong-xa-chang_(2)6"/>
      <sheetName val="Du_toan__TBA1x25kVA__6"/>
      <sheetName val="DT_VT_TBA_1F_1x256"/>
      <sheetName val="NC_TBA_1F_(1x25)__6"/>
      <sheetName val="Du_toan__TBA1x37,5kVA___(2)6"/>
      <sheetName val="DT_VT_TBA_1F_(1x37,5)6"/>
      <sheetName val="NC_TBA_1F_(1x37,5)___(2)6"/>
      <sheetName val="Van_chuyen_duong_dai6"/>
      <sheetName val="Khao_sat_thiet_ke6"/>
      <sheetName val="Don_gia_III13"/>
      <sheetName val="Don_gia_CT6"/>
      <sheetName val="CHITIET_VL-NC-TT_-1p6"/>
      <sheetName val="CHITIET_VL-NC-TT-3p6"/>
      <sheetName val="Don_gia_vung_III6"/>
      <sheetName val="Dgia_vat_tu7"/>
      <sheetName val="Don_gia_III14"/>
      <sheetName val="tong_hop7"/>
      <sheetName val="Tong_ke_1_pha7"/>
      <sheetName val="Liet_ke_1_pha7"/>
      <sheetName val="LK_TBA_1_PHA_1x25_7"/>
      <sheetName val="LK_TBA_1_PHA_1x37,5kVA7"/>
      <sheetName val="BANG_TONG_HOP_DU_TOAN_7"/>
      <sheetName val="Bang_THDT_DD_1_P7"/>
      <sheetName val="_VL-NC-MTC_DZ_trung_the_1P7"/>
      <sheetName val="Chi_tiet_mong-xa-chang_(2)7"/>
      <sheetName val="Du_toan__TBA1x25kVA__7"/>
      <sheetName val="DT_VT_TBA_1F_1x257"/>
      <sheetName val="NC_TBA_1F_(1x25)__7"/>
      <sheetName val="Du_toan__TBA1x37,5kVA___(2)7"/>
      <sheetName val="DT_VT_TBA_1F_(1x37,5)7"/>
      <sheetName val="NC_TBA_1F_(1x37,5)___(2)7"/>
      <sheetName val="Van_chuyen_duong_dai7"/>
      <sheetName val="Khao_sat_thiet_ke7"/>
      <sheetName val="Don_gia_III15"/>
      <sheetName val="Don_gia_CT7"/>
      <sheetName val="CHITIET_VL-NC-TT_-1p7"/>
      <sheetName val="CHITIET_VL-NC-TT-3p7"/>
      <sheetName val="Don_gia_vung_III7"/>
      <sheetName val="Dgia_vat_tu8"/>
      <sheetName val="Don_gia_III16"/>
      <sheetName val="tong_hop8"/>
      <sheetName val="Tong_ke_1_pha8"/>
      <sheetName val="Liet_ke_1_pha8"/>
      <sheetName val="LK_TBA_1_PHA_1x25_8"/>
      <sheetName val="LK_TBA_1_PHA_1x37,5kVA8"/>
      <sheetName val="BANG_TONG_HOP_DU_TOAN_8"/>
      <sheetName val="Bang_THDT_DD_1_P8"/>
      <sheetName val="_VL-NC-MTC_DZ_trung_the_1P8"/>
      <sheetName val="Chi_tiet_mong-xa-chang_(2)8"/>
      <sheetName val="Du_toan__TBA1x25kVA__8"/>
      <sheetName val="DT_VT_TBA_1F_1x258"/>
      <sheetName val="NC_TBA_1F_(1x25)__8"/>
      <sheetName val="Du_toan__TBA1x37,5kVA___(2)8"/>
      <sheetName val="DT_VT_TBA_1F_(1x37,5)8"/>
      <sheetName val="NC_TBA_1F_(1x37,5)___(2)8"/>
      <sheetName val="Van_chuyen_duong_dai8"/>
      <sheetName val="Khao_sat_thiet_ke8"/>
      <sheetName val="Don_gia_III17"/>
      <sheetName val="Don_gia_CT8"/>
      <sheetName val="CHITIET_VL-NC-TT_-1p8"/>
      <sheetName val="CHITIET_VL-NC-TT-3p8"/>
      <sheetName val="Don_gia_vung_III8"/>
      <sheetName val="TT huyen Cang Long-new"/>
      <sheetName val="LK TBA 1 PHA 1x37,5k_x005f_x0016_A"/>
      <sheetName val="XL4Poppy"/>
      <sheetName val="Don gia Soc Trang"/>
    </sheetNames>
    <sheetDataSet>
      <sheetData sheetId="0" refreshError="1">
        <row r="5">
          <cell r="A5" t="str">
            <v>Ñaø caûn BTCT 1,2m</v>
          </cell>
          <cell r="B5" t="str">
            <v>caùi</v>
          </cell>
          <cell r="C5">
            <v>60060</v>
          </cell>
          <cell r="F5" t="str">
            <v>XN beâ toâng TÑöùc</v>
          </cell>
        </row>
        <row r="6">
          <cell r="A6" t="str">
            <v>Ñaø caûn BTCT 1,5m</v>
          </cell>
          <cell r="B6" t="str">
            <v>caùi</v>
          </cell>
          <cell r="C6">
            <v>148050</v>
          </cell>
          <cell r="F6" t="str">
            <v>XN beâ toâng TÑöùc</v>
          </cell>
        </row>
        <row r="7">
          <cell r="A7" t="str">
            <v>Ñaø caûn BTCT 2,5m</v>
          </cell>
          <cell r="B7" t="str">
            <v>caùi</v>
          </cell>
          <cell r="C7">
            <v>256200</v>
          </cell>
          <cell r="F7" t="str">
            <v>XN beâ toâng TÑöùc</v>
          </cell>
        </row>
        <row r="8">
          <cell r="A8" t="str">
            <v>Coät</v>
          </cell>
        </row>
        <row r="9">
          <cell r="A9" t="str">
            <v>Coät BTLT 6,5m</v>
          </cell>
          <cell r="B9" t="str">
            <v>Coät</v>
          </cell>
          <cell r="F9" t="str">
            <v>XN beâ toâng TÑöùc</v>
          </cell>
        </row>
        <row r="10">
          <cell r="A10" t="str">
            <v>Coät BTLT 7,4m</v>
          </cell>
          <cell r="B10" t="str">
            <v>Coät</v>
          </cell>
          <cell r="C10">
            <v>544110</v>
          </cell>
          <cell r="F10" t="str">
            <v>XN beâ toâng TÑöùc</v>
          </cell>
        </row>
        <row r="11">
          <cell r="A11" t="str">
            <v>Coät BT vuoâng 7,5m</v>
          </cell>
          <cell r="B11" t="str">
            <v>Coät</v>
          </cell>
          <cell r="F11" t="str">
            <v>XN beâ toâng TÑöùc</v>
          </cell>
        </row>
        <row r="12">
          <cell r="A12" t="str">
            <v>Coät BTLT 8,4m</v>
          </cell>
          <cell r="B12" t="str">
            <v>Coät</v>
          </cell>
          <cell r="C12">
            <v>649950</v>
          </cell>
          <cell r="F12" t="str">
            <v>XN beâ toâng TÑöùc</v>
          </cell>
        </row>
        <row r="13">
          <cell r="A13" t="str">
            <v>Coät BTLT 9m</v>
          </cell>
          <cell r="B13" t="str">
            <v>Coät</v>
          </cell>
          <cell r="F13" t="str">
            <v>XN beâ toâng TÑöùc</v>
          </cell>
        </row>
        <row r="14">
          <cell r="A14" t="str">
            <v>Coät BTLT 10,5m</v>
          </cell>
          <cell r="B14" t="str">
            <v>Coät</v>
          </cell>
          <cell r="C14">
            <v>1107225</v>
          </cell>
          <cell r="F14" t="str">
            <v>XN beâ toâng TÑöùc</v>
          </cell>
        </row>
        <row r="15">
          <cell r="A15" t="str">
            <v>Coät BTLT 12m</v>
          </cell>
          <cell r="B15" t="str">
            <v>Coät</v>
          </cell>
          <cell r="C15">
            <v>1412775</v>
          </cell>
          <cell r="F15" t="str">
            <v>XN beâ toâng TÑöùc</v>
          </cell>
        </row>
        <row r="16">
          <cell r="A16" t="str">
            <v>Coät BTLT 14m</v>
          </cell>
          <cell r="B16" t="str">
            <v>Coät</v>
          </cell>
          <cell r="C16">
            <v>2481780</v>
          </cell>
          <cell r="F16" t="str">
            <v>XN beâ toâng TÑöùc</v>
          </cell>
        </row>
        <row r="17">
          <cell r="A17" t="str">
            <v>Coät BTLT 16m</v>
          </cell>
          <cell r="B17" t="str">
            <v>Coät</v>
          </cell>
          <cell r="C17">
            <v>3877720</v>
          </cell>
          <cell r="F17" t="str">
            <v>XN beâ toâng TÑöùc</v>
          </cell>
        </row>
        <row r="18">
          <cell r="A18" t="str">
            <v>Coät BTLT 18m</v>
          </cell>
          <cell r="B18" t="str">
            <v>Coät</v>
          </cell>
          <cell r="F18" t="str">
            <v>XN beâ toâng TÑöùc</v>
          </cell>
        </row>
        <row r="19">
          <cell r="A19" t="str">
            <v>Coät BTLT 20m</v>
          </cell>
          <cell r="B19" t="str">
            <v>Coät</v>
          </cell>
          <cell r="C19">
            <v>6405000</v>
          </cell>
          <cell r="F19" t="str">
            <v>XN beâ toâng TÑöùc</v>
          </cell>
        </row>
        <row r="20">
          <cell r="A20" t="str">
            <v>02-1461</v>
          </cell>
          <cell r="B20" t="str">
            <v>taán</v>
          </cell>
          <cell r="D20">
            <v>140241</v>
          </cell>
          <cell r="F20" t="str">
            <v>V/c coät BTLT cöï ly 100m</v>
          </cell>
        </row>
        <row r="21">
          <cell r="A21" t="str">
            <v>02-1462</v>
          </cell>
          <cell r="B21" t="str">
            <v>taán</v>
          </cell>
          <cell r="D21">
            <v>131705</v>
          </cell>
          <cell r="F21" t="str">
            <v>V/c coät BTLT cöï ly 300m</v>
          </cell>
        </row>
        <row r="22">
          <cell r="A22" t="str">
            <v>02-1463</v>
          </cell>
          <cell r="B22" t="str">
            <v>taán</v>
          </cell>
          <cell r="D22">
            <v>129940</v>
          </cell>
          <cell r="F22" t="str">
            <v>V/c coät BTLT cöï ly 500m</v>
          </cell>
        </row>
        <row r="23">
          <cell r="A23" t="str">
            <v>02-1464</v>
          </cell>
          <cell r="B23" t="str">
            <v>taán</v>
          </cell>
          <cell r="D23">
            <v>128762</v>
          </cell>
          <cell r="F23" t="str">
            <v>V/c coät BTLT cöï ly &gt;500m</v>
          </cell>
        </row>
        <row r="24">
          <cell r="A24" t="str">
            <v>Daây söù phuï kieän</v>
          </cell>
        </row>
        <row r="25">
          <cell r="A25" t="str">
            <v>Daây daãn AC-35</v>
          </cell>
          <cell r="B25" t="str">
            <v>kg</v>
          </cell>
          <cell r="C25">
            <v>26100</v>
          </cell>
        </row>
        <row r="26">
          <cell r="A26" t="str">
            <v>Daây daãn AC-50</v>
          </cell>
          <cell r="B26" t="str">
            <v>kg</v>
          </cell>
          <cell r="C26">
            <v>26100</v>
          </cell>
        </row>
        <row r="27">
          <cell r="A27" t="str">
            <v>Daây daãn AC-70</v>
          </cell>
          <cell r="B27" t="str">
            <v>kg</v>
          </cell>
          <cell r="C27">
            <v>25800</v>
          </cell>
        </row>
        <row r="28">
          <cell r="A28" t="str">
            <v>Daây daãn AC-95</v>
          </cell>
          <cell r="B28" t="str">
            <v>kg</v>
          </cell>
          <cell r="C28">
            <v>26100</v>
          </cell>
        </row>
        <row r="29">
          <cell r="A29" t="str">
            <v>Daây daãn AC-120</v>
          </cell>
          <cell r="B29" t="str">
            <v>kg</v>
          </cell>
          <cell r="C29">
            <v>26100</v>
          </cell>
        </row>
        <row r="30">
          <cell r="A30" t="str">
            <v>Daây daãn AC-150</v>
          </cell>
          <cell r="B30" t="str">
            <v>kg</v>
          </cell>
          <cell r="C30">
            <v>26100</v>
          </cell>
        </row>
        <row r="31">
          <cell r="A31" t="str">
            <v>Daây daãn AC-185</v>
          </cell>
          <cell r="B31" t="str">
            <v>kg</v>
          </cell>
          <cell r="C31">
            <v>26100</v>
          </cell>
        </row>
        <row r="32">
          <cell r="A32" t="str">
            <v>Daây daãn AC-240</v>
          </cell>
          <cell r="B32" t="str">
            <v>kg</v>
          </cell>
          <cell r="C32">
            <v>26100</v>
          </cell>
        </row>
        <row r="33">
          <cell r="A33" t="str">
            <v>Daây daãn A-16</v>
          </cell>
          <cell r="B33" t="str">
            <v>kg</v>
          </cell>
          <cell r="C33">
            <v>34000</v>
          </cell>
        </row>
        <row r="34">
          <cell r="A34" t="str">
            <v>Daây daãn A-25</v>
          </cell>
          <cell r="B34" t="str">
            <v>kg</v>
          </cell>
          <cell r="C34">
            <v>34000</v>
          </cell>
        </row>
        <row r="35">
          <cell r="A35" t="str">
            <v>Daây daãn A-35</v>
          </cell>
          <cell r="B35" t="str">
            <v>kg</v>
          </cell>
          <cell r="C35">
            <v>34000</v>
          </cell>
        </row>
        <row r="36">
          <cell r="A36" t="str">
            <v>Daây daãn A-50</v>
          </cell>
          <cell r="B36" t="str">
            <v>kg</v>
          </cell>
          <cell r="C36">
            <v>34000</v>
          </cell>
        </row>
        <row r="37">
          <cell r="A37" t="str">
            <v>Daây daãn A-70</v>
          </cell>
          <cell r="B37" t="str">
            <v>kg</v>
          </cell>
          <cell r="C37">
            <v>32500</v>
          </cell>
        </row>
        <row r="38">
          <cell r="A38" t="str">
            <v>Daây daãn A-95</v>
          </cell>
          <cell r="B38" t="str">
            <v>kg</v>
          </cell>
          <cell r="C38">
            <v>32500</v>
          </cell>
        </row>
        <row r="39">
          <cell r="A39" t="str">
            <v>Daây daãn A-120</v>
          </cell>
          <cell r="B39" t="str">
            <v>kg</v>
          </cell>
          <cell r="C39">
            <v>32500</v>
          </cell>
        </row>
        <row r="40">
          <cell r="A40" t="str">
            <v>Daây daãn A-150</v>
          </cell>
          <cell r="B40" t="str">
            <v>kg</v>
          </cell>
          <cell r="C40">
            <v>32500</v>
          </cell>
        </row>
        <row r="41">
          <cell r="A41" t="str">
            <v>Daây daãn A-185</v>
          </cell>
          <cell r="B41" t="str">
            <v>kg</v>
          </cell>
          <cell r="C41">
            <v>32000</v>
          </cell>
        </row>
        <row r="42">
          <cell r="A42" t="str">
            <v>Daây daãn A-240</v>
          </cell>
          <cell r="B42" t="str">
            <v>kg</v>
          </cell>
          <cell r="C42">
            <v>32000</v>
          </cell>
        </row>
        <row r="43">
          <cell r="A43" t="str">
            <v>Daây daãn A-300</v>
          </cell>
          <cell r="B43" t="str">
            <v>kg</v>
          </cell>
          <cell r="C43">
            <v>32000</v>
          </cell>
        </row>
        <row r="44">
          <cell r="A44" t="str">
            <v>Daây daãn CV-22</v>
          </cell>
          <cell r="B44" t="str">
            <v>m</v>
          </cell>
          <cell r="C44">
            <v>10300</v>
          </cell>
        </row>
        <row r="45">
          <cell r="A45" t="str">
            <v>Daây daãn CV-25</v>
          </cell>
          <cell r="B45" t="str">
            <v>m</v>
          </cell>
          <cell r="C45">
            <v>11500</v>
          </cell>
        </row>
        <row r="46">
          <cell r="A46" t="str">
            <v>Daây daãn CV-30</v>
          </cell>
          <cell r="B46" t="str">
            <v>m</v>
          </cell>
          <cell r="C46">
            <v>13100</v>
          </cell>
        </row>
        <row r="47">
          <cell r="A47" t="str">
            <v>Daây daãn CV-35</v>
          </cell>
          <cell r="B47" t="str">
            <v>m</v>
          </cell>
          <cell r="C47">
            <v>15600</v>
          </cell>
        </row>
        <row r="48">
          <cell r="A48" t="str">
            <v>Daây daãn CV-38</v>
          </cell>
          <cell r="B48" t="str">
            <v>m</v>
          </cell>
          <cell r="C48">
            <v>16000</v>
          </cell>
        </row>
        <row r="49">
          <cell r="A49" t="str">
            <v>Daây daãn CV-50</v>
          </cell>
          <cell r="B49" t="str">
            <v>m</v>
          </cell>
          <cell r="C49">
            <v>21000</v>
          </cell>
        </row>
        <row r="50">
          <cell r="A50" t="str">
            <v>Daây daãn CV-60</v>
          </cell>
          <cell r="B50" t="str">
            <v>m</v>
          </cell>
          <cell r="C50">
            <v>26400</v>
          </cell>
        </row>
        <row r="51">
          <cell r="A51" t="str">
            <v>Daây daãn CV-70</v>
          </cell>
          <cell r="B51" t="str">
            <v>m</v>
          </cell>
          <cell r="C51">
            <v>29900</v>
          </cell>
        </row>
        <row r="52">
          <cell r="A52" t="str">
            <v>Daây daãn CV-75</v>
          </cell>
          <cell r="B52" t="str">
            <v>m</v>
          </cell>
          <cell r="C52">
            <v>32700</v>
          </cell>
        </row>
        <row r="53">
          <cell r="A53" t="str">
            <v>Daây daãn CV-80</v>
          </cell>
          <cell r="B53" t="str">
            <v>m</v>
          </cell>
          <cell r="C53">
            <v>34100</v>
          </cell>
        </row>
        <row r="54">
          <cell r="A54" t="str">
            <v>Daây daãn CV-95</v>
          </cell>
          <cell r="B54" t="str">
            <v>m</v>
          </cell>
          <cell r="C54">
            <v>40300</v>
          </cell>
        </row>
        <row r="55">
          <cell r="A55" t="str">
            <v>Daây daãn CV-100</v>
          </cell>
          <cell r="B55" t="str">
            <v>m</v>
          </cell>
          <cell r="C55">
            <v>42700</v>
          </cell>
        </row>
        <row r="56">
          <cell r="A56" t="str">
            <v>Daây daãn CV-120</v>
          </cell>
          <cell r="B56" t="str">
            <v>m</v>
          </cell>
          <cell r="C56">
            <v>48200</v>
          </cell>
        </row>
        <row r="57">
          <cell r="A57" t="str">
            <v>Daây daãn CV-125</v>
          </cell>
          <cell r="B57" t="str">
            <v>m</v>
          </cell>
          <cell r="C57">
            <v>52400</v>
          </cell>
        </row>
        <row r="58">
          <cell r="A58" t="str">
            <v>Daây daãn CV-150</v>
          </cell>
          <cell r="B58" t="str">
            <v>m</v>
          </cell>
          <cell r="C58">
            <v>63500</v>
          </cell>
        </row>
        <row r="59">
          <cell r="A59" t="str">
            <v>Daây daãn CV-185</v>
          </cell>
          <cell r="B59" t="str">
            <v>m</v>
          </cell>
          <cell r="C59">
            <v>76800</v>
          </cell>
        </row>
        <row r="60">
          <cell r="A60" t="str">
            <v>Daây daãn CV-200</v>
          </cell>
          <cell r="B60" t="str">
            <v>m</v>
          </cell>
          <cell r="C60">
            <v>81600</v>
          </cell>
        </row>
        <row r="61">
          <cell r="A61" t="str">
            <v>Daây daãn CV-240</v>
          </cell>
          <cell r="B61" t="str">
            <v>m</v>
          </cell>
          <cell r="C61">
            <v>99400</v>
          </cell>
        </row>
        <row r="62">
          <cell r="A62" t="str">
            <v>Daây daãn CV-250</v>
          </cell>
          <cell r="B62" t="str">
            <v>m</v>
          </cell>
          <cell r="C62">
            <v>106000</v>
          </cell>
        </row>
        <row r="63">
          <cell r="A63" t="str">
            <v>Daây daãn CV-300</v>
          </cell>
          <cell r="B63" t="str">
            <v>m</v>
          </cell>
          <cell r="C63">
            <v>123600</v>
          </cell>
        </row>
        <row r="64">
          <cell r="A64" t="str">
            <v>Daây daãn CV-325</v>
          </cell>
          <cell r="B64" t="str">
            <v>m</v>
          </cell>
          <cell r="C64">
            <v>134100</v>
          </cell>
        </row>
        <row r="65">
          <cell r="A65" t="str">
            <v>Daây daãn CV-350</v>
          </cell>
          <cell r="B65" t="str">
            <v>m</v>
          </cell>
          <cell r="C65">
            <v>149500</v>
          </cell>
        </row>
        <row r="66">
          <cell r="A66" t="str">
            <v>Daây daãn CV-400</v>
          </cell>
          <cell r="B66" t="str">
            <v>m</v>
          </cell>
          <cell r="C66">
            <v>164800</v>
          </cell>
        </row>
        <row r="67">
          <cell r="A67" t="str">
            <v>Daây daãn CV-500</v>
          </cell>
          <cell r="B67" t="str">
            <v>m</v>
          </cell>
          <cell r="C67">
            <v>199400</v>
          </cell>
        </row>
        <row r="68">
          <cell r="A68" t="str">
            <v>Caùp ñoàng boïc XLPE/PVC 24KV-1x16mm2</v>
          </cell>
          <cell r="B68" t="str">
            <v>m</v>
          </cell>
          <cell r="C68">
            <v>36800</v>
          </cell>
        </row>
        <row r="69">
          <cell r="A69" t="str">
            <v>Caùp ñoàng boïc XLPE/PVC 24KV-1x22mm2</v>
          </cell>
          <cell r="B69" t="str">
            <v>m</v>
          </cell>
          <cell r="C69">
            <v>40200</v>
          </cell>
        </row>
        <row r="70">
          <cell r="A70" t="str">
            <v>Caùp ñoàng boïc XLPE/PVC 24KV-1x25mm2</v>
          </cell>
          <cell r="B70" t="str">
            <v>m</v>
          </cell>
          <cell r="C70">
            <v>42200</v>
          </cell>
        </row>
        <row r="71">
          <cell r="A71" t="str">
            <v>Caùp ñoàng boïc XLPE/PVC 24KV-1x35mm2</v>
          </cell>
          <cell r="B71" t="str">
            <v>m</v>
          </cell>
          <cell r="C71">
            <v>48300</v>
          </cell>
        </row>
        <row r="72">
          <cell r="A72" t="str">
            <v>Caùp ñoàng boïc XLPE/PVC 24KV-1x38mm2</v>
          </cell>
          <cell r="B72" t="str">
            <v>m</v>
          </cell>
          <cell r="C72">
            <v>49600</v>
          </cell>
        </row>
        <row r="73">
          <cell r="A73" t="str">
            <v>Caùp ñoàng boïc XLPE/PVC 24KV-1x50mm2</v>
          </cell>
          <cell r="B73" t="str">
            <v>m</v>
          </cell>
          <cell r="C73">
            <v>57200</v>
          </cell>
        </row>
        <row r="74">
          <cell r="A74" t="str">
            <v>Caùp ñoàng boïc XLPE/PVC 24KV-1x60mm2</v>
          </cell>
          <cell r="B74" t="str">
            <v>m</v>
          </cell>
          <cell r="C74">
            <v>62800</v>
          </cell>
        </row>
        <row r="75">
          <cell r="A75" t="str">
            <v>Caùp ñoàng boïc XLPE/PVC 24KV-1x70mm2</v>
          </cell>
          <cell r="B75" t="str">
            <v>m</v>
          </cell>
          <cell r="C75">
            <v>68300</v>
          </cell>
        </row>
        <row r="76">
          <cell r="A76" t="str">
            <v>Caùp ñoàng boïc XLPE/PVC 24KV-1x75mm2</v>
          </cell>
          <cell r="B76" t="str">
            <v>m</v>
          </cell>
          <cell r="C76">
            <v>73100</v>
          </cell>
        </row>
        <row r="77">
          <cell r="A77" t="str">
            <v>Caùp ñoàng boïc XLPE/PVC 24KV-1x95mm2</v>
          </cell>
          <cell r="B77" t="str">
            <v>m</v>
          </cell>
          <cell r="C77">
            <v>82800</v>
          </cell>
        </row>
        <row r="78">
          <cell r="A78" t="str">
            <v>Caùp ñoàng boïc XLPE/PVC 24KV-1x100mm2</v>
          </cell>
          <cell r="B78" t="str">
            <v>m</v>
          </cell>
          <cell r="C78">
            <v>87200</v>
          </cell>
        </row>
        <row r="79">
          <cell r="A79" t="str">
            <v>Caùp ñoàng boïc XLPE/PVC 24KV-1x120mm2</v>
          </cell>
          <cell r="B79" t="str">
            <v>m</v>
          </cell>
          <cell r="C79">
            <v>94500</v>
          </cell>
        </row>
        <row r="80">
          <cell r="A80" t="str">
            <v>Daây ñoàng traàn M-16 mm2</v>
          </cell>
          <cell r="B80" t="str">
            <v>kg</v>
          </cell>
          <cell r="C80">
            <v>40500</v>
          </cell>
        </row>
        <row r="81">
          <cell r="A81" t="str">
            <v>Daây ñoàng traàn M-25 mm2</v>
          </cell>
          <cell r="B81" t="str">
            <v>kg</v>
          </cell>
          <cell r="C81">
            <v>38500</v>
          </cell>
        </row>
        <row r="82">
          <cell r="A82" t="str">
            <v>Daây ñoàng traàn M-35 mm2</v>
          </cell>
          <cell r="B82" t="str">
            <v>kg</v>
          </cell>
          <cell r="C82">
            <v>38500</v>
          </cell>
        </row>
        <row r="83">
          <cell r="A83" t="str">
            <v>Daây ñoàng traàn M-50 mm2</v>
          </cell>
          <cell r="B83" t="str">
            <v>kg</v>
          </cell>
          <cell r="C83">
            <v>38500</v>
          </cell>
        </row>
        <row r="84">
          <cell r="A84" t="str">
            <v>Daây ñoàng traàn M-70 mm2</v>
          </cell>
          <cell r="B84" t="str">
            <v>kg</v>
          </cell>
          <cell r="C84">
            <v>38500</v>
          </cell>
        </row>
        <row r="85">
          <cell r="A85" t="str">
            <v>Daây ñoàng traàn M-95 mm2</v>
          </cell>
          <cell r="B85" t="str">
            <v>kg</v>
          </cell>
          <cell r="C85">
            <v>38500</v>
          </cell>
        </row>
        <row r="86">
          <cell r="A86" t="str">
            <v>Daây ñoàng traàn M-120 mm2</v>
          </cell>
          <cell r="B86" t="str">
            <v>kg</v>
          </cell>
          <cell r="C86">
            <v>38500</v>
          </cell>
        </row>
        <row r="87">
          <cell r="A87" t="str">
            <v>Daây ñoàng traàn M-150 mm2</v>
          </cell>
          <cell r="B87" t="str">
            <v>kg</v>
          </cell>
          <cell r="C87">
            <v>38500</v>
          </cell>
        </row>
        <row r="88">
          <cell r="A88" t="str">
            <v>Daây ñoàng traàn M-180 mm2</v>
          </cell>
          <cell r="B88" t="str">
            <v>kg</v>
          </cell>
          <cell r="C88">
            <v>38500</v>
          </cell>
        </row>
        <row r="89">
          <cell r="A89" t="str">
            <v>Daây ñoàng traàn M-240 mm2</v>
          </cell>
          <cell r="B89" t="str">
            <v>kg</v>
          </cell>
          <cell r="C89">
            <v>38500</v>
          </cell>
        </row>
        <row r="90">
          <cell r="A90" t="str">
            <v>Daây ñoàng traàn M-300 mm2</v>
          </cell>
          <cell r="B90" t="str">
            <v>kg</v>
          </cell>
          <cell r="C90">
            <v>38500</v>
          </cell>
        </row>
        <row r="91">
          <cell r="A91" t="str">
            <v>Caùch ñieän</v>
          </cell>
        </row>
        <row r="92">
          <cell r="A92" t="str">
            <v>Söù chaèng</v>
          </cell>
          <cell r="B92" t="str">
            <v>Caùi</v>
          </cell>
          <cell r="C92">
            <v>12390</v>
          </cell>
        </row>
        <row r="93">
          <cell r="A93" t="str">
            <v>Söù treo Polymer 24 kV</v>
          </cell>
          <cell r="B93" t="str">
            <v>Caùi</v>
          </cell>
          <cell r="C93">
            <v>262500</v>
          </cell>
        </row>
        <row r="94">
          <cell r="A94" t="str">
            <v>Söù ñöùng 6 kV</v>
          </cell>
          <cell r="B94" t="str">
            <v>boä</v>
          </cell>
        </row>
        <row r="95">
          <cell r="A95" t="str">
            <v>Söù ñöùng 10 kV</v>
          </cell>
          <cell r="B95" t="str">
            <v>boä</v>
          </cell>
        </row>
        <row r="96">
          <cell r="A96" t="str">
            <v>Söù ñöùng 15 kV</v>
          </cell>
          <cell r="B96" t="str">
            <v>boä</v>
          </cell>
          <cell r="C96">
            <v>35000</v>
          </cell>
        </row>
        <row r="97">
          <cell r="A97" t="str">
            <v>Söù ñöùng 22 kV</v>
          </cell>
          <cell r="B97" t="str">
            <v>boä</v>
          </cell>
          <cell r="C97">
            <v>50000</v>
          </cell>
        </row>
        <row r="98">
          <cell r="A98" t="str">
            <v>Söù ñöùng choáng nhieãm maën</v>
          </cell>
          <cell r="B98" t="str">
            <v>boä</v>
          </cell>
          <cell r="C98">
            <v>80000</v>
          </cell>
        </row>
        <row r="99">
          <cell r="A99" t="str">
            <v>Ty söù ñöùng</v>
          </cell>
          <cell r="B99" t="str">
            <v>boä</v>
          </cell>
          <cell r="C99">
            <v>9905</v>
          </cell>
        </row>
        <row r="100">
          <cell r="A100" t="str">
            <v>Söù ñöùng 35 kV</v>
          </cell>
          <cell r="B100" t="str">
            <v>boä</v>
          </cell>
          <cell r="C100">
            <v>95000</v>
          </cell>
        </row>
        <row r="101">
          <cell r="A101" t="str">
            <v>Söù ñöùng 35 kV (ty maï)</v>
          </cell>
          <cell r="B101" t="str">
            <v>boä</v>
          </cell>
          <cell r="C101">
            <v>111762</v>
          </cell>
        </row>
        <row r="102">
          <cell r="A102" t="str">
            <v>Chaân söù ñænh</v>
          </cell>
          <cell r="B102" t="str">
            <v>Caùi</v>
          </cell>
          <cell r="C102">
            <v>29000</v>
          </cell>
        </row>
        <row r="103">
          <cell r="A103" t="str">
            <v xml:space="preserve">Söù oáng chæ </v>
          </cell>
          <cell r="B103" t="str">
            <v>boä</v>
          </cell>
          <cell r="C103">
            <v>3675</v>
          </cell>
        </row>
        <row r="104">
          <cell r="A104" t="str">
            <v>Söù baùt 24 kV</v>
          </cell>
          <cell r="B104" t="str">
            <v>boä</v>
          </cell>
          <cell r="C104">
            <v>85000</v>
          </cell>
        </row>
        <row r="105">
          <cell r="A105" t="str">
            <v>Moùc treo chöõ U (ma ní)</v>
          </cell>
          <cell r="B105" t="str">
            <v>boä</v>
          </cell>
          <cell r="C105">
            <v>12601</v>
          </cell>
        </row>
        <row r="106">
          <cell r="A106" t="str">
            <v>Uclevis + Buloâng 16-250/65</v>
          </cell>
          <cell r="B106" t="str">
            <v>boä</v>
          </cell>
          <cell r="C106">
            <v>6780</v>
          </cell>
        </row>
        <row r="107">
          <cell r="A107" t="str">
            <v>Rack 1 söù</v>
          </cell>
          <cell r="B107" t="str">
            <v>boä</v>
          </cell>
          <cell r="C107">
            <v>3619</v>
          </cell>
        </row>
        <row r="108">
          <cell r="A108" t="str">
            <v>Rack 2 söù</v>
          </cell>
          <cell r="B108" t="str">
            <v>boä</v>
          </cell>
          <cell r="C108">
            <v>16286</v>
          </cell>
        </row>
        <row r="109">
          <cell r="A109" t="str">
            <v>Rack 3 söù</v>
          </cell>
          <cell r="B109" t="str">
            <v>boä</v>
          </cell>
          <cell r="C109">
            <v>22762</v>
          </cell>
        </row>
        <row r="110">
          <cell r="A110" t="str">
            <v>Rack 4 söù</v>
          </cell>
          <cell r="B110" t="str">
            <v>boä</v>
          </cell>
          <cell r="C110">
            <v>32571</v>
          </cell>
        </row>
        <row r="111">
          <cell r="A111" t="str">
            <v>Maùng che daây chaèng (keøm bu loâng)</v>
          </cell>
          <cell r="B111" t="str">
            <v>caùi</v>
          </cell>
          <cell r="C111">
            <v>15225</v>
          </cell>
        </row>
        <row r="112">
          <cell r="A112" t="str">
            <v>Taêng ñô caùp</v>
          </cell>
          <cell r="B112" t="str">
            <v>caùi</v>
          </cell>
          <cell r="C112">
            <v>15000</v>
          </cell>
        </row>
        <row r="113">
          <cell r="A113" t="str">
            <v>Bulon</v>
          </cell>
        </row>
        <row r="114">
          <cell r="A114" t="str">
            <v>Bulon: M12 x 50</v>
          </cell>
          <cell r="B114" t="str">
            <v>boä</v>
          </cell>
          <cell r="C114">
            <v>930</v>
          </cell>
        </row>
        <row r="115">
          <cell r="A115" t="str">
            <v>Bulon: M16 x 50</v>
          </cell>
          <cell r="B115" t="str">
            <v>boä</v>
          </cell>
          <cell r="C115">
            <v>2190</v>
          </cell>
        </row>
        <row r="116">
          <cell r="A116" t="str">
            <v>Bulon: M16 x 70</v>
          </cell>
          <cell r="B116" t="str">
            <v>boä</v>
          </cell>
          <cell r="C116">
            <v>2800</v>
          </cell>
        </row>
        <row r="117">
          <cell r="A117" t="str">
            <v>Bulon: M16 x 100</v>
          </cell>
          <cell r="B117" t="str">
            <v>boä</v>
          </cell>
          <cell r="C117">
            <v>2900</v>
          </cell>
        </row>
        <row r="118">
          <cell r="A118" t="str">
            <v>Bulon: M16 x 120</v>
          </cell>
          <cell r="B118" t="str">
            <v>boä</v>
          </cell>
          <cell r="C118">
            <v>3300</v>
          </cell>
        </row>
        <row r="119">
          <cell r="A119" t="str">
            <v>Bulon: M16 x 150</v>
          </cell>
          <cell r="B119" t="str">
            <v>boä</v>
          </cell>
          <cell r="C119">
            <v>3619</v>
          </cell>
        </row>
        <row r="120">
          <cell r="A120" t="str">
            <v>Bulon: M16 x 175</v>
          </cell>
          <cell r="B120" t="str">
            <v>boä</v>
          </cell>
          <cell r="C120">
            <v>4182</v>
          </cell>
        </row>
        <row r="121">
          <cell r="A121" t="str">
            <v>Bulon: M16 x 200</v>
          </cell>
          <cell r="B121" t="str">
            <v>boä</v>
          </cell>
          <cell r="C121">
            <v>4381</v>
          </cell>
        </row>
        <row r="122">
          <cell r="A122" t="str">
            <v>Bulon: M16 x 240</v>
          </cell>
          <cell r="B122" t="str">
            <v>boä</v>
          </cell>
          <cell r="C122">
            <v>4885.8499999999995</v>
          </cell>
        </row>
        <row r="123">
          <cell r="A123" t="str">
            <v>Bulon: M16 x 250</v>
          </cell>
          <cell r="B123" t="str">
            <v>boä</v>
          </cell>
          <cell r="C123">
            <v>5143</v>
          </cell>
        </row>
        <row r="124">
          <cell r="A124" t="str">
            <v>Bulon: M16 x 280</v>
          </cell>
          <cell r="B124" t="str">
            <v>boä</v>
          </cell>
          <cell r="C124">
            <v>6062</v>
          </cell>
        </row>
        <row r="125">
          <cell r="A125" t="str">
            <v>Bulon maét M16 x 300</v>
          </cell>
          <cell r="B125" t="str">
            <v>boä</v>
          </cell>
          <cell r="C125">
            <v>10762</v>
          </cell>
        </row>
        <row r="126">
          <cell r="A126" t="str">
            <v>Bulon maét M16 x 230</v>
          </cell>
          <cell r="B126" t="str">
            <v>boä</v>
          </cell>
          <cell r="C126">
            <v>9685.8000000000011</v>
          </cell>
        </row>
        <row r="127">
          <cell r="A127" t="str">
            <v>Bulon: M16 x 300</v>
          </cell>
          <cell r="B127" t="str">
            <v>boä</v>
          </cell>
          <cell r="C127">
            <v>5905</v>
          </cell>
        </row>
        <row r="128">
          <cell r="A128" t="str">
            <v>Bulon: M16 x 350</v>
          </cell>
          <cell r="B128" t="str">
            <v>boä</v>
          </cell>
          <cell r="C128">
            <v>6381</v>
          </cell>
        </row>
        <row r="129">
          <cell r="A129" t="str">
            <v>Bulon: M16 x 400</v>
          </cell>
          <cell r="B129" t="str">
            <v>boä</v>
          </cell>
          <cell r="C129">
            <v>7143</v>
          </cell>
        </row>
        <row r="130">
          <cell r="A130" t="str">
            <v>Bulon: M16 x 450</v>
          </cell>
          <cell r="B130" t="str">
            <v>boä</v>
          </cell>
          <cell r="C130">
            <v>7810</v>
          </cell>
        </row>
        <row r="131">
          <cell r="A131" t="str">
            <v>Bulon: M16 x 280</v>
          </cell>
          <cell r="B131" t="str">
            <v>boä</v>
          </cell>
          <cell r="C131">
            <v>5000</v>
          </cell>
        </row>
        <row r="132">
          <cell r="A132" t="str">
            <v>Bulon: M18 x 50</v>
          </cell>
          <cell r="B132" t="str">
            <v>boä</v>
          </cell>
          <cell r="C132">
            <v>2000</v>
          </cell>
        </row>
        <row r="133">
          <cell r="A133" t="str">
            <v>Bulon: M20 x 45</v>
          </cell>
          <cell r="B133" t="str">
            <v>boä</v>
          </cell>
          <cell r="C133">
            <v>3900</v>
          </cell>
        </row>
        <row r="134">
          <cell r="A134" t="str">
            <v>Bulon: M20 x 60</v>
          </cell>
          <cell r="B134" t="str">
            <v>boä</v>
          </cell>
          <cell r="C134">
            <v>4300</v>
          </cell>
        </row>
        <row r="135">
          <cell r="A135" t="str">
            <v>Bulon: M20 x 70</v>
          </cell>
          <cell r="B135" t="str">
            <v>boä</v>
          </cell>
          <cell r="C135">
            <v>4700</v>
          </cell>
        </row>
        <row r="136">
          <cell r="A136" t="str">
            <v>Bulon: M20 x 100</v>
          </cell>
          <cell r="B136" t="str">
            <v>boä</v>
          </cell>
          <cell r="C136">
            <v>6300</v>
          </cell>
        </row>
        <row r="137">
          <cell r="A137" t="str">
            <v>Bulon: M20 x 120</v>
          </cell>
          <cell r="B137" t="str">
            <v>boä</v>
          </cell>
          <cell r="C137">
            <v>5800</v>
          </cell>
        </row>
        <row r="138">
          <cell r="A138" t="str">
            <v>Bulon: M20 x 150</v>
          </cell>
          <cell r="B138" t="str">
            <v>boä</v>
          </cell>
          <cell r="C138">
            <v>6400</v>
          </cell>
        </row>
        <row r="139">
          <cell r="A139" t="str">
            <v>Bulon: M20 x 200</v>
          </cell>
          <cell r="B139" t="str">
            <v>boä</v>
          </cell>
          <cell r="C139">
            <v>7500</v>
          </cell>
        </row>
        <row r="140">
          <cell r="A140" t="str">
            <v>Bulon: M20 x 250</v>
          </cell>
          <cell r="B140" t="str">
            <v>boä</v>
          </cell>
          <cell r="C140">
            <v>8500</v>
          </cell>
        </row>
        <row r="141">
          <cell r="A141" t="str">
            <v>Bulon: M20 x 300</v>
          </cell>
          <cell r="B141" t="str">
            <v>boä</v>
          </cell>
          <cell r="C141">
            <v>9500</v>
          </cell>
        </row>
        <row r="142">
          <cell r="A142" t="str">
            <v>Bulon: M20 x 350</v>
          </cell>
          <cell r="B142" t="str">
            <v>boä</v>
          </cell>
          <cell r="C142">
            <v>10500</v>
          </cell>
        </row>
        <row r="143">
          <cell r="A143" t="str">
            <v>Bulon: M20 x 400</v>
          </cell>
          <cell r="B143" t="str">
            <v>boä</v>
          </cell>
          <cell r="C143">
            <v>11500</v>
          </cell>
        </row>
        <row r="144">
          <cell r="A144" t="str">
            <v>Bulon: M20 x 500</v>
          </cell>
          <cell r="B144" t="str">
            <v>boä</v>
          </cell>
          <cell r="C144">
            <v>13500</v>
          </cell>
        </row>
        <row r="145">
          <cell r="A145" t="str">
            <v>Bulon: M22 x 80</v>
          </cell>
          <cell r="B145" t="str">
            <v>boä</v>
          </cell>
          <cell r="C145">
            <v>6000</v>
          </cell>
        </row>
        <row r="146">
          <cell r="A146" t="str">
            <v>Bulon: M22 x 100</v>
          </cell>
          <cell r="B146" t="str">
            <v>boä</v>
          </cell>
          <cell r="C146">
            <v>6500</v>
          </cell>
        </row>
        <row r="147">
          <cell r="A147" t="str">
            <v>Bulon: M22 x 120</v>
          </cell>
          <cell r="B147" t="str">
            <v>boä</v>
          </cell>
          <cell r="C147">
            <v>7000</v>
          </cell>
        </row>
        <row r="148">
          <cell r="A148" t="str">
            <v>Bulon: M22 x 150</v>
          </cell>
          <cell r="B148" t="str">
            <v>boä</v>
          </cell>
          <cell r="C148">
            <v>7700</v>
          </cell>
        </row>
        <row r="149">
          <cell r="A149" t="str">
            <v>Bulon: M22 x 180</v>
          </cell>
          <cell r="B149" t="str">
            <v>boä</v>
          </cell>
          <cell r="C149">
            <v>8400</v>
          </cell>
        </row>
        <row r="150">
          <cell r="A150" t="str">
            <v>Bulon: M22 x 200</v>
          </cell>
          <cell r="B150" t="str">
            <v>boä</v>
          </cell>
          <cell r="C150">
            <v>9000</v>
          </cell>
        </row>
        <row r="151">
          <cell r="A151" t="str">
            <v>Bulon: M22 x 250</v>
          </cell>
          <cell r="B151" t="str">
            <v>boä</v>
          </cell>
          <cell r="C151">
            <v>10200</v>
          </cell>
        </row>
        <row r="152">
          <cell r="A152" t="str">
            <v>Bulon: M22 x 300</v>
          </cell>
          <cell r="B152" t="str">
            <v>boä</v>
          </cell>
          <cell r="C152">
            <v>11500</v>
          </cell>
        </row>
        <row r="153">
          <cell r="A153" t="str">
            <v>Bulon: M22 x 350</v>
          </cell>
          <cell r="B153" t="str">
            <v>boä</v>
          </cell>
          <cell r="C153">
            <v>12200</v>
          </cell>
        </row>
        <row r="154">
          <cell r="A154" t="str">
            <v>Bulon: M22 x 400</v>
          </cell>
          <cell r="B154" t="str">
            <v>boä</v>
          </cell>
          <cell r="C154">
            <v>13700</v>
          </cell>
        </row>
        <row r="155">
          <cell r="A155" t="str">
            <v>Bulon: M22 x 450</v>
          </cell>
          <cell r="B155" t="str">
            <v>boä</v>
          </cell>
          <cell r="C155">
            <v>15300</v>
          </cell>
        </row>
        <row r="156">
          <cell r="A156" t="str">
            <v>Bulon: M22 x 500</v>
          </cell>
          <cell r="B156" t="str">
            <v>boä</v>
          </cell>
          <cell r="C156">
            <v>17300</v>
          </cell>
        </row>
        <row r="157">
          <cell r="A157" t="str">
            <v>Bulon: M22 x 600</v>
          </cell>
          <cell r="B157" t="str">
            <v>boä</v>
          </cell>
          <cell r="C157">
            <v>23524</v>
          </cell>
        </row>
        <row r="158">
          <cell r="A158" t="str">
            <v>Bulon: M22 x 650</v>
          </cell>
          <cell r="B158" t="str">
            <v>boä</v>
          </cell>
          <cell r="C158">
            <v>24857</v>
          </cell>
        </row>
        <row r="159">
          <cell r="A159" t="str">
            <v>Bulon: M22 x 700</v>
          </cell>
          <cell r="B159" t="str">
            <v>boä</v>
          </cell>
          <cell r="C159">
            <v>26286</v>
          </cell>
        </row>
        <row r="160">
          <cell r="A160" t="str">
            <v>Bulon: M22 x 800</v>
          </cell>
          <cell r="B160" t="str">
            <v>boä</v>
          </cell>
          <cell r="C160">
            <v>29143</v>
          </cell>
        </row>
        <row r="161">
          <cell r="A161" t="str">
            <v>Phuï kieän</v>
          </cell>
        </row>
        <row r="162">
          <cell r="A162" t="str">
            <v>Thanh choáng F 60/50 daøi 1500</v>
          </cell>
          <cell r="B162" t="str">
            <v>Caùi</v>
          </cell>
          <cell r="C162">
            <v>37000</v>
          </cell>
        </row>
        <row r="163">
          <cell r="A163" t="str">
            <v>Long ñeàn vuoâng F18</v>
          </cell>
          <cell r="B163" t="str">
            <v>Caùi</v>
          </cell>
          <cell r="C163">
            <v>1800</v>
          </cell>
        </row>
        <row r="164">
          <cell r="A164" t="str">
            <v>Coïc neo - 2,4m</v>
          </cell>
          <cell r="B164" t="str">
            <v>Caùi</v>
          </cell>
          <cell r="C164">
            <v>37500</v>
          </cell>
        </row>
        <row r="165">
          <cell r="A165" t="str">
            <v>Keïp Splitbolt</v>
          </cell>
          <cell r="B165" t="str">
            <v>Caùi</v>
          </cell>
          <cell r="C165">
            <v>8000</v>
          </cell>
        </row>
        <row r="166">
          <cell r="A166" t="str">
            <v>Keïp 3 bulon</v>
          </cell>
          <cell r="B166" t="str">
            <v>Caùi</v>
          </cell>
          <cell r="C166">
            <v>9000</v>
          </cell>
        </row>
        <row r="167">
          <cell r="A167" t="str">
            <v>Keïp coïc noái ñaát</v>
          </cell>
          <cell r="B167" t="str">
            <v>Caùi</v>
          </cell>
          <cell r="C167">
            <v>3000</v>
          </cell>
        </row>
        <row r="168">
          <cell r="A168" t="str">
            <v>OÁng noái daây 35</v>
          </cell>
          <cell r="B168" t="str">
            <v>oáng</v>
          </cell>
          <cell r="C168">
            <v>19800</v>
          </cell>
        </row>
        <row r="169">
          <cell r="A169" t="str">
            <v>OÁng noái daây 50</v>
          </cell>
          <cell r="B169" t="str">
            <v>oáng</v>
          </cell>
          <cell r="C169">
            <v>19800</v>
          </cell>
        </row>
        <row r="170">
          <cell r="A170" t="str">
            <v>OÁng noái daây 70</v>
          </cell>
          <cell r="B170" t="str">
            <v>oáng</v>
          </cell>
          <cell r="C170">
            <v>22500</v>
          </cell>
        </row>
        <row r="171">
          <cell r="A171" t="str">
            <v>OÁng noái daây 95</v>
          </cell>
          <cell r="B171" t="str">
            <v>oáng</v>
          </cell>
          <cell r="C171">
            <v>28000</v>
          </cell>
        </row>
        <row r="172">
          <cell r="A172" t="str">
            <v>OÁng noái daây 120</v>
          </cell>
          <cell r="B172" t="str">
            <v>oáng</v>
          </cell>
          <cell r="C172">
            <v>39200</v>
          </cell>
        </row>
        <row r="173">
          <cell r="A173" t="str">
            <v>OÁng noái daây 150</v>
          </cell>
          <cell r="B173" t="str">
            <v>oáng</v>
          </cell>
          <cell r="C173">
            <v>60000</v>
          </cell>
        </row>
        <row r="174">
          <cell r="A174" t="str">
            <v>OÁng noái daây 185</v>
          </cell>
          <cell r="B174" t="str">
            <v>oáng</v>
          </cell>
          <cell r="C174">
            <v>66600</v>
          </cell>
        </row>
        <row r="175">
          <cell r="A175" t="str">
            <v>OÁng noái daây 240</v>
          </cell>
          <cell r="B175" t="str">
            <v>oáng</v>
          </cell>
          <cell r="C175">
            <v>78400</v>
          </cell>
        </row>
        <row r="176">
          <cell r="A176" t="str">
            <v>OÁng eùp daây 240mm2</v>
          </cell>
          <cell r="B176" t="str">
            <v>oáng</v>
          </cell>
          <cell r="C176">
            <v>95000</v>
          </cell>
        </row>
        <row r="177">
          <cell r="A177" t="str">
            <v>Vong treo ñaàu troøn VT-7</v>
          </cell>
          <cell r="B177" t="str">
            <v>boä</v>
          </cell>
          <cell r="C177">
            <v>4773</v>
          </cell>
          <cell r="F177" t="str">
            <v>VT7</v>
          </cell>
        </row>
        <row r="178">
          <cell r="A178" t="str">
            <v>Vong treo ñaàu troøn VT-10</v>
          </cell>
          <cell r="B178" t="str">
            <v>boä</v>
          </cell>
          <cell r="C178">
            <v>5728</v>
          </cell>
          <cell r="F178" t="str">
            <v>VT10</v>
          </cell>
        </row>
        <row r="179">
          <cell r="A179" t="str">
            <v>Vong treo ñaàu troøn VT-12</v>
          </cell>
          <cell r="B179" t="str">
            <v>boä</v>
          </cell>
          <cell r="C179">
            <v>8591</v>
          </cell>
          <cell r="F179" t="str">
            <v>VT12</v>
          </cell>
        </row>
        <row r="180">
          <cell r="A180" t="str">
            <v>Maét noái ñôn MN 1-7</v>
          </cell>
          <cell r="B180" t="str">
            <v>boä</v>
          </cell>
          <cell r="C180">
            <v>39900</v>
          </cell>
          <cell r="F180" t="str">
            <v>MN 1-7</v>
          </cell>
        </row>
        <row r="181">
          <cell r="A181" t="str">
            <v>Maét noái ñôn MN 1-10</v>
          </cell>
          <cell r="B181" t="str">
            <v>Caùi</v>
          </cell>
          <cell r="F181" t="str">
            <v>MN 1-10</v>
          </cell>
        </row>
        <row r="182">
          <cell r="A182" t="str">
            <v>Maét noái ñôn MN 1-12</v>
          </cell>
          <cell r="B182" t="str">
            <v>Caùi</v>
          </cell>
          <cell r="F182" t="str">
            <v>MN 1-12</v>
          </cell>
        </row>
        <row r="183">
          <cell r="A183" t="str">
            <v>Maét noái keùp MN 2-7</v>
          </cell>
          <cell r="B183" t="str">
            <v>Caùi</v>
          </cell>
          <cell r="F183" t="str">
            <v>MN 2-7</v>
          </cell>
        </row>
        <row r="184">
          <cell r="A184" t="str">
            <v>Maét noái keùp MN 2-10</v>
          </cell>
          <cell r="B184" t="str">
            <v>Caùi</v>
          </cell>
          <cell r="F184" t="str">
            <v>MN 2-10</v>
          </cell>
        </row>
        <row r="185">
          <cell r="A185" t="str">
            <v>Maét noái keùp MN 2-12</v>
          </cell>
          <cell r="B185" t="str">
            <v>Caùi</v>
          </cell>
          <cell r="F185" t="str">
            <v>MN 2-12</v>
          </cell>
        </row>
        <row r="186">
          <cell r="A186" t="str">
            <v>Maét noái trung gian NG-7</v>
          </cell>
          <cell r="B186" t="str">
            <v>Caùi</v>
          </cell>
          <cell r="C186">
            <v>6300</v>
          </cell>
        </row>
        <row r="187">
          <cell r="A187" t="str">
            <v>Maét noái trung gian NG-10</v>
          </cell>
          <cell r="B187" t="str">
            <v>Caùi</v>
          </cell>
          <cell r="C187">
            <v>7753</v>
          </cell>
        </row>
        <row r="188">
          <cell r="A188" t="str">
            <v>Maét noái trung gian NG-12</v>
          </cell>
          <cell r="B188" t="str">
            <v>Caùi</v>
          </cell>
          <cell r="C188">
            <v>10309</v>
          </cell>
        </row>
        <row r="189">
          <cell r="A189" t="str">
            <v>Maét noái trung gian 3 chaân NG3-7</v>
          </cell>
          <cell r="B189" t="str">
            <v>Caùi</v>
          </cell>
          <cell r="C189">
            <v>7753</v>
          </cell>
        </row>
        <row r="190">
          <cell r="A190" t="str">
            <v>Maét noái trung gian 3 chaân NG3-10</v>
          </cell>
          <cell r="B190" t="str">
            <v>Caùi</v>
          </cell>
          <cell r="C190">
            <v>11646</v>
          </cell>
        </row>
        <row r="191">
          <cell r="A191" t="str">
            <v>Maét noái trung gian 3 chaân NG3-12</v>
          </cell>
          <cell r="B191" t="str">
            <v>Caùi</v>
          </cell>
          <cell r="C191">
            <v>15082</v>
          </cell>
        </row>
        <row r="192">
          <cell r="A192" t="str">
            <v>Khoaù ñôõ daây D -357</v>
          </cell>
          <cell r="B192" t="str">
            <v>Caùi</v>
          </cell>
          <cell r="C192">
            <v>22762</v>
          </cell>
          <cell r="F192" t="str">
            <v>D -357</v>
          </cell>
        </row>
        <row r="193">
          <cell r="A193" t="str">
            <v>Khoaù ñôõ daây D -912</v>
          </cell>
          <cell r="B193" t="str">
            <v>Caùi</v>
          </cell>
          <cell r="C193">
            <v>24657</v>
          </cell>
          <cell r="F193" t="str">
            <v>D -912</v>
          </cell>
        </row>
        <row r="194">
          <cell r="A194" t="str">
            <v>Khoaù ñôõ daây D -159</v>
          </cell>
          <cell r="B194" t="str">
            <v>Caùi</v>
          </cell>
          <cell r="C194">
            <v>38000</v>
          </cell>
          <cell r="F194" t="str">
            <v>D -159</v>
          </cell>
        </row>
        <row r="195">
          <cell r="A195" t="str">
            <v>Khoaù neùo daây D -357</v>
          </cell>
          <cell r="B195" t="str">
            <v>Caùi</v>
          </cell>
          <cell r="C195">
            <v>27700</v>
          </cell>
          <cell r="F195" t="str">
            <v xml:space="preserve">N -357 </v>
          </cell>
        </row>
        <row r="196">
          <cell r="A196" t="str">
            <v>Khoaù neùo daây D -912</v>
          </cell>
          <cell r="B196" t="str">
            <v>Caùi</v>
          </cell>
          <cell r="C196">
            <v>41900</v>
          </cell>
          <cell r="F196" t="str">
            <v>N -912</v>
          </cell>
        </row>
        <row r="197">
          <cell r="A197" t="str">
            <v>Khoaù neùo daây D -159</v>
          </cell>
          <cell r="B197" t="str">
            <v>Caùi</v>
          </cell>
          <cell r="C197">
            <v>54887</v>
          </cell>
          <cell r="F197" t="str">
            <v>N -158</v>
          </cell>
        </row>
        <row r="198">
          <cell r="A198" t="str">
            <v>Moùc treo chöõ U(ma ní) MT-7</v>
          </cell>
          <cell r="B198" t="str">
            <v>Caùi</v>
          </cell>
          <cell r="C198">
            <v>7063</v>
          </cell>
          <cell r="F198" t="str">
            <v>MT -7</v>
          </cell>
        </row>
        <row r="199">
          <cell r="A199" t="str">
            <v>Moùc treo chöõ U(ma ní) MT-10</v>
          </cell>
          <cell r="B199" t="str">
            <v>Caùi</v>
          </cell>
          <cell r="C199">
            <v>8113</v>
          </cell>
          <cell r="F199" t="str">
            <v>MT -10</v>
          </cell>
        </row>
        <row r="200">
          <cell r="A200" t="str">
            <v>Moùc treo chöõ U(ma ní) MT-12</v>
          </cell>
          <cell r="B200" t="str">
            <v>Caùi</v>
          </cell>
          <cell r="C200">
            <v>12601</v>
          </cell>
          <cell r="F200" t="str">
            <v>MT -12</v>
          </cell>
        </row>
        <row r="201">
          <cell r="A201" t="str">
            <v xml:space="preserve">Keïp noái eùp </v>
          </cell>
          <cell r="B201" t="str">
            <v>Caùi</v>
          </cell>
          <cell r="C201">
            <v>6300</v>
          </cell>
        </row>
        <row r="202">
          <cell r="A202" t="str">
            <v>Keïp quai 2/0</v>
          </cell>
          <cell r="B202" t="str">
            <v>Caùi</v>
          </cell>
          <cell r="C202">
            <v>12180</v>
          </cell>
        </row>
        <row r="203">
          <cell r="A203" t="str">
            <v>Keïp Hotline 2/0</v>
          </cell>
          <cell r="B203" t="str">
            <v>Caùi</v>
          </cell>
          <cell r="C203">
            <v>12915</v>
          </cell>
        </row>
        <row r="204">
          <cell r="A204" t="str">
            <v>Split bolt Cu-AL 2/0AWG</v>
          </cell>
          <cell r="B204" t="str">
            <v>Caùi</v>
          </cell>
          <cell r="C204">
            <v>6615</v>
          </cell>
        </row>
        <row r="205">
          <cell r="A205" t="str">
            <v>Baêng keo caùch ñieän</v>
          </cell>
          <cell r="B205" t="str">
            <v>cuoän</v>
          </cell>
          <cell r="C205">
            <v>5000</v>
          </cell>
        </row>
        <row r="206">
          <cell r="A206" t="str">
            <v>Khoùa neùo daây N357</v>
          </cell>
          <cell r="B206" t="str">
            <v>Caùi</v>
          </cell>
          <cell r="C206">
            <v>27700</v>
          </cell>
        </row>
        <row r="207">
          <cell r="A207" t="str">
            <v>Khoùa neùo daây N912</v>
          </cell>
          <cell r="B207" t="str">
            <v>Caùi</v>
          </cell>
          <cell r="C207">
            <v>41900</v>
          </cell>
        </row>
        <row r="208">
          <cell r="A208" t="str">
            <v>Khoùa neùo daây N158</v>
          </cell>
          <cell r="B208" t="str">
            <v>Caùi</v>
          </cell>
          <cell r="C208">
            <v>54887</v>
          </cell>
        </row>
        <row r="209">
          <cell r="A209" t="str">
            <v>Khoùa neùo daây N357</v>
          </cell>
          <cell r="B209" t="str">
            <v>Caùi</v>
          </cell>
          <cell r="C209">
            <v>22813</v>
          </cell>
        </row>
        <row r="210">
          <cell r="A210" t="str">
            <v>Khoùa neùo daây N912</v>
          </cell>
          <cell r="B210" t="str">
            <v>Caùi</v>
          </cell>
          <cell r="C210">
            <v>24251</v>
          </cell>
        </row>
        <row r="211">
          <cell r="A211" t="str">
            <v>Caùp neo 3/8"</v>
          </cell>
          <cell r="B211" t="str">
            <v>m</v>
          </cell>
          <cell r="C211">
            <v>3810</v>
          </cell>
        </row>
        <row r="212">
          <cell r="A212" t="str">
            <v>Yeám caùp</v>
          </cell>
          <cell r="B212" t="str">
            <v>Caùi</v>
          </cell>
          <cell r="C212">
            <v>3150</v>
          </cell>
        </row>
        <row r="213">
          <cell r="A213" t="str">
            <v>Ty neo D22x3,7m</v>
          </cell>
          <cell r="B213" t="str">
            <v>Caùi</v>
          </cell>
          <cell r="C213">
            <v>118125</v>
          </cell>
        </row>
        <row r="214">
          <cell r="A214" t="str">
            <v>Baûng soá vaø bieån baùo</v>
          </cell>
          <cell r="B214" t="str">
            <v>Caùi</v>
          </cell>
          <cell r="C214">
            <v>10500</v>
          </cell>
        </row>
        <row r="215">
          <cell r="A215" t="str">
            <v>Coïc tieáp ñòa M16 x 2400</v>
          </cell>
          <cell r="B215" t="str">
            <v>caùi</v>
          </cell>
          <cell r="C215">
            <v>28952</v>
          </cell>
        </row>
        <row r="216">
          <cell r="A216" t="str">
            <v xml:space="preserve">Daây tieáp ñòa ñoàng traàn 25 mm2  </v>
          </cell>
          <cell r="B216" t="str">
            <v>kg</v>
          </cell>
          <cell r="C216">
            <v>38500</v>
          </cell>
        </row>
        <row r="217">
          <cell r="A217" t="str">
            <v>Keïp Splitbolt hoaëc ñoàng nhoâm 2/0</v>
          </cell>
          <cell r="B217" t="str">
            <v>caùi</v>
          </cell>
          <cell r="C217">
            <v>6615</v>
          </cell>
        </row>
        <row r="218">
          <cell r="A218" t="str">
            <v>Keïp coïc noái ñaát</v>
          </cell>
          <cell r="B218" t="str">
            <v>caùi</v>
          </cell>
          <cell r="C218">
            <v>3000</v>
          </cell>
        </row>
        <row r="219">
          <cell r="A219" t="str">
            <v>Keïp nhoâm AC35</v>
          </cell>
          <cell r="B219" t="str">
            <v>Caùi</v>
          </cell>
          <cell r="C219">
            <v>3905</v>
          </cell>
        </row>
        <row r="220">
          <cell r="A220" t="str">
            <v>Keïp nhoâm AC50</v>
          </cell>
          <cell r="B220" t="str">
            <v>Caùi</v>
          </cell>
          <cell r="C220">
            <v>7429</v>
          </cell>
        </row>
        <row r="221">
          <cell r="A221" t="str">
            <v>Keïp nhoâm AC70</v>
          </cell>
          <cell r="B221" t="str">
            <v>Caùi</v>
          </cell>
          <cell r="C221">
            <v>7429</v>
          </cell>
        </row>
        <row r="222">
          <cell r="A222" t="str">
            <v>Keïp nhoâm AC95</v>
          </cell>
          <cell r="B222" t="str">
            <v>Caùi</v>
          </cell>
          <cell r="C222">
            <v>11400</v>
          </cell>
        </row>
        <row r="223">
          <cell r="A223" t="str">
            <v>Keïp nhoâm AC120</v>
          </cell>
          <cell r="B223" t="str">
            <v>Caùi</v>
          </cell>
          <cell r="C223">
            <v>16857</v>
          </cell>
        </row>
        <row r="224">
          <cell r="A224" t="str">
            <v>Keïp nhoâm AC150</v>
          </cell>
          <cell r="B224" t="str">
            <v>Caùi</v>
          </cell>
          <cell r="C224">
            <v>16857</v>
          </cell>
        </row>
        <row r="225">
          <cell r="A225" t="str">
            <v>Keïp nhoâm AC185</v>
          </cell>
          <cell r="B225" t="str">
            <v>Caùi</v>
          </cell>
          <cell r="C225">
            <v>31429</v>
          </cell>
        </row>
        <row r="226">
          <cell r="A226" t="str">
            <v>Keïp nhoâm AC240</v>
          </cell>
          <cell r="B226" t="str">
            <v>Caùi</v>
          </cell>
          <cell r="C226">
            <v>31429</v>
          </cell>
        </row>
      </sheetData>
      <sheetData sheetId="1" refreshError="1">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E19">
            <v>12803</v>
          </cell>
        </row>
        <row r="20">
          <cell r="A20" t="str">
            <v>03.1213</v>
          </cell>
          <cell r="B20" t="str">
            <v>Ñaøo moùng baèng TC ñaát C3  saâu £ 2 m dieän tích ñaùy moùng £ 50 m2</v>
          </cell>
          <cell r="C20" t="str">
            <v>m 3</v>
          </cell>
          <cell r="E20">
            <v>19130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04.3201</v>
          </cell>
          <cell r="B70" t="str">
            <v>Beâ toâng moùng truï M100 baèng thuû coâng keát hôïp cô giôùi</v>
          </cell>
          <cell r="C70" t="str">
            <v>m 3</v>
          </cell>
          <cell r="D70">
            <v>315919</v>
          </cell>
          <cell r="E70">
            <v>26783</v>
          </cell>
          <cell r="F70">
            <v>12544</v>
          </cell>
        </row>
        <row r="71">
          <cell r="A71" t="str">
            <v>04.3202</v>
          </cell>
          <cell r="B71" t="str">
            <v>Beâ toâng moùng truï M150 baèng thuû coâng keát hôïp cô giôùi</v>
          </cell>
          <cell r="C71" t="str">
            <v>m 3</v>
          </cell>
          <cell r="D71">
            <v>367816</v>
          </cell>
          <cell r="E71">
            <v>26783</v>
          </cell>
          <cell r="F71">
            <v>12544</v>
          </cell>
        </row>
        <row r="72">
          <cell r="A72" t="str">
            <v>04.3203</v>
          </cell>
          <cell r="B72" t="str">
            <v>Beâ toâng moùng truï M200 baèng thuû coâng keát hôïp cô giôùi</v>
          </cell>
          <cell r="C72" t="str">
            <v>m 3</v>
          </cell>
          <cell r="D72">
            <v>418128</v>
          </cell>
          <cell r="E72">
            <v>26783</v>
          </cell>
          <cell r="F72">
            <v>12544</v>
          </cell>
        </row>
        <row r="73">
          <cell r="A73" t="str">
            <v>04.3204</v>
          </cell>
          <cell r="B73" t="str">
            <v>Beâ toâng moùng truï M250 baèng thuû coâng keát hôïp cô giôùi</v>
          </cell>
          <cell r="C73" t="str">
            <v>m 3</v>
          </cell>
          <cell r="D73">
            <v>471745</v>
          </cell>
          <cell r="E73">
            <v>26783</v>
          </cell>
          <cell r="F73">
            <v>12544</v>
          </cell>
        </row>
        <row r="74">
          <cell r="A74" t="str">
            <v>04.3312</v>
          </cell>
          <cell r="B74" t="str">
            <v>Beâ toâng moùng truï khoâng coù caàu coâng taùc M150</v>
          </cell>
          <cell r="C74" t="str">
            <v>m 3</v>
          </cell>
          <cell r="D74">
            <v>389957</v>
          </cell>
          <cell r="E74">
            <v>45030</v>
          </cell>
        </row>
        <row r="75">
          <cell r="A75" t="str">
            <v>04.3313</v>
          </cell>
          <cell r="B75" t="str">
            <v>Beâ toâng moùng truï khoâng coù caàu coâng taùc M200</v>
          </cell>
          <cell r="C75" t="str">
            <v>m 3</v>
          </cell>
          <cell r="D75">
            <v>389957</v>
          </cell>
          <cell r="E75">
            <v>45030</v>
          </cell>
        </row>
        <row r="76">
          <cell r="A76" t="str">
            <v>04.3333</v>
          </cell>
          <cell r="B76" t="str">
            <v>BT moùng truï coù caàu coâng taùc M#200 ñaù 2x4 (TC keát hôïp ñaàm duøi)</v>
          </cell>
          <cell r="C76" t="str">
            <v>m 3</v>
          </cell>
          <cell r="D76">
            <v>476738</v>
          </cell>
          <cell r="E76">
            <v>44589</v>
          </cell>
          <cell r="F76">
            <v>4003</v>
          </cell>
        </row>
        <row r="77">
          <cell r="A77" t="str">
            <v>04.3334</v>
          </cell>
          <cell r="B77" t="str">
            <v>BT moùng truï coù caàu coâng taùc M#250 ñaù 2x4 (TC keát hôïp ñaàm duøi)</v>
          </cell>
          <cell r="C77" t="str">
            <v>m 3</v>
          </cell>
          <cell r="D77">
            <v>533530</v>
          </cell>
          <cell r="E77">
            <v>44589</v>
          </cell>
          <cell r="F77">
            <v>4003</v>
          </cell>
        </row>
        <row r="78">
          <cell r="A78" t="str">
            <v>04.3343</v>
          </cell>
          <cell r="B78" t="str">
            <v>BT moùng truï khoâng coù caàu coâng taùc M#200 ñaù 2x4 (TC keát hôïp ñaàm duøi)</v>
          </cell>
          <cell r="C78" t="str">
            <v>m 3</v>
          </cell>
          <cell r="D78">
            <v>443488</v>
          </cell>
          <cell r="E78">
            <v>38261</v>
          </cell>
          <cell r="F78">
            <v>4003</v>
          </cell>
        </row>
        <row r="79">
          <cell r="A79" t="str">
            <v>04.3344</v>
          </cell>
          <cell r="B79" t="str">
            <v>BT moùng truï khoâng coù caàu coâng taùc M#250 ñaù 2x4 (TC keát hôïp ñaàm duøi)</v>
          </cell>
          <cell r="C79" t="str">
            <v>m 3</v>
          </cell>
          <cell r="D79">
            <v>500280</v>
          </cell>
          <cell r="E79">
            <v>38261</v>
          </cell>
          <cell r="F79">
            <v>4003</v>
          </cell>
        </row>
        <row r="80">
          <cell r="A80" t="str">
            <v>04.3353</v>
          </cell>
          <cell r="B80" t="str">
            <v>BT moùng baûnï coù caàu coâng taùc M#200 ñaù 2x4 (TC keát hôïp ñaàm duøi)</v>
          </cell>
          <cell r="C80" t="str">
            <v>m 3</v>
          </cell>
          <cell r="D80">
            <v>476738</v>
          </cell>
          <cell r="E80">
            <v>41498</v>
          </cell>
          <cell r="F80">
            <v>4003</v>
          </cell>
        </row>
        <row r="81">
          <cell r="A81" t="str">
            <v>04.3354</v>
          </cell>
          <cell r="B81" t="str">
            <v>BT moùng baûnï coù caàu coâng taùc M#250 ñaù 2x4 (TC keát hôïp ñaàm duøi)</v>
          </cell>
          <cell r="C81" t="str">
            <v>m 3</v>
          </cell>
          <cell r="D81">
            <v>533530</v>
          </cell>
          <cell r="E81">
            <v>41498</v>
          </cell>
          <cell r="F81">
            <v>4003</v>
          </cell>
        </row>
        <row r="82">
          <cell r="A82" t="str">
            <v>04.3601</v>
          </cell>
          <cell r="D82">
            <v>447735</v>
          </cell>
          <cell r="E82">
            <v>50328</v>
          </cell>
        </row>
        <row r="83">
          <cell r="A83" t="str">
            <v>04.3801</v>
          </cell>
          <cell r="B83" t="str">
            <v>Laép ñaët moùng neùo troïng löôïng £ 0,25T</v>
          </cell>
          <cell r="C83" t="str">
            <v>caùi</v>
          </cell>
          <cell r="E83">
            <v>11051</v>
          </cell>
        </row>
        <row r="84">
          <cell r="A84" t="str">
            <v>04.3802</v>
          </cell>
          <cell r="B84" t="str">
            <v>Laép ñaët moùng neùo troïng löôïng £ 0,5T</v>
          </cell>
          <cell r="C84" t="str">
            <v>caùi</v>
          </cell>
          <cell r="E84">
            <v>24214</v>
          </cell>
        </row>
        <row r="85">
          <cell r="A85" t="str">
            <v>04.3803</v>
          </cell>
          <cell r="B85" t="str">
            <v>Laép ñaët moùng neùo troïng löôïng &gt; 0,5T</v>
          </cell>
          <cell r="C85" t="str">
            <v>caùi</v>
          </cell>
          <cell r="E85">
            <v>42252</v>
          </cell>
        </row>
        <row r="86">
          <cell r="A86" t="str">
            <v>05.4101</v>
          </cell>
          <cell r="B86" t="str">
            <v>Laép ñaët coät theùp baèng thuû coâng (chieáu cao £15m)</v>
          </cell>
          <cell r="C86" t="str">
            <v>taán</v>
          </cell>
          <cell r="D86">
            <v>5359</v>
          </cell>
          <cell r="E86">
            <v>183473</v>
          </cell>
        </row>
        <row r="87">
          <cell r="A87" t="str">
            <v>05.4201</v>
          </cell>
          <cell r="B87" t="str">
            <v>Laép ñaët coät theùp baèng thuû coâng (chieáu cao £25m)</v>
          </cell>
          <cell r="C87" t="str">
            <v>taán</v>
          </cell>
          <cell r="D87">
            <v>12217</v>
          </cell>
          <cell r="E87">
            <v>201837</v>
          </cell>
        </row>
        <row r="88">
          <cell r="A88" t="str">
            <v>05.4301</v>
          </cell>
          <cell r="B88" t="str">
            <v>Laép ñaët coät theùp baèng thuû coâng (chieáu cao £40m)</v>
          </cell>
          <cell r="C88" t="str">
            <v>taán</v>
          </cell>
          <cell r="D88">
            <v>12860</v>
          </cell>
          <cell r="E88">
            <v>232064</v>
          </cell>
        </row>
        <row r="89">
          <cell r="A89" t="str">
            <v>05.4401</v>
          </cell>
          <cell r="B89" t="str">
            <v>Laép ñaët coät theùp baèng thuû coâng (chieáu cao £55m)</v>
          </cell>
          <cell r="C89" t="str">
            <v>taán</v>
          </cell>
          <cell r="D89">
            <v>15646</v>
          </cell>
          <cell r="E89">
            <v>266841</v>
          </cell>
        </row>
        <row r="90">
          <cell r="A90" t="str">
            <v>05.4501</v>
          </cell>
          <cell r="B90" t="str">
            <v>Laép ñaët coät theùp baèng thuû coâng (chieáu cao £70m)</v>
          </cell>
          <cell r="C90" t="str">
            <v>taán</v>
          </cell>
          <cell r="D90">
            <v>16289</v>
          </cell>
          <cell r="E90">
            <v>307143</v>
          </cell>
        </row>
        <row r="91">
          <cell r="A91" t="str">
            <v>05.4601</v>
          </cell>
          <cell r="B91" t="str">
            <v>Laép ñaët coät theùp baèng thuû coâng (chieáu cao £85m)</v>
          </cell>
          <cell r="C91" t="str">
            <v>taán</v>
          </cell>
          <cell r="D91">
            <v>16932</v>
          </cell>
          <cell r="E91">
            <v>352808</v>
          </cell>
        </row>
        <row r="92">
          <cell r="A92" t="str">
            <v>05.4701</v>
          </cell>
          <cell r="B92" t="str">
            <v>Laép ñaët coät theùp baèng thuû coâng (chieáu cao £100m)</v>
          </cell>
          <cell r="C92" t="str">
            <v>taán</v>
          </cell>
          <cell r="D92">
            <v>16932</v>
          </cell>
          <cell r="E92">
            <v>405786</v>
          </cell>
        </row>
        <row r="93">
          <cell r="A93" t="str">
            <v>05.5101</v>
          </cell>
          <cell r="B93" t="str">
            <v>Noái coät beâ toâng baèng maët bích (ÑH bình thöôøng)</v>
          </cell>
          <cell r="C93" t="str">
            <v>moái</v>
          </cell>
          <cell r="D93">
            <v>12573</v>
          </cell>
          <cell r="E93">
            <v>48753</v>
          </cell>
        </row>
        <row r="94">
          <cell r="A94" t="str">
            <v>05.5102</v>
          </cell>
          <cell r="B94" t="str">
            <v>Noái coät beâ toâng baèng maët bích (ÑH söôøn ñoài)</v>
          </cell>
          <cell r="C94" t="str">
            <v>moái</v>
          </cell>
          <cell r="D94">
            <v>12573</v>
          </cell>
          <cell r="E94">
            <v>51190</v>
          </cell>
        </row>
        <row r="95">
          <cell r="A95" t="str">
            <v>05.5103</v>
          </cell>
          <cell r="B95" t="str">
            <v>Noái coät beâ toâng baèng maët bích (ÑH sình laày)</v>
          </cell>
          <cell r="C95" t="str">
            <v>moái</v>
          </cell>
          <cell r="D95">
            <v>34960</v>
          </cell>
          <cell r="E95">
            <v>58503</v>
          </cell>
        </row>
        <row r="96">
          <cell r="A96" t="str">
            <v>05.5211</v>
          </cell>
          <cell r="B96" t="str">
            <v>Döïng coät beâ toâng baèng thuû coâng (chieáu cao £ 8m)</v>
          </cell>
          <cell r="C96" t="str">
            <v>coät</v>
          </cell>
          <cell r="D96">
            <v>20790</v>
          </cell>
          <cell r="E96">
            <v>74917</v>
          </cell>
        </row>
        <row r="97">
          <cell r="A97" t="str">
            <v>05.5212</v>
          </cell>
          <cell r="B97" t="str">
            <v>Döïng coät beâ toâng baèng thuû coâng (chieáu cao £ 10m)</v>
          </cell>
          <cell r="C97" t="str">
            <v>coät</v>
          </cell>
          <cell r="D97">
            <v>20790</v>
          </cell>
          <cell r="E97">
            <v>80605</v>
          </cell>
        </row>
        <row r="98">
          <cell r="A98" t="str">
            <v>05.5213</v>
          </cell>
          <cell r="B98" t="str">
            <v>Döïng coät beâ toâng baèng thuû coâng (chieáu cao £ 12m)</v>
          </cell>
          <cell r="C98" t="str">
            <v>coät</v>
          </cell>
          <cell r="D98">
            <v>20790</v>
          </cell>
          <cell r="E98">
            <v>86293</v>
          </cell>
        </row>
        <row r="99">
          <cell r="A99" t="str">
            <v>05.5214</v>
          </cell>
          <cell r="B99" t="str">
            <v>Döïng coät beâ toâng baèng thuû coâng (chieáu cao £ 14m)</v>
          </cell>
          <cell r="C99" t="str">
            <v>coät</v>
          </cell>
          <cell r="D99">
            <v>20790</v>
          </cell>
          <cell r="E99">
            <v>107419</v>
          </cell>
        </row>
        <row r="100">
          <cell r="A100" t="str">
            <v>05.5215</v>
          </cell>
          <cell r="B100" t="str">
            <v>Döïng coät beâ toâng baèng thuû coâng (chieáu cao £ 16m)</v>
          </cell>
          <cell r="C100" t="str">
            <v>coät</v>
          </cell>
          <cell r="D100">
            <v>24448</v>
          </cell>
          <cell r="E100">
            <v>116844</v>
          </cell>
        </row>
        <row r="101">
          <cell r="A101" t="str">
            <v>05.5216</v>
          </cell>
          <cell r="B101" t="str">
            <v>Döïng coät beâ toâng baèng thuû coâng (chieáu cao £ 18m)</v>
          </cell>
          <cell r="C101" t="str">
            <v>coät</v>
          </cell>
          <cell r="D101">
            <v>24448</v>
          </cell>
          <cell r="E101">
            <v>152271</v>
          </cell>
        </row>
        <row r="102">
          <cell r="A102" t="str">
            <v>05.5217</v>
          </cell>
          <cell r="B102" t="str">
            <v>Döïng coät beâ toâng baèng thuû coâng (chieáu cao £ 20m)</v>
          </cell>
          <cell r="C102" t="str">
            <v>coät</v>
          </cell>
          <cell r="D102">
            <v>24448</v>
          </cell>
          <cell r="E102">
            <v>177460</v>
          </cell>
        </row>
        <row r="103">
          <cell r="A103" t="str">
            <v>05.5218</v>
          </cell>
          <cell r="B103" t="str">
            <v>Döïng coät beâ toâng baèng thuû coâng (chieáu cao &gt; 20m)</v>
          </cell>
          <cell r="C103" t="str">
            <v>coät</v>
          </cell>
          <cell r="D103">
            <v>24448</v>
          </cell>
          <cell r="E103">
            <v>193711</v>
          </cell>
        </row>
        <row r="104">
          <cell r="A104" t="str">
            <v>05.6011</v>
          </cell>
          <cell r="B104" t="str">
            <v>Laép ñaët xaø theùp cho coät ñôõ (troïng löôïng 25 kg)</v>
          </cell>
          <cell r="C104" t="str">
            <v>boä</v>
          </cell>
          <cell r="E104">
            <v>13161</v>
          </cell>
        </row>
        <row r="105">
          <cell r="A105" t="str">
            <v>05.6021</v>
          </cell>
          <cell r="B105" t="str">
            <v>Laép ñaët xaø theùp cho coät ñôõ (troïng löôïng 50 kg)</v>
          </cell>
          <cell r="C105" t="str">
            <v>boä</v>
          </cell>
          <cell r="E105">
            <v>17806</v>
          </cell>
        </row>
        <row r="106">
          <cell r="A106" t="str">
            <v>05.6031</v>
          </cell>
          <cell r="B106" t="str">
            <v>Laép ñaët xaø theùp cho coät ñôõ (troïng löôïng 100 kg)</v>
          </cell>
          <cell r="C106" t="str">
            <v>boä</v>
          </cell>
          <cell r="E106">
            <v>23999</v>
          </cell>
        </row>
        <row r="107">
          <cell r="A107" t="str">
            <v>05.6041</v>
          </cell>
          <cell r="B107" t="str">
            <v>Laép ñaët xaø theùp cho coät ñôõ (troïng löôïng 140 kg)</v>
          </cell>
          <cell r="C107" t="str">
            <v>boä</v>
          </cell>
          <cell r="E107">
            <v>28799</v>
          </cell>
        </row>
        <row r="108">
          <cell r="A108" t="str">
            <v>05.6051</v>
          </cell>
          <cell r="B108" t="str">
            <v>Laép ñaët xaø theùp cho coät ñôõ (troïng löôïng 230 kg)</v>
          </cell>
          <cell r="C108" t="str">
            <v>boä</v>
          </cell>
          <cell r="E108">
            <v>39792</v>
          </cell>
        </row>
        <row r="109">
          <cell r="A109" t="str">
            <v>05.6061</v>
          </cell>
          <cell r="B109" t="str">
            <v>Laép ñaët xaø theùp cho coät ñôõ (troïng löôïng 320 kg)</v>
          </cell>
          <cell r="C109" t="str">
            <v>boä</v>
          </cell>
          <cell r="E109">
            <v>50785</v>
          </cell>
        </row>
        <row r="110">
          <cell r="A110" t="str">
            <v>05.6071</v>
          </cell>
          <cell r="B110" t="str">
            <v>Laép ñaët xaø theùp cho coät ñôõ (troïng löôïng 410 kg)</v>
          </cell>
          <cell r="C110" t="str">
            <v>boä</v>
          </cell>
          <cell r="E110">
            <v>59920</v>
          </cell>
        </row>
        <row r="111">
          <cell r="A111" t="str">
            <v>05.6081</v>
          </cell>
          <cell r="B111" t="str">
            <v>Laép ñaët xaø theùp cho coät ñôõ (troïng löôïng 500 kg)</v>
          </cell>
          <cell r="C111" t="str">
            <v>boä</v>
          </cell>
          <cell r="E111">
            <v>70759</v>
          </cell>
        </row>
        <row r="112">
          <cell r="A112" t="str">
            <v>05.6012</v>
          </cell>
          <cell r="B112" t="str">
            <v>Laép ñaët xaø theùp cho coät neùo (troïng löôïng 25 kg)</v>
          </cell>
          <cell r="C112" t="str">
            <v>boä</v>
          </cell>
          <cell r="E112">
            <v>17496</v>
          </cell>
        </row>
        <row r="113">
          <cell r="A113" t="str">
            <v>05.6022</v>
          </cell>
          <cell r="B113" t="str">
            <v>Laép ñaët xaø theùp cho coät neùoõ (troïng löôïng 50 kg)</v>
          </cell>
          <cell r="C113" t="str">
            <v>boä</v>
          </cell>
          <cell r="E113">
            <v>23689</v>
          </cell>
        </row>
        <row r="114">
          <cell r="A114" t="str">
            <v>05.6032</v>
          </cell>
          <cell r="B114" t="str">
            <v>Laép ñaët xaø theùp cho coät neùo (troïng löôïng 100 kg)</v>
          </cell>
          <cell r="C114" t="str">
            <v>boä</v>
          </cell>
          <cell r="E114">
            <v>31896</v>
          </cell>
        </row>
        <row r="115">
          <cell r="A115" t="str">
            <v>05.6042</v>
          </cell>
          <cell r="B115" t="str">
            <v>Laép ñaët xaø theùp cho coät neùo (troïng löôïng 140 kg)</v>
          </cell>
          <cell r="C115" t="str">
            <v>boä</v>
          </cell>
          <cell r="E115">
            <v>38244</v>
          </cell>
        </row>
        <row r="116">
          <cell r="A116" t="str">
            <v>05.6052</v>
          </cell>
          <cell r="B116" t="str">
            <v>Laép ñaët xaø theùp cho coät neùo (troïng löôïng 230 kg)</v>
          </cell>
          <cell r="C116" t="str">
            <v>boä</v>
          </cell>
          <cell r="E116">
            <v>52798</v>
          </cell>
        </row>
        <row r="117">
          <cell r="A117" t="str">
            <v>05.6062</v>
          </cell>
          <cell r="B117" t="str">
            <v>Laép ñaët xaø theùp cho coät neùo (troïng löôïng 320 kg)</v>
          </cell>
          <cell r="C117" t="str">
            <v>boä</v>
          </cell>
          <cell r="E117">
            <v>67507</v>
          </cell>
        </row>
        <row r="118">
          <cell r="A118" t="str">
            <v>05.6072</v>
          </cell>
          <cell r="B118" t="str">
            <v>Laép ñaët xaø theùp cho coät neùo (troïng löôïng 410 kg)</v>
          </cell>
          <cell r="C118" t="str">
            <v>boä</v>
          </cell>
          <cell r="E118">
            <v>79584</v>
          </cell>
        </row>
        <row r="119">
          <cell r="A119" t="str">
            <v>05.6082</v>
          </cell>
          <cell r="B119" t="str">
            <v>Laép ñaët xaø theùp cho coät neùo (troïng löôïng 500 kg)</v>
          </cell>
          <cell r="C119" t="str">
            <v>boä</v>
          </cell>
          <cell r="E119">
            <v>93984</v>
          </cell>
        </row>
        <row r="120">
          <cell r="A120" t="str">
            <v>05.6043</v>
          </cell>
          <cell r="B120" t="str">
            <v>Laép ñaët xaø theùp cho coät ñuùp (troïng löôïng 140 kg)</v>
          </cell>
          <cell r="C120" t="str">
            <v>boä</v>
          </cell>
          <cell r="E120">
            <v>32515</v>
          </cell>
        </row>
        <row r="121">
          <cell r="A121" t="str">
            <v>05.6053</v>
          </cell>
          <cell r="B121" t="str">
            <v>Laép ñaët xaø theùp cho coät ñuùp (troïng löôïng 230 kg)</v>
          </cell>
          <cell r="C121" t="str">
            <v>boä</v>
          </cell>
          <cell r="E121">
            <v>46295</v>
          </cell>
        </row>
        <row r="122">
          <cell r="A122" t="str">
            <v>05.6063</v>
          </cell>
          <cell r="B122" t="str">
            <v>Laép ñaët xaø theùp cho coät ñuùp (troïng löôïng 320 kg)</v>
          </cell>
          <cell r="C122" t="str">
            <v>boä</v>
          </cell>
          <cell r="E122">
            <v>58062</v>
          </cell>
        </row>
        <row r="123">
          <cell r="A123" t="str">
            <v>05.6073</v>
          </cell>
          <cell r="B123" t="str">
            <v>Laép ñaët xaø theùp cho coät ñuùp (troïng löôïng 410 kg)</v>
          </cell>
          <cell r="C123" t="str">
            <v>boä</v>
          </cell>
          <cell r="E123">
            <v>64101</v>
          </cell>
        </row>
        <row r="124">
          <cell r="A124" t="str">
            <v>05.6083</v>
          </cell>
          <cell r="B124" t="str">
            <v>Laép ñaët xaø theùp cho coät ñuùp (troïng löôïng 500 kg)</v>
          </cell>
          <cell r="C124" t="str">
            <v>boä</v>
          </cell>
          <cell r="E124">
            <v>69985</v>
          </cell>
        </row>
        <row r="125">
          <cell r="A125" t="str">
            <v>05.6093</v>
          </cell>
          <cell r="B125" t="str">
            <v>Laép ñaët xaø theùp cho coät ñuùp (troïng löôïng 750 kg)</v>
          </cell>
          <cell r="C125" t="str">
            <v>boä</v>
          </cell>
          <cell r="E125">
            <v>89648</v>
          </cell>
        </row>
        <row r="126">
          <cell r="A126" t="str">
            <v>05.6103</v>
          </cell>
          <cell r="B126" t="str">
            <v>Laép ñaët xaø theùp cho coät ñuùp (troïng löôïng 1000 kg)</v>
          </cell>
          <cell r="C126" t="str">
            <v>boä</v>
          </cell>
          <cell r="E126">
            <v>105751</v>
          </cell>
        </row>
        <row r="127">
          <cell r="A127" t="str">
            <v>05.6044</v>
          </cell>
          <cell r="B127" t="str">
            <v>Laép ñaët xaø theùp cho coät ñuùp (troïng löôïng 140 kg)</v>
          </cell>
          <cell r="C127" t="str">
            <v>boä</v>
          </cell>
          <cell r="E127">
            <v>36076</v>
          </cell>
        </row>
        <row r="128">
          <cell r="A128" t="str">
            <v>05.6054</v>
          </cell>
          <cell r="B128" t="str">
            <v>Laép ñaët xaø theùp cho coät ñuùp (troïng löôïng 230 kg)</v>
          </cell>
          <cell r="C128" t="str">
            <v>boä</v>
          </cell>
          <cell r="E128">
            <v>51559</v>
          </cell>
        </row>
        <row r="129">
          <cell r="A129" t="str">
            <v>05.6064</v>
          </cell>
          <cell r="B129" t="str">
            <v>Laép ñaët xaø theùp cho coät ñuùp (troïng löôïng 320 kg)</v>
          </cell>
          <cell r="C129" t="str">
            <v>boä</v>
          </cell>
          <cell r="E129">
            <v>64565</v>
          </cell>
        </row>
        <row r="130">
          <cell r="A130" t="str">
            <v>05.6074</v>
          </cell>
          <cell r="B130" t="str">
            <v>Laép ñaët xaø theùp cho coät ñuùp (troïng löôïng 410 kg)</v>
          </cell>
          <cell r="C130" t="str">
            <v>boä</v>
          </cell>
          <cell r="E130">
            <v>71223</v>
          </cell>
        </row>
        <row r="131">
          <cell r="A131" t="str">
            <v>05.6084</v>
          </cell>
          <cell r="B131" t="str">
            <v>Laép ñaët xaø theùp cho coät ñuùp (troïng löôïng 500 kg)</v>
          </cell>
          <cell r="C131" t="str">
            <v>boä</v>
          </cell>
          <cell r="E131">
            <v>77726</v>
          </cell>
        </row>
        <row r="132">
          <cell r="A132" t="str">
            <v>05.6094</v>
          </cell>
          <cell r="B132" t="str">
            <v>Laép ñaët xaø theùp cho coät ñuùp (troïng löôïng 750 kg)</v>
          </cell>
          <cell r="C132" t="str">
            <v>boä</v>
          </cell>
          <cell r="E132">
            <v>99558</v>
          </cell>
        </row>
        <row r="133">
          <cell r="A133" t="str">
            <v>05.6104</v>
          </cell>
          <cell r="B133" t="str">
            <v>Laép ñaët xaø theùp cho coät ñuùp (troïng löôïng 1000 kg)</v>
          </cell>
          <cell r="C133" t="str">
            <v>boä</v>
          </cell>
          <cell r="E133">
            <v>117518</v>
          </cell>
        </row>
        <row r="134">
          <cell r="A134" t="str">
            <v>05.8002</v>
          </cell>
          <cell r="B134" t="str">
            <v xml:space="preserve">Ñoùng coïc tieáp ñaát </v>
          </cell>
          <cell r="D134">
            <v>714</v>
          </cell>
          <cell r="E134">
            <v>4335.3</v>
          </cell>
          <cell r="F134">
            <v>776</v>
          </cell>
        </row>
        <row r="135">
          <cell r="A135" t="str">
            <v>05.7001</v>
          </cell>
          <cell r="B135" t="str">
            <v xml:space="preserve">Laép ñaët daây tieáp ñaát </v>
          </cell>
          <cell r="D135">
            <v>10</v>
          </cell>
          <cell r="E135">
            <v>154.83000000000001</v>
          </cell>
        </row>
        <row r="138">
          <cell r="A138" t="str">
            <v>06.1105</v>
          </cell>
          <cell r="B138" t="str">
            <v>Laép ñaët söù ñöùng 22 kV</v>
          </cell>
          <cell r="C138" t="str">
            <v>söù</v>
          </cell>
          <cell r="D138">
            <v>155</v>
          </cell>
          <cell r="E138">
            <v>3499.2</v>
          </cell>
        </row>
        <row r="139">
          <cell r="A139" t="str">
            <v>06.1106</v>
          </cell>
          <cell r="B139" t="str">
            <v>Laép ñaët söù ñöùng 35 kV</v>
          </cell>
          <cell r="C139" t="str">
            <v>söù</v>
          </cell>
          <cell r="D139">
            <v>155</v>
          </cell>
          <cell r="E139">
            <v>4459.2</v>
          </cell>
        </row>
        <row r="140">
          <cell r="A140" t="str">
            <v>06.1211</v>
          </cell>
          <cell r="B140" t="str">
            <v>Laép ñaët söù ñöùng haï theá loaïi 1 söù</v>
          </cell>
          <cell r="C140" t="str">
            <v>söù</v>
          </cell>
          <cell r="D140">
            <v>2621.9</v>
          </cell>
          <cell r="E140">
            <v>882.9</v>
          </cell>
        </row>
        <row r="141">
          <cell r="A141" t="str">
            <v>06.1213</v>
          </cell>
          <cell r="B141" t="str">
            <v>Laép ñaët söù ñöùng haï theá loaïi 2 söù</v>
          </cell>
          <cell r="C141" t="str">
            <v>söù</v>
          </cell>
          <cell r="D141">
            <v>4735.5</v>
          </cell>
          <cell r="E141">
            <v>2884.3</v>
          </cell>
        </row>
        <row r="142">
          <cell r="A142" t="str">
            <v>06.1214</v>
          </cell>
          <cell r="B142" t="str">
            <v>Laép ñaët söù ñöùng haï theá loaïi 3 söù</v>
          </cell>
          <cell r="C142" t="str">
            <v>söù</v>
          </cell>
          <cell r="D142">
            <v>14490</v>
          </cell>
          <cell r="E142">
            <v>4017.4</v>
          </cell>
        </row>
        <row r="143">
          <cell r="A143" t="str">
            <v>06.1215</v>
          </cell>
          <cell r="B143" t="str">
            <v>Laép ñaët söù ñöùng haï theá loaïi 4 söù</v>
          </cell>
          <cell r="C143" t="str">
            <v>söù</v>
          </cell>
          <cell r="D143">
            <v>21000</v>
          </cell>
          <cell r="E143">
            <v>5665.5</v>
          </cell>
        </row>
        <row r="144">
          <cell r="A144" t="str">
            <v>06.1411</v>
          </cell>
          <cell r="B144" t="str">
            <v>Laép ñaët chuoãi söù ñôõ £ 2 baùt chieàu cao £ 20m</v>
          </cell>
          <cell r="C144" t="str">
            <v>chuoãi</v>
          </cell>
          <cell r="D144">
            <v>405</v>
          </cell>
          <cell r="E144">
            <v>2925</v>
          </cell>
        </row>
        <row r="145">
          <cell r="A145" t="str">
            <v>06.1412</v>
          </cell>
          <cell r="B145" t="str">
            <v>Laép ñaët chuoãi söù ñôõ £ 2 baùt chieàu cao £ 30m</v>
          </cell>
          <cell r="C145" t="str">
            <v>chuoãi</v>
          </cell>
          <cell r="D145">
            <v>405</v>
          </cell>
          <cell r="E145">
            <v>3738</v>
          </cell>
        </row>
        <row r="146">
          <cell r="A146" t="str">
            <v>06.1421</v>
          </cell>
          <cell r="B146" t="str">
            <v>Laép ñaët chuoãi söù ñôõ £ 5 baùt chieàu cao £ 20m</v>
          </cell>
          <cell r="C146" t="str">
            <v>chuoãi</v>
          </cell>
          <cell r="D146">
            <v>610</v>
          </cell>
          <cell r="E146">
            <v>6500</v>
          </cell>
        </row>
        <row r="147">
          <cell r="A147" t="str">
            <v>06.1422</v>
          </cell>
          <cell r="B147" t="str">
            <v>Laép ñaët chuoãi söù ñôõ £ 5 baùt chieàu cao £ 30m</v>
          </cell>
          <cell r="C147" t="str">
            <v>chuoãi</v>
          </cell>
          <cell r="D147">
            <v>610</v>
          </cell>
          <cell r="E147">
            <v>6825</v>
          </cell>
        </row>
        <row r="148">
          <cell r="A148" t="str">
            <v>06.1431</v>
          </cell>
          <cell r="B148" t="str">
            <v>Laép ñaët chuoãi söù ñôõ £ 8 baùt chieàu cao £ 20m</v>
          </cell>
          <cell r="C148" t="str">
            <v>chuoãi</v>
          </cell>
          <cell r="D148">
            <v>975</v>
          </cell>
          <cell r="E148">
            <v>10401</v>
          </cell>
        </row>
        <row r="149">
          <cell r="A149" t="str">
            <v>06.1432</v>
          </cell>
          <cell r="B149" t="str">
            <v>Laép ñaët chuoãi söù ñôõ £ 8 baùt chieàu cao £ 30m</v>
          </cell>
          <cell r="C149" t="str">
            <v>chuoãi</v>
          </cell>
          <cell r="D149">
            <v>975</v>
          </cell>
          <cell r="E149">
            <v>10888</v>
          </cell>
        </row>
        <row r="150">
          <cell r="A150" t="str">
            <v>06.1441</v>
          </cell>
          <cell r="B150" t="str">
            <v>Laép ñaët chuoãi söù ñôõ £ 11 baùt chieàu cao £ 20m</v>
          </cell>
          <cell r="C150" t="str">
            <v>chuoãi</v>
          </cell>
          <cell r="D150">
            <v>1335</v>
          </cell>
          <cell r="E150">
            <v>14626</v>
          </cell>
        </row>
        <row r="151">
          <cell r="A151" t="str">
            <v>06.1442</v>
          </cell>
          <cell r="B151" t="str">
            <v>Laép ñaët chuoãi söù ñôõ £ 11 baùt chieàu cao £ 30m</v>
          </cell>
          <cell r="C151" t="str">
            <v>chuoãi</v>
          </cell>
          <cell r="D151">
            <v>1335</v>
          </cell>
          <cell r="E151">
            <v>15438</v>
          </cell>
        </row>
        <row r="152">
          <cell r="A152" t="str">
            <v>06.1511</v>
          </cell>
          <cell r="B152" t="str">
            <v>Laép ñaët chuoãi söù neùo £ 2 baùt chieàu cao £ 20m</v>
          </cell>
          <cell r="C152" t="str">
            <v>chuoãi</v>
          </cell>
          <cell r="D152">
            <v>405</v>
          </cell>
          <cell r="E152">
            <v>3088</v>
          </cell>
        </row>
        <row r="153">
          <cell r="A153" t="str">
            <v>06.1512</v>
          </cell>
          <cell r="B153" t="str">
            <v>Laép ñaët chuoãi söù neùo £ 2 baùt chieàu cao £ 30m</v>
          </cell>
          <cell r="C153" t="str">
            <v>chuoãi</v>
          </cell>
          <cell r="D153">
            <v>405</v>
          </cell>
          <cell r="E153">
            <v>3900</v>
          </cell>
        </row>
        <row r="154">
          <cell r="A154" t="str">
            <v>06.1521</v>
          </cell>
          <cell r="B154" t="str">
            <v>Laép ñaët chuoãi söù neùo £ 5 baùt chieàu cao £ 20m</v>
          </cell>
          <cell r="C154" t="str">
            <v>chuoãi</v>
          </cell>
          <cell r="D154">
            <v>610</v>
          </cell>
          <cell r="E154">
            <v>7313</v>
          </cell>
        </row>
        <row r="155">
          <cell r="A155" t="str">
            <v>06.1522</v>
          </cell>
          <cell r="B155" t="str">
            <v>Laép ñaët chuoãi söù neùo £ 5 baùt chieàu cao £ 30m</v>
          </cell>
          <cell r="C155" t="str">
            <v>chuoãi</v>
          </cell>
          <cell r="D155">
            <v>610</v>
          </cell>
          <cell r="E155">
            <v>7638</v>
          </cell>
        </row>
        <row r="156">
          <cell r="A156" t="str">
            <v>06.1531</v>
          </cell>
          <cell r="B156" t="str">
            <v>Laép ñaët chuoãi söù neùo £ 8 baùt chieàu cao £ 20m</v>
          </cell>
          <cell r="C156" t="str">
            <v>chuoãi</v>
          </cell>
          <cell r="D156">
            <v>975</v>
          </cell>
          <cell r="E156">
            <v>11538</v>
          </cell>
        </row>
        <row r="157">
          <cell r="A157" t="str">
            <v>06.1532</v>
          </cell>
          <cell r="B157" t="str">
            <v>Laép ñaët chuoãi söù neùo £ 8 baùt chieàu cao £ 30m</v>
          </cell>
          <cell r="C157" t="str">
            <v>chuoãi</v>
          </cell>
          <cell r="D157">
            <v>975</v>
          </cell>
          <cell r="E157">
            <v>12188</v>
          </cell>
        </row>
        <row r="158">
          <cell r="A158" t="str">
            <v>06.1541</v>
          </cell>
          <cell r="B158" t="str">
            <v>Laép ñaët chuoãi söù neùo £ 11 baùt chieàu cao £ 20m</v>
          </cell>
          <cell r="C158" t="str">
            <v>chuoãi</v>
          </cell>
          <cell r="D158">
            <v>1335</v>
          </cell>
          <cell r="E158">
            <v>16413</v>
          </cell>
        </row>
        <row r="159">
          <cell r="A159" t="str">
            <v>06.1542</v>
          </cell>
          <cell r="B159" t="str">
            <v>Laép ñaët chuoãi söù neùo £ 11 baùt chieàu cao £ 30m</v>
          </cell>
          <cell r="C159" t="str">
            <v>chuoãi</v>
          </cell>
          <cell r="D159">
            <v>1335</v>
          </cell>
          <cell r="E159">
            <v>17389</v>
          </cell>
        </row>
        <row r="160">
          <cell r="A160" t="str">
            <v>06.2011</v>
          </cell>
          <cell r="B160" t="str">
            <v>Laép taï choáng rung (Coät coù chieàu cao £ 20m)</v>
          </cell>
          <cell r="C160" t="str">
            <v>boä</v>
          </cell>
          <cell r="E160">
            <v>5850</v>
          </cell>
        </row>
        <row r="161">
          <cell r="A161" t="str">
            <v>06.2012</v>
          </cell>
          <cell r="B161" t="str">
            <v>Laép taï choáng rung (Coät coù chieàu cao £ 30m)</v>
          </cell>
          <cell r="C161" t="str">
            <v>boä</v>
          </cell>
          <cell r="E161">
            <v>6175</v>
          </cell>
        </row>
        <row r="162">
          <cell r="A162" t="str">
            <v>06.2013</v>
          </cell>
          <cell r="B162" t="str">
            <v>Laép taï choáng rung (Coät coù chieàu cao £ 40m)</v>
          </cell>
          <cell r="C162" t="str">
            <v>boä</v>
          </cell>
          <cell r="E162">
            <v>6988</v>
          </cell>
        </row>
        <row r="163">
          <cell r="A163" t="str">
            <v>06.2014</v>
          </cell>
          <cell r="B163" t="str">
            <v>Laép taï choáng rung (Coät coù chieàu cao £ 50m)</v>
          </cell>
          <cell r="C163" t="str">
            <v>boä</v>
          </cell>
          <cell r="E163">
            <v>7963</v>
          </cell>
        </row>
        <row r="164">
          <cell r="A164" t="str">
            <v>06.2015</v>
          </cell>
          <cell r="B164" t="str">
            <v>Laép taï choáng rung (Coät coù chieàu cao &gt; 50m)</v>
          </cell>
          <cell r="C164" t="str">
            <v>boä</v>
          </cell>
          <cell r="E164">
            <v>8776</v>
          </cell>
        </row>
        <row r="165">
          <cell r="A165" t="str">
            <v>06.2110</v>
          </cell>
          <cell r="B165" t="str">
            <v>Laép ñaët coå deà</v>
          </cell>
          <cell r="C165" t="str">
            <v>boä</v>
          </cell>
          <cell r="E165">
            <v>5688</v>
          </cell>
        </row>
        <row r="166">
          <cell r="A166" t="str">
            <v>06.2120</v>
          </cell>
          <cell r="B166" t="str">
            <v xml:space="preserve">Laép ñaët daây neùo </v>
          </cell>
          <cell r="C166" t="str">
            <v>boä</v>
          </cell>
          <cell r="E166">
            <v>7313</v>
          </cell>
        </row>
        <row r="167">
          <cell r="A167" t="str">
            <v>06.2141</v>
          </cell>
          <cell r="B167" t="str">
            <v>Laép ñaët khoùa ñôõ daây choáng seùt tieát dieän £ 70 (Coät coù chieàu cao £ 20m)</v>
          </cell>
          <cell r="C167" t="str">
            <v>boä</v>
          </cell>
          <cell r="E167">
            <v>1788</v>
          </cell>
        </row>
        <row r="168">
          <cell r="A168" t="str">
            <v>06.2142</v>
          </cell>
          <cell r="B168" t="str">
            <v>Laép ñaët khoùa ñôõ daây choáng seùt tieát dieän £ 70 (Coät coù chieàu cao £ 30m)</v>
          </cell>
          <cell r="C168" t="str">
            <v>boä</v>
          </cell>
          <cell r="E168">
            <v>1950</v>
          </cell>
        </row>
        <row r="169">
          <cell r="A169" t="str">
            <v>06.2151</v>
          </cell>
          <cell r="B169" t="str">
            <v>Laép ñaët khoùa ñôõ daây choáng seùt tieát dieän £ 240 (Coät coù chieàu cao £ 20m)</v>
          </cell>
          <cell r="C169" t="str">
            <v>boä</v>
          </cell>
          <cell r="E169">
            <v>2763</v>
          </cell>
        </row>
        <row r="170">
          <cell r="A170" t="str">
            <v>06.2152</v>
          </cell>
          <cell r="B170" t="str">
            <v>Laép ñaët khoùa ñôõ daây choáng seùt tieát dieän £ 240 (Coät coù chieàu cao £ 30m)</v>
          </cell>
          <cell r="C170" t="str">
            <v>boä</v>
          </cell>
          <cell r="E170">
            <v>2925</v>
          </cell>
        </row>
        <row r="171">
          <cell r="A171" t="str">
            <v>06.2161</v>
          </cell>
          <cell r="B171" t="str">
            <v>Laép ñaët khoùa ñôõ daây choáng seùt tieát dieän &gt; 240 (Coät coù chieàu cao £ 20m)</v>
          </cell>
          <cell r="C171" t="str">
            <v>boä</v>
          </cell>
          <cell r="E171">
            <v>5688</v>
          </cell>
        </row>
        <row r="172">
          <cell r="A172" t="str">
            <v>06.2162</v>
          </cell>
          <cell r="B172" t="str">
            <v>Laép ñaët khoùa ñôõ daây choáng seùt tieát dieän &gt; 240 (Coät coù chieàu cao £ 30m)</v>
          </cell>
          <cell r="C172" t="str">
            <v>boä</v>
          </cell>
          <cell r="E172">
            <v>5850</v>
          </cell>
        </row>
        <row r="173">
          <cell r="A173" t="str">
            <v>06.5011</v>
          </cell>
          <cell r="B173" t="str">
            <v>Vöôït ñöôøng daây thoâng tin tieát dieän daây £ 50</v>
          </cell>
          <cell r="C173" t="str">
            <v>V.trí</v>
          </cell>
          <cell r="D173">
            <v>80046</v>
          </cell>
          <cell r="E173">
            <v>78346</v>
          </cell>
        </row>
        <row r="174">
          <cell r="A174" t="str">
            <v>06.5012</v>
          </cell>
          <cell r="B174" t="str">
            <v>Vöôït ñöôøng daây thoâng tin tieát dieän daây £ 95</v>
          </cell>
          <cell r="C174" t="str">
            <v>V.trí</v>
          </cell>
          <cell r="D174">
            <v>111623</v>
          </cell>
          <cell r="E174">
            <v>90887</v>
          </cell>
        </row>
        <row r="175">
          <cell r="A175" t="str">
            <v>06.5013</v>
          </cell>
          <cell r="B175" t="str">
            <v>Vöôït ñöôøng daây thoâng tin tieát dieän daây £ 150</v>
          </cell>
          <cell r="C175" t="str">
            <v>V.trí</v>
          </cell>
          <cell r="D175">
            <v>143516</v>
          </cell>
          <cell r="E175">
            <v>127737</v>
          </cell>
        </row>
        <row r="176">
          <cell r="A176" t="str">
            <v>06.5014</v>
          </cell>
          <cell r="B176" t="str">
            <v>Vöôït ñöôøng daây thoâng tin tieát dieän daây £ 240</v>
          </cell>
          <cell r="C176" t="str">
            <v>V.trí</v>
          </cell>
          <cell r="D176">
            <v>174462</v>
          </cell>
          <cell r="E176">
            <v>143530</v>
          </cell>
        </row>
        <row r="177">
          <cell r="A177" t="str">
            <v>06.5015</v>
          </cell>
          <cell r="B177" t="str">
            <v>Vöôït ñöôøng daây thoâng tin tieát dieän daây &gt; 240</v>
          </cell>
          <cell r="C177" t="str">
            <v>V.trí</v>
          </cell>
          <cell r="D177">
            <v>238247</v>
          </cell>
          <cell r="E177">
            <v>226521</v>
          </cell>
        </row>
        <row r="178">
          <cell r="A178" t="str">
            <v>06.5011</v>
          </cell>
          <cell r="B178" t="str">
            <v>Vöôït ñöôøng daây haï theá tieát dieän daây £ 50</v>
          </cell>
          <cell r="C178" t="str">
            <v>V.trí</v>
          </cell>
          <cell r="D178">
            <v>80046</v>
          </cell>
          <cell r="E178">
            <v>78346</v>
          </cell>
        </row>
        <row r="179">
          <cell r="A179" t="str">
            <v>06.5012</v>
          </cell>
          <cell r="B179" t="str">
            <v>Vöôït ñöôøng daây haï theá tieát dieän daây £ 95</v>
          </cell>
          <cell r="C179" t="str">
            <v>V.trí</v>
          </cell>
          <cell r="D179">
            <v>111623</v>
          </cell>
          <cell r="E179">
            <v>90887</v>
          </cell>
        </row>
        <row r="180">
          <cell r="A180" t="str">
            <v>06.5013</v>
          </cell>
          <cell r="B180" t="str">
            <v>Vöôït ñöôøng daây haï theá tieát dieän daây £ 150</v>
          </cell>
          <cell r="C180" t="str">
            <v>V.trí</v>
          </cell>
          <cell r="D180">
            <v>143516</v>
          </cell>
          <cell r="E180">
            <v>127737</v>
          </cell>
        </row>
        <row r="181">
          <cell r="A181" t="str">
            <v>06.5014</v>
          </cell>
          <cell r="B181" t="str">
            <v>Vöôït ñöôøng daây haï theá tieát dieän daây £ 240</v>
          </cell>
          <cell r="C181" t="str">
            <v>V.trí</v>
          </cell>
          <cell r="D181">
            <v>174462</v>
          </cell>
          <cell r="E181">
            <v>143530</v>
          </cell>
        </row>
        <row r="182">
          <cell r="A182" t="str">
            <v>06.5015</v>
          </cell>
          <cell r="B182" t="str">
            <v>Vöôït ñöôøng daây haï theá tieát dieän daây &gt; 240</v>
          </cell>
          <cell r="C182" t="str">
            <v>V.trí</v>
          </cell>
          <cell r="D182">
            <v>238247</v>
          </cell>
          <cell r="E182">
            <v>226521</v>
          </cell>
        </row>
        <row r="183">
          <cell r="A183" t="str">
            <v>06.5021</v>
          </cell>
          <cell r="B183" t="str">
            <v>Vöôït ñöôøng daây 35 kV tieát dieän daây £ 50</v>
          </cell>
          <cell r="C183" t="str">
            <v>V.trí</v>
          </cell>
          <cell r="D183">
            <v>127570</v>
          </cell>
          <cell r="E183">
            <v>105596</v>
          </cell>
        </row>
        <row r="184">
          <cell r="A184" t="str">
            <v>06.5022</v>
          </cell>
          <cell r="B184" t="str">
            <v>Vöôït ñöôøng daây 35 kV tieát dieän daây £ 95</v>
          </cell>
          <cell r="C184" t="str">
            <v>V.trí</v>
          </cell>
          <cell r="D184">
            <v>159462</v>
          </cell>
          <cell r="E184">
            <v>121544</v>
          </cell>
        </row>
        <row r="185">
          <cell r="A185" t="str">
            <v>06.5023</v>
          </cell>
          <cell r="B185" t="str">
            <v>Vöôït ñöôøng daây 35 kV tieát dieän daây £ 150</v>
          </cell>
          <cell r="C185" t="str">
            <v>V.trí</v>
          </cell>
          <cell r="D185">
            <v>190093</v>
          </cell>
          <cell r="E185">
            <v>148495</v>
          </cell>
        </row>
        <row r="186">
          <cell r="A186" t="str">
            <v>06.5024</v>
          </cell>
          <cell r="B186" t="str">
            <v>Vöôït ñöôøng daây 35 kV tieát dieän daây £ 240</v>
          </cell>
          <cell r="C186" t="str">
            <v>V.trí</v>
          </cell>
          <cell r="D186">
            <v>239193</v>
          </cell>
          <cell r="E186">
            <v>166446</v>
          </cell>
        </row>
        <row r="187">
          <cell r="A187" t="str">
            <v>06.5025</v>
          </cell>
          <cell r="B187" t="str">
            <v>Vöôït ñöôøng daây 35 kV tieát dieän daây &gt; 240</v>
          </cell>
          <cell r="C187" t="str">
            <v>V.trí</v>
          </cell>
          <cell r="D187">
            <v>334870</v>
          </cell>
          <cell r="E187">
            <v>290467</v>
          </cell>
        </row>
        <row r="188">
          <cell r="A188" t="str">
            <v>06.5051</v>
          </cell>
          <cell r="B188" t="str">
            <v>Vöôït ñöôøng giao thoâng &lt; 10m tieát dieän daây £ 50</v>
          </cell>
          <cell r="C188" t="str">
            <v>V.trí</v>
          </cell>
          <cell r="D188">
            <v>159462</v>
          </cell>
          <cell r="E188">
            <v>125725</v>
          </cell>
        </row>
        <row r="189">
          <cell r="A189" t="str">
            <v>06.5052</v>
          </cell>
          <cell r="B189" t="str">
            <v>Vöôït ñöôøng giao thoâng &lt;10m tieát dieän daây £ 95</v>
          </cell>
          <cell r="C189" t="str">
            <v>V.trí</v>
          </cell>
          <cell r="D189">
            <v>221922</v>
          </cell>
          <cell r="E189">
            <v>159014</v>
          </cell>
        </row>
        <row r="190">
          <cell r="A190" t="str">
            <v>06.5053</v>
          </cell>
          <cell r="B190" t="str">
            <v>Vöôït ñöôøng giao thoâng &lt;10m tieát dieän daây £ 150</v>
          </cell>
          <cell r="C190" t="str">
            <v>V.trí</v>
          </cell>
          <cell r="D190">
            <v>284193</v>
          </cell>
          <cell r="E190">
            <v>194471</v>
          </cell>
        </row>
        <row r="191">
          <cell r="A191" t="str">
            <v>06.5054</v>
          </cell>
          <cell r="B191" t="str">
            <v>Vöôït ñöôøng giao thoâng &lt;10m tieát dieän daây £ 240</v>
          </cell>
          <cell r="C191" t="str">
            <v>V.trí</v>
          </cell>
          <cell r="D191">
            <v>350186</v>
          </cell>
          <cell r="E191">
            <v>218470</v>
          </cell>
        </row>
        <row r="192">
          <cell r="A192" t="str">
            <v>06.5055</v>
          </cell>
          <cell r="B192" t="str">
            <v>Vöôït ñöôøng giao thoâng&lt;10m tieát dieän daây &gt; 240</v>
          </cell>
          <cell r="C192" t="str">
            <v>V.trí</v>
          </cell>
          <cell r="D192">
            <v>399412</v>
          </cell>
          <cell r="E192">
            <v>345433</v>
          </cell>
        </row>
        <row r="193">
          <cell r="A193" t="str">
            <v>06.5061</v>
          </cell>
          <cell r="B193" t="str">
            <v>Vöôït ñöôøng giao thoâng &gt;10m tieát dieän daây £ 50</v>
          </cell>
          <cell r="C193" t="str">
            <v>V.trí</v>
          </cell>
          <cell r="D193">
            <v>189462</v>
          </cell>
          <cell r="E193">
            <v>143995</v>
          </cell>
        </row>
        <row r="194">
          <cell r="A194" t="str">
            <v>06.5062</v>
          </cell>
          <cell r="B194" t="str">
            <v>Vöôït ñöôøng giao thoâng &gt;10m tieát dieän daây £ 95</v>
          </cell>
          <cell r="C194" t="str">
            <v>V.trí</v>
          </cell>
          <cell r="D194">
            <v>269130</v>
          </cell>
          <cell r="E194">
            <v>190445</v>
          </cell>
        </row>
        <row r="195">
          <cell r="A195" t="str">
            <v>06.5063</v>
          </cell>
          <cell r="B195" t="str">
            <v>Vöôït ñöôøng giao thoâng &gt;10m tieát dieän daây £ 150</v>
          </cell>
          <cell r="C195" t="str">
            <v>V.trí</v>
          </cell>
          <cell r="D195">
            <v>350186</v>
          </cell>
          <cell r="E195">
            <v>233024</v>
          </cell>
        </row>
        <row r="196">
          <cell r="A196" t="str">
            <v>06.5064</v>
          </cell>
          <cell r="B196" t="str">
            <v>Vöôït ñöôøng giao thoâng &gt;10m tieát dieän daây £ 240</v>
          </cell>
          <cell r="C196" t="str">
            <v>V.trí</v>
          </cell>
          <cell r="D196">
            <v>411447</v>
          </cell>
          <cell r="E196">
            <v>261823</v>
          </cell>
        </row>
        <row r="197">
          <cell r="A197" t="str">
            <v>06.5065</v>
          </cell>
          <cell r="B197" t="str">
            <v>Vöôït ñöôøng giao thoâng &gt;10m tieát dieän daây &gt; 240</v>
          </cell>
          <cell r="C197" t="str">
            <v>V.trí</v>
          </cell>
          <cell r="D197">
            <v>568260</v>
          </cell>
          <cell r="E197">
            <v>410618</v>
          </cell>
        </row>
        <row r="198">
          <cell r="A198" t="str">
            <v>06.5071</v>
          </cell>
          <cell r="B198" t="str">
            <v>Vò trí beû goùc tieát dieän daây £ 50</v>
          </cell>
          <cell r="C198" t="str">
            <v>V.trí</v>
          </cell>
          <cell r="E198">
            <v>30697</v>
          </cell>
        </row>
        <row r="199">
          <cell r="A199" t="str">
            <v>06.5072</v>
          </cell>
          <cell r="B199" t="str">
            <v>Vò trí beû goùc tieát dieän daây £ 95</v>
          </cell>
          <cell r="C199" t="str">
            <v>V.trí</v>
          </cell>
          <cell r="E199">
            <v>61933</v>
          </cell>
        </row>
        <row r="200">
          <cell r="A200" t="str">
            <v>06.5073</v>
          </cell>
          <cell r="B200" t="str">
            <v>Vò trí beû goùc tieát dieän daây £ 150</v>
          </cell>
          <cell r="C200" t="str">
            <v>V.trí</v>
          </cell>
          <cell r="E200">
            <v>78346</v>
          </cell>
        </row>
        <row r="201">
          <cell r="A201" t="str">
            <v>06.5074</v>
          </cell>
          <cell r="B201" t="str">
            <v>Vò trí beû goùc tieát dieän daây £ 240</v>
          </cell>
          <cell r="C201" t="str">
            <v>V.trí</v>
          </cell>
          <cell r="E201">
            <v>80978</v>
          </cell>
        </row>
        <row r="202">
          <cell r="A202" t="str">
            <v>06.5075</v>
          </cell>
          <cell r="B202" t="str">
            <v>Vò trí beû goùc tieát dieän daây &gt; 240</v>
          </cell>
          <cell r="C202" t="str">
            <v>V.trí</v>
          </cell>
          <cell r="E202">
            <v>150188</v>
          </cell>
        </row>
        <row r="203">
          <cell r="A203" t="str">
            <v>06.5082</v>
          </cell>
          <cell r="B203" t="str">
            <v>Vöôït soâng £ 95</v>
          </cell>
          <cell r="C203" t="str">
            <v>V.trí</v>
          </cell>
          <cell r="E203">
            <v>261513</v>
          </cell>
        </row>
        <row r="204">
          <cell r="A204" t="str">
            <v>06.5083</v>
          </cell>
          <cell r="B204" t="str">
            <v>Vöôït soâng £ 150</v>
          </cell>
          <cell r="C204" t="str">
            <v>V.trí</v>
          </cell>
          <cell r="E204">
            <v>391728</v>
          </cell>
        </row>
        <row r="205">
          <cell r="A205" t="str">
            <v>06.5084</v>
          </cell>
          <cell r="B205" t="str">
            <v>Vöôït soâng £ 240</v>
          </cell>
          <cell r="C205" t="str">
            <v>V.trí</v>
          </cell>
          <cell r="E205">
            <v>440965</v>
          </cell>
        </row>
        <row r="206">
          <cell r="A206" t="str">
            <v>06.5085</v>
          </cell>
          <cell r="B206" t="str">
            <v>Vöôït soâng &gt; 240</v>
          </cell>
          <cell r="C206" t="str">
            <v>V.trí</v>
          </cell>
          <cell r="E206">
            <v>799869</v>
          </cell>
        </row>
        <row r="207">
          <cell r="A207" t="str">
            <v>06.6104</v>
          </cell>
          <cell r="B207" t="str">
            <v>Raûi caêng daây laáy ñoä voõng daây AC-50mm 2</v>
          </cell>
          <cell r="C207" t="str">
            <v>km</v>
          </cell>
          <cell r="D207">
            <v>227189</v>
          </cell>
          <cell r="E207">
            <v>261153</v>
          </cell>
        </row>
        <row r="208">
          <cell r="A208" t="str">
            <v>06.6105</v>
          </cell>
          <cell r="B208" t="str">
            <v>Raûi caêng daây laáy ñoä voõng daây AC-70mm 2</v>
          </cell>
          <cell r="C208" t="str">
            <v>km</v>
          </cell>
          <cell r="D208">
            <v>227189</v>
          </cell>
          <cell r="E208">
            <v>348908</v>
          </cell>
        </row>
        <row r="209">
          <cell r="A209" t="str">
            <v>06.6106</v>
          </cell>
          <cell r="B209" t="str">
            <v>Raûi caêng daây laáy ñoä voõng daây AC-95mm 2</v>
          </cell>
          <cell r="C209" t="str">
            <v>km</v>
          </cell>
          <cell r="D209">
            <v>227189</v>
          </cell>
          <cell r="E209">
            <v>475178</v>
          </cell>
        </row>
        <row r="210">
          <cell r="A210" t="str">
            <v>06.6107</v>
          </cell>
          <cell r="B210" t="str">
            <v>Raûi caêng daây laáy ñoä voõng daây AC-120mm 2</v>
          </cell>
          <cell r="C210" t="str">
            <v>km</v>
          </cell>
          <cell r="D210">
            <v>319671</v>
          </cell>
          <cell r="E210">
            <v>588862</v>
          </cell>
        </row>
        <row r="211">
          <cell r="A211" t="str">
            <v>06.6108</v>
          </cell>
          <cell r="B211" t="str">
            <v>Raûi caêng daây laáy ñoä voõng daây AC-150mm 2</v>
          </cell>
          <cell r="C211" t="str">
            <v>km</v>
          </cell>
          <cell r="D211">
            <v>319671</v>
          </cell>
          <cell r="E211">
            <v>712550</v>
          </cell>
        </row>
        <row r="212">
          <cell r="A212" t="str">
            <v>06.6109</v>
          </cell>
          <cell r="B212" t="str">
            <v>Raûi caêng daây laáy ñoä voõng daây AC-185mm 2</v>
          </cell>
          <cell r="C212" t="str">
            <v>km</v>
          </cell>
          <cell r="D212">
            <v>319671</v>
          </cell>
          <cell r="E212">
            <v>840899</v>
          </cell>
        </row>
        <row r="213">
          <cell r="A213" t="str">
            <v>06.6110</v>
          </cell>
          <cell r="B213" t="str">
            <v>Raûi caêng daây laáy ñoä voõng daây AC-240mm 2</v>
          </cell>
          <cell r="C213" t="str">
            <v>km</v>
          </cell>
          <cell r="D213">
            <v>319671</v>
          </cell>
          <cell r="E213">
            <v>924792</v>
          </cell>
        </row>
        <row r="214">
          <cell r="A214" t="str">
            <v>06.6124</v>
          </cell>
          <cell r="B214" t="str">
            <v>Raûi caêng daây laáy ñoä voõng daây A-50mm 2</v>
          </cell>
          <cell r="C214" t="str">
            <v>km</v>
          </cell>
          <cell r="D214">
            <v>227189</v>
          </cell>
          <cell r="E214">
            <v>208012</v>
          </cell>
        </row>
        <row r="215">
          <cell r="A215" t="str">
            <v>06.6125</v>
          </cell>
          <cell r="B215" t="str">
            <v>Raûi caêng daây laáy ñoä voõng daây A-70mm 2</v>
          </cell>
          <cell r="C215" t="str">
            <v>km</v>
          </cell>
          <cell r="D215">
            <v>227189</v>
          </cell>
          <cell r="E215">
            <v>279516</v>
          </cell>
        </row>
        <row r="216">
          <cell r="A216" t="str">
            <v>06.6126</v>
          </cell>
          <cell r="B216" t="str">
            <v>Raûi caêng daây laáy ñoä voõng daây A-95mm 2</v>
          </cell>
          <cell r="C216" t="str">
            <v>km</v>
          </cell>
          <cell r="D216">
            <v>227189</v>
          </cell>
          <cell r="E216">
            <v>381897</v>
          </cell>
        </row>
        <row r="217">
          <cell r="A217" t="str">
            <v>06.6133</v>
          </cell>
          <cell r="B217" t="str">
            <v>Raûi caêng daây choáng seùt tieát dieän 35mm 2</v>
          </cell>
          <cell r="C217" t="str">
            <v>km</v>
          </cell>
          <cell r="D217">
            <v>226789</v>
          </cell>
          <cell r="E217">
            <v>365484</v>
          </cell>
        </row>
        <row r="218">
          <cell r="A218" t="str">
            <v>06.6134</v>
          </cell>
          <cell r="B218" t="str">
            <v>Raûi caêng daây choáng seùt tieát dieän 50mm 2</v>
          </cell>
          <cell r="C218" t="str">
            <v>km</v>
          </cell>
          <cell r="D218">
            <v>227189</v>
          </cell>
          <cell r="E218">
            <v>409524</v>
          </cell>
        </row>
        <row r="219">
          <cell r="A219" t="str">
            <v>06.6135</v>
          </cell>
          <cell r="B219" t="str">
            <v>Raûi caêng daây choáng seùt tieát dieän 70mm 2</v>
          </cell>
          <cell r="C219" t="str">
            <v>km</v>
          </cell>
          <cell r="D219">
            <v>227189</v>
          </cell>
          <cell r="E219">
            <v>491429</v>
          </cell>
        </row>
        <row r="221">
          <cell r="A221" t="str">
            <v>02.1211</v>
          </cell>
          <cell r="B221" t="str">
            <v>Vaän chuyeån xi maêng cöï ly 100m</v>
          </cell>
          <cell r="C221" t="str">
            <v>taán</v>
          </cell>
          <cell r="E221">
            <v>71813</v>
          </cell>
        </row>
        <row r="222">
          <cell r="A222" t="str">
            <v>02.1212</v>
          </cell>
          <cell r="B222" t="str">
            <v>Vaän chuyeån xi maêng cöï ly 300m</v>
          </cell>
          <cell r="C222" t="str">
            <v>taán</v>
          </cell>
          <cell r="E222">
            <v>67545</v>
          </cell>
        </row>
        <row r="223">
          <cell r="A223" t="str">
            <v>02.1213</v>
          </cell>
          <cell r="B223" t="str">
            <v>Vaän chuyeån xi maêng cöï ly 500m</v>
          </cell>
          <cell r="C223" t="str">
            <v>taán</v>
          </cell>
          <cell r="E223">
            <v>66956</v>
          </cell>
        </row>
        <row r="224">
          <cell r="A224" t="str">
            <v>02.1214</v>
          </cell>
          <cell r="B224" t="str">
            <v>Vaän chuyeån xi maêng cöï ly &gt;500m</v>
          </cell>
          <cell r="C224" t="str">
            <v>taán</v>
          </cell>
          <cell r="E224">
            <v>66515</v>
          </cell>
        </row>
        <row r="226">
          <cell r="A226" t="str">
            <v>02.1241</v>
          </cell>
          <cell r="B226" t="str">
            <v xml:space="preserve">Vaän chuyeån ñaù </v>
          </cell>
          <cell r="C226" t="str">
            <v>m3</v>
          </cell>
          <cell r="E226">
            <v>70635</v>
          </cell>
        </row>
        <row r="227">
          <cell r="A227" t="str">
            <v>02.1242</v>
          </cell>
          <cell r="B227" t="str">
            <v xml:space="preserve">Vaän chuyeån ñaù </v>
          </cell>
          <cell r="C227" t="str">
            <v>m3</v>
          </cell>
          <cell r="E227">
            <v>67692</v>
          </cell>
        </row>
        <row r="228">
          <cell r="A228" t="str">
            <v>02.1243</v>
          </cell>
          <cell r="B228" t="str">
            <v xml:space="preserve">Vaän chuyeån ñaù </v>
          </cell>
          <cell r="C228" t="str">
            <v>m3</v>
          </cell>
          <cell r="E228">
            <v>67104</v>
          </cell>
        </row>
        <row r="229">
          <cell r="A229" t="str">
            <v>02.1244</v>
          </cell>
          <cell r="B229" t="str">
            <v xml:space="preserve">Vaän chuyeån ñaù </v>
          </cell>
          <cell r="C229" t="str">
            <v>m3</v>
          </cell>
          <cell r="E229">
            <v>66662</v>
          </cell>
        </row>
        <row r="231">
          <cell r="A231" t="str">
            <v>02.1231</v>
          </cell>
          <cell r="B231" t="str">
            <v>Vaän chuyeån caùt</v>
          </cell>
          <cell r="C231" t="str">
            <v>m3</v>
          </cell>
          <cell r="E231">
            <v>67251</v>
          </cell>
        </row>
        <row r="232">
          <cell r="A232" t="str">
            <v>02.1232</v>
          </cell>
          <cell r="B232" t="str">
            <v>Vaän chuyeån caùt</v>
          </cell>
          <cell r="C232" t="str">
            <v>m3</v>
          </cell>
          <cell r="E232">
            <v>64308</v>
          </cell>
        </row>
        <row r="233">
          <cell r="A233" t="str">
            <v>02.1233</v>
          </cell>
          <cell r="B233" t="str">
            <v>Vaän chuyeån caùt</v>
          </cell>
          <cell r="C233" t="str">
            <v>m3</v>
          </cell>
          <cell r="E233">
            <v>63719</v>
          </cell>
        </row>
        <row r="234">
          <cell r="A234" t="str">
            <v>02.1234</v>
          </cell>
          <cell r="B234" t="str">
            <v>Vaän chuyeån caùt</v>
          </cell>
          <cell r="C234" t="str">
            <v>m3</v>
          </cell>
          <cell r="E234">
            <v>62983</v>
          </cell>
        </row>
        <row r="236">
          <cell r="A236" t="str">
            <v>02.1351</v>
          </cell>
          <cell r="B236" t="str">
            <v>Vaän chuyeån coát theùp + bulon</v>
          </cell>
          <cell r="C236" t="str">
            <v>Taán</v>
          </cell>
          <cell r="E236">
            <v>110221</v>
          </cell>
        </row>
        <row r="237">
          <cell r="A237" t="str">
            <v>02.1352</v>
          </cell>
          <cell r="B237" t="str">
            <v>Vaän chuyeån coát theùp + bulon</v>
          </cell>
          <cell r="C237" t="str">
            <v>Taán</v>
          </cell>
          <cell r="E237">
            <v>103451</v>
          </cell>
        </row>
        <row r="238">
          <cell r="A238" t="str">
            <v>02.1353</v>
          </cell>
          <cell r="B238" t="str">
            <v>Vaän chuyeån coát theùp + bulon</v>
          </cell>
          <cell r="C238" t="str">
            <v>Taán</v>
          </cell>
          <cell r="E238">
            <v>102127</v>
          </cell>
        </row>
        <row r="239">
          <cell r="A239" t="str">
            <v>02.1354</v>
          </cell>
          <cell r="B239" t="str">
            <v>Vaän chuyeån coát theùp + bulon</v>
          </cell>
          <cell r="C239" t="str">
            <v>Taán</v>
          </cell>
          <cell r="E239">
            <v>93739</v>
          </cell>
        </row>
        <row r="241">
          <cell r="A241" t="str">
            <v>02.1361</v>
          </cell>
          <cell r="B241" t="str">
            <v>Vaän chuyeån coät theùp</v>
          </cell>
          <cell r="C241" t="str">
            <v>Taán</v>
          </cell>
          <cell r="E241">
            <v>100214</v>
          </cell>
        </row>
        <row r="242">
          <cell r="A242" t="str">
            <v>02.1362</v>
          </cell>
          <cell r="B242" t="str">
            <v>Vaän chuyeån coät theùp</v>
          </cell>
          <cell r="C242" t="str">
            <v>Taán</v>
          </cell>
          <cell r="E242">
            <v>94033</v>
          </cell>
        </row>
        <row r="243">
          <cell r="A243" t="str">
            <v>02.1363</v>
          </cell>
          <cell r="B243" t="str">
            <v>Vaän chuyeån coät theùp</v>
          </cell>
          <cell r="C243" t="str">
            <v>Taán</v>
          </cell>
          <cell r="E243">
            <v>92856</v>
          </cell>
        </row>
        <row r="244">
          <cell r="A244" t="str">
            <v>02.1364</v>
          </cell>
          <cell r="B244" t="str">
            <v>Vaän chuyeån coät theùp</v>
          </cell>
          <cell r="C244" t="str">
            <v>Taán</v>
          </cell>
          <cell r="E244">
            <v>91973</v>
          </cell>
        </row>
        <row r="246">
          <cell r="A246" t="str">
            <v>02.1331</v>
          </cell>
          <cell r="B246" t="str">
            <v>Vaän chuyeån vaùn khuoân</v>
          </cell>
          <cell r="C246" t="str">
            <v>m3</v>
          </cell>
          <cell r="E246">
            <v>57391</v>
          </cell>
        </row>
        <row r="247">
          <cell r="A247" t="str">
            <v>02.1332</v>
          </cell>
          <cell r="B247" t="str">
            <v>Vaän chuyeån vaùn khuoân</v>
          </cell>
          <cell r="C247" t="str">
            <v>m3</v>
          </cell>
          <cell r="E247">
            <v>55037</v>
          </cell>
        </row>
        <row r="248">
          <cell r="A248" t="str">
            <v>02.1333</v>
          </cell>
          <cell r="B248" t="str">
            <v>Vaän chuyeån vaùn khuoân</v>
          </cell>
          <cell r="C248" t="str">
            <v>m3</v>
          </cell>
          <cell r="E248">
            <v>54301</v>
          </cell>
        </row>
        <row r="249">
          <cell r="A249" t="str">
            <v>02.1334</v>
          </cell>
          <cell r="B249" t="str">
            <v>Vaän chuyeån vaùn khuoân</v>
          </cell>
          <cell r="C249" t="str">
            <v>m3</v>
          </cell>
          <cell r="E249">
            <v>53859</v>
          </cell>
        </row>
        <row r="251">
          <cell r="A251" t="str">
            <v>02.1321</v>
          </cell>
          <cell r="B251" t="str">
            <v>Vaän chuyeån nöôùc</v>
          </cell>
          <cell r="C251" t="str">
            <v>m3</v>
          </cell>
          <cell r="E251">
            <v>57833</v>
          </cell>
        </row>
        <row r="252">
          <cell r="A252" t="str">
            <v>02.1322</v>
          </cell>
          <cell r="B252" t="str">
            <v>Vaän chuyeån nöôùc</v>
          </cell>
          <cell r="C252" t="str">
            <v>m3</v>
          </cell>
          <cell r="E252">
            <v>56950</v>
          </cell>
        </row>
        <row r="253">
          <cell r="A253" t="str">
            <v>02.1323</v>
          </cell>
          <cell r="B253" t="str">
            <v>Vaän chuyeån nöôùc</v>
          </cell>
          <cell r="C253" t="str">
            <v>m3</v>
          </cell>
          <cell r="E253">
            <v>49592</v>
          </cell>
        </row>
        <row r="254">
          <cell r="A254" t="str">
            <v>02.1324</v>
          </cell>
          <cell r="B254" t="str">
            <v>Vaän chuyeån nöôùc</v>
          </cell>
          <cell r="C254" t="str">
            <v>m3</v>
          </cell>
          <cell r="E254">
            <v>48415</v>
          </cell>
        </row>
        <row r="256">
          <cell r="A256" t="str">
            <v>02.1391</v>
          </cell>
          <cell r="B256" t="str">
            <v>Vaän chuyeån coïc tre</v>
          </cell>
          <cell r="C256" t="str">
            <v>coïc</v>
          </cell>
          <cell r="E256">
            <v>17953</v>
          </cell>
        </row>
        <row r="257">
          <cell r="A257" t="str">
            <v>02.1392</v>
          </cell>
          <cell r="B257" t="str">
            <v>Vaän chuyeån coïc tre</v>
          </cell>
          <cell r="C257" t="str">
            <v>coïc</v>
          </cell>
          <cell r="E257">
            <v>16923</v>
          </cell>
        </row>
        <row r="258">
          <cell r="A258" t="str">
            <v>02.1393</v>
          </cell>
          <cell r="B258" t="str">
            <v>Vaän chuyeån coïc tre</v>
          </cell>
          <cell r="C258" t="str">
            <v>coïc</v>
          </cell>
          <cell r="E258">
            <v>16776</v>
          </cell>
        </row>
        <row r="259">
          <cell r="A259" t="str">
            <v>02.1394</v>
          </cell>
          <cell r="B259" t="str">
            <v>Vaän chuyeån coïc tre</v>
          </cell>
          <cell r="C259" t="str">
            <v>coïc</v>
          </cell>
          <cell r="E259">
            <v>16629</v>
          </cell>
        </row>
        <row r="261">
          <cell r="A261" t="str">
            <v>02.1391</v>
          </cell>
          <cell r="B261" t="str">
            <v>Vaän chuyeån coùt eùp</v>
          </cell>
          <cell r="C261" t="str">
            <v>taám</v>
          </cell>
          <cell r="E261">
            <v>17953</v>
          </cell>
        </row>
        <row r="262">
          <cell r="A262" t="str">
            <v>02.1392</v>
          </cell>
          <cell r="B262" t="str">
            <v>Vaän chuyeån coùt eùp</v>
          </cell>
          <cell r="C262" t="str">
            <v>taám</v>
          </cell>
          <cell r="E262">
            <v>16923</v>
          </cell>
        </row>
        <row r="263">
          <cell r="A263" t="str">
            <v>02.1393</v>
          </cell>
          <cell r="B263" t="str">
            <v>Vaän chuyeån coùt eùp</v>
          </cell>
          <cell r="C263" t="str">
            <v>taám</v>
          </cell>
          <cell r="E263">
            <v>16776</v>
          </cell>
        </row>
        <row r="264">
          <cell r="A264" t="str">
            <v>02.1394</v>
          </cell>
          <cell r="B264" t="str">
            <v>Vaän chuyeån coùt eùp</v>
          </cell>
          <cell r="C264" t="str">
            <v>taán</v>
          </cell>
          <cell r="E264">
            <v>16629</v>
          </cell>
        </row>
        <row r="266">
          <cell r="A266" t="str">
            <v>02.1421</v>
          </cell>
          <cell r="B266" t="str">
            <v>Vaän chuyeån phuï kieän</v>
          </cell>
          <cell r="C266" t="str">
            <v>taán</v>
          </cell>
          <cell r="E266">
            <v>99184</v>
          </cell>
        </row>
        <row r="267">
          <cell r="A267" t="str">
            <v>02.1422</v>
          </cell>
          <cell r="B267" t="str">
            <v>Vaän chuyeån phuï kieän</v>
          </cell>
          <cell r="C267" t="str">
            <v>taán</v>
          </cell>
          <cell r="E267">
            <v>93150</v>
          </cell>
        </row>
        <row r="268">
          <cell r="A268" t="str">
            <v>02.1423</v>
          </cell>
          <cell r="B268" t="str">
            <v>Vaän chuyeån phuï kieän</v>
          </cell>
          <cell r="C268" t="str">
            <v>taán</v>
          </cell>
          <cell r="E268">
            <v>91973</v>
          </cell>
        </row>
        <row r="269">
          <cell r="A269" t="str">
            <v>02.1424</v>
          </cell>
          <cell r="B269" t="str">
            <v>Vaän chuyeån phuï kieän</v>
          </cell>
          <cell r="C269" t="str">
            <v>taán</v>
          </cell>
          <cell r="E269">
            <v>90943</v>
          </cell>
        </row>
        <row r="271">
          <cell r="A271" t="str">
            <v>02.1431</v>
          </cell>
          <cell r="B271" t="str">
            <v>Vaän chuyeån söù caùc loaïi</v>
          </cell>
          <cell r="C271" t="str">
            <v>taán</v>
          </cell>
          <cell r="E271">
            <v>130234</v>
          </cell>
        </row>
        <row r="272">
          <cell r="A272" t="str">
            <v>02.1432</v>
          </cell>
          <cell r="B272" t="str">
            <v>Vaän chuyeån söù caùc loaïi</v>
          </cell>
          <cell r="C272" t="str">
            <v>taán</v>
          </cell>
          <cell r="E272">
            <v>122287</v>
          </cell>
        </row>
        <row r="273">
          <cell r="A273" t="str">
            <v>02.1433</v>
          </cell>
          <cell r="B273" t="str">
            <v>Vaän chuyeån söù caùc loaïi</v>
          </cell>
          <cell r="C273" t="str">
            <v>taán</v>
          </cell>
          <cell r="E273">
            <v>120669</v>
          </cell>
        </row>
        <row r="274">
          <cell r="A274" t="str">
            <v>02.1434</v>
          </cell>
          <cell r="B274" t="str">
            <v>Vaän chuyeån söù caùc loaïi</v>
          </cell>
          <cell r="C274" t="str">
            <v>taán</v>
          </cell>
          <cell r="E274">
            <v>119491</v>
          </cell>
        </row>
        <row r="276">
          <cell r="A276" t="str">
            <v>02.1441</v>
          </cell>
          <cell r="B276" t="str">
            <v>Vaän chuyeån söù caùc loaïi</v>
          </cell>
          <cell r="C276" t="str">
            <v>taán</v>
          </cell>
          <cell r="E276">
            <v>100214</v>
          </cell>
        </row>
        <row r="277">
          <cell r="A277" t="str">
            <v>02.1442</v>
          </cell>
          <cell r="B277" t="str">
            <v>Vaän chuyeån söù caùc loaïi</v>
          </cell>
          <cell r="C277" t="str">
            <v>taán</v>
          </cell>
          <cell r="E277">
            <v>93886</v>
          </cell>
        </row>
        <row r="278">
          <cell r="A278" t="str">
            <v>02.1443</v>
          </cell>
          <cell r="B278" t="str">
            <v>Vaän chuyeån söù caùc loaïi</v>
          </cell>
          <cell r="C278" t="str">
            <v>taán</v>
          </cell>
          <cell r="E278">
            <v>92856</v>
          </cell>
        </row>
        <row r="279">
          <cell r="A279" t="str">
            <v>02.1444</v>
          </cell>
          <cell r="B279" t="str">
            <v>Vaän chuyeån söù caùc loaïi</v>
          </cell>
          <cell r="C279" t="str">
            <v>taán</v>
          </cell>
          <cell r="E279">
            <v>91973</v>
          </cell>
        </row>
        <row r="281">
          <cell r="A281" t="str">
            <v>02.1451</v>
          </cell>
          <cell r="B281" t="str">
            <v>Vaän chuyeån caáu kieän beâ toâng ñuùc saün caùc loaïi</v>
          </cell>
          <cell r="C281" t="str">
            <v>taán</v>
          </cell>
          <cell r="E281">
            <v>90207</v>
          </cell>
        </row>
        <row r="282">
          <cell r="A282" t="str">
            <v>02.1452</v>
          </cell>
          <cell r="B282" t="str">
            <v>Vaän chuyeån caáu kieän beâ toâng ñuùc saün caùc loaïi</v>
          </cell>
          <cell r="C282" t="str">
            <v>taán</v>
          </cell>
          <cell r="E282">
            <v>84615</v>
          </cell>
        </row>
        <row r="283">
          <cell r="A283" t="str">
            <v>02.1453</v>
          </cell>
          <cell r="B283" t="str">
            <v>Vaän chuyeån caáu kieän beâ toâng ñuùc saün caùc loaïi</v>
          </cell>
          <cell r="C283" t="str">
            <v>taán</v>
          </cell>
          <cell r="E283">
            <v>83585</v>
          </cell>
        </row>
        <row r="284">
          <cell r="A284" t="str">
            <v>02.1454</v>
          </cell>
          <cell r="B284" t="str">
            <v>Vaän chuyeån caáu kieän beâ toâng ñuùc saün caùc loaïi</v>
          </cell>
          <cell r="C284" t="str">
            <v>taán</v>
          </cell>
          <cell r="E284">
            <v>82702</v>
          </cell>
        </row>
        <row r="286">
          <cell r="A286" t="str">
            <v>02.1461</v>
          </cell>
          <cell r="B286" t="str">
            <v>Vaän chuyeån coät  BTLT</v>
          </cell>
          <cell r="C286" t="str">
            <v>taán</v>
          </cell>
          <cell r="E286">
            <v>140241</v>
          </cell>
        </row>
        <row r="287">
          <cell r="A287" t="str">
            <v>02.1462</v>
          </cell>
          <cell r="B287" t="str">
            <v>Vaän chuyeån coät  BTLT</v>
          </cell>
          <cell r="C287" t="str">
            <v>taán</v>
          </cell>
          <cell r="E287">
            <v>131705</v>
          </cell>
        </row>
        <row r="288">
          <cell r="A288" t="str">
            <v>02.1463</v>
          </cell>
          <cell r="B288" t="str">
            <v>Vaän chuyeån coät  BTLT</v>
          </cell>
          <cell r="C288" t="str">
            <v>taán</v>
          </cell>
          <cell r="E288">
            <v>129940</v>
          </cell>
        </row>
        <row r="289">
          <cell r="A289" t="str">
            <v>02.1464</v>
          </cell>
          <cell r="B289" t="str">
            <v>Vaän chuyeån coät  BTLT</v>
          </cell>
          <cell r="C289" t="str">
            <v>taán</v>
          </cell>
          <cell r="E289">
            <v>128762</v>
          </cell>
        </row>
        <row r="291">
          <cell r="A291" t="str">
            <v>02.1481</v>
          </cell>
          <cell r="B291" t="str">
            <v>Vaän chuyeån DCTC</v>
          </cell>
          <cell r="C291" t="str">
            <v>Taán</v>
          </cell>
          <cell r="E291">
            <v>91090</v>
          </cell>
        </row>
        <row r="292">
          <cell r="A292" t="str">
            <v>02.1482</v>
          </cell>
          <cell r="B292" t="str">
            <v>Vaän chuyeån DCTC</v>
          </cell>
          <cell r="C292" t="str">
            <v>Taán</v>
          </cell>
          <cell r="E292">
            <v>84615</v>
          </cell>
        </row>
        <row r="293">
          <cell r="A293" t="str">
            <v>02.1483</v>
          </cell>
          <cell r="B293" t="str">
            <v>Vaän chuyeån DCTC</v>
          </cell>
          <cell r="C293" t="str">
            <v>Taán</v>
          </cell>
          <cell r="E293">
            <v>83585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an nen"/>
      <sheetName val="VL-NV- M san nen"/>
      <sheetName val="TL san nen"/>
      <sheetName val="THDT duong"/>
      <sheetName val="VL-NV- M duong"/>
      <sheetName val="TL duong"/>
      <sheetName val="CL duong"/>
      <sheetName val="THDT hang rao"/>
      <sheetName val="VL-NV- M Hang rao"/>
      <sheetName val="CL Hang rao"/>
      <sheetName val="TL Hang rao"/>
      <sheetName val="THDT hang rao (2)"/>
      <sheetName val="VL-NV- M Hang rao (2)"/>
      <sheetName val="CL Hang rao (2)"/>
      <sheetName val="TL Hang rao (2)"/>
      <sheetName val="THDT muong cap"/>
      <sheetName val="VL-NV- M muong cap"/>
      <sheetName val="CL muong cap"/>
      <sheetName val="TL muong cap"/>
      <sheetName val="TL nha"/>
      <sheetName val="CL PCCC"/>
      <sheetName val="THDT ngoai troi"/>
      <sheetName val="VL-NC-M ngoai troi"/>
      <sheetName val="CL ngoai troi"/>
      <sheetName val="Ngoai troi"/>
      <sheetName val="TL ngoai troi"/>
      <sheetName val="THDT PCCC"/>
      <sheetName val="VL-NC-M PCCC"/>
      <sheetName val="TL PCCC"/>
      <sheetName val="Mong MB-1"/>
      <sheetName val="TL mong MB-1"/>
      <sheetName val="Mong MBK"/>
      <sheetName val="TL mong MBK"/>
      <sheetName val="Mong MBK (2)"/>
      <sheetName val="TL mong  MBK (2)"/>
      <sheetName val="Mong MT-4"/>
      <sheetName val="TL mong MT-4"/>
      <sheetName val="Khoi luong chon cot"/>
      <sheetName val="DG"/>
      <sheetName val="THDT_PCCC"/>
      <sheetName val="VL-NC-M_PCCC"/>
      <sheetName val="TL_PCCC"/>
      <sheetName val="THDT Nha dieu khien"/>
      <sheetName val="VL-NC-M Nha dieu khien"/>
      <sheetName val="TL Nha dieu khien"/>
      <sheetName val="Don gia Binh Duong"/>
      <sheetName val="THDT Nha DHSX"/>
      <sheetName val="VL-NC-M Nha DHSX"/>
      <sheetName val="TL Nha DHSX"/>
      <sheetName val="Don gia Vung Tau"/>
      <sheetName val="dg tphcm"/>
      <sheetName val="Don gia Dak Lak"/>
      <sheetName val="VL-NT- M Hang rao"/>
      <sheetName val="[Phan XD TBA 110kV Tan uyen.xls"/>
      <sheetName val="_Phan XD TBA 110kV Tan uyen.xls"/>
      <sheetName val="Mong MT­4"/>
      <sheetName val="Dgia vat tu"/>
      <sheetName val="Don gia_III"/>
      <sheetName val="A 110kV Tan uyen.xls?THDT duong"/>
      <sheetName val="dg tp(cm"/>
      <sheetName val="CHITIET VL-NC"/>
      <sheetName val="VL_NV_ M san nen"/>
      <sheetName val="VL_NC_M Nha dieu khien"/>
      <sheetName val="CL Hang ra/ (2)"/>
      <sheetName val="THDT_san_nen"/>
      <sheetName val="VL-NV-_M_san_nen"/>
      <sheetName val="TL_san_nen"/>
      <sheetName val="THDT_duong"/>
      <sheetName val="VL-NV-_M_duong"/>
      <sheetName val="TL_duong"/>
      <sheetName val="CL_duong"/>
      <sheetName val="THDT_hang_rao"/>
      <sheetName val="VL-NV-_M_Hang_rao"/>
      <sheetName val="CL_Hang_rao"/>
      <sheetName val="TL_Hang_rao"/>
      <sheetName val="THDT_hang_rao_(2)"/>
      <sheetName val="VL-NV-_M_Hang_rao_(2)"/>
      <sheetName val="CL_Hang_rao_(2)"/>
      <sheetName val="TL_Hang_rao_(2)"/>
      <sheetName val="THDT_muong_cap"/>
      <sheetName val="VL-NV-_M_muong_cap"/>
      <sheetName val="CL_muong_cap"/>
      <sheetName val="TL_muong_cap"/>
      <sheetName val="TL_nha"/>
      <sheetName val="CL_PCCC"/>
      <sheetName val="THDT_ngoai_troi"/>
      <sheetName val="VL-NC-M_ngoai_troi"/>
      <sheetName val="CL_ngoai_troi"/>
      <sheetName val="Ngoai_troi"/>
      <sheetName val="TL_ngoai_troi"/>
      <sheetName val="THDT_PCCC1"/>
      <sheetName val="VL-NC-M_PCCC1"/>
      <sheetName val="TL_PCCC1"/>
      <sheetName val="Mong_MB-1"/>
      <sheetName val="TL_mong_MB-1"/>
      <sheetName val="Mong_MBK"/>
      <sheetName val="TL_mong_MBK"/>
      <sheetName val="Mong_MBK_(2)"/>
      <sheetName val="TL_mong__MBK_(2)"/>
      <sheetName val="Mong_MT-4"/>
      <sheetName val="TL_mong_MT-4"/>
      <sheetName val="Khoi_luong_chon_cot"/>
      <sheetName val="THDT_Nha_dieu_khien"/>
      <sheetName val="VL-NC-M_Nha_dieu_khien"/>
      <sheetName val="TL_Nha_dieu_khien"/>
      <sheetName val="Don_gia_Binh_Duong"/>
      <sheetName val="THDT_Nha_DHSX"/>
      <sheetName val="VL-NC-M_Nha_DHSX"/>
      <sheetName val="TL_Nha_DHSX"/>
      <sheetName val="Don_gia_Vung_Tau"/>
      <sheetName val="dg_tphcm"/>
      <sheetName val="Dgia_vat_tu"/>
      <sheetName val="Don_gia_III"/>
      <sheetName val="Don_gia_Dak_Lak"/>
      <sheetName val="VL-NT-_M_Hang_rao"/>
      <sheetName val="VL-NV- M dung"/>
      <sheetName val="THDT hang rao_x0000__x0000__x0000__x0000__x0000__x0000__x0000__x0000__x0000__x0000__x0000__x0000_䥜ƌ_x0000__x0004_"/>
      <sheetName val="Don gia Tay Ninh"/>
      <sheetName val="A 110kV Tan uyen.xls_THDT duong"/>
      <sheetName val="CHITIET VL-NC-TT -1p"/>
      <sheetName val="CHITIET VL-NC-TT-3p"/>
      <sheetName val="CL Hang ra_ (2)"/>
      <sheetName val="DG vat tu"/>
      <sheetName val="THDT hang rao????????????䥜ƌ?_x0004_"/>
      <sheetName val="THDT hang rao____________䥜ƌ__x0004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2">
          <cell r="G2" t="str">
            <v>dung</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Tbi"/>
      <sheetName val="BTTBA"/>
      <sheetName val="HTCS"/>
      <sheetName val="KT"/>
      <sheetName val="TN"/>
      <sheetName val="CLVL"/>
      <sheetName val="Bu tru VL"/>
      <sheetName val="vc"/>
      <sheetName val="THctiet"/>
      <sheetName val="THTT"/>
      <sheetName val="TH (2)"/>
      <sheetName val="bia"/>
      <sheetName val="00000000"/>
      <sheetName val="XL4Poppy"/>
      <sheetName val="TT_0,4KV"/>
      <sheetName val="v聣"/>
      <sheetName val="v?"/>
      <sheetName val="Don gia"/>
      <sheetName val="CTbe tong"/>
      <sheetName val="CTDZ 0.4+cto"/>
      <sheetName val="VL"/>
      <sheetName val="ND"/>
      <sheetName val="tienl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et tinh TBA"/>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DTHH"/>
      <sheetName val="Bang1"/>
      <sheetName val="TAI TRONG"/>
      <sheetName val="NOI LUC"/>
      <sheetName val="TINH DUYET THTT CHINH"/>
      <sheetName val="TDUYET THTT PHU"/>
      <sheetName val="TINH DAO DONG VA DO VONG"/>
      <sheetName val="TINH NEO"/>
      <sheetName val="KH 2003 (moi max)"/>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1"/>
      <sheetName val="Dong Dau"/>
      <sheetName val="Dong Dau (2)"/>
      <sheetName val="Sau dong"/>
      <sheetName val="Ma xa"/>
      <sheetName val="My dinh"/>
      <sheetName val="Tong cong"/>
      <sheetName val="VL"/>
      <sheetName val="CTXD"/>
      <sheetName val=".."/>
      <sheetName val="CTDN"/>
      <sheetName val="san vuon"/>
      <sheetName val="khu phu tro"/>
      <sheetName val="TH"/>
      <sheetName val="Phu luc"/>
      <sheetName val="Gia trÞ"/>
      <sheetName val="Chart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DT"/>
      <sheetName val="THND"/>
      <sheetName val="THMD"/>
      <sheetName val="Phtro1"/>
      <sheetName val="DTKS1"/>
      <sheetName val="CT1m"/>
      <sheetName val="THCT"/>
      <sheetName val="cap cho cac DT"/>
      <sheetName val="Ung - hoan"/>
      <sheetName val="CP may"/>
      <sheetName val="SS"/>
      <sheetName val="NVL"/>
      <sheetName val="Thep "/>
      <sheetName val="Chi tiet Khoi luong"/>
      <sheetName val="TH khoi luong"/>
      <sheetName val="Chiet tinh vat lieu "/>
      <sheetName val="TH KL VL"/>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S them luong qui 4-2002"/>
      <sheetName val="Phuc loi 2-9-02"/>
      <sheetName val="PCLB-2002"/>
      <sheetName val="Thuong nhan dip 21-12-02"/>
      <sheetName val="Thuong dip nhan danh hieu AHL§"/>
      <sheetName val="Thang luong thu 13 nam 2002"/>
      <sheetName val="Luong SX# dip Tet Qui Mui(dong)"/>
      <sheetName val="dutoan1"/>
      <sheetName val="Anhtoan"/>
      <sheetName val="dutoan2"/>
      <sheetName val="vat tu"/>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scd"/>
      <sheetName val="sent to"/>
      <sheetName val="KL VL"/>
      <sheetName val="KHCTiet"/>
      <sheetName val="QT 9-6"/>
      <sheetName val="Thuong luu HB"/>
      <sheetName val="QT03"/>
      <sheetName val="QT"/>
      <sheetName val="PTmay"/>
      <sheetName val="KK"/>
      <sheetName val="QT Ky T"/>
      <sheetName val="BCKT"/>
      <sheetName val="bc vt TON BAI"/>
      <sheetName val="XXXXXXX0"/>
      <sheetName val="phan tich DG"/>
      <sheetName val="gia vat lieu"/>
      <sheetName val="gia xe may"/>
      <sheetName val="gia nhan cong"/>
      <sheetName val="Q1-02"/>
      <sheetName val="Q2-02"/>
      <sheetName val="Q3-02"/>
      <sheetName val="9"/>
      <sheetName val="10"/>
      <sheetName val="cong Q2"/>
      <sheetName val="T.U luong Q1"/>
      <sheetName val="T.U luong Q2"/>
      <sheetName val="T.U luong Q3"/>
      <sheetName val="KM"/>
      <sheetName val="KHOANMUC"/>
      <sheetName val="CPQL"/>
      <sheetName val="SANLUONG"/>
      <sheetName val="SSCP-SL"/>
      <sheetName val="CPSX"/>
      <sheetName val="KQKD"/>
      <sheetName val="CDSL (2)"/>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Phu luc HD"/>
      <sheetName val="Gia du thau"/>
      <sheetName val="PTDG"/>
      <sheetName val="Ca xe"/>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binh do"/>
      <sheetName val="cot lieu"/>
      <sheetName val="van khuon"/>
      <sheetName val="CT BT"/>
      <sheetName val="lay mau"/>
      <sheetName val="mat ngoai goi"/>
      <sheetName val="coc tram-bt"/>
      <sheetName val="Tien ung"/>
      <sheetName val="phi luong3"/>
      <sheetName val="Quyet toan"/>
      <sheetName val="Thu hoi"/>
      <sheetName val="Lai vay"/>
      <sheetName val="Tien vay"/>
      <sheetName val="Cong no"/>
      <sheetName val="Cop pha"/>
      <sheetName val="20000000"/>
      <sheetName val="THDT"/>
      <sheetName val="DM-Goc"/>
      <sheetName val="Gia-CT"/>
      <sheetName val="PTCP"/>
      <sheetName val="cphoi"/>
      <sheetName val="T1(T1)04"/>
      <sheetName val="KH-2001"/>
      <sheetName val="KH-2002"/>
      <sheetName val="KH-2003"/>
      <sheetName val="DGTL"/>
      <sheetName val="®¬ngi¸"/>
      <sheetName val="dongle"/>
      <sheetName val="XE DAU"/>
      <sheetName val="XE XANG"/>
      <sheetName val="CT xa"/>
      <sheetName val="TLGC"/>
      <sheetName val="BL"/>
      <sheetName val="Thang 12"/>
      <sheetName val="Thang 1"/>
      <sheetName val="moi"/>
      <sheetName val="Thang 12 (2)"/>
      <sheetName val="Thang 01"/>
      <sheetName val="clvl"/>
      <sheetName val="Chenh lech"/>
      <sheetName val="Kinh phí"/>
      <sheetName val="TH mau moi tu T10"/>
      <sheetName val="Tong hop Quy IV"/>
      <sheetName val="Tong Thu"/>
      <sheetName val="Tong Chi"/>
      <sheetName val="Truong hoc"/>
      <sheetName val="Cty CP"/>
      <sheetName val="G.thau 3B"/>
      <sheetName val="T.Hop Thu-chi"/>
      <sheetName val="KL Tram Cty"/>
      <sheetName val="Gam may Cty"/>
      <sheetName val="KL tram KH"/>
      <sheetName val="Gam may KH"/>
      <sheetName val="Cach dien"/>
      <sheetName val="Mang tai"/>
      <sheetName val="tc"/>
      <sheetName val="DGXDCB"/>
      <sheetName val="DEM"/>
      <sheetName val="KHOILUONG"/>
      <sheetName val="DONGIA"/>
      <sheetName val="CPKSTK"/>
      <sheetName val="THIETBI"/>
      <sheetName val="TDT"/>
      <sheetName val="VC1"/>
      <sheetName val="VC2"/>
      <sheetName val="VC3"/>
      <sheetName val="VC4"/>
      <sheetName val="VC5"/>
      <sheetName val="BaoCao"/>
      <sheetName val="TT"/>
      <sheetName val="CO SO DU LIEU PTVL"/>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Cau 2(3)"/>
      <sheetName val="00000005"/>
      <sheetName val="00000006"/>
      <sheetName val="HTSD6LD"/>
      <sheetName val="HTSDDNN"/>
      <sheetName val="HTSDKT"/>
      <sheetName val="BD"/>
      <sheetName val="HTNT"/>
      <sheetName val="CHART"/>
      <sheetName val="HTDT"/>
      <sheetName val="HTSDD"/>
      <sheetName val="xl"/>
      <sheetName val="NN"/>
      <sheetName val="Tralaivay"/>
      <sheetName val="TBTN"/>
      <sheetName val="CPTV"/>
      <sheetName val="PCCHAY"/>
      <sheetName val="dtks"/>
      <sheetName val="Dec31"/>
      <sheetName val="Jan2"/>
      <sheetName val="Jan3"/>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C45A-BH"/>
      <sheetName val="C46A-BH"/>
      <sheetName val="C47A-BH"/>
      <sheetName val="C48A-BH"/>
      <sheetName val="S-53-1"/>
      <sheetName val="PXuat"/>
      <sheetName val="THVT.T5"/>
      <sheetName val="XL1.t5"/>
      <sheetName val="XL2.T5"/>
      <sheetName val="XL3.T5"/>
      <sheetName val="XL5.T5"/>
      <sheetName val="NRC"/>
      <sheetName val="TH du toan "/>
      <sheetName val="Du toan "/>
      <sheetName val="C.Tinh"/>
      <sheetName val="TK_cap"/>
      <sheetName val="KH 200³ (moi max)"/>
      <sheetName val="C47T11"/>
      <sheetName val="C45T11"/>
      <sheetName val="C45 T10"/>
      <sheetName val="C47-t10"/>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XN79"/>
      <sheetName val="CTM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T11"/>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Menu qly"/>
      <sheetName val="BQ1"/>
      <sheetName val="VTD-TLANG"/>
      <sheetName val="TNHAT-N.PHUOC"/>
      <sheetName val="KPhong - ap3PTTA"/>
      <sheetName val="Q1"/>
      <sheetName val="Q2"/>
      <sheetName val="6 thang dau nam"/>
      <sheetName val="Q3"/>
      <sheetName val="Q4"/>
      <sheetName val="2007"/>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tph AAHSTOT27"/>
      <sheetName val="TPH10x20"/>
      <sheetName val="TPH5x10"/>
      <sheetName val="TPH0x5"/>
      <sheetName val="TPHCVang"/>
      <sheetName val="TPHBDa"/>
      <sheetName val="CT Thang Mo"/>
      <sheetName val="CT  PL"/>
      <sheetName val="T_x0003_"/>
      <sheetName val="BU13-_x0003_"/>
      <sheetName val="TienLuong"/>
      <sheetName val="TD"/>
      <sheetName val="Cong n"/>
      <sheetName val="chiet tinh TBA"/>
      <sheetName val="DU_LIEU"/>
      <sheetName val="JanÐ"/>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CT xþ"/>
      <sheetName val="THDGþ"/>
      <sheetName val="TH VL, NC, DDHT Thanhphuoc"/>
      <sheetName val="0_x0000_Ԁ_x0000_가"/>
      <sheetName val="Luong 4 SPH"/>
      <sheetName val="D.HopKL"/>
      <sheetName val="MTL$-INTER"/>
      <sheetName val="27*920-28+160.Su3"/>
      <sheetName val="NGUYEN 1"/>
      <sheetName val="TIEP 1"/>
      <sheetName val="HUNG 1"/>
      <sheetName val="BIEU DO"/>
      <sheetName val="Chi tieu 11"/>
      <sheetName val="HE SO LUONG"/>
      <sheetName val="SCAU"/>
      <sheetName val="DUOC"/>
      <sheetName val="TOC"/>
      <sheetName val="TU"/>
      <sheetName val="BINH"/>
      <sheetName val="HAN"/>
      <sheetName val="DIEU"/>
      <sheetName val="PHUNG"/>
      <sheetName val="TRI"/>
      <sheetName val="VAN"/>
      <sheetName val="NGUYEN"/>
      <sheetName val="TIEP"/>
      <sheetName val="HUNG"/>
      <sheetName val="Chart3"/>
      <sheetName val="LUONG 12"/>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lvÃ"/>
      <sheetName val="Q1-0_x0005_"/>
      <sheetName val="Q1-0þ"/>
      <sheetName val="_MGT-DRT_MGT-IMPR_MGT-SC@_BA039"/>
      <sheetName val="_N_MGT-DRT_MGT-IMPR_MGT-SC@_BA0"/>
      <sheetName val="_PIPE-03E.XLSÝ26+960-27+150.4(k"/>
      <sheetName val=" o "/>
      <sheetName val="PNT-QUOT-#3"/>
      <sheetName val="kinh phí XD"/>
      <sheetName val="DGXDC_x0008_"/>
      <sheetName val="0"/>
      <sheetName val="tra-vat-lieu"/>
      <sheetName val="TIEN GOI"/>
      <sheetName val="NHAT KY THU TIEN T.GOI"/>
      <sheetName val="LUONG GIAN TIEP"/>
      <sheetName val="NHAT KY THU TIEN TM"/>
      <sheetName val="UOC THUC HIEN THUE TNDN"/>
      <sheetName val="QUY TM"/>
      <sheetName val="131"/>
      <sheetName val="NKCT - 01"/>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SOLIEU"/>
      <sheetName val="Bang luong _x0011_"/>
      <sheetName val="Nguồn"/>
      <sheetName val="C.TIE-"/>
      <sheetName val="K"/>
      <sheetName val="Analysis"/>
      <sheetName val="C-C"/>
      <sheetName val="D-D"/>
      <sheetName val="QG"/>
      <sheetName val="Check C"/>
      <sheetName val="K"/>
      <sheetName val="Caod_x0000_"/>
      <sheetName val="Caod_x0005_"/>
      <sheetName val="Caodþ"/>
      <sheetName val="ctbetong"/>
      <sheetName val="datacot"/>
      <sheetName val="datamong"/>
      <sheetName val="COT"/>
      <sheetName val="MONG"/>
      <sheetName val="Liệt kê"/>
      <sheetName val="CLVC"/>
      <sheetName val="ၔonghop"/>
      <sheetName val="MD 1-&quot;"/>
      <sheetName val="HTSD6Lþ"/>
      <sheetName val="T1(T1)0_x0000_"/>
      <sheetName val="NGAY THANG"/>
      <sheetName val="TIEN MAT"/>
      <sheetName val="BCDPS T05"/>
      <sheetName val="danh sach cty"/>
      <sheetName val="GiaVL"/>
      <sheetName val="Sheet2 (&quot;)"/>
      <sheetName val="THV CHI 6"/>
      <sheetName val="27+500-700.4(k85)"/>
      <sheetName val="n`nh"/>
      <sheetName val="Pipe"/>
      <sheetName val="THDZ0,4"/>
      <sheetName val="TH DZ35"/>
      <sheetName val="Gia"/>
      <sheetName val="Thang01"/>
      <sheetName val="Thang02"/>
      <sheetName val="Thang03"/>
      <sheetName val="Thang04"/>
      <sheetName val="Thang05"/>
      <sheetName val="Thang06"/>
      <sheetName val="Thang07"/>
      <sheetName val="Thang08"/>
      <sheetName val="Thang09"/>
      <sheetName val="Thang10"/>
      <sheetName val="Thang11"/>
      <sheetName val="Thang12"/>
      <sheetName val="Ketchuyen"/>
      <sheetName val="20.9.05"/>
      <sheetName val="Thanh toan"/>
      <sheetName val="B11B"/>
      <sheetName val="B11C"/>
      <sheetName val="B 11D "/>
      <sheetName val="ND13-13+374"/>
      <sheetName val="MTO REV.0"/>
      <sheetName val="CostBook"/>
      <sheetName val="BANGMTC"/>
      <sheetName val="Bang gia NC"/>
      <sheetName val="bugiatheùpmong"/>
      <sheetName val="gia phan mong"/>
      <sheetName val="THTram"/>
      <sheetName val="Level"/>
      <sheetName val="기계시공"/>
      <sheetName val="BLR 1"/>
      <sheetName val="GEN"/>
      <sheetName val="GAS"/>
      <sheetName val="DEAE"/>
      <sheetName val="BLR2"/>
      <sheetName val="BLR3"/>
      <sheetName val="BLR4"/>
      <sheetName val="BLR5"/>
      <sheetName val="SAM"/>
      <sheetName val="CHEM"/>
      <sheetName val="COP"/>
      <sheetName val="SILICAT_x0005_"/>
      <sheetName val="B3D"/>
      <sheetName val="402"/>
      <sheetName val="Div. A"/>
      <sheetName val="nphuၯck"/>
      <sheetName val="TONG HOP VL-NC"/>
      <sheetName val="dtxl"/>
      <sheetName val="DM 67"/>
      <sheetName val="gia vt,nc,may"/>
      <sheetName val="Dec3X"/>
      <sheetName val="To declare"/>
      <sheetName val="MAIN GATE HOUSE"/>
      <sheetName val="B"/>
      <sheetName val="Summary"/>
      <sheetName val="CHIET TINH DZ 0,4"/>
      <sheetName val="CHIET TINH CCT"/>
      <sheetName val="C"/>
      <sheetName val="D"/>
      <sheetName val="F"/>
      <sheetName val="G"/>
      <sheetName val="I"/>
      <sheetName val="L"/>
      <sheetName val="M"/>
      <sheetName val="N"/>
      <sheetName val="O"/>
      <sheetName val="P"/>
      <sheetName val="S"/>
      <sheetName val="U"/>
      <sheetName val="T"/>
      <sheetName val="XNT"/>
      <sheetName val="BBKKT11"/>
      <sheetName val="GIAVLIEU"/>
      <sheetName val="cong bien t1&lt;"/>
      <sheetName val="Bang 2B"/>
      <sheetName val="DG"/>
      <sheetName val="Dgia vat tu"/>
      <sheetName val="Don gia_III"/>
      <sheetName val="Dgia VT"/>
      <sheetName val="dnc4"/>
      <sheetName val="LUAN_CHUYEN"/>
      <sheetName val="KE_QUY"/>
      <sheetName val="LUONGGIAN_TIEP"/>
      <sheetName val="VAY_VON"/>
      <sheetName val="O_THAO"/>
      <sheetName val="Q_TRUNG"/>
      <sheetName val="Y_THANH"/>
      <sheetName val="Gia_VL"/>
      <sheetName val="Bang_gia_ca_may"/>
      <sheetName val="Bang_luong_CB"/>
      <sheetName val="Bang_P_tich_CT"/>
      <sheetName val="D_toan_chi_tiet"/>
      <sheetName val="Bang_TH_Dtoan"/>
      <sheetName val="Interim_payment"/>
      <sheetName val="Bid_Sum"/>
      <sheetName val="Item_B"/>
      <sheetName val="Dg_A"/>
      <sheetName val="Dg_B&amp;C"/>
      <sheetName val="Material_at_site"/>
      <sheetName val="KL_XL2000"/>
      <sheetName val="Chiet_tinh"/>
      <sheetName val="Van_chuyen"/>
      <sheetName val="THKP_(2)"/>
      <sheetName val="T_Bi"/>
      <sheetName val="Thiet_ke"/>
      <sheetName val="K_luong"/>
      <sheetName val="TT_L2"/>
      <sheetName val="TT_L1"/>
      <sheetName val="Thue_Ngoai"/>
      <sheetName val="Sheet2_(2)"/>
      <sheetName val="KH_2003_(moi_max)"/>
      <sheetName val="Quang_Tri"/>
      <sheetName val="Da_Nang"/>
      <sheetName val="Quang_Nam"/>
      <sheetName val="Quang_Ngai"/>
      <sheetName val="TH_DH-QN"/>
      <sheetName val="KP_HD"/>
      <sheetName val="DB_HD"/>
      <sheetName val="BCC_(2)"/>
      <sheetName val="Bao_cao"/>
      <sheetName val="Bao_cao_2"/>
      <sheetName val="Khoi_luong"/>
      <sheetName val="Khoi_luong_mat"/>
      <sheetName val="Bang_ke"/>
      <sheetName val="T_HopKL"/>
      <sheetName val="S_Luong"/>
      <sheetName val="D_Dap"/>
      <sheetName val="Q_Toan"/>
      <sheetName val="Phan_tich_chi_phi"/>
      <sheetName val="Chi_phi_nen_theo_BVTC"/>
      <sheetName val="nhan_cong_phu"/>
      <sheetName val="nhan_cong_Hung"/>
      <sheetName val="Nhan_cong"/>
      <sheetName val="Khoi_luong_nen_theo_BVTC"/>
      <sheetName val="Chi_tiet_-_Dv_lap"/>
      <sheetName val="TH_KHTC"/>
      <sheetName val="CDTHU_CHI_T1"/>
      <sheetName val="THUCHI_2"/>
      <sheetName val="THU_CHI3"/>
      <sheetName val="THU_CHI_4"/>
      <sheetName val="THU_CHI5"/>
      <sheetName val="THU_CHI_6"/>
      <sheetName val="TU_CHI_7"/>
      <sheetName val="THU_CHI9"/>
      <sheetName val="THU_CHI_8"/>
      <sheetName val="THU_CHI_10"/>
      <sheetName val="THU_CHI_11"/>
      <sheetName val="THU_CHI_12"/>
      <sheetName val="tong_hop_thanh_toan_thue"/>
      <sheetName val="bang_ke_nop_thue"/>
      <sheetName val="Tonh_hop_chi_phi"/>
      <sheetName val="BK_chi_phi"/>
      <sheetName val="KTra_DS_va_thue_GTGT"/>
      <sheetName val="Kiãøm_tra_DS_thue_GTGT"/>
      <sheetName val="XUAT(gia_von)"/>
      <sheetName val="Xuat_(gia_ban)"/>
      <sheetName val="Dchinh_TH_N-X-T"/>
      <sheetName val="Tong_hop_N-X-T"/>
      <sheetName val="thue_TH"/>
      <sheetName val="tong_hop_2001"/>
      <sheetName val="qUYET_TOAN_THUE"/>
      <sheetName val="DG_SOC"/>
      <sheetName val="DG_HQ"/>
      <sheetName val="Bot_Giat_C"/>
      <sheetName val="Bot_Giat_P_"/>
      <sheetName val="THAY_THUNG_H"/>
      <sheetName val="thi_nghiem"/>
      <sheetName val="BU_CTPH"/>
      <sheetName val="BU_tran3+360_22"/>
      <sheetName val="Tran3+360_22"/>
      <sheetName val="BU_tran2+386_4"/>
      <sheetName val="Tran2+386_4"/>
      <sheetName val="DTcong_4-5"/>
      <sheetName val="Bu_1-2"/>
      <sheetName val="Bu_12-13"/>
      <sheetName val="DTcong_12-13"/>
      <sheetName val="DT_cong13-13+"/>
      <sheetName val="BU-_nhanh"/>
      <sheetName val="dtcong_nh1-2"/>
      <sheetName val="dtcong_nh0-1"/>
      <sheetName val="BU_11-12"/>
      <sheetName val="DTcong_11-12"/>
      <sheetName val="Pr-_CC"/>
      <sheetName val="MD_3-4"/>
      <sheetName val="ND_3-4"/>
      <sheetName val="MD_1-2"/>
      <sheetName val="ND_1-2"/>
      <sheetName val="MD_0-1"/>
      <sheetName val="ND_0-1"/>
      <sheetName val="Tong_hop"/>
      <sheetName val="KL_tong"/>
      <sheetName val="AC_PC"/>
      <sheetName val="Bang_VL"/>
      <sheetName val="VL(No_V-c)"/>
      <sheetName val="He_so"/>
      <sheetName val="PL_Vua"/>
      <sheetName val="Chitieu-dam_cac_loai"/>
      <sheetName val="DG_Dam"/>
      <sheetName val="DG_chung"/>
      <sheetName val="VL-dac_chung"/>
      <sheetName val="CT_1md_&amp;_dau_cong"/>
      <sheetName val="CT_cong"/>
      <sheetName val="dg_cong"/>
      <sheetName val="Dong_Dau"/>
      <sheetName val="Dong_Dau_(2)"/>
      <sheetName val="Sau_dong"/>
      <sheetName val="Ma_xa"/>
      <sheetName val="My_dinh"/>
      <sheetName val="Tong_cong"/>
      <sheetName val="__"/>
      <sheetName val="san_vuon"/>
      <sheetName val="khu_phu_tro"/>
      <sheetName val="26+180-400_2"/>
      <sheetName val="26+180_Sub1"/>
      <sheetName val="26+180_Sub4"/>
      <sheetName val="26+180-400_5(k95)"/>
      <sheetName val="26+400-620_3(k95)"/>
      <sheetName val="26+400-640_1(k95)"/>
      <sheetName val="26+960-27+150_9"/>
      <sheetName val="26+960-27+150_10"/>
      <sheetName val="26+960-27+150_11"/>
      <sheetName val="26+960-27+150_12"/>
      <sheetName val="26+960-27+150_5(k95)"/>
      <sheetName val="26+960-27+150_4(k95)"/>
      <sheetName val="26+960-27+150_1(k95)"/>
      <sheetName val="27+500-700_5(k95)"/>
      <sheetName val="27+500-700_4(k95)"/>
      <sheetName val="27+500-700_3(k95)"/>
      <sheetName val="27+500-700_1(k95)"/>
      <sheetName val="27+740-920_3(k95)"/>
      <sheetName val="27+740-920_21"/>
      <sheetName val="27+920-28+040_6,7"/>
      <sheetName val="27+920-28+040_10"/>
      <sheetName val="27+920-28+160_Su3"/>
      <sheetName val="28+160-28+420_5K95"/>
      <sheetName val="28+430-657_7"/>
      <sheetName val="Km28+430-657_8"/>
      <sheetName val="28+430-657_9"/>
      <sheetName val="28+430-667_10"/>
      <sheetName val="28+430-657_11"/>
      <sheetName val="28+430-657_4k95"/>
      <sheetName val="28+500-657_18"/>
      <sheetName val="28+520-657_19"/>
      <sheetName val="be_tong"/>
      <sheetName val="Tong_hop_thep"/>
      <sheetName val="Thuyet_minh"/>
      <sheetName val="TAI_TRONG"/>
      <sheetName val="NOI_LUC"/>
      <sheetName val="TINH_DUYET_THTT_CHINH"/>
      <sheetName val="TDUYET_THTT_PHU"/>
      <sheetName val="TINH_DAO_DONG_VA_DO_VONG"/>
      <sheetName val="TINH_NEO"/>
      <sheetName val="Phu_luc"/>
      <sheetName val="Gia_trÞ"/>
      <sheetName val="TH_(T1-6)"/>
      <sheetName val="_NL"/>
      <sheetName val="_NL_(2)"/>
      <sheetName val="CDTHCT_(3)"/>
      <sheetName val="thkl_(2)"/>
      <sheetName val="long_tec"/>
      <sheetName val="CDSL_(2)"/>
      <sheetName val="Thep_"/>
      <sheetName val="Chi_tiet_Khoi_luong"/>
      <sheetName val="TH_khoi_luong"/>
      <sheetName val="Chiet_tinh_vat_lieu_"/>
      <sheetName val="TH_KL_VL"/>
      <sheetName val="DS_them_luong_qui_4-2002"/>
      <sheetName val="Phuc_loi_2-9-02"/>
      <sheetName val="Thuong_nhan_dip_21-12-02"/>
      <sheetName val="Thuong_dip_nhan_danh_hieu_AHL§"/>
      <sheetName val="Thang_luong_thu_13_nam_2002"/>
      <sheetName val="Luong_SX#_dip_Tet_Qui_Mui(dong)"/>
      <sheetName val="cap_cho_cac_DT"/>
      <sheetName val="Ung_-_hoan"/>
      <sheetName val="CP_may"/>
      <sheetName val="vat_tu"/>
      <sheetName val="sent_to"/>
      <sheetName val="CT_Duong"/>
      <sheetName val="D_gia"/>
      <sheetName val="T_hop"/>
      <sheetName val="CtP_tro"/>
      <sheetName val="Nha_moi"/>
      <sheetName val="TT-T_Tron_So_2"/>
      <sheetName val="Ct_Dam_"/>
      <sheetName val="Ct_Duoi"/>
      <sheetName val="Ct_Tren"/>
      <sheetName val="D_giaMay"/>
      <sheetName val="C_TIEU"/>
      <sheetName val="T_Luong"/>
      <sheetName val="T_HAO"/>
      <sheetName val="DT_TUYEN"/>
      <sheetName val="DT_GIA"/>
      <sheetName val="KHDT_(2)"/>
      <sheetName val="CL_"/>
      <sheetName val="KQ_(2)"/>
      <sheetName val="phan_tich_DG"/>
      <sheetName val="gia_vat_lieu"/>
      <sheetName val="gia_xe_may"/>
      <sheetName val="gia_nhan_cong"/>
      <sheetName val="cd_viaK0-T6"/>
      <sheetName val="cdvia_T6-Tc24"/>
      <sheetName val="cdvia_Tc24-T46"/>
      <sheetName val="cd_btnL2k0+361-T19"/>
      <sheetName val="Dc_Dau"/>
      <sheetName val="_o_to_Hien_8"/>
      <sheetName val="_o_to_Hien9"/>
      <sheetName val="_o_to_Hien10"/>
      <sheetName val="_o_to_Hien11"/>
      <sheetName val="_o_to_Hien12)"/>
      <sheetName val="_o_to_Hien1"/>
      <sheetName val="_o_to_Hien2"/>
      <sheetName val="_o_to_Hien3"/>
      <sheetName val="_o_to_Hien4"/>
      <sheetName val="_o_to_Hien5"/>
      <sheetName val="_o_to_Phong_8"/>
      <sheetName val="_o_to_Phong9"/>
      <sheetName val="_o_to_Phong10"/>
      <sheetName val="_o_to_Phong11"/>
      <sheetName val="_o_to_Phong12)"/>
      <sheetName val="_o_to_Phong1"/>
      <sheetName val="_o_to_Phong2"/>
      <sheetName val="_o_to_Phong3"/>
      <sheetName val="_o_to_Phong4"/>
      <sheetName val="_o_to_Phong5"/>
      <sheetName val="_o_to_Dung_8_"/>
      <sheetName val="_D_tt_dau8"/>
      <sheetName val="_o_to_Dung_9"/>
      <sheetName val="_D9_tt_dau"/>
      <sheetName val="_D10_tt_dau"/>
      <sheetName val="_o_to_Dung_10"/>
      <sheetName val="_o_to_Dung_11"/>
      <sheetName val="_o_to_Dung_12)"/>
      <sheetName val="_o_to_Dung_1"/>
      <sheetName val="_o_to_Dung2"/>
      <sheetName val="_o_to_Dung3"/>
      <sheetName val="_o_to_Dung4"/>
      <sheetName val="_o_totrongT10-12"/>
      <sheetName val="_o_totrongT2"/>
      <sheetName val="_o_totrungT10-12"/>
      <sheetName val="_o_toMinhT10-12_"/>
      <sheetName val="_o_toMinhT2"/>
      <sheetName val="_o_toTrieuT10-12__"/>
      <sheetName val="Luong_8_SP"/>
      <sheetName val="Luong_9_SP_"/>
      <sheetName val="Luong_10_SP_"/>
      <sheetName val="Luong_11_SP_"/>
      <sheetName val="Luong_12_SP"/>
      <sheetName val="Luong_1_SP1"/>
      <sheetName val="Luong_2_SP2"/>
      <sheetName val="Luong_3_SP3"/>
      <sheetName val="Luong_4_SP4"/>
      <sheetName val="Luong_4_SP5"/>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cong_Q2"/>
      <sheetName val="T_U_luong_Q1"/>
      <sheetName val="T_U_luong_Q2"/>
      <sheetName val="T_U_luong_Q3"/>
      <sheetName val="Xep_hang_201"/>
      <sheetName val="toan_Cty"/>
      <sheetName val="Cong_ty"/>
      <sheetName val="XN_2"/>
      <sheetName val="XN_ong_CHi"/>
      <sheetName val="N_XDCT&amp;_XKLD"/>
      <sheetName val="CN_HCM"/>
      <sheetName val="TT_XKLD(Nhan)"/>
      <sheetName val="Ong_Hong"/>
      <sheetName val="CN_hung_yen"/>
      <sheetName val="Dong_nai"/>
      <sheetName val="Gia_DAN"/>
      <sheetName val="KLTong_hop"/>
      <sheetName val="Lan_can"/>
      <sheetName val="Ranh_doc_(2)"/>
      <sheetName val="Ranh_doc"/>
      <sheetName val="Coc_tieu"/>
      <sheetName val="Bien_bao"/>
      <sheetName val="Nan_tuyen"/>
      <sheetName val="Lan_1"/>
      <sheetName val="Lan__2"/>
      <sheetName val="Lan_3"/>
      <sheetName val="Gia_tri"/>
      <sheetName val="Lan_5"/>
      <sheetName val="KL_VL"/>
      <sheetName val="QT_9-6"/>
      <sheetName val="Thuong_luu_HB"/>
      <sheetName val="QT_Ky_T"/>
      <sheetName val="bc_vt_TON_BAI"/>
      <sheetName val="binh_do"/>
      <sheetName val="cot_lieu"/>
      <sheetName val="van_khuon"/>
      <sheetName val="CT_BT"/>
      <sheetName val="lay_mau"/>
      <sheetName val="mat_ngoai_goi"/>
      <sheetName val="coc_tram-bt"/>
      <sheetName val="Cong_hop"/>
      <sheetName val="kldukien_(107)"/>
      <sheetName val="qui1_(2)"/>
      <sheetName val="Phu_luc_HD"/>
      <sheetName val="Gia_du_thau"/>
      <sheetName val="Ca_xe"/>
      <sheetName val="Cau_2(3)"/>
      <sheetName val="Quyet_toan"/>
      <sheetName val="Thu_hoi"/>
      <sheetName val="Lai_vay"/>
      <sheetName val="Tien_vay"/>
      <sheetName val="Cong_no"/>
      <sheetName val="Cop_pha"/>
      <sheetName val="Tien_ung"/>
      <sheetName val="phi_luong3"/>
      <sheetName val="CT_xa"/>
      <sheetName val="Hat_1"/>
      <sheetName val="_H8_duong"/>
      <sheetName val="Hat_7dg"/>
      <sheetName val="TH_duong_1B"/>
      <sheetName val="TH_cau_1B"/>
      <sheetName val="cau_H1"/>
      <sheetName val="Son_dg"/>
      <sheetName val="THKL_H9"/>
      <sheetName val="THKL_H4"/>
      <sheetName val="TH_du_toan_"/>
      <sheetName val="Du_toan_"/>
      <sheetName val="C_Tinh"/>
      <sheetName val="KH_200³_(moi_max)"/>
      <sheetName val="KL_Tram_Cty"/>
      <sheetName val="Gam_may_Cty"/>
      <sheetName val="KL_tram_KH"/>
      <sheetName val="Gam_may_KH"/>
      <sheetName val="Cach_dien"/>
      <sheetName val="Mang_tai"/>
      <sheetName val="KL_DDK"/>
      <sheetName val="Mang_tai_DDK"/>
      <sheetName val="KL_DDK0,4"/>
      <sheetName val="TT_Ky_thuat"/>
      <sheetName val="CT_moi"/>
      <sheetName val="Tu_dien"/>
      <sheetName val="May_cat"/>
      <sheetName val="Dao_Cly"/>
      <sheetName val="Dao_Ptai"/>
      <sheetName val="Tu_RMU"/>
      <sheetName val="C_set"/>
      <sheetName val="Sco_Cap"/>
      <sheetName val="Sco_TB"/>
      <sheetName val="THVT_T5"/>
      <sheetName val="XL1_t5"/>
      <sheetName val="XL2_T5"/>
      <sheetName val="XL3_T5"/>
      <sheetName val="XL5_T5"/>
      <sheetName val="CC_XL1"/>
      <sheetName val="KKTS_04"/>
      <sheetName val="nha_kct"/>
      <sheetName val="TN_tram"/>
      <sheetName val="TN_C_set"/>
      <sheetName val="TN_TD_DDay"/>
      <sheetName val="Phan_chung"/>
      <sheetName val="cap_so_lan_2"/>
      <sheetName val="cap_so_BHXH"/>
      <sheetName val="tru_tien"/>
      <sheetName val="yt_q2"/>
      <sheetName val="c45_t3"/>
      <sheetName val="c45_t6"/>
      <sheetName val="BHYT_Q3_2003"/>
      <sheetName val="C45_t7"/>
      <sheetName val="C47-t07_2003"/>
      <sheetName val="C45_t8"/>
      <sheetName val="C47-t08_2003"/>
      <sheetName val="C45_t09"/>
      <sheetName val="C47-t09_2003"/>
      <sheetName val="C47_T12"/>
      <sheetName val="BHYT_Q4-2003"/>
      <sheetName val="C45_T10"/>
      <sheetName val="cong_bien_t10"/>
      <sheetName val="luong_t9_"/>
      <sheetName val="bb_t9"/>
      <sheetName val="XE_DAU"/>
      <sheetName val="XE_XANG"/>
      <sheetName val="Thang_12"/>
      <sheetName val="Thang_1"/>
      <sheetName val="Thang_12_(2)"/>
      <sheetName val="Thang_01"/>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CO_SO_DU_LIEU_PTVL"/>
      <sheetName val="huy_dong_von"/>
      <sheetName val="Lai_vayxd"/>
      <sheetName val="Lai_vayphaitra"/>
      <sheetName val="Lai_vay_"/>
      <sheetName val="tra_von"/>
      <sheetName val="KH_chi_tiet"/>
      <sheetName val="nguyen_lieu"/>
      <sheetName val="soi_tho_soi_det"/>
      <sheetName val="soi_thuong"/>
      <sheetName val="vai_det"/>
      <sheetName val="chi_phi_1tan"/>
      <sheetName val="von_luu_dong"/>
      <sheetName val="thue_VAT"/>
      <sheetName val="doanh_thu"/>
      <sheetName val="doanh_thu_loi_nhuan"/>
      <sheetName val="dong_tien"/>
      <sheetName val="thu_hoi_von"/>
      <sheetName val="hoan_von"/>
      <sheetName val="dothi_npv"/>
      <sheetName val="diem_hoa_von"/>
      <sheetName val="nop_ngan_sach"/>
      <sheetName val="chi_tieu"/>
      <sheetName val="congtac_vien-uy"/>
      <sheetName val="Nhan_luc2001"/>
      <sheetName val="CT_03"/>
      <sheetName val="TH_03"/>
      <sheetName val="Chenh_lech"/>
      <sheetName val="Kinh_phí"/>
      <sheetName val="NAM_2004"/>
      <sheetName val="L D1704"/>
      <sheetName val="klctiet"/>
      <sheetName val="VC MONG"/>
      <sheetName val="LUONG NC"/>
      <sheetName val="30000000"/>
      <sheetName val="LM"/>
      <sheetName val="DGchitiet "/>
      <sheetName val="LUAN_CHUYEN1"/>
      <sheetName val="KE_QUY1"/>
      <sheetName val="LUONGGIAN_TIEP1"/>
      <sheetName val="VAY_VON1"/>
      <sheetName val="O_THAO1"/>
      <sheetName val="Q_TRUNG1"/>
      <sheetName val="Y_THANH1"/>
      <sheetName val="Interim_payment1"/>
      <sheetName val="Bid_Sum1"/>
      <sheetName val="Item_B1"/>
      <sheetName val="Dg_A1"/>
      <sheetName val="Dg_B&amp;C1"/>
      <sheetName val="Material_at_site1"/>
      <sheetName val="KL_XL20001"/>
      <sheetName val="Chiet_tinh1"/>
      <sheetName val="Van_chuyen1"/>
      <sheetName val="THKP_(2)1"/>
      <sheetName val="T_Bi1"/>
      <sheetName val="Thiet_ke1"/>
      <sheetName val="K_luong1"/>
      <sheetName val="TT_L21"/>
      <sheetName val="TT_L11"/>
      <sheetName val="Thue_Ngoai1"/>
      <sheetName val="Chi_tiet_-_Dv_lap1"/>
      <sheetName val="TH_KHTC1"/>
      <sheetName val="be_tong1"/>
      <sheetName val="Tong_hop_thep1"/>
      <sheetName val="Sheet2_(2)1"/>
      <sheetName val="KH_2003_(moi_max)1"/>
      <sheetName val="Dong_Dau1"/>
      <sheetName val="Dong_Dau_(2)1"/>
      <sheetName val="Sau_dong1"/>
      <sheetName val="Ma_xa1"/>
      <sheetName val="My_dinh1"/>
      <sheetName val="Tong_cong1"/>
      <sheetName val="BCC_(2)1"/>
      <sheetName val="Bao_cao1"/>
      <sheetName val="Bao_cao_21"/>
      <sheetName val="Khoi_luong1"/>
      <sheetName val="Khoi_luong_mat1"/>
      <sheetName val="Bang_ke1"/>
      <sheetName val="T_HopKL1"/>
      <sheetName val="S_Luong1"/>
      <sheetName val="D_Dap1"/>
      <sheetName val="Q_Toan1"/>
      <sheetName val="Phan_tich_chi_phi1"/>
      <sheetName val="Chi_phi_nen_theo_BVTC1"/>
      <sheetName val="nhan_cong_phu1"/>
      <sheetName val="nhan_cong_Hung1"/>
      <sheetName val="Nhan_cong1"/>
      <sheetName val="Khoi_luong_nen_theo_BVTC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Gia_VL1"/>
      <sheetName val="Bang_gia_ca_may1"/>
      <sheetName val="Bang_luong_CB1"/>
      <sheetName val="Bang_P_tich_CT1"/>
      <sheetName val="D_toan_chi_tiet1"/>
      <sheetName val="Bang_TH_Dtoan1"/>
      <sheetName val="BU_CTPH1"/>
      <sheetName val="BU_tran3+360_221"/>
      <sheetName val="Tran3+360_221"/>
      <sheetName val="BU_tran2+386_41"/>
      <sheetName val="Tran2+386_41"/>
      <sheetName val="DTcong_4-51"/>
      <sheetName val="Bu_1-21"/>
      <sheetName val="Bu_12-131"/>
      <sheetName val="DTcong_12-131"/>
      <sheetName val="DT_cong13-13+1"/>
      <sheetName val="BU-_nhanh1"/>
      <sheetName val="dtcong_nh1-21"/>
      <sheetName val="dtcong_nh0-11"/>
      <sheetName val="BU_11-121"/>
      <sheetName val="DTcong_11-121"/>
      <sheetName val="Pr-_CC1"/>
      <sheetName val="MD_3-41"/>
      <sheetName val="ND_3-41"/>
      <sheetName val="MD_1-21"/>
      <sheetName val="ND_1-21"/>
      <sheetName val="MD_0-11"/>
      <sheetName val="ND_0-11"/>
      <sheetName val="KL_tong1"/>
      <sheetName val="AC_PC1"/>
      <sheetName val="cd_viaK0-T61"/>
      <sheetName val="cdvia_T6-Tc241"/>
      <sheetName val="cdvia_Tc24-T461"/>
      <sheetName val="cd_btnL2k0+361-T191"/>
      <sheetName val="TAI_TRONG1"/>
      <sheetName val="NOI_LUC1"/>
      <sheetName val="TINH_DUYET_THTT_CHINH1"/>
      <sheetName val="TDUYET_THTT_PHU1"/>
      <sheetName val="TINH_DAO_DONG_VA_DO_VONG1"/>
      <sheetName val="TINH_NEO1"/>
      <sheetName val="26+180-400_21"/>
      <sheetName val="26+180_Sub11"/>
      <sheetName val="26+180_Sub41"/>
      <sheetName val="26+180-400_5(k95)1"/>
      <sheetName val="26+400-620_3(k95)1"/>
      <sheetName val="26+400-640_1(k95)1"/>
      <sheetName val="26+960-27+150_91"/>
      <sheetName val="26+960-27+150_101"/>
      <sheetName val="26+960-27+150_111"/>
      <sheetName val="26+960-27+150_121"/>
      <sheetName val="26+960-27+150_5(k95)1"/>
      <sheetName val="26+960-27+150_4(k95)1"/>
      <sheetName val="26+960-27+150_1(k95)1"/>
      <sheetName val="27+500-700_5(k95)1"/>
      <sheetName val="27+500-700_4(k95)1"/>
      <sheetName val="27+500-700_3(k95)1"/>
      <sheetName val="27+500-700_1(k95)1"/>
      <sheetName val="27+740-920_3(k95)1"/>
      <sheetName val="27+740-920_211"/>
      <sheetName val="27+920-28+040_6,71"/>
      <sheetName val="27+920-28+040_101"/>
      <sheetName val="27+920-28+160_Su31"/>
      <sheetName val="28+160-28+420_5K951"/>
      <sheetName val="28+430-657_71"/>
      <sheetName val="Km28+430-657_81"/>
      <sheetName val="28+430-657_91"/>
      <sheetName val="28+430-667_101"/>
      <sheetName val="28+430-657_111"/>
      <sheetName val="28+430-657_4k951"/>
      <sheetName val="28+500-657_181"/>
      <sheetName val="28+520-657_191"/>
      <sheetName val="__1"/>
      <sheetName val="san_vuon1"/>
      <sheetName val="khu_phu_tro1"/>
      <sheetName val="Thuyet_minh1"/>
      <sheetName val="Quang_Tri1"/>
      <sheetName val="Da_Nang1"/>
      <sheetName val="Quang_Nam1"/>
      <sheetName val="Quang_Ngai1"/>
      <sheetName val="TH_DH-QN1"/>
      <sheetName val="KP_HD1"/>
      <sheetName val="DB_HD1"/>
      <sheetName val="Phu_luc1"/>
      <sheetName val="Gia_trÞ1"/>
      <sheetName val="thkl_(2)1"/>
      <sheetName val="long_tec1"/>
      <sheetName val="DS_them_luong_qui_4-20021"/>
      <sheetName val="Phuc_loi_2-9-021"/>
      <sheetName val="Thuong_nhan_dip_21-12-021"/>
      <sheetName val="Thuong_dip_nhan_danh_hieu_AHL§1"/>
      <sheetName val="Thang_luong_thu_13_nam_20021"/>
      <sheetName val="Luong_SX#_dip_Tet_Qui_Mui(dong1"/>
      <sheetName val="vat_tu1"/>
      <sheetName val="CDSL_(2)1"/>
      <sheetName val="cap_cho_cac_DT1"/>
      <sheetName val="Ung_-_hoan1"/>
      <sheetName val="CP_may1"/>
      <sheetName val="CT_xa1"/>
      <sheetName val="CT_Duong1"/>
      <sheetName val="D_gia1"/>
      <sheetName val="T_hop1"/>
      <sheetName val="CtP_tro1"/>
      <sheetName val="Nha_moi1"/>
      <sheetName val="TT-T_Tron_So_21"/>
      <sheetName val="Ct_Dam_1"/>
      <sheetName val="Ct_Duoi1"/>
      <sheetName val="Ct_Tren1"/>
      <sheetName val="D_giaMay1"/>
      <sheetName val="Dc_Dau1"/>
      <sheetName val="_o_to_Hien_81"/>
      <sheetName val="_o_to_Hien91"/>
      <sheetName val="_o_to_Hien101"/>
      <sheetName val="_o_to_Hien111"/>
      <sheetName val="_o_to_Hien12)1"/>
      <sheetName val="_o_to_Hien12"/>
      <sheetName val="_o_to_Hien21"/>
      <sheetName val="_o_to_Hien31"/>
      <sheetName val="_o_to_Hien41"/>
      <sheetName val="_o_to_Hien51"/>
      <sheetName val="_o_to_Phong_81"/>
      <sheetName val="_o_to_Phong91"/>
      <sheetName val="_o_to_Phong101"/>
      <sheetName val="_o_to_Phong111"/>
      <sheetName val="_o_to_Phong12)1"/>
      <sheetName val="_o_to_Phong12"/>
      <sheetName val="_o_to_Phong21"/>
      <sheetName val="_o_to_Phong31"/>
      <sheetName val="_o_to_Phong41"/>
      <sheetName val="_o_to_Phong51"/>
      <sheetName val="_o_to_Dung_8_1"/>
      <sheetName val="_D_tt_dau81"/>
      <sheetName val="_o_to_Dung_91"/>
      <sheetName val="_D9_tt_dau1"/>
      <sheetName val="_D10_tt_dau1"/>
      <sheetName val="_o_to_Dung_101"/>
      <sheetName val="_o_to_Dung_111"/>
      <sheetName val="_o_to_Dung_12)1"/>
      <sheetName val="_o_to_Dung_12"/>
      <sheetName val="_o_to_Dung21"/>
      <sheetName val="_o_to_Dung31"/>
      <sheetName val="_o_to_Dung41"/>
      <sheetName val="_o_totrongT10-121"/>
      <sheetName val="_o_totrongT21"/>
      <sheetName val="_o_totrungT10-121"/>
      <sheetName val="_o_toMinhT10-12_1"/>
      <sheetName val="_o_toMinhT21"/>
      <sheetName val="_o_toTrieuT10-12__1"/>
      <sheetName val="Luong_8_SP1"/>
      <sheetName val="Luong_9_SP_1"/>
      <sheetName val="Luong_10_SP_1"/>
      <sheetName val="Luong_11_SP_1"/>
      <sheetName val="Luong_12_SP1"/>
      <sheetName val="Luong_1_SP11"/>
      <sheetName val="Luong_2_SP21"/>
      <sheetName val="Luong_3_SP31"/>
      <sheetName val="Luong_4_SP41"/>
      <sheetName val="Luong_4_SP51"/>
      <sheetName val="TH_(T1-6)1"/>
      <sheetName val="_NL1"/>
      <sheetName val="_NL_(2)1"/>
      <sheetName val="CDTHCT_(3)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tong_hop_thanh_toan_thue1"/>
      <sheetName val="bang_ke_nop_thue1"/>
      <sheetName val="Tonh_hop_chi_phi1"/>
      <sheetName val="BK_chi_phi1"/>
      <sheetName val="KTra_DS_va_thue_GTGT1"/>
      <sheetName val="Kiãøm_tra_DS_thue_GTGT1"/>
      <sheetName val="XUAT(gia_von)1"/>
      <sheetName val="Xuat_(gia_ban)1"/>
      <sheetName val="Dchinh_TH_N-X-T1"/>
      <sheetName val="Tong_hop_N-X-T1"/>
      <sheetName val="thue_TH1"/>
      <sheetName val="tong_hop_20011"/>
      <sheetName val="qUYET_TOAN_THUE1"/>
      <sheetName val="Thep_1"/>
      <sheetName val="Chi_tiet_Khoi_luong1"/>
      <sheetName val="TH_khoi_luong1"/>
      <sheetName val="Chiet_tinh_vat_lieu_1"/>
      <sheetName val="TH_KL_VL1"/>
      <sheetName val="Cong_hop1"/>
      <sheetName val="kldukien_(107)1"/>
      <sheetName val="qui1_(2)1"/>
      <sheetName val="Gia_DAN1"/>
      <sheetName val="KLTong_hop1"/>
      <sheetName val="Lan_can1"/>
      <sheetName val="Ranh_doc_(2)1"/>
      <sheetName val="Ranh_doc1"/>
      <sheetName val="Coc_tieu1"/>
      <sheetName val="Bien_bao1"/>
      <sheetName val="Nan_tuyen1"/>
      <sheetName val="Lan_11"/>
      <sheetName val="Lan__21"/>
      <sheetName val="Lan_31"/>
      <sheetName val="Gia_tri1"/>
      <sheetName val="Lan_51"/>
      <sheetName val="phan_tich_DG1"/>
      <sheetName val="gia_vat_lieu1"/>
      <sheetName val="gia_xe_may1"/>
      <sheetName val="gia_nhan_cong1"/>
      <sheetName val="KL_VL1"/>
      <sheetName val="QT_9-61"/>
      <sheetName val="Thuong_luu_HB1"/>
      <sheetName val="QT_Ky_T1"/>
      <sheetName val="bc_vt_TON_BAI1"/>
      <sheetName val="cong_Q21"/>
      <sheetName val="T_U_luong_Q11"/>
      <sheetName val="T_U_luong_Q21"/>
      <sheetName val="T_U_luong_Q31"/>
      <sheetName val="sent_to1"/>
      <sheetName val="CDTHU_CHI_T11"/>
      <sheetName val="THUCHI_21"/>
      <sheetName val="THU_CHI31"/>
      <sheetName val="THU_CHI_41"/>
      <sheetName val="THU_CHI51"/>
      <sheetName val="THU_CHI_61"/>
      <sheetName val="TU_CHI_71"/>
      <sheetName val="THU_CHI91"/>
      <sheetName val="THU_CHI_81"/>
      <sheetName val="THU_CHI_101"/>
      <sheetName val="THU_CHI_111"/>
      <sheetName val="THU_CHI_121"/>
      <sheetName val="Tien_ung1"/>
      <sheetName val="phi_luong31"/>
      <sheetName val="binh_do1"/>
      <sheetName val="cot_lieu1"/>
      <sheetName val="van_khuon1"/>
      <sheetName val="CT_BT1"/>
      <sheetName val="lay_mau1"/>
      <sheetName val="mat_ngoai_goi1"/>
      <sheetName val="coc_tram-bt1"/>
      <sheetName val="Quyet_toan1"/>
      <sheetName val="Thu_hoi1"/>
      <sheetName val="Lai_vay1"/>
      <sheetName val="Tien_vay1"/>
      <sheetName val="Cong_no1"/>
      <sheetName val="Cop_pha1"/>
      <sheetName val="KL_Tram_Cty1"/>
      <sheetName val="Gam_may_Cty1"/>
      <sheetName val="KL_tram_KH1"/>
      <sheetName val="Gam_may_KH1"/>
      <sheetName val="Cach_dien1"/>
      <sheetName val="Mang_tai1"/>
      <sheetName val="KL_DDK1"/>
      <sheetName val="Mang_tai_DDK1"/>
      <sheetName val="KL_DDK0,41"/>
      <sheetName val="TT_Ky_thuat1"/>
      <sheetName val="CT_moi1"/>
      <sheetName val="Tu_dien1"/>
      <sheetName val="May_cat1"/>
      <sheetName val="Dao_Cly1"/>
      <sheetName val="Dao_Ptai1"/>
      <sheetName val="Tu_RMU1"/>
      <sheetName val="C_set1"/>
      <sheetName val="Sco_Cap1"/>
      <sheetName val="Sco_TB1"/>
      <sheetName val="TN_tram1"/>
      <sheetName val="TN_C_set1"/>
      <sheetName val="TN_TD_DDay1"/>
      <sheetName val="Phan_chung1"/>
      <sheetName val="THVT_T51"/>
      <sheetName val="XL1_t51"/>
      <sheetName val="XL2_T51"/>
      <sheetName val="XL3_T51"/>
      <sheetName val="XL5_T51"/>
      <sheetName val="CC_XL11"/>
      <sheetName val="KKTS_041"/>
      <sheetName val="nha_kct1"/>
      <sheetName val="Xep_hang_2011"/>
      <sheetName val="Thang_121"/>
      <sheetName val="Thang_11"/>
      <sheetName val="Thang_12_(2)1"/>
      <sheetName val="Thang_011"/>
      <sheetName val="XE_DAU1"/>
      <sheetName val="XE_XANG1"/>
      <sheetName val="toan_Cty1"/>
      <sheetName val="Cong_ty1"/>
      <sheetName val="XN_21"/>
      <sheetName val="XN_ong_CHi1"/>
      <sheetName val="N_XDCT&amp;_XKLD1"/>
      <sheetName val="CN_HCM1"/>
      <sheetName val="TT_XKLD(Nhan)1"/>
      <sheetName val="Ong_Hong1"/>
      <sheetName val="CN_hung_yen1"/>
      <sheetName val="Dong_nai1"/>
      <sheetName val="Phu_luc_HD1"/>
      <sheetName val="Gia_du_thau1"/>
      <sheetName val="Ca_xe1"/>
      <sheetName val="Cau_2(3)1"/>
      <sheetName val="cap_so_lan_21"/>
      <sheetName val="cap_so_BHXH1"/>
      <sheetName val="tru_tien1"/>
      <sheetName val="yt_q21"/>
      <sheetName val="c45_t31"/>
      <sheetName val="c45_t61"/>
      <sheetName val="BHYT_Q3_20031"/>
      <sheetName val="C45_t71"/>
      <sheetName val="C47-t07_20031"/>
      <sheetName val="C45_t81"/>
      <sheetName val="C47-t08_20031"/>
      <sheetName val="C45_t091"/>
      <sheetName val="C47-t09_20031"/>
      <sheetName val="C47_T121"/>
      <sheetName val="BHYT_Q4-20031"/>
      <sheetName val="C45_T101"/>
      <sheetName val="C_TIEU1"/>
      <sheetName val="T_Luong1"/>
      <sheetName val="T_HAO1"/>
      <sheetName val="DT_TUYEN1"/>
      <sheetName val="DT_GIA1"/>
      <sheetName val="KHDT_(2)1"/>
      <sheetName val="CL_1"/>
      <sheetName val="KQ_(2)1"/>
      <sheetName val="cong_bien_t101"/>
      <sheetName val="luong_t9_1"/>
      <sheetName val="bb_t91"/>
      <sheetName val="congtac_vien-uy1"/>
      <sheetName val="Nhan_luc20011"/>
      <sheetName val="Tong_Thu"/>
      <sheetName val="Tong_Chi"/>
      <sheetName val="Truong_hoc"/>
      <sheetName val="Cty_CP"/>
      <sheetName val="G_thau_3B"/>
      <sheetName val="T_Hop_Thu-chi"/>
      <sheetName val="KH_200³_(moi_max)1"/>
      <sheetName val="DG_SOC1"/>
      <sheetName val="DG_HQ1"/>
      <sheetName val="Hat_11"/>
      <sheetName val="_H8_duong1"/>
      <sheetName val="Hat_7dg1"/>
      <sheetName val="TH_duong_1B1"/>
      <sheetName val="TH_cau_1B1"/>
      <sheetName val="cau_H11"/>
      <sheetName val="Son_dg1"/>
      <sheetName val="THKL_H91"/>
      <sheetName val="THKL_H4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TH_du_toan_1"/>
      <sheetName val="Du_toan_1"/>
      <sheetName val="C_Tinh1"/>
      <sheetName val="B_T_HOP"/>
      <sheetName val="HT_HE_DUONG"/>
      <sheetName val="DH_D1,2"/>
      <sheetName val="Tro_giup"/>
      <sheetName val="BB_NT_GD_H-thanh"/>
      <sheetName val="BB_NT_KL"/>
      <sheetName val="CL_PP"/>
      <sheetName val="TH_DgPP"/>
      <sheetName val="Dg_PP"/>
      <sheetName val="CL_DgPP"/>
      <sheetName val="TH_DDau"/>
      <sheetName val="TH_DVu"/>
      <sheetName val="CL_Dvu"/>
      <sheetName val="TH_DgDvu"/>
      <sheetName val="Dg_DV"/>
      <sheetName val="C_O"/>
      <sheetName val="TH_dg_OC"/>
      <sheetName val="CL_CatOng"/>
      <sheetName val="Bang_qui_cach_Vtu"/>
      <sheetName val="CT_031"/>
      <sheetName val="TH_031"/>
      <sheetName val="Chenh_lech1"/>
      <sheetName val="Kinh_phí1"/>
      <sheetName val="VAT_TU_NHAN_TXQN"/>
      <sheetName val="bang_tong_ke_khoi_luong_vat_tu"/>
      <sheetName val="hcong_tkhe"/>
      <sheetName val="VAT_TU_NHAN_TKHE"/>
      <sheetName val="hcong_qn"/>
      <sheetName val="VAT_TU_NHAN_(2)"/>
      <sheetName val="CO_SO_DU_LIEU_PTVL1"/>
      <sheetName val="QT_Duoc_(Hai)"/>
      <sheetName val="TH_mau_moi_tu_T10"/>
      <sheetName val="Tong_hop_Quy_IV"/>
      <sheetName val="Bot_Giat_C1"/>
      <sheetName val="Bot_Giat_P_1"/>
      <sheetName val="THAY_THUNG_H1"/>
      <sheetName val="thi_nghiem1"/>
      <sheetName val="BLR_1"/>
      <sheetName val="gia_phan_mong"/>
      <sheetName val="SILICAT"/>
      <sheetName val="NAM_20041"/>
      <sheetName val="huy_dong_von1"/>
      <sheetName val="Lai_vayxd1"/>
      <sheetName val="Lai_vayphaitra1"/>
      <sheetName val="Lai_vay_1"/>
      <sheetName val="tra_von1"/>
      <sheetName val="KH_chi_tiet1"/>
      <sheetName val="nguyen_lieu1"/>
      <sheetName val="soi_tho_soi_det1"/>
      <sheetName val="soi_thuong1"/>
      <sheetName val="vai_det1"/>
      <sheetName val="chi_phi_1tan1"/>
      <sheetName val="von_luu_dong1"/>
      <sheetName val="thue_VAT1"/>
      <sheetName val="doanh_thu1"/>
      <sheetName val="doanh_thu_loi_nhuan1"/>
      <sheetName val="dong_tien1"/>
      <sheetName val="thu_hoi_von1"/>
      <sheetName val="MTO_REV_0"/>
      <sheetName val="Bang_gia_NC"/>
      <sheetName val="TH_DZ35"/>
      <sheetName val="D_Da0"/>
      <sheetName val="hoan_von1"/>
      <sheetName val="dothi_npv1"/>
      <sheetName val="diem_hoa_von1"/>
      <sheetName val="nop_ngan_sach1"/>
      <sheetName val="chi_tieu1"/>
      <sheetName val="Div__A"/>
      <sheetName val="TSCD_ko_dung"/>
      <sheetName val="Tong_vat_tu"/>
      <sheetName val="VT_luu"/>
      <sheetName val="Vtu_u_dong"/>
      <sheetName val="TSLD_khac"/>
      <sheetName val="CC_da_pbo_het"/>
      <sheetName val="26+960-27+050_9"/>
      <sheetName val="luong_thang_10"/>
      <sheetName val="tong_hop_thang_10"/>
      <sheetName val="TH_11"/>
      <sheetName val="px_khai_thac_2"/>
      <sheetName val="dao_lo_so_2"/>
      <sheetName val="luong_vp_thang_10"/>
      <sheetName val="Du_thau"/>
      <sheetName val="Phan_tich_don_gia_(doc)"/>
      <sheetName val="Tong_dip_nhan_danh_hieu_AHL§"/>
      <sheetName val="THV_CHI_6"/>
      <sheetName val="27+500-700_4(k85)"/>
      <sheetName val="CHIET_TINH_TBA"/>
      <sheetName val="CHIET_TINH_DZ_0,4"/>
      <sheetName val="CHIET_TINH_CCT"/>
      <sheetName val="Du_toan"/>
      <sheetName val="Phan_tich_vat_tu"/>
      <sheetName val="Tong_hop_vat_tu"/>
      <sheetName val="Tong_hop_gia"/>
      <sheetName val="TK_331c1"/>
      <sheetName val="cong_bien_t1&lt;"/>
      <sheetName val="Bang_2B"/>
      <sheetName val="Dgia_vat_tu"/>
      <sheetName val="Don_gia_III"/>
      <sheetName val="Dgia_VT"/>
      <sheetName val="Chenh_lech_vat_tu"/>
      <sheetName val="Gia_tri_vat_tu"/>
      <sheetName val="Chi_phi_van_chuyen"/>
      <sheetName val="Don_gia_chi_tiet"/>
      <sheetName val="Tong_hop_kinh_phi"/>
      <sheetName val="Tu_van_Thiet_ke"/>
      <sheetName val="Tien_do_thi_cong"/>
      <sheetName val="Bia_du_toan"/>
      <sheetName val="L_D1704"/>
      <sheetName val="CT_331"/>
      <sheetName val="CT_131"/>
      <sheetName val="28+!60-28+420_5K95"/>
      <sheetName val="Thi_sinh"/>
      <sheetName val="Cham_cong"/>
      <sheetName val="Bang_luong"/>
      <sheetName val="STH_152"/>
      <sheetName val="CN_331"/>
      <sheetName val="VC_MONG"/>
      <sheetName val="LUONG_NC"/>
      <sheetName val="BKE_CT_GOC"/>
      <sheetName val="BKE_CT_GOC_(2)"/>
      <sheetName val="CTGS10_(2)"/>
      <sheetName val="PIPE-03E_XLS"/>
      <sheetName val="Cong_doan"/>
      <sheetName val="B9_SCL_(2)"/>
      <sheetName val="Thang_7-05"/>
      <sheetName val="Bia_dvi"/>
      <sheetName val="B3_Tonghop_thang"/>
      <sheetName val="START"/>
      <sheetName val="INPUT"/>
      <sheetName val="BU6-_x0005_"/>
      <sheetName val="Quantity"/>
      <sheetName val="Keothep"/>
      <sheetName val="Re-bar"/>
      <sheetName val="Gia tr?"/>
      <sheetName val="Ki??m tra DS thue GTGT"/>
      <sheetName val="Thuong dip nhan danh hieu AHL?"/>
      <sheetName val="Annual_CFs_Asset"/>
      <sheetName val="ND13-1_x0013_+334"/>
      <sheetName val="Sheet耵"/>
      <sheetName val="26+960-27+150.5(k95!"/>
      <sheetName val="TH du toanþ"/>
      <sheetName val="Purchase Order"/>
      <sheetName val="Customize Your Purchase Order"/>
      <sheetName val="Comparison"/>
      <sheetName val="A .Building  "/>
      <sheetName val="Qty-(Arc )"/>
      <sheetName val="GHKII"/>
      <sheetName val="TH K II"/>
      <sheetName val="TH K I"/>
      <sheetName val="phieu-dgio"/>
      <sheetName val="Electrical Breakdown"/>
      <sheetName val="BANRA"/>
      <sheetName val="Du lieu"/>
      <sheetName val="CAT_5"/>
      <sheetName val="단면가정"/>
      <sheetName val="ITB COST"/>
      <sheetName val="costing_CV"/>
      <sheetName val="costing_ESDV"/>
      <sheetName val="costing_FE"/>
      <sheetName val="costing_Misc"/>
      <sheetName val="costing_MOV"/>
      <sheetName val="costing_Press"/>
      <sheetName val="표지"/>
      <sheetName val="TB-내역서"/>
      <sheetName val="w't table"/>
      <sheetName val="Y-WORK"/>
      <sheetName val="기계锼_x0013_"/>
      <sheetName val="기계ᰖ〚"/>
      <sheetName val="기계灼_x0013_"/>
      <sheetName val="P.LIST"/>
      <sheetName val="INSPECTION"/>
      <sheetName val="INVOICE"/>
      <sheetName val="BOOKING"/>
      <sheetName val="MAKING BILL"/>
      <sheetName val="CO FORM A"/>
      <sheetName val="EC"/>
      <sheetName val="HOI PHIEU"/>
      <sheetName val="YEU CAU TT TECH (LC)"/>
      <sheetName val="beneficiary"/>
      <sheetName val="shipping advice"/>
      <sheetName val="SAMPLE"/>
      <sheetName val="ch"/>
      <sheetName val="cv019"/>
      <sheetName val="cv013"/>
      <sheetName val="cv012"/>
      <sheetName val="cv010"/>
      <sheetName val="cv09"/>
      <sheetName val="Summary (1)"/>
      <sheetName val="List of Houses"/>
      <sheetName val="B1-General"/>
      <sheetName val="B2.SITE WORKS"/>
      <sheetName val="B3.CONCRETE WORKS"/>
      <sheetName val="B4.MASONRY WORKS"/>
      <sheetName val="B5.METAL WORKS"/>
      <sheetName val="B6.THERMAL&amp;MOITURE"/>
      <sheetName val="B7.ALU.GLASS D&amp;W"/>
      <sheetName val="B8.FINISHING WORKS"/>
      <sheetName val="B12.EXTERNAL WORKS"/>
      <sheetName val="DMVT - 2"/>
      <sheetName val="B. Additional items"/>
      <sheetName val="C. VE items Add1"/>
      <sheetName val="F. VE items Updated Add1"/>
      <sheetName val="G. Duplicated items"/>
      <sheetName val="DMVT1 (2)"/>
      <sheetName val="DTGG1"/>
      <sheetName val="DTBB1"/>
      <sheetName val="DTK1"/>
      <sheetName val="TH1"/>
      <sheetName val="DMVT1"/>
      <sheetName val="LB"/>
      <sheetName val="Chiet tinh 6at lieu "/>
      <sheetName val="gia vat ,ieu"/>
      <sheetName val="Ki泺m tra DS thue GTGT"/>
      <sheetName val="27+740-820.3(k95)"/>
      <sheetName val="Phan tich"/>
      <sheetName val="TinhGiaMTC"/>
      <sheetName val="TH MTC"/>
      <sheetName val="TH N.Cong"/>
      <sheetName val="TinhGiaNC"/>
      <sheetName val="Bang KL"/>
      <sheetName val="TH Vat tu"/>
      <sheetName val="CBR"/>
      <sheetName val="CDԀ"/>
      <sheetName val="T_x0003_ong dip nhan danh hieu AHL§"/>
      <sheetName val="_x0005_"/>
      <sheetName val="BU13-_x0003_+"/>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refreshError="1"/>
      <sheetData sheetId="710" refreshError="1"/>
      <sheetData sheetId="711" refreshError="1"/>
      <sheetData sheetId="712" refreshError="1"/>
      <sheetData sheetId="713" refreshError="1"/>
      <sheetData sheetId="714" refreshError="1"/>
      <sheetData sheetId="715"/>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sheetData sheetId="725"/>
      <sheetData sheetId="726"/>
      <sheetData sheetId="727"/>
      <sheetData sheetId="728"/>
      <sheetData sheetId="729"/>
      <sheetData sheetId="730"/>
      <sheetData sheetId="73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refreshError="1"/>
      <sheetData sheetId="759" refreshError="1"/>
      <sheetData sheetId="760" refreshError="1"/>
      <sheetData sheetId="761"/>
      <sheetData sheetId="762"/>
      <sheetData sheetId="763"/>
      <sheetData sheetId="764"/>
      <sheetData sheetId="765"/>
      <sheetData sheetId="766"/>
      <sheetData sheetId="767"/>
      <sheetData sheetId="768"/>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sheetData sheetId="778"/>
      <sheetData sheetId="779"/>
      <sheetData sheetId="780"/>
      <sheetData sheetId="781"/>
      <sheetData sheetId="782"/>
      <sheetData sheetId="783"/>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sheetData sheetId="832"/>
      <sheetData sheetId="833"/>
      <sheetData sheetId="834"/>
      <sheetData sheetId="835"/>
      <sheetData sheetId="836"/>
      <sheetData sheetId="837"/>
      <sheetData sheetId="838"/>
      <sheetData sheetId="839"/>
      <sheetData sheetId="840"/>
      <sheetData sheetId="841"/>
      <sheetData sheetId="842" refreshError="1"/>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sheetData sheetId="877"/>
      <sheetData sheetId="878"/>
      <sheetData sheetId="879"/>
      <sheetData sheetId="880"/>
      <sheetData sheetId="881"/>
      <sheetData sheetId="882"/>
      <sheetData sheetId="883"/>
      <sheetData sheetId="884"/>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sheetData sheetId="907"/>
      <sheetData sheetId="908" refreshError="1"/>
      <sheetData sheetId="909" refreshError="1"/>
      <sheetData sheetId="910" refreshError="1"/>
      <sheetData sheetId="911" refreshError="1"/>
      <sheetData sheetId="912" refreshError="1"/>
      <sheetData sheetId="913" refreshError="1"/>
      <sheetData sheetId="914" refreshError="1"/>
      <sheetData sheetId="915"/>
      <sheetData sheetId="916"/>
      <sheetData sheetId="917"/>
      <sheetData sheetId="918"/>
      <sheetData sheetId="919"/>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sheetData sheetId="972"/>
      <sheetData sheetId="973"/>
      <sheetData sheetId="974"/>
      <sheetData sheetId="975"/>
      <sheetData sheetId="976"/>
      <sheetData sheetId="977"/>
      <sheetData sheetId="978"/>
      <sheetData sheetId="979"/>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sheetData sheetId="1137"/>
      <sheetData sheetId="1138"/>
      <sheetData sheetId="1139"/>
      <sheetData sheetId="1140" refreshError="1"/>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refreshError="1"/>
      <sheetData sheetId="1237" refreshError="1"/>
      <sheetData sheetId="1238" refreshError="1"/>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sheetData sheetId="1306"/>
      <sheetData sheetId="1307" refreshError="1"/>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refreshError="1"/>
      <sheetData sheetId="1330" refreshError="1"/>
      <sheetData sheetId="1331" refreshError="1"/>
      <sheetData sheetId="1332"/>
      <sheetData sheetId="1333"/>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sheetData sheetId="1431"/>
      <sheetData sheetId="1432"/>
      <sheetData sheetId="1433"/>
      <sheetData sheetId="1434"/>
      <sheetData sheetId="1435"/>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sheetData sheetId="1496" refreshError="1"/>
      <sheetData sheetId="1497"/>
      <sheetData sheetId="1498"/>
      <sheetData sheetId="1499"/>
      <sheetData sheetId="1500"/>
      <sheetData sheetId="1501"/>
      <sheetData sheetId="1502" refreshError="1"/>
      <sheetData sheetId="1503" refreshError="1"/>
      <sheetData sheetId="1504" refreshError="1"/>
      <sheetData sheetId="1505" refreshError="1"/>
      <sheetData sheetId="1506"/>
      <sheetData sheetId="1507" refreshError="1"/>
      <sheetData sheetId="1508" refreshError="1"/>
      <sheetData sheetId="1509" refreshError="1"/>
      <sheetData sheetId="1510" refreshError="1"/>
      <sheetData sheetId="1511"/>
      <sheetData sheetId="1512"/>
      <sheetData sheetId="1513"/>
      <sheetData sheetId="1514"/>
      <sheetData sheetId="1515"/>
      <sheetData sheetId="1516"/>
      <sheetData sheetId="1517" refreshError="1"/>
      <sheetData sheetId="1518" refreshError="1"/>
      <sheetData sheetId="1519"/>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refreshError="1"/>
      <sheetData sheetId="1548" refreshError="1"/>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refreshError="1"/>
      <sheetData sheetId="1571" refreshError="1"/>
      <sheetData sheetId="1572" refreshError="1"/>
      <sheetData sheetId="1573" refreshError="1"/>
      <sheetData sheetId="1574"/>
      <sheetData sheetId="1575"/>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sheetData sheetId="1903" refreshError="1"/>
      <sheetData sheetId="1904" refreshError="1"/>
      <sheetData sheetId="1905" refreshError="1"/>
      <sheetData sheetId="1906"/>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sheetData sheetId="2128" refreshError="1"/>
      <sheetData sheetId="2129"/>
      <sheetData sheetId="2130"/>
      <sheetData sheetId="2131"/>
      <sheetData sheetId="2132"/>
      <sheetData sheetId="2133"/>
      <sheetData sheetId="2134" refreshError="1"/>
      <sheetData sheetId="2135" refreshError="1"/>
      <sheetData sheetId="2136" refreshError="1"/>
      <sheetData sheetId="2137"/>
      <sheetData sheetId="2138" refreshError="1"/>
      <sheetData sheetId="2139" refreshError="1"/>
      <sheetData sheetId="2140" refreshError="1"/>
      <sheetData sheetId="2141" refreshError="1"/>
      <sheetData sheetId="2142"/>
      <sheetData sheetId="2143"/>
      <sheetData sheetId="2144"/>
      <sheetData sheetId="2145"/>
      <sheetData sheetId="2146"/>
      <sheetData sheetId="2147"/>
      <sheetData sheetId="2148" refreshError="1"/>
      <sheetData sheetId="2149" refreshError="1"/>
      <sheetData sheetId="2150"/>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refreshError="1"/>
      <sheetData sheetId="2179" refreshError="1"/>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refreshError="1"/>
      <sheetData sheetId="2201" refreshError="1"/>
      <sheetData sheetId="2202" refreshError="1"/>
      <sheetData sheetId="2203" refreshError="1"/>
      <sheetData sheetId="2204"/>
      <sheetData sheetId="2205"/>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sheetData sheetId="2883" refreshError="1"/>
      <sheetData sheetId="288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goi1"/>
      <sheetName val="kh«ng GTGT"/>
      <sheetName val="b¶ngtÝnhgãi1"/>
      <sheetName val="B¶ngtænghîp"/>
      <sheetName val="PS"/>
      <sheetName val="TTgãi1"/>
      <sheetName val="ph©ngiao"/>
      <sheetName val="Ng.thu"/>
      <sheetName val="QT"/>
      <sheetName val="Sheet16"/>
      <sheetName val="Gia MBA (2)"/>
      <sheetName val="Gi¸ tñ bï"/>
      <sheetName val="Gia-NC"/>
      <sheetName val="Gia-TN"/>
      <sheetName val="Gia KH"/>
      <sheetName val="GiaVT"/>
      <sheetName val="GiaVT XDCB"/>
      <sheetName val="Gia MBA"/>
      <sheetName val="Cac HS hay SD"/>
      <sheetName val="00000000"/>
      <sheetName val="dghn"/>
      <sheetName val="lc"/>
      <sheetName val="Sheet1"/>
      <sheetName val="VLLC"/>
      <sheetName val="dongia (2)"/>
      <sheetName val="17-2-05"/>
      <sheetName val="5-5-05"/>
      <sheetName val="30-6-05"/>
      <sheetName val="30-9-05"/>
      <sheetName val="No CT"/>
      <sheetName val="30-11"/>
      <sheetName val="31-12"/>
      <sheetName val="CN20-1-06"/>
      <sheetName val="CN9-2-06"/>
      <sheetName val="Bo"/>
      <sheetName val="congno31-7-06"/>
      <sheetName val="31-8-06"/>
      <sheetName val="30-9-06"/>
      <sheetName val="10-06"/>
      <sheetName val="11-06"/>
      <sheetName val="12-06"/>
      <sheetName val="01-07"/>
      <sheetName val="02-07"/>
      <sheetName val="03-07"/>
      <sheetName val="04-07"/>
      <sheetName val="Phan bo T4-07"/>
      <sheetName val="T5-07"/>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10000000"/>
      <sheetName val="XL4Poppy"/>
      <sheetName val="XL4Test5"/>
    </sheetNames>
    <sheetDataSet>
      <sheetData sheetId="0" refreshError="1">
        <row r="3">
          <cell r="B3" t="str">
            <v xml:space="preserve">§ång hå v«n+chuyÓn m¹ch </v>
          </cell>
          <cell r="C3" t="str">
            <v>bé</v>
          </cell>
          <cell r="F3" t="str">
            <v>Nhµ m¸y thiÕt bÞ ®o ®iÖn</v>
          </cell>
        </row>
        <row r="4">
          <cell r="B4" t="str">
            <v>§Çu cèt Ðp M/A-50</v>
          </cell>
          <cell r="C4" t="str">
            <v>c¸i</v>
          </cell>
          <cell r="D4">
            <v>18000</v>
          </cell>
          <cell r="E4">
            <v>1983.3115189641462</v>
          </cell>
          <cell r="F4" t="str">
            <v>Ngo¹i(óc)</v>
          </cell>
          <cell r="G4">
            <v>1210</v>
          </cell>
        </row>
        <row r="5">
          <cell r="B5" t="str">
            <v>§Çu cèt hµn d©y §CH-M16</v>
          </cell>
          <cell r="C5" t="str">
            <v>c¸i</v>
          </cell>
          <cell r="D5">
            <v>5000</v>
          </cell>
          <cell r="E5">
            <v>1983.3115189641462</v>
          </cell>
          <cell r="F5" t="str">
            <v>ViÖt nam</v>
          </cell>
          <cell r="G5">
            <v>1210</v>
          </cell>
        </row>
        <row r="6">
          <cell r="B6" t="str">
            <v>§Çu cèt hµn d©y §CH-M25</v>
          </cell>
          <cell r="C6" t="str">
            <v>c¸i</v>
          </cell>
          <cell r="D6">
            <v>5500</v>
          </cell>
          <cell r="E6">
            <v>1983.3115189641462</v>
          </cell>
          <cell r="F6" t="str">
            <v>ViÖt nam</v>
          </cell>
          <cell r="G6">
            <v>1210</v>
          </cell>
        </row>
        <row r="7">
          <cell r="B7" t="str">
            <v>§Çu cèt hµn d©y §CH-M35</v>
          </cell>
          <cell r="C7" t="str">
            <v>c¸i</v>
          </cell>
          <cell r="D7">
            <v>6000</v>
          </cell>
          <cell r="E7">
            <v>1983.3115189641462</v>
          </cell>
          <cell r="F7" t="str">
            <v>ViÖt nam</v>
          </cell>
          <cell r="G7">
            <v>1210</v>
          </cell>
        </row>
        <row r="8">
          <cell r="B8" t="str">
            <v>§Çu cèt hµn d©y §CH-M70</v>
          </cell>
          <cell r="C8" t="str">
            <v>c¸i</v>
          </cell>
          <cell r="D8">
            <v>7000</v>
          </cell>
          <cell r="E8">
            <v>1983.3115189641462</v>
          </cell>
          <cell r="F8" t="str">
            <v>ViÖt nam</v>
          </cell>
          <cell r="G8">
            <v>1210</v>
          </cell>
        </row>
        <row r="9">
          <cell r="B9" t="str">
            <v>§Çu cèt van bãp §CB-F8</v>
          </cell>
          <cell r="C9" t="str">
            <v>c¸i</v>
          </cell>
          <cell r="D9">
            <v>12000</v>
          </cell>
          <cell r="E9">
            <v>1983.3115189641462</v>
          </cell>
          <cell r="F9" t="str">
            <v>ViÖt nam</v>
          </cell>
          <cell r="G9">
            <v>1210</v>
          </cell>
        </row>
        <row r="10">
          <cell r="B10" t="str">
            <v>§èng hå ®o ®iÖn</v>
          </cell>
          <cell r="C10" t="str">
            <v>c¸i</v>
          </cell>
          <cell r="F10" t="str">
            <v>Nhµ m¸y thiÕt bÞ ®o ®iÖn</v>
          </cell>
        </row>
        <row r="11">
          <cell r="B11" t="str">
            <v>ATM nh¸nh 100A</v>
          </cell>
          <cell r="C11" t="str">
            <v>c¸i</v>
          </cell>
          <cell r="F11" t="str">
            <v>Liªn x«</v>
          </cell>
        </row>
        <row r="12">
          <cell r="B12" t="str">
            <v>ATM nh¸nh 75A</v>
          </cell>
          <cell r="C12" t="str">
            <v>c¸i</v>
          </cell>
          <cell r="F12" t="str">
            <v>Liªn x«</v>
          </cell>
        </row>
        <row r="13">
          <cell r="B13" t="str">
            <v>ATM tæng 100A</v>
          </cell>
          <cell r="C13" t="str">
            <v>c¸i</v>
          </cell>
          <cell r="F13" t="str">
            <v>Liªn x«</v>
          </cell>
        </row>
        <row r="14">
          <cell r="B14" t="str">
            <v>ATM tæng 200A</v>
          </cell>
          <cell r="C14" t="str">
            <v>c¸i</v>
          </cell>
          <cell r="F14" t="str">
            <v>Liªn x«</v>
          </cell>
        </row>
        <row r="15">
          <cell r="B15" t="str">
            <v>B¨ng dÝnh c¸ch ®iÖn PVC-500</v>
          </cell>
          <cell r="C15" t="str">
            <v>cuén</v>
          </cell>
          <cell r="D15">
            <v>5000</v>
          </cell>
          <cell r="F15" t="str">
            <v>ViÖt nam</v>
          </cell>
        </row>
        <row r="16">
          <cell r="B16" t="str">
            <v>B¨ng nh«m</v>
          </cell>
          <cell r="C16" t="str">
            <v>kg</v>
          </cell>
          <cell r="D16">
            <v>25000</v>
          </cell>
          <cell r="F16" t="str">
            <v>ViÖt nam</v>
          </cell>
        </row>
        <row r="17">
          <cell r="B17" t="str">
            <v>BiÕn an toµn, s¬ ®å tªn tr¹m</v>
          </cell>
          <cell r="C17" t="str">
            <v>c¸i</v>
          </cell>
          <cell r="D17">
            <v>20000</v>
          </cell>
          <cell r="G17">
            <v>1210</v>
          </cell>
        </row>
        <row r="18">
          <cell r="B18" t="str">
            <v>C¸p ®ång bäc PVC 4 lâi M-3x25+1x16</v>
          </cell>
          <cell r="C18" t="str">
            <v>m</v>
          </cell>
          <cell r="D18">
            <v>42000</v>
          </cell>
          <cell r="E18">
            <v>2680.4022405522014</v>
          </cell>
          <cell r="F18" t="str">
            <v>ViÖt nam  tiªu chuÈn IEC</v>
          </cell>
        </row>
        <row r="19">
          <cell r="B19" t="str">
            <v>C¸p ®ång bäc PVC 4 lâi M-3x35+1x16</v>
          </cell>
          <cell r="C19" t="str">
            <v>m</v>
          </cell>
          <cell r="D19">
            <v>72000</v>
          </cell>
          <cell r="E19">
            <v>2680.4022405522014</v>
          </cell>
          <cell r="F19" t="str">
            <v>ViÖt nam  tiªu chuÈn IEC</v>
          </cell>
        </row>
        <row r="20">
          <cell r="B20" t="str">
            <v>C¸p ®ång bäc PVC 4 lâi M-3x70+1x35</v>
          </cell>
          <cell r="C20" t="str">
            <v>m</v>
          </cell>
          <cell r="D20">
            <v>120000</v>
          </cell>
          <cell r="E20">
            <v>2680.4022405522014</v>
          </cell>
          <cell r="F20" t="str">
            <v>ViÖt nam  tiªu chuÈn IEC</v>
          </cell>
        </row>
        <row r="21">
          <cell r="B21" t="str">
            <v>C¸p ®ång trÇn nhiÒu sîi M-95</v>
          </cell>
          <cell r="C21" t="str">
            <v>m</v>
          </cell>
          <cell r="D21">
            <v>34000</v>
          </cell>
        </row>
        <row r="22">
          <cell r="B22" t="str">
            <v>C«liª sø ghÕ</v>
          </cell>
          <cell r="C22" t="str">
            <v>bé</v>
          </cell>
          <cell r="D22">
            <v>7600</v>
          </cell>
          <cell r="E22">
            <v>23016.092850297202</v>
          </cell>
          <cell r="F22" t="str">
            <v xml:space="preserve">ThÐp Th¸i nguyªn </v>
          </cell>
        </row>
        <row r="23">
          <cell r="B23" t="str">
            <v>C«ng b¶o vÖ vËt t­ hiÖn tr­êng</v>
          </cell>
          <cell r="C23" t="str">
            <v>c«ng</v>
          </cell>
          <cell r="E23">
            <v>13448.545963881706</v>
          </cell>
        </row>
        <row r="24">
          <cell r="B24" t="str">
            <v>C«ng t¬ 3 pha h÷u c«ng</v>
          </cell>
          <cell r="C24" t="str">
            <v>c¸i</v>
          </cell>
          <cell r="F24" t="str">
            <v>Nhµ m¸y thiÕt bÞ ®o ®iÖn</v>
          </cell>
        </row>
        <row r="25">
          <cell r="B25" t="str">
            <v>Cæ dÒ nÐo d©y cét ®¬n CND-2</v>
          </cell>
          <cell r="C25" t="str">
            <v>bé</v>
          </cell>
          <cell r="D25">
            <v>119260</v>
          </cell>
          <cell r="E25">
            <v>17809.176109691216</v>
          </cell>
          <cell r="F25" t="str">
            <v xml:space="preserve">ThÐp Th¸i nguyªn </v>
          </cell>
        </row>
        <row r="26">
          <cell r="B26" t="str">
            <v>Cæ dÒ nÐo d©y cét kÐp CNDK(D)</v>
          </cell>
          <cell r="C26" t="str">
            <v>bé</v>
          </cell>
          <cell r="D26">
            <v>104930.99999999999</v>
          </cell>
          <cell r="E26">
            <v>17713.342829818412</v>
          </cell>
          <cell r="F26" t="str">
            <v xml:space="preserve">ThÐp Th¸i nguyªn </v>
          </cell>
        </row>
        <row r="27">
          <cell r="B27" t="str">
            <v>Cæ dÒ nÐo d©y cét kÐp CNDK(N)</v>
          </cell>
          <cell r="C27" t="str">
            <v>bé</v>
          </cell>
          <cell r="D27">
            <v>104930.99999999999</v>
          </cell>
          <cell r="E27">
            <v>17713.342829818412</v>
          </cell>
          <cell r="F27" t="str">
            <v xml:space="preserve">ThÐp Th¸i nguyªn </v>
          </cell>
        </row>
        <row r="28">
          <cell r="B28" t="str">
            <v>Cæ dÒ nÐo gãc CDG</v>
          </cell>
          <cell r="C28" t="str">
            <v>bé</v>
          </cell>
          <cell r="D28">
            <v>101460</v>
          </cell>
          <cell r="E28">
            <v>17690.128557054191</v>
          </cell>
          <cell r="F28" t="str">
            <v xml:space="preserve">ThÐp Th¸i nguyªn </v>
          </cell>
        </row>
        <row r="29">
          <cell r="B29" t="str">
            <v>CÆp c¸p ®ång nh«m Cu/A-35/95</v>
          </cell>
          <cell r="C29" t="str">
            <v>bé</v>
          </cell>
          <cell r="D29">
            <v>6500</v>
          </cell>
          <cell r="F29" t="str">
            <v>Nhµ m¸y c¬ khÝ Yªn viªn</v>
          </cell>
        </row>
        <row r="30">
          <cell r="B30" t="str">
            <v>CÆp c¸p 3 bu l«ng cho d©y AC-50</v>
          </cell>
          <cell r="C30" t="str">
            <v>bé</v>
          </cell>
          <cell r="D30">
            <v>5500</v>
          </cell>
          <cell r="F30" t="str">
            <v>Nhµ m¸y c¬ khÝ Yªn viªn</v>
          </cell>
        </row>
        <row r="31">
          <cell r="B31" t="str">
            <v>CÇu ch× tù r¬i SI-35</v>
          </cell>
          <cell r="C31" t="str">
            <v>bé</v>
          </cell>
          <cell r="D31">
            <v>2690000</v>
          </cell>
          <cell r="E31">
            <v>47601.958309065951</v>
          </cell>
          <cell r="F31" t="str">
            <v>Liªn doanh SKODA-VINA</v>
          </cell>
          <cell r="H31">
            <v>30000</v>
          </cell>
        </row>
        <row r="32">
          <cell r="B32" t="str">
            <v>CÇu dao liªn ®éng 35kV CD-35/200A</v>
          </cell>
          <cell r="C32" t="str">
            <v>bé</v>
          </cell>
          <cell r="D32">
            <v>5600000</v>
          </cell>
          <cell r="E32">
            <v>122572.56079191838</v>
          </cell>
          <cell r="F32" t="str">
            <v>Liªn doanh SKODA-VINA</v>
          </cell>
          <cell r="H32">
            <v>30000</v>
          </cell>
        </row>
        <row r="33">
          <cell r="B33" t="str">
            <v>Cét bª t«ng ly t©m LT-10B</v>
          </cell>
          <cell r="C33" t="str">
            <v>cét</v>
          </cell>
          <cell r="D33">
            <v>1174677</v>
          </cell>
          <cell r="E33">
            <v>147868.39158951858</v>
          </cell>
          <cell r="F33" t="str">
            <v>Cty ®iÖn lùc vµ Cty XD
n«ng nghiÖp vµ PTNT s¶n xuÊt</v>
          </cell>
        </row>
        <row r="34">
          <cell r="B34" t="str">
            <v>Cét bª t«ng ly t©m LT-12B</v>
          </cell>
          <cell r="C34" t="str">
            <v>cét</v>
          </cell>
          <cell r="D34">
            <v>1588477</v>
          </cell>
          <cell r="E34">
            <v>166890.25077695589</v>
          </cell>
          <cell r="F34" t="str">
            <v>Cty ®iÖn lùc vµ Cty XD
n«ng nghiÖp vµ PTNT s¶n xuÊt</v>
          </cell>
        </row>
        <row r="35">
          <cell r="B35" t="str">
            <v>Cét bª t«ng ly t©m LT-12C</v>
          </cell>
          <cell r="C35" t="str">
            <v>cét</v>
          </cell>
          <cell r="D35">
            <v>1816377</v>
          </cell>
          <cell r="E35">
            <v>166890.25077695589</v>
          </cell>
          <cell r="F35" t="str">
            <v>Cty ®iÖn lùc vµ Cty XD
n«ng nghiÖp vµ PTNT s¶n xuÊt</v>
          </cell>
        </row>
        <row r="36">
          <cell r="B36" t="str">
            <v>Cét bª t«ng ly t©m LT-14B</v>
          </cell>
          <cell r="C36" t="str">
            <v>cét</v>
          </cell>
          <cell r="D36">
            <v>3692262</v>
          </cell>
          <cell r="E36">
            <v>268653.72283424844</v>
          </cell>
          <cell r="F36" t="str">
            <v>Cty ®iÖn lùc vµ Cty XD
n«ng nghiÖp vµ PTNT s¶n xuÊt</v>
          </cell>
        </row>
        <row r="37">
          <cell r="B37" t="str">
            <v>Cét bª t«ng ly t©m LT-14C</v>
          </cell>
          <cell r="C37" t="str">
            <v>cét</v>
          </cell>
          <cell r="D37">
            <v>4245284</v>
          </cell>
          <cell r="E37">
            <v>211425.41321229746</v>
          </cell>
          <cell r="F37" t="str">
            <v>Cty ®iÖn lùc vµ Cty XD
n«ng nghiÖp vµ PTNT s¶n xuÊt</v>
          </cell>
        </row>
        <row r="38">
          <cell r="B38" t="str">
            <v>Cét bª t«ng ly t©m LT-16C</v>
          </cell>
          <cell r="C38" t="str">
            <v>cét</v>
          </cell>
          <cell r="D38">
            <v>4756284</v>
          </cell>
          <cell r="E38">
            <v>245581.07473760252</v>
          </cell>
          <cell r="F38" t="str">
            <v>Bª t«ng ChÌm-Bª t«ng ThÞnh liÖt</v>
          </cell>
        </row>
        <row r="39">
          <cell r="B39" t="str">
            <v>Chèng sÐt van h¹ thÕ</v>
          </cell>
          <cell r="C39" t="str">
            <v>c¸i</v>
          </cell>
          <cell r="F39" t="str">
            <v>Nhµ m¸y thiÕt bÞ ®o ®iÖn</v>
          </cell>
        </row>
        <row r="40">
          <cell r="B40" t="str">
            <v>Chuçi sø nÐo 4xPC-70§</v>
          </cell>
          <cell r="C40" t="str">
            <v>chuçi</v>
          </cell>
          <cell r="D40">
            <v>279800</v>
          </cell>
          <cell r="E40">
            <v>8559.2937288003759</v>
          </cell>
          <cell r="F40" t="str">
            <v>Sø: Liªn x« ; Phô kiÖn: ViÖt nam</v>
          </cell>
        </row>
        <row r="41">
          <cell r="B41" t="str">
            <v>D©y buéc</v>
          </cell>
          <cell r="C41" t="str">
            <v>kg</v>
          </cell>
          <cell r="D41">
            <v>25000</v>
          </cell>
        </row>
        <row r="42">
          <cell r="B42" t="str">
            <v>D©y dÉn nh«m AC-50</v>
          </cell>
          <cell r="C42" t="str">
            <v>kg</v>
          </cell>
          <cell r="D42">
            <v>21200</v>
          </cell>
          <cell r="E42">
            <v>1598.3692733350056</v>
          </cell>
          <cell r="F42" t="str">
            <v xml:space="preserve"> C.Ty d©y vµ c¸p ®iÖn Th¨ng long
N.M¸y d©y c¸p ®iÖn-C.Ty VL ®iÖn </v>
          </cell>
        </row>
        <row r="43">
          <cell r="B43" t="str">
            <v>D©y nÐo F18 DN-14</v>
          </cell>
          <cell r="C43" t="str">
            <v>bé</v>
          </cell>
          <cell r="D43">
            <v>272675</v>
          </cell>
          <cell r="E43">
            <v>23016.092850297202</v>
          </cell>
          <cell r="F43" t="str">
            <v xml:space="preserve">ThÐp Th¸i nguyªn </v>
          </cell>
        </row>
        <row r="44">
          <cell r="B44" t="str">
            <v>D©y nÐo F18 DN-17</v>
          </cell>
          <cell r="C44" t="str">
            <v>bé</v>
          </cell>
          <cell r="D44">
            <v>311675</v>
          </cell>
          <cell r="E44">
            <v>23016.092850297202</v>
          </cell>
          <cell r="F44" t="str">
            <v xml:space="preserve">ThÐp Th¸i nguyªn </v>
          </cell>
        </row>
        <row r="45">
          <cell r="B45" t="str">
            <v>D©y nÐo F18 DN-19</v>
          </cell>
          <cell r="C45" t="str">
            <v>bé</v>
          </cell>
          <cell r="D45">
            <v>337675</v>
          </cell>
          <cell r="E45">
            <v>26108.353030043938</v>
          </cell>
          <cell r="F45" t="str">
            <v xml:space="preserve">ThÐp Th¸i nguyªn </v>
          </cell>
        </row>
        <row r="46">
          <cell r="B46" t="str">
            <v>DÎ lau</v>
          </cell>
          <cell r="C46" t="str">
            <v>kg</v>
          </cell>
          <cell r="D46">
            <v>5000</v>
          </cell>
        </row>
        <row r="47">
          <cell r="B47" t="str">
            <v>èng nèi d©y 450mm</v>
          </cell>
          <cell r="C47" t="str">
            <v>èng</v>
          </cell>
          <cell r="D47">
            <v>80000</v>
          </cell>
          <cell r="F47" t="str">
            <v>Liªn x«</v>
          </cell>
        </row>
        <row r="48">
          <cell r="B48" t="str">
            <v>èng nèi lÌo 300mm</v>
          </cell>
          <cell r="C48" t="str">
            <v>èng</v>
          </cell>
          <cell r="D48">
            <v>70000</v>
          </cell>
          <cell r="F48" t="str">
            <v>Liªn x«</v>
          </cell>
        </row>
        <row r="49">
          <cell r="B49" t="str">
            <v>èng nhùa cøng F21</v>
          </cell>
          <cell r="C49" t="str">
            <v>m</v>
          </cell>
          <cell r="D49">
            <v>2800</v>
          </cell>
          <cell r="F49" t="str">
            <v>Nhùa TiÒn phong</v>
          </cell>
          <cell r="G49">
            <v>1210</v>
          </cell>
        </row>
        <row r="50">
          <cell r="B50" t="str">
            <v>GhÕ c¸ch ®iÖn 35kV</v>
          </cell>
          <cell r="C50" t="str">
            <v>qu¶</v>
          </cell>
          <cell r="D50">
            <v>914280</v>
          </cell>
          <cell r="E50">
            <v>37226.257737854336</v>
          </cell>
          <cell r="F50" t="str">
            <v xml:space="preserve">ThÐp Th¸i nguyªn </v>
          </cell>
        </row>
        <row r="51">
          <cell r="B51" t="str">
            <v>GhÕ c¸ch ®iÖn 35kV G§-2</v>
          </cell>
          <cell r="C51" t="str">
            <v>bé</v>
          </cell>
          <cell r="D51">
            <v>1104888</v>
          </cell>
          <cell r="E51">
            <v>37226.257737854336</v>
          </cell>
          <cell r="F51" t="str">
            <v xml:space="preserve">ThÐp Th¸i nguyªn </v>
          </cell>
        </row>
        <row r="52">
          <cell r="B52" t="str">
            <v>GhÕ thao t¸c tñ ®iÖn 0.4kV</v>
          </cell>
          <cell r="C52" t="str">
            <v>bé</v>
          </cell>
          <cell r="D52">
            <v>127680</v>
          </cell>
          <cell r="E52">
            <v>23016.092850297202</v>
          </cell>
          <cell r="F52" t="str">
            <v xml:space="preserve">ThÐp Th¸i nguyªn </v>
          </cell>
        </row>
        <row r="53">
          <cell r="B53" t="str">
            <v>GhÕ thÝ nghiÖm MBA</v>
          </cell>
          <cell r="C53" t="str">
            <v>bé</v>
          </cell>
          <cell r="D53">
            <v>141512</v>
          </cell>
          <cell r="E53">
            <v>23016.092850297202</v>
          </cell>
          <cell r="F53" t="str">
            <v xml:space="preserve">ThÐp Th¸i nguyªn </v>
          </cell>
          <cell r="G53">
            <v>0</v>
          </cell>
        </row>
        <row r="54">
          <cell r="B54" t="str">
            <v>GhÝp nh«m 3 bu l«ng A-50</v>
          </cell>
          <cell r="C54" t="str">
            <v>bé</v>
          </cell>
          <cell r="D54">
            <v>5500</v>
          </cell>
          <cell r="F54" t="str">
            <v>Nhµ mµy c¬ khÝ Yªn viªn</v>
          </cell>
        </row>
        <row r="55">
          <cell r="B55" t="str">
            <v>Gi¸ ®ì m¸y biÕn ¸p</v>
          </cell>
          <cell r="C55" t="str">
            <v>bé</v>
          </cell>
          <cell r="D55">
            <v>1861772</v>
          </cell>
          <cell r="E55">
            <v>68247.880659615606</v>
          </cell>
          <cell r="F55" t="str">
            <v xml:space="preserve">ThÐp Th¸i nguyªn </v>
          </cell>
        </row>
        <row r="56">
          <cell r="B56" t="str">
            <v>Gi¸ ®ì tñ</v>
          </cell>
          <cell r="C56" t="str">
            <v>bé</v>
          </cell>
          <cell r="D56">
            <v>265550</v>
          </cell>
          <cell r="E56">
            <v>23016.092850297202</v>
          </cell>
          <cell r="F56" t="str">
            <v xml:space="preserve">ThÐp Th¸i nguyªn </v>
          </cell>
        </row>
        <row r="57">
          <cell r="B57" t="str">
            <v>Kho¸ Minh khai</v>
          </cell>
          <cell r="C57" t="str">
            <v>c¸i</v>
          </cell>
          <cell r="D57">
            <v>12500</v>
          </cell>
        </row>
        <row r="58">
          <cell r="B58" t="str">
            <v>Kho¸ nÐo HKK-1</v>
          </cell>
          <cell r="C58" t="str">
            <v>bé</v>
          </cell>
          <cell r="D58">
            <v>46000</v>
          </cell>
          <cell r="F58" t="str">
            <v>Nhµ m¸y c¬ khÝ Yªn viªn</v>
          </cell>
        </row>
        <row r="59">
          <cell r="B59" t="str">
            <v>M¸y biÕn ¸p 100KVA</v>
          </cell>
          <cell r="C59" t="str">
            <v>m¸y</v>
          </cell>
          <cell r="D59">
            <v>33000000</v>
          </cell>
          <cell r="E59">
            <v>119994.53502583172</v>
          </cell>
          <cell r="F59" t="str">
            <v>Liªn doanh Takaoka-VINA</v>
          </cell>
          <cell r="H59">
            <v>424000</v>
          </cell>
        </row>
        <row r="60">
          <cell r="B60" t="str">
            <v>M¸y biÕn ¸p 50KVA</v>
          </cell>
          <cell r="C60" t="str">
            <v>m¸y</v>
          </cell>
          <cell r="D60">
            <v>25000000</v>
          </cell>
          <cell r="E60">
            <v>98177.487853744504</v>
          </cell>
          <cell r="F60" t="str">
            <v>Liªn doanh Takaoka-VINA</v>
          </cell>
          <cell r="H60">
            <v>424000</v>
          </cell>
        </row>
        <row r="61">
          <cell r="B61" t="str">
            <v>M¸y biÕn dßng</v>
          </cell>
          <cell r="C61" t="str">
            <v>c¸i</v>
          </cell>
          <cell r="F61" t="str">
            <v>Nhµ m¸y thiÕt bÞ ®o ®iÖn</v>
          </cell>
        </row>
        <row r="62">
          <cell r="B62" t="str">
            <v>Mãng cét MK8</v>
          </cell>
          <cell r="C62" t="str">
            <v>mãng</v>
          </cell>
          <cell r="D62">
            <v>1092372.473</v>
          </cell>
          <cell r="E62">
            <v>1024910.3519676777</v>
          </cell>
          <cell r="F62">
            <v>0</v>
          </cell>
        </row>
        <row r="63">
          <cell r="B63" t="str">
            <v>Mãng cét MT-3</v>
          </cell>
          <cell r="C63" t="str">
            <v>mãng</v>
          </cell>
          <cell r="D63">
            <v>506990.45100000006</v>
          </cell>
          <cell r="E63">
            <v>414813.62814909278</v>
          </cell>
        </row>
        <row r="64">
          <cell r="B64" t="str">
            <v>Mãng cét MT-4</v>
          </cell>
          <cell r="C64" t="str">
            <v>mãng</v>
          </cell>
          <cell r="D64">
            <v>582191.48699999996</v>
          </cell>
          <cell r="E64">
            <v>472422.01176804473</v>
          </cell>
        </row>
        <row r="65">
          <cell r="B65" t="str">
            <v>Mãng cét MT-6a</v>
          </cell>
          <cell r="C65" t="str">
            <v>mãng</v>
          </cell>
          <cell r="D65">
            <v>772906.78399999999</v>
          </cell>
          <cell r="E65">
            <v>752783.90746637899</v>
          </cell>
        </row>
        <row r="66">
          <cell r="B66" t="str">
            <v>Mãng nÐo b¶n MN-15-5</v>
          </cell>
          <cell r="C66" t="str">
            <v>mãng</v>
          </cell>
          <cell r="D66">
            <v>180062.76164000001</v>
          </cell>
          <cell r="E66">
            <v>175373.50293180568</v>
          </cell>
        </row>
        <row r="67">
          <cell r="B67" t="str">
            <v>Mì bét nh«m</v>
          </cell>
          <cell r="C67" t="str">
            <v>kg</v>
          </cell>
          <cell r="D67">
            <v>20000</v>
          </cell>
        </row>
        <row r="68">
          <cell r="B68" t="str">
            <v>Nhùa th«ng</v>
          </cell>
          <cell r="C68" t="str">
            <v>kg</v>
          </cell>
          <cell r="D68">
            <v>15000</v>
          </cell>
        </row>
        <row r="69">
          <cell r="B69" t="str">
            <v xml:space="preserve">Que hµn </v>
          </cell>
          <cell r="C69" t="str">
            <v>kg</v>
          </cell>
          <cell r="D69">
            <v>7500</v>
          </cell>
        </row>
        <row r="70">
          <cell r="B70" t="str">
            <v>S¬n ®en</v>
          </cell>
          <cell r="C70" t="str">
            <v>kg</v>
          </cell>
          <cell r="D70">
            <v>15000</v>
          </cell>
        </row>
        <row r="71">
          <cell r="B71" t="str">
            <v>S¬n xanh, vµng, ®á</v>
          </cell>
          <cell r="C71" t="str">
            <v>kg</v>
          </cell>
          <cell r="D71">
            <v>18500</v>
          </cell>
        </row>
        <row r="72">
          <cell r="B72" t="str">
            <v>Sè lÇn bÎ gãc</v>
          </cell>
          <cell r="C72" t="str">
            <v>VT</v>
          </cell>
          <cell r="E72">
            <v>76087.436749749191</v>
          </cell>
        </row>
        <row r="73">
          <cell r="B73" t="str">
            <v>Sè lÇn v­ît ®­êng giao th«ng</v>
          </cell>
          <cell r="C73" t="str">
            <v>VT</v>
          </cell>
          <cell r="D73">
            <v>163975</v>
          </cell>
          <cell r="E73">
            <v>202393.63654225157</v>
          </cell>
        </row>
        <row r="74">
          <cell r="B74" t="str">
            <v>Sè lÇn v­ît s«ng suèi</v>
          </cell>
          <cell r="C74" t="str">
            <v>VT</v>
          </cell>
          <cell r="D74">
            <v>164625</v>
          </cell>
          <cell r="E74">
            <v>204486.14963397896</v>
          </cell>
        </row>
        <row r="75">
          <cell r="B75" t="str">
            <v>Sø ®øng 35kV c¶ ty VH§-35</v>
          </cell>
          <cell r="C75" t="str">
            <v>qu¶</v>
          </cell>
          <cell r="D75">
            <v>135000</v>
          </cell>
          <cell r="E75">
            <v>433.70397364490486</v>
          </cell>
          <cell r="F75" t="str">
            <v>Hoµng Liªn s¬n</v>
          </cell>
          <cell r="H75">
            <v>5000</v>
          </cell>
        </row>
        <row r="76">
          <cell r="B76" t="str">
            <v>Tay ®ì d©y trung gian</v>
          </cell>
          <cell r="C76" t="str">
            <v>c¸i</v>
          </cell>
          <cell r="D76">
            <v>7600</v>
          </cell>
          <cell r="E76">
            <v>23016.092850297202</v>
          </cell>
          <cell r="F76" t="str">
            <v xml:space="preserve">ThÐp Th¸i nguyªn </v>
          </cell>
        </row>
        <row r="77">
          <cell r="B77" t="str">
            <v>Thang trÌo</v>
          </cell>
          <cell r="C77" t="str">
            <v>c¸i</v>
          </cell>
          <cell r="D77">
            <v>161963.655</v>
          </cell>
          <cell r="E77">
            <v>25183.411687748165</v>
          </cell>
          <cell r="F77" t="str">
            <v xml:space="preserve">ThÐp Th¸i nguyªn </v>
          </cell>
        </row>
        <row r="78">
          <cell r="B78" t="str">
            <v>Thang trÌo vµ gi¸ b¾t thang</v>
          </cell>
          <cell r="C78" t="str">
            <v>bé</v>
          </cell>
          <cell r="D78">
            <v>443688</v>
          </cell>
          <cell r="E78">
            <v>31021.622921761274</v>
          </cell>
          <cell r="F78" t="str">
            <v xml:space="preserve">ThÐp Th¸i nguyªn </v>
          </cell>
        </row>
        <row r="79">
          <cell r="B79" t="str">
            <v>Thanh dÉn ®ång MT-F8</v>
          </cell>
          <cell r="C79" t="str">
            <v>m</v>
          </cell>
          <cell r="D79">
            <v>15500</v>
          </cell>
        </row>
        <row r="80">
          <cell r="B80" t="str">
            <v>ThiÕc hµn</v>
          </cell>
          <cell r="C80" t="str">
            <v>bé</v>
          </cell>
          <cell r="D80">
            <v>45000</v>
          </cell>
        </row>
        <row r="81">
          <cell r="B81" t="str">
            <v>Thu l«i sõng 35kV+gi¸ ®ì</v>
          </cell>
          <cell r="C81" t="str">
            <v>bé</v>
          </cell>
          <cell r="D81">
            <v>30400</v>
          </cell>
          <cell r="E81">
            <v>24317.204771231918</v>
          </cell>
          <cell r="H81">
            <v>50000</v>
          </cell>
        </row>
        <row r="82">
          <cell r="B82" t="str">
            <v>TiÕp ®Þa RC-2</v>
          </cell>
          <cell r="C82" t="str">
            <v>bé</v>
          </cell>
          <cell r="D82">
            <v>143632</v>
          </cell>
          <cell r="E82">
            <v>198311.60729674395</v>
          </cell>
          <cell r="H82">
            <v>30000</v>
          </cell>
        </row>
        <row r="83">
          <cell r="B83" t="str">
            <v>TiÕp ®Þa tr¹m</v>
          </cell>
          <cell r="C83" t="str">
            <v>bé</v>
          </cell>
          <cell r="D83">
            <v>817961</v>
          </cell>
          <cell r="E83">
            <v>518982.00632650801</v>
          </cell>
          <cell r="H83">
            <v>30000</v>
          </cell>
        </row>
        <row r="84">
          <cell r="B84" t="str">
            <v>Tñ ®iÖn 400V trän bé</v>
          </cell>
          <cell r="C84" t="str">
            <v>tñ</v>
          </cell>
          <cell r="D84">
            <v>4200000</v>
          </cell>
          <cell r="E84">
            <v>99168.678265615366</v>
          </cell>
          <cell r="H84">
            <v>249000</v>
          </cell>
        </row>
        <row r="85">
          <cell r="B85" t="str">
            <v>Tñ ®iÖn 400V trän bé-</v>
          </cell>
          <cell r="C85" t="str">
            <v>tñ</v>
          </cell>
          <cell r="D85">
            <v>3315000</v>
          </cell>
          <cell r="E85">
            <v>99168.678265615366</v>
          </cell>
          <cell r="H85">
            <v>249000</v>
          </cell>
        </row>
        <row r="86">
          <cell r="B86" t="str">
            <v>VËn chuyÓn d©y dÉn (c¶ ru l«)</v>
          </cell>
          <cell r="C86" t="str">
            <v>tÊn</v>
          </cell>
          <cell r="E86">
            <v>54631.34420808818</v>
          </cell>
        </row>
        <row r="87">
          <cell r="B87" t="str">
            <v>VËn chuyÓn dông cô thi c«ng</v>
          </cell>
          <cell r="C87" t="str">
            <v>tÊn</v>
          </cell>
          <cell r="E87">
            <v>48679.315586945311</v>
          </cell>
        </row>
        <row r="88">
          <cell r="B88" t="str">
            <v>VËn chuyÓn mãng nÐo MN15-5</v>
          </cell>
          <cell r="C88" t="str">
            <v>tÊn</v>
          </cell>
          <cell r="E88">
            <v>49086.960094362621</v>
          </cell>
        </row>
        <row r="89">
          <cell r="B89" t="str">
            <v>VËn chuyÓn sø, phô kiÖn</v>
          </cell>
          <cell r="C89" t="str">
            <v>tÊn</v>
          </cell>
          <cell r="E89">
            <v>72243.82059704994</v>
          </cell>
        </row>
        <row r="90">
          <cell r="B90" t="str">
            <v>VËn chuyÓn xµ, tiÕp ®Þa vµo vÞ trÝ</v>
          </cell>
          <cell r="C90" t="str">
            <v>tÊn</v>
          </cell>
          <cell r="E90">
            <v>59523.776318512762</v>
          </cell>
        </row>
        <row r="91">
          <cell r="B91" t="str">
            <v>X¨ng</v>
          </cell>
          <cell r="C91" t="str">
            <v>kg</v>
          </cell>
          <cell r="D91">
            <v>5000</v>
          </cell>
        </row>
        <row r="92">
          <cell r="B92" t="str">
            <v>X¨ng A-83</v>
          </cell>
          <cell r="C92" t="str">
            <v>kg</v>
          </cell>
          <cell r="D92">
            <v>5000</v>
          </cell>
        </row>
        <row r="93">
          <cell r="B93" t="str">
            <v>Xµ ®ãn d©y+xµ thu l«i</v>
          </cell>
          <cell r="C93" t="str">
            <v>bé</v>
          </cell>
          <cell r="D93">
            <v>606176</v>
          </cell>
          <cell r="E93">
            <v>31021.622921761274</v>
          </cell>
          <cell r="F93" t="str">
            <v xml:space="preserve">ThÐp Th¸i nguyªn </v>
          </cell>
          <cell r="G93">
            <v>0</v>
          </cell>
        </row>
        <row r="94">
          <cell r="B94" t="str">
            <v>Xµ ®ì cÇu ch× tù r¬i</v>
          </cell>
          <cell r="C94" t="str">
            <v>bé</v>
          </cell>
          <cell r="D94">
            <v>375288</v>
          </cell>
          <cell r="E94">
            <v>23016.092850297202</v>
          </cell>
          <cell r="F94" t="str">
            <v xml:space="preserve">ThÐp Th¸i nguyªn </v>
          </cell>
        </row>
        <row r="95">
          <cell r="B95" t="str">
            <v>Xµ ®ì ghÕ c¸ch ®iÖn</v>
          </cell>
          <cell r="C95" t="str">
            <v>qu¶</v>
          </cell>
          <cell r="D95">
            <v>1306592</v>
          </cell>
          <cell r="E95">
            <v>68247.880659615606</v>
          </cell>
          <cell r="F95" t="str">
            <v xml:space="preserve">ThÐp Th¸i nguyªn </v>
          </cell>
        </row>
        <row r="96">
          <cell r="B96" t="str">
            <v>Xµ ®ì sø trung gian</v>
          </cell>
          <cell r="C96" t="str">
            <v>bé</v>
          </cell>
          <cell r="D96">
            <v>269420</v>
          </cell>
          <cell r="E96">
            <v>23016.092850297202</v>
          </cell>
          <cell r="F96" t="str">
            <v xml:space="preserve">ThÐp Th¸i nguyªn </v>
          </cell>
        </row>
        <row r="97">
          <cell r="B97" t="str">
            <v>Xµ ®ì th¼ng X§T-1L</v>
          </cell>
          <cell r="C97" t="str">
            <v>bé</v>
          </cell>
          <cell r="D97">
            <v>187872</v>
          </cell>
          <cell r="E97">
            <v>23016.092850297202</v>
          </cell>
          <cell r="F97" t="str">
            <v xml:space="preserve">ThÐp Th¸i nguyªn </v>
          </cell>
        </row>
        <row r="98">
          <cell r="B98" t="str">
            <v>Xµ ®ì v­ît X§V-1N</v>
          </cell>
          <cell r="C98" t="str">
            <v>bé</v>
          </cell>
          <cell r="D98">
            <v>1005480.0000000001</v>
          </cell>
          <cell r="E98">
            <v>37226.257737854336</v>
          </cell>
          <cell r="F98" t="str">
            <v xml:space="preserve">ThÐp Th¸i nguyªn </v>
          </cell>
        </row>
        <row r="99">
          <cell r="B99" t="str">
            <v>Xµ nÐo cuèi cã cÇu dao XND-2</v>
          </cell>
          <cell r="C99" t="str">
            <v>bé</v>
          </cell>
          <cell r="D99">
            <v>1199888</v>
          </cell>
          <cell r="E99">
            <v>68247.880659615606</v>
          </cell>
          <cell r="F99" t="str">
            <v xml:space="preserve">ThÐp Th¸i nguyªn </v>
          </cell>
        </row>
        <row r="100">
          <cell r="B100" t="str">
            <v>Xµ nÐo XN1-2§</v>
          </cell>
          <cell r="C100" t="str">
            <v>bé</v>
          </cell>
          <cell r="D100">
            <v>687420</v>
          </cell>
          <cell r="E100">
            <v>41229.798352938378</v>
          </cell>
          <cell r="F100" t="str">
            <v xml:space="preserve">ThÐp Th¸i nguyªn </v>
          </cell>
        </row>
        <row r="101">
          <cell r="B101" t="str">
            <v>Xµ nÐo XN1-2K(D)</v>
          </cell>
          <cell r="C101" t="str">
            <v>bé</v>
          </cell>
          <cell r="D101">
            <v>828400</v>
          </cell>
          <cell r="E101">
            <v>49435.427897221452</v>
          </cell>
          <cell r="F101" t="str">
            <v xml:space="preserve">ThÐp Th¸i nguyªn </v>
          </cell>
        </row>
        <row r="102">
          <cell r="B102" t="str">
            <v>Xµ nÐo XN1-2K(N)</v>
          </cell>
          <cell r="C102" t="str">
            <v>bé</v>
          </cell>
          <cell r="D102">
            <v>624872</v>
          </cell>
          <cell r="E102">
            <v>41229.798352938378</v>
          </cell>
          <cell r="F102" t="str">
            <v xml:space="preserve">ThÐp Th¸i nguyªn </v>
          </cell>
        </row>
        <row r="103">
          <cell r="B103" t="str">
            <v>Xµ nÐo XN1-2L</v>
          </cell>
          <cell r="C103" t="str">
            <v>bé</v>
          </cell>
          <cell r="D103">
            <v>596524</v>
          </cell>
          <cell r="E103">
            <v>41229.798352938378</v>
          </cell>
          <cell r="F103" t="str">
            <v xml:space="preserve">ThÐp Th¸i nguyªn </v>
          </cell>
        </row>
        <row r="104">
          <cell r="B104" t="str">
            <v>Xµ nÐo XN2-5L</v>
          </cell>
          <cell r="C104" t="str">
            <v>bé</v>
          </cell>
          <cell r="D104">
            <v>952280</v>
          </cell>
          <cell r="E104">
            <v>49435.427897221452</v>
          </cell>
          <cell r="F104" t="str">
            <v xml:space="preserve">ThÐp Th¸i nguyªn </v>
          </cell>
        </row>
        <row r="105">
          <cell r="B105" t="str">
            <v>Xµ nÐo XN2-6L</v>
          </cell>
          <cell r="C105" t="str">
            <v>bé</v>
          </cell>
          <cell r="D105">
            <v>1243284</v>
          </cell>
          <cell r="E105">
            <v>68247.880659615606</v>
          </cell>
          <cell r="F105" t="str">
            <v xml:space="preserve">ThÐp Th¸i nguyªn </v>
          </cell>
        </row>
        <row r="106">
          <cell r="B106" t="str">
            <v>Xµ rÏ nh¸nh XR-3§</v>
          </cell>
          <cell r="C106" t="str">
            <v>bé</v>
          </cell>
          <cell r="D106">
            <v>186580</v>
          </cell>
          <cell r="E106">
            <v>23016.092850297202</v>
          </cell>
          <cell r="F106" t="str">
            <v xml:space="preserve">ThÐp Th¸i nguyªn </v>
          </cell>
        </row>
        <row r="107">
          <cell r="B107" t="str">
            <v>Bª t«ng chÌn M200</v>
          </cell>
          <cell r="D107">
            <v>299866.7</v>
          </cell>
          <cell r="E107">
            <v>70605.606213080784</v>
          </cell>
        </row>
        <row r="108">
          <cell r="B108" t="str">
            <v>Bª t«ng M150</v>
          </cell>
          <cell r="D108">
            <v>226052.9</v>
          </cell>
          <cell r="E108">
            <v>72619.018974949664</v>
          </cell>
        </row>
        <row r="109">
          <cell r="B109" t="str">
            <v>Bª t«ng M50</v>
          </cell>
          <cell r="D109">
            <v>148966.79999999999</v>
          </cell>
          <cell r="E109">
            <v>37135.360613377925</v>
          </cell>
        </row>
        <row r="110">
          <cell r="B110" t="str">
            <v>Bª t«ng ®óc s½n M200</v>
          </cell>
          <cell r="D110">
            <v>266225.67000000004</v>
          </cell>
          <cell r="E110">
            <v>72715.55184678745</v>
          </cell>
        </row>
        <row r="111">
          <cell r="B111" t="str">
            <v>VËt liÖu dïng cho triÕt tÝnh</v>
          </cell>
        </row>
        <row r="112">
          <cell r="B112" t="str">
            <v>Xi m¨ng</v>
          </cell>
          <cell r="C112" t="str">
            <v>kg</v>
          </cell>
          <cell r="D112">
            <v>790</v>
          </cell>
        </row>
        <row r="113">
          <cell r="B113" t="str">
            <v>C¸t vµng</v>
          </cell>
          <cell r="C113" t="str">
            <v>m3</v>
          </cell>
          <cell r="D113">
            <v>10000</v>
          </cell>
        </row>
        <row r="114">
          <cell r="B114" t="str">
            <v>§¸ d¨m 4x6</v>
          </cell>
          <cell r="D114">
            <v>25000</v>
          </cell>
        </row>
        <row r="115">
          <cell r="B115" t="str">
            <v>V/c Xi m¨ng</v>
          </cell>
          <cell r="C115" t="str">
            <v>tÊn</v>
          </cell>
          <cell r="E115">
            <v>38486.806858678836</v>
          </cell>
        </row>
        <row r="116">
          <cell r="B116" t="str">
            <v>V/c c¸t vµng</v>
          </cell>
          <cell r="C116" t="str">
            <v>m3</v>
          </cell>
          <cell r="E116">
            <v>34165.356267205229</v>
          </cell>
        </row>
        <row r="117">
          <cell r="B117" t="str">
            <v>V/c ®¸ d¨m</v>
          </cell>
          <cell r="C117" t="str">
            <v>m3</v>
          </cell>
          <cell r="E117">
            <v>38650.143870212494</v>
          </cell>
        </row>
        <row r="118">
          <cell r="B118" t="str">
            <v>V/c n­íc</v>
          </cell>
          <cell r="C118" t="str">
            <v>m3</v>
          </cell>
          <cell r="E118">
            <v>33105.061735070121</v>
          </cell>
        </row>
        <row r="119">
          <cell r="B119" t="str">
            <v>§¸ d¨m 1x2</v>
          </cell>
          <cell r="D119">
            <v>37600</v>
          </cell>
        </row>
        <row r="120">
          <cell r="B120" t="str">
            <v>Gç kª</v>
          </cell>
          <cell r="D120">
            <v>1350000</v>
          </cell>
        </row>
        <row r="121">
          <cell r="B121" t="str">
            <v>S¬n</v>
          </cell>
          <cell r="D121">
            <v>18200</v>
          </cell>
        </row>
        <row r="122">
          <cell r="B122" t="str">
            <v>Gç cèp pha</v>
          </cell>
          <cell r="D122">
            <v>1350000</v>
          </cell>
        </row>
        <row r="123">
          <cell r="B123" t="str">
            <v>V/c cèt thÐp</v>
          </cell>
          <cell r="E123">
            <v>59523.776318512762</v>
          </cell>
        </row>
        <row r="124">
          <cell r="B124" t="str">
            <v>§æ bª t«ng M50</v>
          </cell>
          <cell r="C124" t="str">
            <v>kg</v>
          </cell>
          <cell r="D124">
            <v>0</v>
          </cell>
          <cell r="E124">
            <v>38450.121955328686</v>
          </cell>
        </row>
        <row r="125">
          <cell r="B125" t="str">
            <v>§æ bª t«ng M150</v>
          </cell>
          <cell r="E125">
            <v>80005.66363611196</v>
          </cell>
        </row>
        <row r="126">
          <cell r="B126" t="str">
            <v>§æ bª t«ng M200</v>
          </cell>
          <cell r="C126" t="str">
            <v>kg</v>
          </cell>
          <cell r="D126">
            <v>0</v>
          </cell>
          <cell r="E126">
            <v>80005.66363611196</v>
          </cell>
        </row>
        <row r="127">
          <cell r="B127" t="str">
            <v>Gia c«ng ®Æt buéc cèt thÐp</v>
          </cell>
          <cell r="E127">
            <v>203.0776975307258</v>
          </cell>
        </row>
        <row r="128">
          <cell r="B128" t="str">
            <v xml:space="preserve">ThÐp lµm xµ </v>
          </cell>
          <cell r="C128" t="str">
            <v>VT</v>
          </cell>
          <cell r="D128">
            <v>7600</v>
          </cell>
          <cell r="E128">
            <v>0</v>
          </cell>
        </row>
        <row r="129">
          <cell r="B129" t="str">
            <v xml:space="preserve">ThÐp lµm ghÕ </v>
          </cell>
          <cell r="D129">
            <v>7600</v>
          </cell>
        </row>
        <row r="130">
          <cell r="B130" t="str">
            <v>ThÐp lµm cæ dÒ</v>
          </cell>
          <cell r="D130">
            <v>8900</v>
          </cell>
        </row>
        <row r="131">
          <cell r="B131" t="str">
            <v>ThÐp lµm d©y nÐo</v>
          </cell>
          <cell r="D131">
            <v>6500</v>
          </cell>
        </row>
        <row r="132">
          <cell r="B132" t="str">
            <v>ThÐp ®Öm</v>
          </cell>
          <cell r="D132">
            <v>4500</v>
          </cell>
        </row>
        <row r="133">
          <cell r="B133" t="str">
            <v>Cét LT12C</v>
          </cell>
          <cell r="D133">
            <v>1796100</v>
          </cell>
        </row>
        <row r="134">
          <cell r="B134" t="str">
            <v>Cét LT12B</v>
          </cell>
          <cell r="D134">
            <v>1568200</v>
          </cell>
        </row>
        <row r="135">
          <cell r="B135" t="str">
            <v>Cét LT16C</v>
          </cell>
          <cell r="D135">
            <v>4746000</v>
          </cell>
        </row>
        <row r="136">
          <cell r="B136" t="str">
            <v>Cét LT10B</v>
          </cell>
          <cell r="D136">
            <v>1154400</v>
          </cell>
        </row>
        <row r="137">
          <cell r="B137" t="str">
            <v>Cét LT14C</v>
          </cell>
          <cell r="D137">
            <v>4235000</v>
          </cell>
        </row>
        <row r="138">
          <cell r="B138" t="str">
            <v>Cét LT14B</v>
          </cell>
          <cell r="D138">
            <v>3677200</v>
          </cell>
        </row>
        <row r="139">
          <cell r="B139" t="str">
            <v>Dùng cét LT12m</v>
          </cell>
          <cell r="E139">
            <v>76087.436749749191</v>
          </cell>
        </row>
        <row r="140">
          <cell r="B140" t="str">
            <v>Dùng cét LT10m</v>
          </cell>
          <cell r="E140">
            <v>57065.57756231189</v>
          </cell>
        </row>
        <row r="141">
          <cell r="B141" t="str">
            <v>Dùng cét LT14m</v>
          </cell>
          <cell r="E141">
            <v>90354.99450935518</v>
          </cell>
        </row>
        <row r="142">
          <cell r="B142" t="str">
            <v>Dùng cét LT16m</v>
          </cell>
          <cell r="E142">
            <v>109376.85369679247</v>
          </cell>
        </row>
        <row r="143">
          <cell r="B143" t="str">
            <v>Nèi cét bª t«ng mÆt bÝch</v>
          </cell>
          <cell r="E143">
            <v>57228.309621950975</v>
          </cell>
        </row>
        <row r="144">
          <cell r="B144" t="str">
            <v>V/c cét</v>
          </cell>
          <cell r="E144">
            <v>75669.01168933892</v>
          </cell>
        </row>
        <row r="145">
          <cell r="B145" t="str">
            <v>ThÐp c¸c lo¹i</v>
          </cell>
          <cell r="D145">
            <v>4700</v>
          </cell>
          <cell r="E145">
            <v>0</v>
          </cell>
        </row>
        <row r="146">
          <cell r="B146" t="str">
            <v>§Ço ®Êt cÊp II s©u 2m</v>
          </cell>
          <cell r="E146">
            <v>19401.893069922997</v>
          </cell>
        </row>
        <row r="147">
          <cell r="B147" t="str">
            <v>§Ço ®Êt cÊp II s©u 2m-</v>
          </cell>
          <cell r="E147">
            <v>28722.805722398796</v>
          </cell>
        </row>
        <row r="148">
          <cell r="B148" t="str">
            <v>§µo ®Êt tiÕp ®Þa</v>
          </cell>
          <cell r="E148">
            <v>39185.371181035713</v>
          </cell>
        </row>
        <row r="149">
          <cell r="B149" t="str">
            <v>LÊp ®Êt tiÕp ®Þa</v>
          </cell>
          <cell r="E149">
            <v>11793.459626688882</v>
          </cell>
        </row>
        <row r="150">
          <cell r="B150" t="str">
            <v xml:space="preserve">LÊp ®Êt </v>
          </cell>
          <cell r="E150">
            <v>12744.319912255143</v>
          </cell>
        </row>
        <row r="151">
          <cell r="B151" t="str">
            <v>§¾p ®Êt ch©n cét</v>
          </cell>
          <cell r="E151">
            <v>12744.319912255143</v>
          </cell>
        </row>
        <row r="152">
          <cell r="B152" t="str">
            <v>V/c cù ly 100m</v>
          </cell>
          <cell r="C152" t="str">
            <v>kg</v>
          </cell>
          <cell r="E152">
            <v>59.523776318512759</v>
          </cell>
        </row>
        <row r="153">
          <cell r="B153" t="str">
            <v>L¾p xµ nÐo &gt;140kg</v>
          </cell>
          <cell r="E153">
            <v>68247.880659615606</v>
          </cell>
        </row>
        <row r="154">
          <cell r="B154" t="str">
            <v>L¾p xµ nÐo &lt;140kg</v>
          </cell>
          <cell r="E154">
            <v>49435.427897221452</v>
          </cell>
        </row>
        <row r="155">
          <cell r="B155" t="str">
            <v>L¾p xµ nÐo &lt;100kg</v>
          </cell>
          <cell r="E155">
            <v>41229.798352938378</v>
          </cell>
        </row>
        <row r="156">
          <cell r="B156" t="str">
            <v>L¾p xµ ®ì &lt;50kg</v>
          </cell>
          <cell r="E156">
            <v>23016.092850297202</v>
          </cell>
        </row>
        <row r="157">
          <cell r="B157" t="str">
            <v>L¾p xµ ®ì &lt;100kg</v>
          </cell>
          <cell r="E157">
            <v>31021.622921761274</v>
          </cell>
        </row>
        <row r="158">
          <cell r="B158" t="str">
            <v>L¾p xµ ®ì &lt;140kg</v>
          </cell>
          <cell r="E158">
            <v>37226.257737854336</v>
          </cell>
        </row>
        <row r="159">
          <cell r="B159" t="str">
            <v>G¹ch XM M75</v>
          </cell>
          <cell r="D159">
            <v>244315.4</v>
          </cell>
          <cell r="E159">
            <v>28897.584499346169</v>
          </cell>
        </row>
        <row r="160">
          <cell r="B160" t="str">
            <v>L¾p ghÕ</v>
          </cell>
          <cell r="E160">
            <v>37226.257737854336</v>
          </cell>
        </row>
        <row r="161">
          <cell r="B161" t="str">
            <v>L¾p gi¸ ®ì MBA</v>
          </cell>
          <cell r="E161">
            <v>68247.880659615606</v>
          </cell>
        </row>
        <row r="162">
          <cell r="B162" t="str">
            <v>L¾p d©y nÐo</v>
          </cell>
          <cell r="E162">
            <v>23016.092850297202</v>
          </cell>
        </row>
        <row r="163">
          <cell r="B163" t="str">
            <v>L¾p cæ dÒ</v>
          </cell>
          <cell r="E163">
            <v>17011.557507023146</v>
          </cell>
        </row>
        <row r="164">
          <cell r="B164" t="str">
            <v>L¾p thu l«i sõng</v>
          </cell>
          <cell r="E164">
            <v>24317.204771231918</v>
          </cell>
        </row>
        <row r="165">
          <cell r="B165" t="str">
            <v>R¶i tiÕp ®Þa</v>
          </cell>
          <cell r="E165">
            <v>424.95543855421363</v>
          </cell>
        </row>
        <row r="166">
          <cell r="B166" t="str">
            <v>V/c tiÕp ®Þa</v>
          </cell>
          <cell r="E166">
            <v>59523.776318512762</v>
          </cell>
        </row>
        <row r="167">
          <cell r="B167" t="str">
            <v>L¾p mãng nÐo</v>
          </cell>
          <cell r="E167">
            <v>56659.654841056035</v>
          </cell>
        </row>
        <row r="168">
          <cell r="B168" t="str">
            <v>§óc s½n mãng nÐo</v>
          </cell>
          <cell r="E168">
            <v>80005.66363611196</v>
          </cell>
        </row>
        <row r="169">
          <cell r="B169" t="str">
            <v>Chi phÝ chung</v>
          </cell>
          <cell r="D169">
            <v>0.68</v>
          </cell>
        </row>
        <row r="170">
          <cell r="B170" t="str">
            <v>L·i ®Þnh møc</v>
          </cell>
          <cell r="D170">
            <v>6.5642379203734655E-2</v>
          </cell>
        </row>
        <row r="171">
          <cell r="B171" t="str">
            <v>LTP</v>
          </cell>
          <cell r="D171">
            <v>0.03</v>
          </cell>
        </row>
        <row r="172">
          <cell r="B172" t="str">
            <v>V/c Cét 16,18m</v>
          </cell>
          <cell r="D172">
            <v>280000</v>
          </cell>
        </row>
        <row r="173">
          <cell r="B173" t="str">
            <v>V/c Cét 10,12m</v>
          </cell>
          <cell r="D173">
            <v>140000</v>
          </cell>
        </row>
        <row r="174">
          <cell r="B174" t="str">
            <v>M¸y c¾t uèn</v>
          </cell>
          <cell r="G174">
            <v>52795.600000000006</v>
          </cell>
        </row>
        <row r="175">
          <cell r="B175" t="str">
            <v>M¸y hµn</v>
          </cell>
          <cell r="G175">
            <v>103070.00000000001</v>
          </cell>
        </row>
        <row r="176">
          <cell r="B176" t="str">
            <v>§ãng cäc tiÕp ®Þa</v>
          </cell>
          <cell r="E176">
            <v>15464.897163241547</v>
          </cell>
        </row>
        <row r="177">
          <cell r="B177" t="str">
            <v>Mãc treo ch÷ U MT12</v>
          </cell>
          <cell r="D177">
            <v>9000</v>
          </cell>
        </row>
        <row r="178">
          <cell r="B178" t="str">
            <v>Mãc treo ch÷ U MT6</v>
          </cell>
          <cell r="D178">
            <v>7500</v>
          </cell>
        </row>
        <row r="179">
          <cell r="B179" t="str">
            <v>M¾t nèi l¾p r¸p</v>
          </cell>
          <cell r="D179">
            <v>11000</v>
          </cell>
        </row>
        <row r="180">
          <cell r="B180" t="str">
            <v>Vßng treo ®Çu trßn</v>
          </cell>
          <cell r="D180">
            <v>5300</v>
          </cell>
        </row>
        <row r="181">
          <cell r="B181" t="str">
            <v>M¾t nèi kÐp</v>
          </cell>
          <cell r="D181">
            <v>8000</v>
          </cell>
        </row>
        <row r="182">
          <cell r="B182" t="str">
            <v>M¾t nèi trung gian</v>
          </cell>
          <cell r="D182">
            <v>8500</v>
          </cell>
        </row>
        <row r="183">
          <cell r="B183" t="str">
            <v>Sø PC-70</v>
          </cell>
          <cell r="D183">
            <v>62000</v>
          </cell>
        </row>
        <row r="184">
          <cell r="B184" t="str">
            <v>Kho¸ nÐo d©y</v>
          </cell>
          <cell r="D184">
            <v>46000</v>
          </cell>
        </row>
        <row r="185">
          <cell r="B185" t="str">
            <v>D©y ®ång M95</v>
          </cell>
          <cell r="D185">
            <v>34000</v>
          </cell>
        </row>
        <row r="186">
          <cell r="B186" t="str">
            <v>HÖ sè KK</v>
          </cell>
          <cell r="D186">
            <v>1.5</v>
          </cell>
        </row>
        <row r="187">
          <cell r="B187" t="str">
            <v>Hª sè NC</v>
          </cell>
          <cell r="D187">
            <v>1.5511587040232648</v>
          </cell>
        </row>
        <row r="188">
          <cell r="B188" t="str">
            <v>hsvc</v>
          </cell>
          <cell r="D188">
            <v>2.3267380560348974</v>
          </cell>
        </row>
        <row r="190">
          <cell r="B190" t="str">
            <v>L¾p chuçi sø</v>
          </cell>
          <cell r="E190">
            <v>8559.2937288003759</v>
          </cell>
        </row>
        <row r="191">
          <cell r="B191" t="str">
            <v>Mua c«ng t¬ 1 pha 220V-3ö9A</v>
          </cell>
          <cell r="C191" t="str">
            <v>c¸i</v>
          </cell>
          <cell r="D191">
            <v>97000</v>
          </cell>
          <cell r="F191" t="str">
            <v>Nhµ m¸y thiÕt bÞ ®o ®iÖn</v>
          </cell>
        </row>
        <row r="192">
          <cell r="B192" t="str">
            <v>Chi phÝ thö nghiÖm</v>
          </cell>
          <cell r="C192" t="str">
            <v>c¸i</v>
          </cell>
          <cell r="D192">
            <v>8000</v>
          </cell>
          <cell r="F192" t="str">
            <v>Thuª §iÖn lùc Thanh ho¸</v>
          </cell>
        </row>
        <row r="193">
          <cell r="B193" t="str">
            <v>Chi phÝ vËn chuyÓn</v>
          </cell>
          <cell r="C193" t="str">
            <v>c¸i</v>
          </cell>
          <cell r="D193">
            <v>2000</v>
          </cell>
        </row>
        <row r="194">
          <cell r="B194" t="str">
            <v>Chi phÝ l¾p ®Æt</v>
          </cell>
          <cell r="C194" t="str">
            <v>c¸i</v>
          </cell>
          <cell r="E194">
            <v>5092.7642570491826</v>
          </cell>
        </row>
        <row r="196">
          <cell r="B196" t="str">
            <v>D©y AC-50</v>
          </cell>
          <cell r="D196">
            <v>21200</v>
          </cell>
          <cell r="E196">
            <v>1559.6109361451875</v>
          </cell>
        </row>
        <row r="197">
          <cell r="B197" t="str">
            <v>V/c d©y</v>
          </cell>
          <cell r="E197">
            <v>38758.337189818107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TMDT"/>
      <sheetName val="TMC"/>
      <sheetName val="Tong du toan"/>
      <sheetName val="Tong hop kinh phi"/>
      <sheetName val="TH CPXL phan Dz"/>
      <sheetName val="Cai tao"/>
      <sheetName val="Bang 4.1_Vl-Nc-M phan N.cap"/>
      <sheetName val="Bang 4.1_thu hoi"/>
      <sheetName val="TH vl-nc-m HTDL"/>
      <sheetName val="TH vl-nc-m HTHH"/>
      <sheetName val="Chi tiet phan Dz"/>
      <sheetName val="Bang 6_ THCPXL phan TBA"/>
      <sheetName val="Chi tiet phan TBA"/>
      <sheetName val="VCDD"/>
      <sheetName val="KS-TK"/>
      <sheetName val="GiaQuyen"/>
      <sheetName val="Bang 12_ chenh lech VT Dz"/>
      <sheetName val="Bang 13_ chenh lech VTTBA"/>
      <sheetName val="Bang 14_ VT-TB chu yeu"/>
      <sheetName val="Bang 15_ VT-TB A cap"/>
      <sheetName val="..."/>
      <sheetName val="Liet ke cai tao"/>
      <sheetName val="Liet ke HTDL"/>
      <sheetName val="Liet ke HTHH"/>
      <sheetName val="Liet ke Tram "/>
      <sheetName val="LK_VTTH"/>
      <sheetName val=" . . . "/>
      <sheetName val="pp3p_NC"/>
      <sheetName val="ppht"/>
      <sheetName val="V.c noi bo"/>
      <sheetName val="TienLuong"/>
      <sheetName val="DG"/>
      <sheetName val="V_c noi bo"/>
      <sheetName val="Dgia vat tu"/>
      <sheetName val="Don gia_III"/>
      <sheetName val="Bang 12_ chenh lech VTÿDz"/>
      <sheetName val="dnc4"/>
      <sheetName val="CHITIET VL-NC-TT -1p"/>
      <sheetName val="CHITIET VL-NC-TT-3p"/>
      <sheetName val="Chiet tinh dz35"/>
      <sheetName val=""/>
      <sheetName val="Bang 14_ VT%TB chu yeu"/>
      <sheetName val="do3"/>
      <sheetName val="TienLuonc"/>
      <sheetName val="Dm"/>
      <sheetName val="dg tphcm"/>
      <sheetName val="Tong_du_toan"/>
      <sheetName val="Tong_hop_kinh_phi"/>
      <sheetName val="TH_CPXL_phan_Dz"/>
      <sheetName val="Cai_tao"/>
      <sheetName val="Bang_4_1_Vl-Nc-M_phan_N_cap"/>
      <sheetName val="Bang_4_1_thu_hoi"/>
      <sheetName val="TH_vl-nc-m_HTDL"/>
      <sheetName val="TH_vl-nc-m_HTHH"/>
      <sheetName val="Chi_tiet_phan_Dz"/>
      <sheetName val="Bang_6__THCPXL_phan_TBA"/>
      <sheetName val="Chi_tiet_phan_TBA"/>
      <sheetName val="Bang_12__chenh_lech_VT_Dz"/>
      <sheetName val="Bang_13__chenh_lech_VTTBA"/>
      <sheetName val="Bang_14__VT-TB_chu_yeu"/>
      <sheetName val="Bang_15__VT-TB_A_cap"/>
      <sheetName val="___"/>
      <sheetName val="Liet_ke_cai_tao"/>
      <sheetName val="Liet_ke_HTDL"/>
      <sheetName val="Liet_ke_HTHH"/>
      <sheetName val="Liet_ke_Tram_"/>
      <sheetName val="_______"/>
      <sheetName val="V_c_noi_bo"/>
      <sheetName val="V_c_noi_bo1"/>
      <sheetName val="CHITIET_VL-NC-TT_-1p"/>
      <sheetName val="CHITIET_VL-NC-TT-3p"/>
      <sheetName val="TMC__Წɔ__x0004_______ᠸɔ________ᛘɔ___x0003__"/>
      <sheetName val="DANH MUC"/>
      <sheetName val="DF"/>
      <sheetName val="(GiaC89_M)"/>
      <sheetName val="dm_xdcb"/>
      <sheetName val="TMC_x0000__x0000_Წɔ_x0000__x0004__x0000__x0000__x0000__x0000__x0000__x0000_ᠸɔ_x0000__x0000__x0000__x0000__x0000__x0000__x0000__x0000_ᛘɔ_x0000__x0000__x0003__x0000_"/>
      <sheetName val="TMC??Წɔ?_x0004_??????ᠸɔ????????ᛘɔ??_x0003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2">
          <cell r="A12" t="str">
            <v>THEP</v>
          </cell>
          <cell r="B12" t="str">
            <v>VCFE1</v>
          </cell>
          <cell r="C12" t="str">
            <v>02.1351</v>
          </cell>
          <cell r="D12" t="str">
            <v>V/c coát theùp ( cöï ly &lt;=100m)</v>
          </cell>
          <cell r="E12" t="str">
            <v>taán</v>
          </cell>
          <cell r="F12">
            <v>1</v>
          </cell>
          <cell r="G12">
            <v>1</v>
          </cell>
          <cell r="H12">
            <v>2</v>
          </cell>
          <cell r="I12">
            <v>110221</v>
          </cell>
          <cell r="J12">
            <v>8267</v>
          </cell>
        </row>
        <row r="13">
          <cell r="A13" t="str">
            <v>XIMANG</v>
          </cell>
          <cell r="B13" t="str">
            <v>VCXM1</v>
          </cell>
          <cell r="C13" t="str">
            <v>02.1211</v>
          </cell>
          <cell r="D13" t="str">
            <v>V/c xi maêng ( cöï ly &lt;=100m)</v>
          </cell>
          <cell r="E13" t="str">
            <v>taán</v>
          </cell>
          <cell r="F13">
            <v>1</v>
          </cell>
          <cell r="G13">
            <v>1</v>
          </cell>
          <cell r="H13">
            <v>2</v>
          </cell>
          <cell r="I13">
            <v>71813</v>
          </cell>
          <cell r="J13">
            <v>14362.6</v>
          </cell>
        </row>
        <row r="14">
          <cell r="A14" t="str">
            <v>CAT</v>
          </cell>
          <cell r="B14" t="str">
            <v>VCCAT1</v>
          </cell>
          <cell r="C14" t="str">
            <v>02.1231</v>
          </cell>
          <cell r="D14" t="str">
            <v>V/c caùt cöï ly &lt;=100m</v>
          </cell>
          <cell r="E14" t="str">
            <v>m3</v>
          </cell>
          <cell r="F14">
            <v>1</v>
          </cell>
          <cell r="G14">
            <v>1</v>
          </cell>
          <cell r="H14">
            <v>2</v>
          </cell>
          <cell r="I14">
            <v>67251</v>
          </cell>
          <cell r="J14">
            <v>13450.2</v>
          </cell>
        </row>
        <row r="15">
          <cell r="A15" t="str">
            <v>DADAM</v>
          </cell>
          <cell r="B15" t="str">
            <v>VCLD1</v>
          </cell>
          <cell r="C15" t="str">
            <v>02.1241</v>
          </cell>
          <cell r="D15" t="str">
            <v>V/c ñaù daêm ( cöï ly &lt;=100m)</v>
          </cell>
          <cell r="E15" t="str">
            <v>m3</v>
          </cell>
          <cell r="F15">
            <v>1</v>
          </cell>
          <cell r="G15">
            <v>1</v>
          </cell>
          <cell r="H15">
            <v>2</v>
          </cell>
          <cell r="I15">
            <v>70635</v>
          </cell>
          <cell r="J15">
            <v>14127</v>
          </cell>
        </row>
        <row r="16">
          <cell r="A16" t="str">
            <v>DA</v>
          </cell>
          <cell r="B16" t="str">
            <v>VCDA1</v>
          </cell>
          <cell r="C16" t="str">
            <v>02.1451</v>
          </cell>
          <cell r="D16" t="str">
            <v>V/c ñaø caûn vaøo vò trí (cöï ly &lt;=100m)</v>
          </cell>
          <cell r="E16" t="str">
            <v>taán</v>
          </cell>
          <cell r="F16">
            <v>1</v>
          </cell>
          <cell r="G16">
            <v>1</v>
          </cell>
          <cell r="H16">
            <v>2</v>
          </cell>
          <cell r="I16">
            <v>90207</v>
          </cell>
          <cell r="J16">
            <v>6766</v>
          </cell>
        </row>
        <row r="17">
          <cell r="A17" t="str">
            <v>TD</v>
          </cell>
          <cell r="B17" t="str">
            <v>VCTD1</v>
          </cell>
          <cell r="C17" t="str">
            <v>02.1421</v>
          </cell>
          <cell r="D17" t="str">
            <v>V/c tieáp ñòa vaøo vò trí ( cöï ly &lt;=100m)</v>
          </cell>
          <cell r="E17" t="str">
            <v>taán</v>
          </cell>
          <cell r="F17">
            <v>1</v>
          </cell>
          <cell r="G17">
            <v>1</v>
          </cell>
          <cell r="H17">
            <v>2</v>
          </cell>
          <cell r="I17">
            <v>99184</v>
          </cell>
          <cell r="J17">
            <v>7439</v>
          </cell>
        </row>
        <row r="18">
          <cell r="A18" t="str">
            <v>DN</v>
          </cell>
          <cell r="B18" t="str">
            <v>VCDN1</v>
          </cell>
          <cell r="C18" t="str">
            <v>02.1451</v>
          </cell>
          <cell r="D18" t="str">
            <v>V/c ñeá neùo vaøo vò trí (cöï ly &lt;=100m)</v>
          </cell>
          <cell r="E18" t="str">
            <v>taán</v>
          </cell>
          <cell r="F18">
            <v>1</v>
          </cell>
          <cell r="G18">
            <v>1</v>
          </cell>
          <cell r="H18">
            <v>2</v>
          </cell>
          <cell r="I18">
            <v>90207</v>
          </cell>
          <cell r="J18">
            <v>6766</v>
          </cell>
        </row>
        <row r="19">
          <cell r="A19" t="str">
            <v>NX</v>
          </cell>
          <cell r="B19" t="str">
            <v>VCNX1</v>
          </cell>
          <cell r="C19" t="str">
            <v>02.1451</v>
          </cell>
          <cell r="D19" t="str">
            <v>V/c neo xoøe vaøo vò trí (cöï ly &lt;=100m)</v>
          </cell>
          <cell r="E19" t="str">
            <v>taán</v>
          </cell>
          <cell r="F19">
            <v>1</v>
          </cell>
          <cell r="G19">
            <v>1</v>
          </cell>
          <cell r="H19">
            <v>2</v>
          </cell>
          <cell r="I19">
            <v>90207</v>
          </cell>
          <cell r="J19">
            <v>18041.400000000001</v>
          </cell>
        </row>
        <row r="20">
          <cell r="A20" t="str">
            <v>COT</v>
          </cell>
          <cell r="B20" t="str">
            <v>VCC1</v>
          </cell>
          <cell r="C20" t="str">
            <v>02.1461</v>
          </cell>
          <cell r="D20" t="str">
            <v>V/c coät vaøo vò trí (cöï ly &lt;=100m)</v>
          </cell>
          <cell r="E20" t="str">
            <v>taán</v>
          </cell>
          <cell r="F20">
            <v>1</v>
          </cell>
          <cell r="G20">
            <v>1</v>
          </cell>
          <cell r="H20">
            <v>2</v>
          </cell>
          <cell r="I20">
            <v>140240</v>
          </cell>
          <cell r="J20">
            <v>10518</v>
          </cell>
        </row>
        <row r="21">
          <cell r="A21" t="str">
            <v>XA</v>
          </cell>
          <cell r="B21" t="str">
            <v>VCX1</v>
          </cell>
          <cell r="C21" t="str">
            <v>02.1361</v>
          </cell>
          <cell r="D21" t="str">
            <v>V/c xaø vaøo vò trí (cö ly &lt;=100m)</v>
          </cell>
          <cell r="E21" t="str">
            <v>taán</v>
          </cell>
          <cell r="F21">
            <v>1</v>
          </cell>
          <cell r="G21">
            <v>1</v>
          </cell>
          <cell r="H21">
            <v>2</v>
          </cell>
          <cell r="I21">
            <v>100214</v>
          </cell>
          <cell r="J21">
            <v>20042.800000000003</v>
          </cell>
        </row>
        <row r="22">
          <cell r="A22" t="str">
            <v>PK</v>
          </cell>
          <cell r="B22" t="str">
            <v>VCPK1</v>
          </cell>
          <cell r="C22" t="str">
            <v>02.1421</v>
          </cell>
          <cell r="D22" t="str">
            <v>V/c phuï kieän vaøo vò trí ( cöï ly &lt;=100m)</v>
          </cell>
          <cell r="E22" t="str">
            <v>taán</v>
          </cell>
          <cell r="F22">
            <v>1</v>
          </cell>
          <cell r="G22">
            <v>1</v>
          </cell>
          <cell r="H22">
            <v>2</v>
          </cell>
          <cell r="I22">
            <v>99184</v>
          </cell>
          <cell r="J22">
            <v>7439</v>
          </cell>
        </row>
        <row r="23">
          <cell r="A23" t="str">
            <v>ctram</v>
          </cell>
          <cell r="B23" t="str">
            <v>VCct5</v>
          </cell>
          <cell r="C23" t="str">
            <v>02.1411</v>
          </cell>
          <cell r="D23" t="str">
            <v>V/c cöø traøm 5m ( cöï ly &lt;=100m)</v>
          </cell>
          <cell r="E23" t="str">
            <v>caây</v>
          </cell>
          <cell r="F23">
            <v>1</v>
          </cell>
          <cell r="G23">
            <v>1</v>
          </cell>
          <cell r="H23">
            <v>2</v>
          </cell>
          <cell r="I23">
            <v>13214</v>
          </cell>
          <cell r="J23">
            <v>2642.8</v>
          </cell>
        </row>
        <row r="24">
          <cell r="A24" t="str">
            <v>DAY</v>
          </cell>
          <cell r="B24" t="str">
            <v>VCD1</v>
          </cell>
          <cell r="C24" t="str">
            <v>02.1441</v>
          </cell>
          <cell r="D24" t="str">
            <v>V/c daây vaøo vò trí (cöï ly &lt;=100m)</v>
          </cell>
          <cell r="E24" t="str">
            <v>taán</v>
          </cell>
          <cell r="F24">
            <v>1</v>
          </cell>
          <cell r="G24">
            <v>1</v>
          </cell>
          <cell r="H24">
            <v>2</v>
          </cell>
          <cell r="I24">
            <v>100214</v>
          </cell>
          <cell r="J24">
            <v>7516</v>
          </cell>
        </row>
        <row r="25">
          <cell r="A25" t="str">
            <v>DCTC</v>
          </cell>
          <cell r="B25" t="str">
            <v>VCDC1</v>
          </cell>
          <cell r="C25" t="str">
            <v>02.1482</v>
          </cell>
          <cell r="D25" t="str">
            <v>V/c duïng cuï thi coâng ( cöï ly &lt;=100m)</v>
          </cell>
          <cell r="E25" t="str">
            <v>taán</v>
          </cell>
          <cell r="F25">
            <v>1</v>
          </cell>
          <cell r="G25">
            <v>1</v>
          </cell>
          <cell r="H25">
            <v>2</v>
          </cell>
          <cell r="I25">
            <v>91090</v>
          </cell>
          <cell r="J25">
            <v>6832</v>
          </cell>
        </row>
      </sheetData>
      <sheetData sheetId="31" refreshError="1"/>
      <sheetData sheetId="32" refreshError="1">
        <row r="4">
          <cell r="A4">
            <v>1</v>
          </cell>
          <cell r="B4">
            <v>2</v>
          </cell>
          <cell r="C4">
            <v>3</v>
          </cell>
          <cell r="D4">
            <v>4</v>
          </cell>
          <cell r="E4">
            <v>5</v>
          </cell>
          <cell r="F4">
            <v>6</v>
          </cell>
          <cell r="G4">
            <v>7</v>
          </cell>
          <cell r="H4">
            <v>8</v>
          </cell>
          <cell r="I4">
            <v>9</v>
          </cell>
        </row>
        <row r="5">
          <cell r="A5" t="str">
            <v>D12</v>
          </cell>
          <cell r="B5" t="str">
            <v>04.3801</v>
          </cell>
          <cell r="C5" t="str">
            <v>Ñaø caûn BTCT 1,2m</v>
          </cell>
          <cell r="D5" t="str">
            <v>caùi</v>
          </cell>
          <cell r="F5">
            <v>52000</v>
          </cell>
          <cell r="G5">
            <v>11051</v>
          </cell>
          <cell r="I5">
            <v>52000</v>
          </cell>
        </row>
        <row r="6">
          <cell r="A6" t="str">
            <v>D15</v>
          </cell>
          <cell r="B6" t="str">
            <v>04.3801</v>
          </cell>
          <cell r="C6" t="str">
            <v>Ñaø caûn BTCT 1,5m</v>
          </cell>
          <cell r="D6" t="str">
            <v>caùi</v>
          </cell>
          <cell r="F6">
            <v>147000</v>
          </cell>
          <cell r="G6">
            <v>11051</v>
          </cell>
          <cell r="I6">
            <v>147000</v>
          </cell>
        </row>
        <row r="7">
          <cell r="A7" t="str">
            <v>D20</v>
          </cell>
          <cell r="B7" t="str">
            <v>04.3802</v>
          </cell>
          <cell r="C7" t="str">
            <v>Ñaø caûn BTCT 2,0m</v>
          </cell>
          <cell r="D7" t="str">
            <v>caùi</v>
          </cell>
          <cell r="F7">
            <v>250000</v>
          </cell>
          <cell r="G7">
            <v>24214</v>
          </cell>
          <cell r="I7">
            <v>250000</v>
          </cell>
        </row>
        <row r="8">
          <cell r="A8" t="str">
            <v>D25</v>
          </cell>
          <cell r="B8" t="str">
            <v>04.3802</v>
          </cell>
          <cell r="C8" t="str">
            <v>Ñaø caûn BTCT 2,5m</v>
          </cell>
          <cell r="D8" t="str">
            <v>caùi</v>
          </cell>
          <cell r="F8">
            <v>300000</v>
          </cell>
          <cell r="G8">
            <v>24214</v>
          </cell>
          <cell r="I8">
            <v>300000</v>
          </cell>
        </row>
        <row r="9">
          <cell r="A9" t="str">
            <v>DN0212</v>
          </cell>
          <cell r="B9" t="str">
            <v>04.3801</v>
          </cell>
          <cell r="C9" t="str">
            <v>Ñeá neo BTCT 200x1200</v>
          </cell>
          <cell r="D9" t="str">
            <v>caùi</v>
          </cell>
          <cell r="F9">
            <v>45000</v>
          </cell>
          <cell r="G9">
            <v>11051</v>
          </cell>
          <cell r="I9">
            <v>45000</v>
          </cell>
        </row>
        <row r="10">
          <cell r="A10" t="str">
            <v>DN0412</v>
          </cell>
          <cell r="B10" t="str">
            <v>04.3801</v>
          </cell>
          <cell r="C10" t="str">
            <v>Ñeá neo BTCT 400x1200</v>
          </cell>
          <cell r="D10" t="str">
            <v>caùi</v>
          </cell>
          <cell r="F10">
            <v>90000</v>
          </cell>
          <cell r="G10">
            <v>11051</v>
          </cell>
          <cell r="I10">
            <v>90000</v>
          </cell>
        </row>
        <row r="11">
          <cell r="A11" t="str">
            <v>DN0415</v>
          </cell>
          <cell r="B11" t="str">
            <v>04.3802</v>
          </cell>
          <cell r="C11" t="str">
            <v>Ñeá neo BTCT 400x1500</v>
          </cell>
          <cell r="D11" t="str">
            <v>caùi</v>
          </cell>
          <cell r="F11">
            <v>120000</v>
          </cell>
          <cell r="G11">
            <v>24214</v>
          </cell>
          <cell r="I11">
            <v>120000</v>
          </cell>
        </row>
        <row r="12">
          <cell r="A12" t="str">
            <v>DN0615</v>
          </cell>
          <cell r="B12" t="str">
            <v>04.3802</v>
          </cell>
          <cell r="C12" t="str">
            <v>Ñeá neo BTCT 600x1500</v>
          </cell>
          <cell r="D12" t="str">
            <v>caùi</v>
          </cell>
          <cell r="F12">
            <v>160000</v>
          </cell>
          <cell r="G12">
            <v>24214</v>
          </cell>
          <cell r="I12">
            <v>160000</v>
          </cell>
        </row>
        <row r="13">
          <cell r="A13" t="str">
            <v>DN0618</v>
          </cell>
          <cell r="B13" t="str">
            <v>04.3802</v>
          </cell>
          <cell r="C13" t="str">
            <v>Ñeá neo BTCT 600x1800</v>
          </cell>
          <cell r="D13" t="str">
            <v>caùi</v>
          </cell>
          <cell r="F13">
            <v>0</v>
          </cell>
          <cell r="G13">
            <v>24214</v>
          </cell>
          <cell r="I13">
            <v>0</v>
          </cell>
        </row>
        <row r="14">
          <cell r="A14" t="str">
            <v>DN1500</v>
          </cell>
          <cell r="B14" t="str">
            <v>04.3802</v>
          </cell>
          <cell r="C14" t="str">
            <v>Ñeá neo BTCT 1500x500</v>
          </cell>
          <cell r="D14" t="str">
            <v>caùi</v>
          </cell>
          <cell r="F14">
            <v>0</v>
          </cell>
          <cell r="G14">
            <v>24214</v>
          </cell>
          <cell r="I14">
            <v>0</v>
          </cell>
        </row>
        <row r="15">
          <cell r="A15" t="str">
            <v>DN1200</v>
          </cell>
          <cell r="B15" t="str">
            <v>04.3801</v>
          </cell>
          <cell r="C15" t="str">
            <v>Ñeá neo BTCT 1200x500</v>
          </cell>
          <cell r="D15" t="str">
            <v>caùi</v>
          </cell>
          <cell r="F15">
            <v>0</v>
          </cell>
          <cell r="G15">
            <v>11051</v>
          </cell>
          <cell r="I15">
            <v>0</v>
          </cell>
        </row>
        <row r="16">
          <cell r="A16" t="str">
            <v>BNH</v>
          </cell>
          <cell r="C16" t="str">
            <v>Bieån soá - Baûng nguy hieåm</v>
          </cell>
          <cell r="D16" t="str">
            <v>caùi</v>
          </cell>
          <cell r="F16">
            <v>10000</v>
          </cell>
          <cell r="I16">
            <v>10000</v>
          </cell>
        </row>
        <row r="17">
          <cell r="A17" t="str">
            <v>B460</v>
          </cell>
          <cell r="C17" t="str">
            <v>Boulon 4x60+ long ñeàn vuoâng</v>
          </cell>
          <cell r="D17" t="str">
            <v>boä</v>
          </cell>
          <cell r="F17">
            <v>500</v>
          </cell>
          <cell r="I17">
            <v>500</v>
          </cell>
        </row>
        <row r="18">
          <cell r="A18" t="str">
            <v>B1040</v>
          </cell>
          <cell r="C18" t="str">
            <v>Boulon 10x40+ long ñeàn vuoâng</v>
          </cell>
          <cell r="D18" t="str">
            <v>boä</v>
          </cell>
          <cell r="F18">
            <v>800</v>
          </cell>
          <cell r="I18">
            <v>800</v>
          </cell>
        </row>
        <row r="19">
          <cell r="A19" t="str">
            <v>B1050</v>
          </cell>
          <cell r="C19" t="str">
            <v>Boulon 10x50+ long ñeàn vuoâng</v>
          </cell>
          <cell r="D19" t="str">
            <v>boä</v>
          </cell>
          <cell r="F19">
            <v>800</v>
          </cell>
          <cell r="I19">
            <v>800</v>
          </cell>
        </row>
        <row r="20">
          <cell r="A20" t="str">
            <v>B1230</v>
          </cell>
          <cell r="C20" t="str">
            <v>Boulon 12x30+ long ñeàn vuoâng</v>
          </cell>
          <cell r="D20" t="str">
            <v>boä</v>
          </cell>
          <cell r="F20">
            <v>940</v>
          </cell>
          <cell r="I20">
            <v>940</v>
          </cell>
        </row>
        <row r="21">
          <cell r="A21" t="str">
            <v>B1240</v>
          </cell>
          <cell r="C21" t="str">
            <v>Boulon 12x40+ long ñeàn vuoâng</v>
          </cell>
          <cell r="D21" t="str">
            <v>boä</v>
          </cell>
          <cell r="F21">
            <v>940</v>
          </cell>
          <cell r="I21">
            <v>940</v>
          </cell>
        </row>
        <row r="22">
          <cell r="A22" t="str">
            <v>B1250</v>
          </cell>
          <cell r="C22" t="str">
            <v>Boulon 12x50+ long ñeàn vuoâng</v>
          </cell>
          <cell r="D22" t="str">
            <v>boä</v>
          </cell>
          <cell r="F22">
            <v>1200</v>
          </cell>
          <cell r="I22">
            <v>1200</v>
          </cell>
        </row>
        <row r="23">
          <cell r="A23" t="str">
            <v>B1260</v>
          </cell>
          <cell r="C23" t="str">
            <v>Boulon 12x60+ long ñeàn vuoâng</v>
          </cell>
          <cell r="D23" t="str">
            <v>boä</v>
          </cell>
          <cell r="F23">
            <v>1500</v>
          </cell>
          <cell r="I23">
            <v>1500</v>
          </cell>
        </row>
        <row r="24">
          <cell r="A24" t="str">
            <v>B1450</v>
          </cell>
          <cell r="C24" t="str">
            <v>Boulon 14x50+ long ñeàn vuoâng</v>
          </cell>
          <cell r="D24" t="str">
            <v>boä</v>
          </cell>
          <cell r="F24">
            <v>1500</v>
          </cell>
          <cell r="I24">
            <v>1500</v>
          </cell>
        </row>
        <row r="25">
          <cell r="A25" t="str">
            <v>B16100V</v>
          </cell>
          <cell r="C25" t="str">
            <v>Boulon 16x100VRS+ long ñeàn vuoâng</v>
          </cell>
          <cell r="D25" t="str">
            <v>boä</v>
          </cell>
          <cell r="F25">
            <v>3800</v>
          </cell>
          <cell r="I25">
            <v>3800</v>
          </cell>
        </row>
        <row r="26">
          <cell r="A26" t="str">
            <v>B16100</v>
          </cell>
          <cell r="C26" t="str">
            <v>Boulon 16x100+ long ñeàn vuoâng</v>
          </cell>
          <cell r="D26" t="str">
            <v>boä</v>
          </cell>
          <cell r="F26">
            <v>4400</v>
          </cell>
          <cell r="I26">
            <v>4400</v>
          </cell>
        </row>
        <row r="27">
          <cell r="A27" t="str">
            <v>B16200</v>
          </cell>
          <cell r="C27" t="str">
            <v>Boulon 16x200+ long ñeàn vuoâng</v>
          </cell>
          <cell r="D27" t="str">
            <v>boä</v>
          </cell>
          <cell r="F27">
            <v>4400</v>
          </cell>
          <cell r="I27">
            <v>4400</v>
          </cell>
        </row>
        <row r="28">
          <cell r="A28" t="str">
            <v>B1680V</v>
          </cell>
          <cell r="C28" t="str">
            <v>Boulon 16x80/80+ long ñeàn vuoâng</v>
          </cell>
          <cell r="D28" t="str">
            <v>boä</v>
          </cell>
          <cell r="F28">
            <v>3600</v>
          </cell>
          <cell r="I28">
            <v>3600</v>
          </cell>
        </row>
        <row r="29">
          <cell r="A29" t="str">
            <v>B16230</v>
          </cell>
          <cell r="C29" t="str">
            <v>Boulon 16x230/80+ long ñeàn vuoâng</v>
          </cell>
          <cell r="D29" t="str">
            <v>boä</v>
          </cell>
          <cell r="F29">
            <v>6600</v>
          </cell>
          <cell r="I29">
            <v>6600</v>
          </cell>
        </row>
        <row r="30">
          <cell r="A30" t="str">
            <v>B16240</v>
          </cell>
          <cell r="C30" t="str">
            <v>Boulon 16x240/80+ long ñeàn vuoâng</v>
          </cell>
          <cell r="D30" t="str">
            <v>boä</v>
          </cell>
          <cell r="F30">
            <v>6100</v>
          </cell>
          <cell r="I30">
            <v>6100</v>
          </cell>
        </row>
        <row r="31">
          <cell r="A31" t="str">
            <v>B16250</v>
          </cell>
          <cell r="C31" t="str">
            <v>Boulon 16x250+ long ñeàn vuoâng</v>
          </cell>
          <cell r="D31" t="str">
            <v>boä</v>
          </cell>
          <cell r="F31">
            <v>6600</v>
          </cell>
          <cell r="I31">
            <v>6600</v>
          </cell>
        </row>
        <row r="32">
          <cell r="A32" t="str">
            <v>B16260</v>
          </cell>
          <cell r="C32" t="str">
            <v>Boulon 16x260/80+ long ñeàn vuoâng</v>
          </cell>
          <cell r="D32" t="str">
            <v>boä</v>
          </cell>
          <cell r="F32">
            <v>6600</v>
          </cell>
          <cell r="I32">
            <v>6600</v>
          </cell>
        </row>
        <row r="33">
          <cell r="A33" t="str">
            <v>B16270</v>
          </cell>
          <cell r="C33" t="str">
            <v>Boulon 16x270/80+ long ñeàn vuoâng</v>
          </cell>
          <cell r="D33" t="str">
            <v>boä</v>
          </cell>
          <cell r="F33">
            <v>6600</v>
          </cell>
          <cell r="I33">
            <v>6600</v>
          </cell>
        </row>
        <row r="34">
          <cell r="A34" t="str">
            <v>B16280</v>
          </cell>
          <cell r="C34" t="str">
            <v>Boulon 16x280/80+ long ñeàn vuoâng</v>
          </cell>
          <cell r="D34" t="str">
            <v>boä</v>
          </cell>
          <cell r="F34">
            <v>7100</v>
          </cell>
          <cell r="I34">
            <v>7100</v>
          </cell>
        </row>
        <row r="35">
          <cell r="A35" t="str">
            <v>B16300</v>
          </cell>
          <cell r="C35" t="str">
            <v>Boulon 16x300+ long ñeàn vuoâng</v>
          </cell>
          <cell r="D35" t="str">
            <v>boä</v>
          </cell>
          <cell r="F35">
            <v>8300</v>
          </cell>
          <cell r="I35">
            <v>8300</v>
          </cell>
        </row>
        <row r="36">
          <cell r="A36" t="str">
            <v>B16320</v>
          </cell>
          <cell r="C36" t="str">
            <v>Boulon 16x320+ long ñeàn vuoâng</v>
          </cell>
          <cell r="D36" t="str">
            <v>boä</v>
          </cell>
          <cell r="F36">
            <v>8300</v>
          </cell>
          <cell r="I36">
            <v>8300</v>
          </cell>
        </row>
        <row r="37">
          <cell r="A37" t="str">
            <v>B16350</v>
          </cell>
          <cell r="C37" t="str">
            <v>Boulon 16x350+ long ñeàn vuoâng</v>
          </cell>
          <cell r="D37" t="str">
            <v>boä</v>
          </cell>
          <cell r="F37">
            <v>8800</v>
          </cell>
          <cell r="I37">
            <v>8800</v>
          </cell>
        </row>
        <row r="38">
          <cell r="A38" t="str">
            <v>B16450</v>
          </cell>
          <cell r="C38" t="str">
            <v>Boulon 16x350+ long ñeàn vuoâng</v>
          </cell>
          <cell r="D38" t="str">
            <v>boä</v>
          </cell>
          <cell r="F38">
            <v>9300</v>
          </cell>
          <cell r="I38">
            <v>9300</v>
          </cell>
        </row>
        <row r="39">
          <cell r="A39" t="str">
            <v>B16400v</v>
          </cell>
          <cell r="C39" t="str">
            <v>Boulon 16x400VRS+ long ñeàn vuoâng</v>
          </cell>
          <cell r="D39" t="str">
            <v>boä</v>
          </cell>
          <cell r="F39">
            <v>9300</v>
          </cell>
          <cell r="I39">
            <v>9300</v>
          </cell>
        </row>
        <row r="40">
          <cell r="A40" t="str">
            <v>B16600</v>
          </cell>
          <cell r="C40" t="str">
            <v>Boulon 16x600+ long ñeàn vuoâng</v>
          </cell>
          <cell r="D40" t="str">
            <v>boä</v>
          </cell>
          <cell r="F40">
            <v>18800</v>
          </cell>
          <cell r="I40">
            <v>18800</v>
          </cell>
        </row>
        <row r="41">
          <cell r="A41" t="str">
            <v>B16200V</v>
          </cell>
          <cell r="C41" t="str">
            <v>Boulon 16x200VRS+ long ñeàn vuoâng</v>
          </cell>
          <cell r="D41" t="str">
            <v>boä</v>
          </cell>
          <cell r="F41">
            <v>6800</v>
          </cell>
          <cell r="I41">
            <v>6800</v>
          </cell>
        </row>
        <row r="42">
          <cell r="A42" t="str">
            <v>B16300V</v>
          </cell>
          <cell r="C42" t="str">
            <v>Boulon 16x300VRS+ long ñeàn vuoâng</v>
          </cell>
          <cell r="D42" t="str">
            <v>boä</v>
          </cell>
          <cell r="F42">
            <v>9300</v>
          </cell>
          <cell r="I42">
            <v>9300</v>
          </cell>
        </row>
        <row r="43">
          <cell r="A43" t="str">
            <v>B1635</v>
          </cell>
          <cell r="C43" t="str">
            <v>Boulon 16x35/28+ long ñeàn vuoâng</v>
          </cell>
          <cell r="D43" t="str">
            <v>boä</v>
          </cell>
          <cell r="F43">
            <v>2790</v>
          </cell>
          <cell r="I43">
            <v>2790</v>
          </cell>
        </row>
        <row r="44">
          <cell r="A44" t="str">
            <v>B1640</v>
          </cell>
          <cell r="C44" t="str">
            <v>Boulon 16x40/28+ long ñeàn vuoâng</v>
          </cell>
          <cell r="D44" t="str">
            <v>boä</v>
          </cell>
          <cell r="F44">
            <v>2790</v>
          </cell>
          <cell r="I44">
            <v>2790</v>
          </cell>
        </row>
        <row r="45">
          <cell r="A45" t="str">
            <v>B1650</v>
          </cell>
          <cell r="C45" t="str">
            <v>Boulon 16x50+ long ñeàn vuoâng</v>
          </cell>
          <cell r="D45" t="str">
            <v>boä</v>
          </cell>
          <cell r="F45">
            <v>3100</v>
          </cell>
          <cell r="I45">
            <v>3100</v>
          </cell>
        </row>
        <row r="46">
          <cell r="A46" t="str">
            <v>B221000</v>
          </cell>
          <cell r="C46" t="str">
            <v>Boulon 22x1000+ long ñeàn vuoâng</v>
          </cell>
          <cell r="D46" t="str">
            <v>boä</v>
          </cell>
          <cell r="F46">
            <v>37300</v>
          </cell>
          <cell r="I46">
            <v>37300</v>
          </cell>
        </row>
        <row r="47">
          <cell r="A47" t="str">
            <v>B22260</v>
          </cell>
          <cell r="C47" t="str">
            <v>Boulon 22x260+ long ñeàn vuoâng</v>
          </cell>
          <cell r="D47" t="str">
            <v>boä</v>
          </cell>
          <cell r="F47">
            <v>12100</v>
          </cell>
          <cell r="I47">
            <v>12100</v>
          </cell>
        </row>
        <row r="48">
          <cell r="A48" t="str">
            <v>B22460</v>
          </cell>
          <cell r="C48" t="str">
            <v>Boulon 22x460+ long ñeàn vuoâng</v>
          </cell>
          <cell r="D48" t="str">
            <v>boä</v>
          </cell>
          <cell r="F48">
            <v>17800</v>
          </cell>
          <cell r="I48">
            <v>17800</v>
          </cell>
        </row>
        <row r="49">
          <cell r="A49" t="str">
            <v>B22500</v>
          </cell>
          <cell r="C49" t="str">
            <v>Boulon 22x500/150+ long ñeàn vuoâng</v>
          </cell>
          <cell r="D49" t="str">
            <v>boä</v>
          </cell>
          <cell r="F49">
            <v>17000</v>
          </cell>
          <cell r="I49">
            <v>17000</v>
          </cell>
        </row>
        <row r="50">
          <cell r="A50" t="str">
            <v>B22550</v>
          </cell>
          <cell r="C50" t="str">
            <v>Boulon 22x550/100+ long ñeàn vuoâng</v>
          </cell>
          <cell r="D50" t="str">
            <v>boä</v>
          </cell>
          <cell r="F50">
            <v>22800</v>
          </cell>
          <cell r="I50">
            <v>22800</v>
          </cell>
        </row>
        <row r="51">
          <cell r="A51" t="str">
            <v>B22650</v>
          </cell>
          <cell r="C51" t="str">
            <v>Boulon 22x650+ long ñeàn vuoâng</v>
          </cell>
          <cell r="D51" t="str">
            <v>boä</v>
          </cell>
          <cell r="F51">
            <v>24857</v>
          </cell>
          <cell r="I51">
            <v>24857</v>
          </cell>
        </row>
        <row r="52">
          <cell r="A52" t="str">
            <v>B22700</v>
          </cell>
          <cell r="C52" t="str">
            <v>Boulon 22x700+ long ñeàn vuoâng</v>
          </cell>
          <cell r="D52" t="str">
            <v>boä</v>
          </cell>
          <cell r="F52">
            <v>26286</v>
          </cell>
          <cell r="I52">
            <v>26286</v>
          </cell>
        </row>
        <row r="53">
          <cell r="A53" t="str">
            <v>B22750</v>
          </cell>
          <cell r="C53" t="str">
            <v>Boulon 22x750+ long ñeàn vuoâng</v>
          </cell>
          <cell r="D53" t="str">
            <v>boä</v>
          </cell>
          <cell r="F53">
            <v>26286</v>
          </cell>
          <cell r="I53">
            <v>26286</v>
          </cell>
        </row>
        <row r="54">
          <cell r="A54" t="str">
            <v>B22600</v>
          </cell>
          <cell r="B54" t="str">
            <v xml:space="preserve"> </v>
          </cell>
          <cell r="C54" t="str">
            <v>Boulon 22x600+ long ñeàn vuoâng</v>
          </cell>
          <cell r="D54" t="str">
            <v>boä</v>
          </cell>
          <cell r="F54">
            <v>23524</v>
          </cell>
          <cell r="I54">
            <v>23524</v>
          </cell>
        </row>
        <row r="55">
          <cell r="A55" t="str">
            <v>B22800</v>
          </cell>
          <cell r="C55" t="str">
            <v>Boulon 22x800+ long ñeàn vuoâng</v>
          </cell>
          <cell r="D55" t="str">
            <v>boä</v>
          </cell>
          <cell r="F55">
            <v>27800</v>
          </cell>
          <cell r="I55">
            <v>27800</v>
          </cell>
        </row>
        <row r="56">
          <cell r="A56" t="str">
            <v>B22850</v>
          </cell>
          <cell r="C56" t="str">
            <v>Boulon 22x850+ long ñeàn vuoâng</v>
          </cell>
          <cell r="D56" t="str">
            <v>boä</v>
          </cell>
          <cell r="F56">
            <v>29143</v>
          </cell>
          <cell r="I56">
            <v>29143</v>
          </cell>
        </row>
        <row r="57">
          <cell r="A57" t="str">
            <v>B30800</v>
          </cell>
          <cell r="C57" t="str">
            <v>Boulon 30x800+ long ñeàn vuoâng</v>
          </cell>
          <cell r="D57" t="str">
            <v>boä</v>
          </cell>
          <cell r="F57">
            <v>52800</v>
          </cell>
          <cell r="I57">
            <v>52800</v>
          </cell>
        </row>
        <row r="58">
          <cell r="A58" t="str">
            <v>B301000</v>
          </cell>
          <cell r="C58" t="str">
            <v>Boulon 30x1000</v>
          </cell>
          <cell r="D58" t="str">
            <v>boä</v>
          </cell>
          <cell r="F58">
            <v>60000</v>
          </cell>
          <cell r="I58">
            <v>60000</v>
          </cell>
        </row>
        <row r="59">
          <cell r="A59" t="str">
            <v>LD606</v>
          </cell>
          <cell r="C59" t="str">
            <v>Longden vuoâng 60x60x6</v>
          </cell>
          <cell r="D59" t="str">
            <v>caùi</v>
          </cell>
          <cell r="F59">
            <v>800</v>
          </cell>
          <cell r="I59">
            <v>800</v>
          </cell>
        </row>
        <row r="60">
          <cell r="A60" t="str">
            <v>BM16230</v>
          </cell>
          <cell r="C60" t="str">
            <v>Boulon maét 16x230+ long ñeàn vuoâng</v>
          </cell>
          <cell r="D60" t="str">
            <v>boä</v>
          </cell>
          <cell r="F60">
            <v>9800</v>
          </cell>
          <cell r="I60">
            <v>9800</v>
          </cell>
        </row>
        <row r="61">
          <cell r="A61" t="str">
            <v>BM16250</v>
          </cell>
          <cell r="C61" t="str">
            <v>Boulon maét 16x250+ long ñeàn vuoâng</v>
          </cell>
          <cell r="D61" t="str">
            <v>boä</v>
          </cell>
          <cell r="F61">
            <v>9900</v>
          </cell>
          <cell r="I61">
            <v>9900</v>
          </cell>
        </row>
        <row r="62">
          <cell r="A62" t="str">
            <v>BM16300</v>
          </cell>
          <cell r="C62" t="str">
            <v>Boulon maét 16x300+ long ñeàn vuoâng</v>
          </cell>
          <cell r="D62" t="str">
            <v>boä</v>
          </cell>
          <cell r="F62">
            <v>11562</v>
          </cell>
          <cell r="I62">
            <v>11562</v>
          </cell>
        </row>
        <row r="63">
          <cell r="A63" t="str">
            <v>BUGD</v>
          </cell>
          <cell r="C63" t="str">
            <v>Boulon U giöõ daây</v>
          </cell>
          <cell r="D63" t="str">
            <v>caùi</v>
          </cell>
          <cell r="F63">
            <v>10909</v>
          </cell>
          <cell r="I63">
            <v>10909</v>
          </cell>
        </row>
        <row r="64">
          <cell r="A64" t="str">
            <v>KWR</v>
          </cell>
          <cell r="C64" t="str">
            <v>Keïp WR leøo daây (côõ thích hôïp)</v>
          </cell>
          <cell r="D64" t="str">
            <v>caùi</v>
          </cell>
          <cell r="F64">
            <v>7500</v>
          </cell>
          <cell r="I64">
            <v>7500</v>
          </cell>
        </row>
        <row r="65">
          <cell r="A65" t="str">
            <v>BT</v>
          </cell>
          <cell r="B65" t="str">
            <v>04.9001</v>
          </cell>
          <cell r="C65" t="str">
            <v>Bitum</v>
          </cell>
          <cell r="D65" t="str">
            <v>m2</v>
          </cell>
          <cell r="F65">
            <v>5849</v>
          </cell>
          <cell r="G65">
            <v>1083.8</v>
          </cell>
          <cell r="I65">
            <v>5849</v>
          </cell>
        </row>
        <row r="66">
          <cell r="A66" t="str">
            <v>LD14</v>
          </cell>
          <cell r="C66" t="str">
            <v>Long ñeàn 14</v>
          </cell>
          <cell r="D66" t="str">
            <v>caùi</v>
          </cell>
          <cell r="F66">
            <v>600</v>
          </cell>
          <cell r="I66">
            <v>600</v>
          </cell>
        </row>
        <row r="67">
          <cell r="A67" t="str">
            <v>LD18</v>
          </cell>
          <cell r="C67" t="str">
            <v>Long ñeàn 18</v>
          </cell>
          <cell r="D67" t="str">
            <v>caùi</v>
          </cell>
          <cell r="F67">
            <v>800</v>
          </cell>
          <cell r="I67">
            <v>800</v>
          </cell>
        </row>
        <row r="68">
          <cell r="A68" t="str">
            <v>OXC25</v>
          </cell>
          <cell r="B68" t="str">
            <v>04.3107</v>
          </cell>
          <cell r="C68" t="str">
            <v>Keïp Slipbolt Cu côõ 25mm2</v>
          </cell>
          <cell r="D68" t="str">
            <v>caùi</v>
          </cell>
          <cell r="F68">
            <v>4100</v>
          </cell>
          <cell r="I68">
            <v>4100</v>
          </cell>
        </row>
        <row r="69">
          <cell r="A69" t="str">
            <v>OXC38</v>
          </cell>
          <cell r="B69" t="str">
            <v>04.3107</v>
          </cell>
          <cell r="C69" t="str">
            <v>Keïp Slipbolt Cu côõ 38mm2</v>
          </cell>
          <cell r="D69" t="str">
            <v>caùi</v>
          </cell>
          <cell r="F69">
            <v>9200</v>
          </cell>
          <cell r="G69">
            <v>6444</v>
          </cell>
          <cell r="I69">
            <v>9200</v>
          </cell>
        </row>
        <row r="70">
          <cell r="A70" t="str">
            <v>CT25</v>
          </cell>
          <cell r="B70" t="str">
            <v>04.5142</v>
          </cell>
          <cell r="C70" t="str">
            <v>Cöø traøm 2,5m</v>
          </cell>
          <cell r="D70" t="str">
            <v>caây</v>
          </cell>
          <cell r="F70">
            <v>7000</v>
          </cell>
          <cell r="G70">
            <v>1393.5</v>
          </cell>
          <cell r="I70">
            <v>7000</v>
          </cell>
        </row>
        <row r="71">
          <cell r="A71" t="str">
            <v>CT3</v>
          </cell>
          <cell r="B71" t="str">
            <v>04.5142</v>
          </cell>
          <cell r="C71" t="str">
            <v>Cöø traøm 3m</v>
          </cell>
          <cell r="D71" t="str">
            <v>caây</v>
          </cell>
          <cell r="F71">
            <v>8000</v>
          </cell>
          <cell r="G71">
            <v>1672.1999999999998</v>
          </cell>
          <cell r="I71">
            <v>8000</v>
          </cell>
        </row>
        <row r="72">
          <cell r="A72" t="str">
            <v>CT5</v>
          </cell>
          <cell r="B72" t="str">
            <v>04.5142</v>
          </cell>
          <cell r="C72" t="str">
            <v>Cöø traøm 5m</v>
          </cell>
          <cell r="D72" t="str">
            <v>caây</v>
          </cell>
          <cell r="F72">
            <v>12000</v>
          </cell>
          <cell r="G72">
            <v>2787</v>
          </cell>
          <cell r="I72">
            <v>12000</v>
          </cell>
        </row>
        <row r="73">
          <cell r="A73" t="str">
            <v>M22</v>
          </cell>
          <cell r="C73" t="str">
            <v>Caùp ñoàng traàn M22mm2</v>
          </cell>
          <cell r="D73" t="str">
            <v>kg</v>
          </cell>
          <cell r="F73">
            <v>38500</v>
          </cell>
          <cell r="I73">
            <v>38500</v>
          </cell>
        </row>
        <row r="74">
          <cell r="A74" t="str">
            <v>M25</v>
          </cell>
          <cell r="B74" t="str">
            <v>07.7002</v>
          </cell>
          <cell r="C74" t="str">
            <v>Caùp ñoàng traàn M25mm2</v>
          </cell>
          <cell r="D74" t="str">
            <v>kg</v>
          </cell>
          <cell r="F74">
            <v>38500</v>
          </cell>
          <cell r="G74">
            <v>1959</v>
          </cell>
          <cell r="I74">
            <v>38500</v>
          </cell>
        </row>
        <row r="75">
          <cell r="A75" t="str">
            <v>M48</v>
          </cell>
          <cell r="C75" t="str">
            <v>Caùp ñoàng traàn M48mm2</v>
          </cell>
          <cell r="D75" t="str">
            <v>kg</v>
          </cell>
          <cell r="F75">
            <v>38500</v>
          </cell>
          <cell r="I75">
            <v>38500</v>
          </cell>
        </row>
        <row r="76">
          <cell r="A76" t="str">
            <v>XLPE22</v>
          </cell>
          <cell r="B76" t="str">
            <v>04.4201</v>
          </cell>
          <cell r="C76" t="str">
            <v>Caùp ñoàng boïc 24KV XLPE/PVC 22mm2</v>
          </cell>
          <cell r="D76" t="str">
            <v>meùt</v>
          </cell>
          <cell r="F76">
            <v>40200</v>
          </cell>
          <cell r="G76">
            <v>921</v>
          </cell>
          <cell r="I76">
            <v>40200</v>
          </cell>
        </row>
        <row r="77">
          <cell r="A77" t="str">
            <v>XLPE25</v>
          </cell>
          <cell r="B77" t="str">
            <v>04.4201</v>
          </cell>
          <cell r="C77" t="str">
            <v>Caùp ñoàng boïc 24KV XLPE/PVC 25mm2</v>
          </cell>
          <cell r="D77" t="str">
            <v>meùt</v>
          </cell>
          <cell r="F77">
            <v>42200</v>
          </cell>
          <cell r="G77">
            <v>921</v>
          </cell>
          <cell r="I77">
            <v>42200</v>
          </cell>
        </row>
        <row r="78">
          <cell r="A78" t="str">
            <v>XLPE38</v>
          </cell>
          <cell r="B78" t="str">
            <v>04.4201</v>
          </cell>
          <cell r="C78" t="str">
            <v>Caùp ñoàng boïc 24KV XLPE/PVC 38mm2</v>
          </cell>
          <cell r="D78" t="str">
            <v>meùt</v>
          </cell>
          <cell r="F78">
            <v>49600</v>
          </cell>
          <cell r="G78">
            <v>921</v>
          </cell>
          <cell r="I78">
            <v>49600</v>
          </cell>
        </row>
        <row r="79">
          <cell r="A79" t="str">
            <v>XLPE50</v>
          </cell>
          <cell r="B79" t="str">
            <v>04.4201</v>
          </cell>
          <cell r="C79" t="str">
            <v>Caùp ñoàng boïc 24KV XLPE/PVC 50mm2</v>
          </cell>
          <cell r="D79" t="str">
            <v>meùt</v>
          </cell>
          <cell r="F79">
            <v>57200</v>
          </cell>
          <cell r="G79">
            <v>921</v>
          </cell>
          <cell r="I79">
            <v>57200</v>
          </cell>
        </row>
        <row r="80">
          <cell r="A80" t="str">
            <v>XLPE70</v>
          </cell>
          <cell r="B80" t="str">
            <v>04.4201</v>
          </cell>
          <cell r="C80" t="str">
            <v>Caùp ñoàng boïc 24KV XLPE/PVC 70mm2</v>
          </cell>
          <cell r="D80" t="str">
            <v>meùt</v>
          </cell>
          <cell r="F80">
            <v>68300</v>
          </cell>
          <cell r="G80">
            <v>921</v>
          </cell>
          <cell r="I80">
            <v>68300</v>
          </cell>
        </row>
        <row r="81">
          <cell r="A81" t="str">
            <v>XLPE95</v>
          </cell>
          <cell r="B81" t="str">
            <v>04.4201</v>
          </cell>
          <cell r="C81" t="str">
            <v>Caùp ñoàng boïc 24KV XLPE/PVC 95mm2</v>
          </cell>
          <cell r="D81" t="str">
            <v>meùt</v>
          </cell>
          <cell r="F81">
            <v>82800</v>
          </cell>
          <cell r="G81">
            <v>921</v>
          </cell>
          <cell r="I81">
            <v>82800</v>
          </cell>
        </row>
        <row r="82">
          <cell r="A82" t="str">
            <v>XLPE120</v>
          </cell>
          <cell r="B82" t="str">
            <v>04.4201</v>
          </cell>
          <cell r="C82" t="str">
            <v>Caùp ñoàng boïc 24KV XLPE/PVC 120mm2</v>
          </cell>
          <cell r="D82" t="str">
            <v>meùt</v>
          </cell>
          <cell r="F82">
            <v>94500</v>
          </cell>
          <cell r="G82">
            <v>921</v>
          </cell>
          <cell r="I82">
            <v>94500</v>
          </cell>
        </row>
        <row r="83">
          <cell r="A83" t="str">
            <v>XLPE150</v>
          </cell>
          <cell r="B83" t="str">
            <v>04.4201</v>
          </cell>
          <cell r="C83" t="str">
            <v>Caùp ñoàng boïc 24KV XLPE/PVC 150mm2</v>
          </cell>
          <cell r="D83" t="str">
            <v>meùt</v>
          </cell>
          <cell r="F83">
            <v>102000</v>
          </cell>
          <cell r="G83">
            <v>921</v>
          </cell>
          <cell r="I83">
            <v>102000</v>
          </cell>
        </row>
        <row r="84">
          <cell r="A84" t="str">
            <v>XLPE185</v>
          </cell>
          <cell r="B84" t="str">
            <v>04.4201</v>
          </cell>
          <cell r="C84" t="str">
            <v>Caùp ñoàng boïc 24KV XLPE/PVC 185mm2</v>
          </cell>
          <cell r="D84" t="str">
            <v>meùt</v>
          </cell>
          <cell r="G84">
            <v>921</v>
          </cell>
        </row>
        <row r="85">
          <cell r="A85" t="str">
            <v>XLPE240</v>
          </cell>
          <cell r="B85" t="str">
            <v>04.4201</v>
          </cell>
          <cell r="C85" t="str">
            <v>Caùp ñoàng boïc 24KV XLPE/PVC 240mm2</v>
          </cell>
          <cell r="D85" t="str">
            <v>meùt</v>
          </cell>
          <cell r="G85">
            <v>921</v>
          </cell>
        </row>
        <row r="86">
          <cell r="A86" t="str">
            <v>XLPE35A</v>
          </cell>
          <cell r="B86" t="str">
            <v>04.4101</v>
          </cell>
          <cell r="C86" t="str">
            <v>Caùp nhoâm boïc 24KV A/XLPE/PVC 35mm2</v>
          </cell>
          <cell r="D86" t="str">
            <v>meùt</v>
          </cell>
          <cell r="F86">
            <v>33500</v>
          </cell>
          <cell r="G86">
            <v>460</v>
          </cell>
          <cell r="I86">
            <v>33500</v>
          </cell>
        </row>
        <row r="87">
          <cell r="A87" t="str">
            <v>XLPE50A</v>
          </cell>
          <cell r="B87" t="str">
            <v>04.4101</v>
          </cell>
          <cell r="C87" t="str">
            <v>Caùp nhoâm boïc 24KV A/XLPE/PVC 50mm2</v>
          </cell>
          <cell r="D87" t="str">
            <v>meùt</v>
          </cell>
          <cell r="F87">
            <v>37500</v>
          </cell>
          <cell r="G87">
            <v>460</v>
          </cell>
          <cell r="I87">
            <v>37500</v>
          </cell>
        </row>
        <row r="88">
          <cell r="A88" t="str">
            <v>XLPE70A</v>
          </cell>
          <cell r="B88" t="str">
            <v>04.4101</v>
          </cell>
          <cell r="C88" t="str">
            <v>Caùp nhoâm boïc 24KV A/XLPE/PVC 70mm2</v>
          </cell>
          <cell r="D88" t="str">
            <v>meùt</v>
          </cell>
          <cell r="F88">
            <v>41900</v>
          </cell>
          <cell r="G88">
            <v>460</v>
          </cell>
          <cell r="I88">
            <v>41900</v>
          </cell>
        </row>
        <row r="89">
          <cell r="A89" t="str">
            <v>XLPE95A</v>
          </cell>
          <cell r="B89" t="str">
            <v>04.4101</v>
          </cell>
          <cell r="C89" t="str">
            <v>Caùp nhoâm boïc 24KV A/XLPE/PVC 95mm2</v>
          </cell>
          <cell r="D89" t="str">
            <v>meùt</v>
          </cell>
          <cell r="F89">
            <v>47700</v>
          </cell>
          <cell r="G89">
            <v>460</v>
          </cell>
          <cell r="I89">
            <v>47700</v>
          </cell>
        </row>
        <row r="90">
          <cell r="A90" t="str">
            <v>XLPE120A</v>
          </cell>
          <cell r="B90" t="str">
            <v>04.4102</v>
          </cell>
          <cell r="C90" t="str">
            <v>Caùp nhoâm boïc 24KV A/XLPE/PVC 120mm2</v>
          </cell>
          <cell r="D90" t="str">
            <v>meùt</v>
          </cell>
          <cell r="F90">
            <v>54100</v>
          </cell>
          <cell r="G90">
            <v>1228</v>
          </cell>
          <cell r="I90">
            <v>54100</v>
          </cell>
        </row>
        <row r="91">
          <cell r="A91" t="str">
            <v>XLPE150A</v>
          </cell>
          <cell r="B91" t="str">
            <v>04.4102</v>
          </cell>
          <cell r="C91" t="str">
            <v>Caùp nhoâm boïc 24KV A/XLPE/PVC 150mm2</v>
          </cell>
          <cell r="D91" t="str">
            <v>meùt</v>
          </cell>
          <cell r="F91">
            <v>54100</v>
          </cell>
          <cell r="G91">
            <v>1228</v>
          </cell>
          <cell r="I91">
            <v>54100</v>
          </cell>
        </row>
        <row r="92">
          <cell r="A92" t="str">
            <v>XLPE185A</v>
          </cell>
          <cell r="B92" t="str">
            <v>04.4102</v>
          </cell>
          <cell r="C92" t="str">
            <v>Caùp nhoâm boïc 24KV A/XLPE/PVC 185mm2</v>
          </cell>
          <cell r="D92" t="str">
            <v>meùt</v>
          </cell>
          <cell r="F92">
            <v>54100</v>
          </cell>
          <cell r="G92">
            <v>1228</v>
          </cell>
          <cell r="I92">
            <v>54100</v>
          </cell>
        </row>
        <row r="93">
          <cell r="A93" t="str">
            <v>XLPE240A</v>
          </cell>
          <cell r="B93" t="str">
            <v>04.4102</v>
          </cell>
          <cell r="C93" t="str">
            <v>Caùp nhoâm boïc 24KV A/XLPE/PVC 240mm2</v>
          </cell>
          <cell r="D93" t="str">
            <v>meùt</v>
          </cell>
          <cell r="F93">
            <v>57500</v>
          </cell>
          <cell r="G93">
            <v>1228</v>
          </cell>
          <cell r="I93">
            <v>57500</v>
          </cell>
        </row>
        <row r="94">
          <cell r="A94" t="str">
            <v>XLPE395</v>
          </cell>
          <cell r="C94" t="str">
            <v>Caùp 24kV 3x95mm2 XLPE/DTA/PVC</v>
          </cell>
          <cell r="D94" t="str">
            <v>meùt</v>
          </cell>
          <cell r="F94">
            <v>290900</v>
          </cell>
          <cell r="I94">
            <v>290900</v>
          </cell>
        </row>
        <row r="95">
          <cell r="A95" t="str">
            <v>XLPE170</v>
          </cell>
          <cell r="C95" t="str">
            <v>Caùp 15kV 1x70mm2 XLPE/PVC</v>
          </cell>
          <cell r="D95" t="str">
            <v>meùt</v>
          </cell>
          <cell r="F95">
            <v>63200</v>
          </cell>
          <cell r="I95">
            <v>63200</v>
          </cell>
        </row>
        <row r="96">
          <cell r="A96" t="str">
            <v>ACKP240</v>
          </cell>
          <cell r="C96" t="str">
            <v>Caùp nhoâm loõi theùp ACKP-240/32</v>
          </cell>
          <cell r="D96" t="str">
            <v>kg</v>
          </cell>
          <cell r="F96">
            <v>26100</v>
          </cell>
          <cell r="I96">
            <v>26100</v>
          </cell>
        </row>
        <row r="97">
          <cell r="A97" t="str">
            <v>ACKP185</v>
          </cell>
          <cell r="C97" t="str">
            <v>Caùp nhoâm loõi theùp ACKP-185/29</v>
          </cell>
          <cell r="D97" t="str">
            <v>kg</v>
          </cell>
          <cell r="F97">
            <v>26100</v>
          </cell>
          <cell r="I97">
            <v>26100</v>
          </cell>
        </row>
        <row r="98">
          <cell r="A98" t="str">
            <v>ACKP150</v>
          </cell>
          <cell r="C98" t="str">
            <v>Caùp nhoâm loõi theùp ACKP-150/24</v>
          </cell>
          <cell r="D98" t="str">
            <v>kg</v>
          </cell>
          <cell r="F98">
            <v>26100</v>
          </cell>
          <cell r="I98">
            <v>26100</v>
          </cell>
        </row>
        <row r="99">
          <cell r="A99" t="str">
            <v>ACKP120</v>
          </cell>
          <cell r="C99" t="str">
            <v>Caùp nhoâm loõi theùp ACKP-120/19</v>
          </cell>
          <cell r="D99" t="str">
            <v>kg</v>
          </cell>
          <cell r="F99">
            <v>26100</v>
          </cell>
          <cell r="I99">
            <v>26100</v>
          </cell>
        </row>
        <row r="100">
          <cell r="A100" t="str">
            <v>ACKP35</v>
          </cell>
          <cell r="C100" t="str">
            <v>Caùp nhoâm loõi theùp ACKP-35/6,2</v>
          </cell>
          <cell r="D100" t="str">
            <v>kg</v>
          </cell>
          <cell r="F100">
            <v>26100</v>
          </cell>
          <cell r="I100">
            <v>26100</v>
          </cell>
        </row>
        <row r="101">
          <cell r="A101" t="str">
            <v>ACKP50</v>
          </cell>
          <cell r="C101" t="str">
            <v>Caùp nhoâm loõi theùp ACKP-50/8</v>
          </cell>
          <cell r="D101" t="str">
            <v>kg</v>
          </cell>
          <cell r="F101">
            <v>26100</v>
          </cell>
          <cell r="I101">
            <v>25000</v>
          </cell>
        </row>
        <row r="102">
          <cell r="A102" t="str">
            <v>ACKP70</v>
          </cell>
          <cell r="C102" t="str">
            <v>Caùp nhoâm loõi theùp ACKP-70/11</v>
          </cell>
          <cell r="D102" t="str">
            <v>kg</v>
          </cell>
          <cell r="F102">
            <v>26100</v>
          </cell>
          <cell r="I102">
            <v>25000</v>
          </cell>
        </row>
        <row r="103">
          <cell r="A103" t="str">
            <v>ACKP95</v>
          </cell>
          <cell r="C103" t="str">
            <v>Caùp nhoâm loõi theùp ACKP-95/16</v>
          </cell>
          <cell r="D103" t="str">
            <v>kg</v>
          </cell>
          <cell r="F103">
            <v>26100</v>
          </cell>
          <cell r="I103">
            <v>25000</v>
          </cell>
        </row>
        <row r="104">
          <cell r="A104" t="str">
            <v>AC240</v>
          </cell>
          <cell r="C104" t="str">
            <v>Caùp nhoâm loõi theùp AC-240/32</v>
          </cell>
          <cell r="D104" t="str">
            <v>kg</v>
          </cell>
          <cell r="F104">
            <v>26100</v>
          </cell>
          <cell r="I104">
            <v>26100</v>
          </cell>
        </row>
        <row r="105">
          <cell r="A105" t="str">
            <v>AC185</v>
          </cell>
          <cell r="C105" t="str">
            <v>Caùp nhoâm loõi theùp AC-185/29</v>
          </cell>
          <cell r="D105" t="str">
            <v>kg</v>
          </cell>
          <cell r="F105">
            <v>26100</v>
          </cell>
          <cell r="I105">
            <v>26100</v>
          </cell>
        </row>
        <row r="106">
          <cell r="A106" t="str">
            <v>AC150</v>
          </cell>
          <cell r="C106" t="str">
            <v>Caùp nhoâm loõi theùp AC-150/24</v>
          </cell>
          <cell r="D106" t="str">
            <v>kg</v>
          </cell>
          <cell r="F106">
            <v>26100</v>
          </cell>
          <cell r="I106">
            <v>26100</v>
          </cell>
        </row>
        <row r="107">
          <cell r="A107" t="str">
            <v>AC120</v>
          </cell>
          <cell r="C107" t="str">
            <v>Caùp nhoâm loõi theùp AC-120/19</v>
          </cell>
          <cell r="D107" t="str">
            <v>kg</v>
          </cell>
          <cell r="F107">
            <v>26100</v>
          </cell>
          <cell r="I107">
            <v>26100</v>
          </cell>
        </row>
        <row r="108">
          <cell r="A108" t="str">
            <v>AC35</v>
          </cell>
          <cell r="C108" t="str">
            <v>Caùp nhoâm loõi theùp AC-35/6,2</v>
          </cell>
          <cell r="D108" t="str">
            <v>kg</v>
          </cell>
          <cell r="F108">
            <v>26100</v>
          </cell>
          <cell r="I108">
            <v>25000</v>
          </cell>
        </row>
        <row r="109">
          <cell r="A109" t="str">
            <v>AC50</v>
          </cell>
          <cell r="C109" t="str">
            <v>Caùp nhoâm loõi theùp AC-50/8</v>
          </cell>
          <cell r="D109" t="str">
            <v>kg</v>
          </cell>
          <cell r="F109">
            <v>26100</v>
          </cell>
          <cell r="I109">
            <v>25000</v>
          </cell>
        </row>
        <row r="110">
          <cell r="A110" t="str">
            <v>AC70</v>
          </cell>
          <cell r="C110" t="str">
            <v>Caùp nhoâm loõi theùp AC-70/11</v>
          </cell>
          <cell r="D110" t="str">
            <v>kg</v>
          </cell>
          <cell r="F110">
            <v>26100</v>
          </cell>
          <cell r="I110">
            <v>25000</v>
          </cell>
        </row>
        <row r="111">
          <cell r="A111" t="str">
            <v>AC95</v>
          </cell>
          <cell r="C111" t="str">
            <v>Caùp nhoâm loõi theùp AC-95/16</v>
          </cell>
          <cell r="D111" t="str">
            <v>kg</v>
          </cell>
          <cell r="F111">
            <v>26100</v>
          </cell>
          <cell r="I111">
            <v>25000</v>
          </cell>
        </row>
        <row r="112">
          <cell r="A112" t="str">
            <v>av35</v>
          </cell>
          <cell r="C112" t="str">
            <v>Caùp nhoâm boïc AV35</v>
          </cell>
          <cell r="D112" t="str">
            <v>meùt</v>
          </cell>
          <cell r="F112">
            <v>4970</v>
          </cell>
          <cell r="I112">
            <v>4970</v>
          </cell>
        </row>
        <row r="113">
          <cell r="A113" t="str">
            <v>av50</v>
          </cell>
          <cell r="C113" t="str">
            <v>Caùp nhoâm boïc AV50</v>
          </cell>
          <cell r="D113" t="str">
            <v>meùt</v>
          </cell>
          <cell r="F113">
            <v>6700</v>
          </cell>
          <cell r="I113">
            <v>6700</v>
          </cell>
        </row>
        <row r="114">
          <cell r="A114" t="str">
            <v>av70</v>
          </cell>
          <cell r="C114" t="str">
            <v>Caùp nhoâm boïc AV70</v>
          </cell>
          <cell r="D114" t="str">
            <v>meùt</v>
          </cell>
          <cell r="F114">
            <v>9000</v>
          </cell>
          <cell r="I114">
            <v>9000</v>
          </cell>
        </row>
        <row r="115">
          <cell r="A115" t="str">
            <v>av95</v>
          </cell>
          <cell r="C115" t="str">
            <v>Caùp nhoâm boïc AV95</v>
          </cell>
          <cell r="D115" t="str">
            <v>meùt</v>
          </cell>
          <cell r="F115">
            <v>11800</v>
          </cell>
          <cell r="I115">
            <v>11800</v>
          </cell>
        </row>
        <row r="116">
          <cell r="A116" t="str">
            <v>av120</v>
          </cell>
          <cell r="C116" t="str">
            <v>Caùp nhoâm boïc AV120</v>
          </cell>
          <cell r="D116" t="str">
            <v>meùt</v>
          </cell>
          <cell r="F116">
            <v>14100</v>
          </cell>
          <cell r="I116">
            <v>14100</v>
          </cell>
        </row>
        <row r="117">
          <cell r="A117" t="str">
            <v>av150</v>
          </cell>
          <cell r="C117" t="str">
            <v>Caùp nhoâm boïc AV150</v>
          </cell>
          <cell r="D117" t="str">
            <v>meùt</v>
          </cell>
          <cell r="F117">
            <v>18400</v>
          </cell>
          <cell r="I117">
            <v>18400</v>
          </cell>
        </row>
        <row r="118">
          <cell r="A118" t="str">
            <v>av185</v>
          </cell>
          <cell r="C118" t="str">
            <v>Caùp nhoâm boïc AV185</v>
          </cell>
          <cell r="D118" t="str">
            <v>meùt</v>
          </cell>
          <cell r="F118">
            <v>21800</v>
          </cell>
          <cell r="I118">
            <v>21800</v>
          </cell>
        </row>
        <row r="119">
          <cell r="A119" t="str">
            <v>av240</v>
          </cell>
          <cell r="C119" t="str">
            <v>Caùp nhoâm boïc AV240</v>
          </cell>
          <cell r="D119" t="str">
            <v>meùt</v>
          </cell>
          <cell r="F119">
            <v>28290</v>
          </cell>
          <cell r="I119">
            <v>28290</v>
          </cell>
        </row>
        <row r="120">
          <cell r="A120" t="str">
            <v>av300</v>
          </cell>
          <cell r="C120" t="str">
            <v>Caùp nhoâm boïc AV300</v>
          </cell>
          <cell r="D120" t="str">
            <v>meùt</v>
          </cell>
          <cell r="F120">
            <v>37320</v>
          </cell>
          <cell r="I120">
            <v>37320</v>
          </cell>
        </row>
        <row r="121">
          <cell r="A121" t="str">
            <v>CVV4X2,5</v>
          </cell>
          <cell r="B121" t="str">
            <v>03.1401</v>
          </cell>
          <cell r="C121" t="str">
            <v xml:space="preserve">Caùp CVV4x2,5mm2  </v>
          </cell>
          <cell r="D121" t="str">
            <v>meùt</v>
          </cell>
          <cell r="F121">
            <v>8200</v>
          </cell>
          <cell r="G121">
            <v>433</v>
          </cell>
          <cell r="I121">
            <v>8200</v>
          </cell>
        </row>
        <row r="122">
          <cell r="A122" t="str">
            <v>cv11</v>
          </cell>
          <cell r="B122" t="str">
            <v>03.1401</v>
          </cell>
          <cell r="C122" t="str">
            <v>Caùp ñoàng boïc CV11</v>
          </cell>
          <cell r="D122" t="str">
            <v>meùt</v>
          </cell>
          <cell r="F122">
            <v>10300</v>
          </cell>
          <cell r="G122">
            <v>433</v>
          </cell>
          <cell r="I122">
            <v>10300</v>
          </cell>
        </row>
        <row r="123">
          <cell r="A123" t="str">
            <v>cv25</v>
          </cell>
          <cell r="B123" t="str">
            <v>03.1401</v>
          </cell>
          <cell r="C123" t="str">
            <v>Caùp ñoàng boïc CV25</v>
          </cell>
          <cell r="D123" t="str">
            <v>meùt</v>
          </cell>
          <cell r="F123">
            <v>11500</v>
          </cell>
          <cell r="G123">
            <v>433</v>
          </cell>
          <cell r="I123">
            <v>11500</v>
          </cell>
        </row>
        <row r="124">
          <cell r="A124" t="str">
            <v>cv35</v>
          </cell>
          <cell r="B124" t="str">
            <v>03.1401</v>
          </cell>
          <cell r="C124" t="str">
            <v>Caùp ñoàng boïc CV35</v>
          </cell>
          <cell r="D124" t="str">
            <v>meùt</v>
          </cell>
          <cell r="F124">
            <v>15600</v>
          </cell>
          <cell r="G124">
            <v>433</v>
          </cell>
          <cell r="I124">
            <v>15600</v>
          </cell>
        </row>
        <row r="125">
          <cell r="A125" t="str">
            <v>cv50</v>
          </cell>
          <cell r="B125" t="str">
            <v>03.1401</v>
          </cell>
          <cell r="C125" t="str">
            <v>Caùp ñoàng boïc CV50</v>
          </cell>
          <cell r="D125" t="str">
            <v>meùt</v>
          </cell>
          <cell r="F125">
            <v>21000</v>
          </cell>
          <cell r="G125">
            <v>433</v>
          </cell>
          <cell r="I125">
            <v>21000</v>
          </cell>
        </row>
        <row r="126">
          <cell r="A126" t="str">
            <v>cv70</v>
          </cell>
          <cell r="B126" t="str">
            <v>03.1401</v>
          </cell>
          <cell r="C126" t="str">
            <v>Caùp ñoàng boïc CV70</v>
          </cell>
          <cell r="D126" t="str">
            <v>meùt</v>
          </cell>
          <cell r="F126">
            <v>29900</v>
          </cell>
          <cell r="G126">
            <v>433</v>
          </cell>
          <cell r="I126">
            <v>29900</v>
          </cell>
        </row>
        <row r="127">
          <cell r="A127" t="str">
            <v>cv95</v>
          </cell>
          <cell r="B127" t="str">
            <v>03.1401</v>
          </cell>
          <cell r="C127" t="str">
            <v>Caùp ñoàng boïc CV95</v>
          </cell>
          <cell r="D127" t="str">
            <v>meùt</v>
          </cell>
          <cell r="F127">
            <v>40300</v>
          </cell>
          <cell r="G127">
            <v>433</v>
          </cell>
          <cell r="I127">
            <v>40300</v>
          </cell>
        </row>
        <row r="128">
          <cell r="A128" t="str">
            <v>cv120</v>
          </cell>
          <cell r="B128" t="str">
            <v>04.4202</v>
          </cell>
          <cell r="C128" t="str">
            <v>Caùp ñoàng boïc CV120</v>
          </cell>
          <cell r="D128" t="str">
            <v>meùt</v>
          </cell>
          <cell r="F128">
            <v>48200</v>
          </cell>
          <cell r="G128">
            <v>2455</v>
          </cell>
          <cell r="I128">
            <v>48200</v>
          </cell>
        </row>
        <row r="129">
          <cell r="A129" t="str">
            <v>cv150</v>
          </cell>
          <cell r="B129" t="str">
            <v>04.4202</v>
          </cell>
          <cell r="C129" t="str">
            <v>Caùp ñoàng boïc CV150</v>
          </cell>
          <cell r="D129" t="str">
            <v>meùt</v>
          </cell>
          <cell r="F129">
            <v>63500</v>
          </cell>
          <cell r="G129">
            <v>2455</v>
          </cell>
          <cell r="I129">
            <v>63500</v>
          </cell>
        </row>
        <row r="130">
          <cell r="A130" t="str">
            <v>cv185</v>
          </cell>
          <cell r="B130" t="str">
            <v>04.4203</v>
          </cell>
          <cell r="C130" t="str">
            <v>Caùp ñoàng boïc CV185</v>
          </cell>
          <cell r="D130" t="str">
            <v>meùt</v>
          </cell>
          <cell r="F130">
            <v>76800</v>
          </cell>
          <cell r="G130">
            <v>3069</v>
          </cell>
          <cell r="I130">
            <v>76800</v>
          </cell>
        </row>
        <row r="131">
          <cell r="A131" t="str">
            <v>cv240</v>
          </cell>
          <cell r="B131" t="str">
            <v>04.4203</v>
          </cell>
          <cell r="C131" t="str">
            <v>Caùp ñoàng boïc CV240</v>
          </cell>
          <cell r="D131" t="str">
            <v>meùt</v>
          </cell>
          <cell r="F131">
            <v>99400</v>
          </cell>
          <cell r="G131">
            <v>3069</v>
          </cell>
          <cell r="I131">
            <v>99400</v>
          </cell>
        </row>
        <row r="132">
          <cell r="A132" t="str">
            <v>cv300</v>
          </cell>
          <cell r="B132" t="str">
            <v>04.4203</v>
          </cell>
          <cell r="C132" t="str">
            <v>Caùp ñoàng boïc CV300</v>
          </cell>
          <cell r="D132" t="str">
            <v>meùt</v>
          </cell>
          <cell r="F132">
            <v>123600</v>
          </cell>
          <cell r="G132">
            <v>3069</v>
          </cell>
          <cell r="I132">
            <v>123600</v>
          </cell>
        </row>
        <row r="133">
          <cell r="A133" t="str">
            <v>acv35</v>
          </cell>
          <cell r="C133" t="str">
            <v>Caùp nhoâm loõi theùp ACV35</v>
          </cell>
          <cell r="D133" t="str">
            <v>meùt</v>
          </cell>
          <cell r="F133">
            <v>6380</v>
          </cell>
          <cell r="I133">
            <v>6380</v>
          </cell>
        </row>
        <row r="134">
          <cell r="A134" t="str">
            <v>acv50</v>
          </cell>
          <cell r="C134" t="str">
            <v>Caùp nhoâm loõi theùp ACV50</v>
          </cell>
          <cell r="D134" t="str">
            <v>meùt</v>
          </cell>
          <cell r="F134">
            <v>8250</v>
          </cell>
          <cell r="I134">
            <v>8250</v>
          </cell>
        </row>
        <row r="135">
          <cell r="A135" t="str">
            <v>acv70</v>
          </cell>
          <cell r="C135" t="str">
            <v>Caùp nhoâm loõi theùp ACV70</v>
          </cell>
          <cell r="D135" t="str">
            <v>meùt</v>
          </cell>
          <cell r="F135">
            <v>10450</v>
          </cell>
          <cell r="I135">
            <v>10450</v>
          </cell>
        </row>
        <row r="136">
          <cell r="A136" t="str">
            <v>acv95</v>
          </cell>
          <cell r="C136" t="str">
            <v>Caùp nhoâm loõi theùp ACV95</v>
          </cell>
          <cell r="D136" t="str">
            <v>meùt</v>
          </cell>
          <cell r="F136">
            <v>13200</v>
          </cell>
          <cell r="I136">
            <v>13200</v>
          </cell>
        </row>
        <row r="137">
          <cell r="A137" t="str">
            <v>acv120</v>
          </cell>
          <cell r="C137" t="str">
            <v>Caùp nhoâm loõi theùp ACV120</v>
          </cell>
          <cell r="D137" t="str">
            <v>meùt</v>
          </cell>
          <cell r="F137">
            <v>15950</v>
          </cell>
          <cell r="I137">
            <v>15950</v>
          </cell>
        </row>
        <row r="138">
          <cell r="A138" t="str">
            <v>acv150</v>
          </cell>
          <cell r="C138" t="str">
            <v>Caùp nhoâm loõi theùp ACV150</v>
          </cell>
          <cell r="D138" t="str">
            <v>meùt</v>
          </cell>
          <cell r="F138">
            <v>20460</v>
          </cell>
          <cell r="I138">
            <v>20460</v>
          </cell>
        </row>
        <row r="139">
          <cell r="A139" t="str">
            <v>acv185</v>
          </cell>
          <cell r="C139" t="str">
            <v>Caùp nhoâm loõi theùp ACV185</v>
          </cell>
          <cell r="D139" t="str">
            <v>meùt</v>
          </cell>
          <cell r="F139">
            <v>22770</v>
          </cell>
          <cell r="I139">
            <v>22770</v>
          </cell>
        </row>
        <row r="140">
          <cell r="A140" t="str">
            <v>acv240</v>
          </cell>
          <cell r="C140" t="str">
            <v>Caùp nhoâm loõi theùp ACV240</v>
          </cell>
          <cell r="D140" t="str">
            <v>meùt</v>
          </cell>
          <cell r="F140">
            <v>29590</v>
          </cell>
          <cell r="I140">
            <v>29590</v>
          </cell>
        </row>
        <row r="141">
          <cell r="A141" t="str">
            <v>A35</v>
          </cell>
          <cell r="C141" t="str">
            <v>Caùp nhoâm A-35</v>
          </cell>
          <cell r="D141" t="str">
            <v>kg</v>
          </cell>
          <cell r="F141">
            <v>34000</v>
          </cell>
          <cell r="I141">
            <v>34000</v>
          </cell>
        </row>
        <row r="142">
          <cell r="A142" t="str">
            <v>A50</v>
          </cell>
          <cell r="C142" t="str">
            <v>Caùp nhoâm A-50</v>
          </cell>
          <cell r="D142" t="str">
            <v>kg</v>
          </cell>
          <cell r="F142">
            <v>32500</v>
          </cell>
          <cell r="I142">
            <v>32500</v>
          </cell>
        </row>
        <row r="143">
          <cell r="A143" t="str">
            <v>A70</v>
          </cell>
          <cell r="C143" t="str">
            <v>Caùp nhoâm A-70</v>
          </cell>
          <cell r="D143" t="str">
            <v>kg</v>
          </cell>
          <cell r="F143">
            <v>32500</v>
          </cell>
          <cell r="I143">
            <v>32500</v>
          </cell>
        </row>
        <row r="144">
          <cell r="A144" t="str">
            <v>A95</v>
          </cell>
          <cell r="C144" t="str">
            <v>Caùp nhoâm A-95</v>
          </cell>
          <cell r="D144" t="str">
            <v>kg</v>
          </cell>
          <cell r="F144">
            <v>32500</v>
          </cell>
          <cell r="I144">
            <v>32500</v>
          </cell>
        </row>
        <row r="145">
          <cell r="A145" t="str">
            <v>A120</v>
          </cell>
          <cell r="C145" t="str">
            <v>Caùp nhoâm A-120</v>
          </cell>
          <cell r="D145" t="str">
            <v>kg</v>
          </cell>
          <cell r="F145">
            <v>32500</v>
          </cell>
          <cell r="I145">
            <v>32500</v>
          </cell>
        </row>
        <row r="146">
          <cell r="A146" t="str">
            <v>A150</v>
          </cell>
          <cell r="C146" t="str">
            <v>Caùp nhoâm A-150</v>
          </cell>
          <cell r="D146" t="str">
            <v>kg</v>
          </cell>
          <cell r="F146">
            <v>32500</v>
          </cell>
          <cell r="I146">
            <v>32500</v>
          </cell>
        </row>
        <row r="147">
          <cell r="A147" t="str">
            <v>A185</v>
          </cell>
          <cell r="C147" t="str">
            <v>Caùp nhoâm A-185</v>
          </cell>
          <cell r="D147" t="str">
            <v>kg</v>
          </cell>
          <cell r="F147">
            <v>32000</v>
          </cell>
          <cell r="I147">
            <v>32000</v>
          </cell>
        </row>
        <row r="148">
          <cell r="A148" t="str">
            <v>A240</v>
          </cell>
          <cell r="C148" t="str">
            <v>Caùp nhoâm A-240</v>
          </cell>
          <cell r="D148" t="str">
            <v>kg</v>
          </cell>
          <cell r="F148">
            <v>32000</v>
          </cell>
          <cell r="I148">
            <v>32000</v>
          </cell>
        </row>
        <row r="149">
          <cell r="A149" t="str">
            <v>C3/8</v>
          </cell>
          <cell r="C149" t="str">
            <v>Caùp theùp 3/8"</v>
          </cell>
          <cell r="D149" t="str">
            <v>meùt</v>
          </cell>
          <cell r="F149">
            <v>3750</v>
          </cell>
          <cell r="I149">
            <v>3750</v>
          </cell>
        </row>
        <row r="150">
          <cell r="A150" t="str">
            <v>C5/8</v>
          </cell>
          <cell r="C150" t="str">
            <v>Caùp theùp 5/8"</v>
          </cell>
          <cell r="D150" t="str">
            <v>meùt</v>
          </cell>
          <cell r="F150">
            <v>4772.7272727272721</v>
          </cell>
          <cell r="I150">
            <v>4772.7272727272721</v>
          </cell>
        </row>
        <row r="151">
          <cell r="A151" t="str">
            <v>CSDI</v>
          </cell>
          <cell r="C151" t="str">
            <v>Chaân söù ñænh thaúng daøi 870mm</v>
          </cell>
          <cell r="D151" t="str">
            <v>caùi</v>
          </cell>
          <cell r="F151">
            <v>34000</v>
          </cell>
          <cell r="I151">
            <v>34000</v>
          </cell>
        </row>
        <row r="152">
          <cell r="A152" t="str">
            <v>CSDG</v>
          </cell>
          <cell r="C152" t="str">
            <v>Chaân söù ñænh ñôõ goùc daøi 870mm</v>
          </cell>
          <cell r="D152" t="str">
            <v>caùi</v>
          </cell>
          <cell r="F152">
            <v>34500</v>
          </cell>
          <cell r="I152">
            <v>34500</v>
          </cell>
        </row>
        <row r="153">
          <cell r="A153" t="str">
            <v>CSD</v>
          </cell>
          <cell r="C153" t="str">
            <v>Chaân söù ñöùng D20</v>
          </cell>
          <cell r="D153" t="str">
            <v>caùi</v>
          </cell>
          <cell r="F153">
            <v>15000</v>
          </cell>
          <cell r="I153">
            <v>15000</v>
          </cell>
        </row>
        <row r="154">
          <cell r="A154" t="str">
            <v>CTD</v>
          </cell>
          <cell r="B154" t="str">
            <v>04.7001</v>
          </cell>
          <cell r="C154" t="str">
            <v>Coïc tieáp ñaát Þ16 - 2,4m</v>
          </cell>
          <cell r="D154" t="str">
            <v>coïc</v>
          </cell>
          <cell r="F154">
            <v>28952</v>
          </cell>
          <cell r="G154">
            <v>5217</v>
          </cell>
          <cell r="I154">
            <v>28952</v>
          </cell>
        </row>
        <row r="155">
          <cell r="A155" t="str">
            <v>CTD+K</v>
          </cell>
          <cell r="B155" t="str">
            <v>04.7001</v>
          </cell>
          <cell r="C155" t="str">
            <v>Coïc tieáp ñaát Þ 16- 2,4m + keïp coïc</v>
          </cell>
          <cell r="D155" t="str">
            <v>coïc</v>
          </cell>
          <cell r="F155">
            <v>30400</v>
          </cell>
          <cell r="G155">
            <v>5217</v>
          </cell>
          <cell r="I155">
            <v>30400</v>
          </cell>
        </row>
        <row r="156">
          <cell r="A156" t="str">
            <v>DC</v>
          </cell>
          <cell r="C156" t="str">
            <v>Daây chì 20K</v>
          </cell>
          <cell r="D156" t="str">
            <v>caùi</v>
          </cell>
          <cell r="F156">
            <v>25000</v>
          </cell>
          <cell r="I156">
            <v>25000</v>
          </cell>
        </row>
        <row r="157">
          <cell r="A157" t="str">
            <v>DAYA</v>
          </cell>
          <cell r="C157" t="str">
            <v xml:space="preserve">Daây nhoâm buoäc </v>
          </cell>
          <cell r="D157" t="str">
            <v>kg</v>
          </cell>
          <cell r="F157">
            <v>26627</v>
          </cell>
          <cell r="I157">
            <v>26627</v>
          </cell>
        </row>
        <row r="158">
          <cell r="A158" t="str">
            <v>GDFCO</v>
          </cell>
          <cell r="B158" t="str">
            <v>05.6011</v>
          </cell>
          <cell r="C158" t="str">
            <v>Giaù chöõ "T" laép FCO</v>
          </cell>
          <cell r="D158" t="str">
            <v>boä</v>
          </cell>
          <cell r="F158">
            <v>42760</v>
          </cell>
          <cell r="G158">
            <v>13161</v>
          </cell>
          <cell r="I158">
            <v>42760</v>
          </cell>
        </row>
        <row r="159">
          <cell r="A159" t="str">
            <v>GUFCO</v>
          </cell>
          <cell r="B159" t="str">
            <v>05.6011</v>
          </cell>
          <cell r="C159" t="str">
            <v>Giaù U 80x600 laép FCO</v>
          </cell>
          <cell r="D159" t="str">
            <v>boä</v>
          </cell>
          <cell r="F159">
            <v>42760</v>
          </cell>
          <cell r="G159">
            <v>13161</v>
          </cell>
          <cell r="I159">
            <v>42760</v>
          </cell>
        </row>
        <row r="160">
          <cell r="A160" t="str">
            <v>GIATFCO</v>
          </cell>
          <cell r="B160" t="str">
            <v>05.6011</v>
          </cell>
          <cell r="C160" t="str">
            <v>Giaù chöõ "T" laép FCO, LA</v>
          </cell>
          <cell r="D160" t="str">
            <v>boä</v>
          </cell>
          <cell r="F160">
            <v>42760</v>
          </cell>
          <cell r="G160">
            <v>13161</v>
          </cell>
          <cell r="I160">
            <v>42760</v>
          </cell>
        </row>
        <row r="161">
          <cell r="A161" t="str">
            <v>GCST</v>
          </cell>
          <cell r="C161" t="str">
            <v>Gia coâng saét theùp</v>
          </cell>
          <cell r="D161" t="str">
            <v>kg</v>
          </cell>
          <cell r="F161">
            <v>2500</v>
          </cell>
          <cell r="I161">
            <v>2500</v>
          </cell>
        </row>
        <row r="162">
          <cell r="A162" t="str">
            <v>EKE300</v>
          </cell>
          <cell r="C162" t="str">
            <v>EÂ KE 5x300x300\Zn</v>
          </cell>
          <cell r="D162" t="str">
            <v>kg</v>
          </cell>
          <cell r="F162">
            <v>9726</v>
          </cell>
          <cell r="I162">
            <v>9726</v>
          </cell>
        </row>
        <row r="163">
          <cell r="A163" t="str">
            <v>G</v>
          </cell>
          <cell r="C163" t="str">
            <v>Vaät lieäu döïng truï</v>
          </cell>
          <cell r="D163" t="str">
            <v>truï</v>
          </cell>
          <cell r="F163">
            <v>20790</v>
          </cell>
          <cell r="I163">
            <v>20790</v>
          </cell>
        </row>
        <row r="164">
          <cell r="A164" t="str">
            <v>HI</v>
          </cell>
          <cell r="C164" t="str">
            <v>Haéc ín</v>
          </cell>
          <cell r="D164" t="str">
            <v>kg</v>
          </cell>
          <cell r="F164">
            <v>2340</v>
          </cell>
          <cell r="I164">
            <v>2340</v>
          </cell>
        </row>
        <row r="165">
          <cell r="A165" t="str">
            <v>K3B</v>
          </cell>
          <cell r="C165" t="str">
            <v>Keïp caùp 3 boulon</v>
          </cell>
          <cell r="D165" t="str">
            <v>caùi</v>
          </cell>
          <cell r="F165">
            <v>13600</v>
          </cell>
          <cell r="I165">
            <v>13600</v>
          </cell>
        </row>
        <row r="166">
          <cell r="A166" t="str">
            <v>KCD</v>
          </cell>
          <cell r="C166" t="str">
            <v>Keïp coïc tieáp ñaát</v>
          </cell>
          <cell r="D166" t="str">
            <v>caùi</v>
          </cell>
          <cell r="F166">
            <v>8545</v>
          </cell>
          <cell r="I166">
            <v>8545</v>
          </cell>
        </row>
        <row r="167">
          <cell r="A167" t="str">
            <v>K35</v>
          </cell>
          <cell r="C167" t="str">
            <v>Keïp daây 2 bulon 2 raõnh daây 35mm2</v>
          </cell>
          <cell r="D167" t="str">
            <v>caùi</v>
          </cell>
          <cell r="F167">
            <v>3905</v>
          </cell>
          <cell r="I167">
            <v>3905</v>
          </cell>
        </row>
        <row r="168">
          <cell r="A168" t="str">
            <v>K50</v>
          </cell>
          <cell r="C168" t="str">
            <v>Keïp daây 2 bulon 2 raõnh daây 50mm2</v>
          </cell>
          <cell r="D168" t="str">
            <v>caùi</v>
          </cell>
          <cell r="F168">
            <v>7429</v>
          </cell>
          <cell r="I168">
            <v>7429</v>
          </cell>
        </row>
        <row r="169">
          <cell r="A169" t="str">
            <v>K70</v>
          </cell>
          <cell r="C169" t="str">
            <v>Keïp daây 2 bulon 2 raõnh daây 70mm2</v>
          </cell>
          <cell r="D169" t="str">
            <v>caùi</v>
          </cell>
          <cell r="F169">
            <v>7429</v>
          </cell>
          <cell r="I169">
            <v>7429</v>
          </cell>
        </row>
        <row r="170">
          <cell r="A170" t="str">
            <v>K95</v>
          </cell>
          <cell r="C170" t="str">
            <v>Keïp daây 2 bulon 2 raõnh daây 95mm2</v>
          </cell>
          <cell r="D170" t="str">
            <v>caùi</v>
          </cell>
          <cell r="F170">
            <v>10857</v>
          </cell>
          <cell r="I170">
            <v>10857</v>
          </cell>
        </row>
        <row r="171">
          <cell r="A171" t="str">
            <v>K120</v>
          </cell>
          <cell r="C171" t="str">
            <v>Keïp daây 2 bulon 2 raõnh daây 120mm2</v>
          </cell>
          <cell r="D171" t="str">
            <v>caùi</v>
          </cell>
          <cell r="F171">
            <v>16857</v>
          </cell>
          <cell r="I171">
            <v>16857</v>
          </cell>
        </row>
        <row r="172">
          <cell r="A172" t="str">
            <v>K150</v>
          </cell>
          <cell r="C172" t="str">
            <v>Keïp daây 3 bulon 2 raõnh daây 150mm2</v>
          </cell>
          <cell r="D172" t="str">
            <v>caùi</v>
          </cell>
          <cell r="F172">
            <v>16857</v>
          </cell>
          <cell r="I172">
            <v>16857</v>
          </cell>
        </row>
        <row r="173">
          <cell r="A173" t="str">
            <v>K185</v>
          </cell>
          <cell r="C173" t="str">
            <v>Keïp daây 3 bulon 2 raõnh daây 185mm2</v>
          </cell>
          <cell r="D173" t="str">
            <v>caùi</v>
          </cell>
          <cell r="F173">
            <v>31429</v>
          </cell>
          <cell r="I173">
            <v>31429</v>
          </cell>
        </row>
        <row r="174">
          <cell r="A174" t="str">
            <v>K240</v>
          </cell>
          <cell r="C174" t="str">
            <v>Keïp daây 3 bulon 2 raõnh daây 240 mm2</v>
          </cell>
          <cell r="D174" t="str">
            <v>caùi</v>
          </cell>
          <cell r="F174">
            <v>31429</v>
          </cell>
          <cell r="I174">
            <v>31429</v>
          </cell>
        </row>
        <row r="175">
          <cell r="A175" t="str">
            <v>K35A</v>
          </cell>
          <cell r="C175" t="str">
            <v>Keïp daây 3 bulon 2 raõnh daây A-35</v>
          </cell>
          <cell r="D175" t="str">
            <v>caùi</v>
          </cell>
          <cell r="F175">
            <v>3905</v>
          </cell>
          <cell r="I175">
            <v>3905</v>
          </cell>
        </row>
        <row r="176">
          <cell r="A176" t="str">
            <v>K50A</v>
          </cell>
          <cell r="C176" t="str">
            <v>Keïp daây 3 bulon 2 raõnh daây A-50</v>
          </cell>
          <cell r="D176" t="str">
            <v>caùi</v>
          </cell>
          <cell r="F176">
            <v>7429</v>
          </cell>
          <cell r="I176">
            <v>7429</v>
          </cell>
        </row>
        <row r="177">
          <cell r="A177" t="str">
            <v>K70A</v>
          </cell>
          <cell r="C177" t="str">
            <v>Keïp daây 3 bulon 2 raõnh daây A-70</v>
          </cell>
          <cell r="D177" t="str">
            <v>caùi</v>
          </cell>
          <cell r="F177">
            <v>7429</v>
          </cell>
          <cell r="I177">
            <v>7429</v>
          </cell>
        </row>
        <row r="178">
          <cell r="A178" t="str">
            <v>K95A</v>
          </cell>
          <cell r="C178" t="str">
            <v>Keïp daây 3 bulon 2 raõnh daây A-95</v>
          </cell>
          <cell r="D178" t="str">
            <v>caùi</v>
          </cell>
          <cell r="F178">
            <v>10857</v>
          </cell>
          <cell r="I178">
            <v>10857</v>
          </cell>
        </row>
        <row r="179">
          <cell r="A179" t="str">
            <v>K120A</v>
          </cell>
          <cell r="C179" t="str">
            <v>Keïp daây 3 bulon 2 raõnh daây A-120</v>
          </cell>
          <cell r="D179" t="str">
            <v>caùi</v>
          </cell>
          <cell r="F179">
            <v>16857</v>
          </cell>
          <cell r="I179">
            <v>16857</v>
          </cell>
        </row>
        <row r="180">
          <cell r="A180" t="str">
            <v>K150A</v>
          </cell>
          <cell r="C180" t="str">
            <v>Keïp daây 3 bulon 2 raõnh daây A-150</v>
          </cell>
          <cell r="D180" t="str">
            <v>caùi</v>
          </cell>
          <cell r="F180">
            <v>16857</v>
          </cell>
          <cell r="I180">
            <v>16857</v>
          </cell>
        </row>
        <row r="181">
          <cell r="A181" t="str">
            <v>K185A</v>
          </cell>
          <cell r="C181" t="str">
            <v>Keïp daây 3 bulon 2 raõnh daây A-185</v>
          </cell>
          <cell r="D181" t="str">
            <v>caùi</v>
          </cell>
          <cell r="F181">
            <v>31429</v>
          </cell>
          <cell r="I181">
            <v>31429</v>
          </cell>
        </row>
        <row r="182">
          <cell r="A182" t="str">
            <v>K240A</v>
          </cell>
          <cell r="C182" t="str">
            <v>Keïp daây 3 bulon 2 raõnh daây A-240</v>
          </cell>
          <cell r="D182" t="str">
            <v>caùi</v>
          </cell>
          <cell r="F182">
            <v>31429</v>
          </cell>
          <cell r="I182">
            <v>31429</v>
          </cell>
        </row>
        <row r="183">
          <cell r="A183" t="str">
            <v>KE35</v>
          </cell>
          <cell r="C183" t="str">
            <v>Keïp eùp côõ daây 35mm2</v>
          </cell>
          <cell r="D183" t="str">
            <v>caùi</v>
          </cell>
          <cell r="F183">
            <v>6250</v>
          </cell>
          <cell r="I183">
            <v>6250</v>
          </cell>
        </row>
        <row r="184">
          <cell r="A184" t="str">
            <v>KE48</v>
          </cell>
          <cell r="C184" t="str">
            <v>Keïp eùp côõ daây 48mm2</v>
          </cell>
          <cell r="D184" t="str">
            <v>caùi</v>
          </cell>
          <cell r="F184">
            <v>8000</v>
          </cell>
          <cell r="I184">
            <v>8000</v>
          </cell>
        </row>
        <row r="185">
          <cell r="A185" t="str">
            <v>KE50</v>
          </cell>
          <cell r="C185" t="str">
            <v>Keïp eùp côõ daây 50mm2</v>
          </cell>
          <cell r="D185" t="str">
            <v>caùi</v>
          </cell>
          <cell r="F185">
            <v>8500</v>
          </cell>
          <cell r="I185">
            <v>8500</v>
          </cell>
        </row>
        <row r="186">
          <cell r="A186" t="str">
            <v>KE70</v>
          </cell>
          <cell r="C186" t="str">
            <v>Keïp eùp côõ daây 70mm2</v>
          </cell>
          <cell r="D186" t="str">
            <v>caùi</v>
          </cell>
          <cell r="F186">
            <v>12386</v>
          </cell>
          <cell r="I186">
            <v>12386</v>
          </cell>
        </row>
        <row r="187">
          <cell r="A187" t="str">
            <v>KE95</v>
          </cell>
          <cell r="C187" t="str">
            <v>Keïp eùp côõ daây 95mm2</v>
          </cell>
          <cell r="D187" t="str">
            <v>caùi</v>
          </cell>
          <cell r="F187">
            <v>18636</v>
          </cell>
          <cell r="I187">
            <v>18636</v>
          </cell>
        </row>
        <row r="188">
          <cell r="A188" t="str">
            <v>KE120</v>
          </cell>
          <cell r="C188" t="str">
            <v>Keïp eùp côõ daây 120mm2</v>
          </cell>
          <cell r="D188" t="str">
            <v>caùi</v>
          </cell>
          <cell r="F188">
            <v>24000</v>
          </cell>
          <cell r="I188">
            <v>24000</v>
          </cell>
        </row>
        <row r="189">
          <cell r="A189" t="str">
            <v>KE185</v>
          </cell>
          <cell r="C189" t="str">
            <v>Keïp eùp côõ daây 185mm2</v>
          </cell>
          <cell r="D189" t="str">
            <v>caùi</v>
          </cell>
          <cell r="F189">
            <v>31818</v>
          </cell>
          <cell r="I189">
            <v>31818</v>
          </cell>
        </row>
        <row r="190">
          <cell r="A190" t="str">
            <v>KE240</v>
          </cell>
          <cell r="C190" t="str">
            <v>Keïp eùp côõ daây 240mm2</v>
          </cell>
          <cell r="D190" t="str">
            <v>caùi</v>
          </cell>
          <cell r="F190">
            <v>42000</v>
          </cell>
          <cell r="I190">
            <v>42000</v>
          </cell>
        </row>
        <row r="191">
          <cell r="A191" t="str">
            <v>KCUAL</v>
          </cell>
          <cell r="C191" t="str">
            <v>Keïp noái ñoàng-nhoâm</v>
          </cell>
          <cell r="D191" t="str">
            <v>caùi</v>
          </cell>
          <cell r="F191">
            <v>4500</v>
          </cell>
          <cell r="I191">
            <v>4500</v>
          </cell>
        </row>
        <row r="192">
          <cell r="A192" t="str">
            <v>KCUAL60</v>
          </cell>
          <cell r="C192" t="str">
            <v>Keïp noái ñoàng-nhoâm 60mm2</v>
          </cell>
          <cell r="D192" t="str">
            <v>caùi</v>
          </cell>
          <cell r="F192">
            <v>12000</v>
          </cell>
          <cell r="I192">
            <v>12000</v>
          </cell>
        </row>
        <row r="193">
          <cell r="A193" t="str">
            <v>KQ2/0</v>
          </cell>
          <cell r="B193" t="str">
            <v>04.3107</v>
          </cell>
          <cell r="C193" t="str">
            <v>Keïp quai 2/0</v>
          </cell>
          <cell r="D193" t="str">
            <v>caùi</v>
          </cell>
          <cell r="F193">
            <v>13500</v>
          </cell>
          <cell r="G193">
            <v>6444</v>
          </cell>
          <cell r="I193">
            <v>13500</v>
          </cell>
        </row>
        <row r="194">
          <cell r="A194" t="str">
            <v>KQ3/0</v>
          </cell>
          <cell r="B194" t="str">
            <v>04.3107</v>
          </cell>
          <cell r="C194" t="str">
            <v>Keïp quai 3/0</v>
          </cell>
          <cell r="D194" t="str">
            <v>caùi</v>
          </cell>
          <cell r="F194">
            <v>16500</v>
          </cell>
          <cell r="G194">
            <v>6444</v>
          </cell>
          <cell r="I194">
            <v>16500</v>
          </cell>
        </row>
        <row r="195">
          <cell r="A195" t="str">
            <v>KQ4/0</v>
          </cell>
          <cell r="B195" t="str">
            <v>04.3107</v>
          </cell>
          <cell r="C195" t="str">
            <v>Keïp quai 4/0</v>
          </cell>
          <cell r="D195" t="str">
            <v>caùi</v>
          </cell>
          <cell r="F195">
            <v>16800</v>
          </cell>
          <cell r="G195">
            <v>6444</v>
          </cell>
          <cell r="I195">
            <v>16800</v>
          </cell>
        </row>
        <row r="196">
          <cell r="A196" t="str">
            <v>KQ150</v>
          </cell>
          <cell r="B196" t="str">
            <v>04.3107</v>
          </cell>
          <cell r="C196" t="str">
            <v>Keïp quai côõ 150mm2</v>
          </cell>
          <cell r="D196" t="str">
            <v>caùi</v>
          </cell>
          <cell r="F196">
            <v>17500</v>
          </cell>
          <cell r="G196">
            <v>6444</v>
          </cell>
          <cell r="I196">
            <v>17500</v>
          </cell>
        </row>
        <row r="197">
          <cell r="A197" t="str">
            <v>KQ185</v>
          </cell>
          <cell r="B197" t="str">
            <v>04.3107</v>
          </cell>
          <cell r="C197" t="str">
            <v>Keïp quai côõ 185mm2</v>
          </cell>
          <cell r="D197" t="str">
            <v>caùi</v>
          </cell>
          <cell r="F197">
            <v>17500</v>
          </cell>
          <cell r="G197">
            <v>6444</v>
          </cell>
          <cell r="I197">
            <v>17500</v>
          </cell>
        </row>
        <row r="198">
          <cell r="A198" t="str">
            <v>KQ240</v>
          </cell>
          <cell r="B198" t="str">
            <v>04.3107</v>
          </cell>
          <cell r="C198" t="str">
            <v>Keïp quai côõ 240mm2</v>
          </cell>
          <cell r="D198" t="str">
            <v>caùi</v>
          </cell>
          <cell r="F198">
            <v>22500</v>
          </cell>
          <cell r="G198">
            <v>6444</v>
          </cell>
          <cell r="I198">
            <v>22500</v>
          </cell>
        </row>
        <row r="199">
          <cell r="A199" t="str">
            <v>OXC185</v>
          </cell>
          <cell r="B199" t="str">
            <v>04.3107</v>
          </cell>
          <cell r="C199" t="str">
            <v>Keïp Slipbolt côõ 185mm2</v>
          </cell>
          <cell r="D199" t="str">
            <v>caùi</v>
          </cell>
          <cell r="F199">
            <v>15000</v>
          </cell>
          <cell r="G199">
            <v>6444</v>
          </cell>
          <cell r="I199">
            <v>15000</v>
          </cell>
        </row>
        <row r="200">
          <cell r="A200" t="str">
            <v>OXC185</v>
          </cell>
          <cell r="B200" t="str">
            <v>04.3107</v>
          </cell>
          <cell r="C200" t="str">
            <v>Keïp Slipbolt côõ 185mm2</v>
          </cell>
          <cell r="D200" t="str">
            <v>caùi</v>
          </cell>
          <cell r="F200">
            <v>15000</v>
          </cell>
          <cell r="G200">
            <v>6444</v>
          </cell>
          <cell r="I200">
            <v>15000</v>
          </cell>
        </row>
        <row r="201">
          <cell r="A201" t="str">
            <v>OXC185</v>
          </cell>
          <cell r="B201" t="str">
            <v>04.3107</v>
          </cell>
          <cell r="C201" t="str">
            <v>Keïp Slipbolt côõ 185mm2</v>
          </cell>
          <cell r="D201" t="str">
            <v>caùi</v>
          </cell>
          <cell r="F201">
            <v>15000</v>
          </cell>
          <cell r="G201">
            <v>6444</v>
          </cell>
          <cell r="I201">
            <v>15000</v>
          </cell>
        </row>
        <row r="202">
          <cell r="A202" t="str">
            <v>OXC150</v>
          </cell>
          <cell r="B202" t="str">
            <v>04.3107</v>
          </cell>
          <cell r="C202" t="str">
            <v>Keïp Slipbolt côõ 150mm2</v>
          </cell>
          <cell r="D202" t="str">
            <v>caùi</v>
          </cell>
          <cell r="F202">
            <v>15000</v>
          </cell>
          <cell r="G202">
            <v>6444</v>
          </cell>
          <cell r="I202">
            <v>15000</v>
          </cell>
        </row>
        <row r="203">
          <cell r="A203" t="str">
            <v>OXC240</v>
          </cell>
          <cell r="B203" t="str">
            <v>04.3107</v>
          </cell>
          <cell r="C203" t="str">
            <v>Keïp Slipbolt côõ 240mm2</v>
          </cell>
          <cell r="D203" t="str">
            <v>caùi</v>
          </cell>
          <cell r="F203">
            <v>19000</v>
          </cell>
          <cell r="G203">
            <v>6444</v>
          </cell>
          <cell r="I203">
            <v>19000</v>
          </cell>
        </row>
        <row r="204">
          <cell r="A204" t="str">
            <v>KH2/0</v>
          </cell>
          <cell r="B204" t="str">
            <v>04.3107</v>
          </cell>
          <cell r="C204" t="str">
            <v>Keïp hotline 2/0</v>
          </cell>
          <cell r="D204" t="str">
            <v>caùi</v>
          </cell>
          <cell r="F204">
            <v>16500</v>
          </cell>
          <cell r="G204">
            <v>6444</v>
          </cell>
          <cell r="I204">
            <v>16500</v>
          </cell>
        </row>
        <row r="205">
          <cell r="A205" t="str">
            <v>KH3/0</v>
          </cell>
          <cell r="B205" t="str">
            <v>04.3107</v>
          </cell>
          <cell r="C205" t="str">
            <v>Keïp hotline 3/0</v>
          </cell>
          <cell r="D205" t="str">
            <v>caùi</v>
          </cell>
          <cell r="F205">
            <v>16500</v>
          </cell>
          <cell r="G205">
            <v>6444</v>
          </cell>
          <cell r="I205">
            <v>16500</v>
          </cell>
        </row>
        <row r="206">
          <cell r="A206" t="str">
            <v>KH4/0</v>
          </cell>
          <cell r="B206" t="str">
            <v>04.3107</v>
          </cell>
          <cell r="C206" t="str">
            <v>Keïp hotline 4/0</v>
          </cell>
          <cell r="D206" t="str">
            <v>caùi</v>
          </cell>
          <cell r="F206">
            <v>21000</v>
          </cell>
          <cell r="G206">
            <v>6444</v>
          </cell>
          <cell r="I206">
            <v>21000</v>
          </cell>
        </row>
        <row r="207">
          <cell r="A207" t="str">
            <v>KH350M</v>
          </cell>
          <cell r="B207" t="str">
            <v>04.3107</v>
          </cell>
          <cell r="C207" t="str">
            <v>Keïp hotline 350MCM</v>
          </cell>
          <cell r="D207" t="str">
            <v>caùi</v>
          </cell>
          <cell r="F207">
            <v>26500</v>
          </cell>
          <cell r="G207">
            <v>6444</v>
          </cell>
          <cell r="I207">
            <v>26500</v>
          </cell>
        </row>
        <row r="208">
          <cell r="A208" t="str">
            <v>KEU</v>
          </cell>
          <cell r="C208" t="str">
            <v>Keïp U döøng daây trung hoøa</v>
          </cell>
          <cell r="D208" t="str">
            <v>caùi</v>
          </cell>
          <cell r="F208">
            <v>8000</v>
          </cell>
          <cell r="I208">
            <v>8000</v>
          </cell>
        </row>
        <row r="209">
          <cell r="A209" t="str">
            <v>Kd50</v>
          </cell>
          <cell r="C209" t="str">
            <v>Khoùa ñôõ daây AC-50</v>
          </cell>
          <cell r="D209" t="str">
            <v>caùi</v>
          </cell>
          <cell r="F209">
            <v>21727</v>
          </cell>
          <cell r="I209">
            <v>21727</v>
          </cell>
        </row>
        <row r="210">
          <cell r="A210" t="str">
            <v>Kd70</v>
          </cell>
          <cell r="C210" t="str">
            <v>Khoùa ñôõ daây AC-70</v>
          </cell>
          <cell r="D210" t="str">
            <v>caùi</v>
          </cell>
          <cell r="F210">
            <v>21727</v>
          </cell>
          <cell r="I210">
            <v>21727</v>
          </cell>
        </row>
        <row r="211">
          <cell r="A211" t="str">
            <v>Kd95</v>
          </cell>
          <cell r="C211" t="str">
            <v>Khoùa ñôõ daây AC-95</v>
          </cell>
          <cell r="D211" t="str">
            <v>caùi</v>
          </cell>
          <cell r="F211">
            <v>23545</v>
          </cell>
          <cell r="I211">
            <v>23545</v>
          </cell>
        </row>
        <row r="212">
          <cell r="A212" t="str">
            <v>Kd120</v>
          </cell>
          <cell r="C212" t="str">
            <v>Khoùa ñôõ daây AC-120</v>
          </cell>
          <cell r="D212" t="str">
            <v>caùi</v>
          </cell>
          <cell r="F212">
            <v>23545</v>
          </cell>
          <cell r="I212">
            <v>23545</v>
          </cell>
        </row>
        <row r="213">
          <cell r="A213" t="str">
            <v>Kd150</v>
          </cell>
          <cell r="C213" t="str">
            <v>Khoùa ñôõ daây AC-150</v>
          </cell>
          <cell r="D213" t="str">
            <v>caùi</v>
          </cell>
          <cell r="F213">
            <v>38091</v>
          </cell>
          <cell r="I213">
            <v>38091</v>
          </cell>
        </row>
        <row r="214">
          <cell r="A214" t="str">
            <v>Kd185</v>
          </cell>
          <cell r="C214" t="str">
            <v>Khoùa ñôõ daây AC-185</v>
          </cell>
          <cell r="D214" t="str">
            <v>caùi</v>
          </cell>
          <cell r="F214">
            <v>38091</v>
          </cell>
          <cell r="I214">
            <v>38091</v>
          </cell>
        </row>
        <row r="215">
          <cell r="A215" t="str">
            <v>Kd240</v>
          </cell>
          <cell r="C215" t="str">
            <v>Khoùa ñôõ daây AC-240</v>
          </cell>
          <cell r="D215" t="str">
            <v>caùi</v>
          </cell>
          <cell r="F215">
            <v>38091</v>
          </cell>
          <cell r="I215">
            <v>38091</v>
          </cell>
        </row>
        <row r="216">
          <cell r="A216" t="str">
            <v>KN240</v>
          </cell>
          <cell r="C216" t="str">
            <v>Khoùa neùo daây AC-240</v>
          </cell>
          <cell r="D216" t="str">
            <v>caùi</v>
          </cell>
          <cell r="F216">
            <v>52273</v>
          </cell>
          <cell r="I216">
            <v>52273</v>
          </cell>
        </row>
        <row r="217">
          <cell r="A217" t="str">
            <v>KN185</v>
          </cell>
          <cell r="C217" t="str">
            <v>Khoùa neùo daây AC-185</v>
          </cell>
          <cell r="D217" t="str">
            <v>caùi</v>
          </cell>
          <cell r="F217">
            <v>52273</v>
          </cell>
          <cell r="I217">
            <v>52273</v>
          </cell>
        </row>
        <row r="218">
          <cell r="A218" t="str">
            <v>KN150</v>
          </cell>
          <cell r="C218" t="str">
            <v>Khoùa neùo daây AC-150</v>
          </cell>
          <cell r="D218" t="str">
            <v>caùi</v>
          </cell>
          <cell r="F218">
            <v>52273</v>
          </cell>
          <cell r="I218">
            <v>52273</v>
          </cell>
        </row>
        <row r="219">
          <cell r="A219" t="str">
            <v>KN120</v>
          </cell>
          <cell r="C219" t="str">
            <v>Khoùa neùo daây AC-120</v>
          </cell>
          <cell r="D219" t="str">
            <v>caùi</v>
          </cell>
          <cell r="F219">
            <v>39905</v>
          </cell>
          <cell r="I219">
            <v>39905</v>
          </cell>
        </row>
        <row r="220">
          <cell r="A220" t="str">
            <v>KN95</v>
          </cell>
          <cell r="C220" t="str">
            <v>Khoùa neùo daây AC-95</v>
          </cell>
          <cell r="D220" t="str">
            <v>caùi</v>
          </cell>
          <cell r="F220">
            <v>39905</v>
          </cell>
          <cell r="I220">
            <v>39905</v>
          </cell>
        </row>
        <row r="221">
          <cell r="A221" t="str">
            <v>KN70</v>
          </cell>
          <cell r="C221" t="str">
            <v>Khoùa neùo daây AC-70</v>
          </cell>
          <cell r="D221" t="str">
            <v>caùi</v>
          </cell>
          <cell r="F221">
            <v>26381</v>
          </cell>
          <cell r="I221">
            <v>26381</v>
          </cell>
        </row>
        <row r="222">
          <cell r="A222" t="str">
            <v>KN50</v>
          </cell>
          <cell r="C222" t="str">
            <v>Khoùa neùo daây AC-50</v>
          </cell>
          <cell r="D222" t="str">
            <v>caùi</v>
          </cell>
          <cell r="F222">
            <v>26381</v>
          </cell>
          <cell r="I222">
            <v>26381</v>
          </cell>
        </row>
        <row r="223">
          <cell r="A223" t="str">
            <v>KN35</v>
          </cell>
          <cell r="C223" t="str">
            <v>Khoùa neùo daây AC-35</v>
          </cell>
          <cell r="D223" t="str">
            <v>caùi</v>
          </cell>
          <cell r="F223">
            <v>26381</v>
          </cell>
          <cell r="I223">
            <v>26381</v>
          </cell>
        </row>
        <row r="224">
          <cell r="A224" t="str">
            <v>KN240A</v>
          </cell>
          <cell r="C224" t="str">
            <v>Khoùa neùo daây A-240</v>
          </cell>
          <cell r="D224" t="str">
            <v>caùi</v>
          </cell>
          <cell r="F224">
            <v>52273</v>
          </cell>
          <cell r="I224">
            <v>52273</v>
          </cell>
        </row>
        <row r="225">
          <cell r="A225" t="str">
            <v>KN185A</v>
          </cell>
          <cell r="C225" t="str">
            <v>Khoùa neùo daây A-185</v>
          </cell>
          <cell r="D225" t="str">
            <v>caùi</v>
          </cell>
          <cell r="F225">
            <v>52273</v>
          </cell>
          <cell r="I225">
            <v>52273</v>
          </cell>
        </row>
        <row r="226">
          <cell r="A226" t="str">
            <v>KN150A</v>
          </cell>
          <cell r="C226" t="str">
            <v>Khoùa neùo daây A-150</v>
          </cell>
          <cell r="D226" t="str">
            <v>caùi</v>
          </cell>
          <cell r="F226">
            <v>52273</v>
          </cell>
          <cell r="I226">
            <v>52273</v>
          </cell>
        </row>
        <row r="227">
          <cell r="A227" t="str">
            <v>KN120A</v>
          </cell>
          <cell r="C227" t="str">
            <v>Khoùa neùo daây A-120</v>
          </cell>
          <cell r="D227" t="str">
            <v>caùi</v>
          </cell>
          <cell r="F227">
            <v>39905</v>
          </cell>
          <cell r="I227">
            <v>39905</v>
          </cell>
        </row>
        <row r="228">
          <cell r="A228" t="str">
            <v>KN95A</v>
          </cell>
          <cell r="C228" t="str">
            <v>Khoùa neùo daây A-95</v>
          </cell>
          <cell r="D228" t="str">
            <v>caùi</v>
          </cell>
          <cell r="F228">
            <v>39905</v>
          </cell>
          <cell r="I228">
            <v>39905</v>
          </cell>
        </row>
        <row r="229">
          <cell r="A229" t="str">
            <v>KN70A</v>
          </cell>
          <cell r="C229" t="str">
            <v>Khoùa neùo daây A-70</v>
          </cell>
          <cell r="D229" t="str">
            <v>caùi</v>
          </cell>
          <cell r="F229">
            <v>26381</v>
          </cell>
          <cell r="I229">
            <v>26381</v>
          </cell>
        </row>
        <row r="230">
          <cell r="A230" t="str">
            <v>KN50A</v>
          </cell>
          <cell r="C230" t="str">
            <v>Khoùa neùo daây A-50</v>
          </cell>
          <cell r="D230" t="str">
            <v>caùi</v>
          </cell>
          <cell r="F230">
            <v>26381</v>
          </cell>
          <cell r="I230">
            <v>26381</v>
          </cell>
        </row>
        <row r="231">
          <cell r="A231" t="str">
            <v>KN35A</v>
          </cell>
          <cell r="C231" t="str">
            <v>Khoùa neùo daây A-35</v>
          </cell>
          <cell r="D231" t="str">
            <v>caùi</v>
          </cell>
          <cell r="F231">
            <v>26381</v>
          </cell>
          <cell r="I231">
            <v>26381</v>
          </cell>
        </row>
        <row r="232">
          <cell r="A232" t="str">
            <v>KN158</v>
          </cell>
          <cell r="C232" t="str">
            <v>Khoùa neùo N158</v>
          </cell>
          <cell r="D232" t="str">
            <v>caùi</v>
          </cell>
          <cell r="F232">
            <v>52273</v>
          </cell>
          <cell r="I232">
            <v>52273</v>
          </cell>
        </row>
        <row r="233">
          <cell r="A233" t="str">
            <v>KN912</v>
          </cell>
          <cell r="C233" t="str">
            <v>Khoùa neùo N912</v>
          </cell>
          <cell r="D233" t="str">
            <v>caùi</v>
          </cell>
          <cell r="F233">
            <v>39905</v>
          </cell>
          <cell r="I233">
            <v>39905</v>
          </cell>
        </row>
        <row r="234">
          <cell r="A234" t="str">
            <v>KN357</v>
          </cell>
          <cell r="C234" t="str">
            <v>Khoùa neùo N357</v>
          </cell>
          <cell r="D234" t="str">
            <v>caùi</v>
          </cell>
          <cell r="F234">
            <v>26381</v>
          </cell>
          <cell r="I234">
            <v>26381</v>
          </cell>
        </row>
        <row r="235">
          <cell r="A235" t="str">
            <v>KD357</v>
          </cell>
          <cell r="C235" t="str">
            <v>Khoùa ñôõ Ñ357</v>
          </cell>
          <cell r="D235" t="str">
            <v>caùi</v>
          </cell>
          <cell r="F235">
            <v>21727</v>
          </cell>
          <cell r="I235">
            <v>21727</v>
          </cell>
        </row>
        <row r="236">
          <cell r="A236" t="str">
            <v>KD912</v>
          </cell>
          <cell r="C236" t="str">
            <v>Khoùa ñôõ Ñ912</v>
          </cell>
          <cell r="D236" t="str">
            <v>caùi</v>
          </cell>
          <cell r="F236">
            <v>23545</v>
          </cell>
          <cell r="I236">
            <v>23545</v>
          </cell>
        </row>
        <row r="237">
          <cell r="A237" t="str">
            <v>KD158</v>
          </cell>
          <cell r="C237" t="str">
            <v>Khoùa ñôõ Ñ158</v>
          </cell>
          <cell r="D237" t="str">
            <v>caùi</v>
          </cell>
          <cell r="F237">
            <v>38091</v>
          </cell>
          <cell r="I237">
            <v>38091</v>
          </cell>
        </row>
        <row r="238">
          <cell r="A238" t="str">
            <v>LD18</v>
          </cell>
          <cell r="C238" t="str">
            <v>Long ñeàn 18</v>
          </cell>
          <cell r="D238" t="str">
            <v>caùi</v>
          </cell>
          <cell r="F238">
            <v>400</v>
          </cell>
          <cell r="I238">
            <v>400</v>
          </cell>
        </row>
        <row r="239">
          <cell r="A239" t="str">
            <v>LD22</v>
          </cell>
          <cell r="C239" t="str">
            <v>Long ñeàn 22</v>
          </cell>
          <cell r="D239" t="str">
            <v>caùi</v>
          </cell>
          <cell r="F239">
            <v>800</v>
          </cell>
          <cell r="I239">
            <v>800</v>
          </cell>
        </row>
        <row r="240">
          <cell r="A240" t="str">
            <v>MANG</v>
          </cell>
          <cell r="C240" t="str">
            <v>Maùng che daây chaèng</v>
          </cell>
          <cell r="D240" t="str">
            <v>caùi</v>
          </cell>
          <cell r="F240">
            <v>14500</v>
          </cell>
          <cell r="I240">
            <v>14500</v>
          </cell>
        </row>
        <row r="241">
          <cell r="A241" t="str">
            <v>MND</v>
          </cell>
          <cell r="C241" t="str">
            <v>Maét noái ñôn</v>
          </cell>
          <cell r="D241" t="str">
            <v>caùi</v>
          </cell>
          <cell r="F241">
            <v>6500</v>
          </cell>
          <cell r="I241">
            <v>6500</v>
          </cell>
        </row>
        <row r="242">
          <cell r="A242" t="str">
            <v>MNTG</v>
          </cell>
          <cell r="C242" t="str">
            <v xml:space="preserve">Maét noái t/ gian </v>
          </cell>
          <cell r="D242" t="str">
            <v>caùi</v>
          </cell>
          <cell r="F242">
            <v>12500</v>
          </cell>
          <cell r="I242">
            <v>12500</v>
          </cell>
        </row>
        <row r="243">
          <cell r="A243" t="str">
            <v>MT</v>
          </cell>
          <cell r="C243" t="str">
            <v xml:space="preserve">Moùc treo chöõ U </v>
          </cell>
          <cell r="D243" t="str">
            <v>caùi</v>
          </cell>
          <cell r="F243">
            <v>7048</v>
          </cell>
          <cell r="I243">
            <v>7048</v>
          </cell>
        </row>
        <row r="244">
          <cell r="A244" t="str">
            <v>MT61A</v>
          </cell>
          <cell r="C244" t="str">
            <v>Moùc treo CK61A</v>
          </cell>
          <cell r="D244" t="str">
            <v>caùi</v>
          </cell>
          <cell r="F244">
            <v>7400</v>
          </cell>
          <cell r="I244">
            <v>7400</v>
          </cell>
        </row>
        <row r="245">
          <cell r="A245" t="str">
            <v>VT</v>
          </cell>
          <cell r="C245" t="str">
            <v>Voøng treo ñaàu troøn</v>
          </cell>
          <cell r="D245" t="str">
            <v>caùi</v>
          </cell>
          <cell r="F245">
            <v>4762</v>
          </cell>
          <cell r="I245">
            <v>4762</v>
          </cell>
        </row>
        <row r="246">
          <cell r="A246" t="str">
            <v>ON240A</v>
          </cell>
          <cell r="C246" t="str">
            <v>OÁng noái daây A-240</v>
          </cell>
          <cell r="D246" t="str">
            <v>caùi</v>
          </cell>
          <cell r="F246">
            <v>110000</v>
          </cell>
          <cell r="I246">
            <v>110000</v>
          </cell>
        </row>
        <row r="247">
          <cell r="A247" t="str">
            <v>ON185A</v>
          </cell>
          <cell r="C247" t="str">
            <v>OÁng noái daây A-185</v>
          </cell>
          <cell r="D247" t="str">
            <v>caùi</v>
          </cell>
          <cell r="F247">
            <v>110000</v>
          </cell>
          <cell r="I247">
            <v>110000</v>
          </cell>
        </row>
        <row r="248">
          <cell r="A248" t="str">
            <v>ON120A</v>
          </cell>
          <cell r="C248" t="str">
            <v>OÁng noái daây A-120</v>
          </cell>
          <cell r="D248" t="str">
            <v>caùi</v>
          </cell>
          <cell r="F248">
            <v>75000</v>
          </cell>
          <cell r="I248">
            <v>75000</v>
          </cell>
        </row>
        <row r="249">
          <cell r="A249" t="str">
            <v>ON35A</v>
          </cell>
          <cell r="C249" t="str">
            <v>OÁng noái daây A-35</v>
          </cell>
          <cell r="D249" t="str">
            <v>caùi</v>
          </cell>
          <cell r="F249">
            <v>9000</v>
          </cell>
          <cell r="I249">
            <v>9000</v>
          </cell>
        </row>
        <row r="250">
          <cell r="A250" t="str">
            <v>ON50A</v>
          </cell>
          <cell r="C250" t="str">
            <v>OÁng noái daây A-50</v>
          </cell>
          <cell r="D250" t="str">
            <v>caùi</v>
          </cell>
          <cell r="F250">
            <v>12000</v>
          </cell>
          <cell r="I250">
            <v>12000</v>
          </cell>
        </row>
        <row r="251">
          <cell r="A251" t="str">
            <v>ON70A</v>
          </cell>
          <cell r="C251" t="str">
            <v>OÁng noái daây A-70</v>
          </cell>
          <cell r="D251" t="str">
            <v>caùi</v>
          </cell>
          <cell r="F251">
            <v>20000</v>
          </cell>
          <cell r="I251">
            <v>20000</v>
          </cell>
        </row>
        <row r="252">
          <cell r="A252" t="str">
            <v>ON95A</v>
          </cell>
          <cell r="C252" t="str">
            <v>OÁng noái daây A-95</v>
          </cell>
          <cell r="D252" t="str">
            <v>caùi</v>
          </cell>
          <cell r="F252">
            <v>30000</v>
          </cell>
          <cell r="I252">
            <v>30000</v>
          </cell>
        </row>
        <row r="253">
          <cell r="A253" t="str">
            <v>ON35</v>
          </cell>
          <cell r="C253" t="str">
            <v>OÁng noái daây côõ 35mm2</v>
          </cell>
          <cell r="D253" t="str">
            <v>caùi</v>
          </cell>
          <cell r="F253">
            <v>17000</v>
          </cell>
          <cell r="I253">
            <v>17000</v>
          </cell>
        </row>
        <row r="254">
          <cell r="A254" t="str">
            <v>ON50</v>
          </cell>
          <cell r="C254" t="str">
            <v>OÁng noái daây côõ 50mm2</v>
          </cell>
          <cell r="D254" t="str">
            <v>caùi</v>
          </cell>
          <cell r="F254">
            <v>17000</v>
          </cell>
          <cell r="I254">
            <v>17000</v>
          </cell>
        </row>
        <row r="255">
          <cell r="A255" t="str">
            <v>ON70</v>
          </cell>
          <cell r="C255" t="str">
            <v>OÁng noái daây côõ 70mm2</v>
          </cell>
          <cell r="D255" t="str">
            <v>caùi</v>
          </cell>
          <cell r="F255">
            <v>23000</v>
          </cell>
          <cell r="I255">
            <v>23000</v>
          </cell>
        </row>
        <row r="256">
          <cell r="A256" t="str">
            <v>ON95</v>
          </cell>
          <cell r="C256" t="str">
            <v>OÁng noái daây côõ 95mm2</v>
          </cell>
          <cell r="D256" t="str">
            <v>caùi</v>
          </cell>
          <cell r="F256">
            <v>29400</v>
          </cell>
          <cell r="I256">
            <v>29400</v>
          </cell>
        </row>
        <row r="257">
          <cell r="A257" t="str">
            <v>ON120</v>
          </cell>
          <cell r="C257" t="str">
            <v>OÁng noái daây côõ 120mm2</v>
          </cell>
          <cell r="D257" t="str">
            <v>caùi</v>
          </cell>
          <cell r="F257">
            <v>40000</v>
          </cell>
          <cell r="I257">
            <v>40000</v>
          </cell>
        </row>
        <row r="258">
          <cell r="A258" t="str">
            <v>ON150</v>
          </cell>
          <cell r="C258" t="str">
            <v>OÁng noái daây côõ 150mm2</v>
          </cell>
          <cell r="D258" t="str">
            <v>caùi</v>
          </cell>
          <cell r="F258">
            <v>63000</v>
          </cell>
          <cell r="I258">
            <v>63000</v>
          </cell>
        </row>
        <row r="259">
          <cell r="A259" t="str">
            <v>ON185</v>
          </cell>
          <cell r="C259" t="str">
            <v>OÁng noái daây côõ 185mm2</v>
          </cell>
          <cell r="D259" t="str">
            <v>caùi</v>
          </cell>
          <cell r="F259">
            <v>63000</v>
          </cell>
          <cell r="I259">
            <v>63000</v>
          </cell>
        </row>
        <row r="260">
          <cell r="A260" t="str">
            <v>ON240</v>
          </cell>
          <cell r="C260" t="str">
            <v>OÁng noái daây côõ 240mm2</v>
          </cell>
          <cell r="D260" t="str">
            <v>caùi</v>
          </cell>
          <cell r="F260">
            <v>74000</v>
          </cell>
          <cell r="I260">
            <v>74000</v>
          </cell>
        </row>
        <row r="261">
          <cell r="A261" t="str">
            <v>ON50B</v>
          </cell>
          <cell r="C261" t="str">
            <v>OÁng noái daây chòu söùc caêng côõ 50mm2</v>
          </cell>
          <cell r="D261" t="str">
            <v>caùi</v>
          </cell>
          <cell r="F261">
            <v>16500</v>
          </cell>
          <cell r="I261">
            <v>16500</v>
          </cell>
        </row>
        <row r="262">
          <cell r="A262" t="str">
            <v>OT</v>
          </cell>
          <cell r="C262" t="str">
            <v>OÁng theùp traùng keõm Þ 60/50</v>
          </cell>
          <cell r="D262" t="str">
            <v>meùt</v>
          </cell>
          <cell r="F262">
            <v>38000</v>
          </cell>
          <cell r="I262">
            <v>38000</v>
          </cell>
        </row>
        <row r="263">
          <cell r="A263" t="str">
            <v>OS21</v>
          </cell>
          <cell r="B263" t="str">
            <v>04.8103</v>
          </cell>
          <cell r="C263" t="str">
            <v>OÁng theùp traùng keõm Þ21</v>
          </cell>
          <cell r="D263" t="str">
            <v>meùt</v>
          </cell>
          <cell r="F263">
            <v>9000</v>
          </cell>
          <cell r="G263">
            <v>2302</v>
          </cell>
          <cell r="I263">
            <v>9000</v>
          </cell>
        </row>
        <row r="264">
          <cell r="A264" t="str">
            <v>PU</v>
          </cell>
          <cell r="C264" t="str">
            <v>Puli</v>
          </cell>
          <cell r="D264" t="str">
            <v>caùi</v>
          </cell>
          <cell r="F264">
            <v>25000</v>
          </cell>
          <cell r="I264">
            <v>25000</v>
          </cell>
        </row>
        <row r="265">
          <cell r="A265" t="str">
            <v>R1</v>
          </cell>
          <cell r="C265" t="str">
            <v>Uclevis + söù oáng chæ</v>
          </cell>
          <cell r="D265" t="str">
            <v>boä</v>
          </cell>
          <cell r="F265">
            <v>10500</v>
          </cell>
          <cell r="I265">
            <v>10500</v>
          </cell>
        </row>
        <row r="266">
          <cell r="A266" t="str">
            <v>R2</v>
          </cell>
          <cell r="C266" t="str">
            <v>Rack 2 söù + söù oáng chæ</v>
          </cell>
          <cell r="D266" t="str">
            <v>boä</v>
          </cell>
          <cell r="F266">
            <v>20600</v>
          </cell>
          <cell r="I266">
            <v>20600</v>
          </cell>
        </row>
        <row r="267">
          <cell r="A267" t="str">
            <v>R3</v>
          </cell>
          <cell r="C267" t="str">
            <v>Rack 3 söù + söù oáng chæ</v>
          </cell>
          <cell r="D267" t="str">
            <v>boä</v>
          </cell>
          <cell r="F267">
            <v>27400</v>
          </cell>
          <cell r="I267">
            <v>27400</v>
          </cell>
        </row>
        <row r="268">
          <cell r="A268" t="str">
            <v>R4</v>
          </cell>
          <cell r="C268" t="str">
            <v>Rack 4 söù + söù oáng chæ</v>
          </cell>
          <cell r="D268" t="str">
            <v>boä</v>
          </cell>
          <cell r="F268">
            <v>37700</v>
          </cell>
          <cell r="I268">
            <v>37700</v>
          </cell>
        </row>
        <row r="269">
          <cell r="A269" t="str">
            <v>S</v>
          </cell>
          <cell r="C269" t="str">
            <v>Sôn keû bieån vaø ñaùnh soá coät</v>
          </cell>
          <cell r="D269" t="str">
            <v>kg</v>
          </cell>
          <cell r="F269">
            <v>28000</v>
          </cell>
          <cell r="I269">
            <v>28000</v>
          </cell>
        </row>
        <row r="270">
          <cell r="A270" t="str">
            <v>SD</v>
          </cell>
          <cell r="C270" t="str">
            <v xml:space="preserve">Söù ñöùng 24KV </v>
          </cell>
          <cell r="D270" t="str">
            <v>caùi</v>
          </cell>
          <cell r="F270">
            <v>40000</v>
          </cell>
          <cell r="I270">
            <v>40000</v>
          </cell>
        </row>
        <row r="271">
          <cell r="A271" t="str">
            <v>SD35</v>
          </cell>
          <cell r="C271" t="str">
            <v>Söù ñöùng 35KV + ty</v>
          </cell>
          <cell r="D271" t="str">
            <v>boä</v>
          </cell>
          <cell r="F271">
            <v>134000</v>
          </cell>
          <cell r="I271">
            <v>134000</v>
          </cell>
        </row>
        <row r="272">
          <cell r="A272" t="str">
            <v>SDI35</v>
          </cell>
          <cell r="C272" t="str">
            <v>Söù ñöùng 35KV + ty söù ñænh</v>
          </cell>
          <cell r="D272" t="str">
            <v>boä</v>
          </cell>
          <cell r="F272">
            <v>150000</v>
          </cell>
          <cell r="I272">
            <v>150000</v>
          </cell>
        </row>
        <row r="273">
          <cell r="A273" t="str">
            <v>SDCM</v>
          </cell>
          <cell r="C273" t="str">
            <v>Söù ñöùng 24KV choáng nhieãm maën</v>
          </cell>
          <cell r="D273" t="str">
            <v>caùi</v>
          </cell>
          <cell r="F273">
            <v>95000</v>
          </cell>
          <cell r="I273">
            <v>95000</v>
          </cell>
        </row>
        <row r="274">
          <cell r="A274" t="str">
            <v>SN</v>
          </cell>
          <cell r="C274" t="str">
            <v>Söù chaèng</v>
          </cell>
          <cell r="D274" t="str">
            <v>caùi</v>
          </cell>
          <cell r="F274">
            <v>11800</v>
          </cell>
          <cell r="I274">
            <v>11800</v>
          </cell>
        </row>
        <row r="275">
          <cell r="A275" t="str">
            <v>SOC</v>
          </cell>
          <cell r="C275" t="str">
            <v xml:space="preserve">Söù oáng chæ </v>
          </cell>
          <cell r="D275" t="str">
            <v>caùi</v>
          </cell>
          <cell r="F275">
            <v>3500</v>
          </cell>
          <cell r="I275">
            <v>3500</v>
          </cell>
        </row>
        <row r="276">
          <cell r="A276" t="str">
            <v>ST</v>
          </cell>
          <cell r="C276" t="str">
            <v>Söù treo loaïi 70kN</v>
          </cell>
          <cell r="D276" t="str">
            <v>baùt</v>
          </cell>
          <cell r="F276">
            <v>80000</v>
          </cell>
          <cell r="I276">
            <v>80000</v>
          </cell>
        </row>
        <row r="277">
          <cell r="A277" t="str">
            <v>ST120</v>
          </cell>
          <cell r="C277" t="str">
            <v>Söù treo loaïi 120kN</v>
          </cell>
          <cell r="D277" t="str">
            <v>baùt</v>
          </cell>
          <cell r="F277">
            <v>120000</v>
          </cell>
          <cell r="I277">
            <v>120000</v>
          </cell>
        </row>
        <row r="278">
          <cell r="A278" t="str">
            <v>STply</v>
          </cell>
          <cell r="C278" t="str">
            <v>Söù treo polymer</v>
          </cell>
          <cell r="D278" t="str">
            <v>chuoãi</v>
          </cell>
          <cell r="F278">
            <v>250000</v>
          </cell>
          <cell r="I278">
            <v>250000</v>
          </cell>
        </row>
        <row r="279">
          <cell r="A279" t="str">
            <v>S40</v>
          </cell>
          <cell r="C279" t="str">
            <v>Saét deït 40 x 4</v>
          </cell>
          <cell r="D279" t="str">
            <v>kg</v>
          </cell>
          <cell r="F279">
            <v>9726</v>
          </cell>
          <cell r="I279">
            <v>9726</v>
          </cell>
        </row>
        <row r="280">
          <cell r="A280" t="str">
            <v>S50</v>
          </cell>
          <cell r="C280" t="str">
            <v>Saét 50 x 5</v>
          </cell>
          <cell r="D280" t="str">
            <v>kg</v>
          </cell>
          <cell r="F280">
            <v>9726</v>
          </cell>
          <cell r="I280">
            <v>9726</v>
          </cell>
        </row>
        <row r="281">
          <cell r="A281" t="str">
            <v>S60T</v>
          </cell>
          <cell r="C281" t="str">
            <v>Thanh noái saét deït 60x6x410</v>
          </cell>
          <cell r="D281" t="str">
            <v>caùi</v>
          </cell>
          <cell r="F281">
            <v>11285.077799999999</v>
          </cell>
          <cell r="I281">
            <v>11285.077799999999</v>
          </cell>
        </row>
        <row r="282">
          <cell r="A282" t="str">
            <v>S60</v>
          </cell>
          <cell r="C282" t="str">
            <v>Saét deït 60 x 6</v>
          </cell>
          <cell r="D282" t="str">
            <v>kg</v>
          </cell>
          <cell r="F282">
            <v>9726</v>
          </cell>
          <cell r="I282">
            <v>9726</v>
          </cell>
        </row>
        <row r="283">
          <cell r="A283" t="str">
            <v>S70</v>
          </cell>
          <cell r="C283" t="str">
            <v>Saét deït 70 x 7</v>
          </cell>
          <cell r="D283" t="str">
            <v>kg</v>
          </cell>
          <cell r="F283">
            <v>9726</v>
          </cell>
          <cell r="I283">
            <v>9726</v>
          </cell>
        </row>
        <row r="284">
          <cell r="A284" t="str">
            <v>S806</v>
          </cell>
          <cell r="C284" t="str">
            <v>Saét deït 80 x 6</v>
          </cell>
          <cell r="D284" t="str">
            <v>kg</v>
          </cell>
          <cell r="F284">
            <v>9726</v>
          </cell>
          <cell r="I284">
            <v>9726</v>
          </cell>
        </row>
        <row r="285">
          <cell r="A285" t="str">
            <v>S80</v>
          </cell>
          <cell r="C285" t="str">
            <v>Saét deït 80 x 8</v>
          </cell>
          <cell r="D285" t="str">
            <v>kg</v>
          </cell>
          <cell r="F285">
            <v>9726</v>
          </cell>
          <cell r="I285">
            <v>9726</v>
          </cell>
        </row>
        <row r="286">
          <cell r="A286" t="str">
            <v>S1008</v>
          </cell>
          <cell r="C286" t="str">
            <v>Saét deït 100 x 8</v>
          </cell>
          <cell r="D286" t="str">
            <v>kg</v>
          </cell>
          <cell r="F286">
            <v>9726</v>
          </cell>
          <cell r="I286">
            <v>9726</v>
          </cell>
        </row>
        <row r="287">
          <cell r="A287" t="str">
            <v>SL40</v>
          </cell>
          <cell r="C287" t="str">
            <v>Saét goùc L40 x40 x4</v>
          </cell>
          <cell r="D287" t="str">
            <v>kg</v>
          </cell>
          <cell r="F287">
            <v>9726</v>
          </cell>
          <cell r="I287">
            <v>9726</v>
          </cell>
        </row>
        <row r="288">
          <cell r="A288" t="str">
            <v>SL50</v>
          </cell>
          <cell r="C288" t="str">
            <v>Saét goùc L50 x50 x5</v>
          </cell>
          <cell r="D288" t="str">
            <v>kg</v>
          </cell>
          <cell r="F288">
            <v>9726</v>
          </cell>
          <cell r="I288">
            <v>9726</v>
          </cell>
        </row>
        <row r="289">
          <cell r="A289" t="str">
            <v>SL70</v>
          </cell>
          <cell r="C289" t="str">
            <v>Saét goùc L70 x70 x7</v>
          </cell>
          <cell r="D289" t="str">
            <v>kg</v>
          </cell>
          <cell r="F289">
            <v>9726</v>
          </cell>
          <cell r="I289">
            <v>9726</v>
          </cell>
        </row>
        <row r="290">
          <cell r="A290" t="str">
            <v>SL75</v>
          </cell>
          <cell r="C290" t="str">
            <v>Saét goùc L75 x75 x8</v>
          </cell>
          <cell r="D290" t="str">
            <v>kg</v>
          </cell>
          <cell r="F290">
            <v>9726</v>
          </cell>
          <cell r="I290">
            <v>9726</v>
          </cell>
        </row>
        <row r="291">
          <cell r="A291" t="str">
            <v>TTM</v>
          </cell>
          <cell r="C291" t="str">
            <v>Theùp troøn maï keõm</v>
          </cell>
          <cell r="D291" t="str">
            <v>kg</v>
          </cell>
          <cell r="F291">
            <v>9500</v>
          </cell>
          <cell r="I291">
            <v>9500</v>
          </cell>
        </row>
        <row r="292">
          <cell r="A292" t="str">
            <v>Fe</v>
          </cell>
          <cell r="C292" t="str">
            <v>Theùp troøn</v>
          </cell>
          <cell r="D292" t="str">
            <v>kg</v>
          </cell>
          <cell r="F292">
            <v>4500</v>
          </cell>
          <cell r="I292">
            <v>4500</v>
          </cell>
        </row>
        <row r="293">
          <cell r="A293" t="str">
            <v>SO10</v>
          </cell>
          <cell r="C293" t="str">
            <v>Saét   Þ10</v>
          </cell>
          <cell r="D293" t="str">
            <v>kg</v>
          </cell>
          <cell r="F293">
            <v>4700</v>
          </cell>
          <cell r="I293">
            <v>4700</v>
          </cell>
        </row>
        <row r="294">
          <cell r="A294" t="str">
            <v>TON6</v>
          </cell>
          <cell r="C294" t="str">
            <v>Toân 6mm</v>
          </cell>
          <cell r="D294" t="str">
            <v>kg</v>
          </cell>
          <cell r="F294">
            <v>9726</v>
          </cell>
          <cell r="I294">
            <v>9726</v>
          </cell>
        </row>
        <row r="295">
          <cell r="A295" t="str">
            <v>TAMN</v>
          </cell>
          <cell r="C295" t="str">
            <v>Taám noái saét deït 100 x 10-800</v>
          </cell>
          <cell r="D295" t="str">
            <v>boä</v>
          </cell>
          <cell r="F295">
            <v>80000</v>
          </cell>
          <cell r="I295">
            <v>80000</v>
          </cell>
        </row>
        <row r="296">
          <cell r="A296" t="str">
            <v>TN606</v>
          </cell>
          <cell r="C296" t="str">
            <v>Taám noái PL 60x6- 410</v>
          </cell>
          <cell r="D296" t="str">
            <v>boä</v>
          </cell>
          <cell r="F296">
            <v>11269.127159999998</v>
          </cell>
          <cell r="I296">
            <v>11269.127159999998</v>
          </cell>
        </row>
        <row r="297">
          <cell r="A297" t="str">
            <v>TAMN6</v>
          </cell>
          <cell r="C297" t="str">
            <v>Taám toân noái 6mm</v>
          </cell>
          <cell r="D297" t="str">
            <v>caùi</v>
          </cell>
          <cell r="F297">
            <v>10000</v>
          </cell>
          <cell r="I297">
            <v>10000</v>
          </cell>
        </row>
        <row r="298">
          <cell r="A298" t="str">
            <v>CL</v>
          </cell>
          <cell r="C298" t="str">
            <v>Boä choáng chaèng heïp Þ60/50x1500+2BL12x40+BL16x250/80</v>
          </cell>
          <cell r="D298" t="str">
            <v>boä</v>
          </cell>
          <cell r="F298">
            <v>115000</v>
          </cell>
          <cell r="I298">
            <v>115000</v>
          </cell>
        </row>
        <row r="299">
          <cell r="A299" t="str">
            <v>CLHT</v>
          </cell>
          <cell r="C299" t="str">
            <v>Boä choáng chaèng heïp Þ60/50x1200+2BL12x40+BL16x200/50</v>
          </cell>
          <cell r="D299" t="str">
            <v>boä</v>
          </cell>
          <cell r="F299">
            <v>86000</v>
          </cell>
          <cell r="I299">
            <v>86000</v>
          </cell>
        </row>
        <row r="300">
          <cell r="A300" t="str">
            <v>TN</v>
          </cell>
          <cell r="C300" t="str">
            <v>Thanh neo Þ22x3500</v>
          </cell>
          <cell r="D300" t="str">
            <v>caùi</v>
          </cell>
          <cell r="F300">
            <v>109578</v>
          </cell>
          <cell r="I300">
            <v>109578</v>
          </cell>
        </row>
        <row r="301">
          <cell r="A301" t="str">
            <v>TN30</v>
          </cell>
          <cell r="C301" t="str">
            <v>Thanh neo Þ22x3000</v>
          </cell>
          <cell r="D301" t="str">
            <v>caùi</v>
          </cell>
          <cell r="F301">
            <v>95423</v>
          </cell>
          <cell r="I301">
            <v>95423</v>
          </cell>
        </row>
        <row r="302">
          <cell r="A302" t="str">
            <v>TN37</v>
          </cell>
          <cell r="C302" t="str">
            <v>Thanh neo Þ22x3700</v>
          </cell>
          <cell r="D302" t="str">
            <v>caùi</v>
          </cell>
          <cell r="F302">
            <v>112500</v>
          </cell>
          <cell r="I302">
            <v>112500</v>
          </cell>
        </row>
        <row r="303">
          <cell r="A303" t="str">
            <v>TN28</v>
          </cell>
          <cell r="C303" t="str">
            <v>Thanh neo Þ22x2800</v>
          </cell>
          <cell r="D303" t="str">
            <v>caùi</v>
          </cell>
          <cell r="F303">
            <v>89761</v>
          </cell>
          <cell r="I303">
            <v>89761</v>
          </cell>
        </row>
        <row r="304">
          <cell r="A304" t="str">
            <v>TN25</v>
          </cell>
          <cell r="C304" t="str">
            <v>Thanh neo Þ22x2500</v>
          </cell>
          <cell r="D304" t="str">
            <v>caùi</v>
          </cell>
          <cell r="F304">
            <v>81268</v>
          </cell>
          <cell r="I304">
            <v>81268</v>
          </cell>
        </row>
        <row r="305">
          <cell r="A305" t="str">
            <v>TN1624</v>
          </cell>
          <cell r="C305" t="str">
            <v>Thanh neo Þ16x2400</v>
          </cell>
          <cell r="D305" t="str">
            <v>caùi</v>
          </cell>
          <cell r="F305">
            <v>44028</v>
          </cell>
          <cell r="I305">
            <v>44027.999999999993</v>
          </cell>
        </row>
        <row r="306">
          <cell r="A306" t="str">
            <v>TN1620</v>
          </cell>
          <cell r="C306" t="str">
            <v>Thanh neo Þ16x2000</v>
          </cell>
          <cell r="D306" t="str">
            <v>caùi</v>
          </cell>
          <cell r="F306">
            <v>36523</v>
          </cell>
          <cell r="I306">
            <v>36523</v>
          </cell>
        </row>
        <row r="307">
          <cell r="A307" t="str">
            <v>TN1618</v>
          </cell>
          <cell r="C307" t="str">
            <v>Thanh neo Þ16x1800</v>
          </cell>
          <cell r="D307" t="str">
            <v>caùi</v>
          </cell>
          <cell r="F307">
            <v>36523</v>
          </cell>
          <cell r="I307">
            <v>36523</v>
          </cell>
        </row>
        <row r="308">
          <cell r="A308" t="str">
            <v>NX</v>
          </cell>
          <cell r="B308" t="str">
            <v>04.3801</v>
          </cell>
          <cell r="C308" t="str">
            <v>Neo xoøe 8 höôùng (daøy 3,2mm)</v>
          </cell>
          <cell r="D308" t="str">
            <v>caùi</v>
          </cell>
          <cell r="F308">
            <v>76000</v>
          </cell>
          <cell r="G308">
            <v>11051</v>
          </cell>
          <cell r="I308">
            <v>76000</v>
          </cell>
        </row>
        <row r="309">
          <cell r="A309" t="str">
            <v>CD21</v>
          </cell>
          <cell r="C309" t="str">
            <v>Coå deà cuøm oáng saét Þ21 (PL 30x3)</v>
          </cell>
          <cell r="D309" t="str">
            <v>boä</v>
          </cell>
          <cell r="F309">
            <v>14000</v>
          </cell>
          <cell r="I309">
            <v>14000</v>
          </cell>
        </row>
        <row r="310">
          <cell r="A310" t="str">
            <v>CD142</v>
          </cell>
          <cell r="C310" t="str">
            <v>Coå deà CD.X-142</v>
          </cell>
          <cell r="D310" t="str">
            <v>boä</v>
          </cell>
          <cell r="F310">
            <v>120602.4</v>
          </cell>
          <cell r="I310">
            <v>120602.40000000001</v>
          </cell>
        </row>
        <row r="311">
          <cell r="A311" t="str">
            <v>CD142a</v>
          </cell>
          <cell r="C311" t="str">
            <v>Coå deà CD.X-142A</v>
          </cell>
          <cell r="D311" t="str">
            <v>boä</v>
          </cell>
          <cell r="F311">
            <v>130911.96</v>
          </cell>
          <cell r="I311">
            <v>130911.96</v>
          </cell>
        </row>
        <row r="312">
          <cell r="A312" t="str">
            <v>CD146</v>
          </cell>
          <cell r="C312" t="str">
            <v>Coå deà CD.X-146</v>
          </cell>
          <cell r="D312" t="str">
            <v>boä</v>
          </cell>
          <cell r="F312">
            <v>122742.12</v>
          </cell>
          <cell r="I312">
            <v>122742.12</v>
          </cell>
        </row>
        <row r="313">
          <cell r="A313" t="str">
            <v>CD146a</v>
          </cell>
          <cell r="C313" t="str">
            <v>Coå deà CD.X-146A</v>
          </cell>
          <cell r="D313" t="str">
            <v>boä</v>
          </cell>
          <cell r="F313">
            <v>133051.68</v>
          </cell>
          <cell r="I313">
            <v>133051.68</v>
          </cell>
        </row>
        <row r="314">
          <cell r="A314" t="str">
            <v>CD682</v>
          </cell>
          <cell r="C314" t="str">
            <v>Coå deà 6,82kg</v>
          </cell>
          <cell r="D314" t="str">
            <v>boä</v>
          </cell>
          <cell r="F314">
            <v>66331.320000000007</v>
          </cell>
          <cell r="I314">
            <v>66331.320000000007</v>
          </cell>
        </row>
        <row r="315">
          <cell r="A315" t="str">
            <v>CD195</v>
          </cell>
          <cell r="C315" t="str">
            <v>Coå deà Þ 195</v>
          </cell>
          <cell r="D315" t="str">
            <v>boä</v>
          </cell>
          <cell r="F315">
            <v>66331.320000000007</v>
          </cell>
          <cell r="I315">
            <v>66331.320000000007</v>
          </cell>
        </row>
        <row r="316">
          <cell r="A316" t="str">
            <v>CD200</v>
          </cell>
          <cell r="B316" t="str">
            <v>06.2110</v>
          </cell>
          <cell r="C316" t="str">
            <v>Coå deà choáng laéc xaø FCO  Þ 200</v>
          </cell>
          <cell r="D316" t="str">
            <v>boä</v>
          </cell>
          <cell r="F316">
            <v>39876.6</v>
          </cell>
          <cell r="G316">
            <v>5404</v>
          </cell>
          <cell r="I316">
            <v>39876.6</v>
          </cell>
        </row>
        <row r="317">
          <cell r="A317" t="str">
            <v>CD207</v>
          </cell>
          <cell r="C317" t="str">
            <v>Coå deà Þ 207</v>
          </cell>
          <cell r="D317" t="str">
            <v>boä</v>
          </cell>
          <cell r="F317">
            <v>70513.5</v>
          </cell>
          <cell r="I317">
            <v>70513.5</v>
          </cell>
        </row>
        <row r="318">
          <cell r="A318" t="str">
            <v>CD210</v>
          </cell>
          <cell r="C318" t="str">
            <v>Coå deà Þ 210</v>
          </cell>
          <cell r="D318" t="str">
            <v>boä</v>
          </cell>
          <cell r="F318">
            <v>70513.5</v>
          </cell>
          <cell r="I318">
            <v>70513.5</v>
          </cell>
        </row>
        <row r="319">
          <cell r="A319" t="str">
            <v>CD240</v>
          </cell>
          <cell r="C319" t="str">
            <v>Coå deà Þ 240-Fe 8x100</v>
          </cell>
          <cell r="D319" t="str">
            <v>boä</v>
          </cell>
          <cell r="F319">
            <v>73625.820000000007</v>
          </cell>
          <cell r="I319">
            <v>73625.820000000007</v>
          </cell>
        </row>
        <row r="320">
          <cell r="A320" t="str">
            <v>CD250</v>
          </cell>
          <cell r="C320" t="str">
            <v>Coå deà Þ 250-Fe 8x100</v>
          </cell>
          <cell r="D320" t="str">
            <v>boä</v>
          </cell>
          <cell r="F320">
            <v>73625.820000000007</v>
          </cell>
          <cell r="I320">
            <v>73625.820000000007</v>
          </cell>
        </row>
        <row r="321">
          <cell r="A321" t="str">
            <v>T74</v>
          </cell>
          <cell r="C321" t="str">
            <v>Truï BTLT 7,4m</v>
          </cell>
          <cell r="D321" t="str">
            <v>truï</v>
          </cell>
          <cell r="F321">
            <v>580000</v>
          </cell>
          <cell r="I321">
            <v>470000</v>
          </cell>
        </row>
        <row r="322">
          <cell r="A322" t="str">
            <v>T75</v>
          </cell>
          <cell r="C322" t="str">
            <v>Truï BTLT 7,5m</v>
          </cell>
          <cell r="D322" t="str">
            <v>truï</v>
          </cell>
          <cell r="F322">
            <v>620000</v>
          </cell>
          <cell r="I322">
            <v>578200</v>
          </cell>
        </row>
        <row r="323">
          <cell r="A323" t="str">
            <v>T84</v>
          </cell>
          <cell r="C323" t="str">
            <v>Truï BTLT 8,4m</v>
          </cell>
          <cell r="D323" t="str">
            <v>truï</v>
          </cell>
          <cell r="F323">
            <v>684000</v>
          </cell>
          <cell r="I323">
            <v>0</v>
          </cell>
        </row>
        <row r="324">
          <cell r="A324" t="str">
            <v>T85</v>
          </cell>
          <cell r="C324" t="str">
            <v>Truï BTLT 8,5m</v>
          </cell>
          <cell r="D324" t="str">
            <v>truï</v>
          </cell>
          <cell r="F324">
            <v>684000</v>
          </cell>
          <cell r="I324">
            <v>684000</v>
          </cell>
        </row>
        <row r="325">
          <cell r="A325" t="str">
            <v>T10</v>
          </cell>
          <cell r="C325" t="str">
            <v>Truï BTLT 10m</v>
          </cell>
          <cell r="D325" t="str">
            <v>truï</v>
          </cell>
          <cell r="F325">
            <v>1030000</v>
          </cell>
          <cell r="I325">
            <v>1030000</v>
          </cell>
        </row>
        <row r="326">
          <cell r="A326" t="str">
            <v>T105</v>
          </cell>
          <cell r="C326" t="str">
            <v>Truï BTLT 10,5m</v>
          </cell>
          <cell r="D326" t="str">
            <v>truï</v>
          </cell>
          <cell r="F326">
            <v>1220000</v>
          </cell>
          <cell r="I326">
            <v>1030000</v>
          </cell>
        </row>
        <row r="327">
          <cell r="A327" t="str">
            <v>T12</v>
          </cell>
          <cell r="C327" t="str">
            <v>Truï BTLT 12m</v>
          </cell>
          <cell r="D327" t="str">
            <v>truï</v>
          </cell>
          <cell r="F327">
            <v>1500000</v>
          </cell>
          <cell r="I327">
            <v>1340000</v>
          </cell>
        </row>
        <row r="328">
          <cell r="A328" t="str">
            <v>T14</v>
          </cell>
          <cell r="C328" t="str">
            <v>Truï BTLT 14m</v>
          </cell>
          <cell r="D328" t="str">
            <v>truï</v>
          </cell>
          <cell r="F328">
            <v>2664000</v>
          </cell>
          <cell r="I328">
            <v>2664000</v>
          </cell>
        </row>
        <row r="329">
          <cell r="A329" t="str">
            <v>T20</v>
          </cell>
          <cell r="C329" t="str">
            <v>Truï BTLT 20m</v>
          </cell>
          <cell r="D329" t="str">
            <v>truï</v>
          </cell>
          <cell r="F329">
            <v>6211000</v>
          </cell>
          <cell r="I329">
            <v>6211000</v>
          </cell>
        </row>
        <row r="330">
          <cell r="A330" t="str">
            <v>X</v>
          </cell>
          <cell r="C330" t="str">
            <v>Xaêng</v>
          </cell>
          <cell r="D330" t="str">
            <v>kg</v>
          </cell>
          <cell r="F330">
            <v>6622</v>
          </cell>
          <cell r="I330">
            <v>6622</v>
          </cell>
        </row>
        <row r="331">
          <cell r="A331" t="str">
            <v>SON</v>
          </cell>
          <cell r="C331" t="str">
            <v>Sôn maøu</v>
          </cell>
          <cell r="D331" t="str">
            <v>kg</v>
          </cell>
          <cell r="F331">
            <v>27400</v>
          </cell>
          <cell r="I331">
            <v>27400</v>
          </cell>
        </row>
        <row r="332">
          <cell r="A332" t="str">
            <v>SONCR</v>
          </cell>
          <cell r="C332" t="str">
            <v>Sôn choáng ræ</v>
          </cell>
          <cell r="D332" t="str">
            <v>kg</v>
          </cell>
          <cell r="F332">
            <v>27400</v>
          </cell>
          <cell r="I332">
            <v>27400</v>
          </cell>
        </row>
        <row r="333">
          <cell r="A333" t="str">
            <v>NU</v>
          </cell>
          <cell r="C333" t="str">
            <v>Nöôùc ñoå beâ toâng</v>
          </cell>
          <cell r="D333" t="str">
            <v>m3</v>
          </cell>
          <cell r="F333">
            <v>15000</v>
          </cell>
          <cell r="I333">
            <v>15000</v>
          </cell>
        </row>
        <row r="334">
          <cell r="A334" t="str">
            <v>GO</v>
          </cell>
          <cell r="C334" t="str">
            <v>Goã vaùn khuoân</v>
          </cell>
          <cell r="D334" t="str">
            <v>m3</v>
          </cell>
          <cell r="F334">
            <v>2100000</v>
          </cell>
          <cell r="I334">
            <v>2100000</v>
          </cell>
        </row>
        <row r="335">
          <cell r="A335" t="str">
            <v>DINH</v>
          </cell>
          <cell r="C335" t="str">
            <v>Ñinh caùc loaïi</v>
          </cell>
          <cell r="D335" t="str">
            <v>kg</v>
          </cell>
          <cell r="F335">
            <v>7500</v>
          </cell>
          <cell r="I335">
            <v>7500</v>
          </cell>
        </row>
        <row r="336">
          <cell r="A336" t="str">
            <v>D1x2</v>
          </cell>
          <cell r="B336" t="str">
            <v>02.1104</v>
          </cell>
          <cell r="C336" t="str">
            <v>Ñaù 1x2</v>
          </cell>
          <cell r="D336" t="str">
            <v>m3</v>
          </cell>
          <cell r="F336">
            <v>150000</v>
          </cell>
          <cell r="G336">
            <v>3090</v>
          </cell>
          <cell r="I336">
            <v>150000</v>
          </cell>
        </row>
        <row r="337">
          <cell r="A337" t="str">
            <v>D2x4</v>
          </cell>
          <cell r="B337" t="str">
            <v>02.1104</v>
          </cell>
          <cell r="C337" t="str">
            <v>Ñaù 2x4</v>
          </cell>
          <cell r="D337" t="str">
            <v>m3</v>
          </cell>
          <cell r="F337">
            <v>150000</v>
          </cell>
          <cell r="G337">
            <v>3090</v>
          </cell>
          <cell r="I337">
            <v>150000</v>
          </cell>
        </row>
        <row r="338">
          <cell r="A338" t="str">
            <v>D4x6</v>
          </cell>
          <cell r="C338" t="str">
            <v>Ñaù 4x6</v>
          </cell>
          <cell r="D338" t="str">
            <v>m3</v>
          </cell>
          <cell r="F338">
            <v>140000</v>
          </cell>
          <cell r="I338">
            <v>140000</v>
          </cell>
        </row>
        <row r="339">
          <cell r="A339" t="str">
            <v>CV</v>
          </cell>
          <cell r="C339" t="str">
            <v>Caùt vaøng</v>
          </cell>
          <cell r="D339" t="str">
            <v>m3</v>
          </cell>
          <cell r="F339">
            <v>48800</v>
          </cell>
          <cell r="I339">
            <v>48800</v>
          </cell>
        </row>
        <row r="340">
          <cell r="A340" t="str">
            <v>gachong</v>
          </cell>
          <cell r="C340" t="str">
            <v>Gaïch oáng</v>
          </cell>
          <cell r="D340" t="str">
            <v>vieân</v>
          </cell>
          <cell r="F340">
            <v>180</v>
          </cell>
          <cell r="I340">
            <v>180</v>
          </cell>
        </row>
        <row r="341">
          <cell r="A341" t="str">
            <v>gachth</v>
          </cell>
          <cell r="C341" t="str">
            <v>Gaïch theû</v>
          </cell>
          <cell r="D341" t="str">
            <v>vieân</v>
          </cell>
          <cell r="F341">
            <v>160</v>
          </cell>
          <cell r="I341">
            <v>160</v>
          </cell>
        </row>
        <row r="342">
          <cell r="A342" t="str">
            <v>XM</v>
          </cell>
          <cell r="C342" t="str">
            <v>Ximaêng</v>
          </cell>
          <cell r="D342" t="str">
            <v>kg</v>
          </cell>
          <cell r="F342">
            <v>900</v>
          </cell>
          <cell r="I342">
            <v>900</v>
          </cell>
        </row>
        <row r="343">
          <cell r="A343" t="str">
            <v>thepo141</v>
          </cell>
          <cell r="C343" t="str">
            <v>Theùp oáng F 141 daøy 5</v>
          </cell>
          <cell r="D343" t="str">
            <v>kg</v>
          </cell>
          <cell r="F343">
            <v>5500</v>
          </cell>
          <cell r="I343">
            <v>5500</v>
          </cell>
        </row>
        <row r="344">
          <cell r="A344" t="str">
            <v>thepL32</v>
          </cell>
          <cell r="C344" t="str">
            <v>Theùp hình L 32 x 32 x 3</v>
          </cell>
          <cell r="D344" t="str">
            <v>kg</v>
          </cell>
          <cell r="F344">
            <v>5400</v>
          </cell>
          <cell r="I344">
            <v>5400</v>
          </cell>
        </row>
        <row r="345">
          <cell r="A345" t="str">
            <v>thepL50</v>
          </cell>
          <cell r="C345" t="str">
            <v>Theùp hình L 50 x 50 x 5</v>
          </cell>
          <cell r="D345" t="str">
            <v>kg</v>
          </cell>
          <cell r="F345">
            <v>4400</v>
          </cell>
          <cell r="I345">
            <v>4400</v>
          </cell>
        </row>
        <row r="346">
          <cell r="A346" t="str">
            <v>thepL45</v>
          </cell>
          <cell r="C346" t="str">
            <v>Theùp hình L 45 x 45 x 4</v>
          </cell>
          <cell r="D346" t="str">
            <v>kg</v>
          </cell>
          <cell r="F346">
            <v>5200</v>
          </cell>
          <cell r="I346">
            <v>5200</v>
          </cell>
        </row>
        <row r="347">
          <cell r="A347" t="str">
            <v>thepL40</v>
          </cell>
          <cell r="C347" t="str">
            <v>Theùp hình L 40 x 40 x 4</v>
          </cell>
          <cell r="D347" t="str">
            <v>kg</v>
          </cell>
          <cell r="F347">
            <v>5200</v>
          </cell>
          <cell r="I347">
            <v>5200</v>
          </cell>
        </row>
        <row r="348">
          <cell r="A348" t="str">
            <v>thepL65</v>
          </cell>
          <cell r="C348" t="str">
            <v>Theùp hình L 65 x 65 x6</v>
          </cell>
          <cell r="D348" t="str">
            <v>kg</v>
          </cell>
          <cell r="F348">
            <v>5100</v>
          </cell>
          <cell r="I348">
            <v>5100</v>
          </cell>
        </row>
        <row r="349">
          <cell r="A349" t="str">
            <v>thepf12</v>
          </cell>
          <cell r="C349" t="str">
            <v>Theùp troøn gaân F 12</v>
          </cell>
          <cell r="D349" t="str">
            <v>kg</v>
          </cell>
          <cell r="F349">
            <v>4450</v>
          </cell>
          <cell r="I349">
            <v>4450</v>
          </cell>
        </row>
        <row r="350">
          <cell r="A350" t="str">
            <v>thepf10</v>
          </cell>
          <cell r="C350" t="str">
            <v>Theùp troøn F 10</v>
          </cell>
          <cell r="D350" t="str">
            <v>kg</v>
          </cell>
          <cell r="F350">
            <v>4600</v>
          </cell>
          <cell r="I350">
            <v>4600</v>
          </cell>
        </row>
        <row r="351">
          <cell r="A351" t="str">
            <v>thepf&lt;10</v>
          </cell>
          <cell r="C351" t="str">
            <v>Theùp troøn f&lt;10</v>
          </cell>
          <cell r="D351" t="str">
            <v>kg</v>
          </cell>
          <cell r="F351">
            <v>4600</v>
          </cell>
          <cell r="I351">
            <v>4600</v>
          </cell>
        </row>
        <row r="352">
          <cell r="A352" t="str">
            <v>thept6</v>
          </cell>
          <cell r="C352" t="str">
            <v>Theùp taám 6mm</v>
          </cell>
          <cell r="D352" t="str">
            <v>kg</v>
          </cell>
          <cell r="F352">
            <v>4450</v>
          </cell>
          <cell r="I352">
            <v>4450</v>
          </cell>
        </row>
        <row r="353">
          <cell r="A353" t="str">
            <v>thept5</v>
          </cell>
          <cell r="C353" t="str">
            <v>Theùp taám 5mm</v>
          </cell>
          <cell r="D353" t="str">
            <v>kg</v>
          </cell>
          <cell r="F353">
            <v>4450</v>
          </cell>
          <cell r="I353">
            <v>4450</v>
          </cell>
        </row>
        <row r="354">
          <cell r="A354" t="str">
            <v>thept4</v>
          </cell>
          <cell r="C354" t="str">
            <v>Theùp taám 4mm</v>
          </cell>
          <cell r="D354" t="str">
            <v>kg</v>
          </cell>
          <cell r="F354">
            <v>4450</v>
          </cell>
          <cell r="I354">
            <v>4450</v>
          </cell>
        </row>
        <row r="355">
          <cell r="A355" t="str">
            <v>thept2</v>
          </cell>
          <cell r="C355" t="str">
            <v>Theùp taám 2mm</v>
          </cell>
          <cell r="D355" t="str">
            <v>kg</v>
          </cell>
          <cell r="F355">
            <v>4572</v>
          </cell>
          <cell r="I355">
            <v>4572</v>
          </cell>
        </row>
        <row r="356">
          <cell r="A356" t="str">
            <v>qhan</v>
          </cell>
          <cell r="C356" t="str">
            <v>Que haøn ñieän</v>
          </cell>
          <cell r="D356" t="str">
            <v>kg</v>
          </cell>
          <cell r="F356">
            <v>7000</v>
          </cell>
          <cell r="I356">
            <v>7000</v>
          </cell>
        </row>
        <row r="357">
          <cell r="A357" t="str">
            <v>oxy</v>
          </cell>
          <cell r="C357" t="str">
            <v>OÂ xy gioù</v>
          </cell>
          <cell r="D357" t="str">
            <v>m3</v>
          </cell>
          <cell r="F357">
            <v>10000</v>
          </cell>
          <cell r="I357">
            <v>10000</v>
          </cell>
        </row>
        <row r="358">
          <cell r="A358" t="str">
            <v>axetylen</v>
          </cell>
          <cell r="C358" t="str">
            <v>Hôi Axetylen</v>
          </cell>
          <cell r="D358" t="str">
            <v>m3</v>
          </cell>
          <cell r="F358">
            <v>40000</v>
          </cell>
          <cell r="I358">
            <v>40000</v>
          </cell>
        </row>
        <row r="359">
          <cell r="A359" t="str">
            <v>coson</v>
          </cell>
          <cell r="C359" t="str">
            <v>Coï sôn</v>
          </cell>
          <cell r="D359" t="str">
            <v>caùi</v>
          </cell>
          <cell r="F359">
            <v>5000</v>
          </cell>
          <cell r="I359">
            <v>5000</v>
          </cell>
        </row>
        <row r="360">
          <cell r="A360" t="str">
            <v>thepb</v>
          </cell>
          <cell r="C360" t="str">
            <v>Daây theùp buoäc</v>
          </cell>
          <cell r="D360" t="str">
            <v>kg</v>
          </cell>
          <cell r="F360">
            <v>6000</v>
          </cell>
          <cell r="I360">
            <v>6000</v>
          </cell>
        </row>
        <row r="361">
          <cell r="A361" t="str">
            <v>daucap95</v>
          </cell>
          <cell r="C361" t="str">
            <v>Ñaàu caùp 24kV 3x95mm2</v>
          </cell>
          <cell r="D361" t="str">
            <v>caùi</v>
          </cell>
          <cell r="F361">
            <v>4296600</v>
          </cell>
          <cell r="I361">
            <v>4296600</v>
          </cell>
        </row>
        <row r="362">
          <cell r="A362" t="str">
            <v>stk114</v>
          </cell>
          <cell r="B362" t="str">
            <v>07.2204</v>
          </cell>
          <cell r="C362" t="str">
            <v>OÂÁng saét traùng keõm phi 114</v>
          </cell>
          <cell r="D362" t="str">
            <v>meùt</v>
          </cell>
          <cell r="F362">
            <v>120000</v>
          </cell>
          <cell r="G362">
            <v>6579</v>
          </cell>
          <cell r="I362">
            <v>120000</v>
          </cell>
        </row>
        <row r="363">
          <cell r="A363" t="str">
            <v>stk90</v>
          </cell>
          <cell r="B363" t="str">
            <v>07.2204</v>
          </cell>
          <cell r="C363" t="str">
            <v>OÂÁng saét traùng keõm phi 90</v>
          </cell>
          <cell r="D363" t="str">
            <v>meùt</v>
          </cell>
          <cell r="F363">
            <v>42000</v>
          </cell>
          <cell r="G363">
            <v>6579</v>
          </cell>
          <cell r="I363">
            <v>42000</v>
          </cell>
        </row>
        <row r="364">
          <cell r="A364" t="str">
            <v>costk114</v>
          </cell>
          <cell r="C364" t="str">
            <v>Maêng soâng STK 114</v>
          </cell>
          <cell r="D364" t="str">
            <v>caùi</v>
          </cell>
          <cell r="F364">
            <v>25000</v>
          </cell>
          <cell r="I364">
            <v>25000</v>
          </cell>
        </row>
        <row r="365">
          <cell r="A365" t="str">
            <v>costk90</v>
          </cell>
          <cell r="C365" t="str">
            <v>Maêng soâng STK 90</v>
          </cell>
          <cell r="D365" t="str">
            <v>caùi</v>
          </cell>
          <cell r="F365">
            <v>7000</v>
          </cell>
          <cell r="I365">
            <v>7000</v>
          </cell>
        </row>
        <row r="366">
          <cell r="A366" t="str">
            <v>YC</v>
          </cell>
          <cell r="C366" t="str">
            <v>Yeám caùp</v>
          </cell>
          <cell r="D366" t="str">
            <v>caùi</v>
          </cell>
          <cell r="F366">
            <v>5500</v>
          </cell>
          <cell r="I366">
            <v>5500</v>
          </cell>
        </row>
        <row r="369">
          <cell r="A369" t="str">
            <v>Baûng keâ ñôn gía nhaân coâng  ( 67/1999/QÑ-BCN )</v>
          </cell>
        </row>
        <row r="371">
          <cell r="A371" t="str">
            <v>Maõ</v>
          </cell>
          <cell r="B371" t="str">
            <v>MHÑG</v>
          </cell>
          <cell r="C371" t="str">
            <v>Coâng vieäc</v>
          </cell>
          <cell r="D371" t="str">
            <v>Ñôn vò</v>
          </cell>
          <cell r="E371" t="str">
            <v>Ñôn giaù</v>
          </cell>
          <cell r="F371" t="str">
            <v>VLP</v>
          </cell>
          <cell r="G371" t="str">
            <v>NC</v>
          </cell>
        </row>
        <row r="372">
          <cell r="A372">
            <v>1</v>
          </cell>
          <cell r="B372">
            <v>2</v>
          </cell>
          <cell r="C372">
            <v>3</v>
          </cell>
          <cell r="D372">
            <v>4</v>
          </cell>
          <cell r="E372">
            <v>5</v>
          </cell>
          <cell r="F372">
            <v>6</v>
          </cell>
          <cell r="G372">
            <v>7</v>
          </cell>
          <cell r="H372">
            <v>8</v>
          </cell>
        </row>
        <row r="373">
          <cell r="A373" t="str">
            <v>MDD1</v>
          </cell>
          <cell r="B373" t="str">
            <v>03.1101</v>
          </cell>
          <cell r="C373" t="str">
            <v>Ñaøo ñaát caáp 1</v>
          </cell>
          <cell r="D373" t="str">
            <v>m3</v>
          </cell>
          <cell r="G373">
            <v>8094</v>
          </cell>
        </row>
        <row r="374">
          <cell r="A374" t="str">
            <v>MDD2</v>
          </cell>
          <cell r="B374" t="str">
            <v>03.1112</v>
          </cell>
          <cell r="C374" t="str">
            <v>Ñaøo ñaát caáp 2 saâu &gt;1m</v>
          </cell>
          <cell r="D374" t="str">
            <v>m3</v>
          </cell>
          <cell r="G374">
            <v>16776</v>
          </cell>
        </row>
        <row r="375">
          <cell r="A375" t="str">
            <v>MDD21</v>
          </cell>
          <cell r="B375" t="str">
            <v>03.1102</v>
          </cell>
          <cell r="C375" t="str">
            <v>Ñaøo ñaát caáp 2 saâu &lt;=1m</v>
          </cell>
          <cell r="D375" t="str">
            <v>m3</v>
          </cell>
          <cell r="G375">
            <v>12508</v>
          </cell>
        </row>
        <row r="376">
          <cell r="A376" t="str">
            <v>MDD3</v>
          </cell>
          <cell r="B376" t="str">
            <v>03.1113</v>
          </cell>
          <cell r="C376" t="str">
            <v>Ñaøo ñaát caáp 3 saâu &gt;1m</v>
          </cell>
          <cell r="D376" t="str">
            <v>m3</v>
          </cell>
          <cell r="G376">
            <v>24428</v>
          </cell>
        </row>
        <row r="377">
          <cell r="A377" t="str">
            <v>MDD4</v>
          </cell>
          <cell r="B377" t="str">
            <v>03.1114</v>
          </cell>
          <cell r="C377" t="str">
            <v>Ñaøo ñaát caáp 4 saâu &gt;1 m</v>
          </cell>
          <cell r="D377" t="str">
            <v>m3</v>
          </cell>
          <cell r="G377">
            <v>37819</v>
          </cell>
        </row>
        <row r="378">
          <cell r="A378" t="str">
            <v>DMN2</v>
          </cell>
          <cell r="B378" t="str">
            <v>03.1112</v>
          </cell>
          <cell r="C378" t="str">
            <v>Ñaøo ñaát caáp 2</v>
          </cell>
          <cell r="D378" t="str">
            <v>m3</v>
          </cell>
          <cell r="G378">
            <v>16776</v>
          </cell>
        </row>
        <row r="379">
          <cell r="A379" t="str">
            <v>DMN3</v>
          </cell>
          <cell r="B379" t="str">
            <v>03.1113</v>
          </cell>
          <cell r="C379" t="str">
            <v>Ñaøo ñaát caáp 3</v>
          </cell>
          <cell r="D379" t="str">
            <v>m3</v>
          </cell>
          <cell r="G379">
            <v>24428</v>
          </cell>
        </row>
        <row r="380">
          <cell r="A380" t="str">
            <v>MDAP1</v>
          </cell>
          <cell r="B380" t="str">
            <v>03.2201</v>
          </cell>
          <cell r="C380" t="str">
            <v>Ñaép ñaát caáp 1</v>
          </cell>
          <cell r="D380" t="str">
            <v>m3</v>
          </cell>
          <cell r="G380">
            <v>7505</v>
          </cell>
        </row>
        <row r="381">
          <cell r="A381" t="str">
            <v>MDAP2</v>
          </cell>
          <cell r="B381" t="str">
            <v>03.2202</v>
          </cell>
          <cell r="C381" t="str">
            <v>Ñaép ñaát caáp 2</v>
          </cell>
          <cell r="D381" t="str">
            <v>m3</v>
          </cell>
          <cell r="G381">
            <v>9712</v>
          </cell>
        </row>
        <row r="382">
          <cell r="A382" t="str">
            <v>MDAP3</v>
          </cell>
          <cell r="B382" t="str">
            <v>03.2203</v>
          </cell>
          <cell r="C382" t="str">
            <v>Ñaép ñaát caáp 3</v>
          </cell>
          <cell r="D382" t="str">
            <v>m3</v>
          </cell>
          <cell r="G382">
            <v>10890</v>
          </cell>
        </row>
        <row r="383">
          <cell r="A383" t="str">
            <v>DCAT</v>
          </cell>
          <cell r="B383" t="str">
            <v>03.7001</v>
          </cell>
          <cell r="C383" t="str">
            <v xml:space="preserve">Ñaép caùt </v>
          </cell>
          <cell r="D383" t="str">
            <v>m3</v>
          </cell>
          <cell r="G383">
            <v>9124</v>
          </cell>
        </row>
        <row r="384">
          <cell r="A384" t="str">
            <v>DTD2</v>
          </cell>
          <cell r="B384" t="str">
            <v>03.3102</v>
          </cell>
          <cell r="C384" t="str">
            <v>Ñaøo raõnh tieáp ñòa ñaát caáp 2</v>
          </cell>
          <cell r="D384" t="str">
            <v>m3</v>
          </cell>
          <cell r="G384">
            <v>14716</v>
          </cell>
        </row>
        <row r="385">
          <cell r="A385" t="str">
            <v>DTD3</v>
          </cell>
          <cell r="B385" t="str">
            <v>03.3103</v>
          </cell>
          <cell r="C385" t="str">
            <v>Ñaøo raõnh tieáp ñòa ñaát caáp 3</v>
          </cell>
          <cell r="D385" t="str">
            <v>m3</v>
          </cell>
          <cell r="G385">
            <v>21926</v>
          </cell>
        </row>
        <row r="386">
          <cell r="A386" t="str">
            <v>DATD2</v>
          </cell>
          <cell r="B386" t="str">
            <v>03.3202</v>
          </cell>
          <cell r="C386" t="str">
            <v>Ñaép ñaát raõnh tieáp ñòa caáp 2</v>
          </cell>
          <cell r="D386" t="str">
            <v>m3</v>
          </cell>
          <cell r="G386">
            <v>8682</v>
          </cell>
        </row>
        <row r="387">
          <cell r="A387" t="str">
            <v>DATD3</v>
          </cell>
          <cell r="B387" t="str">
            <v>03.3203</v>
          </cell>
          <cell r="C387" t="str">
            <v>Ñaép ñaát raõnh tieáp ñòa caáp 3</v>
          </cell>
          <cell r="D387" t="str">
            <v>m3</v>
          </cell>
          <cell r="G387">
            <v>10007</v>
          </cell>
        </row>
        <row r="388">
          <cell r="A388" t="str">
            <v>M12</v>
          </cell>
          <cell r="B388" t="str">
            <v>04.3801</v>
          </cell>
          <cell r="C388" t="str">
            <v>Ñaët ñaø caûn 1,2m</v>
          </cell>
          <cell r="D388" t="str">
            <v>caùi</v>
          </cell>
          <cell r="G388">
            <v>11051</v>
          </cell>
        </row>
        <row r="389">
          <cell r="A389" t="str">
            <v>M15</v>
          </cell>
          <cell r="B389" t="str">
            <v>04.3801</v>
          </cell>
          <cell r="C389" t="str">
            <v>Ñaët ñaø caûn 1,5m</v>
          </cell>
          <cell r="D389" t="str">
            <v>caùi</v>
          </cell>
          <cell r="G389">
            <v>11051</v>
          </cell>
        </row>
        <row r="390">
          <cell r="A390" t="str">
            <v>MD25</v>
          </cell>
          <cell r="B390" t="str">
            <v>04.3802</v>
          </cell>
          <cell r="C390" t="str">
            <v xml:space="preserve">Ñaët ñaø caûn 2,5m </v>
          </cell>
          <cell r="D390" t="str">
            <v>caùi</v>
          </cell>
          <cell r="G390">
            <v>24214</v>
          </cell>
        </row>
        <row r="391">
          <cell r="A391" t="str">
            <v>DCT25</v>
          </cell>
          <cell r="B391" t="str">
            <v>04.5142</v>
          </cell>
          <cell r="C391" t="str">
            <v>Ñoùng cöø traøm 2,5 m</v>
          </cell>
          <cell r="D391" t="str">
            <v>caây</v>
          </cell>
          <cell r="G391">
            <v>1393.5</v>
          </cell>
        </row>
        <row r="392">
          <cell r="A392" t="str">
            <v>DCT30</v>
          </cell>
          <cell r="B392" t="str">
            <v>04.5142</v>
          </cell>
          <cell r="C392" t="str">
            <v>Ñoùng cöø traøm 3 m</v>
          </cell>
          <cell r="D392" t="str">
            <v>caây</v>
          </cell>
          <cell r="G392">
            <v>1672.1999999999998</v>
          </cell>
        </row>
        <row r="393">
          <cell r="A393" t="str">
            <v>DCT50</v>
          </cell>
          <cell r="B393" t="str">
            <v>04.5142</v>
          </cell>
          <cell r="C393" t="str">
            <v>Ñoùng cöø traøm 5 m</v>
          </cell>
          <cell r="D393" t="str">
            <v>caây</v>
          </cell>
          <cell r="G393">
            <v>2787</v>
          </cell>
        </row>
        <row r="394">
          <cell r="A394" t="str">
            <v>QBT</v>
          </cell>
          <cell r="B394" t="str">
            <v>04.9001</v>
          </cell>
          <cell r="C394" t="str">
            <v>Queùt nhöïa bi tum noùng (0,2kg/m2)</v>
          </cell>
          <cell r="D394" t="str">
            <v>m2</v>
          </cell>
          <cell r="G394">
            <v>1083.8</v>
          </cell>
        </row>
        <row r="395">
          <cell r="A395" t="str">
            <v>VCDA1</v>
          </cell>
          <cell r="B395" t="str">
            <v>02.1451</v>
          </cell>
          <cell r="C395" t="str">
            <v>V/c ñaø caûn vaøo vò trí (cöï ly &lt;=100m)</v>
          </cell>
          <cell r="D395" t="str">
            <v>taán</v>
          </cell>
          <cell r="G395">
            <v>90207</v>
          </cell>
        </row>
        <row r="396">
          <cell r="A396" t="str">
            <v>VCDA2</v>
          </cell>
          <cell r="B396" t="str">
            <v>02.1452</v>
          </cell>
          <cell r="C396" t="str">
            <v>V/c ñaø caûn vaøo vò trí (cöï ly &lt;=300m)</v>
          </cell>
          <cell r="D396" t="str">
            <v>taán</v>
          </cell>
          <cell r="G396">
            <v>84615</v>
          </cell>
        </row>
        <row r="397">
          <cell r="A397" t="str">
            <v>VCDA3</v>
          </cell>
          <cell r="B397" t="str">
            <v>02.1453</v>
          </cell>
          <cell r="C397" t="str">
            <v>V/c ñaø caûn vaøo vò trí (cöï ly &lt;=500m)</v>
          </cell>
          <cell r="D397" t="str">
            <v>taán</v>
          </cell>
          <cell r="G397">
            <v>83585</v>
          </cell>
        </row>
        <row r="398">
          <cell r="A398" t="str">
            <v>VCDA4</v>
          </cell>
          <cell r="B398" t="str">
            <v>02.1454</v>
          </cell>
          <cell r="C398" t="str">
            <v>V/c ñaø caûn vaøo vò trí (cöï ly&gt;500m)</v>
          </cell>
          <cell r="D398" t="str">
            <v>taán</v>
          </cell>
          <cell r="G398">
            <v>82702</v>
          </cell>
        </row>
        <row r="399">
          <cell r="A399" t="str">
            <v>VCDN1</v>
          </cell>
          <cell r="B399" t="str">
            <v>02.1451</v>
          </cell>
          <cell r="C399" t="str">
            <v>V/c ñeá neùo vaøo vò trí (cöï ly &lt;=100m)</v>
          </cell>
          <cell r="D399" t="str">
            <v>taán</v>
          </cell>
          <cell r="G399">
            <v>90207</v>
          </cell>
        </row>
        <row r="400">
          <cell r="A400" t="str">
            <v>VCDN2</v>
          </cell>
          <cell r="B400" t="str">
            <v>02.1452</v>
          </cell>
          <cell r="C400" t="str">
            <v>V/c ñeá neùo vaøo vò trí (cöï ly &lt;=300m)</v>
          </cell>
          <cell r="D400" t="str">
            <v>taán</v>
          </cell>
          <cell r="G400">
            <v>84615</v>
          </cell>
        </row>
        <row r="401">
          <cell r="A401" t="str">
            <v>VCDN3</v>
          </cell>
          <cell r="B401" t="str">
            <v>02.1453</v>
          </cell>
          <cell r="C401" t="str">
            <v>V/c ñeá neùo vaøo vò trí (cöï ly &lt;=500m)</v>
          </cell>
          <cell r="D401" t="str">
            <v>taán</v>
          </cell>
          <cell r="G401">
            <v>83585</v>
          </cell>
        </row>
        <row r="402">
          <cell r="A402" t="str">
            <v>VCDN4</v>
          </cell>
          <cell r="B402" t="str">
            <v>02.1454</v>
          </cell>
          <cell r="C402" t="str">
            <v>V/c ñeá neùo vaøo vò trí (cöï ly&gt;500m)</v>
          </cell>
          <cell r="D402" t="str">
            <v>taán</v>
          </cell>
          <cell r="G402">
            <v>82702</v>
          </cell>
        </row>
        <row r="403">
          <cell r="A403" t="str">
            <v>VCNX1</v>
          </cell>
          <cell r="B403" t="str">
            <v>02.1451</v>
          </cell>
          <cell r="C403" t="str">
            <v>V/c neo xoøe vaøo vò trí (cöï ly &lt;=100m)</v>
          </cell>
          <cell r="D403" t="str">
            <v>taán</v>
          </cell>
          <cell r="G403">
            <v>90207</v>
          </cell>
        </row>
        <row r="404">
          <cell r="A404" t="str">
            <v>VCNX2</v>
          </cell>
          <cell r="B404" t="str">
            <v>02.1452</v>
          </cell>
          <cell r="C404" t="str">
            <v>V/c neo xoøe vaøo vò trí (cöï ly &lt;=300m)</v>
          </cell>
          <cell r="D404" t="str">
            <v>taán</v>
          </cell>
          <cell r="G404">
            <v>84615</v>
          </cell>
        </row>
        <row r="405">
          <cell r="A405" t="str">
            <v>VCNX3</v>
          </cell>
          <cell r="B405" t="str">
            <v>02.1453</v>
          </cell>
          <cell r="C405" t="str">
            <v>V/c neo xoøe vaøo vò trí (cöï ly &lt;=500m)</v>
          </cell>
          <cell r="D405" t="str">
            <v>taán</v>
          </cell>
          <cell r="G405">
            <v>83585</v>
          </cell>
        </row>
        <row r="406">
          <cell r="A406" t="str">
            <v>VCNX4</v>
          </cell>
          <cell r="B406" t="str">
            <v>02.1454</v>
          </cell>
          <cell r="C406" t="str">
            <v>V/c neo xoøe vaøo vò trí (cöï ly&gt;500m)</v>
          </cell>
          <cell r="D406" t="str">
            <v>taán</v>
          </cell>
          <cell r="G406">
            <v>82702</v>
          </cell>
        </row>
        <row r="407">
          <cell r="A407" t="str">
            <v>VCC1</v>
          </cell>
          <cell r="B407" t="str">
            <v>02.1461</v>
          </cell>
          <cell r="C407" t="str">
            <v>V/c coät vaøo vò trí (cöï ly &lt;=100m)</v>
          </cell>
          <cell r="D407" t="str">
            <v>taán</v>
          </cell>
          <cell r="G407">
            <v>140240</v>
          </cell>
        </row>
        <row r="408">
          <cell r="A408" t="str">
            <v>VCC2</v>
          </cell>
          <cell r="B408" t="str">
            <v>02.1462</v>
          </cell>
          <cell r="C408" t="str">
            <v>V/c coät vaøo vò trí (cöï ly &lt;=300m)</v>
          </cell>
          <cell r="D408" t="str">
            <v>taán</v>
          </cell>
          <cell r="G408">
            <v>131705</v>
          </cell>
        </row>
        <row r="409">
          <cell r="A409" t="str">
            <v>VCC3</v>
          </cell>
          <cell r="B409" t="str">
            <v>02.1463</v>
          </cell>
          <cell r="C409" t="str">
            <v>V/c coät vaøo vò trí (cöï ly &lt;=500m)</v>
          </cell>
          <cell r="D409" t="str">
            <v>taán</v>
          </cell>
          <cell r="G409">
            <v>129940</v>
          </cell>
        </row>
        <row r="410">
          <cell r="A410" t="str">
            <v>VCC4</v>
          </cell>
          <cell r="B410" t="str">
            <v>02.1464</v>
          </cell>
          <cell r="C410" t="str">
            <v>V/c coät vaøo vò trí (cöï ly &gt;500m)</v>
          </cell>
          <cell r="D410" t="str">
            <v>taán</v>
          </cell>
          <cell r="G410">
            <v>128762</v>
          </cell>
        </row>
        <row r="411">
          <cell r="A411" t="str">
            <v>VCPK1</v>
          </cell>
          <cell r="B411" t="str">
            <v>02.1421</v>
          </cell>
          <cell r="C411" t="str">
            <v>V/c phuï kieän vaøo vò trí ( cöï ly &lt;=100m)</v>
          </cell>
          <cell r="D411" t="str">
            <v>taán</v>
          </cell>
          <cell r="G411">
            <v>99184</v>
          </cell>
        </row>
        <row r="412">
          <cell r="A412" t="str">
            <v>VCPK2</v>
          </cell>
          <cell r="B412" t="str">
            <v>02.1422</v>
          </cell>
          <cell r="C412" t="str">
            <v>V/c phuï kieän vaøo vò trí ( cöï ly &lt;=300m)</v>
          </cell>
          <cell r="D412" t="str">
            <v>taán</v>
          </cell>
          <cell r="G412">
            <v>93150</v>
          </cell>
        </row>
        <row r="413">
          <cell r="A413" t="str">
            <v>VCPK3</v>
          </cell>
          <cell r="B413" t="str">
            <v>02.1423</v>
          </cell>
          <cell r="C413" t="str">
            <v>V/c phuï kieän vaøo vò trí ( cöï ly &lt;=500m)</v>
          </cell>
          <cell r="D413" t="str">
            <v>taán</v>
          </cell>
          <cell r="G413">
            <v>91973</v>
          </cell>
        </row>
        <row r="414">
          <cell r="A414" t="str">
            <v>VCPK4</v>
          </cell>
          <cell r="B414" t="str">
            <v>02.1424</v>
          </cell>
          <cell r="C414" t="str">
            <v>V/c phuï kieän vaøo vò trí ( cöï ly &gt;500m)</v>
          </cell>
          <cell r="D414" t="str">
            <v>taán</v>
          </cell>
          <cell r="G414">
            <v>90943</v>
          </cell>
        </row>
        <row r="415">
          <cell r="A415" t="str">
            <v>VCTD1</v>
          </cell>
          <cell r="B415" t="str">
            <v>02.1421</v>
          </cell>
          <cell r="C415" t="str">
            <v>V/c tieáp ñòa vaøo vò trí ( cöï ly &lt;=100m)</v>
          </cell>
          <cell r="D415" t="str">
            <v>taán</v>
          </cell>
          <cell r="G415">
            <v>99184</v>
          </cell>
        </row>
        <row r="416">
          <cell r="A416" t="str">
            <v>VCTD2</v>
          </cell>
          <cell r="B416" t="str">
            <v>02.1422</v>
          </cell>
          <cell r="C416" t="str">
            <v>V/c tieáp ñòa vaøo vò trí ( cöï ly &lt;=300m)</v>
          </cell>
          <cell r="D416" t="str">
            <v>taán</v>
          </cell>
          <cell r="G416">
            <v>93150</v>
          </cell>
        </row>
        <row r="417">
          <cell r="A417" t="str">
            <v>VCTD3</v>
          </cell>
          <cell r="B417" t="str">
            <v>02.1423</v>
          </cell>
          <cell r="C417" t="str">
            <v>V/c tieáp ñòa vaøo vò trí ( cöï ly &lt;=500m)</v>
          </cell>
          <cell r="D417" t="str">
            <v>taán</v>
          </cell>
          <cell r="G417">
            <v>91973</v>
          </cell>
        </row>
        <row r="418">
          <cell r="A418" t="str">
            <v>VCTD4</v>
          </cell>
          <cell r="B418" t="str">
            <v>02.1424</v>
          </cell>
          <cell r="C418" t="str">
            <v>V/c phuï kieän vaøo vò trí ( cöï ly &gt;500m)</v>
          </cell>
          <cell r="D418" t="str">
            <v>taán</v>
          </cell>
          <cell r="G418">
            <v>90943</v>
          </cell>
        </row>
        <row r="419">
          <cell r="A419" t="str">
            <v>VCD1</v>
          </cell>
          <cell r="B419" t="str">
            <v>02.1441</v>
          </cell>
          <cell r="C419" t="str">
            <v>V/c daây vaøo vò trí (cöï ly &lt;=100m)</v>
          </cell>
          <cell r="D419" t="str">
            <v>taán</v>
          </cell>
          <cell r="G419">
            <v>100214</v>
          </cell>
        </row>
        <row r="420">
          <cell r="A420" t="str">
            <v>VCD2</v>
          </cell>
          <cell r="B420" t="str">
            <v>02.1442</v>
          </cell>
          <cell r="C420" t="str">
            <v>V/c daây vaøo vò trí (cöï ly &lt;=300m)</v>
          </cell>
          <cell r="D420" t="str">
            <v>taán</v>
          </cell>
          <cell r="G420">
            <v>93886</v>
          </cell>
        </row>
        <row r="421">
          <cell r="A421" t="str">
            <v>VCD3</v>
          </cell>
          <cell r="B421" t="str">
            <v>02.1443</v>
          </cell>
          <cell r="C421" t="str">
            <v>V/c daây vaøo vò trí (cöï ly &lt;=500m)</v>
          </cell>
          <cell r="D421" t="str">
            <v>taán</v>
          </cell>
          <cell r="G421">
            <v>92856</v>
          </cell>
        </row>
        <row r="422">
          <cell r="A422" t="str">
            <v>VCD4</v>
          </cell>
          <cell r="B422" t="str">
            <v>02.1444</v>
          </cell>
          <cell r="C422" t="str">
            <v>V/c daây vaøo vò trí (cöï ly &gt; 500m)</v>
          </cell>
          <cell r="D422" t="str">
            <v>taán</v>
          </cell>
          <cell r="G422">
            <v>91973</v>
          </cell>
        </row>
        <row r="423">
          <cell r="A423" t="str">
            <v>VCS1</v>
          </cell>
          <cell r="B423" t="str">
            <v>02.1431</v>
          </cell>
          <cell r="C423" t="str">
            <v>V/c söù vaø phuï kieän vaøo vò trí (cöï ly &lt;=100m)</v>
          </cell>
          <cell r="D423" t="str">
            <v>taán</v>
          </cell>
          <cell r="G423">
            <v>130234</v>
          </cell>
        </row>
        <row r="424">
          <cell r="A424" t="str">
            <v>VCS2</v>
          </cell>
          <cell r="B424" t="str">
            <v>02.1432</v>
          </cell>
          <cell r="C424" t="str">
            <v>V/c söù vaø phuï kieän vaøo vò trí (cöï ly &lt;=300m)</v>
          </cell>
          <cell r="D424" t="str">
            <v>taán</v>
          </cell>
          <cell r="G424">
            <v>122287</v>
          </cell>
        </row>
        <row r="425">
          <cell r="A425" t="str">
            <v>VCS3</v>
          </cell>
          <cell r="B425" t="str">
            <v>02.1433</v>
          </cell>
          <cell r="C425" t="str">
            <v>V/c söù vaø phuï kieän vaøo vò trí (cöï ly &lt;=500m)</v>
          </cell>
          <cell r="D425" t="str">
            <v>taán</v>
          </cell>
          <cell r="G425">
            <v>120669</v>
          </cell>
        </row>
        <row r="426">
          <cell r="A426" t="str">
            <v>VCS4</v>
          </cell>
          <cell r="B426" t="str">
            <v>02.1434</v>
          </cell>
          <cell r="C426" t="str">
            <v>V/c söù vaø phuï kieän vaøo vò trí (cöï ly &gt; 500m)</v>
          </cell>
          <cell r="D426" t="str">
            <v>taán</v>
          </cell>
          <cell r="G426">
            <v>119491</v>
          </cell>
        </row>
        <row r="427">
          <cell r="A427" t="str">
            <v>VCX1</v>
          </cell>
          <cell r="B427" t="str">
            <v>02.1361</v>
          </cell>
          <cell r="C427" t="str">
            <v>V/c xaø vaøo vò trí (cö ly &lt;=100m)</v>
          </cell>
          <cell r="D427" t="str">
            <v>taán</v>
          </cell>
          <cell r="G427">
            <v>100214</v>
          </cell>
        </row>
        <row r="428">
          <cell r="A428" t="str">
            <v>VCX2</v>
          </cell>
          <cell r="B428" t="str">
            <v>02.1362</v>
          </cell>
          <cell r="C428" t="str">
            <v>V/c xaø vaøo vò trí (cö ly &lt;=300m)</v>
          </cell>
          <cell r="D428" t="str">
            <v>taán</v>
          </cell>
          <cell r="G428">
            <v>94033</v>
          </cell>
        </row>
        <row r="429">
          <cell r="A429" t="str">
            <v>VCX3</v>
          </cell>
          <cell r="B429" t="str">
            <v>02.1363</v>
          </cell>
          <cell r="C429" t="str">
            <v>V/c xaø vaøo vò trí (cö ly &lt;=500m)</v>
          </cell>
          <cell r="D429" t="str">
            <v>taán</v>
          </cell>
          <cell r="G429">
            <v>92856</v>
          </cell>
        </row>
        <row r="430">
          <cell r="A430" t="str">
            <v>VCX4</v>
          </cell>
          <cell r="B430" t="str">
            <v>02.1364</v>
          </cell>
          <cell r="C430" t="str">
            <v>V/c xaø vaøo vò trí (cö ly &gt;500m)</v>
          </cell>
          <cell r="D430" t="str">
            <v>taán</v>
          </cell>
          <cell r="G430">
            <v>91973</v>
          </cell>
        </row>
        <row r="431">
          <cell r="A431" t="str">
            <v>VCDC1</v>
          </cell>
          <cell r="B431" t="str">
            <v>02.1482</v>
          </cell>
          <cell r="C431" t="str">
            <v>V/c duïng cuï thi coâng ( cöï ly &lt;=100m)</v>
          </cell>
          <cell r="D431" t="str">
            <v>taán</v>
          </cell>
          <cell r="G431">
            <v>91090</v>
          </cell>
        </row>
        <row r="432">
          <cell r="A432" t="str">
            <v>VCDC2</v>
          </cell>
          <cell r="B432" t="str">
            <v>02.1483</v>
          </cell>
          <cell r="C432" t="str">
            <v>V/c duïng cuï thi coâng ( cöï ly &lt;=300m)</v>
          </cell>
          <cell r="D432" t="str">
            <v>taán</v>
          </cell>
          <cell r="G432">
            <v>84615</v>
          </cell>
        </row>
        <row r="433">
          <cell r="A433" t="str">
            <v>VCDC3</v>
          </cell>
          <cell r="B433" t="str">
            <v>02.1484</v>
          </cell>
          <cell r="C433" t="str">
            <v>V/c duïng cuï thi coâng ( cöï ly &lt;=500m)</v>
          </cell>
          <cell r="D433" t="str">
            <v>taán</v>
          </cell>
          <cell r="G433">
            <v>83585</v>
          </cell>
        </row>
        <row r="434">
          <cell r="A434" t="str">
            <v>VCDC4</v>
          </cell>
          <cell r="B434" t="str">
            <v>02.1485</v>
          </cell>
          <cell r="C434" t="str">
            <v>V/c duïng cuï thi coâng ( cöï ly &gt; 500m)</v>
          </cell>
          <cell r="D434" t="str">
            <v>taán</v>
          </cell>
          <cell r="G434">
            <v>82849</v>
          </cell>
        </row>
        <row r="435">
          <cell r="A435" t="str">
            <v>VCCT1</v>
          </cell>
          <cell r="B435" t="str">
            <v>02.1391</v>
          </cell>
          <cell r="C435" t="str">
            <v>V/c cöø traøm 2,5 -3m( cöï ly &lt;=100m)</v>
          </cell>
          <cell r="D435" t="str">
            <v>caây</v>
          </cell>
          <cell r="G435">
            <v>179</v>
          </cell>
        </row>
        <row r="436">
          <cell r="A436" t="str">
            <v>VCCT2</v>
          </cell>
          <cell r="B436" t="str">
            <v>02.1392</v>
          </cell>
          <cell r="C436" t="str">
            <v>V/c cöø traøm 2,5-3m ( cöï ly &lt;=300m)</v>
          </cell>
          <cell r="D436" t="str">
            <v>caây</v>
          </cell>
          <cell r="G436">
            <v>169</v>
          </cell>
        </row>
        <row r="437">
          <cell r="A437" t="str">
            <v>VCCT3</v>
          </cell>
          <cell r="B437" t="str">
            <v>02.1393</v>
          </cell>
          <cell r="C437" t="str">
            <v>V/c cöø traøm 2,5-3m ( cöï ly &lt;=500m)</v>
          </cell>
          <cell r="D437" t="str">
            <v>caây</v>
          </cell>
          <cell r="G437">
            <v>168</v>
          </cell>
        </row>
        <row r="438">
          <cell r="A438" t="str">
            <v>VCCT4</v>
          </cell>
          <cell r="B438" t="str">
            <v>02.1394</v>
          </cell>
          <cell r="C438" t="str">
            <v>V/c cöø traøm 2,5-3m ( cöï ly &gt; 500m)</v>
          </cell>
          <cell r="D438" t="str">
            <v>caây</v>
          </cell>
          <cell r="G438">
            <v>166</v>
          </cell>
        </row>
        <row r="439">
          <cell r="A439" t="str">
            <v>VCCT5</v>
          </cell>
          <cell r="B439" t="str">
            <v>02.1411</v>
          </cell>
          <cell r="C439" t="str">
            <v>V/c cöø traøm 5m ( cöï ly &lt;=100m)</v>
          </cell>
          <cell r="D439" t="str">
            <v>caây</v>
          </cell>
          <cell r="G439">
            <v>13214</v>
          </cell>
        </row>
        <row r="440">
          <cell r="A440" t="str">
            <v>VCCT6</v>
          </cell>
          <cell r="B440" t="str">
            <v>02.1412</v>
          </cell>
          <cell r="C440" t="str">
            <v>V/c cöø traøm 5m ( cöï ly &lt;=300m)</v>
          </cell>
          <cell r="D440" t="str">
            <v>caây</v>
          </cell>
          <cell r="G440">
            <v>1243</v>
          </cell>
        </row>
        <row r="441">
          <cell r="A441" t="str">
            <v>VCCT7</v>
          </cell>
          <cell r="B441" t="str">
            <v>02.1413</v>
          </cell>
          <cell r="C441" t="str">
            <v>V/c cöø traøm 5m ( cöï ly &lt;=500m)</v>
          </cell>
          <cell r="D441" t="str">
            <v>caây</v>
          </cell>
          <cell r="G441">
            <v>1227</v>
          </cell>
        </row>
        <row r="442">
          <cell r="A442" t="str">
            <v>VCCT8</v>
          </cell>
          <cell r="B442" t="str">
            <v>02.1414</v>
          </cell>
          <cell r="C442" t="str">
            <v>V/c cöø traøm 5m ( cöï ly &gt; 500m)</v>
          </cell>
          <cell r="D442" t="str">
            <v>caây</v>
          </cell>
          <cell r="G442">
            <v>1214</v>
          </cell>
        </row>
        <row r="443">
          <cell r="A443" t="str">
            <v>VCXM1</v>
          </cell>
          <cell r="B443" t="str">
            <v>02.1211</v>
          </cell>
          <cell r="C443" t="str">
            <v>V/c xi maêng ( cöï ly &lt;=100m)</v>
          </cell>
          <cell r="D443" t="str">
            <v>taán</v>
          </cell>
          <cell r="G443">
            <v>71813</v>
          </cell>
        </row>
        <row r="444">
          <cell r="A444" t="str">
            <v>VCXM2</v>
          </cell>
          <cell r="B444" t="str">
            <v>02.1212</v>
          </cell>
          <cell r="C444" t="str">
            <v>V/c xi maêng ( cöï ly &lt;=300m)</v>
          </cell>
          <cell r="D444" t="str">
            <v>taán</v>
          </cell>
          <cell r="G444">
            <v>67545</v>
          </cell>
        </row>
        <row r="445">
          <cell r="A445" t="str">
            <v>VCXM3</v>
          </cell>
          <cell r="B445" t="str">
            <v>02.1213</v>
          </cell>
          <cell r="C445" t="str">
            <v>V/c xi maêng ( cöï ly &lt;=500m)</v>
          </cell>
          <cell r="D445" t="str">
            <v>taán</v>
          </cell>
          <cell r="G445">
            <v>66956</v>
          </cell>
        </row>
        <row r="446">
          <cell r="A446" t="str">
            <v>VCXM4</v>
          </cell>
          <cell r="B446" t="str">
            <v>02.1214</v>
          </cell>
          <cell r="C446" t="str">
            <v>V/c xi maêng ( cöï ly &gt;500m)</v>
          </cell>
          <cell r="D446" t="str">
            <v>taán</v>
          </cell>
          <cell r="G446">
            <v>66515</v>
          </cell>
        </row>
        <row r="447">
          <cell r="A447" t="str">
            <v>VCLD1</v>
          </cell>
          <cell r="B447" t="str">
            <v>02.1241</v>
          </cell>
          <cell r="C447" t="str">
            <v>V/c ñaù daêm ( cöï ly &lt;=100m)</v>
          </cell>
          <cell r="D447" t="str">
            <v>m3</v>
          </cell>
          <cell r="G447">
            <v>70635</v>
          </cell>
        </row>
        <row r="448">
          <cell r="A448" t="str">
            <v>VCLD2</v>
          </cell>
          <cell r="B448" t="str">
            <v>02.1242</v>
          </cell>
          <cell r="C448" t="str">
            <v>V/c ñaù daêm ( cöï ly &lt;=300m)</v>
          </cell>
          <cell r="D448" t="str">
            <v>m3</v>
          </cell>
          <cell r="G448">
            <v>67692</v>
          </cell>
        </row>
        <row r="449">
          <cell r="A449" t="str">
            <v>VCLD3</v>
          </cell>
          <cell r="B449" t="str">
            <v>02.1243</v>
          </cell>
          <cell r="C449" t="str">
            <v>V/c ñaù daêm ( cöï ly &lt;=500m)</v>
          </cell>
          <cell r="D449" t="str">
            <v>m3</v>
          </cell>
          <cell r="G449">
            <v>67104</v>
          </cell>
        </row>
        <row r="450">
          <cell r="A450" t="str">
            <v>VCLD4</v>
          </cell>
          <cell r="B450" t="str">
            <v>02.1244</v>
          </cell>
          <cell r="C450" t="str">
            <v>V/c ñaù daêm ( cöï ly &gt;500m)</v>
          </cell>
          <cell r="D450" t="str">
            <v>m3</v>
          </cell>
          <cell r="G450">
            <v>66662</v>
          </cell>
        </row>
        <row r="451">
          <cell r="A451" t="str">
            <v>VCCAT1</v>
          </cell>
          <cell r="B451" t="str">
            <v>02.1231</v>
          </cell>
          <cell r="C451" t="str">
            <v>V/c caùt cöï ly &lt;=100m</v>
          </cell>
          <cell r="D451" t="str">
            <v>m3</v>
          </cell>
          <cell r="G451">
            <v>67251</v>
          </cell>
        </row>
        <row r="452">
          <cell r="A452" t="str">
            <v>VCCAT2</v>
          </cell>
          <cell r="B452" t="str">
            <v>02.1232</v>
          </cell>
          <cell r="C452" t="str">
            <v>V/c caùt cöï ly &lt;=300m</v>
          </cell>
          <cell r="D452" t="str">
            <v>m3</v>
          </cell>
          <cell r="G452">
            <v>64308</v>
          </cell>
        </row>
        <row r="453">
          <cell r="A453" t="str">
            <v>VCCAT3</v>
          </cell>
          <cell r="B453" t="str">
            <v>02.1233</v>
          </cell>
          <cell r="C453" t="str">
            <v>V/c caùt cöï ly &lt;=500m</v>
          </cell>
          <cell r="D453" t="str">
            <v>m3</v>
          </cell>
          <cell r="G453">
            <v>63719</v>
          </cell>
        </row>
        <row r="454">
          <cell r="A454" t="str">
            <v>VCCAT4</v>
          </cell>
          <cell r="B454" t="str">
            <v>02.1234</v>
          </cell>
          <cell r="C454" t="str">
            <v>V/c caùt cöï ly &gt;500m</v>
          </cell>
          <cell r="D454" t="str">
            <v>m3</v>
          </cell>
          <cell r="G454">
            <v>62983</v>
          </cell>
        </row>
        <row r="455">
          <cell r="A455" t="str">
            <v>VCFE1</v>
          </cell>
          <cell r="B455" t="str">
            <v>02.1351</v>
          </cell>
          <cell r="C455" t="str">
            <v>V/c coát theùp ( cöï ly &lt;=100m)</v>
          </cell>
          <cell r="D455" t="str">
            <v>taán</v>
          </cell>
          <cell r="G455">
            <v>110221</v>
          </cell>
        </row>
        <row r="456">
          <cell r="A456" t="str">
            <v>VCFE2</v>
          </cell>
          <cell r="B456" t="str">
            <v>02.1352</v>
          </cell>
          <cell r="C456" t="str">
            <v>V/c coát theùp ( cöï ly &lt;=300m)</v>
          </cell>
          <cell r="D456" t="str">
            <v>taán</v>
          </cell>
          <cell r="G456">
            <v>103451</v>
          </cell>
        </row>
        <row r="457">
          <cell r="A457" t="str">
            <v>VCFE3</v>
          </cell>
          <cell r="B457" t="str">
            <v>02.1353</v>
          </cell>
          <cell r="C457" t="str">
            <v>V/c coát theùp ( cöï ly &lt;=500m)</v>
          </cell>
          <cell r="D457" t="str">
            <v>taán</v>
          </cell>
          <cell r="G457">
            <v>102127</v>
          </cell>
        </row>
        <row r="458">
          <cell r="A458" t="str">
            <v>VCFE4</v>
          </cell>
          <cell r="B458" t="str">
            <v>02.1354</v>
          </cell>
          <cell r="C458" t="str">
            <v>V/c coát theùp ( cöï ly &gt;500m)</v>
          </cell>
          <cell r="D458" t="str">
            <v>taán</v>
          </cell>
          <cell r="G458">
            <v>93739</v>
          </cell>
        </row>
        <row r="459">
          <cell r="A459" t="str">
            <v>BOCDC</v>
          </cell>
          <cell r="B459" t="str">
            <v>02.1123</v>
          </cell>
          <cell r="C459" t="str">
            <v>Boác dôõ ñaø caûn, ñeá neùo</v>
          </cell>
          <cell r="D459" t="str">
            <v>taán</v>
          </cell>
          <cell r="G459">
            <v>6033</v>
          </cell>
        </row>
        <row r="460">
          <cell r="A460" t="str">
            <v>BOCNX</v>
          </cell>
          <cell r="B460" t="str">
            <v>02.3111</v>
          </cell>
          <cell r="C460" t="str">
            <v>Boác dôõ neo xeøo</v>
          </cell>
          <cell r="D460" t="str">
            <v>taán</v>
          </cell>
          <cell r="G460">
            <v>8682</v>
          </cell>
        </row>
        <row r="461">
          <cell r="A461" t="str">
            <v>BOCTR</v>
          </cell>
          <cell r="B461" t="str">
            <v>02.1124</v>
          </cell>
          <cell r="C461" t="str">
            <v xml:space="preserve">Boác dôõ truï </v>
          </cell>
          <cell r="D461" t="str">
            <v>taán</v>
          </cell>
          <cell r="G461">
            <v>7358</v>
          </cell>
        </row>
        <row r="462">
          <cell r="A462" t="str">
            <v>BOCX</v>
          </cell>
          <cell r="B462" t="str">
            <v>02.1115</v>
          </cell>
          <cell r="C462" t="str">
            <v>Boác dôõ xaø, theùp thanh</v>
          </cell>
          <cell r="D462" t="str">
            <v>taán</v>
          </cell>
          <cell r="G462">
            <v>5592</v>
          </cell>
        </row>
        <row r="463">
          <cell r="A463" t="str">
            <v>BOCD</v>
          </cell>
          <cell r="B463" t="str">
            <v>02.1122</v>
          </cell>
          <cell r="C463" t="str">
            <v>Boác dôõ daây</v>
          </cell>
          <cell r="D463" t="str">
            <v>taán</v>
          </cell>
          <cell r="G463">
            <v>7064</v>
          </cell>
        </row>
        <row r="464">
          <cell r="A464" t="str">
            <v>BOCPK</v>
          </cell>
          <cell r="B464" t="str">
            <v>02.1120</v>
          </cell>
          <cell r="C464" t="str">
            <v>Boác dôõ phuï kieän</v>
          </cell>
          <cell r="D464" t="str">
            <v>taán</v>
          </cell>
          <cell r="G464">
            <v>6181</v>
          </cell>
        </row>
        <row r="465">
          <cell r="A465" t="str">
            <v>BOCS</v>
          </cell>
          <cell r="B465" t="str">
            <v>02.1121</v>
          </cell>
          <cell r="C465" t="str">
            <v>Boác dôõ söù</v>
          </cell>
          <cell r="D465" t="str">
            <v>taán</v>
          </cell>
          <cell r="G465">
            <v>12214</v>
          </cell>
        </row>
        <row r="466">
          <cell r="A466" t="str">
            <v>BOCTH</v>
          </cell>
          <cell r="B466" t="str">
            <v>02.1114</v>
          </cell>
          <cell r="C466" t="str">
            <v>Boác dôõ coát theùp</v>
          </cell>
          <cell r="D466" t="str">
            <v>taán</v>
          </cell>
          <cell r="G466">
            <v>5592</v>
          </cell>
        </row>
        <row r="467">
          <cell r="A467" t="str">
            <v>BOCXI</v>
          </cell>
          <cell r="B467" t="str">
            <v>02.1101</v>
          </cell>
          <cell r="C467" t="str">
            <v>Boác dôõ xi maêng</v>
          </cell>
          <cell r="D467" t="str">
            <v>taán</v>
          </cell>
          <cell r="G467">
            <v>2943</v>
          </cell>
        </row>
        <row r="468">
          <cell r="A468" t="str">
            <v>BOCCAT</v>
          </cell>
          <cell r="B468" t="str">
            <v>02.1103</v>
          </cell>
          <cell r="C468" t="str">
            <v>Boác dôõ caùt</v>
          </cell>
          <cell r="D468" t="str">
            <v>m3</v>
          </cell>
          <cell r="G468">
            <v>2207</v>
          </cell>
        </row>
        <row r="469">
          <cell r="A469" t="str">
            <v>BOCDA</v>
          </cell>
          <cell r="B469" t="str">
            <v>02.1104</v>
          </cell>
          <cell r="C469" t="str">
            <v>Boác dôõ ñaù daêm</v>
          </cell>
          <cell r="D469" t="str">
            <v>m3</v>
          </cell>
          <cell r="G469">
            <v>3090</v>
          </cell>
        </row>
        <row r="470">
          <cell r="A470" t="str">
            <v>BOCCT5</v>
          </cell>
          <cell r="B470" t="str">
            <v>02.1119</v>
          </cell>
          <cell r="C470" t="str">
            <v>Boác dôõ cöø traøm 5m</v>
          </cell>
          <cell r="D470" t="str">
            <v>caây</v>
          </cell>
          <cell r="G470">
            <v>91.24</v>
          </cell>
        </row>
        <row r="471">
          <cell r="A471" t="str">
            <v>KTD22</v>
          </cell>
          <cell r="B471" t="str">
            <v>05.7003</v>
          </cell>
          <cell r="C471" t="str">
            <v>Keùo daây tieáp ñòa M22mm2</v>
          </cell>
          <cell r="D471" t="str">
            <v>kg</v>
          </cell>
          <cell r="G471">
            <v>102</v>
          </cell>
        </row>
        <row r="472">
          <cell r="A472" t="str">
            <v>KTD25</v>
          </cell>
          <cell r="B472" t="str">
            <v>05.7003</v>
          </cell>
          <cell r="C472" t="str">
            <v>Keùo daây tieáp ñòa M25mm2</v>
          </cell>
          <cell r="D472" t="str">
            <v>kg</v>
          </cell>
          <cell r="G472">
            <v>102</v>
          </cell>
        </row>
        <row r="473">
          <cell r="A473" t="str">
            <v>KTDT</v>
          </cell>
          <cell r="B473" t="str">
            <v>04.7002</v>
          </cell>
          <cell r="C473" t="str">
            <v>Keùo daây tieáp ñòa</v>
          </cell>
          <cell r="D473" t="str">
            <v>10meùt</v>
          </cell>
          <cell r="G473">
            <v>4388</v>
          </cell>
          <cell r="H473">
            <v>10015</v>
          </cell>
        </row>
        <row r="474">
          <cell r="A474" t="str">
            <v>DCTD1</v>
          </cell>
          <cell r="B474" t="str">
            <v>05.8002</v>
          </cell>
          <cell r="C474" t="str">
            <v>Ñoùng coïc tieáp ñòa</v>
          </cell>
          <cell r="D474" t="str">
            <v>coïc</v>
          </cell>
          <cell r="G474">
            <v>4335</v>
          </cell>
        </row>
        <row r="475">
          <cell r="A475" t="str">
            <v>DCTD2</v>
          </cell>
          <cell r="B475" t="str">
            <v>05.8003</v>
          </cell>
          <cell r="C475" t="str">
            <v>Ñoùng coïc tieáp ñòa</v>
          </cell>
          <cell r="D475" t="str">
            <v>coïc</v>
          </cell>
          <cell r="G475">
            <v>6782</v>
          </cell>
        </row>
        <row r="476">
          <cell r="A476" t="str">
            <v>DCTDT</v>
          </cell>
          <cell r="B476" t="str">
            <v>04.7001</v>
          </cell>
          <cell r="C476" t="str">
            <v>Ñoùng coïc tieáp ñòa</v>
          </cell>
          <cell r="D476" t="str">
            <v>coïc</v>
          </cell>
          <cell r="G476">
            <v>5217</v>
          </cell>
        </row>
        <row r="477">
          <cell r="A477" t="str">
            <v>C8</v>
          </cell>
          <cell r="B477" t="str">
            <v>05.5211</v>
          </cell>
          <cell r="C477" t="str">
            <v>Döïng truï BTLT &lt;8m baèng thuû coâng</v>
          </cell>
          <cell r="D477" t="str">
            <v>truï</v>
          </cell>
          <cell r="G477">
            <v>74917</v>
          </cell>
        </row>
        <row r="478">
          <cell r="A478" t="str">
            <v>C10</v>
          </cell>
          <cell r="B478" t="str">
            <v>05.5212</v>
          </cell>
          <cell r="C478" t="str">
            <v>Döïng truï BTLT &lt;=10m baèng thuû coâng</v>
          </cell>
          <cell r="D478" t="str">
            <v>truï</v>
          </cell>
          <cell r="G478">
            <v>80605</v>
          </cell>
        </row>
        <row r="479">
          <cell r="A479" t="str">
            <v>C105</v>
          </cell>
          <cell r="B479" t="str">
            <v>05.5213</v>
          </cell>
          <cell r="C479" t="str">
            <v>Döïng truï BTLT 10,5m baèng thuû coâng</v>
          </cell>
          <cell r="D479" t="str">
            <v>truï</v>
          </cell>
          <cell r="G479">
            <v>86293</v>
          </cell>
        </row>
        <row r="480">
          <cell r="A480" t="str">
            <v>C12</v>
          </cell>
          <cell r="B480" t="str">
            <v>05.5213</v>
          </cell>
          <cell r="C480" t="str">
            <v>Döïng truï BTLT 12m baèng thuû coâng</v>
          </cell>
          <cell r="D480" t="str">
            <v>truï</v>
          </cell>
          <cell r="G480">
            <v>86293</v>
          </cell>
        </row>
        <row r="481">
          <cell r="A481" t="str">
            <v>C14</v>
          </cell>
          <cell r="B481" t="str">
            <v>05.5214</v>
          </cell>
          <cell r="C481" t="str">
            <v>Döïng truï BTLT 14m baèng thuû coâng</v>
          </cell>
          <cell r="D481" t="str">
            <v>truï</v>
          </cell>
          <cell r="G481">
            <v>107419</v>
          </cell>
        </row>
        <row r="482">
          <cell r="A482" t="str">
            <v>C20</v>
          </cell>
          <cell r="B482" t="str">
            <v>05.5217</v>
          </cell>
          <cell r="C482" t="str">
            <v>Döïng truï BTLT 20m baèng thuû coâng</v>
          </cell>
          <cell r="D482" t="str">
            <v>truï</v>
          </cell>
          <cell r="G482">
            <v>177460</v>
          </cell>
        </row>
        <row r="483">
          <cell r="A483" t="str">
            <v>C10m</v>
          </cell>
          <cell r="B483" t="str">
            <v>05.5222</v>
          </cell>
          <cell r="C483" t="str">
            <v>Döïng truï BTLT &lt;10m thuû coâng +cô giôùi</v>
          </cell>
          <cell r="D483" t="str">
            <v>truï</v>
          </cell>
          <cell r="G483">
            <v>32177</v>
          </cell>
        </row>
        <row r="484">
          <cell r="A484" t="str">
            <v>C105m</v>
          </cell>
          <cell r="B484" t="str">
            <v>05.5223</v>
          </cell>
          <cell r="C484" t="str">
            <v>Döïng truï BTLT 10,5m thuû coâng + cô giôùi</v>
          </cell>
          <cell r="D484" t="str">
            <v>truï</v>
          </cell>
          <cell r="G484">
            <v>34452</v>
          </cell>
        </row>
        <row r="485">
          <cell r="A485" t="str">
            <v>C12m</v>
          </cell>
          <cell r="B485" t="str">
            <v>05.5223</v>
          </cell>
          <cell r="C485" t="str">
            <v>Döïng truï BTLT 12m thuû coâng + cô giôùi</v>
          </cell>
          <cell r="D485" t="str">
            <v>truï</v>
          </cell>
          <cell r="G485">
            <v>34452</v>
          </cell>
        </row>
        <row r="486">
          <cell r="A486" t="str">
            <v>C14m</v>
          </cell>
          <cell r="B486" t="str">
            <v>05.5224</v>
          </cell>
          <cell r="C486" t="str">
            <v>Döïng truï BTLT 14m thuû coâng + cô giôùi</v>
          </cell>
          <cell r="D486" t="str">
            <v>truï</v>
          </cell>
          <cell r="G486">
            <v>42903</v>
          </cell>
        </row>
        <row r="487">
          <cell r="A487" t="str">
            <v>C20m</v>
          </cell>
          <cell r="B487" t="str">
            <v>05.5227</v>
          </cell>
          <cell r="C487" t="str">
            <v>Döïng truï BTLT 20m thuû coâng + cô giôùi</v>
          </cell>
          <cell r="D487" t="str">
            <v>truï</v>
          </cell>
          <cell r="G487">
            <v>71017</v>
          </cell>
        </row>
        <row r="488">
          <cell r="A488" t="str">
            <v>LXIT</v>
          </cell>
          <cell r="B488" t="str">
            <v>05.6011</v>
          </cell>
          <cell r="C488" t="str">
            <v>Laép xaø</v>
          </cell>
          <cell r="D488" t="str">
            <v>boä</v>
          </cell>
          <cell r="G488">
            <v>13161</v>
          </cell>
        </row>
        <row r="489">
          <cell r="A489" t="str">
            <v>LXIG</v>
          </cell>
          <cell r="B489" t="str">
            <v>05.6021</v>
          </cell>
          <cell r="C489" t="str">
            <v>Laép xaø</v>
          </cell>
          <cell r="D489" t="str">
            <v>boä</v>
          </cell>
          <cell r="G489">
            <v>17806</v>
          </cell>
        </row>
        <row r="490">
          <cell r="A490" t="str">
            <v>LXIN</v>
          </cell>
          <cell r="B490" t="str">
            <v>05.6022</v>
          </cell>
          <cell r="C490" t="str">
            <v>Laép xaø</v>
          </cell>
          <cell r="D490" t="str">
            <v>boä</v>
          </cell>
          <cell r="G490">
            <v>23689</v>
          </cell>
        </row>
        <row r="491">
          <cell r="A491" t="str">
            <v>LXIN90</v>
          </cell>
          <cell r="B491" t="str">
            <v>05.6023</v>
          </cell>
          <cell r="C491" t="str">
            <v>Laép xaø</v>
          </cell>
          <cell r="D491" t="str">
            <v>boä</v>
          </cell>
          <cell r="G491">
            <v>31896</v>
          </cell>
        </row>
        <row r="492">
          <cell r="A492" t="str">
            <v>LXIN290</v>
          </cell>
          <cell r="B492" t="str">
            <v>05.6022</v>
          </cell>
          <cell r="C492" t="str">
            <v>Laép xaø</v>
          </cell>
          <cell r="D492" t="str">
            <v>boä</v>
          </cell>
          <cell r="G492">
            <v>23689</v>
          </cell>
        </row>
        <row r="493">
          <cell r="A493" t="str">
            <v>LXIND</v>
          </cell>
          <cell r="B493" t="str">
            <v>05.6022</v>
          </cell>
          <cell r="C493" t="str">
            <v>Laép xaø</v>
          </cell>
          <cell r="D493" t="str">
            <v>boä</v>
          </cell>
          <cell r="G493">
            <v>23689</v>
          </cell>
        </row>
        <row r="494">
          <cell r="A494" t="str">
            <v>LXIN14+2</v>
          </cell>
          <cell r="B494" t="str">
            <v>05.6023</v>
          </cell>
          <cell r="C494" t="str">
            <v>Laép xaø</v>
          </cell>
          <cell r="D494" t="str">
            <v>boä</v>
          </cell>
          <cell r="G494">
            <v>31896</v>
          </cell>
        </row>
        <row r="495">
          <cell r="A495" t="str">
            <v>LXHN1</v>
          </cell>
          <cell r="B495" t="str">
            <v>05.6043</v>
          </cell>
          <cell r="C495" t="str">
            <v>Laép xaø coät Pi loaïi 140kg/xaø</v>
          </cell>
          <cell r="D495" t="str">
            <v>boä</v>
          </cell>
          <cell r="G495">
            <v>32515</v>
          </cell>
        </row>
        <row r="496">
          <cell r="A496" t="str">
            <v>LXHN2</v>
          </cell>
          <cell r="B496" t="str">
            <v>05.6053</v>
          </cell>
          <cell r="C496" t="str">
            <v>Laép xaø coät Pi loaïi 230kg/xaø</v>
          </cell>
          <cell r="D496" t="str">
            <v>boä</v>
          </cell>
          <cell r="G496">
            <v>46295</v>
          </cell>
        </row>
        <row r="497">
          <cell r="A497" t="str">
            <v>LXHN3</v>
          </cell>
          <cell r="B497" t="str">
            <v>05.6063</v>
          </cell>
          <cell r="C497" t="str">
            <v>Laép xaø coät Pi loaïi 320kg/xaø</v>
          </cell>
          <cell r="D497" t="str">
            <v>boä</v>
          </cell>
          <cell r="G497">
            <v>58062</v>
          </cell>
        </row>
        <row r="498">
          <cell r="A498" t="str">
            <v>XLCD</v>
          </cell>
          <cell r="B498" t="str">
            <v>06.2110</v>
          </cell>
          <cell r="C498" t="str">
            <v>Laép coå deà</v>
          </cell>
          <cell r="D498" t="str">
            <v>caùi</v>
          </cell>
          <cell r="F498">
            <v>12000</v>
          </cell>
          <cell r="G498">
            <v>5688</v>
          </cell>
        </row>
        <row r="499">
          <cell r="A499" t="str">
            <v>LGIA</v>
          </cell>
          <cell r="B499" t="str">
            <v>04.8102</v>
          </cell>
          <cell r="C499" t="str">
            <v>Gía ñôõ ñaàu caùp</v>
          </cell>
          <cell r="D499" t="str">
            <v>boä</v>
          </cell>
          <cell r="F499">
            <v>250000</v>
          </cell>
          <cell r="G499">
            <v>7779</v>
          </cell>
        </row>
        <row r="500">
          <cell r="A500" t="str">
            <v>LDAUCAP</v>
          </cell>
          <cell r="B500" t="str">
            <v>07.6313</v>
          </cell>
          <cell r="C500" t="str">
            <v>Laép ñaàu caùp 3x95mm2</v>
          </cell>
          <cell r="D500" t="str">
            <v>caùi</v>
          </cell>
          <cell r="F500">
            <v>5040</v>
          </cell>
          <cell r="G500">
            <v>42843</v>
          </cell>
        </row>
        <row r="501">
          <cell r="A501" t="str">
            <v>LCSD</v>
          </cell>
          <cell r="B501" t="str">
            <v>06.2110</v>
          </cell>
          <cell r="C501" t="str">
            <v>Laép chaân söù ñænh</v>
          </cell>
          <cell r="D501" t="str">
            <v>caùi</v>
          </cell>
          <cell r="G501">
            <v>5688</v>
          </cell>
        </row>
        <row r="502">
          <cell r="A502" t="str">
            <v>LCL</v>
          </cell>
          <cell r="B502" t="str">
            <v>05.6011</v>
          </cell>
          <cell r="C502" t="str">
            <v>Laép boä choáng leäch</v>
          </cell>
          <cell r="D502" t="str">
            <v>boä</v>
          </cell>
          <cell r="G502">
            <v>13161</v>
          </cell>
        </row>
        <row r="503">
          <cell r="A503" t="str">
            <v>LDN</v>
          </cell>
          <cell r="B503" t="str">
            <v>06.2120</v>
          </cell>
          <cell r="C503" t="str">
            <v>Laép boä daây neùo</v>
          </cell>
          <cell r="D503" t="str">
            <v>boä</v>
          </cell>
          <cell r="G503">
            <v>7313</v>
          </cell>
        </row>
        <row r="504">
          <cell r="A504" t="str">
            <v>LDN0212</v>
          </cell>
          <cell r="B504" t="str">
            <v>04.3801</v>
          </cell>
          <cell r="C504" t="str">
            <v>Ñaët ñeá neùo BTCT 200x1200</v>
          </cell>
          <cell r="D504" t="str">
            <v>caùi</v>
          </cell>
          <cell r="G504">
            <v>11051</v>
          </cell>
        </row>
        <row r="505">
          <cell r="A505" t="str">
            <v>LDN0412</v>
          </cell>
          <cell r="B505" t="str">
            <v>04.3801</v>
          </cell>
          <cell r="C505" t="str">
            <v>Ñaët ñeá neùo BTCT 400x1200</v>
          </cell>
          <cell r="D505" t="str">
            <v>caùi</v>
          </cell>
          <cell r="G505">
            <v>11051</v>
          </cell>
        </row>
        <row r="506">
          <cell r="A506" t="str">
            <v>LDN0415</v>
          </cell>
          <cell r="B506" t="str">
            <v>04.3802</v>
          </cell>
          <cell r="C506" t="str">
            <v>Ñaët ñeá neùo BTCT 400x1500</v>
          </cell>
          <cell r="D506" t="str">
            <v>caùi</v>
          </cell>
          <cell r="G506">
            <v>24214</v>
          </cell>
        </row>
        <row r="507">
          <cell r="A507" t="str">
            <v>LDN0615</v>
          </cell>
          <cell r="B507" t="str">
            <v>04.3802</v>
          </cell>
          <cell r="C507" t="str">
            <v>Ñaët ñeá neùo BTCT 600x1500</v>
          </cell>
          <cell r="D507" t="str">
            <v>caùi</v>
          </cell>
          <cell r="G507">
            <v>24214</v>
          </cell>
        </row>
        <row r="508">
          <cell r="A508" t="str">
            <v>LDN4</v>
          </cell>
          <cell r="B508" t="str">
            <v>04.3801</v>
          </cell>
          <cell r="C508" t="str">
            <v>Ñaët ñeá neùo BTCT 500x1200</v>
          </cell>
          <cell r="D508" t="str">
            <v>caùi</v>
          </cell>
          <cell r="G508">
            <v>11051</v>
          </cell>
        </row>
        <row r="509">
          <cell r="A509" t="str">
            <v>LDN6</v>
          </cell>
          <cell r="B509" t="str">
            <v>04.3802</v>
          </cell>
          <cell r="C509" t="str">
            <v>Ñaët ñeá neùo BTCT 500x1500</v>
          </cell>
          <cell r="D509" t="str">
            <v>caùi</v>
          </cell>
          <cell r="G509">
            <v>24214</v>
          </cell>
        </row>
        <row r="510">
          <cell r="A510" t="str">
            <v>NXOE</v>
          </cell>
          <cell r="B510" t="str">
            <v>04.3801</v>
          </cell>
          <cell r="C510" t="str">
            <v>Ñaët neo xoøe 8 höôùng (daøy 3,2mm)</v>
          </cell>
          <cell r="D510" t="str">
            <v>caùi</v>
          </cell>
          <cell r="G510">
            <v>11051</v>
          </cell>
        </row>
        <row r="511">
          <cell r="A511" t="str">
            <v>DBT10046</v>
          </cell>
          <cell r="B511" t="str">
            <v>04.3101</v>
          </cell>
          <cell r="C511" t="str">
            <v>Ñoå beâ toâng loùt moùng M100 ñaù 4x6</v>
          </cell>
          <cell r="D511" t="str">
            <v>m3</v>
          </cell>
          <cell r="E511">
            <v>315919</v>
          </cell>
          <cell r="F511">
            <v>315919</v>
          </cell>
          <cell r="G511">
            <v>39732</v>
          </cell>
        </row>
        <row r="512">
          <cell r="A512" t="str">
            <v>DBT100</v>
          </cell>
          <cell r="B512" t="str">
            <v>04.3312</v>
          </cell>
          <cell r="C512" t="str">
            <v>Ñoå beâ toâng moùng M100 ñaù 1x2</v>
          </cell>
          <cell r="D512" t="str">
            <v>m3</v>
          </cell>
        </row>
        <row r="513">
          <cell r="A513" t="str">
            <v>DBT150</v>
          </cell>
          <cell r="B513" t="str">
            <v>04.3312</v>
          </cell>
          <cell r="C513" t="str">
            <v>Ñoå beâ toâng moùng M150 ñaù 1x2</v>
          </cell>
          <cell r="D513" t="str">
            <v>m3</v>
          </cell>
          <cell r="E513">
            <v>389957</v>
          </cell>
          <cell r="F513">
            <v>389957</v>
          </cell>
          <cell r="G513">
            <v>45030</v>
          </cell>
        </row>
        <row r="514">
          <cell r="A514" t="str">
            <v>DBT200</v>
          </cell>
          <cell r="B514" t="str">
            <v>04.3313</v>
          </cell>
          <cell r="C514" t="str">
            <v>Ñoå beâ toâng moùng M200 ñaù 1x2</v>
          </cell>
          <cell r="D514" t="str">
            <v>m3</v>
          </cell>
          <cell r="E514">
            <v>444552</v>
          </cell>
          <cell r="F514">
            <v>444552</v>
          </cell>
          <cell r="G514">
            <v>45030</v>
          </cell>
        </row>
        <row r="515">
          <cell r="A515" t="str">
            <v>DBT250</v>
          </cell>
          <cell r="B515" t="str">
            <v>04.3313</v>
          </cell>
          <cell r="C515" t="str">
            <v>Ñoå beâ toâng moùng M250 ñaù 1x2</v>
          </cell>
          <cell r="D515" t="str">
            <v>m3</v>
          </cell>
          <cell r="E515">
            <v>501344</v>
          </cell>
          <cell r="F515">
            <v>501344</v>
          </cell>
          <cell r="G515">
            <v>45030</v>
          </cell>
        </row>
        <row r="516">
          <cell r="A516" t="str">
            <v>LCT10</v>
          </cell>
          <cell r="B516" t="str">
            <v>04.1101</v>
          </cell>
          <cell r="C516" t="str">
            <v>Gia coâng vaø laép döïng coát theùp &lt;=10</v>
          </cell>
          <cell r="D516" t="str">
            <v>kg</v>
          </cell>
          <cell r="E516">
            <v>4268</v>
          </cell>
          <cell r="F516">
            <v>4268</v>
          </cell>
          <cell r="G516">
            <v>202</v>
          </cell>
        </row>
        <row r="517">
          <cell r="A517" t="str">
            <v>LCT18</v>
          </cell>
          <cell r="B517" t="str">
            <v>04.1102</v>
          </cell>
          <cell r="C517" t="str">
            <v>Gia coâng vaø laép döïng coát theùp &lt;=18</v>
          </cell>
          <cell r="D517" t="str">
            <v>kg</v>
          </cell>
          <cell r="E517">
            <v>4315</v>
          </cell>
          <cell r="F517">
            <v>4315</v>
          </cell>
          <cell r="G517">
            <v>148</v>
          </cell>
        </row>
        <row r="518">
          <cell r="A518" t="str">
            <v>LDVANK</v>
          </cell>
          <cell r="B518" t="str">
            <v>04.2001</v>
          </cell>
          <cell r="C518" t="str">
            <v>Gia coâng vaø laép döïng vaùn khuoân</v>
          </cell>
          <cell r="D518" t="str">
            <v>m2</v>
          </cell>
          <cell r="E518">
            <v>25004.880000000001</v>
          </cell>
          <cell r="F518">
            <v>25004.880000000001</v>
          </cell>
          <cell r="G518">
            <v>5309.19</v>
          </cell>
        </row>
        <row r="519">
          <cell r="A519" t="str">
            <v>KDA35</v>
          </cell>
          <cell r="B519" t="str">
            <v>06.6123</v>
          </cell>
          <cell r="C519" t="str">
            <v>Keùo daây nhoâm côõ daây 35mm2</v>
          </cell>
          <cell r="D519" t="str">
            <v>km</v>
          </cell>
          <cell r="G519">
            <v>159259</v>
          </cell>
        </row>
        <row r="520">
          <cell r="A520" t="str">
            <v>KDA50</v>
          </cell>
          <cell r="B520" t="str">
            <v>06.6124</v>
          </cell>
          <cell r="C520" t="str">
            <v>Keùo daây nhoâm côõ daây 50mm2</v>
          </cell>
          <cell r="D520" t="str">
            <v>km</v>
          </cell>
          <cell r="G520">
            <v>208012</v>
          </cell>
        </row>
        <row r="521">
          <cell r="A521" t="str">
            <v>KDA70</v>
          </cell>
          <cell r="B521" t="str">
            <v>06.6125</v>
          </cell>
          <cell r="C521" t="str">
            <v>Keùo daây nhoâm côõ daây 70mm2</v>
          </cell>
          <cell r="D521" t="str">
            <v>km</v>
          </cell>
          <cell r="G521">
            <v>279516</v>
          </cell>
        </row>
        <row r="522">
          <cell r="A522" t="str">
            <v>KDA95</v>
          </cell>
          <cell r="B522" t="str">
            <v>06.6126</v>
          </cell>
          <cell r="C522" t="str">
            <v>Keùo daây nhoâm côõ daây 95mm2</v>
          </cell>
          <cell r="D522" t="str">
            <v>km</v>
          </cell>
          <cell r="G522">
            <v>381897</v>
          </cell>
        </row>
        <row r="523">
          <cell r="A523" t="str">
            <v>KDA120</v>
          </cell>
          <cell r="B523" t="str">
            <v>06.6107</v>
          </cell>
          <cell r="C523" t="str">
            <v>Keùo daây nhoâm côõ daây 120mm2</v>
          </cell>
          <cell r="D523" t="str">
            <v>km</v>
          </cell>
          <cell r="G523">
            <v>588862</v>
          </cell>
        </row>
        <row r="524">
          <cell r="A524" t="str">
            <v>KDA150</v>
          </cell>
          <cell r="B524" t="str">
            <v>06.6108</v>
          </cell>
          <cell r="C524" t="str">
            <v>Keùo daây nhoâm côõ daây 150mm2</v>
          </cell>
          <cell r="D524" t="str">
            <v>km</v>
          </cell>
          <cell r="G524">
            <v>712550</v>
          </cell>
        </row>
        <row r="525">
          <cell r="A525" t="str">
            <v>KDA185</v>
          </cell>
          <cell r="B525" t="str">
            <v>06.6109</v>
          </cell>
          <cell r="C525" t="str">
            <v>Keùo daây nhoâm côõ daây 185mm2</v>
          </cell>
          <cell r="D525" t="str">
            <v>km</v>
          </cell>
          <cell r="G525">
            <v>840899</v>
          </cell>
        </row>
        <row r="526">
          <cell r="A526" t="str">
            <v>KDA240</v>
          </cell>
          <cell r="B526" t="str">
            <v>06.6110</v>
          </cell>
          <cell r="C526" t="str">
            <v>Keùo daây nhoâm côõ daây 240mm2</v>
          </cell>
          <cell r="D526" t="str">
            <v>km</v>
          </cell>
          <cell r="G526">
            <v>924792</v>
          </cell>
        </row>
        <row r="527">
          <cell r="A527" t="str">
            <v>KDA35B</v>
          </cell>
          <cell r="B527" t="str">
            <v>06.6123</v>
          </cell>
          <cell r="C527" t="str">
            <v>Keùo daây nhoâm boïc 35mm2</v>
          </cell>
          <cell r="D527" t="str">
            <v>km</v>
          </cell>
          <cell r="G527">
            <v>159259</v>
          </cell>
        </row>
        <row r="528">
          <cell r="A528" t="str">
            <v>KDA50B</v>
          </cell>
          <cell r="B528" t="str">
            <v>06.6124</v>
          </cell>
          <cell r="C528" t="str">
            <v>Keùo daây nhoâm boïc 50mm2</v>
          </cell>
          <cell r="D528" t="str">
            <v>km</v>
          </cell>
          <cell r="G528">
            <v>208012</v>
          </cell>
        </row>
        <row r="529">
          <cell r="A529" t="str">
            <v>KDA70B</v>
          </cell>
          <cell r="B529" t="str">
            <v>06.6125</v>
          </cell>
          <cell r="C529" t="str">
            <v>Keùo daây nhoâm boïc 70mm2</v>
          </cell>
          <cell r="D529" t="str">
            <v>km</v>
          </cell>
          <cell r="G529">
            <v>279516</v>
          </cell>
        </row>
        <row r="530">
          <cell r="A530" t="str">
            <v>KDA95B</v>
          </cell>
          <cell r="B530" t="str">
            <v>06.6126</v>
          </cell>
          <cell r="C530" t="str">
            <v>Keùo daây nhoâm boïc 95mm2</v>
          </cell>
          <cell r="D530" t="str">
            <v>km</v>
          </cell>
          <cell r="G530">
            <v>381897</v>
          </cell>
        </row>
        <row r="531">
          <cell r="A531" t="str">
            <v>KDA120B</v>
          </cell>
          <cell r="B531" t="str">
            <v>06.6107</v>
          </cell>
          <cell r="C531" t="str">
            <v>Keùo daây nhoâm boïc 120mm2</v>
          </cell>
          <cell r="D531" t="str">
            <v>km</v>
          </cell>
          <cell r="G531">
            <v>471089.60000000003</v>
          </cell>
        </row>
        <row r="532">
          <cell r="A532" t="str">
            <v>KDA240B</v>
          </cell>
          <cell r="B532" t="str">
            <v>06.6110</v>
          </cell>
          <cell r="C532" t="str">
            <v>Keùo daây nhoâm boïc 240mm2</v>
          </cell>
          <cell r="D532" t="str">
            <v>km</v>
          </cell>
          <cell r="G532">
            <v>924792</v>
          </cell>
        </row>
        <row r="533">
          <cell r="A533" t="str">
            <v>KDAC35</v>
          </cell>
          <cell r="B533" t="str">
            <v>06.6103</v>
          </cell>
          <cell r="C533" t="str">
            <v>Keùo daây nhoâm loõi theùp côõ daây 35mm2</v>
          </cell>
          <cell r="D533" t="str">
            <v>km</v>
          </cell>
          <cell r="G533">
            <v>198262</v>
          </cell>
        </row>
        <row r="534">
          <cell r="A534" t="str">
            <v>KDAC50</v>
          </cell>
          <cell r="B534" t="str">
            <v>06.6104</v>
          </cell>
          <cell r="C534" t="str">
            <v>Keùo daây nhoâm loõi theùp côõ daây 50mm2</v>
          </cell>
          <cell r="D534" t="str">
            <v>km</v>
          </cell>
          <cell r="G534">
            <v>261153</v>
          </cell>
        </row>
        <row r="535">
          <cell r="A535" t="str">
            <v>KDAC70</v>
          </cell>
          <cell r="B535" t="str">
            <v>06.6105</v>
          </cell>
          <cell r="C535" t="str">
            <v>Keùo daây nhoâm loõi theùp côõ daây 70mm2</v>
          </cell>
          <cell r="D535" t="str">
            <v>km</v>
          </cell>
          <cell r="G535">
            <v>348908</v>
          </cell>
        </row>
        <row r="536">
          <cell r="A536" t="str">
            <v>KDAC95</v>
          </cell>
          <cell r="B536" t="str">
            <v>06.6106</v>
          </cell>
          <cell r="C536" t="str">
            <v>Keùo daây nhoâm loõi theùp côõ daây 95mm2</v>
          </cell>
          <cell r="D536" t="str">
            <v>km</v>
          </cell>
          <cell r="G536">
            <v>475178</v>
          </cell>
        </row>
        <row r="537">
          <cell r="A537" t="str">
            <v>KDAC120</v>
          </cell>
          <cell r="B537" t="str">
            <v>06.6107</v>
          </cell>
          <cell r="C537" t="str">
            <v>Keùo daây nhoâm loõi theùp côõ daây 120mm2</v>
          </cell>
          <cell r="D537" t="str">
            <v>km</v>
          </cell>
          <cell r="G537">
            <v>588862</v>
          </cell>
        </row>
        <row r="538">
          <cell r="A538" t="str">
            <v>KDAC150</v>
          </cell>
          <cell r="B538" t="str">
            <v>06.6108</v>
          </cell>
          <cell r="C538" t="str">
            <v>Keùo daây nhoâm loõi theùp côõ daây 150mm2</v>
          </cell>
          <cell r="D538" t="str">
            <v>km</v>
          </cell>
          <cell r="G538">
            <v>712550</v>
          </cell>
        </row>
        <row r="539">
          <cell r="A539" t="str">
            <v>KDAC185</v>
          </cell>
          <cell r="B539" t="str">
            <v>06.6109</v>
          </cell>
          <cell r="C539" t="str">
            <v>Keùo daây nhoâm loõi theùp côõ daây 185mm2</v>
          </cell>
          <cell r="D539" t="str">
            <v>km</v>
          </cell>
          <cell r="G539">
            <v>840899</v>
          </cell>
        </row>
        <row r="540">
          <cell r="A540" t="str">
            <v>KDAC240</v>
          </cell>
          <cell r="B540" t="str">
            <v>06.6110</v>
          </cell>
          <cell r="C540" t="str">
            <v>Keùo daây nhoâm loõi theùp côõ daây 240mm2</v>
          </cell>
          <cell r="D540" t="str">
            <v>km</v>
          </cell>
          <cell r="G540">
            <v>924792</v>
          </cell>
        </row>
        <row r="541">
          <cell r="A541" t="str">
            <v>TDAC50</v>
          </cell>
          <cell r="B541" t="str">
            <v>08.08.12</v>
          </cell>
          <cell r="C541" t="str">
            <v>Thaùo + thu hoài daây nhoâm loõi theùp AC-50/8</v>
          </cell>
          <cell r="D541" t="str">
            <v>km</v>
          </cell>
          <cell r="G541">
            <v>239832</v>
          </cell>
        </row>
        <row r="542">
          <cell r="A542" t="str">
            <v>KDM22</v>
          </cell>
          <cell r="B542" t="str">
            <v>06.6142</v>
          </cell>
          <cell r="C542" t="str">
            <v>Keùo daây ñoàng traàn 22mm2</v>
          </cell>
          <cell r="D542" t="str">
            <v>km</v>
          </cell>
          <cell r="G542">
            <v>235151</v>
          </cell>
        </row>
        <row r="543">
          <cell r="A543" t="str">
            <v>KDM25</v>
          </cell>
          <cell r="B543" t="str">
            <v>06.6142</v>
          </cell>
          <cell r="C543" t="str">
            <v>Keùo daây ñoàng traàn 25mm2</v>
          </cell>
          <cell r="D543" t="str">
            <v>km</v>
          </cell>
          <cell r="G543">
            <v>235151</v>
          </cell>
        </row>
        <row r="544">
          <cell r="A544" t="str">
            <v>KDM35</v>
          </cell>
          <cell r="B544" t="str">
            <v>06.6143</v>
          </cell>
          <cell r="C544" t="str">
            <v>Keùo daây ñoàng traàn 35mm2</v>
          </cell>
          <cell r="D544" t="str">
            <v>km</v>
          </cell>
          <cell r="G544">
            <v>257740</v>
          </cell>
        </row>
        <row r="545">
          <cell r="A545" t="str">
            <v>KDM48</v>
          </cell>
          <cell r="B545" t="str">
            <v>06.6144</v>
          </cell>
          <cell r="C545" t="str">
            <v>Keùo daây ñoàng traàn 48mm2</v>
          </cell>
          <cell r="D545" t="str">
            <v>km</v>
          </cell>
          <cell r="G545">
            <v>336720</v>
          </cell>
        </row>
        <row r="546">
          <cell r="A546" t="str">
            <v>KDM50</v>
          </cell>
          <cell r="B546" t="str">
            <v>06.6144</v>
          </cell>
          <cell r="C546" t="str">
            <v>Keùo daây ñoàng traàn 50mm2</v>
          </cell>
          <cell r="D546" t="str">
            <v>km</v>
          </cell>
          <cell r="G546">
            <v>336720</v>
          </cell>
        </row>
        <row r="547">
          <cell r="A547" t="str">
            <v>KDM70</v>
          </cell>
          <cell r="B547" t="str">
            <v>06.6145</v>
          </cell>
          <cell r="C547" t="str">
            <v>Keùo daây ñoàng traàn 70mm2</v>
          </cell>
          <cell r="D547" t="str">
            <v>km</v>
          </cell>
          <cell r="G547">
            <v>453564</v>
          </cell>
        </row>
        <row r="548">
          <cell r="A548" t="str">
            <v>KDM95</v>
          </cell>
          <cell r="B548" t="str">
            <v>06.6146</v>
          </cell>
          <cell r="C548" t="str">
            <v>Keùo daây ñoàng traàn 95mm2</v>
          </cell>
          <cell r="D548" t="str">
            <v>km</v>
          </cell>
          <cell r="G548">
            <v>618186</v>
          </cell>
        </row>
        <row r="549">
          <cell r="A549" t="str">
            <v>KDM95B</v>
          </cell>
          <cell r="B549" t="str">
            <v>06.6146</v>
          </cell>
          <cell r="C549" t="str">
            <v>Keùo daây ñoàng boïc 95mm2</v>
          </cell>
          <cell r="D549" t="str">
            <v>km</v>
          </cell>
          <cell r="G549">
            <v>618186</v>
          </cell>
        </row>
        <row r="550">
          <cell r="A550" t="str">
            <v>KCN1kg</v>
          </cell>
          <cell r="B550" t="str">
            <v>07.3101</v>
          </cell>
          <cell r="C550" t="str">
            <v>Laép caùp ngaàm loaïi &lt;=1kg</v>
          </cell>
          <cell r="D550" t="str">
            <v>meùt</v>
          </cell>
          <cell r="F550">
            <v>3785</v>
          </cell>
          <cell r="G550">
            <v>2633</v>
          </cell>
        </row>
        <row r="551">
          <cell r="A551" t="str">
            <v>KCN2kg</v>
          </cell>
          <cell r="B551" t="str">
            <v>07.3102</v>
          </cell>
          <cell r="C551" t="str">
            <v>Laép caùp ngaàm loaïi &lt;=2kg</v>
          </cell>
          <cell r="D551" t="str">
            <v>meùt</v>
          </cell>
          <cell r="F551">
            <v>3785</v>
          </cell>
          <cell r="G551">
            <v>3055</v>
          </cell>
        </row>
        <row r="552">
          <cell r="A552" t="str">
            <v>KCN3kg</v>
          </cell>
          <cell r="B552" t="str">
            <v>07.3103</v>
          </cell>
          <cell r="C552" t="str">
            <v>Laép caùp ngaàm loaïi &lt;=3kg</v>
          </cell>
          <cell r="D552" t="str">
            <v>meùt</v>
          </cell>
          <cell r="F552">
            <v>3785</v>
          </cell>
          <cell r="G552">
            <v>4063</v>
          </cell>
        </row>
        <row r="553">
          <cell r="A553" t="str">
            <v>KCN4kg</v>
          </cell>
          <cell r="B553" t="str">
            <v>07.3104</v>
          </cell>
          <cell r="C553" t="str">
            <v>Laép caùp ngaàm loaïi &lt;=4.5kg</v>
          </cell>
          <cell r="D553" t="str">
            <v>meùt</v>
          </cell>
          <cell r="F553">
            <v>4551</v>
          </cell>
          <cell r="G553">
            <v>5282</v>
          </cell>
        </row>
        <row r="554">
          <cell r="A554" t="str">
            <v>KCN6kg</v>
          </cell>
          <cell r="B554" t="str">
            <v>07.3105</v>
          </cell>
          <cell r="C554" t="str">
            <v>Laép caùp ngaàm loaïi &lt;=6kg</v>
          </cell>
          <cell r="D554" t="str">
            <v>meùt</v>
          </cell>
          <cell r="F554">
            <v>4551</v>
          </cell>
          <cell r="G554">
            <v>6712</v>
          </cell>
        </row>
        <row r="555">
          <cell r="A555" t="str">
            <v>KCN7kg</v>
          </cell>
          <cell r="B555" t="str">
            <v>07.3106</v>
          </cell>
          <cell r="C555" t="str">
            <v>Laép caùp ngaàm loaïi &lt;=7.5kg</v>
          </cell>
          <cell r="D555" t="str">
            <v>meùt</v>
          </cell>
          <cell r="F555">
            <v>5317</v>
          </cell>
          <cell r="G555">
            <v>8532</v>
          </cell>
        </row>
        <row r="556">
          <cell r="A556" t="str">
            <v>LSD</v>
          </cell>
          <cell r="B556" t="str">
            <v>06.1105</v>
          </cell>
          <cell r="C556" t="str">
            <v>Laép söù ñöùng 24KV</v>
          </cell>
          <cell r="D556" t="str">
            <v>boä</v>
          </cell>
          <cell r="G556">
            <v>3499</v>
          </cell>
        </row>
        <row r="557">
          <cell r="A557" t="str">
            <v>lsd35</v>
          </cell>
          <cell r="B557" t="str">
            <v>06.1106</v>
          </cell>
          <cell r="C557" t="str">
            <v>Laép söù ñöùng 35KV</v>
          </cell>
          <cell r="D557" t="str">
            <v>boä</v>
          </cell>
          <cell r="G557">
            <v>4459</v>
          </cell>
        </row>
        <row r="558">
          <cell r="A558" t="str">
            <v>LCHSD</v>
          </cell>
          <cell r="B558" t="str">
            <v>06.1410</v>
          </cell>
          <cell r="C558" t="str">
            <v>Laép chuoãi söù ñôõ 2 baùt/chuoãi</v>
          </cell>
          <cell r="D558" t="str">
            <v>chuoãi</v>
          </cell>
          <cell r="G558">
            <v>2925</v>
          </cell>
        </row>
        <row r="559">
          <cell r="A559" t="str">
            <v>LCHSN</v>
          </cell>
          <cell r="B559" t="str">
            <v>06.1511</v>
          </cell>
          <cell r="C559" t="str">
            <v>Laép chuoãi söù neùo 2 baùt/chuoãi</v>
          </cell>
          <cell r="D559" t="str">
            <v>chuoãi</v>
          </cell>
          <cell r="G559">
            <v>3088</v>
          </cell>
        </row>
        <row r="560">
          <cell r="A560" t="str">
            <v>LCHSN3</v>
          </cell>
          <cell r="B560" t="str">
            <v>06.1521</v>
          </cell>
          <cell r="C560" t="str">
            <v>Laép chuoãi söù neùo 3 baùt/chuoãi</v>
          </cell>
          <cell r="D560" t="str">
            <v>chuoãi</v>
          </cell>
          <cell r="G560">
            <v>7313</v>
          </cell>
        </row>
        <row r="561">
          <cell r="A561" t="str">
            <v>LSOC</v>
          </cell>
          <cell r="B561" t="str">
            <v>06.1211</v>
          </cell>
          <cell r="C561" t="str">
            <v>Laép rack söù + söù oáng chæ</v>
          </cell>
          <cell r="D561" t="str">
            <v>boä</v>
          </cell>
          <cell r="G561">
            <v>883</v>
          </cell>
        </row>
        <row r="562">
          <cell r="A562" t="str">
            <v>LR2</v>
          </cell>
          <cell r="B562" t="str">
            <v>06.1213</v>
          </cell>
          <cell r="C562" t="str">
            <v>Laép rack 2 söù + söù oáng chæ</v>
          </cell>
          <cell r="D562" t="str">
            <v>boä</v>
          </cell>
          <cell r="G562">
            <v>2884</v>
          </cell>
        </row>
        <row r="563">
          <cell r="A563" t="str">
            <v>LR3</v>
          </cell>
          <cell r="B563" t="str">
            <v>06.1214</v>
          </cell>
          <cell r="C563" t="str">
            <v>Laép rack 3 söù + söù oáng chæ</v>
          </cell>
          <cell r="D563" t="str">
            <v>boä</v>
          </cell>
          <cell r="G563">
            <v>4017</v>
          </cell>
        </row>
        <row r="564">
          <cell r="A564" t="str">
            <v>LR4</v>
          </cell>
          <cell r="B564" t="str">
            <v>06.1215</v>
          </cell>
          <cell r="C564" t="str">
            <v>Laép rack 4 söù + söù oáng chæ</v>
          </cell>
          <cell r="D564" t="str">
            <v>boä</v>
          </cell>
          <cell r="G564">
            <v>5665</v>
          </cell>
        </row>
        <row r="565">
          <cell r="A565" t="str">
            <v>LBNH</v>
          </cell>
          <cell r="B565" t="str">
            <v>06.2070</v>
          </cell>
          <cell r="C565" t="str">
            <v>Sôn bieån soá- baûng nguy hieåm</v>
          </cell>
          <cell r="D565" t="str">
            <v>caùi</v>
          </cell>
          <cell r="G565">
            <v>3250</v>
          </cell>
        </row>
        <row r="566">
          <cell r="A566" t="str">
            <v>LFCO</v>
          </cell>
          <cell r="B566" t="str">
            <v>06.3001</v>
          </cell>
          <cell r="C566" t="str">
            <v>Laép FCO 24KV</v>
          </cell>
          <cell r="D566" t="str">
            <v>caùi</v>
          </cell>
          <cell r="G566">
            <v>9961</v>
          </cell>
        </row>
        <row r="567">
          <cell r="A567" t="str">
            <v>LLBFCO</v>
          </cell>
          <cell r="B567" t="str">
            <v>06.3001</v>
          </cell>
          <cell r="C567" t="str">
            <v>Laép LBFCO 24KV</v>
          </cell>
          <cell r="D567" t="str">
            <v>caùi</v>
          </cell>
          <cell r="G567">
            <v>9961</v>
          </cell>
        </row>
        <row r="568">
          <cell r="A568" t="str">
            <v>LGFCO</v>
          </cell>
          <cell r="B568" t="str">
            <v>06.2110</v>
          </cell>
          <cell r="C568" t="str">
            <v>Laép giaù ñôõ FCO</v>
          </cell>
          <cell r="D568" t="str">
            <v>boä</v>
          </cell>
          <cell r="G568">
            <v>5688</v>
          </cell>
        </row>
        <row r="569">
          <cell r="A569" t="str">
            <v>KDQG1</v>
          </cell>
          <cell r="B569" t="str">
            <v>06.5071</v>
          </cell>
          <cell r="C569" t="str">
            <v>Keùo daây qua vò trí beû goùc daây &lt;=50mm2</v>
          </cell>
          <cell r="D569" t="str">
            <v>vò trí</v>
          </cell>
          <cell r="G569">
            <v>30967</v>
          </cell>
        </row>
        <row r="570">
          <cell r="A570" t="str">
            <v>KDQG2</v>
          </cell>
          <cell r="B570" t="str">
            <v>06.5072</v>
          </cell>
          <cell r="C570" t="str">
            <v xml:space="preserve">Keùo daây qua vò trí beû goùc daây </v>
          </cell>
          <cell r="D570" t="str">
            <v>vò trí</v>
          </cell>
          <cell r="G570">
            <v>61933</v>
          </cell>
        </row>
        <row r="571">
          <cell r="A571" t="str">
            <v>KDQS</v>
          </cell>
          <cell r="B571" t="str">
            <v>06.5082</v>
          </cell>
          <cell r="C571" t="str">
            <v>Keùo daây qua soâng ( S&lt;=300)</v>
          </cell>
          <cell r="D571" t="str">
            <v>vò trí</v>
          </cell>
          <cell r="G571">
            <v>261513</v>
          </cell>
        </row>
        <row r="572">
          <cell r="A572" t="str">
            <v>KDQMR</v>
          </cell>
          <cell r="B572" t="str">
            <v>06.5082</v>
          </cell>
          <cell r="C572" t="str">
            <v>Keùo daây qua möông raïch</v>
          </cell>
          <cell r="D572" t="str">
            <v>vò trí</v>
          </cell>
          <cell r="G572">
            <v>261513</v>
          </cell>
        </row>
        <row r="573">
          <cell r="A573" t="str">
            <v>PT</v>
          </cell>
          <cell r="B573" t="str">
            <v>01.1112</v>
          </cell>
          <cell r="C573" t="str">
            <v>Phaùt tuyeán</v>
          </cell>
          <cell r="D573" t="str">
            <v>m2</v>
          </cell>
          <cell r="G573">
            <v>230</v>
          </cell>
        </row>
        <row r="574">
          <cell r="A574" t="str">
            <v>KDQD</v>
          </cell>
          <cell r="B574" t="str">
            <v>06.5051</v>
          </cell>
          <cell r="C574" t="str">
            <v>Keùo daây vöôït ñöôøng ( daây &lt;=50mm2)</v>
          </cell>
          <cell r="D574" t="str">
            <v>vò trí</v>
          </cell>
          <cell r="G574">
            <v>125725</v>
          </cell>
        </row>
        <row r="575">
          <cell r="A575" t="str">
            <v>KDQD1</v>
          </cell>
          <cell r="B575" t="str">
            <v>06.5052</v>
          </cell>
          <cell r="C575" t="str">
            <v>Keùo daây vöôït ñöôøng (daây &lt;=95mm2)</v>
          </cell>
          <cell r="D575" t="str">
            <v>vò trí</v>
          </cell>
          <cell r="G575">
            <v>159014</v>
          </cell>
        </row>
        <row r="576">
          <cell r="A576" t="str">
            <v>chenda</v>
          </cell>
          <cell r="B576" t="str">
            <v>03.2204</v>
          </cell>
          <cell r="C576" t="str">
            <v>Cheøn ñaù daêm chaân coät</v>
          </cell>
          <cell r="D576" t="str">
            <v>m3</v>
          </cell>
          <cell r="G576">
            <v>10890</v>
          </cell>
        </row>
        <row r="581">
          <cell r="A581" t="str">
            <v>Baûng keâ ñôn gía traïm bieán aùp ( 66/1999/QÑ-BCN)</v>
          </cell>
        </row>
        <row r="583">
          <cell r="A583" t="str">
            <v>Maõ</v>
          </cell>
          <cell r="B583" t="str">
            <v>MHÑG</v>
          </cell>
          <cell r="C583" t="str">
            <v>Coâng vieäc</v>
          </cell>
          <cell r="D583" t="str">
            <v>Ñôn vò</v>
          </cell>
          <cell r="E583" t="str">
            <v>Ñôn giaù</v>
          </cell>
        </row>
        <row r="584">
          <cell r="A584">
            <v>1</v>
          </cell>
          <cell r="B584">
            <v>2</v>
          </cell>
          <cell r="C584">
            <v>3</v>
          </cell>
          <cell r="D584">
            <v>4</v>
          </cell>
          <cell r="E584" t="str">
            <v>TB</v>
          </cell>
          <cell r="F584" t="str">
            <v>VL</v>
          </cell>
          <cell r="G584" t="str">
            <v>NC</v>
          </cell>
          <cell r="H584" t="str">
            <v>M</v>
          </cell>
        </row>
        <row r="585">
          <cell r="A585" t="str">
            <v>TR15</v>
          </cell>
          <cell r="B585" t="str">
            <v>01.1161</v>
          </cell>
          <cell r="C585" t="str">
            <v>Maùy bieán aùp 8,6(12,7)/0,22- 0,44kV  15kVA</v>
          </cell>
          <cell r="D585" t="str">
            <v>maùy</v>
          </cell>
          <cell r="E585">
            <v>7593000</v>
          </cell>
          <cell r="F585">
            <v>768274</v>
          </cell>
          <cell r="G585">
            <v>38564</v>
          </cell>
          <cell r="H585">
            <v>91845</v>
          </cell>
        </row>
        <row r="586">
          <cell r="A586" t="str">
            <v>TR25</v>
          </cell>
          <cell r="B586" t="str">
            <v>01.1161</v>
          </cell>
          <cell r="C586" t="str">
            <v>Maùy bieán aùp 8,6(12,7)/0,22- 0,44kV  25kVA</v>
          </cell>
          <cell r="D586" t="str">
            <v>maùy</v>
          </cell>
          <cell r="E586">
            <v>9701000</v>
          </cell>
          <cell r="F586">
            <v>768274</v>
          </cell>
          <cell r="G586">
            <v>38564</v>
          </cell>
          <cell r="H586">
            <v>91845</v>
          </cell>
        </row>
        <row r="587">
          <cell r="A587" t="str">
            <v>TR37</v>
          </cell>
          <cell r="B587" t="str">
            <v>01.1162</v>
          </cell>
          <cell r="C587" t="str">
            <v>Maùy bieán aùp 8,6(12,7)/0,22-0,44kV- 37,5kVA</v>
          </cell>
          <cell r="D587" t="str">
            <v>maùy</v>
          </cell>
          <cell r="E587">
            <v>12099000</v>
          </cell>
          <cell r="F587">
            <v>770434</v>
          </cell>
          <cell r="G587">
            <v>44484</v>
          </cell>
          <cell r="H587">
            <v>91845</v>
          </cell>
        </row>
        <row r="588">
          <cell r="A588" t="str">
            <v>TR50</v>
          </cell>
          <cell r="B588" t="str">
            <v>01.1162</v>
          </cell>
          <cell r="C588" t="str">
            <v>Maùy bieán aùp 8,6(12,7)/0,22-0,44kV- 50kVA</v>
          </cell>
          <cell r="D588" t="str">
            <v>maùy</v>
          </cell>
          <cell r="E588">
            <v>14279000</v>
          </cell>
          <cell r="F588">
            <v>770434</v>
          </cell>
          <cell r="G588">
            <v>44484</v>
          </cell>
          <cell r="H588">
            <v>91845</v>
          </cell>
        </row>
        <row r="589">
          <cell r="A589" t="str">
            <v>TR75</v>
          </cell>
          <cell r="B589" t="str">
            <v>01.1163</v>
          </cell>
          <cell r="C589" t="str">
            <v>Maùy bieán aùp 8,6(12,7)/0,22-0,44kV- 75kVA</v>
          </cell>
          <cell r="D589" t="str">
            <v>maùy</v>
          </cell>
          <cell r="E589">
            <v>18858000</v>
          </cell>
          <cell r="F589">
            <v>771055</v>
          </cell>
          <cell r="G589">
            <v>59199</v>
          </cell>
          <cell r="H589">
            <v>91845</v>
          </cell>
        </row>
        <row r="590">
          <cell r="A590" t="str">
            <v>TR151</v>
          </cell>
          <cell r="B590" t="str">
            <v>01.1161</v>
          </cell>
          <cell r="C590" t="str">
            <v>Maùy bieán aùp 12,7/0,22-0,44kV  15kVA</v>
          </cell>
          <cell r="D590" t="str">
            <v>maùy</v>
          </cell>
          <cell r="E590">
            <v>7365000</v>
          </cell>
          <cell r="F590">
            <v>768274</v>
          </cell>
          <cell r="G590">
            <v>38564</v>
          </cell>
          <cell r="H590">
            <v>91845</v>
          </cell>
        </row>
        <row r="591">
          <cell r="A591" t="str">
            <v>TR251</v>
          </cell>
          <cell r="B591" t="str">
            <v>01.1161</v>
          </cell>
          <cell r="C591" t="str">
            <v>Maùy bieán aùp 12,7/0,22-0,44kV  25kVA</v>
          </cell>
          <cell r="D591" t="str">
            <v>maùy</v>
          </cell>
          <cell r="E591">
            <v>9410000</v>
          </cell>
          <cell r="F591">
            <v>768274</v>
          </cell>
          <cell r="G591">
            <v>38564</v>
          </cell>
          <cell r="H591">
            <v>91845</v>
          </cell>
        </row>
        <row r="592">
          <cell r="A592" t="str">
            <v>TR371</v>
          </cell>
          <cell r="B592" t="str">
            <v>01.1162</v>
          </cell>
          <cell r="C592" t="str">
            <v>Maùy bieán aùp 12,7/0,22-0,44kV  37,5kVA</v>
          </cell>
          <cell r="D592" t="str">
            <v>maùy</v>
          </cell>
          <cell r="E592">
            <v>11736000</v>
          </cell>
          <cell r="F592">
            <v>770434</v>
          </cell>
          <cell r="G592">
            <v>44484</v>
          </cell>
          <cell r="H592">
            <v>91845</v>
          </cell>
        </row>
        <row r="593">
          <cell r="A593" t="str">
            <v>TR501</v>
          </cell>
          <cell r="B593" t="str">
            <v>01.1162</v>
          </cell>
          <cell r="C593" t="str">
            <v>Maùy bieán aùp 12,7/0,22-0,44kV  50kVA</v>
          </cell>
          <cell r="D593" t="str">
            <v>maùy</v>
          </cell>
          <cell r="E593">
            <v>13851000</v>
          </cell>
          <cell r="F593">
            <v>770434</v>
          </cell>
          <cell r="G593">
            <v>44484</v>
          </cell>
          <cell r="H593">
            <v>91845</v>
          </cell>
        </row>
        <row r="594">
          <cell r="A594" t="str">
            <v>TR751</v>
          </cell>
          <cell r="B594" t="str">
            <v>01.1163</v>
          </cell>
          <cell r="C594" t="str">
            <v>Maùy bieán aùp 12,7/0,22-0,44kV  75kVA</v>
          </cell>
          <cell r="D594" t="str">
            <v>maùy</v>
          </cell>
          <cell r="E594">
            <v>18292000</v>
          </cell>
          <cell r="F594">
            <v>771055</v>
          </cell>
          <cell r="G594">
            <v>59199</v>
          </cell>
          <cell r="H594">
            <v>91845</v>
          </cell>
        </row>
        <row r="595">
          <cell r="A595" t="str">
            <v>TR1001</v>
          </cell>
          <cell r="B595" t="str">
            <v>01.1153</v>
          </cell>
          <cell r="C595" t="str">
            <v>Maùy bieán aùp 22/0,4kV  100kVA</v>
          </cell>
          <cell r="D595" t="str">
            <v>maùy</v>
          </cell>
          <cell r="E595">
            <v>23634000</v>
          </cell>
          <cell r="F595">
            <v>772443</v>
          </cell>
          <cell r="G595">
            <v>65119</v>
          </cell>
          <cell r="H595">
            <v>107252</v>
          </cell>
        </row>
        <row r="596">
          <cell r="A596" t="str">
            <v>TR100</v>
          </cell>
          <cell r="B596" t="str">
            <v>01.1153</v>
          </cell>
          <cell r="C596" t="str">
            <v>Maùy bieán aùp 15(22)/0,4kV- 100kVA</v>
          </cell>
          <cell r="D596" t="str">
            <v>maùy</v>
          </cell>
          <cell r="E596">
            <v>25718000</v>
          </cell>
          <cell r="F596">
            <v>772443</v>
          </cell>
          <cell r="G596">
            <v>65119</v>
          </cell>
          <cell r="H596">
            <v>107252</v>
          </cell>
        </row>
        <row r="597">
          <cell r="A597" t="str">
            <v>TR560</v>
          </cell>
          <cell r="B597" t="str">
            <v>01.1156</v>
          </cell>
          <cell r="C597" t="str">
            <v>Maùy bieán aùp 15(22)/0,4kV- 560kVA</v>
          </cell>
          <cell r="D597" t="str">
            <v>maùy</v>
          </cell>
          <cell r="E597">
            <v>67648000</v>
          </cell>
          <cell r="F597">
            <v>772443</v>
          </cell>
          <cell r="G597">
            <v>106558</v>
          </cell>
          <cell r="H597">
            <v>127832</v>
          </cell>
        </row>
        <row r="598">
          <cell r="A598" t="str">
            <v>FCO100</v>
          </cell>
          <cell r="B598" t="str">
            <v>02.3155</v>
          </cell>
          <cell r="C598" t="str">
            <v>FCO 24kV - 100A+daây chì</v>
          </cell>
          <cell r="D598" t="str">
            <v>caùi</v>
          </cell>
          <cell r="E598">
            <v>880000</v>
          </cell>
          <cell r="F598">
            <v>8593</v>
          </cell>
          <cell r="G598">
            <v>12275</v>
          </cell>
        </row>
        <row r="599">
          <cell r="A599" t="str">
            <v>FCO200</v>
          </cell>
          <cell r="B599" t="str">
            <v>02.3155</v>
          </cell>
          <cell r="C599" t="str">
            <v>FCO-24KV-200A + daây chì</v>
          </cell>
          <cell r="D599" t="str">
            <v>caùi</v>
          </cell>
          <cell r="E599">
            <v>1000000</v>
          </cell>
          <cell r="F599">
            <v>8593</v>
          </cell>
          <cell r="G599">
            <v>12275</v>
          </cell>
        </row>
        <row r="600">
          <cell r="A600" t="str">
            <v>LBFCO</v>
          </cell>
          <cell r="B600" t="str">
            <v>02.3155</v>
          </cell>
          <cell r="C600" t="str">
            <v>LBFCO-24KV-200A + daây chì</v>
          </cell>
          <cell r="D600" t="str">
            <v>caùi</v>
          </cell>
          <cell r="E600">
            <v>2050000</v>
          </cell>
          <cell r="F600">
            <v>8593</v>
          </cell>
          <cell r="G600">
            <v>12275</v>
          </cell>
        </row>
        <row r="601">
          <cell r="A601" t="str">
            <v>LBFCO1</v>
          </cell>
          <cell r="B601" t="str">
            <v>02.3155</v>
          </cell>
          <cell r="C601" t="str">
            <v>LBFCO-24KV-100A + daây chì</v>
          </cell>
          <cell r="D601" t="str">
            <v>caùi</v>
          </cell>
          <cell r="E601">
            <v>1200000</v>
          </cell>
          <cell r="F601">
            <v>8593</v>
          </cell>
          <cell r="G601">
            <v>12275</v>
          </cell>
        </row>
        <row r="602">
          <cell r="A602" t="str">
            <v>DS1P</v>
          </cell>
          <cell r="B602" t="str">
            <v>02.3155</v>
          </cell>
          <cell r="C602" t="str">
            <v xml:space="preserve">DS 1P - 24KV - 600A </v>
          </cell>
          <cell r="D602" t="str">
            <v>caùi</v>
          </cell>
          <cell r="E602">
            <v>970000</v>
          </cell>
          <cell r="F602">
            <v>8593</v>
          </cell>
          <cell r="G602">
            <v>12275</v>
          </cell>
        </row>
        <row r="603">
          <cell r="A603" t="str">
            <v>LA18</v>
          </cell>
          <cell r="B603" t="str">
            <v>02.5114</v>
          </cell>
          <cell r="C603" t="str">
            <v>Choáng seùt van LA 18kV   10kA</v>
          </cell>
          <cell r="D603" t="str">
            <v>caùi</v>
          </cell>
          <cell r="E603">
            <v>820000</v>
          </cell>
          <cell r="F603">
            <v>8594</v>
          </cell>
          <cell r="G603">
            <v>12787</v>
          </cell>
        </row>
        <row r="604">
          <cell r="A604" t="str">
            <v>LA12</v>
          </cell>
          <cell r="B604" t="str">
            <v>02.5114</v>
          </cell>
          <cell r="C604" t="str">
            <v>Choáng seùt van LA 12,7kV 10kA</v>
          </cell>
          <cell r="D604" t="str">
            <v>caùi</v>
          </cell>
          <cell r="E604">
            <v>630000</v>
          </cell>
          <cell r="F604">
            <v>8594</v>
          </cell>
          <cell r="G604">
            <v>12787</v>
          </cell>
        </row>
        <row r="605">
          <cell r="A605" t="str">
            <v>GDFCOt</v>
          </cell>
          <cell r="B605" t="str">
            <v>06.2110</v>
          </cell>
          <cell r="C605" t="str">
            <v>Gía ñôõ FCO vaø LA traïm 1 pha</v>
          </cell>
          <cell r="D605" t="str">
            <v>boä</v>
          </cell>
          <cell r="F605">
            <v>42000</v>
          </cell>
          <cell r="G605">
            <v>5404</v>
          </cell>
        </row>
        <row r="606">
          <cell r="A606" t="str">
            <v>TI15</v>
          </cell>
          <cell r="B606" t="str">
            <v>02.1125</v>
          </cell>
          <cell r="C606" t="str">
            <v>Bieán doøng 24kV  25/5A</v>
          </cell>
          <cell r="D606" t="str">
            <v>caùi</v>
          </cell>
          <cell r="E606">
            <v>3959000</v>
          </cell>
          <cell r="F606">
            <v>9657</v>
          </cell>
          <cell r="G606">
            <v>36825</v>
          </cell>
          <cell r="H606">
            <v>66502</v>
          </cell>
        </row>
        <row r="607">
          <cell r="A607" t="str">
            <v>TI50</v>
          </cell>
          <cell r="C607" t="str">
            <v>Bieán doøng 600V - 50/5A</v>
          </cell>
          <cell r="D607" t="str">
            <v>caùi</v>
          </cell>
          <cell r="E607">
            <v>75200</v>
          </cell>
        </row>
        <row r="608">
          <cell r="A608" t="str">
            <v>TI75</v>
          </cell>
          <cell r="C608" t="str">
            <v xml:space="preserve">Bieán doøng 600V - 75/5A </v>
          </cell>
          <cell r="D608" t="str">
            <v>caùi</v>
          </cell>
          <cell r="E608">
            <v>75200</v>
          </cell>
        </row>
        <row r="609">
          <cell r="A609" t="str">
            <v>TI137</v>
          </cell>
          <cell r="C609" t="str">
            <v>Bieán doøng 600V - 100/5A</v>
          </cell>
          <cell r="D609" t="str">
            <v>caùi</v>
          </cell>
          <cell r="E609">
            <v>75200</v>
          </cell>
        </row>
        <row r="610">
          <cell r="A610" t="str">
            <v>TI125</v>
          </cell>
          <cell r="C610" t="str">
            <v xml:space="preserve">Bieán doøng 600V - 125/5A </v>
          </cell>
          <cell r="D610" t="str">
            <v>caùi</v>
          </cell>
          <cell r="E610">
            <v>75200</v>
          </cell>
        </row>
        <row r="611">
          <cell r="A611" t="str">
            <v>TI150</v>
          </cell>
          <cell r="C611" t="str">
            <v xml:space="preserve">Bieán doøng 600V - 150/5A </v>
          </cell>
          <cell r="D611" t="str">
            <v>caùi</v>
          </cell>
          <cell r="E611">
            <v>75200</v>
          </cell>
        </row>
        <row r="612">
          <cell r="A612" t="str">
            <v>TI200</v>
          </cell>
          <cell r="C612" t="str">
            <v xml:space="preserve">Bieán doøng 600V - 200/5A </v>
          </cell>
          <cell r="D612" t="str">
            <v>caùi</v>
          </cell>
          <cell r="E612">
            <v>75200</v>
          </cell>
        </row>
        <row r="613">
          <cell r="A613" t="str">
            <v>TI250</v>
          </cell>
          <cell r="C613" t="str">
            <v>Bieán doøng 600V - 250/5A</v>
          </cell>
          <cell r="D613" t="str">
            <v>caùi</v>
          </cell>
          <cell r="E613">
            <v>75200</v>
          </cell>
        </row>
        <row r="614">
          <cell r="A614" t="str">
            <v>TU</v>
          </cell>
          <cell r="B614" t="str">
            <v>02.1115</v>
          </cell>
          <cell r="C614" t="str">
            <v>Bieán ñieän aùp 8400/120V</v>
          </cell>
          <cell r="D614" t="str">
            <v>caùi</v>
          </cell>
          <cell r="E614">
            <v>2500000</v>
          </cell>
          <cell r="F614">
            <v>9657</v>
          </cell>
          <cell r="G614">
            <v>36825</v>
          </cell>
          <cell r="H614">
            <v>66502</v>
          </cell>
        </row>
        <row r="615">
          <cell r="A615" t="str">
            <v>TUBU</v>
          </cell>
          <cell r="B615" t="str">
            <v>05.1101</v>
          </cell>
          <cell r="C615" t="str">
            <v>Tuû tuï buø haï theá</v>
          </cell>
          <cell r="D615" t="str">
            <v>tuû</v>
          </cell>
          <cell r="G615">
            <v>42285</v>
          </cell>
          <cell r="H615">
            <v>30633</v>
          </cell>
        </row>
        <row r="616">
          <cell r="A616" t="str">
            <v>TUDK1</v>
          </cell>
          <cell r="B616" t="str">
            <v>05.1101</v>
          </cell>
          <cell r="C616" t="str">
            <v>Thuøng ñieän keá+aptomat traïm 1 pha</v>
          </cell>
          <cell r="D616" t="str">
            <v>caùi</v>
          </cell>
          <cell r="F616">
            <v>410000</v>
          </cell>
          <cell r="G616">
            <v>42285</v>
          </cell>
          <cell r="H616">
            <v>30633</v>
          </cell>
        </row>
        <row r="617">
          <cell r="A617" t="str">
            <v>TUDK1+V+A</v>
          </cell>
          <cell r="B617" t="str">
            <v>05.1101</v>
          </cell>
          <cell r="C617" t="str">
            <v>Thuøng ñieän keá+aptomat+V+A+TI+caùp tín hieâu (traïm 1 pha)</v>
          </cell>
          <cell r="D617" t="str">
            <v>caùi</v>
          </cell>
          <cell r="F617">
            <v>410000</v>
          </cell>
          <cell r="G617">
            <v>42285</v>
          </cell>
          <cell r="H617">
            <v>30633</v>
          </cell>
        </row>
        <row r="618">
          <cell r="A618" t="str">
            <v>TUAP1</v>
          </cell>
          <cell r="B618" t="str">
            <v>05.1101</v>
          </cell>
          <cell r="C618" t="str">
            <v>Tuû aùptomat traïm 1 pha</v>
          </cell>
          <cell r="D618" t="str">
            <v>caùi</v>
          </cell>
          <cell r="F618">
            <v>180000</v>
          </cell>
          <cell r="G618">
            <v>42285</v>
          </cell>
          <cell r="H618">
            <v>30633</v>
          </cell>
        </row>
        <row r="619">
          <cell r="A619" t="str">
            <v>TUDK3</v>
          </cell>
          <cell r="B619" t="str">
            <v>05.1102</v>
          </cell>
          <cell r="C619" t="str">
            <v>Tuû ñieän keá traïm 3 pha</v>
          </cell>
          <cell r="D619" t="str">
            <v>caùi</v>
          </cell>
          <cell r="F619">
            <v>410000</v>
          </cell>
          <cell r="G619">
            <v>48712</v>
          </cell>
          <cell r="H619">
            <v>30633</v>
          </cell>
        </row>
        <row r="620">
          <cell r="A620" t="str">
            <v>TUDK3+V+A</v>
          </cell>
          <cell r="B620" t="str">
            <v>05.1102</v>
          </cell>
          <cell r="C620" t="str">
            <v>Thuøng ñieän keá+aptomat+V+A+TI+caùp tín hieâu (traïm 3 pha)</v>
          </cell>
          <cell r="D620" t="str">
            <v>caùi</v>
          </cell>
          <cell r="F620">
            <v>410000</v>
          </cell>
          <cell r="G620">
            <v>48712</v>
          </cell>
          <cell r="H620">
            <v>30633</v>
          </cell>
        </row>
        <row r="621">
          <cell r="A621" t="str">
            <v>TUAP3</v>
          </cell>
          <cell r="B621" t="str">
            <v>05.1102</v>
          </cell>
          <cell r="C621" t="str">
            <v>Tuû aùptomat traïm 3 pha</v>
          </cell>
          <cell r="D621" t="str">
            <v>caùi</v>
          </cell>
          <cell r="F621">
            <v>410000</v>
          </cell>
          <cell r="G621">
            <v>48712</v>
          </cell>
          <cell r="H621">
            <v>30633</v>
          </cell>
        </row>
        <row r="622">
          <cell r="A622" t="str">
            <v>ATM75A</v>
          </cell>
          <cell r="C622" t="str">
            <v>Aptomat 2 cöïc 600V -75A</v>
          </cell>
          <cell r="D622" t="str">
            <v>caùi</v>
          </cell>
          <cell r="E622">
            <v>450000</v>
          </cell>
        </row>
        <row r="623">
          <cell r="A623" t="str">
            <v>ATM200A</v>
          </cell>
          <cell r="C623" t="str">
            <v>Aptomat 2 cöïc 600V -200A</v>
          </cell>
          <cell r="D623" t="str">
            <v>caùi</v>
          </cell>
          <cell r="E623">
            <v>650000</v>
          </cell>
        </row>
        <row r="624">
          <cell r="A624" t="str">
            <v>ATM50</v>
          </cell>
          <cell r="C624" t="str">
            <v>Aptomat 3 cöïc 600V -50A</v>
          </cell>
          <cell r="D624" t="str">
            <v>caùi</v>
          </cell>
          <cell r="E624">
            <v>944000</v>
          </cell>
        </row>
        <row r="625">
          <cell r="A625" t="str">
            <v>ATM75</v>
          </cell>
          <cell r="C625" t="str">
            <v>Aptomat 3 cöïc 600V-75A</v>
          </cell>
          <cell r="D625" t="str">
            <v>caùi</v>
          </cell>
          <cell r="E625">
            <v>944000</v>
          </cell>
        </row>
        <row r="626">
          <cell r="A626" t="str">
            <v>ATM100</v>
          </cell>
          <cell r="C626" t="str">
            <v>Aptomat 3 cöïc 600V-100A</v>
          </cell>
          <cell r="D626" t="str">
            <v>caùi</v>
          </cell>
          <cell r="E626">
            <v>944000</v>
          </cell>
        </row>
        <row r="627">
          <cell r="A627" t="str">
            <v>ATM125-3p</v>
          </cell>
          <cell r="C627" t="str">
            <v>Aptomat 3 cöïc 600V -125A</v>
          </cell>
          <cell r="D627" t="str">
            <v>caùi</v>
          </cell>
          <cell r="E627">
            <v>1252000</v>
          </cell>
        </row>
        <row r="628">
          <cell r="A628" t="str">
            <v>ATM150</v>
          </cell>
          <cell r="C628" t="str">
            <v>Aptomat 3 cöïc 600V -150A</v>
          </cell>
          <cell r="D628" t="str">
            <v>caùi</v>
          </cell>
          <cell r="E628">
            <v>1477000</v>
          </cell>
        </row>
        <row r="629">
          <cell r="A629" t="str">
            <v>ATM160</v>
          </cell>
          <cell r="C629" t="str">
            <v>Aptomat 3 cöïc 600V -160A</v>
          </cell>
          <cell r="D629" t="str">
            <v>caùi</v>
          </cell>
          <cell r="E629">
            <v>1477000</v>
          </cell>
        </row>
        <row r="630">
          <cell r="A630" t="str">
            <v>ATM200</v>
          </cell>
          <cell r="C630" t="str">
            <v>Aptomat 3 cöïc 600V -200A</v>
          </cell>
          <cell r="D630" t="str">
            <v>caùi</v>
          </cell>
          <cell r="E630">
            <v>2139000</v>
          </cell>
        </row>
        <row r="631">
          <cell r="A631" t="str">
            <v>ATM250</v>
          </cell>
          <cell r="C631" t="str">
            <v>Aptomat 3 cöïc 600V -250A</v>
          </cell>
          <cell r="D631" t="str">
            <v>caùi</v>
          </cell>
          <cell r="E631">
            <v>2284000</v>
          </cell>
        </row>
        <row r="632">
          <cell r="A632" t="str">
            <v>ATM300</v>
          </cell>
          <cell r="C632" t="str">
            <v>Aptomat 3 cöïc 600V -300A</v>
          </cell>
          <cell r="D632" t="str">
            <v>caùi</v>
          </cell>
          <cell r="E632">
            <v>4505000</v>
          </cell>
        </row>
        <row r="633">
          <cell r="A633" t="str">
            <v>ATM1200M</v>
          </cell>
          <cell r="C633" t="str">
            <v>Aptomat 3 cöïc 600V-1200A MERLIN</v>
          </cell>
          <cell r="D633" t="str">
            <v>caùi</v>
          </cell>
          <cell r="E633">
            <v>33400000</v>
          </cell>
        </row>
        <row r="634">
          <cell r="A634" t="str">
            <v>ATM1200C</v>
          </cell>
          <cell r="C634" t="str">
            <v>Aptomat 3 cöïc 600V-1200A CLIPSAL</v>
          </cell>
          <cell r="D634" t="str">
            <v>caùi</v>
          </cell>
          <cell r="E634">
            <v>35900000</v>
          </cell>
        </row>
        <row r="635">
          <cell r="A635" t="str">
            <v>AP250</v>
          </cell>
          <cell r="C635" t="str">
            <v>AÙp toâ maùt CBXE 200NC -250A-600V (TERASAKY-Nhaät)</v>
          </cell>
          <cell r="D635" t="str">
            <v>caùi</v>
          </cell>
          <cell r="E635">
            <v>2580000</v>
          </cell>
        </row>
        <row r="636">
          <cell r="A636" t="str">
            <v>AP150</v>
          </cell>
          <cell r="C636" t="str">
            <v>AÙp toâ maùt CBXE 200NC -150A-600V (TERASAKY-Nhaät)</v>
          </cell>
          <cell r="D636" t="str">
            <v>caùi</v>
          </cell>
          <cell r="E636">
            <v>1650000</v>
          </cell>
        </row>
        <row r="637">
          <cell r="A637" t="str">
            <v>CHI3K</v>
          </cell>
          <cell r="C637" t="str">
            <v>Daây chaûy 3K</v>
          </cell>
          <cell r="D637" t="str">
            <v>Sôïi</v>
          </cell>
          <cell r="E637">
            <v>23000</v>
          </cell>
        </row>
        <row r="638">
          <cell r="A638" t="str">
            <v>CHI6K</v>
          </cell>
          <cell r="C638" t="str">
            <v>Daây chaûy 6K</v>
          </cell>
          <cell r="D638" t="str">
            <v>Sôïi</v>
          </cell>
          <cell r="E638">
            <v>24000</v>
          </cell>
        </row>
        <row r="639">
          <cell r="A639" t="str">
            <v>CHI8K</v>
          </cell>
          <cell r="C639" t="str">
            <v>Daây chaûy 8K</v>
          </cell>
          <cell r="D639" t="str">
            <v>Sôïi</v>
          </cell>
          <cell r="E639">
            <v>25000</v>
          </cell>
        </row>
        <row r="640">
          <cell r="A640" t="str">
            <v>CHI10K</v>
          </cell>
          <cell r="C640" t="str">
            <v>Daây chaûy 10K</v>
          </cell>
          <cell r="D640" t="str">
            <v>Sôïi</v>
          </cell>
          <cell r="E640">
            <v>28500</v>
          </cell>
        </row>
        <row r="641">
          <cell r="A641" t="str">
            <v>DC10K</v>
          </cell>
          <cell r="C641" t="str">
            <v>Daây chì AB Chance -10K</v>
          </cell>
          <cell r="D641" t="str">
            <v>caùi</v>
          </cell>
          <cell r="E641">
            <v>28500</v>
          </cell>
        </row>
        <row r="642">
          <cell r="A642" t="str">
            <v>DC8K</v>
          </cell>
          <cell r="C642" t="str">
            <v>Daây chì AB Chance -8K</v>
          </cell>
          <cell r="D642" t="str">
            <v>caùi</v>
          </cell>
          <cell r="E642">
            <v>25000</v>
          </cell>
        </row>
        <row r="643">
          <cell r="A643" t="str">
            <v>DK1p80A</v>
          </cell>
          <cell r="C643" t="str">
            <v>Ñieän keá 1 pha 2 daây 220V-80A</v>
          </cell>
          <cell r="D643" t="str">
            <v>caùi</v>
          </cell>
          <cell r="E643">
            <v>250000</v>
          </cell>
        </row>
        <row r="644">
          <cell r="A644" t="str">
            <v>DK1p125A</v>
          </cell>
          <cell r="C644" t="str">
            <v>Ñieän keá 1 pha 2 daây 220V-125A</v>
          </cell>
          <cell r="D644" t="str">
            <v>caùi</v>
          </cell>
          <cell r="E644">
            <v>250000</v>
          </cell>
        </row>
        <row r="645">
          <cell r="A645" t="str">
            <v>DK1p5A</v>
          </cell>
          <cell r="C645" t="str">
            <v>Ñieän keá 1 pha 2 daây 220V-5A</v>
          </cell>
          <cell r="D645" t="str">
            <v>caùi</v>
          </cell>
          <cell r="E645" t="str">
            <v>Taøi saûn Ñieän Löïc</v>
          </cell>
        </row>
        <row r="646">
          <cell r="A646" t="str">
            <v>DK1p5Anew</v>
          </cell>
          <cell r="C646" t="str">
            <v>Ñieän keá 1 pha 2 daây 220V-5A</v>
          </cell>
          <cell r="D646" t="str">
            <v>caùi</v>
          </cell>
          <cell r="E646">
            <v>250000</v>
          </cell>
        </row>
        <row r="647">
          <cell r="A647" t="str">
            <v>DK3p5A</v>
          </cell>
          <cell r="C647" t="str">
            <v>Ñieän keá 3 pha 4 daây 220/380V-5A</v>
          </cell>
          <cell r="D647" t="str">
            <v>caùi</v>
          </cell>
          <cell r="E647" t="str">
            <v>Taøi saûn Ñieän Löïc</v>
          </cell>
        </row>
        <row r="648">
          <cell r="A648" t="str">
            <v>DK3p5Anew</v>
          </cell>
          <cell r="C648" t="str">
            <v>Ñieän keá 3 pha 4 daây 220/380V-5A</v>
          </cell>
          <cell r="D648" t="str">
            <v>caùi</v>
          </cell>
          <cell r="E648">
            <v>450000</v>
          </cell>
        </row>
        <row r="649">
          <cell r="A649" t="str">
            <v>DK1p</v>
          </cell>
          <cell r="C649" t="str">
            <v>Ñieän keá 1 pha 2 daây 220V-(töø 10-40)A</v>
          </cell>
          <cell r="D649" t="str">
            <v>caùi</v>
          </cell>
          <cell r="E649">
            <v>250000</v>
          </cell>
          <cell r="G649">
            <v>3721</v>
          </cell>
        </row>
        <row r="650">
          <cell r="A650" t="str">
            <v>BANG</v>
          </cell>
          <cell r="B650" t="str">
            <v>06.2070</v>
          </cell>
          <cell r="C650" t="str">
            <v>Baûng teân traïm 200 x 300</v>
          </cell>
          <cell r="D650" t="str">
            <v>caùi</v>
          </cell>
          <cell r="F650">
            <v>30000</v>
          </cell>
          <cell r="G650">
            <v>3088</v>
          </cell>
        </row>
        <row r="651">
          <cell r="A651" t="str">
            <v>BANGTR</v>
          </cell>
          <cell r="C651" t="str">
            <v>Baûng teân traïm</v>
          </cell>
          <cell r="D651" t="str">
            <v>caùi</v>
          </cell>
          <cell r="F651">
            <v>50000</v>
          </cell>
          <cell r="G651">
            <v>3250</v>
          </cell>
        </row>
        <row r="652">
          <cell r="A652" t="str">
            <v>SXTg</v>
          </cell>
          <cell r="B652" t="str">
            <v>04.2301</v>
          </cell>
          <cell r="C652" t="str">
            <v>Söù xuyeân töôøng 24kV</v>
          </cell>
          <cell r="D652" t="str">
            <v>caùi</v>
          </cell>
          <cell r="F652">
            <v>150000</v>
          </cell>
          <cell r="G652">
            <v>9726</v>
          </cell>
        </row>
        <row r="653">
          <cell r="A653" t="str">
            <v>GSXTg</v>
          </cell>
          <cell r="B653" t="str">
            <v>04.8102</v>
          </cell>
          <cell r="C653" t="str">
            <v>Gía laép söù xuyeân töôøng</v>
          </cell>
          <cell r="D653" t="str">
            <v>boä</v>
          </cell>
          <cell r="F653">
            <v>145890</v>
          </cell>
          <cell r="G653">
            <v>2340</v>
          </cell>
        </row>
        <row r="654">
          <cell r="A654" t="str">
            <v>SDTC</v>
          </cell>
          <cell r="B654" t="str">
            <v>04.2201</v>
          </cell>
          <cell r="C654" t="str">
            <v>Söù ñôõ thanh caùi 24kV</v>
          </cell>
          <cell r="D654" t="str">
            <v>boä</v>
          </cell>
          <cell r="F654">
            <v>58000</v>
          </cell>
          <cell r="G654">
            <v>3529</v>
          </cell>
        </row>
        <row r="655">
          <cell r="A655" t="str">
            <v>TC450</v>
          </cell>
          <cell r="B655" t="str">
            <v>04.5102</v>
          </cell>
          <cell r="C655" t="str">
            <v>Thanh caùi ñoàng 4x50</v>
          </cell>
          <cell r="D655" t="str">
            <v>m</v>
          </cell>
          <cell r="F655">
            <v>78000</v>
          </cell>
          <cell r="G655">
            <v>1504</v>
          </cell>
          <cell r="H655">
            <v>196</v>
          </cell>
        </row>
        <row r="656">
          <cell r="A656" t="str">
            <v>GDTB</v>
          </cell>
          <cell r="B656" t="str">
            <v>04.8102</v>
          </cell>
          <cell r="C656" t="str">
            <v>Giaù saét L75x75x8 ñôõ FCO vaø söù</v>
          </cell>
          <cell r="D656" t="str">
            <v>kg</v>
          </cell>
          <cell r="F656">
            <v>9726</v>
          </cell>
          <cell r="G656">
            <v>156</v>
          </cell>
        </row>
        <row r="657">
          <cell r="A657" t="str">
            <v>GTMBA</v>
          </cell>
          <cell r="B657" t="str">
            <v>04.8102</v>
          </cell>
          <cell r="C657" t="str">
            <v>Gía chuøm treo maùy bieán aùp</v>
          </cell>
          <cell r="D657" t="str">
            <v>boä</v>
          </cell>
          <cell r="F657">
            <v>360000</v>
          </cell>
          <cell r="G657">
            <v>23400</v>
          </cell>
        </row>
        <row r="658">
          <cell r="A658" t="str">
            <v>COS2,5</v>
          </cell>
          <cell r="B658" t="str">
            <v>03.4001</v>
          </cell>
          <cell r="C658" t="str">
            <v>Cosse eùp Cu 2,5mm2 + bao PVC : 20caùi</v>
          </cell>
          <cell r="D658" t="str">
            <v>caùi</v>
          </cell>
          <cell r="F658">
            <v>500</v>
          </cell>
          <cell r="G658">
            <v>338</v>
          </cell>
        </row>
        <row r="659">
          <cell r="A659" t="str">
            <v>COS22</v>
          </cell>
          <cell r="B659" t="str">
            <v>03.4001</v>
          </cell>
          <cell r="C659" t="str">
            <v>Ñaàu cosse Cu 22mm2</v>
          </cell>
          <cell r="D659" t="str">
            <v>caùi</v>
          </cell>
          <cell r="F659">
            <v>5000</v>
          </cell>
          <cell r="G659">
            <v>338</v>
          </cell>
          <cell r="H659">
            <v>1302</v>
          </cell>
        </row>
        <row r="660">
          <cell r="A660" t="str">
            <v>COS25</v>
          </cell>
          <cell r="B660" t="str">
            <v>03.4001</v>
          </cell>
          <cell r="C660" t="str">
            <v>Ñaàu cosse 25mm2</v>
          </cell>
          <cell r="D660" t="str">
            <v>caùi</v>
          </cell>
          <cell r="F660">
            <v>5000</v>
          </cell>
          <cell r="G660">
            <v>338</v>
          </cell>
          <cell r="H660">
            <v>1302</v>
          </cell>
        </row>
        <row r="661">
          <cell r="A661" t="str">
            <v>COS38</v>
          </cell>
          <cell r="B661" t="str">
            <v>03.4002</v>
          </cell>
          <cell r="C661" t="str">
            <v>Ñaàu cosse 38mm2</v>
          </cell>
          <cell r="D661" t="str">
            <v>caùi</v>
          </cell>
          <cell r="F661">
            <v>5000</v>
          </cell>
          <cell r="G661">
            <v>592</v>
          </cell>
          <cell r="H661">
            <v>1302</v>
          </cell>
        </row>
        <row r="662">
          <cell r="A662" t="str">
            <v>COSe50</v>
          </cell>
          <cell r="B662" t="str">
            <v>03.4002</v>
          </cell>
          <cell r="C662" t="str">
            <v>Ñaàu cosse eùp 50mm2</v>
          </cell>
          <cell r="D662" t="str">
            <v>caùi</v>
          </cell>
          <cell r="F662">
            <v>7300</v>
          </cell>
          <cell r="G662">
            <v>592</v>
          </cell>
          <cell r="H662">
            <v>1302</v>
          </cell>
        </row>
        <row r="663">
          <cell r="A663" t="str">
            <v>COSe70</v>
          </cell>
          <cell r="B663" t="str">
            <v>03.4003</v>
          </cell>
          <cell r="C663" t="str">
            <v>Ñaàu cosse eùp 70mm2</v>
          </cell>
          <cell r="D663" t="str">
            <v>caùi</v>
          </cell>
          <cell r="F663">
            <v>11000</v>
          </cell>
          <cell r="G663">
            <v>930.3</v>
          </cell>
          <cell r="H663">
            <v>1562</v>
          </cell>
        </row>
        <row r="664">
          <cell r="A664" t="str">
            <v>COSe95</v>
          </cell>
          <cell r="B664" t="str">
            <v>03.4004</v>
          </cell>
          <cell r="C664" t="str">
            <v>Ñaàu cosse eùp 95mm2</v>
          </cell>
          <cell r="D664" t="str">
            <v>caùi</v>
          </cell>
          <cell r="F664">
            <v>14000</v>
          </cell>
          <cell r="G664">
            <v>1184</v>
          </cell>
          <cell r="H664">
            <v>1562</v>
          </cell>
        </row>
        <row r="665">
          <cell r="A665" t="str">
            <v>COSe120</v>
          </cell>
          <cell r="B665" t="str">
            <v>03.4005</v>
          </cell>
          <cell r="C665" t="str">
            <v>Ñaàu cosse eùp 120mm2</v>
          </cell>
          <cell r="D665" t="str">
            <v>caùi</v>
          </cell>
          <cell r="F665">
            <v>18500</v>
          </cell>
          <cell r="G665">
            <v>1522.3</v>
          </cell>
          <cell r="H665">
            <v>1822.5</v>
          </cell>
        </row>
        <row r="666">
          <cell r="A666" t="str">
            <v>COSe150</v>
          </cell>
          <cell r="B666" t="str">
            <v>03.4006</v>
          </cell>
          <cell r="C666" t="str">
            <v>Ñaàu cosse eùp 150mm2</v>
          </cell>
          <cell r="D666" t="str">
            <v>caùi</v>
          </cell>
          <cell r="F666">
            <v>21000</v>
          </cell>
          <cell r="G666">
            <v>1860.5</v>
          </cell>
          <cell r="H666">
            <v>2083</v>
          </cell>
        </row>
        <row r="667">
          <cell r="A667" t="str">
            <v>COSe185</v>
          </cell>
          <cell r="B667" t="str">
            <v>03.4007</v>
          </cell>
          <cell r="C667" t="str">
            <v>Ñaàu cosse eùp 185mm2</v>
          </cell>
          <cell r="D667" t="str">
            <v>caùi</v>
          </cell>
          <cell r="F667">
            <v>25000</v>
          </cell>
          <cell r="G667">
            <v>2232.6</v>
          </cell>
          <cell r="H667">
            <v>2343.1999999999998</v>
          </cell>
        </row>
        <row r="668">
          <cell r="A668" t="str">
            <v>COSe240</v>
          </cell>
          <cell r="B668" t="str">
            <v>03.4008</v>
          </cell>
          <cell r="C668" t="str">
            <v>Ñaàu cosse eùp 240mm2</v>
          </cell>
          <cell r="D668" t="str">
            <v>caùi</v>
          </cell>
          <cell r="F668">
            <v>36000</v>
          </cell>
          <cell r="G668">
            <v>2790.8</v>
          </cell>
          <cell r="H668">
            <v>2604</v>
          </cell>
        </row>
        <row r="669">
          <cell r="A669" t="str">
            <v>COS50</v>
          </cell>
          <cell r="B669" t="str">
            <v>03.4002</v>
          </cell>
          <cell r="C669" t="str">
            <v>Ñaàu cosse Cu 50mm2</v>
          </cell>
          <cell r="D669" t="str">
            <v>caùi</v>
          </cell>
          <cell r="F669">
            <v>8500</v>
          </cell>
          <cell r="G669">
            <v>592</v>
          </cell>
          <cell r="H669">
            <v>1302</v>
          </cell>
        </row>
        <row r="670">
          <cell r="A670" t="str">
            <v>COS70</v>
          </cell>
          <cell r="B670" t="str">
            <v>03.4003</v>
          </cell>
          <cell r="C670" t="str">
            <v>Ñaàu cosse Cu 70mm2</v>
          </cell>
          <cell r="D670" t="str">
            <v>caùi</v>
          </cell>
          <cell r="F670">
            <v>8500</v>
          </cell>
          <cell r="G670">
            <v>930</v>
          </cell>
          <cell r="H670">
            <v>1562</v>
          </cell>
        </row>
        <row r="671">
          <cell r="A671" t="str">
            <v>COS95</v>
          </cell>
          <cell r="B671" t="str">
            <v>03.4004</v>
          </cell>
          <cell r="C671" t="str">
            <v>Ñaàu cosse Cu 95mm2</v>
          </cell>
          <cell r="D671" t="str">
            <v>caùi</v>
          </cell>
          <cell r="F671">
            <v>12000</v>
          </cell>
          <cell r="G671">
            <v>1184</v>
          </cell>
          <cell r="H671">
            <v>1562</v>
          </cell>
        </row>
        <row r="672">
          <cell r="A672" t="str">
            <v>COS120</v>
          </cell>
          <cell r="B672" t="str">
            <v>03.4005</v>
          </cell>
          <cell r="C672" t="str">
            <v>Ñaàu cosse Cu 120mm2</v>
          </cell>
          <cell r="D672" t="str">
            <v>caùi</v>
          </cell>
          <cell r="F672">
            <v>15000</v>
          </cell>
          <cell r="G672">
            <v>1522.3</v>
          </cell>
          <cell r="H672">
            <v>1823</v>
          </cell>
        </row>
        <row r="673">
          <cell r="A673" t="str">
            <v>COS150</v>
          </cell>
          <cell r="B673" t="str">
            <v>03.4006</v>
          </cell>
          <cell r="C673" t="str">
            <v>Ñaàu cosse Cu 150mm2</v>
          </cell>
          <cell r="D673" t="str">
            <v>caùi</v>
          </cell>
          <cell r="F673">
            <v>18000</v>
          </cell>
          <cell r="G673">
            <v>1861</v>
          </cell>
          <cell r="H673">
            <v>2083</v>
          </cell>
        </row>
        <row r="674">
          <cell r="A674" t="str">
            <v>COS240</v>
          </cell>
          <cell r="B674" t="str">
            <v>03.4008</v>
          </cell>
          <cell r="C674" t="str">
            <v>Ñaàu cosse Cu 240mm2</v>
          </cell>
          <cell r="D674" t="str">
            <v>caùi</v>
          </cell>
          <cell r="F674">
            <v>31000</v>
          </cell>
          <cell r="G674">
            <v>2791</v>
          </cell>
          <cell r="H674">
            <v>2604</v>
          </cell>
        </row>
        <row r="675">
          <cell r="A675" t="str">
            <v>D24K22</v>
          </cell>
          <cell r="B675" t="str">
            <v>04.4201</v>
          </cell>
          <cell r="C675" t="str">
            <v>Caùp ñoàng boïc 24kV XLPE/PVC-22mm2</v>
          </cell>
          <cell r="D675" t="str">
            <v>m</v>
          </cell>
          <cell r="F675">
            <v>38970</v>
          </cell>
          <cell r="G675">
            <v>921</v>
          </cell>
          <cell r="I675">
            <v>35840</v>
          </cell>
        </row>
        <row r="676">
          <cell r="A676" t="str">
            <v>D70Cu</v>
          </cell>
          <cell r="B676" t="str">
            <v>04.4201</v>
          </cell>
          <cell r="C676" t="str">
            <v>Caùp ñoàng boïc 600V CV-70mm2</v>
          </cell>
          <cell r="D676" t="str">
            <v>m</v>
          </cell>
          <cell r="F676">
            <v>26200</v>
          </cell>
          <cell r="G676">
            <v>921</v>
          </cell>
        </row>
        <row r="677">
          <cell r="A677" t="str">
            <v>D150Cu</v>
          </cell>
          <cell r="B677" t="str">
            <v>04.4202</v>
          </cell>
          <cell r="C677" t="str">
            <v>Caùp ñoàng boïc 600V CV-150mm2</v>
          </cell>
          <cell r="D677" t="str">
            <v>m</v>
          </cell>
          <cell r="F677">
            <v>55700</v>
          </cell>
          <cell r="G677">
            <v>2455</v>
          </cell>
        </row>
        <row r="678">
          <cell r="A678" t="str">
            <v>D240Cu</v>
          </cell>
          <cell r="B678" t="str">
            <v>04.4203</v>
          </cell>
          <cell r="C678" t="str">
            <v>Caùp ñoàng boïc 600V CV-240mm2</v>
          </cell>
          <cell r="D678" t="str">
            <v>m</v>
          </cell>
          <cell r="F678">
            <v>90800</v>
          </cell>
          <cell r="G678">
            <v>3069</v>
          </cell>
        </row>
        <row r="679">
          <cell r="A679" t="str">
            <v>DDKE</v>
          </cell>
          <cell r="B679" t="str">
            <v>04.4201</v>
          </cell>
          <cell r="C679" t="str">
            <v>Caùp ñieän keá</v>
          </cell>
          <cell r="D679" t="str">
            <v>m</v>
          </cell>
          <cell r="F679">
            <v>25000</v>
          </cell>
          <cell r="G679">
            <v>921</v>
          </cell>
        </row>
        <row r="680">
          <cell r="A680" t="str">
            <v>D7x1.5Cu</v>
          </cell>
          <cell r="B680" t="str">
            <v>040.411</v>
          </cell>
          <cell r="C680" t="str">
            <v>Caùp 7 ruoät maøu 7xM1,5mm2</v>
          </cell>
          <cell r="D680" t="str">
            <v>m</v>
          </cell>
          <cell r="F680">
            <v>13200</v>
          </cell>
          <cell r="G680">
            <v>731</v>
          </cell>
        </row>
        <row r="681">
          <cell r="A681" t="str">
            <v>D16/10</v>
          </cell>
          <cell r="B681" t="str">
            <v>040.401</v>
          </cell>
          <cell r="C681" t="str">
            <v>Daây ñieän ñoâi 16/10</v>
          </cell>
          <cell r="D681" t="str">
            <v>m</v>
          </cell>
          <cell r="F681">
            <v>860</v>
          </cell>
          <cell r="G681">
            <v>365</v>
          </cell>
        </row>
        <row r="682">
          <cell r="A682" t="str">
            <v>D30/10</v>
          </cell>
          <cell r="B682" t="str">
            <v>040.401</v>
          </cell>
          <cell r="C682" t="str">
            <v>Daây ñieän ñoâi 30/10</v>
          </cell>
          <cell r="D682" t="str">
            <v>m</v>
          </cell>
          <cell r="F682">
            <v>2700</v>
          </cell>
          <cell r="G682">
            <v>365</v>
          </cell>
        </row>
        <row r="683">
          <cell r="A683" t="str">
            <v>CDAO15</v>
          </cell>
          <cell r="B683" t="str">
            <v>02.8401</v>
          </cell>
          <cell r="C683" t="str">
            <v>Caàu dao 15A - 600V</v>
          </cell>
          <cell r="D683" t="str">
            <v>caùi</v>
          </cell>
          <cell r="F683">
            <v>25000</v>
          </cell>
          <cell r="G683">
            <v>11029</v>
          </cell>
        </row>
        <row r="684">
          <cell r="A684" t="str">
            <v>CDAO30</v>
          </cell>
          <cell r="B684" t="str">
            <v>02.8401</v>
          </cell>
          <cell r="C684" t="str">
            <v>Caàu dao 30A - 600V</v>
          </cell>
          <cell r="D684" t="str">
            <v>caùi</v>
          </cell>
          <cell r="G684">
            <v>12467</v>
          </cell>
        </row>
        <row r="685">
          <cell r="A685" t="str">
            <v>CDAO60</v>
          </cell>
          <cell r="B685" t="str">
            <v>02.8401</v>
          </cell>
          <cell r="C685" t="str">
            <v>Caàu dao 60A - 600V</v>
          </cell>
          <cell r="D685" t="str">
            <v>caùi</v>
          </cell>
          <cell r="G685">
            <v>15344</v>
          </cell>
        </row>
        <row r="686">
          <cell r="A686" t="str">
            <v>CDAO100</v>
          </cell>
          <cell r="B686" t="str">
            <v>02.8401</v>
          </cell>
          <cell r="C686" t="str">
            <v>Caàu dao 100A - 600V</v>
          </cell>
          <cell r="D686" t="str">
            <v>caùi</v>
          </cell>
          <cell r="G686">
            <v>19180</v>
          </cell>
        </row>
        <row r="687">
          <cell r="A687" t="str">
            <v>CDAO150</v>
          </cell>
          <cell r="B687" t="str">
            <v>02.8401</v>
          </cell>
          <cell r="C687" t="str">
            <v>Caàu dao 150A - 600V</v>
          </cell>
          <cell r="D687" t="str">
            <v>caùi</v>
          </cell>
          <cell r="G687">
            <v>23975</v>
          </cell>
        </row>
        <row r="688">
          <cell r="A688" t="str">
            <v>CDAO200</v>
          </cell>
          <cell r="B688" t="str">
            <v>02.8401</v>
          </cell>
          <cell r="C688" t="str">
            <v>Caàu dao 200A - 600V</v>
          </cell>
          <cell r="D688" t="str">
            <v>caùi</v>
          </cell>
          <cell r="G688">
            <v>28770</v>
          </cell>
        </row>
        <row r="689">
          <cell r="A689" t="str">
            <v>CDAO250</v>
          </cell>
          <cell r="B689" t="str">
            <v>02.8401</v>
          </cell>
          <cell r="C689" t="str">
            <v>Caàu dao 250A - 600V</v>
          </cell>
          <cell r="D689" t="str">
            <v>caùi</v>
          </cell>
          <cell r="G689">
            <v>33565</v>
          </cell>
        </row>
        <row r="690">
          <cell r="A690" t="str">
            <v>CDAO300</v>
          </cell>
          <cell r="B690" t="str">
            <v>02.8401</v>
          </cell>
          <cell r="C690" t="str">
            <v>Caàu dao 300A - 600V</v>
          </cell>
          <cell r="D690" t="str">
            <v>caùi</v>
          </cell>
          <cell r="G690">
            <v>38360</v>
          </cell>
        </row>
        <row r="691">
          <cell r="A691" t="str">
            <v>DENHQ</v>
          </cell>
          <cell r="B691" t="str">
            <v>E2.003</v>
          </cell>
          <cell r="C691" t="str">
            <v>Boä ñeøn huyønh quang ñôn 1,2m-40W</v>
          </cell>
          <cell r="D691" t="str">
            <v>boä</v>
          </cell>
          <cell r="F691">
            <v>110000</v>
          </cell>
          <cell r="G691">
            <v>8065</v>
          </cell>
        </row>
        <row r="692">
          <cell r="A692" t="str">
            <v>DTD38</v>
          </cell>
          <cell r="B692" t="str">
            <v>04.7002</v>
          </cell>
          <cell r="C692" t="str">
            <v>Caùp ñoàng traàn 38mm2 tieáp ñòa</v>
          </cell>
          <cell r="D692" t="str">
            <v>m</v>
          </cell>
          <cell r="F692">
            <v>12506.56</v>
          </cell>
          <cell r="G692">
            <v>439</v>
          </cell>
          <cell r="H692">
            <v>1001</v>
          </cell>
        </row>
        <row r="693">
          <cell r="A693" t="str">
            <v>DTD25</v>
          </cell>
          <cell r="B693" t="str">
            <v>04.7002</v>
          </cell>
          <cell r="C693" t="str">
            <v>Caùp ñoàng traàn 25mm2 tieáp ñòa</v>
          </cell>
          <cell r="D693" t="str">
            <v>m</v>
          </cell>
          <cell r="F693">
            <v>8377.6</v>
          </cell>
          <cell r="G693">
            <v>439</v>
          </cell>
          <cell r="H693">
            <v>1001</v>
          </cell>
        </row>
        <row r="694">
          <cell r="A694" t="str">
            <v>CKTD24</v>
          </cell>
          <cell r="B694" t="str">
            <v>04.7001</v>
          </cell>
          <cell r="C694" t="str">
            <v>Coïc tieáp ñaát 16x2400 + keïp</v>
          </cell>
          <cell r="D694" t="str">
            <v>coïc</v>
          </cell>
          <cell r="F694">
            <v>30400</v>
          </cell>
          <cell r="G694">
            <v>5217</v>
          </cell>
        </row>
        <row r="695">
          <cell r="A695" t="str">
            <v>PVC114</v>
          </cell>
          <cell r="B695" t="str">
            <v>04.8103</v>
          </cell>
          <cell r="C695" t="str">
            <v xml:space="preserve">OÁng PVC 114 </v>
          </cell>
          <cell r="D695" t="str">
            <v>m</v>
          </cell>
          <cell r="F695">
            <v>22000</v>
          </cell>
          <cell r="G695">
            <v>2302</v>
          </cell>
        </row>
        <row r="696">
          <cell r="A696" t="str">
            <v>PVC90</v>
          </cell>
          <cell r="B696" t="str">
            <v>04.8103</v>
          </cell>
          <cell r="C696" t="str">
            <v xml:space="preserve">OÁng PVC 90 </v>
          </cell>
          <cell r="D696" t="str">
            <v>m</v>
          </cell>
          <cell r="F696">
            <v>16500</v>
          </cell>
          <cell r="G696">
            <v>2302</v>
          </cell>
        </row>
        <row r="697">
          <cell r="A697" t="str">
            <v>PVC21</v>
          </cell>
          <cell r="B697" t="str">
            <v>04.8103</v>
          </cell>
          <cell r="C697" t="str">
            <v xml:space="preserve">OÁng PVC 21 </v>
          </cell>
          <cell r="D697" t="str">
            <v>m</v>
          </cell>
          <cell r="F697">
            <v>2200</v>
          </cell>
          <cell r="G697">
            <v>2302</v>
          </cell>
        </row>
        <row r="698">
          <cell r="A698" t="str">
            <v>CUT21</v>
          </cell>
          <cell r="C698" t="str">
            <v>Cut PVC 21</v>
          </cell>
          <cell r="D698" t="str">
            <v>caùi</v>
          </cell>
          <cell r="F698">
            <v>1000</v>
          </cell>
        </row>
        <row r="699">
          <cell r="A699" t="str">
            <v>CUT90</v>
          </cell>
          <cell r="C699" t="str">
            <v>Cut PVC 90</v>
          </cell>
          <cell r="D699" t="str">
            <v>caùi</v>
          </cell>
          <cell r="F699">
            <v>10000</v>
          </cell>
        </row>
        <row r="700">
          <cell r="A700" t="str">
            <v>CUT114</v>
          </cell>
          <cell r="C700" t="str">
            <v>Cut PVC 114</v>
          </cell>
          <cell r="D700" t="str">
            <v>caùi</v>
          </cell>
          <cell r="F700">
            <v>31400</v>
          </cell>
        </row>
        <row r="701">
          <cell r="A701" t="str">
            <v>NPVC90</v>
          </cell>
          <cell r="C701" t="str">
            <v xml:space="preserve">Noái oáng PVC 90 </v>
          </cell>
          <cell r="D701" t="str">
            <v>caùi</v>
          </cell>
          <cell r="F701">
            <v>5000</v>
          </cell>
        </row>
        <row r="702">
          <cell r="A702" t="str">
            <v>CD30x3</v>
          </cell>
          <cell r="B702" t="str">
            <v>06.2110</v>
          </cell>
          <cell r="C702" t="str">
            <v>Coâllier 30x3</v>
          </cell>
          <cell r="D702" t="str">
            <v>caùi</v>
          </cell>
          <cell r="F702">
            <v>5000</v>
          </cell>
          <cell r="G702">
            <v>5404</v>
          </cell>
        </row>
        <row r="703">
          <cell r="A703" t="str">
            <v>CD25x2</v>
          </cell>
          <cell r="B703" t="str">
            <v>06.2110</v>
          </cell>
          <cell r="C703" t="str">
            <v>Coâllier 25x2</v>
          </cell>
          <cell r="D703" t="str">
            <v>caùi</v>
          </cell>
          <cell r="F703">
            <v>4000</v>
          </cell>
          <cell r="G703">
            <v>5404</v>
          </cell>
        </row>
        <row r="704">
          <cell r="A704" t="str">
            <v>CD5x50</v>
          </cell>
          <cell r="B704" t="str">
            <v>06.2110</v>
          </cell>
          <cell r="C704" t="str">
            <v xml:space="preserve">Coå deâ tuû deït 5x50+U40x600+Bulon </v>
          </cell>
          <cell r="D704" t="str">
            <v>caùi</v>
          </cell>
          <cell r="F704">
            <v>45000</v>
          </cell>
          <cell r="G704">
            <v>5404</v>
          </cell>
        </row>
        <row r="705">
          <cell r="A705" t="str">
            <v>CDXA</v>
          </cell>
          <cell r="B705" t="str">
            <v>06.2110</v>
          </cell>
          <cell r="C705" t="str">
            <v xml:space="preserve">Coå deâ choáng laéc 8x80x800 </v>
          </cell>
          <cell r="D705" t="str">
            <v>caùi</v>
          </cell>
          <cell r="F705">
            <v>39877</v>
          </cell>
          <cell r="G705">
            <v>5404</v>
          </cell>
        </row>
        <row r="706">
          <cell r="A706" t="str">
            <v>BAKE</v>
          </cell>
          <cell r="C706" t="str">
            <v>Bakelit 200x400 daày 5mm : 1caùi</v>
          </cell>
          <cell r="D706" t="str">
            <v>caùi</v>
          </cell>
          <cell r="F706">
            <v>20000</v>
          </cell>
          <cell r="G706">
            <v>5404</v>
          </cell>
        </row>
        <row r="707">
          <cell r="A707" t="str">
            <v>BANGG</v>
          </cell>
          <cell r="C707" t="str">
            <v>Baûng gaén aptomat vaø ñieän keá daøy 15mm</v>
          </cell>
          <cell r="D707" t="str">
            <v>caùi</v>
          </cell>
          <cell r="F707">
            <v>15000</v>
          </cell>
        </row>
        <row r="708">
          <cell r="A708" t="str">
            <v>BANGKEO</v>
          </cell>
          <cell r="C708" t="str">
            <v>Baêng keo caùch ñieän</v>
          </cell>
          <cell r="D708" t="str">
            <v>cuoän</v>
          </cell>
          <cell r="F708">
            <v>5000</v>
          </cell>
        </row>
        <row r="709">
          <cell r="A709" t="str">
            <v>KEO</v>
          </cell>
          <cell r="C709" t="str">
            <v>Keo daùn oáng PVC</v>
          </cell>
          <cell r="D709" t="str">
            <v>oáng</v>
          </cell>
          <cell r="F709">
            <v>1000</v>
          </cell>
        </row>
        <row r="710">
          <cell r="A710" t="str">
            <v>OXC1/0</v>
          </cell>
          <cell r="B710" t="str">
            <v>04.3107</v>
          </cell>
          <cell r="C710" t="str">
            <v>Keïp Slipbolt Cu - Al 1/0</v>
          </cell>
          <cell r="D710" t="str">
            <v>caùi</v>
          </cell>
          <cell r="F710">
            <v>6300</v>
          </cell>
          <cell r="G710">
            <v>6444</v>
          </cell>
        </row>
        <row r="711">
          <cell r="A711" t="str">
            <v>OXC2/0</v>
          </cell>
          <cell r="B711" t="str">
            <v>04.3107</v>
          </cell>
          <cell r="C711" t="str">
            <v>Keïp Slipbolt Cu - Al 2/0</v>
          </cell>
          <cell r="D711" t="str">
            <v>caùi</v>
          </cell>
          <cell r="F711">
            <v>6800</v>
          </cell>
          <cell r="G711">
            <v>6444</v>
          </cell>
        </row>
        <row r="712">
          <cell r="A712" t="str">
            <v>OXCth</v>
          </cell>
          <cell r="B712" t="str">
            <v>04.3107</v>
          </cell>
          <cell r="C712" t="str">
            <v xml:space="preserve">Keïp Slipbolt Cu-AL côû thích hôïp </v>
          </cell>
          <cell r="D712" t="str">
            <v>caùi</v>
          </cell>
          <cell r="F712">
            <v>6800</v>
          </cell>
          <cell r="G712">
            <v>6444</v>
          </cell>
        </row>
        <row r="713">
          <cell r="A713" t="str">
            <v>OXC120</v>
          </cell>
          <cell r="B713" t="str">
            <v>04.3107</v>
          </cell>
          <cell r="C713" t="str">
            <v xml:space="preserve">Keïp Slipbolt Cu-AL 120mm2 </v>
          </cell>
          <cell r="D713" t="str">
            <v>caùi</v>
          </cell>
          <cell r="F713">
            <v>15000</v>
          </cell>
          <cell r="G713">
            <v>6444</v>
          </cell>
        </row>
        <row r="714">
          <cell r="A714" t="str">
            <v>OXC95</v>
          </cell>
          <cell r="B714" t="str">
            <v>04.3107</v>
          </cell>
          <cell r="C714" t="str">
            <v xml:space="preserve">Keïp Slipbolt Cu-AL 95mm2 </v>
          </cell>
          <cell r="D714" t="str">
            <v>caùi</v>
          </cell>
          <cell r="F714">
            <v>13500</v>
          </cell>
          <cell r="G714">
            <v>6444</v>
          </cell>
        </row>
        <row r="715">
          <cell r="A715" t="str">
            <v>OXC70</v>
          </cell>
          <cell r="B715" t="str">
            <v>04.3107</v>
          </cell>
          <cell r="C715" t="str">
            <v xml:space="preserve">Keïp Slipbolt Cu-AL 70mm2 </v>
          </cell>
          <cell r="D715" t="str">
            <v>caùi</v>
          </cell>
          <cell r="F715">
            <v>9500</v>
          </cell>
          <cell r="G715">
            <v>6444</v>
          </cell>
        </row>
        <row r="716">
          <cell r="A716" t="str">
            <v>OXC50</v>
          </cell>
          <cell r="B716" t="str">
            <v>04.3107</v>
          </cell>
          <cell r="C716" t="str">
            <v xml:space="preserve">Keïp Slipbolt Cu-AL 50mm2 </v>
          </cell>
          <cell r="D716" t="str">
            <v>caùi</v>
          </cell>
          <cell r="F716">
            <v>8500</v>
          </cell>
          <cell r="G716">
            <v>6444</v>
          </cell>
        </row>
        <row r="717">
          <cell r="A717" t="str">
            <v>OXC11</v>
          </cell>
          <cell r="B717" t="str">
            <v>04.3107</v>
          </cell>
          <cell r="C717" t="str">
            <v xml:space="preserve">Keïp Slipbolt Cu-AL 11mm2 </v>
          </cell>
          <cell r="D717" t="str">
            <v>caùi</v>
          </cell>
          <cell r="F717">
            <v>6360</v>
          </cell>
          <cell r="G717">
            <v>6444</v>
          </cell>
        </row>
        <row r="718">
          <cell r="A718" t="str">
            <v>KHOA</v>
          </cell>
          <cell r="C718" t="str">
            <v>OÅ khoùa</v>
          </cell>
          <cell r="D718" t="str">
            <v>caùi</v>
          </cell>
          <cell r="F718">
            <v>30000</v>
          </cell>
        </row>
        <row r="719">
          <cell r="A719" t="str">
            <v>ONG13</v>
          </cell>
          <cell r="B719" t="str">
            <v>F1.013</v>
          </cell>
          <cell r="C719" t="str">
            <v>OÁng nhöïa traéng ÑK 13 + phuï kieän</v>
          </cell>
          <cell r="D719" t="str">
            <v>m</v>
          </cell>
          <cell r="F719">
            <v>1400</v>
          </cell>
          <cell r="G719">
            <v>310</v>
          </cell>
        </row>
        <row r="721">
          <cell r="A721" t="str">
            <v>LCbh9</v>
          </cell>
          <cell r="B721" t="str">
            <v>NB.1110</v>
          </cell>
          <cell r="C721" t="str">
            <v>Gia coâng vaø laép döïng coät baùo hieäu cao 9m</v>
          </cell>
          <cell r="D721" t="str">
            <v>Taán</v>
          </cell>
          <cell r="G721">
            <v>521806</v>
          </cell>
          <cell r="H721">
            <v>725029</v>
          </cell>
        </row>
        <row r="722">
          <cell r="A722" t="str">
            <v>LBbh</v>
          </cell>
          <cell r="B722" t="str">
            <v>NB.1710</v>
          </cell>
          <cell r="C722" t="str">
            <v>Gia coâng vaø laép döïng baûng baùo hieäu</v>
          </cell>
          <cell r="D722" t="str">
            <v>Taán</v>
          </cell>
          <cell r="G722">
            <v>565009</v>
          </cell>
          <cell r="H722">
            <v>792152</v>
          </cell>
        </row>
        <row r="723">
          <cell r="A723" t="str">
            <v>SonCBH</v>
          </cell>
          <cell r="B723" t="str">
            <v>S2.118</v>
          </cell>
          <cell r="C723" t="str">
            <v>Sôn coät baùo hieäu</v>
          </cell>
          <cell r="D723" t="str">
            <v>m2</v>
          </cell>
          <cell r="F723">
            <v>6502</v>
          </cell>
          <cell r="G723">
            <v>1354</v>
          </cell>
        </row>
        <row r="724">
          <cell r="A724" t="str">
            <v>SonBBH</v>
          </cell>
          <cell r="B724" t="str">
            <v>S2.118</v>
          </cell>
          <cell r="C724" t="str">
            <v>Sôn bieån baùo hieäu</v>
          </cell>
          <cell r="D724" t="str">
            <v>m2</v>
          </cell>
          <cell r="F724">
            <v>6502</v>
          </cell>
          <cell r="G724">
            <v>1354</v>
          </cell>
        </row>
        <row r="725">
          <cell r="A725" t="str">
            <v>VCT</v>
          </cell>
          <cell r="B725" t="str">
            <v>021351</v>
          </cell>
          <cell r="C725" t="str">
            <v>Vaän Chuyeån theùp</v>
          </cell>
          <cell r="D725" t="str">
            <v>Taán</v>
          </cell>
          <cell r="G725">
            <v>8267</v>
          </cell>
        </row>
        <row r="726">
          <cell r="A726" t="str">
            <v>XAFCO24D</v>
          </cell>
          <cell r="B726" t="str">
            <v>05.6011</v>
          </cell>
          <cell r="C726" t="str">
            <v>Xaø 2.4Ñ 75x75x8 daøi 2.4m ñôõ FCO, LA</v>
          </cell>
          <cell r="D726" t="str">
            <v>Boä</v>
          </cell>
          <cell r="F726">
            <v>245639.85599999997</v>
          </cell>
          <cell r="G726">
            <v>19741.5</v>
          </cell>
        </row>
        <row r="727">
          <cell r="A727" t="str">
            <v>PL60x6</v>
          </cell>
          <cell r="C727" t="str">
            <v>Thanh choûi PL 60x6x920</v>
          </cell>
          <cell r="D727" t="str">
            <v>Boä</v>
          </cell>
          <cell r="F727">
            <v>50573.643839999997</v>
          </cell>
        </row>
        <row r="728">
          <cell r="A728" t="str">
            <v>AVK1</v>
          </cell>
          <cell r="C728" t="str">
            <v>Boä Ampe keá + Volt keá (traïm 1 pha)</v>
          </cell>
          <cell r="D728" t="str">
            <v>Boä</v>
          </cell>
          <cell r="E728">
            <v>80000</v>
          </cell>
        </row>
        <row r="729">
          <cell r="A729" t="str">
            <v>AVK3</v>
          </cell>
          <cell r="C729" t="str">
            <v>Boä Ampe keá + Volt keá (traïm 3 pha)</v>
          </cell>
          <cell r="D729" t="str">
            <v>Boä</v>
          </cell>
          <cell r="E729">
            <v>160000</v>
          </cell>
        </row>
        <row r="730">
          <cell r="A730" t="str">
            <v>AK1</v>
          </cell>
          <cell r="C730" t="str">
            <v>Ampe keá 5A</v>
          </cell>
          <cell r="D730" t="str">
            <v>Boä</v>
          </cell>
          <cell r="E730">
            <v>40000</v>
          </cell>
        </row>
        <row r="731">
          <cell r="A731" t="str">
            <v>VK1</v>
          </cell>
          <cell r="C731" t="str">
            <v>Volt keá 500V + VS + 2xChì oáng 1A-230V</v>
          </cell>
          <cell r="D731" t="str">
            <v>Boä</v>
          </cell>
          <cell r="E731">
            <v>139000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dau tien"/>
      <sheetName val="HSDC GOC"/>
      <sheetName val="Th Thao do 0,4"/>
      <sheetName val="TH thao do 22"/>
      <sheetName val="TH-TBA THAO DO"/>
      <sheetName val="Bia Thao do 0,4"/>
      <sheetName val="Bia Thao do 22"/>
      <sheetName val="LK-CS"/>
      <sheetName val="DM 85"/>
      <sheetName val="Bia CS"/>
      <sheetName val="TN-CS"/>
      <sheetName val="VCDD CS"/>
      <sheetName val="DGVCTC 67"/>
      <sheetName val="Bia thao do TBA"/>
      <sheetName val="bang dien"/>
      <sheetName val="TD-CS"/>
      <sheetName val="Cl lech-cs"/>
      <sheetName val="vt CS"/>
      <sheetName val="SLVC CS"/>
      <sheetName val="Chi tiet - CS"/>
      <sheetName val="th CS"/>
      <sheetName val="TH VTCS"/>
      <sheetName val="th CT"/>
      <sheetName val="TH-XL"/>
      <sheetName val="th-cpk"/>
      <sheetName val="TKP"/>
      <sheetName val="KS-KT"/>
      <sheetName val="chiet tinh"/>
      <sheetName val="DLNS"/>
      <sheetName val="CPTV"/>
      <sheetName val="LP-BTC"/>
      <sheetName val="DM 67"/>
      <sheetName val="Gvlcht"/>
      <sheetName val="VCDD 22"/>
      <sheetName val="Chlech -22"/>
      <sheetName val="TNGHIEM 22"/>
      <sheetName val="chi tiet dz 22 kv"/>
      <sheetName val="vt A cap"/>
      <sheetName val="vc vat tu CHUNG "/>
      <sheetName val="PQ tuyen"/>
      <sheetName val="Trung chuyen"/>
      <sheetName val="T T CL VC DZ 22"/>
      <sheetName val="TH dz 22"/>
      <sheetName val="bia22KV"/>
      <sheetName val="CPDB"/>
      <sheetName val="TNGHIEM 0,4"/>
      <sheetName val="DG 89"/>
      <sheetName val="SLVC 0.4"/>
      <sheetName val="VCDD 0.4"/>
      <sheetName val="Ch lech -0,4"/>
      <sheetName val="TDIEN-PHAn PHOI"/>
      <sheetName val="CHITIET 0.4 KV"/>
      <sheetName val="VT ds 0,4"/>
      <sheetName val="Th 0,4"/>
      <sheetName val="Bia 0.4"/>
      <sheetName val="TU BU"/>
      <sheetName val="TU DIEN"/>
      <sheetName val="chi tiet TBA"/>
      <sheetName val="VT_TB TBA"/>
      <sheetName val="TH 400"/>
      <sheetName val="Bia 400"/>
      <sheetName val="DM 66"/>
      <sheetName val="SLVC TBA"/>
      <sheetName val="VC TBA"/>
      <sheetName val="DTCD"/>
      <sheetName val="kl tt"/>
      <sheetName val="TONG KE DZ 22 KV"/>
      <sheetName val="chitietdatdao"/>
      <sheetName val="SLVC 22"/>
      <sheetName val="TH VT0,4"/>
      <sheetName val="TH VT22"/>
      <sheetName val="TONG DZ 0.4 KV"/>
      <sheetName val="DG vat tu"/>
      <sheetName val="HSKVUC"/>
      <sheetName val="TH thao do 35"/>
      <sheetName val="bia 35 thao do"/>
      <sheetName val="Bia 15"/>
      <sheetName val="Bia 25"/>
      <sheetName val="Bia  160"/>
      <sheetName val="TH 160"/>
      <sheetName val="TH 15"/>
      <sheetName val="TH 25"/>
      <sheetName val="DLC DIEN AP"/>
      <sheetName val="DGKS_TT"/>
      <sheetName val="DINHMUC_KSDC"/>
      <sheetName val="DINHMUC_KSDH"/>
      <sheetName val="DG_VTTB"/>
      <sheetName val="HS Dia ban"/>
      <sheetName val="TH"/>
      <sheetName val="VCDD_22"/>
      <sheetName val="SLVC-22"/>
      <sheetName val="VC VT_TB"/>
      <sheetName val="SLVC_0.4"/>
      <sheetName val="vt 22"/>
      <sheetName val="VCDD_0.4"/>
      <sheetName val="Kho Tam"/>
      <sheetName val="EA"/>
      <sheetName val="Bia 0,4"/>
      <sheetName val="Bia TBA"/>
      <sheetName val="TH 50"/>
      <sheetName val="Bia 50"/>
      <sheetName val="TH 75"/>
      <sheetName val="TH 31,5"/>
      <sheetName val="Bia 31,5"/>
      <sheetName val="Bia 75"/>
      <sheetName val="TH 100"/>
      <sheetName val="Bia  100"/>
      <sheetName val="VCDD_TBA"/>
      <sheetName val="Bia 31ۨ_x0000_"/>
      <sheetName val="PHAN DS 22 KV"/>
      <sheetName val="VC CS"/>
      <sheetName val="Bia 31?_x0000_"/>
    </sheetNames>
    <sheetDataSet>
      <sheetData sheetId="0" refreshError="1">
        <row r="2">
          <cell r="F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row r="28">
          <cell r="B28">
            <v>0</v>
          </cell>
          <cell r="C28" t="str">
            <v>(1+0.2/2.638)*0.95*1.71*1.75</v>
          </cell>
          <cell r="D28">
            <v>3.0584076004548897</v>
          </cell>
          <cell r="E28" t="str">
            <v>(1+0.0/2.638)*0.95*1.71*1.75</v>
          </cell>
          <cell r="F28">
            <v>2.8428749999999998</v>
          </cell>
          <cell r="G28" t="str">
            <v>(1+0.0/2.638)*0.95*1.71*1.75/1.2</v>
          </cell>
          <cell r="H28">
            <v>2.3690625000000001</v>
          </cell>
        </row>
        <row r="29">
          <cell r="B29">
            <v>0.1</v>
          </cell>
          <cell r="C29" t="str">
            <v>(1+0.3/2.638)*0.95*1.71*1.75</v>
          </cell>
          <cell r="D29">
            <v>3.1661739006823346</v>
          </cell>
          <cell r="E29" t="str">
            <v>(1+0.1/2.638)*0.95*1.71*1.75</v>
          </cell>
          <cell r="F29">
            <v>2.9506413002274448</v>
          </cell>
          <cell r="G29" t="str">
            <v>(1+0.1/2.638)*0.95*1.71*1.75/1.2</v>
          </cell>
          <cell r="H29">
            <v>2.4588677501895373</v>
          </cell>
        </row>
        <row r="30">
          <cell r="B30">
            <v>0.2</v>
          </cell>
          <cell r="C30" t="str">
            <v>(1+0.4/2.638)*0.95*1.71*1.75</v>
          </cell>
          <cell r="D30">
            <v>3.2739402009097804</v>
          </cell>
          <cell r="E30" t="str">
            <v>(1+0.2/2.638)*0.95*1.71*1.75</v>
          </cell>
          <cell r="F30">
            <v>3.0584076004548897</v>
          </cell>
          <cell r="G30" t="str">
            <v>(1+0.2/2.638)*0.95*1.71*1.75/1.2</v>
          </cell>
          <cell r="H30">
            <v>2.548673000379075</v>
          </cell>
        </row>
        <row r="31">
          <cell r="B31">
            <v>0.3</v>
          </cell>
          <cell r="C31" t="str">
            <v>(1+0.5/2.638)*0.95*1.71*1.75</v>
          </cell>
          <cell r="D31">
            <v>3.3817065011372249</v>
          </cell>
          <cell r="E31" t="str">
            <v>(1+0.3/2.638)*0.95*1.71*1.75</v>
          </cell>
          <cell r="F31">
            <v>3.1661739006823346</v>
          </cell>
          <cell r="G31" t="str">
            <v>(1+0.3/2.638)*0.95*1.71*1.75/1.2</v>
          </cell>
          <cell r="H31">
            <v>2.6384782505686122</v>
          </cell>
        </row>
        <row r="32">
          <cell r="B32">
            <v>0.4</v>
          </cell>
          <cell r="C32" t="str">
            <v>(1+0.6/2.638)*0.95*1.71*1.75</v>
          </cell>
          <cell r="D32">
            <v>3.4894728013646699</v>
          </cell>
          <cell r="E32" t="str">
            <v>(1+0.4/2.638)*0.95*1.71*1.75</v>
          </cell>
          <cell r="F32">
            <v>3.2739402009097804</v>
          </cell>
          <cell r="G32" t="str">
            <v>(1+0.4/2.638)*0.95*1.71*1.75/1.2</v>
          </cell>
          <cell r="H32">
            <v>2.7282835007581503</v>
          </cell>
        </row>
        <row r="33">
          <cell r="B33">
            <v>0.5</v>
          </cell>
          <cell r="C33" t="str">
            <v>(1+0.7/2.638)*0.95*1.71*1.75</v>
          </cell>
          <cell r="D33">
            <v>3.5972391015921152</v>
          </cell>
          <cell r="E33" t="str">
            <v>(1+0.5/2.638)*0.95*1.71*1.75</v>
          </cell>
          <cell r="F33">
            <v>3.3817065011372249</v>
          </cell>
          <cell r="G33" t="str">
            <v>(1+0.5/2.638)*0.95*1.71*1.75/1.2</v>
          </cell>
          <cell r="H33">
            <v>2.8180887509476875</v>
          </cell>
        </row>
        <row r="34">
          <cell r="B34">
            <v>0.7</v>
          </cell>
          <cell r="C34" t="str">
            <v>(1+0.9/2.638)*0.95*1.71*1.75</v>
          </cell>
          <cell r="D34">
            <v>3.8127717020470047</v>
          </cell>
          <cell r="E34" t="str">
            <v>(1+0.7/2.638)*0.95*1.71*1.75</v>
          </cell>
          <cell r="F34">
            <v>3.5972391015921152</v>
          </cell>
          <cell r="G34" t="str">
            <v>(1+0.7/2.638)*0.95*1.71*1.75/1.2</v>
          </cell>
          <cell r="H34">
            <v>2.9976992513267628</v>
          </cell>
        </row>
        <row r="35">
          <cell r="B35">
            <v>1</v>
          </cell>
          <cell r="C35" t="str">
            <v>(1+1..2/2.638)*0.95*1.71*1.75</v>
          </cell>
          <cell r="D35">
            <v>4.1360706027293395</v>
          </cell>
          <cell r="E35" t="str">
            <v>(1+1.0/2.638)*0.95*1.71*1.75</v>
          </cell>
          <cell r="F35">
            <v>3.92053800227445</v>
          </cell>
          <cell r="G35" t="str">
            <v>(1+1.0/2.638)*0.95*1.71*1.75/1.2</v>
          </cell>
          <cell r="H35">
            <v>3.267115001895375</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onghop"/>
      <sheetName val="xa"/>
      <sheetName val="vc"/>
      <sheetName val="trong luong"/>
      <sheetName val="THC"/>
      <sheetName val="THQT"/>
      <sheetName val="Sheet1"/>
      <sheetName val="THC (2)"/>
      <sheetName val="XXXXXXXX"/>
      <sheetName val="XL4Poppy"/>
      <sheetName val="GiaVL"/>
    </sheetNames>
    <sheetDataSet>
      <sheetData sheetId="0" refreshError="1">
        <row r="3">
          <cell r="A3" t="str">
            <v>tªn vïng</v>
          </cell>
          <cell r="B3" t="str">
            <v>m· 
hiÖu</v>
          </cell>
          <cell r="C3" t="str">
            <v>Tªn vËt t­</v>
          </cell>
          <cell r="D3" t="str">
            <v>®¬n
 vÞ</v>
          </cell>
          <cell r="E3" t="str">
            <v xml:space="preserve">khèi 
l­îng  </v>
          </cell>
          <cell r="F3" t="str">
            <v>hao
hôt</v>
          </cell>
          <cell r="G3" t="str">
            <v>§¬n gi¸</v>
          </cell>
          <cell r="I3" t="str">
            <v>hÖ 
sè</v>
          </cell>
          <cell r="J3" t="str">
            <v>Tæng</v>
          </cell>
        </row>
        <row r="4">
          <cell r="B4" t="str">
            <v>03.3101</v>
          </cell>
          <cell r="C4" t="str">
            <v xml:space="preserve">§µo ®Êt ch«n tiÕp ®Þa </v>
          </cell>
          <cell r="D4" t="str">
            <v>m3</v>
          </cell>
          <cell r="E4">
            <v>0.75</v>
          </cell>
          <cell r="G4" t="str">
            <v>VËt liÖu</v>
          </cell>
          <cell r="H4" t="str">
            <v>N.C«ng</v>
          </cell>
          <cell r="J4" t="str">
            <v>VËt liÖu</v>
          </cell>
          <cell r="K4" t="str">
            <v>N.C«ng</v>
          </cell>
          <cell r="L4" t="str">
            <v>MTC</v>
          </cell>
        </row>
        <row r="5">
          <cell r="C5" t="str">
            <v>I/ ®¬n gi¸ cho 1m3 bª t«ng</v>
          </cell>
        </row>
        <row r="6">
          <cell r="A6" t="str">
            <v>M50</v>
          </cell>
          <cell r="C6" t="str">
            <v>Bª t«ng lãt:  M-50:</v>
          </cell>
          <cell r="J6">
            <v>177741</v>
          </cell>
          <cell r="K6">
            <v>79409.602199999994</v>
          </cell>
        </row>
        <row r="7">
          <cell r="C7" t="str">
            <v>a/ VËt liÖu:</v>
          </cell>
        </row>
        <row r="8">
          <cell r="C8" t="str">
            <v>Xi m¨ng PCB30 BØm S¬n</v>
          </cell>
          <cell r="D8" t="str">
            <v>Kg</v>
          </cell>
          <cell r="E8">
            <v>168</v>
          </cell>
          <cell r="F8">
            <v>1</v>
          </cell>
          <cell r="G8">
            <v>657</v>
          </cell>
          <cell r="J8">
            <v>110376</v>
          </cell>
        </row>
        <row r="9">
          <cell r="C9" t="str">
            <v>C¸t vµng</v>
          </cell>
          <cell r="D9" t="str">
            <v>m3</v>
          </cell>
          <cell r="E9">
            <v>0.51200000000000001</v>
          </cell>
          <cell r="F9">
            <v>1</v>
          </cell>
          <cell r="G9">
            <v>35000</v>
          </cell>
          <cell r="J9">
            <v>17920</v>
          </cell>
        </row>
        <row r="10">
          <cell r="C10" t="str">
            <v>§¸ d¨m 4x6</v>
          </cell>
          <cell r="D10" t="str">
            <v>m3</v>
          </cell>
          <cell r="E10">
            <v>0.89900000000000002</v>
          </cell>
          <cell r="F10">
            <v>1</v>
          </cell>
          <cell r="G10">
            <v>55000</v>
          </cell>
          <cell r="J10">
            <v>49445</v>
          </cell>
        </row>
        <row r="11">
          <cell r="C11" t="str">
            <v>b/ Nh©n c«ng: Cù ly 300m</v>
          </cell>
        </row>
        <row r="12">
          <cell r="B12" t="str">
            <v>02.1212</v>
          </cell>
          <cell r="C12" t="str">
            <v xml:space="preserve">VËn chuyÓn xi m¨ng </v>
          </cell>
          <cell r="D12" t="str">
            <v>TÊn</v>
          </cell>
          <cell r="E12">
            <v>0.16800000000000001</v>
          </cell>
          <cell r="F12">
            <v>1</v>
          </cell>
          <cell r="H12">
            <v>23206.5</v>
          </cell>
          <cell r="I12">
            <v>1</v>
          </cell>
          <cell r="K12">
            <v>3898.6920000000005</v>
          </cell>
        </row>
        <row r="13">
          <cell r="B13" t="str">
            <v>02.1232</v>
          </cell>
          <cell r="C13" t="str">
            <v xml:space="preserve">VËn chuyÓn c¸t vµng </v>
          </cell>
          <cell r="D13" t="str">
            <v>m3</v>
          </cell>
          <cell r="E13">
            <v>0.51200000000000001</v>
          </cell>
          <cell r="F13">
            <v>1</v>
          </cell>
          <cell r="H13">
            <v>21499.399999999998</v>
          </cell>
          <cell r="I13">
            <v>1</v>
          </cell>
          <cell r="K13">
            <v>11007.692799999999</v>
          </cell>
        </row>
        <row r="14">
          <cell r="B14" t="str">
            <v>02.1242</v>
          </cell>
          <cell r="C14" t="str">
            <v xml:space="preserve">VËn chuyÓn ®¸ d¨m </v>
          </cell>
          <cell r="D14" t="str">
            <v>m3</v>
          </cell>
          <cell r="E14">
            <v>0.89900000000000002</v>
          </cell>
          <cell r="F14">
            <v>1</v>
          </cell>
          <cell r="H14">
            <v>23397.599999999999</v>
          </cell>
          <cell r="I14">
            <v>1</v>
          </cell>
          <cell r="K14">
            <v>21034.4424</v>
          </cell>
        </row>
        <row r="15">
          <cell r="B15" t="str">
            <v>02.1322</v>
          </cell>
          <cell r="C15" t="str">
            <v xml:space="preserve">VËn chuyÓn n­íc s¹ch </v>
          </cell>
          <cell r="D15" t="str">
            <v>m3</v>
          </cell>
          <cell r="E15">
            <v>0.17499999999999999</v>
          </cell>
          <cell r="F15">
            <v>1</v>
          </cell>
          <cell r="H15">
            <v>21353</v>
          </cell>
          <cell r="I15">
            <v>1</v>
          </cell>
          <cell r="K15">
            <v>3736.7749999999996</v>
          </cell>
        </row>
        <row r="16">
          <cell r="B16" t="str">
            <v>04.3101</v>
          </cell>
          <cell r="C16" t="str">
            <v xml:space="preserve">§æ bª t«ng lãt mãng </v>
          </cell>
          <cell r="D16" t="str">
            <v>m3</v>
          </cell>
          <cell r="E16">
            <v>1</v>
          </cell>
          <cell r="F16">
            <v>1</v>
          </cell>
          <cell r="H16">
            <v>39732</v>
          </cell>
          <cell r="I16">
            <v>1</v>
          </cell>
          <cell r="K16">
            <v>39732</v>
          </cell>
        </row>
        <row r="18">
          <cell r="A18" t="str">
            <v>M100</v>
          </cell>
          <cell r="C18" t="str">
            <v>Bª t«ng mãng:  M-100:</v>
          </cell>
          <cell r="J18">
            <v>200580</v>
          </cell>
          <cell r="K18">
            <v>84808.688300000009</v>
          </cell>
        </row>
        <row r="19">
          <cell r="C19" t="str">
            <v>a/ VËt liÖu:</v>
          </cell>
          <cell r="H19">
            <v>21499.399999999998</v>
          </cell>
          <cell r="I19">
            <v>1</v>
          </cell>
        </row>
        <row r="20">
          <cell r="C20" t="str">
            <v>Xi m¨ng PCB30 Hoµng th¹ch</v>
          </cell>
          <cell r="D20" t="str">
            <v>Kg</v>
          </cell>
          <cell r="E20">
            <v>205</v>
          </cell>
          <cell r="F20">
            <v>1</v>
          </cell>
          <cell r="G20">
            <v>657</v>
          </cell>
          <cell r="J20">
            <v>134685</v>
          </cell>
        </row>
        <row r="21">
          <cell r="C21" t="str">
            <v>C¸t vµng</v>
          </cell>
          <cell r="D21" t="str">
            <v>m3</v>
          </cell>
          <cell r="E21">
            <v>0.49199999999999999</v>
          </cell>
          <cell r="F21">
            <v>1</v>
          </cell>
          <cell r="G21">
            <v>35000</v>
          </cell>
          <cell r="J21">
            <v>17220</v>
          </cell>
        </row>
        <row r="22">
          <cell r="C22" t="str">
            <v>§¸ d¨m 4x6</v>
          </cell>
          <cell r="D22" t="str">
            <v>m3</v>
          </cell>
          <cell r="E22">
            <v>0.88500000000000001</v>
          </cell>
          <cell r="F22">
            <v>1</v>
          </cell>
          <cell r="G22">
            <v>55000</v>
          </cell>
          <cell r="J22">
            <v>48675</v>
          </cell>
        </row>
        <row r="23">
          <cell r="C23" t="str">
            <v>b/ Nh©n c«ng: Cù ly 300m</v>
          </cell>
        </row>
        <row r="24">
          <cell r="B24" t="str">
            <v>02.1212</v>
          </cell>
          <cell r="C24" t="str">
            <v xml:space="preserve">VËn chuyÓn xi m¨ng </v>
          </cell>
          <cell r="D24" t="str">
            <v>TÊn</v>
          </cell>
          <cell r="E24">
            <v>0.20499999999999999</v>
          </cell>
          <cell r="F24">
            <v>1</v>
          </cell>
          <cell r="H24">
            <v>23206.5</v>
          </cell>
          <cell r="I24">
            <v>1</v>
          </cell>
          <cell r="K24">
            <v>4757.3324999999995</v>
          </cell>
        </row>
        <row r="25">
          <cell r="B25" t="str">
            <v>02.1232</v>
          </cell>
          <cell r="C25" t="str">
            <v xml:space="preserve">VËn chuyÓn c¸t vµng </v>
          </cell>
          <cell r="D25" t="str">
            <v>m3</v>
          </cell>
          <cell r="E25">
            <v>0.49199999999999999</v>
          </cell>
          <cell r="F25">
            <v>1</v>
          </cell>
          <cell r="H25">
            <v>21499.399999999998</v>
          </cell>
          <cell r="I25">
            <v>1</v>
          </cell>
          <cell r="K25">
            <v>10577.7048</v>
          </cell>
        </row>
        <row r="26">
          <cell r="B26" t="str">
            <v>02.1242</v>
          </cell>
          <cell r="C26" t="str">
            <v xml:space="preserve">VËn chuyÓn ®¸ d¨m </v>
          </cell>
          <cell r="D26" t="str">
            <v>m3</v>
          </cell>
          <cell r="E26">
            <v>0.88500000000000001</v>
          </cell>
          <cell r="F26">
            <v>1</v>
          </cell>
          <cell r="H26">
            <v>23397.599999999999</v>
          </cell>
          <cell r="I26">
            <v>1</v>
          </cell>
          <cell r="K26">
            <v>20706.876</v>
          </cell>
        </row>
        <row r="27">
          <cell r="B27" t="str">
            <v>02.1322</v>
          </cell>
          <cell r="C27" t="str">
            <v xml:space="preserve">VËn chuyÓn n­íc s¹ch </v>
          </cell>
          <cell r="D27" t="str">
            <v>m3</v>
          </cell>
          <cell r="E27">
            <v>0.17499999999999999</v>
          </cell>
          <cell r="F27">
            <v>1</v>
          </cell>
          <cell r="H27">
            <v>21353</v>
          </cell>
          <cell r="I27">
            <v>1</v>
          </cell>
          <cell r="K27">
            <v>3736.7749999999996</v>
          </cell>
        </row>
        <row r="28">
          <cell r="B28" t="str">
            <v>04.3311</v>
          </cell>
          <cell r="C28" t="str">
            <v xml:space="preserve">§æ bª t«ng mãng trô </v>
          </cell>
          <cell r="D28" t="str">
            <v>m3</v>
          </cell>
          <cell r="E28">
            <v>1</v>
          </cell>
          <cell r="F28">
            <v>1</v>
          </cell>
          <cell r="H28">
            <v>45030</v>
          </cell>
          <cell r="I28">
            <v>1</v>
          </cell>
          <cell r="K28">
            <v>45030</v>
          </cell>
        </row>
        <row r="30">
          <cell r="A30" t="str">
            <v>M150</v>
          </cell>
          <cell r="C30" t="str">
            <v xml:space="preserve"> Bª t«ng ®æ mãng:   M-150:</v>
          </cell>
          <cell r="J30">
            <v>247131</v>
          </cell>
          <cell r="K30">
            <v>85750.902999999991</v>
          </cell>
        </row>
        <row r="31">
          <cell r="C31" t="str">
            <v>a/ VËt liÖu:</v>
          </cell>
        </row>
        <row r="32">
          <cell r="C32" t="str">
            <v>Xi m¨ng P30 Hoµng th¹ch</v>
          </cell>
          <cell r="D32" t="str">
            <v>Kg</v>
          </cell>
          <cell r="E32">
            <v>278</v>
          </cell>
          <cell r="F32" t="str">
            <v>1,00</v>
          </cell>
          <cell r="G32">
            <v>657</v>
          </cell>
          <cell r="J32">
            <v>182646</v>
          </cell>
        </row>
        <row r="33">
          <cell r="C33" t="str">
            <v>C¸t vµng</v>
          </cell>
          <cell r="D33" t="str">
            <v>m3</v>
          </cell>
          <cell r="E33">
            <v>0.46899999999999997</v>
          </cell>
          <cell r="F33" t="str">
            <v>1,00</v>
          </cell>
          <cell r="G33">
            <v>35000</v>
          </cell>
          <cell r="J33">
            <v>16415</v>
          </cell>
        </row>
        <row r="34">
          <cell r="C34" t="str">
            <v>§¸ d¨m 4x6</v>
          </cell>
          <cell r="D34" t="str">
            <v>m3</v>
          </cell>
          <cell r="E34">
            <v>0.874</v>
          </cell>
          <cell r="F34" t="str">
            <v>1,00</v>
          </cell>
          <cell r="G34">
            <v>55000</v>
          </cell>
          <cell r="J34">
            <v>48070</v>
          </cell>
        </row>
        <row r="35">
          <cell r="C35" t="str">
            <v>N­íc</v>
          </cell>
          <cell r="D35" t="str">
            <v>m3</v>
          </cell>
          <cell r="E35">
            <v>0.185</v>
          </cell>
          <cell r="F35">
            <v>1</v>
          </cell>
          <cell r="G35">
            <v>0</v>
          </cell>
          <cell r="J35">
            <v>0</v>
          </cell>
        </row>
        <row r="36">
          <cell r="C36" t="str">
            <v>b/ Nh©n c«ng : cù ly 300m</v>
          </cell>
        </row>
        <row r="37">
          <cell r="B37" t="str">
            <v>02.1212</v>
          </cell>
          <cell r="C37" t="str">
            <v xml:space="preserve">VËn chuyÓn xi m¨ng </v>
          </cell>
          <cell r="D37" t="str">
            <v>TÊn</v>
          </cell>
          <cell r="E37">
            <v>0.27800000000000002</v>
          </cell>
          <cell r="F37" t="str">
            <v>1,00</v>
          </cell>
          <cell r="H37">
            <v>23206.5</v>
          </cell>
          <cell r="I37">
            <v>1</v>
          </cell>
          <cell r="K37">
            <v>6451.4070000000002</v>
          </cell>
        </row>
        <row r="38">
          <cell r="B38" t="str">
            <v>02.1232</v>
          </cell>
          <cell r="C38" t="str">
            <v xml:space="preserve">VËn chuyÓn c¸t vµng </v>
          </cell>
          <cell r="D38" t="str">
            <v>m3</v>
          </cell>
          <cell r="E38">
            <v>0.46899999999999997</v>
          </cell>
          <cell r="F38" t="str">
            <v>1,00</v>
          </cell>
          <cell r="H38">
            <v>21499.399999999998</v>
          </cell>
          <cell r="I38">
            <v>1</v>
          </cell>
          <cell r="K38">
            <v>10083.218599999998</v>
          </cell>
        </row>
        <row r="39">
          <cell r="B39" t="str">
            <v>02.1242</v>
          </cell>
          <cell r="C39" t="str">
            <v xml:space="preserve">VËn chuyÓn ®¸ d¨m </v>
          </cell>
          <cell r="D39" t="str">
            <v>m3</v>
          </cell>
          <cell r="E39">
            <v>0.874</v>
          </cell>
          <cell r="F39" t="str">
            <v>1,00</v>
          </cell>
          <cell r="H39">
            <v>23397.599999999999</v>
          </cell>
          <cell r="I39">
            <v>1</v>
          </cell>
          <cell r="K39">
            <v>20449.502399999998</v>
          </cell>
        </row>
        <row r="40">
          <cell r="B40" t="str">
            <v>02.1322</v>
          </cell>
          <cell r="C40" t="str">
            <v xml:space="preserve">VËn chuyÓn n­íc s¹ch </v>
          </cell>
          <cell r="D40" t="str">
            <v>m3</v>
          </cell>
          <cell r="E40">
            <v>0.17499999999999999</v>
          </cell>
          <cell r="F40" t="str">
            <v>1,00</v>
          </cell>
          <cell r="H40">
            <v>21353</v>
          </cell>
          <cell r="I40">
            <v>1</v>
          </cell>
          <cell r="K40">
            <v>3736.7749999999996</v>
          </cell>
        </row>
        <row r="41">
          <cell r="B41" t="str">
            <v>04.3312</v>
          </cell>
          <cell r="C41" t="str">
            <v xml:space="preserve">§æ bª t«ng mãng trô </v>
          </cell>
          <cell r="D41" t="str">
            <v>m3</v>
          </cell>
          <cell r="E41">
            <v>1</v>
          </cell>
          <cell r="F41">
            <v>1</v>
          </cell>
          <cell r="H41">
            <v>45030</v>
          </cell>
          <cell r="I41">
            <v>1</v>
          </cell>
          <cell r="K41">
            <v>45030</v>
          </cell>
        </row>
        <row r="43">
          <cell r="A43" t="str">
            <v>MC200</v>
          </cell>
          <cell r="C43" t="str">
            <v xml:space="preserve"> Bª t«ng chÌn cét:  M-200:</v>
          </cell>
          <cell r="J43">
            <v>345779</v>
          </cell>
          <cell r="K43">
            <v>86449.991699999999</v>
          </cell>
        </row>
        <row r="44">
          <cell r="C44" t="str">
            <v>a/ VËt liÖu:</v>
          </cell>
        </row>
        <row r="45">
          <cell r="C45" t="str">
            <v>Xi m¨ng P30 Hoµng th¹ch</v>
          </cell>
          <cell r="D45" t="str">
            <v>Kg</v>
          </cell>
          <cell r="E45">
            <v>357</v>
          </cell>
          <cell r="F45" t="str">
            <v>1,00</v>
          </cell>
          <cell r="G45">
            <v>657</v>
          </cell>
          <cell r="J45">
            <v>234549</v>
          </cell>
        </row>
        <row r="46">
          <cell r="C46" t="str">
            <v>C¸t vµng</v>
          </cell>
          <cell r="D46" t="str">
            <v>m3</v>
          </cell>
          <cell r="E46">
            <v>0.441</v>
          </cell>
          <cell r="F46" t="str">
            <v>1,00</v>
          </cell>
          <cell r="G46">
            <v>35000</v>
          </cell>
          <cell r="J46">
            <v>15435</v>
          </cell>
        </row>
        <row r="47">
          <cell r="C47" t="str">
            <v>§¸ d¨m 1 x 2</v>
          </cell>
          <cell r="D47" t="str">
            <v>m3</v>
          </cell>
          <cell r="E47">
            <v>0.83299999999999996</v>
          </cell>
          <cell r="F47" t="str">
            <v>1,00</v>
          </cell>
          <cell r="G47">
            <v>115000</v>
          </cell>
          <cell r="J47">
            <v>95795</v>
          </cell>
        </row>
        <row r="48">
          <cell r="C48" t="str">
            <v>N­íc</v>
          </cell>
          <cell r="D48" t="str">
            <v>m3</v>
          </cell>
          <cell r="E48">
            <v>0.19500000000000001</v>
          </cell>
          <cell r="F48">
            <v>1</v>
          </cell>
          <cell r="G48">
            <v>0</v>
          </cell>
          <cell r="J48">
            <v>0</v>
          </cell>
        </row>
        <row r="49">
          <cell r="C49" t="str">
            <v>b/ Nh©n c«ng : cù ly 300m</v>
          </cell>
        </row>
        <row r="50">
          <cell r="B50" t="str">
            <v>02.1212</v>
          </cell>
          <cell r="C50" t="str">
            <v xml:space="preserve">VËn chuyÓn xi m¨ng </v>
          </cell>
          <cell r="D50" t="str">
            <v>TÊn</v>
          </cell>
          <cell r="E50">
            <v>0.35699999999999998</v>
          </cell>
          <cell r="F50" t="str">
            <v>1,00</v>
          </cell>
          <cell r="H50">
            <v>23206.5</v>
          </cell>
          <cell r="I50">
            <v>1</v>
          </cell>
          <cell r="K50">
            <v>8284.7204999999994</v>
          </cell>
        </row>
        <row r="51">
          <cell r="B51" t="str">
            <v>02.1232</v>
          </cell>
          <cell r="C51" t="str">
            <v xml:space="preserve">VËn chuyÓn c¸t vµng </v>
          </cell>
          <cell r="D51" t="str">
            <v>m3</v>
          </cell>
          <cell r="E51">
            <v>0.441</v>
          </cell>
          <cell r="F51" t="str">
            <v>1,00</v>
          </cell>
          <cell r="H51">
            <v>21499.399999999998</v>
          </cell>
          <cell r="I51">
            <v>1</v>
          </cell>
          <cell r="K51">
            <v>9481.2353999999996</v>
          </cell>
        </row>
        <row r="52">
          <cell r="B52" t="str">
            <v>02.1242</v>
          </cell>
          <cell r="C52" t="str">
            <v xml:space="preserve">VËn chuyÓn ®¸ d¨m </v>
          </cell>
          <cell r="D52" t="str">
            <v>m3</v>
          </cell>
          <cell r="E52">
            <v>0.83299999999999996</v>
          </cell>
          <cell r="F52" t="str">
            <v>1,00</v>
          </cell>
          <cell r="H52">
            <v>23397.599999999999</v>
          </cell>
          <cell r="I52">
            <v>1</v>
          </cell>
          <cell r="K52">
            <v>19490.200799999999</v>
          </cell>
        </row>
        <row r="53">
          <cell r="B53" t="str">
            <v>02.1322</v>
          </cell>
          <cell r="C53" t="str">
            <v xml:space="preserve">VËn chuyÓn n­íc s¹ch </v>
          </cell>
          <cell r="D53" t="str">
            <v>m3</v>
          </cell>
          <cell r="E53">
            <v>0.19500000000000001</v>
          </cell>
          <cell r="F53">
            <v>1</v>
          </cell>
          <cell r="H53">
            <v>21353</v>
          </cell>
          <cell r="I53">
            <v>1</v>
          </cell>
          <cell r="K53">
            <v>4163.835</v>
          </cell>
        </row>
        <row r="54">
          <cell r="B54" t="str">
            <v>04.3313</v>
          </cell>
          <cell r="C54" t="str">
            <v xml:space="preserve">§æ bª t«ng chÌn cét </v>
          </cell>
          <cell r="D54" t="str">
            <v>m3</v>
          </cell>
          <cell r="E54">
            <v>1</v>
          </cell>
          <cell r="F54">
            <v>1</v>
          </cell>
          <cell r="H54">
            <v>45030</v>
          </cell>
          <cell r="I54">
            <v>1</v>
          </cell>
          <cell r="K54">
            <v>45030</v>
          </cell>
        </row>
        <row r="56">
          <cell r="A56" t="str">
            <v>M§200</v>
          </cell>
          <cell r="C56" t="str">
            <v xml:space="preserve"> Bª t«ng ®óc s½n :  M-200:</v>
          </cell>
          <cell r="J56">
            <v>345779</v>
          </cell>
          <cell r="K56">
            <v>50328</v>
          </cell>
        </row>
        <row r="57">
          <cell r="C57" t="str">
            <v>a/ VËt liÖu:</v>
          </cell>
        </row>
        <row r="58">
          <cell r="C58" t="str">
            <v>Xi m¨ng P30 Hoµng th¹ch</v>
          </cell>
          <cell r="D58" t="str">
            <v>Kg</v>
          </cell>
          <cell r="E58">
            <v>357</v>
          </cell>
          <cell r="F58">
            <v>1</v>
          </cell>
          <cell r="G58">
            <v>657</v>
          </cell>
          <cell r="J58">
            <v>234549</v>
          </cell>
        </row>
        <row r="59">
          <cell r="C59" t="str">
            <v>C¸t vµng</v>
          </cell>
          <cell r="D59" t="str">
            <v>m3</v>
          </cell>
          <cell r="E59">
            <v>0.441</v>
          </cell>
          <cell r="F59" t="str">
            <v>1,00</v>
          </cell>
          <cell r="G59">
            <v>35000</v>
          </cell>
          <cell r="J59">
            <v>15435</v>
          </cell>
        </row>
        <row r="60">
          <cell r="C60" t="str">
            <v xml:space="preserve"> §¸ d¨m 1 x 2</v>
          </cell>
          <cell r="D60" t="str">
            <v>m3</v>
          </cell>
          <cell r="E60">
            <v>0.83299999999999996</v>
          </cell>
          <cell r="F60" t="str">
            <v>1,00</v>
          </cell>
          <cell r="G60">
            <v>115000</v>
          </cell>
          <cell r="J60">
            <v>95795</v>
          </cell>
        </row>
        <row r="61">
          <cell r="C61" t="str">
            <v>N­íc</v>
          </cell>
          <cell r="D61" t="str">
            <v>m3</v>
          </cell>
          <cell r="E61">
            <v>0.19500000000000001</v>
          </cell>
          <cell r="F61">
            <v>1</v>
          </cell>
          <cell r="G61">
            <v>0</v>
          </cell>
          <cell r="J61">
            <v>0</v>
          </cell>
        </row>
        <row r="62">
          <cell r="C62" t="str">
            <v>b/ Nh©n c«ng : cù ly 300m</v>
          </cell>
        </row>
        <row r="63">
          <cell r="B63" t="str">
            <v>04.3611</v>
          </cell>
          <cell r="C63" t="str">
            <v xml:space="preserve">§æ bª t«ng chÌn ®óc s½n  </v>
          </cell>
          <cell r="D63" t="str">
            <v>m3</v>
          </cell>
          <cell r="E63">
            <v>1</v>
          </cell>
          <cell r="F63">
            <v>1</v>
          </cell>
          <cell r="H63">
            <v>50328</v>
          </cell>
          <cell r="I63">
            <v>1</v>
          </cell>
          <cell r="K63">
            <v>50328</v>
          </cell>
        </row>
        <row r="64">
          <cell r="C64" t="str">
            <v>II/ ®¬n gi¸ c¸c lo¹i mãng</v>
          </cell>
        </row>
        <row r="65">
          <cell r="A65" t="str">
            <v>MT6</v>
          </cell>
          <cell r="C65" t="str">
            <v xml:space="preserve"> Mãng MT6</v>
          </cell>
          <cell r="J65">
            <v>870363.86199999996</v>
          </cell>
          <cell r="K65">
            <v>724590.09078039986</v>
          </cell>
          <cell r="L65">
            <v>234.78359999999998</v>
          </cell>
        </row>
        <row r="66">
          <cell r="C66" t="str">
            <v>a/ VËt liÖu:</v>
          </cell>
        </row>
        <row r="67">
          <cell r="C67" t="str">
            <v>S¾t F 8</v>
          </cell>
          <cell r="D67" t="str">
            <v>kg</v>
          </cell>
          <cell r="E67">
            <v>5</v>
          </cell>
          <cell r="F67" t="str">
            <v>1,02</v>
          </cell>
          <cell r="G67">
            <v>4625</v>
          </cell>
          <cell r="J67">
            <v>23587.5</v>
          </cell>
        </row>
        <row r="68">
          <cell r="C68" t="str">
            <v>S¾t F 10</v>
          </cell>
          <cell r="D68" t="str">
            <v>kg</v>
          </cell>
          <cell r="E68">
            <v>8.5399999999999991</v>
          </cell>
          <cell r="F68" t="str">
            <v>1,02</v>
          </cell>
          <cell r="G68">
            <v>4465</v>
          </cell>
          <cell r="J68">
            <v>38893.721999999994</v>
          </cell>
        </row>
        <row r="69">
          <cell r="C69" t="str">
            <v>Bª t«ng M200</v>
          </cell>
          <cell r="D69" t="str">
            <v>m3</v>
          </cell>
          <cell r="E69">
            <v>0.08</v>
          </cell>
          <cell r="F69" t="str">
            <v>1</v>
          </cell>
          <cell r="G69">
            <v>345779</v>
          </cell>
          <cell r="J69">
            <v>27662.32</v>
          </cell>
        </row>
        <row r="70">
          <cell r="C70" t="str">
            <v>Bª t«ng M150</v>
          </cell>
          <cell r="D70" t="str">
            <v>m3</v>
          </cell>
          <cell r="E70">
            <v>2.3199999999999998</v>
          </cell>
          <cell r="F70" t="str">
            <v>1</v>
          </cell>
          <cell r="G70">
            <v>247131</v>
          </cell>
          <cell r="J70">
            <v>573343.91999999993</v>
          </cell>
        </row>
        <row r="71">
          <cell r="C71" t="str">
            <v>Bª t«ng M50</v>
          </cell>
          <cell r="D71" t="str">
            <v>m3</v>
          </cell>
          <cell r="E71">
            <v>0.4</v>
          </cell>
          <cell r="F71" t="str">
            <v>1</v>
          </cell>
          <cell r="G71">
            <v>177741</v>
          </cell>
          <cell r="J71">
            <v>71096.400000000009</v>
          </cell>
        </row>
        <row r="72">
          <cell r="C72" t="str">
            <v>b/ VËt liÖu phô:</v>
          </cell>
          <cell r="J72">
            <v>135780</v>
          </cell>
        </row>
        <row r="73">
          <cell r="B73" t="str">
            <v>04.2001</v>
          </cell>
          <cell r="C73" t="str">
            <v xml:space="preserve">V¸n khu«n gç </v>
          </cell>
          <cell r="D73" t="str">
            <v>m2</v>
          </cell>
          <cell r="E73">
            <v>7.3</v>
          </cell>
          <cell r="F73">
            <v>1</v>
          </cell>
          <cell r="G73">
            <v>18600</v>
          </cell>
          <cell r="J73">
            <v>135780</v>
          </cell>
        </row>
        <row r="74">
          <cell r="C74" t="str">
            <v>b/ Nh©n c«ng:</v>
          </cell>
        </row>
        <row r="75">
          <cell r="B75" t="str">
            <v>04.1101</v>
          </cell>
          <cell r="C75" t="str">
            <v>Gia c«ng l¾p dùng cèt thÐp F &lt;=10</v>
          </cell>
          <cell r="D75" t="str">
            <v>kg</v>
          </cell>
          <cell r="E75">
            <v>13.810799999999999</v>
          </cell>
          <cell r="F75">
            <v>1</v>
          </cell>
          <cell r="H75">
            <v>201.59299999999999</v>
          </cell>
          <cell r="I75">
            <v>1</v>
          </cell>
          <cell r="K75">
            <v>2784.1606043999996</v>
          </cell>
        </row>
        <row r="76">
          <cell r="B76" t="str">
            <v>04.2001</v>
          </cell>
          <cell r="C76" t="str">
            <v xml:space="preserve">L¾p dùng v¸n gç </v>
          </cell>
          <cell r="D76" t="str">
            <v>m2</v>
          </cell>
          <cell r="E76">
            <v>7.3</v>
          </cell>
          <cell r="F76">
            <v>1</v>
          </cell>
          <cell r="H76">
            <v>5309.19</v>
          </cell>
          <cell r="I76">
            <v>1</v>
          </cell>
          <cell r="K76">
            <v>38757.087</v>
          </cell>
        </row>
        <row r="77">
          <cell r="B77" t="str">
            <v>03.1113</v>
          </cell>
          <cell r="C77" t="str">
            <v>§µo ®Êt hè mãng  ®Êt cÊp 3</v>
          </cell>
          <cell r="D77" t="str">
            <v>m3</v>
          </cell>
          <cell r="E77">
            <v>13.155999999999999</v>
          </cell>
          <cell r="F77">
            <v>1</v>
          </cell>
          <cell r="H77">
            <v>24428</v>
          </cell>
          <cell r="I77">
            <v>1</v>
          </cell>
          <cell r="K77">
            <v>321374.76799999998</v>
          </cell>
        </row>
        <row r="78">
          <cell r="B78" t="str">
            <v>03.2203</v>
          </cell>
          <cell r="C78" t="str">
            <v>LÊp ®Êt hè mãng ®Êt cÊp 3</v>
          </cell>
          <cell r="D78" t="str">
            <v>m3</v>
          </cell>
          <cell r="E78">
            <v>10.355999999999998</v>
          </cell>
          <cell r="F78">
            <v>1</v>
          </cell>
          <cell r="H78">
            <v>10890</v>
          </cell>
          <cell r="I78">
            <v>1</v>
          </cell>
          <cell r="K78">
            <v>112776.83999999998</v>
          </cell>
        </row>
        <row r="79">
          <cell r="B79" t="str">
            <v>03.2203</v>
          </cell>
          <cell r="C79" t="str">
            <v>§¾p lèc  ®Êt cÊp 3</v>
          </cell>
          <cell r="D79" t="str">
            <v>m3</v>
          </cell>
          <cell r="E79">
            <v>0.48</v>
          </cell>
          <cell r="F79">
            <v>1</v>
          </cell>
          <cell r="H79">
            <v>10890</v>
          </cell>
          <cell r="I79">
            <v>1</v>
          </cell>
          <cell r="K79">
            <v>5227.2</v>
          </cell>
        </row>
        <row r="80">
          <cell r="B80" t="str">
            <v xml:space="preserve">ChiÕt tÝnh </v>
          </cell>
          <cell r="C80" t="str">
            <v>§æ bª t«ng chÌn mãng M200</v>
          </cell>
          <cell r="D80" t="str">
            <v>m3</v>
          </cell>
          <cell r="E80">
            <v>0.08</v>
          </cell>
          <cell r="F80">
            <v>1</v>
          </cell>
          <cell r="H80">
            <v>86449.991699999999</v>
          </cell>
          <cell r="I80">
            <v>1</v>
          </cell>
          <cell r="K80">
            <v>6915.9993359999999</v>
          </cell>
        </row>
        <row r="81">
          <cell r="B81" t="str">
            <v xml:space="preserve">ChiÕt tÝnh </v>
          </cell>
          <cell r="C81" t="str">
            <v>§æ bª t«ng ®óc mãng M150</v>
          </cell>
          <cell r="D81" t="str">
            <v>m3</v>
          </cell>
          <cell r="E81">
            <v>2.3199999999999998</v>
          </cell>
          <cell r="F81">
            <v>1</v>
          </cell>
          <cell r="H81">
            <v>85750.902999999991</v>
          </cell>
          <cell r="I81">
            <v>1</v>
          </cell>
          <cell r="K81">
            <v>198942.09495999996</v>
          </cell>
        </row>
        <row r="82">
          <cell r="B82" t="str">
            <v xml:space="preserve">ChiÕt tÝnh </v>
          </cell>
          <cell r="C82" t="str">
            <v>§æ bª t«ng lãt mãng M50</v>
          </cell>
          <cell r="D82" t="str">
            <v>m3</v>
          </cell>
          <cell r="E82">
            <v>0.4</v>
          </cell>
          <cell r="F82">
            <v>1</v>
          </cell>
          <cell r="H82">
            <v>79409.602199999994</v>
          </cell>
          <cell r="I82">
            <v>1</v>
          </cell>
          <cell r="K82">
            <v>31763.84088</v>
          </cell>
        </row>
        <row r="83">
          <cell r="B83" t="str">
            <v>02.1482</v>
          </cell>
          <cell r="C83" t="str">
            <v>VËn chuyÓn dông cô thi c«ng  300m</v>
          </cell>
          <cell r="D83" t="str">
            <v xml:space="preserve">TÊn </v>
          </cell>
          <cell r="E83">
            <v>0.2</v>
          </cell>
          <cell r="F83">
            <v>1</v>
          </cell>
          <cell r="H83">
            <v>30240.5</v>
          </cell>
          <cell r="I83">
            <v>1</v>
          </cell>
          <cell r="K83">
            <v>6048.1</v>
          </cell>
        </row>
        <row r="84">
          <cell r="C84" t="str">
            <v xml:space="preserve">c/ M¸y thi c«ng </v>
          </cell>
        </row>
        <row r="85">
          <cell r="B85" t="str">
            <v>04.1101</v>
          </cell>
          <cell r="C85" t="str">
            <v>Gia c«ng l¾p dùng cèt thÐp F &lt;=10</v>
          </cell>
          <cell r="D85" t="str">
            <v>kg</v>
          </cell>
          <cell r="E85">
            <v>13.810799999999999</v>
          </cell>
          <cell r="F85">
            <v>1</v>
          </cell>
          <cell r="G85">
            <v>17</v>
          </cell>
          <cell r="L85">
            <v>234.78359999999998</v>
          </cell>
        </row>
        <row r="87">
          <cell r="A87" t="str">
            <v>MT4</v>
          </cell>
          <cell r="C87" t="str">
            <v xml:space="preserve"> Mãng MT4</v>
          </cell>
          <cell r="J87">
            <v>674246.5120000001</v>
          </cell>
          <cell r="K87">
            <v>547676.76792639995</v>
          </cell>
          <cell r="L87">
            <v>234.78359999999998</v>
          </cell>
        </row>
        <row r="88">
          <cell r="C88" t="str">
            <v>a/ VËt liÖu:</v>
          </cell>
        </row>
        <row r="89">
          <cell r="C89" t="str">
            <v>S¾t F 8</v>
          </cell>
          <cell r="D89" t="str">
            <v>kg</v>
          </cell>
          <cell r="E89">
            <v>5</v>
          </cell>
          <cell r="F89" t="str">
            <v>1,02</v>
          </cell>
          <cell r="G89">
            <v>4625</v>
          </cell>
          <cell r="J89">
            <v>23587.5</v>
          </cell>
        </row>
        <row r="90">
          <cell r="C90" t="str">
            <v>S¾t F 10</v>
          </cell>
          <cell r="D90" t="str">
            <v>kg</v>
          </cell>
          <cell r="E90">
            <v>8.5399999999999991</v>
          </cell>
          <cell r="F90" t="str">
            <v>1,02</v>
          </cell>
          <cell r="G90">
            <v>4465</v>
          </cell>
          <cell r="J90">
            <v>38893.721999999994</v>
          </cell>
        </row>
        <row r="91">
          <cell r="C91" t="str">
            <v>Bª t«ng M200</v>
          </cell>
          <cell r="D91" t="str">
            <v>m3</v>
          </cell>
          <cell r="E91">
            <v>0.08</v>
          </cell>
          <cell r="F91" t="str">
            <v>1</v>
          </cell>
          <cell r="G91">
            <v>345779</v>
          </cell>
          <cell r="J91">
            <v>27662.32</v>
          </cell>
        </row>
        <row r="92">
          <cell r="C92" t="str">
            <v>Bª t«ng M150</v>
          </cell>
          <cell r="D92" t="str">
            <v>m3</v>
          </cell>
          <cell r="E92">
            <v>1.59</v>
          </cell>
          <cell r="F92" t="str">
            <v>1</v>
          </cell>
          <cell r="G92">
            <v>247131</v>
          </cell>
          <cell r="J92">
            <v>392938.29000000004</v>
          </cell>
        </row>
        <row r="93">
          <cell r="C93" t="str">
            <v>Bª t«ng M50</v>
          </cell>
          <cell r="D93" t="str">
            <v>m3</v>
          </cell>
          <cell r="E93">
            <v>0.28000000000000003</v>
          </cell>
          <cell r="F93" t="str">
            <v>1</v>
          </cell>
          <cell r="G93">
            <v>177741</v>
          </cell>
          <cell r="J93">
            <v>49767.48</v>
          </cell>
        </row>
        <row r="94">
          <cell r="B94" t="str">
            <v>04.2001</v>
          </cell>
          <cell r="C94" t="str">
            <v xml:space="preserve">V¸n khu«n gç </v>
          </cell>
          <cell r="D94" t="str">
            <v>m2</v>
          </cell>
          <cell r="E94">
            <v>7.24</v>
          </cell>
          <cell r="F94" t="str">
            <v>1,05</v>
          </cell>
          <cell r="G94">
            <v>18600</v>
          </cell>
          <cell r="J94">
            <v>141397.20000000001</v>
          </cell>
        </row>
        <row r="95">
          <cell r="C95" t="str">
            <v>b/ Nh©n c«ng:</v>
          </cell>
        </row>
        <row r="96">
          <cell r="B96" t="str">
            <v>04.1101</v>
          </cell>
          <cell r="C96" t="str">
            <v>Gia c«ng l¾p dùng cèt thÐp F &lt;=10</v>
          </cell>
          <cell r="D96" t="str">
            <v>kg</v>
          </cell>
          <cell r="E96">
            <v>13.810799999999999</v>
          </cell>
          <cell r="F96">
            <v>1</v>
          </cell>
          <cell r="H96">
            <v>201.59299999999999</v>
          </cell>
          <cell r="I96">
            <v>1</v>
          </cell>
          <cell r="K96">
            <v>2784.1606043999996</v>
          </cell>
        </row>
        <row r="97">
          <cell r="B97" t="str">
            <v>04.2001</v>
          </cell>
          <cell r="C97" t="str">
            <v xml:space="preserve">L¾p dùng v¸n gç </v>
          </cell>
          <cell r="D97" t="str">
            <v>m2</v>
          </cell>
          <cell r="E97">
            <v>7.24</v>
          </cell>
          <cell r="F97">
            <v>1</v>
          </cell>
          <cell r="H97">
            <v>5309.19</v>
          </cell>
          <cell r="I97">
            <v>1</v>
          </cell>
          <cell r="K97">
            <v>38438.535599999996</v>
          </cell>
        </row>
        <row r="98">
          <cell r="B98" t="str">
            <v>03.1113</v>
          </cell>
          <cell r="C98" t="str">
            <v>§µo ®Êt hè mãng cÊp 3</v>
          </cell>
          <cell r="D98" t="str">
            <v>m3</v>
          </cell>
          <cell r="E98">
            <v>9.9359999999999982</v>
          </cell>
          <cell r="F98">
            <v>1</v>
          </cell>
          <cell r="H98">
            <v>24428</v>
          </cell>
          <cell r="I98">
            <v>1</v>
          </cell>
          <cell r="K98">
            <v>242716.60799999995</v>
          </cell>
        </row>
        <row r="99">
          <cell r="B99" t="str">
            <v>03.2203</v>
          </cell>
          <cell r="C99" t="str">
            <v>LÊp ®Êt hè mãng  cÊp 3</v>
          </cell>
          <cell r="D99" t="str">
            <v>m3</v>
          </cell>
          <cell r="E99">
            <v>7.985999999999998</v>
          </cell>
          <cell r="F99">
            <v>1</v>
          </cell>
          <cell r="H99">
            <v>10890</v>
          </cell>
          <cell r="I99">
            <v>1</v>
          </cell>
          <cell r="K99">
            <v>86967.539999999979</v>
          </cell>
        </row>
        <row r="100">
          <cell r="B100" t="str">
            <v>03.2203</v>
          </cell>
          <cell r="C100" t="str">
            <v>§¾p lèc cÊp 3</v>
          </cell>
          <cell r="D100" t="str">
            <v>m3</v>
          </cell>
          <cell r="E100">
            <v>0.48</v>
          </cell>
          <cell r="F100">
            <v>1</v>
          </cell>
          <cell r="H100">
            <v>10890</v>
          </cell>
          <cell r="I100">
            <v>1</v>
          </cell>
          <cell r="K100">
            <v>5227.2</v>
          </cell>
        </row>
        <row r="101">
          <cell r="B101" t="str">
            <v xml:space="preserve">ChiÕt tÝnh </v>
          </cell>
          <cell r="C101" t="str">
            <v>§æ bª t«ng chÌn mãng M200</v>
          </cell>
          <cell r="D101" t="str">
            <v>m3</v>
          </cell>
          <cell r="E101">
            <v>0.08</v>
          </cell>
          <cell r="F101">
            <v>1</v>
          </cell>
          <cell r="H101">
            <v>86449.991699999999</v>
          </cell>
          <cell r="I101">
            <v>1</v>
          </cell>
          <cell r="K101">
            <v>6915.9993359999999</v>
          </cell>
        </row>
        <row r="102">
          <cell r="B102" t="str">
            <v xml:space="preserve">ChiÕt tÝnh </v>
          </cell>
          <cell r="C102" t="str">
            <v>§æ bª t«ng ®óc mãng M150</v>
          </cell>
          <cell r="D102" t="str">
            <v>m3</v>
          </cell>
          <cell r="E102">
            <v>1.59</v>
          </cell>
          <cell r="F102">
            <v>1</v>
          </cell>
          <cell r="H102">
            <v>85750.902999999991</v>
          </cell>
          <cell r="I102">
            <v>1</v>
          </cell>
          <cell r="K102">
            <v>136343.93576999998</v>
          </cell>
        </row>
        <row r="103">
          <cell r="B103" t="str">
            <v xml:space="preserve">ChiÕt tÝnh </v>
          </cell>
          <cell r="C103" t="str">
            <v>§æ bª t«ng lãt mãng M50</v>
          </cell>
          <cell r="D103" t="str">
            <v>m3</v>
          </cell>
          <cell r="E103">
            <v>0.28000000000000003</v>
          </cell>
          <cell r="F103">
            <v>1</v>
          </cell>
          <cell r="H103">
            <v>79409.602199999994</v>
          </cell>
          <cell r="I103">
            <v>1</v>
          </cell>
          <cell r="K103">
            <v>22234.688615999999</v>
          </cell>
        </row>
        <row r="104">
          <cell r="B104" t="str">
            <v>02.1482</v>
          </cell>
          <cell r="C104" t="str">
            <v xml:space="preserve">VËn chuyÓn dông cô thi c«ng </v>
          </cell>
          <cell r="D104" t="str">
            <v xml:space="preserve">TÊn </v>
          </cell>
          <cell r="E104">
            <v>0.2</v>
          </cell>
          <cell r="F104">
            <v>1</v>
          </cell>
          <cell r="H104">
            <v>30240.5</v>
          </cell>
          <cell r="I104">
            <v>1</v>
          </cell>
          <cell r="K104">
            <v>6048.1</v>
          </cell>
        </row>
        <row r="105">
          <cell r="C105" t="str">
            <v xml:space="preserve">c/ M¸y thi c«ng </v>
          </cell>
        </row>
        <row r="106">
          <cell r="B106" t="str">
            <v>04.1101</v>
          </cell>
          <cell r="C106" t="str">
            <v>Gia c«ng l¾p dùng cèt thÐp F &lt;=10</v>
          </cell>
          <cell r="D106" t="str">
            <v>kg</v>
          </cell>
          <cell r="E106">
            <v>13.810799999999999</v>
          </cell>
          <cell r="F106">
            <v>1</v>
          </cell>
          <cell r="G106">
            <v>17</v>
          </cell>
          <cell r="L106">
            <v>234.78359999999998</v>
          </cell>
        </row>
        <row r="108">
          <cell r="A108" t="str">
            <v>MT3</v>
          </cell>
          <cell r="C108" t="str">
            <v xml:space="preserve"> Mãng MT3</v>
          </cell>
          <cell r="J108">
            <v>572955.22</v>
          </cell>
          <cell r="K108">
            <v>403297.84413600003</v>
          </cell>
        </row>
        <row r="109">
          <cell r="C109" t="str">
            <v>a/ VËt liÖu:</v>
          </cell>
        </row>
        <row r="110">
          <cell r="C110" t="str">
            <v>S¾t F 8</v>
          </cell>
          <cell r="D110" t="str">
            <v>kg</v>
          </cell>
          <cell r="E110">
            <v>4.8</v>
          </cell>
          <cell r="F110" t="str">
            <v>1,02</v>
          </cell>
          <cell r="G110">
            <v>4350</v>
          </cell>
          <cell r="J110">
            <v>21297.599999999999</v>
          </cell>
        </row>
        <row r="111">
          <cell r="C111" t="str">
            <v>S¾t F 10</v>
          </cell>
          <cell r="D111" t="str">
            <v>kg</v>
          </cell>
          <cell r="E111">
            <v>5.6</v>
          </cell>
          <cell r="F111" t="str">
            <v>1,02</v>
          </cell>
          <cell r="G111">
            <v>4350</v>
          </cell>
          <cell r="J111">
            <v>24847.199999999997</v>
          </cell>
        </row>
        <row r="112">
          <cell r="C112" t="str">
            <v>Bª t«ng M200</v>
          </cell>
          <cell r="D112" t="str">
            <v>m3</v>
          </cell>
          <cell r="E112">
            <v>0.08</v>
          </cell>
          <cell r="F112" t="str">
            <v>1</v>
          </cell>
          <cell r="G112">
            <v>345779</v>
          </cell>
          <cell r="J112">
            <v>27662.32</v>
          </cell>
        </row>
        <row r="113">
          <cell r="C113" t="str">
            <v>Bª t«ng M150</v>
          </cell>
          <cell r="D113" t="str">
            <v>m3</v>
          </cell>
          <cell r="E113">
            <v>1.35</v>
          </cell>
          <cell r="F113" t="str">
            <v>1</v>
          </cell>
          <cell r="G113">
            <v>247131</v>
          </cell>
          <cell r="J113">
            <v>333626.85000000003</v>
          </cell>
        </row>
        <row r="114">
          <cell r="C114" t="str">
            <v>Bª t«ng M50</v>
          </cell>
          <cell r="D114" t="str">
            <v>m3</v>
          </cell>
          <cell r="E114">
            <v>0.25</v>
          </cell>
          <cell r="F114" t="str">
            <v>1</v>
          </cell>
          <cell r="G114">
            <v>177741</v>
          </cell>
          <cell r="J114">
            <v>44435.25</v>
          </cell>
        </row>
        <row r="115">
          <cell r="B115" t="str">
            <v>04.2001</v>
          </cell>
          <cell r="C115" t="str">
            <v xml:space="preserve">V¸n khu«n gç </v>
          </cell>
          <cell r="D115" t="str">
            <v>m2</v>
          </cell>
          <cell r="E115">
            <v>6.2</v>
          </cell>
          <cell r="F115" t="str">
            <v>1,05</v>
          </cell>
          <cell r="G115">
            <v>18600</v>
          </cell>
          <cell r="J115">
            <v>121086</v>
          </cell>
        </row>
        <row r="116">
          <cell r="C116" t="str">
            <v>b/ Nh©n c«ng:</v>
          </cell>
        </row>
        <row r="117">
          <cell r="B117" t="str">
            <v>04.1101</v>
          </cell>
          <cell r="C117" t="str">
            <v>Gia c«ng l¾p dùng cèt thÐp F &lt;=10</v>
          </cell>
          <cell r="D117" t="str">
            <v>kg</v>
          </cell>
          <cell r="E117">
            <v>10.4</v>
          </cell>
          <cell r="F117">
            <v>1</v>
          </cell>
          <cell r="H117">
            <v>201.59299999999999</v>
          </cell>
          <cell r="I117">
            <v>1</v>
          </cell>
          <cell r="K117">
            <v>2096.5672</v>
          </cell>
        </row>
        <row r="118">
          <cell r="B118" t="str">
            <v>04.2001</v>
          </cell>
          <cell r="C118" t="str">
            <v xml:space="preserve">L¾p dùng v¸n gç </v>
          </cell>
          <cell r="D118" t="str">
            <v>m2</v>
          </cell>
          <cell r="E118">
            <v>6.2</v>
          </cell>
          <cell r="F118">
            <v>1</v>
          </cell>
          <cell r="H118">
            <v>5309.19</v>
          </cell>
          <cell r="I118">
            <v>1</v>
          </cell>
          <cell r="K118">
            <v>32916.977999999996</v>
          </cell>
        </row>
        <row r="119">
          <cell r="B119" t="str">
            <v>03.1113</v>
          </cell>
          <cell r="C119" t="str">
            <v xml:space="preserve">§µo ®Êt hè mãng </v>
          </cell>
          <cell r="D119" t="str">
            <v>m3</v>
          </cell>
          <cell r="E119">
            <v>6.91</v>
          </cell>
          <cell r="F119">
            <v>1</v>
          </cell>
          <cell r="H119">
            <v>24428</v>
          </cell>
          <cell r="I119">
            <v>1</v>
          </cell>
          <cell r="K119">
            <v>168797.48</v>
          </cell>
        </row>
        <row r="120">
          <cell r="B120" t="str">
            <v>03.2203</v>
          </cell>
          <cell r="C120" t="str">
            <v xml:space="preserve">LÊp ®Êt hè mãng </v>
          </cell>
          <cell r="D120" t="str">
            <v>m3</v>
          </cell>
          <cell r="E120">
            <v>5.23</v>
          </cell>
          <cell r="F120">
            <v>1</v>
          </cell>
          <cell r="H120">
            <v>10890</v>
          </cell>
          <cell r="I120">
            <v>1</v>
          </cell>
          <cell r="K120">
            <v>56954.700000000004</v>
          </cell>
        </row>
        <row r="121">
          <cell r="B121" t="str">
            <v xml:space="preserve">ChiÕt tÝnh </v>
          </cell>
          <cell r="C121" t="str">
            <v>§æ bª t«ng chÌn mãng M200</v>
          </cell>
          <cell r="D121" t="str">
            <v>m3</v>
          </cell>
          <cell r="E121">
            <v>0.08</v>
          </cell>
          <cell r="F121">
            <v>1</v>
          </cell>
          <cell r="H121">
            <v>86449.991699999999</v>
          </cell>
          <cell r="I121">
            <v>1</v>
          </cell>
          <cell r="K121">
            <v>6915.9993359999999</v>
          </cell>
        </row>
        <row r="122">
          <cell r="B122" t="str">
            <v xml:space="preserve">ChiÕt tÝnh </v>
          </cell>
          <cell r="C122" t="str">
            <v>§æ bª t«ng ®óc mãng M150</v>
          </cell>
          <cell r="D122" t="str">
            <v>m3</v>
          </cell>
          <cell r="E122">
            <v>1.35</v>
          </cell>
          <cell r="F122">
            <v>1</v>
          </cell>
          <cell r="H122">
            <v>85750.902999999991</v>
          </cell>
          <cell r="I122">
            <v>1</v>
          </cell>
          <cell r="K122">
            <v>115763.71905</v>
          </cell>
        </row>
        <row r="123">
          <cell r="B123" t="str">
            <v xml:space="preserve">ChiÕt tÝnh </v>
          </cell>
          <cell r="C123" t="str">
            <v>§æ bª t«ng lãt mãng M50</v>
          </cell>
          <cell r="D123" t="str">
            <v>m3</v>
          </cell>
          <cell r="E123">
            <v>0.25</v>
          </cell>
          <cell r="F123">
            <v>1</v>
          </cell>
          <cell r="H123">
            <v>79409.602199999994</v>
          </cell>
          <cell r="I123">
            <v>1</v>
          </cell>
          <cell r="K123">
            <v>19852.400549999998</v>
          </cell>
        </row>
        <row r="124">
          <cell r="C124" t="str">
            <v xml:space="preserve">c/ M¸y thi c«ng </v>
          </cell>
        </row>
        <row r="125">
          <cell r="B125" t="str">
            <v>04.1101</v>
          </cell>
          <cell r="C125" t="str">
            <v>Gia c«ng l¾p dùng cèt thÐp F &lt;=10</v>
          </cell>
          <cell r="D125" t="str">
            <v>kg</v>
          </cell>
          <cell r="E125">
            <v>10.4</v>
          </cell>
          <cell r="F125">
            <v>1</v>
          </cell>
          <cell r="G125">
            <v>17</v>
          </cell>
          <cell r="J125">
            <v>176.8</v>
          </cell>
        </row>
        <row r="127">
          <cell r="A127" t="str">
            <v>MN15-5</v>
          </cell>
          <cell r="C127" t="str">
            <v xml:space="preserve"> Mãng nÐo MN15-5</v>
          </cell>
          <cell r="J127">
            <v>285478.34552000003</v>
          </cell>
          <cell r="K127">
            <v>196019.42</v>
          </cell>
        </row>
        <row r="128">
          <cell r="C128" t="str">
            <v>a/ VËt liÖu :</v>
          </cell>
        </row>
        <row r="129">
          <cell r="C129" t="str">
            <v>Cèt thÐp F 6,12</v>
          </cell>
          <cell r="D129" t="str">
            <v>kg</v>
          </cell>
          <cell r="E129">
            <v>13.940000000000001</v>
          </cell>
          <cell r="F129">
            <v>1.02</v>
          </cell>
          <cell r="G129">
            <v>4465</v>
          </cell>
          <cell r="J129">
            <v>63486.94200000001</v>
          </cell>
        </row>
        <row r="130">
          <cell r="C130" t="str">
            <v xml:space="preserve">ThÐp m¹ kÏm </v>
          </cell>
          <cell r="D130" t="str">
            <v>kg</v>
          </cell>
          <cell r="E130">
            <v>18.876000000000001</v>
          </cell>
          <cell r="F130">
            <v>1.02</v>
          </cell>
          <cell r="G130">
            <v>9726</v>
          </cell>
          <cell r="J130">
            <v>187259.73552000002</v>
          </cell>
        </row>
        <row r="131">
          <cell r="C131" t="str">
            <v>D©y thÐp F 1</v>
          </cell>
          <cell r="D131" t="str">
            <v>kg</v>
          </cell>
          <cell r="E131">
            <v>0.28000000000000003</v>
          </cell>
          <cell r="F131">
            <v>1</v>
          </cell>
          <cell r="G131">
            <v>7000</v>
          </cell>
          <cell r="J131">
            <v>1960.0000000000002</v>
          </cell>
        </row>
        <row r="132">
          <cell r="C132" t="str">
            <v xml:space="preserve">Que hµn ®iÖn </v>
          </cell>
          <cell r="D132" t="str">
            <v>kg</v>
          </cell>
          <cell r="E132">
            <v>0.08</v>
          </cell>
          <cell r="F132">
            <v>1</v>
          </cell>
          <cell r="G132">
            <v>12000</v>
          </cell>
          <cell r="J132">
            <v>960</v>
          </cell>
        </row>
        <row r="133">
          <cell r="C133" t="str">
            <v>Bª t«ng ®óc s½n M200</v>
          </cell>
          <cell r="D133" t="str">
            <v>m3</v>
          </cell>
          <cell r="E133">
            <v>9.1999999999999998E-2</v>
          </cell>
          <cell r="F133">
            <v>1</v>
          </cell>
          <cell r="G133">
            <v>345779</v>
          </cell>
          <cell r="J133">
            <v>31811.667999999998</v>
          </cell>
        </row>
        <row r="134">
          <cell r="C134" t="str">
            <v xml:space="preserve">b/Nh©n c«ng </v>
          </cell>
        </row>
        <row r="135">
          <cell r="B135" t="str">
            <v>03.1113</v>
          </cell>
          <cell r="C135" t="str">
            <v>§µo ®Êt hè mãng ®Êt cÊp III</v>
          </cell>
          <cell r="D135" t="str">
            <v>m3</v>
          </cell>
          <cell r="E135">
            <v>5</v>
          </cell>
          <cell r="H135">
            <v>24428</v>
          </cell>
          <cell r="K135">
            <v>122140</v>
          </cell>
        </row>
        <row r="136">
          <cell r="B136" t="str">
            <v>03.2203</v>
          </cell>
          <cell r="C136" t="str">
            <v>LÊp ®Êt hè mãng ®Êt cÊp III</v>
          </cell>
          <cell r="D136" t="str">
            <v>m3</v>
          </cell>
          <cell r="E136">
            <v>4.91</v>
          </cell>
          <cell r="H136">
            <v>10890</v>
          </cell>
          <cell r="K136">
            <v>53469.9</v>
          </cell>
        </row>
        <row r="137">
          <cell r="B137" t="str">
            <v>ChiÕt tÝnh</v>
          </cell>
          <cell r="C137" t="str">
            <v xml:space="preserve">§óc s½n tÊm nÐo </v>
          </cell>
          <cell r="D137" t="str">
            <v>m3</v>
          </cell>
          <cell r="E137">
            <v>0.13</v>
          </cell>
          <cell r="H137">
            <v>50328</v>
          </cell>
          <cell r="K137">
            <v>6542.64</v>
          </cell>
        </row>
        <row r="138">
          <cell r="B138" t="str">
            <v>04.1101</v>
          </cell>
          <cell r="C138" t="str">
            <v>Gia c«ng , l¾p cèt thÐp F 6,12</v>
          </cell>
          <cell r="D138" t="str">
            <v>kg</v>
          </cell>
          <cell r="E138">
            <v>13.94</v>
          </cell>
          <cell r="H138">
            <v>202</v>
          </cell>
          <cell r="K138">
            <v>2815.88</v>
          </cell>
        </row>
        <row r="139">
          <cell r="B139" t="str">
            <v>04.3801</v>
          </cell>
          <cell r="C139" t="str">
            <v>L¾p tÊm nÐo &lt;0,25TÊn</v>
          </cell>
          <cell r="D139" t="str">
            <v>TÊm</v>
          </cell>
          <cell r="E139">
            <v>1</v>
          </cell>
          <cell r="H139">
            <v>11051</v>
          </cell>
          <cell r="K139">
            <v>11051</v>
          </cell>
        </row>
        <row r="140">
          <cell r="C140" t="str">
            <v xml:space="preserve">c/ M¸y thi c«ng </v>
          </cell>
        </row>
        <row r="141">
          <cell r="B141" t="str">
            <v>04.1101</v>
          </cell>
          <cell r="C141" t="str">
            <v>Gia c«ng cèt thÐp F &lt;10</v>
          </cell>
          <cell r="D141" t="str">
            <v>kg</v>
          </cell>
          <cell r="E141">
            <v>13.94</v>
          </cell>
          <cell r="G141">
            <v>17</v>
          </cell>
          <cell r="J141">
            <v>236.98</v>
          </cell>
        </row>
        <row r="143">
          <cell r="A143" t="str">
            <v>MT1</v>
          </cell>
          <cell r="C143" t="str">
            <v xml:space="preserve"> Mãng MT1</v>
          </cell>
          <cell r="J143">
            <v>160464</v>
          </cell>
          <cell r="K143">
            <v>87389.350640000019</v>
          </cell>
        </row>
        <row r="144">
          <cell r="C144" t="str">
            <v>a/ VËt liÖu:</v>
          </cell>
        </row>
        <row r="145">
          <cell r="C145" t="str">
            <v>Bª t«ng M100</v>
          </cell>
          <cell r="D145" t="str">
            <v>m3</v>
          </cell>
          <cell r="E145">
            <v>0.8</v>
          </cell>
          <cell r="F145" t="str">
            <v>1</v>
          </cell>
          <cell r="G145">
            <v>200580</v>
          </cell>
          <cell r="J145">
            <v>160464</v>
          </cell>
        </row>
        <row r="146">
          <cell r="C146" t="str">
            <v>b/ Nh©n c«ng:</v>
          </cell>
        </row>
        <row r="147">
          <cell r="B147" t="str">
            <v>03.1113</v>
          </cell>
          <cell r="C147" t="str">
            <v>§µo ®Êt hè mãng ®Êt cÊp 3</v>
          </cell>
          <cell r="D147" t="str">
            <v>m3</v>
          </cell>
          <cell r="E147">
            <v>0.8</v>
          </cell>
          <cell r="F147">
            <v>1</v>
          </cell>
          <cell r="H147">
            <v>24428</v>
          </cell>
          <cell r="I147">
            <v>1</v>
          </cell>
          <cell r="K147">
            <v>19542.400000000001</v>
          </cell>
        </row>
        <row r="148">
          <cell r="B148" t="str">
            <v xml:space="preserve">ChiÕt tÝnh </v>
          </cell>
          <cell r="C148" t="str">
            <v>§æ bª t«ng ®óc mãng M100</v>
          </cell>
          <cell r="D148" t="str">
            <v>m3</v>
          </cell>
          <cell r="E148">
            <v>0.8</v>
          </cell>
          <cell r="F148">
            <v>1</v>
          </cell>
          <cell r="H148">
            <v>84808.688300000009</v>
          </cell>
          <cell r="I148">
            <v>1</v>
          </cell>
          <cell r="K148">
            <v>67846.95064000001</v>
          </cell>
        </row>
        <row r="150">
          <cell r="A150" t="str">
            <v>MN12-4</v>
          </cell>
          <cell r="C150" t="str">
            <v xml:space="preserve"> Mãng nÐo MN 12-4</v>
          </cell>
          <cell r="J150">
            <v>144631.12960000001</v>
          </cell>
          <cell r="K150">
            <v>197625.32</v>
          </cell>
        </row>
        <row r="151">
          <cell r="C151" t="str">
            <v>a/ VËt liÖu :</v>
          </cell>
        </row>
        <row r="152">
          <cell r="C152" t="str">
            <v>Cèt thÐp F 6,12</v>
          </cell>
          <cell r="D152" t="str">
            <v>kg</v>
          </cell>
          <cell r="E152">
            <v>14.06</v>
          </cell>
          <cell r="F152">
            <v>1.02</v>
          </cell>
          <cell r="G152">
            <v>4465</v>
          </cell>
          <cell r="J152">
            <v>64033.458000000006</v>
          </cell>
        </row>
        <row r="153">
          <cell r="C153" t="str">
            <v xml:space="preserve">ThÐp m¹ kÏm </v>
          </cell>
          <cell r="D153" t="str">
            <v>kg</v>
          </cell>
          <cell r="E153">
            <v>7.83</v>
          </cell>
          <cell r="F153">
            <v>1.02</v>
          </cell>
          <cell r="G153">
            <v>9726</v>
          </cell>
          <cell r="J153">
            <v>77677.671600000001</v>
          </cell>
        </row>
        <row r="154">
          <cell r="C154" t="str">
            <v>D©y thÐp F 1</v>
          </cell>
          <cell r="D154" t="str">
            <v>kg</v>
          </cell>
          <cell r="E154">
            <v>0.28000000000000003</v>
          </cell>
          <cell r="F154">
            <v>1</v>
          </cell>
          <cell r="G154">
            <v>7000</v>
          </cell>
          <cell r="J154">
            <v>1960.0000000000002</v>
          </cell>
        </row>
        <row r="155">
          <cell r="C155" t="str">
            <v xml:space="preserve">Que hµn ®iÖn </v>
          </cell>
          <cell r="D155" t="str">
            <v>kg</v>
          </cell>
          <cell r="E155">
            <v>0.08</v>
          </cell>
          <cell r="F155">
            <v>1</v>
          </cell>
          <cell r="G155">
            <v>12000</v>
          </cell>
          <cell r="J155">
            <v>960</v>
          </cell>
        </row>
        <row r="156">
          <cell r="C156" t="str">
            <v>Bª t«ng ®óc s½n M200</v>
          </cell>
          <cell r="D156" t="str">
            <v>m3</v>
          </cell>
          <cell r="E156">
            <v>5.8000000000000003E-2</v>
          </cell>
          <cell r="F156">
            <v>1</v>
          </cell>
          <cell r="G156">
            <v>0</v>
          </cell>
          <cell r="J156">
            <v>0</v>
          </cell>
        </row>
        <row r="157">
          <cell r="C157" t="str">
            <v xml:space="preserve">b/Nh©n c«ng </v>
          </cell>
        </row>
        <row r="158">
          <cell r="B158" t="str">
            <v>03.1113</v>
          </cell>
          <cell r="C158" t="str">
            <v>§µo ®Êt hè mãng ®Êt cÊp III</v>
          </cell>
          <cell r="D158" t="str">
            <v>m3</v>
          </cell>
          <cell r="E158">
            <v>5</v>
          </cell>
          <cell r="H158">
            <v>24428</v>
          </cell>
          <cell r="K158">
            <v>122140</v>
          </cell>
        </row>
        <row r="159">
          <cell r="B159" t="str">
            <v>03.2203</v>
          </cell>
          <cell r="C159" t="str">
            <v>LÊp ®Êt hè mãng ®Êt cÊp III</v>
          </cell>
          <cell r="D159" t="str">
            <v>m3</v>
          </cell>
          <cell r="E159">
            <v>4.91</v>
          </cell>
          <cell r="H159">
            <v>10890</v>
          </cell>
          <cell r="K159">
            <v>53469.9</v>
          </cell>
        </row>
        <row r="160">
          <cell r="B160" t="str">
            <v>ChiÕt tÝnh</v>
          </cell>
          <cell r="C160" t="str">
            <v xml:space="preserve">§óc s½n tÊm nÐo </v>
          </cell>
          <cell r="D160" t="str">
            <v>m3</v>
          </cell>
          <cell r="E160">
            <v>0.13</v>
          </cell>
          <cell r="H160">
            <v>50328</v>
          </cell>
          <cell r="K160">
            <v>6542.64</v>
          </cell>
        </row>
        <row r="161">
          <cell r="B161" t="str">
            <v>04.1101</v>
          </cell>
          <cell r="C161" t="str">
            <v>Gia c«ng , l¾p cèt thÐp F 6,12</v>
          </cell>
          <cell r="D161" t="str">
            <v>kg</v>
          </cell>
          <cell r="E161">
            <v>21.89</v>
          </cell>
          <cell r="H161">
            <v>202</v>
          </cell>
          <cell r="K161">
            <v>4421.78</v>
          </cell>
        </row>
        <row r="162">
          <cell r="B162" t="str">
            <v>04.3801</v>
          </cell>
          <cell r="C162" t="str">
            <v>L¾p tÊm nÐo &lt;0,25TÊn</v>
          </cell>
          <cell r="D162" t="str">
            <v>TÊm</v>
          </cell>
          <cell r="E162">
            <v>1</v>
          </cell>
          <cell r="H162">
            <v>11051</v>
          </cell>
          <cell r="K162">
            <v>11051</v>
          </cell>
        </row>
        <row r="163">
          <cell r="C163" t="str">
            <v xml:space="preserve">c/ M¸y thi c«ng </v>
          </cell>
        </row>
        <row r="164">
          <cell r="B164" t="str">
            <v>04.1101</v>
          </cell>
          <cell r="C164" t="str">
            <v>Gia c«ng cèt thÐp F &lt;10</v>
          </cell>
          <cell r="D164" t="str">
            <v>kg</v>
          </cell>
          <cell r="E164">
            <v>13.94</v>
          </cell>
          <cell r="G164">
            <v>17</v>
          </cell>
          <cell r="J164">
            <v>236.98</v>
          </cell>
        </row>
        <row r="166">
          <cell r="A166" t="str">
            <v>MT2</v>
          </cell>
          <cell r="C166" t="str">
            <v xml:space="preserve"> Mãng MT2</v>
          </cell>
          <cell r="J166">
            <v>240696</v>
          </cell>
          <cell r="K166">
            <v>83349.600000000006</v>
          </cell>
        </row>
        <row r="167">
          <cell r="C167" t="str">
            <v>a/ VËt liÖu:</v>
          </cell>
        </row>
        <row r="168">
          <cell r="C168" t="str">
            <v>Bª t«ng M100</v>
          </cell>
          <cell r="D168" t="str">
            <v>m3</v>
          </cell>
          <cell r="E168">
            <v>1.2</v>
          </cell>
          <cell r="F168" t="str">
            <v>1</v>
          </cell>
          <cell r="G168">
            <v>200580</v>
          </cell>
          <cell r="J168">
            <v>240696</v>
          </cell>
        </row>
        <row r="169">
          <cell r="C169" t="str">
            <v>b/ Nh©n c«ng:</v>
          </cell>
        </row>
        <row r="170">
          <cell r="B170" t="str">
            <v>03.1113</v>
          </cell>
          <cell r="C170" t="str">
            <v>§µo ®Êt hè mãng ®Êt cÊp 3</v>
          </cell>
          <cell r="D170" t="str">
            <v>m3</v>
          </cell>
          <cell r="E170">
            <v>1.2</v>
          </cell>
          <cell r="F170">
            <v>1</v>
          </cell>
          <cell r="H170">
            <v>24428</v>
          </cell>
          <cell r="I170">
            <v>1</v>
          </cell>
          <cell r="K170">
            <v>29313.599999999999</v>
          </cell>
        </row>
        <row r="171">
          <cell r="B171" t="str">
            <v xml:space="preserve">ChiÕt tÝnh </v>
          </cell>
          <cell r="C171" t="str">
            <v>§æ bª t«ng ®óc mãng M100</v>
          </cell>
          <cell r="D171" t="str">
            <v>m3</v>
          </cell>
          <cell r="E171">
            <v>1.2</v>
          </cell>
          <cell r="F171">
            <v>1</v>
          </cell>
          <cell r="H171">
            <v>45030</v>
          </cell>
          <cell r="I171">
            <v>1</v>
          </cell>
          <cell r="K171">
            <v>54036</v>
          </cell>
        </row>
        <row r="173">
          <cell r="A173" t="str">
            <v>MT3</v>
          </cell>
          <cell r="C173" t="str">
            <v xml:space="preserve"> Mãng MT3</v>
          </cell>
          <cell r="J173">
            <v>336974.39999999997</v>
          </cell>
          <cell r="K173">
            <v>116689.44</v>
          </cell>
        </row>
        <row r="174">
          <cell r="C174" t="str">
            <v>a/ VËt liÖu:</v>
          </cell>
        </row>
        <row r="175">
          <cell r="C175" t="str">
            <v>Bª t«ng M100</v>
          </cell>
          <cell r="D175" t="str">
            <v>m3</v>
          </cell>
          <cell r="E175">
            <v>1.68</v>
          </cell>
          <cell r="F175" t="str">
            <v>1</v>
          </cell>
          <cell r="G175">
            <v>200580</v>
          </cell>
          <cell r="J175">
            <v>336974.39999999997</v>
          </cell>
        </row>
        <row r="176">
          <cell r="C176" t="str">
            <v>b/ Nh©n c«ng:</v>
          </cell>
        </row>
        <row r="177">
          <cell r="B177" t="str">
            <v>03.1113</v>
          </cell>
          <cell r="C177" t="str">
            <v>§µo ®Êt hè mãng ®Êt cÊp 3</v>
          </cell>
          <cell r="D177" t="str">
            <v>m3</v>
          </cell>
          <cell r="E177">
            <v>1.68</v>
          </cell>
          <cell r="F177">
            <v>1</v>
          </cell>
          <cell r="H177">
            <v>24428</v>
          </cell>
          <cell r="I177">
            <v>1</v>
          </cell>
          <cell r="K177">
            <v>41039.040000000001</v>
          </cell>
        </row>
        <row r="178">
          <cell r="B178" t="str">
            <v xml:space="preserve">ChiÕt tÝnh </v>
          </cell>
          <cell r="C178" t="str">
            <v>§æ bª t«ng ®óc mãng M100</v>
          </cell>
          <cell r="D178" t="str">
            <v>m3</v>
          </cell>
          <cell r="E178">
            <v>1.68</v>
          </cell>
          <cell r="F178">
            <v>1</v>
          </cell>
          <cell r="H178">
            <v>45030</v>
          </cell>
          <cell r="I178">
            <v>1</v>
          </cell>
          <cell r="K178">
            <v>75650.399999999994</v>
          </cell>
        </row>
        <row r="179">
          <cell r="K179">
            <v>0</v>
          </cell>
        </row>
        <row r="180">
          <cell r="A180" t="str">
            <v>MV1</v>
          </cell>
          <cell r="C180" t="str">
            <v xml:space="preserve"> Mãng MV1</v>
          </cell>
          <cell r="J180">
            <v>160464</v>
          </cell>
          <cell r="K180">
            <v>56873.200000000004</v>
          </cell>
        </row>
        <row r="181">
          <cell r="C181" t="str">
            <v>a/ VËt liÖu:</v>
          </cell>
        </row>
        <row r="182">
          <cell r="C182" t="str">
            <v>Bª t«ng M100</v>
          </cell>
          <cell r="D182" t="str">
            <v>m3</v>
          </cell>
          <cell r="E182">
            <v>0.8</v>
          </cell>
          <cell r="F182" t="str">
            <v>1</v>
          </cell>
          <cell r="G182">
            <v>200580</v>
          </cell>
          <cell r="J182">
            <v>160464</v>
          </cell>
        </row>
        <row r="183">
          <cell r="C183" t="str">
            <v>b/ Nh©n c«ng:</v>
          </cell>
        </row>
        <row r="184">
          <cell r="B184" t="str">
            <v>03.1113</v>
          </cell>
          <cell r="C184" t="str">
            <v>§µo ®Êt hè mãng ®Êt cÊp 3</v>
          </cell>
          <cell r="D184" t="str">
            <v>m3</v>
          </cell>
          <cell r="E184">
            <v>0.8</v>
          </cell>
          <cell r="F184">
            <v>1</v>
          </cell>
          <cell r="H184">
            <v>24428</v>
          </cell>
          <cell r="I184">
            <v>1</v>
          </cell>
          <cell r="K184">
            <v>19542.400000000001</v>
          </cell>
        </row>
        <row r="185">
          <cell r="B185" t="str">
            <v xml:space="preserve">ChiÕt tÝnh </v>
          </cell>
          <cell r="C185" t="str">
            <v>§æ bª t«ng ®óc mãng M100</v>
          </cell>
          <cell r="D185" t="str">
            <v>m3</v>
          </cell>
          <cell r="E185">
            <v>0.8</v>
          </cell>
          <cell r="F185">
            <v>1</v>
          </cell>
          <cell r="H185">
            <v>45030</v>
          </cell>
          <cell r="I185">
            <v>1</v>
          </cell>
          <cell r="K185">
            <v>36024</v>
          </cell>
        </row>
        <row r="186">
          <cell r="B186" t="str">
            <v>03.2203</v>
          </cell>
          <cell r="C186" t="str">
            <v xml:space="preserve">§¾p ®Êt ch©n cét </v>
          </cell>
          <cell r="D186" t="str">
            <v>m3</v>
          </cell>
          <cell r="E186">
            <v>0.12</v>
          </cell>
          <cell r="F186">
            <v>1</v>
          </cell>
          <cell r="H186">
            <v>10890</v>
          </cell>
          <cell r="I186">
            <v>1</v>
          </cell>
          <cell r="K186">
            <v>1306.8</v>
          </cell>
        </row>
        <row r="188">
          <cell r="A188" t="str">
            <v>MV2</v>
          </cell>
          <cell r="C188" t="str">
            <v xml:space="preserve"> Mãng MV2</v>
          </cell>
          <cell r="J188">
            <v>240696</v>
          </cell>
          <cell r="K188">
            <v>83349.600000000006</v>
          </cell>
        </row>
        <row r="189">
          <cell r="C189" t="str">
            <v>a/ VËt liÖu:</v>
          </cell>
        </row>
        <row r="190">
          <cell r="C190" t="str">
            <v>Bª t«ng M100</v>
          </cell>
          <cell r="D190" t="str">
            <v>m3</v>
          </cell>
          <cell r="E190">
            <v>1.2</v>
          </cell>
          <cell r="F190" t="str">
            <v>1</v>
          </cell>
          <cell r="G190">
            <v>200580</v>
          </cell>
          <cell r="J190">
            <v>240696</v>
          </cell>
        </row>
        <row r="191">
          <cell r="C191" t="str">
            <v>b/ Nh©n c«ng:</v>
          </cell>
        </row>
        <row r="192">
          <cell r="B192" t="str">
            <v>03.1113</v>
          </cell>
          <cell r="C192" t="str">
            <v>§µo ®Êt hè mãng ®Êt cÊp 3</v>
          </cell>
          <cell r="D192" t="str">
            <v>m3</v>
          </cell>
          <cell r="E192">
            <v>1.2</v>
          </cell>
          <cell r="F192">
            <v>1</v>
          </cell>
          <cell r="H192">
            <v>24428</v>
          </cell>
          <cell r="I192">
            <v>1</v>
          </cell>
          <cell r="K192">
            <v>29313.599999999999</v>
          </cell>
        </row>
        <row r="193">
          <cell r="B193" t="str">
            <v xml:space="preserve">ChiÕt tÝnh </v>
          </cell>
          <cell r="C193" t="str">
            <v>§æ bª t«ng ®óc mãng M100</v>
          </cell>
          <cell r="D193" t="str">
            <v>m3</v>
          </cell>
          <cell r="E193">
            <v>1.2</v>
          </cell>
          <cell r="F193">
            <v>1</v>
          </cell>
          <cell r="H193">
            <v>45030</v>
          </cell>
          <cell r="I193">
            <v>1</v>
          </cell>
          <cell r="K193">
            <v>54036</v>
          </cell>
        </row>
        <row r="195">
          <cell r="A195" t="str">
            <v>MV3</v>
          </cell>
          <cell r="C195" t="str">
            <v xml:space="preserve"> Mãng MV3</v>
          </cell>
          <cell r="J195">
            <v>336974.39999999997</v>
          </cell>
          <cell r="K195">
            <v>116689.44</v>
          </cell>
        </row>
        <row r="196">
          <cell r="C196" t="str">
            <v>a/ VËt liÖu:</v>
          </cell>
        </row>
        <row r="197">
          <cell r="C197" t="str">
            <v>Bª t«ng M100</v>
          </cell>
          <cell r="D197" t="str">
            <v>m3</v>
          </cell>
          <cell r="E197">
            <v>1.68</v>
          </cell>
          <cell r="F197" t="str">
            <v>1</v>
          </cell>
          <cell r="G197">
            <v>200580</v>
          </cell>
          <cell r="J197">
            <v>336974.39999999997</v>
          </cell>
        </row>
        <row r="198">
          <cell r="C198" t="str">
            <v>b/ Nh©n c«ng:</v>
          </cell>
        </row>
        <row r="199">
          <cell r="B199" t="str">
            <v>03.1113</v>
          </cell>
          <cell r="C199" t="str">
            <v>§µo ®Êt hè mãng ®Êt cÊp 3</v>
          </cell>
          <cell r="D199" t="str">
            <v>m3</v>
          </cell>
          <cell r="E199">
            <v>1.68</v>
          </cell>
          <cell r="F199">
            <v>1</v>
          </cell>
          <cell r="H199">
            <v>24428</v>
          </cell>
          <cell r="I199">
            <v>1</v>
          </cell>
          <cell r="K199">
            <v>41039.040000000001</v>
          </cell>
        </row>
        <row r="200">
          <cell r="B200" t="str">
            <v xml:space="preserve">ChiÕt tÝnh </v>
          </cell>
          <cell r="C200" t="str">
            <v>§æ bª t«ng ®óc mãng M100</v>
          </cell>
          <cell r="D200" t="str">
            <v>m3</v>
          </cell>
          <cell r="E200">
            <v>1.68</v>
          </cell>
          <cell r="F200">
            <v>1</v>
          </cell>
          <cell r="H200">
            <v>45030</v>
          </cell>
          <cell r="I200">
            <v>1</v>
          </cell>
          <cell r="K200">
            <v>75650.399999999994</v>
          </cell>
        </row>
        <row r="202">
          <cell r="C202" t="str">
            <v>III/ ®¬n gi¸ c¸c lo¹i cét</v>
          </cell>
        </row>
        <row r="203">
          <cell r="A203" t="str">
            <v>LT12C</v>
          </cell>
          <cell r="C203" t="str">
            <v xml:space="preserve"> Cét bª t«ng  LT - 12C</v>
          </cell>
          <cell r="J203">
            <v>2331308.3640000001</v>
          </cell>
          <cell r="K203">
            <v>187897.15</v>
          </cell>
        </row>
        <row r="204">
          <cell r="C204" t="str">
            <v>a.VËt liÖu</v>
          </cell>
        </row>
        <row r="205">
          <cell r="C205" t="str">
            <v>Cét LT - 12C</v>
          </cell>
          <cell r="D205" t="str">
            <v>cét</v>
          </cell>
          <cell r="E205">
            <v>1</v>
          </cell>
          <cell r="F205">
            <v>1.002</v>
          </cell>
          <cell r="G205">
            <v>2318182</v>
          </cell>
          <cell r="J205">
            <v>2322818.3640000001</v>
          </cell>
        </row>
        <row r="206">
          <cell r="B206" t="str">
            <v>05.5213</v>
          </cell>
          <cell r="C206" t="str">
            <v xml:space="preserve">VËt liÖu phô cho c«ng t¸c dùng cét </v>
          </cell>
          <cell r="D206" t="str">
            <v>cét</v>
          </cell>
          <cell r="E206">
            <v>1</v>
          </cell>
          <cell r="F206">
            <v>1</v>
          </cell>
          <cell r="G206">
            <v>8490</v>
          </cell>
          <cell r="J206">
            <v>8490</v>
          </cell>
        </row>
        <row r="207">
          <cell r="C207" t="str">
            <v>b.Nh©n c«ng</v>
          </cell>
        </row>
        <row r="208">
          <cell r="B208" t="str">
            <v>05.5213</v>
          </cell>
          <cell r="C208" t="str">
            <v xml:space="preserve">Dùng cét LT-12m </v>
          </cell>
          <cell r="D208" t="str">
            <v>cét</v>
          </cell>
          <cell r="E208">
            <v>1</v>
          </cell>
          <cell r="F208">
            <v>1</v>
          </cell>
          <cell r="H208">
            <v>86293</v>
          </cell>
          <cell r="I208">
            <v>1</v>
          </cell>
          <cell r="K208">
            <v>86293</v>
          </cell>
        </row>
        <row r="209">
          <cell r="B209" t="str">
            <v>02.1462</v>
          </cell>
          <cell r="C209" t="str">
            <v>VËn chuyÓn thñ c«ng cét bª t«ng xa 300 m</v>
          </cell>
          <cell r="D209" t="str">
            <v>tÊn</v>
          </cell>
          <cell r="E209">
            <v>1.2</v>
          </cell>
          <cell r="F209">
            <v>1</v>
          </cell>
          <cell r="H209">
            <v>46869.5</v>
          </cell>
          <cell r="I209">
            <v>1</v>
          </cell>
          <cell r="K209">
            <v>56243.4</v>
          </cell>
        </row>
        <row r="210">
          <cell r="B210" t="str">
            <v>02.1482</v>
          </cell>
          <cell r="C210" t="str">
            <v xml:space="preserve">V/C dông cô thi c«ng cét </v>
          </cell>
          <cell r="D210" t="str">
            <v>tÊn</v>
          </cell>
          <cell r="E210">
            <v>1.5</v>
          </cell>
          <cell r="F210">
            <v>1</v>
          </cell>
          <cell r="H210">
            <v>30240.5</v>
          </cell>
          <cell r="I210">
            <v>1</v>
          </cell>
          <cell r="K210">
            <v>45360.75</v>
          </cell>
        </row>
        <row r="212">
          <cell r="A212" t="str">
            <v>LT12B</v>
          </cell>
          <cell r="C212" t="str">
            <v xml:space="preserve"> Cét bª t«ng LT-12B</v>
          </cell>
          <cell r="J212">
            <v>1501470</v>
          </cell>
          <cell r="K212">
            <v>187897.15</v>
          </cell>
        </row>
        <row r="213">
          <cell r="C213" t="str">
            <v>a.VËt liÖu</v>
          </cell>
        </row>
        <row r="214">
          <cell r="C214" t="str">
            <v>Cét LT-12B</v>
          </cell>
          <cell r="D214" t="str">
            <v>cét</v>
          </cell>
          <cell r="E214">
            <v>1</v>
          </cell>
          <cell r="F214">
            <v>1.002</v>
          </cell>
          <cell r="G214">
            <v>1490000</v>
          </cell>
          <cell r="J214">
            <v>1492980</v>
          </cell>
        </row>
        <row r="215">
          <cell r="B215" t="str">
            <v>05.5213</v>
          </cell>
          <cell r="C215" t="str">
            <v xml:space="preserve">VËt liÖu phô cho c«ng t¸c dùng cét </v>
          </cell>
          <cell r="D215" t="str">
            <v>cét</v>
          </cell>
          <cell r="E215">
            <v>1</v>
          </cell>
          <cell r="F215">
            <v>1</v>
          </cell>
          <cell r="G215">
            <v>8490</v>
          </cell>
          <cell r="J215">
            <v>8490</v>
          </cell>
        </row>
        <row r="216">
          <cell r="C216" t="str">
            <v>b.Nh©n c«ng</v>
          </cell>
        </row>
        <row r="217">
          <cell r="B217" t="str">
            <v>05.5213</v>
          </cell>
          <cell r="C217" t="str">
            <v xml:space="preserve">Dùng cét LT-12m </v>
          </cell>
          <cell r="D217" t="str">
            <v>cét</v>
          </cell>
          <cell r="E217">
            <v>1</v>
          </cell>
          <cell r="F217">
            <v>1</v>
          </cell>
          <cell r="H217">
            <v>86293</v>
          </cell>
          <cell r="I217">
            <v>1</v>
          </cell>
          <cell r="K217">
            <v>86293</v>
          </cell>
        </row>
        <row r="218">
          <cell r="B218" t="str">
            <v>02.1462</v>
          </cell>
          <cell r="C218" t="str">
            <v>VËn chuyÓn thñ c«ng cét bª t«ng cù ly 300 m</v>
          </cell>
          <cell r="D218" t="str">
            <v>tÊn</v>
          </cell>
          <cell r="E218">
            <v>1.2</v>
          </cell>
          <cell r="F218">
            <v>1</v>
          </cell>
          <cell r="H218">
            <v>46869.5</v>
          </cell>
          <cell r="I218">
            <v>1</v>
          </cell>
          <cell r="K218">
            <v>56243.4</v>
          </cell>
        </row>
        <row r="219">
          <cell r="B219" t="str">
            <v>02.1482</v>
          </cell>
          <cell r="C219" t="str">
            <v>V/C   dông cô thi c«ng 300m</v>
          </cell>
          <cell r="D219" t="str">
            <v>tÊn</v>
          </cell>
          <cell r="E219">
            <v>1.5</v>
          </cell>
          <cell r="F219">
            <v>1</v>
          </cell>
          <cell r="H219">
            <v>30240.5</v>
          </cell>
          <cell r="I219">
            <v>1</v>
          </cell>
          <cell r="K219">
            <v>45360.75</v>
          </cell>
        </row>
        <row r="221">
          <cell r="A221" t="str">
            <v>LT16B</v>
          </cell>
          <cell r="C221" t="str">
            <v xml:space="preserve"> Cét bª t«ng LT-16B</v>
          </cell>
          <cell r="J221">
            <v>4068806.91</v>
          </cell>
          <cell r="K221">
            <v>291574.90000000002</v>
          </cell>
        </row>
        <row r="222">
          <cell r="C222" t="str">
            <v>a. VËt liÖu</v>
          </cell>
        </row>
        <row r="223">
          <cell r="C223" t="str">
            <v>Cét LT-16B</v>
          </cell>
          <cell r="D223" t="str">
            <v>cét</v>
          </cell>
          <cell r="E223">
            <v>1</v>
          </cell>
          <cell r="F223">
            <v>1.002</v>
          </cell>
          <cell r="G223">
            <v>4045455</v>
          </cell>
          <cell r="I223">
            <v>1</v>
          </cell>
          <cell r="J223">
            <v>4053545.91</v>
          </cell>
        </row>
        <row r="224">
          <cell r="B224" t="str">
            <v>05.5215</v>
          </cell>
          <cell r="C224" t="str">
            <v>VËt liÖu phô dùng cét</v>
          </cell>
          <cell r="D224" t="str">
            <v>cét</v>
          </cell>
          <cell r="E224">
            <v>1</v>
          </cell>
          <cell r="F224">
            <v>1</v>
          </cell>
          <cell r="G224">
            <v>9854</v>
          </cell>
          <cell r="I224">
            <v>1</v>
          </cell>
          <cell r="J224">
            <v>9854</v>
          </cell>
        </row>
        <row r="225">
          <cell r="B225" t="str">
            <v>05.5101</v>
          </cell>
          <cell r="C225" t="str">
            <v>VËt liÖu phô l¾p mÆt bÝch</v>
          </cell>
          <cell r="D225" t="str">
            <v>mèi</v>
          </cell>
          <cell r="E225">
            <v>1</v>
          </cell>
          <cell r="F225">
            <v>1</v>
          </cell>
          <cell r="G225">
            <v>5407</v>
          </cell>
          <cell r="I225">
            <v>1</v>
          </cell>
          <cell r="J225">
            <v>5407</v>
          </cell>
        </row>
        <row r="226">
          <cell r="C226" t="str">
            <v>b.Nh©n c«ng</v>
          </cell>
        </row>
        <row r="227">
          <cell r="B227" t="str">
            <v>05.5215</v>
          </cell>
          <cell r="C227" t="str">
            <v xml:space="preserve">Dùng cét LT-16m </v>
          </cell>
          <cell r="D227" t="str">
            <v>cét</v>
          </cell>
          <cell r="E227">
            <v>1</v>
          </cell>
          <cell r="F227">
            <v>1</v>
          </cell>
          <cell r="H227">
            <v>116844</v>
          </cell>
          <cell r="I227">
            <v>1</v>
          </cell>
          <cell r="K227">
            <v>116844</v>
          </cell>
        </row>
        <row r="228">
          <cell r="B228" t="str">
            <v>02.1462</v>
          </cell>
          <cell r="C228" t="str">
            <v>VËn chuyÓn thñ c«ng cét bª t«ng xa 300 m</v>
          </cell>
          <cell r="D228" t="str">
            <v>tÊn</v>
          </cell>
          <cell r="E228">
            <v>1.72</v>
          </cell>
          <cell r="F228">
            <v>1</v>
          </cell>
          <cell r="H228">
            <v>46870</v>
          </cell>
          <cell r="I228">
            <v>1</v>
          </cell>
          <cell r="K228">
            <v>80616.399999999994</v>
          </cell>
        </row>
        <row r="229">
          <cell r="B229" t="str">
            <v>05.5101</v>
          </cell>
          <cell r="C229" t="str">
            <v xml:space="preserve">Nèi cét bª t«ng b»ng mÆt bÝch </v>
          </cell>
          <cell r="D229" t="str">
            <v>mèi</v>
          </cell>
          <cell r="E229">
            <v>1</v>
          </cell>
          <cell r="F229">
            <v>1</v>
          </cell>
          <cell r="H229">
            <v>48753</v>
          </cell>
          <cell r="I229">
            <v>1</v>
          </cell>
          <cell r="K229">
            <v>48753</v>
          </cell>
        </row>
        <row r="230">
          <cell r="B230" t="str">
            <v>02.1482</v>
          </cell>
          <cell r="C230" t="str">
            <v>V/C   dông cô thi c«ng 300m</v>
          </cell>
          <cell r="D230" t="str">
            <v>tÊn</v>
          </cell>
          <cell r="E230">
            <v>1.5</v>
          </cell>
          <cell r="F230">
            <v>1</v>
          </cell>
          <cell r="H230">
            <v>30241</v>
          </cell>
          <cell r="I230">
            <v>1</v>
          </cell>
          <cell r="K230">
            <v>45361.5</v>
          </cell>
        </row>
        <row r="232">
          <cell r="A232" t="str">
            <v>LT16C</v>
          </cell>
          <cell r="C232" t="str">
            <v xml:space="preserve"> Cét bª t«ng LT-16C</v>
          </cell>
          <cell r="J232">
            <v>4241879.3640000001</v>
          </cell>
          <cell r="K232">
            <v>291574.90000000002</v>
          </cell>
        </row>
        <row r="233">
          <cell r="C233" t="str">
            <v>a. VËt liÖu</v>
          </cell>
        </row>
        <row r="234">
          <cell r="C234" t="str">
            <v>Cét LT-16C</v>
          </cell>
          <cell r="D234" t="str">
            <v>cét</v>
          </cell>
          <cell r="E234">
            <v>1</v>
          </cell>
          <cell r="F234">
            <v>1.002</v>
          </cell>
          <cell r="G234">
            <v>4218182</v>
          </cell>
          <cell r="I234">
            <v>1</v>
          </cell>
          <cell r="J234">
            <v>4226618.3640000001</v>
          </cell>
        </row>
        <row r="235">
          <cell r="B235" t="str">
            <v>05.5215</v>
          </cell>
          <cell r="C235" t="str">
            <v>VËt liÖu phô dùng cét</v>
          </cell>
          <cell r="D235" t="str">
            <v>cét</v>
          </cell>
          <cell r="E235">
            <v>1</v>
          </cell>
          <cell r="F235">
            <v>1</v>
          </cell>
          <cell r="G235">
            <v>9854</v>
          </cell>
          <cell r="I235">
            <v>1</v>
          </cell>
          <cell r="J235">
            <v>9854</v>
          </cell>
        </row>
        <row r="236">
          <cell r="B236" t="str">
            <v>05.5101</v>
          </cell>
          <cell r="C236" t="str">
            <v>VËt liÖu phô l¾p mÆt bÝch</v>
          </cell>
          <cell r="D236" t="str">
            <v>mèi</v>
          </cell>
          <cell r="E236">
            <v>1</v>
          </cell>
          <cell r="F236">
            <v>1</v>
          </cell>
          <cell r="G236">
            <v>5407</v>
          </cell>
          <cell r="I236">
            <v>1</v>
          </cell>
          <cell r="J236">
            <v>5407</v>
          </cell>
        </row>
        <row r="237">
          <cell r="C237" t="str">
            <v>b.Nh©n c«ng</v>
          </cell>
        </row>
        <row r="238">
          <cell r="B238" t="str">
            <v>05.5215</v>
          </cell>
          <cell r="C238" t="str">
            <v xml:space="preserve">Dùng cét LT-16m </v>
          </cell>
          <cell r="D238" t="str">
            <v>cét</v>
          </cell>
          <cell r="E238">
            <v>1</v>
          </cell>
          <cell r="F238">
            <v>1</v>
          </cell>
          <cell r="H238">
            <v>116844</v>
          </cell>
          <cell r="I238">
            <v>1</v>
          </cell>
          <cell r="K238">
            <v>116844</v>
          </cell>
        </row>
        <row r="239">
          <cell r="B239" t="str">
            <v>02.1462</v>
          </cell>
          <cell r="C239" t="str">
            <v>VËn chuyÓn thñ c«ng cét bª t«ng xa 300 m</v>
          </cell>
          <cell r="D239" t="str">
            <v>tÊn</v>
          </cell>
          <cell r="E239">
            <v>1.72</v>
          </cell>
          <cell r="F239">
            <v>1</v>
          </cell>
          <cell r="H239">
            <v>46870</v>
          </cell>
          <cell r="I239">
            <v>1</v>
          </cell>
          <cell r="K239">
            <v>80616.399999999994</v>
          </cell>
        </row>
        <row r="240">
          <cell r="B240" t="str">
            <v>05.5101</v>
          </cell>
          <cell r="C240" t="str">
            <v xml:space="preserve">Nèi cét bª t«ng b»ng mÆt bÝch </v>
          </cell>
          <cell r="D240" t="str">
            <v>mèi</v>
          </cell>
          <cell r="E240">
            <v>1</v>
          </cell>
          <cell r="F240">
            <v>1</v>
          </cell>
          <cell r="H240">
            <v>48753</v>
          </cell>
          <cell r="I240">
            <v>1</v>
          </cell>
          <cell r="K240">
            <v>48753</v>
          </cell>
        </row>
        <row r="241">
          <cell r="B241" t="str">
            <v>02.1482</v>
          </cell>
          <cell r="C241" t="str">
            <v>V/C   dông cô thi c«ng 300m</v>
          </cell>
          <cell r="D241" t="str">
            <v>tÊn</v>
          </cell>
          <cell r="E241">
            <v>1.5</v>
          </cell>
          <cell r="F241">
            <v>1</v>
          </cell>
          <cell r="H241">
            <v>30241</v>
          </cell>
          <cell r="I241">
            <v>1</v>
          </cell>
          <cell r="K241">
            <v>45361.5</v>
          </cell>
        </row>
        <row r="243">
          <cell r="A243" t="str">
            <v>LT18B</v>
          </cell>
          <cell r="C243" t="str">
            <v xml:space="preserve"> Cét bª t«ng LT-18B</v>
          </cell>
          <cell r="J243">
            <v>4433170.182</v>
          </cell>
          <cell r="K243">
            <v>327001.90000000002</v>
          </cell>
        </row>
        <row r="244">
          <cell r="C244" t="str">
            <v>a. VËt liÖu</v>
          </cell>
        </row>
        <row r="245">
          <cell r="C245" t="str">
            <v>Cét LT-18B</v>
          </cell>
          <cell r="D245" t="str">
            <v>cét</v>
          </cell>
          <cell r="E245">
            <v>1</v>
          </cell>
          <cell r="F245">
            <v>1.002</v>
          </cell>
          <cell r="G245">
            <v>4409091</v>
          </cell>
          <cell r="I245">
            <v>1</v>
          </cell>
          <cell r="J245">
            <v>4417909.182</v>
          </cell>
        </row>
        <row r="246">
          <cell r="B246" t="str">
            <v>05.5216</v>
          </cell>
          <cell r="C246" t="str">
            <v>VËt liÖu phô dùng cét</v>
          </cell>
          <cell r="D246" t="str">
            <v>cét</v>
          </cell>
          <cell r="E246">
            <v>1</v>
          </cell>
          <cell r="F246">
            <v>1</v>
          </cell>
          <cell r="G246">
            <v>9854</v>
          </cell>
          <cell r="I246">
            <v>1</v>
          </cell>
          <cell r="J246">
            <v>9854</v>
          </cell>
        </row>
        <row r="247">
          <cell r="B247" t="str">
            <v>05.5101</v>
          </cell>
          <cell r="C247" t="str">
            <v>VËt liÖu phô l¾p mÆt bÝch</v>
          </cell>
          <cell r="D247" t="str">
            <v>mèi</v>
          </cell>
          <cell r="E247">
            <v>1</v>
          </cell>
          <cell r="F247">
            <v>1</v>
          </cell>
          <cell r="G247">
            <v>5407</v>
          </cell>
          <cell r="I247">
            <v>1</v>
          </cell>
          <cell r="J247">
            <v>5407</v>
          </cell>
        </row>
        <row r="248">
          <cell r="C248" t="str">
            <v>b.Nh©n c«ng</v>
          </cell>
        </row>
        <row r="249">
          <cell r="B249" t="str">
            <v>05.5216</v>
          </cell>
          <cell r="C249" t="str">
            <v xml:space="preserve">Dùng cét LT-18m </v>
          </cell>
          <cell r="D249" t="str">
            <v>cét</v>
          </cell>
          <cell r="E249">
            <v>1</v>
          </cell>
          <cell r="F249">
            <v>1</v>
          </cell>
          <cell r="H249">
            <v>152271</v>
          </cell>
          <cell r="I249">
            <v>1</v>
          </cell>
          <cell r="K249">
            <v>152271</v>
          </cell>
        </row>
        <row r="250">
          <cell r="B250" t="str">
            <v>02.1462</v>
          </cell>
          <cell r="C250" t="str">
            <v>VËn chuyÓn thñ c«ng cét bª t«ng xa 300 m</v>
          </cell>
          <cell r="D250" t="str">
            <v>tÊn</v>
          </cell>
          <cell r="E250">
            <v>1.72</v>
          </cell>
          <cell r="F250">
            <v>1</v>
          </cell>
          <cell r="H250">
            <v>46870</v>
          </cell>
          <cell r="I250">
            <v>1</v>
          </cell>
          <cell r="K250">
            <v>80616.399999999994</v>
          </cell>
        </row>
        <row r="251">
          <cell r="B251" t="str">
            <v>05.5101</v>
          </cell>
          <cell r="C251" t="str">
            <v xml:space="preserve">Nèi cét bª t«ng b»ng mÆt bÝch </v>
          </cell>
          <cell r="D251" t="str">
            <v>mèi</v>
          </cell>
          <cell r="E251">
            <v>1</v>
          </cell>
          <cell r="F251">
            <v>1</v>
          </cell>
          <cell r="H251">
            <v>48753</v>
          </cell>
          <cell r="I251">
            <v>1</v>
          </cell>
          <cell r="K251">
            <v>48753</v>
          </cell>
        </row>
        <row r="252">
          <cell r="B252" t="str">
            <v>02.1482</v>
          </cell>
          <cell r="C252" t="str">
            <v>V/C dông cô thi c«ng 300m</v>
          </cell>
          <cell r="D252" t="str">
            <v>tÊn</v>
          </cell>
          <cell r="E252">
            <v>1.5</v>
          </cell>
          <cell r="F252">
            <v>1</v>
          </cell>
          <cell r="H252">
            <v>30241</v>
          </cell>
          <cell r="I252">
            <v>1</v>
          </cell>
          <cell r="K252">
            <v>45361.5</v>
          </cell>
        </row>
        <row r="254">
          <cell r="A254" t="str">
            <v>LT20B</v>
          </cell>
          <cell r="C254" t="str">
            <v>Cét bª t«ng LT-20B</v>
          </cell>
          <cell r="J254">
            <v>5152788.5460000001</v>
          </cell>
          <cell r="K254">
            <v>352190.9</v>
          </cell>
        </row>
        <row r="255">
          <cell r="C255" t="str">
            <v>a. VËt liÖu</v>
          </cell>
        </row>
        <row r="256">
          <cell r="C256" t="str">
            <v>Cét LT-20B</v>
          </cell>
          <cell r="D256" t="str">
            <v>cét</v>
          </cell>
          <cell r="E256">
            <v>1</v>
          </cell>
          <cell r="F256">
            <v>1.002</v>
          </cell>
          <cell r="G256">
            <v>5127273</v>
          </cell>
          <cell r="I256">
            <v>1</v>
          </cell>
          <cell r="J256">
            <v>5137527.5460000001</v>
          </cell>
        </row>
        <row r="257">
          <cell r="B257" t="str">
            <v>05.5217</v>
          </cell>
          <cell r="C257" t="str">
            <v>VËt liÖu phô dùng cét</v>
          </cell>
          <cell r="D257" t="str">
            <v>cét</v>
          </cell>
          <cell r="E257">
            <v>1</v>
          </cell>
          <cell r="F257">
            <v>1</v>
          </cell>
          <cell r="G257">
            <v>9854</v>
          </cell>
          <cell r="I257">
            <v>1</v>
          </cell>
          <cell r="J257">
            <v>9854</v>
          </cell>
        </row>
        <row r="258">
          <cell r="B258" t="str">
            <v>05.5101</v>
          </cell>
          <cell r="C258" t="str">
            <v>VËt liÖu phô l¾p mÆt bÝch</v>
          </cell>
          <cell r="D258" t="str">
            <v>mèi</v>
          </cell>
          <cell r="E258">
            <v>1</v>
          </cell>
          <cell r="F258">
            <v>1</v>
          </cell>
          <cell r="G258">
            <v>5407</v>
          </cell>
          <cell r="I258">
            <v>1</v>
          </cell>
          <cell r="J258">
            <v>5407</v>
          </cell>
        </row>
        <row r="259">
          <cell r="C259" t="str">
            <v>b.Nh©n c«ng</v>
          </cell>
        </row>
        <row r="260">
          <cell r="B260" t="str">
            <v>05.5217</v>
          </cell>
          <cell r="C260" t="str">
            <v xml:space="preserve">Dùng cét LT-20m </v>
          </cell>
          <cell r="D260" t="str">
            <v>cét</v>
          </cell>
          <cell r="E260">
            <v>1</v>
          </cell>
          <cell r="F260">
            <v>1</v>
          </cell>
          <cell r="H260">
            <v>177460</v>
          </cell>
          <cell r="I260">
            <v>1</v>
          </cell>
          <cell r="K260">
            <v>177460</v>
          </cell>
        </row>
        <row r="261">
          <cell r="B261" t="str">
            <v>02.1462</v>
          </cell>
          <cell r="C261" t="str">
            <v>VËn chuyÓn thñ c«ng cét bª t«ng xa 300 m</v>
          </cell>
          <cell r="D261" t="str">
            <v>tÊn</v>
          </cell>
          <cell r="E261">
            <v>1.72</v>
          </cell>
          <cell r="F261">
            <v>1</v>
          </cell>
          <cell r="H261">
            <v>46870</v>
          </cell>
          <cell r="I261">
            <v>1</v>
          </cell>
          <cell r="K261">
            <v>80616.399999999994</v>
          </cell>
        </row>
        <row r="262">
          <cell r="B262" t="str">
            <v>05.5101</v>
          </cell>
          <cell r="C262" t="str">
            <v xml:space="preserve">Nèi cét bª t«ng b»ng mÆt bÝch </v>
          </cell>
          <cell r="D262" t="str">
            <v>mèi</v>
          </cell>
          <cell r="E262">
            <v>1</v>
          </cell>
          <cell r="F262">
            <v>1</v>
          </cell>
          <cell r="H262">
            <v>48753</v>
          </cell>
          <cell r="I262">
            <v>1</v>
          </cell>
          <cell r="K262">
            <v>48753</v>
          </cell>
        </row>
        <row r="263">
          <cell r="B263" t="str">
            <v>02.1482</v>
          </cell>
          <cell r="C263" t="str">
            <v>V/C   dông cô thi c«ng 300m</v>
          </cell>
          <cell r="D263" t="str">
            <v>tÊn</v>
          </cell>
          <cell r="E263">
            <v>1.5</v>
          </cell>
          <cell r="F263">
            <v>1</v>
          </cell>
          <cell r="H263">
            <v>30241</v>
          </cell>
          <cell r="I263">
            <v>1</v>
          </cell>
          <cell r="K263">
            <v>45361.5</v>
          </cell>
        </row>
        <row r="265">
          <cell r="A265" t="str">
            <v>LT10B</v>
          </cell>
          <cell r="C265" t="str">
            <v xml:space="preserve"> Cét bª t«ng  LT - 10B</v>
          </cell>
          <cell r="J265">
            <v>1046926.728</v>
          </cell>
          <cell r="K265">
            <v>182209.15</v>
          </cell>
        </row>
        <row r="266">
          <cell r="C266" t="str">
            <v>a.VËt liÖu</v>
          </cell>
        </row>
        <row r="267">
          <cell r="C267" t="str">
            <v>Cét LT - 10B</v>
          </cell>
          <cell r="D267" t="str">
            <v>cét</v>
          </cell>
          <cell r="E267">
            <v>1</v>
          </cell>
          <cell r="F267">
            <v>1.002</v>
          </cell>
          <cell r="G267">
            <v>1036364</v>
          </cell>
          <cell r="J267">
            <v>1038436.728</v>
          </cell>
        </row>
        <row r="268">
          <cell r="B268" t="str">
            <v>05.5212</v>
          </cell>
          <cell r="C268" t="str">
            <v xml:space="preserve">VËt liÖu phô cho c«ng t¸c dùng cét </v>
          </cell>
          <cell r="D268" t="str">
            <v>cét</v>
          </cell>
          <cell r="E268">
            <v>1</v>
          </cell>
          <cell r="F268">
            <v>1</v>
          </cell>
          <cell r="G268">
            <v>8490</v>
          </cell>
          <cell r="J268">
            <v>8490</v>
          </cell>
        </row>
        <row r="269">
          <cell r="C269" t="str">
            <v>b.Nh©n c«ng</v>
          </cell>
        </row>
        <row r="270">
          <cell r="B270" t="str">
            <v>05.5212</v>
          </cell>
          <cell r="C270" t="str">
            <v xml:space="preserve">Dùng cét LT-10m </v>
          </cell>
          <cell r="D270" t="str">
            <v>cét</v>
          </cell>
          <cell r="E270">
            <v>1</v>
          </cell>
          <cell r="F270">
            <v>1</v>
          </cell>
          <cell r="H270">
            <v>80605</v>
          </cell>
          <cell r="I270">
            <v>1</v>
          </cell>
          <cell r="K270">
            <v>80605</v>
          </cell>
        </row>
        <row r="271">
          <cell r="B271" t="str">
            <v>02.1462</v>
          </cell>
          <cell r="C271" t="str">
            <v>VËn chuyÓn thñ c«ng cét bª t«ng xa 300 m</v>
          </cell>
          <cell r="D271" t="str">
            <v>tÊn</v>
          </cell>
          <cell r="E271">
            <v>1.2</v>
          </cell>
          <cell r="F271">
            <v>1</v>
          </cell>
          <cell r="H271">
            <v>46869.5</v>
          </cell>
          <cell r="I271">
            <v>1</v>
          </cell>
          <cell r="K271">
            <v>56243.4</v>
          </cell>
        </row>
        <row r="272">
          <cell r="B272" t="str">
            <v>02.1482</v>
          </cell>
          <cell r="C272" t="str">
            <v xml:space="preserve">V/C dông cô thi c«ng cét </v>
          </cell>
          <cell r="D272" t="str">
            <v>tÊn</v>
          </cell>
          <cell r="E272">
            <v>1.5</v>
          </cell>
          <cell r="F272">
            <v>1</v>
          </cell>
          <cell r="H272">
            <v>30240.5</v>
          </cell>
          <cell r="I272">
            <v>1</v>
          </cell>
          <cell r="K272">
            <v>45360.75</v>
          </cell>
        </row>
        <row r="274">
          <cell r="A274" t="str">
            <v>H7,5B</v>
          </cell>
          <cell r="C274" t="str">
            <v xml:space="preserve"> Cét bª t«ng  H- 7,5B</v>
          </cell>
          <cell r="J274">
            <v>509490</v>
          </cell>
          <cell r="K274">
            <v>80605</v>
          </cell>
        </row>
        <row r="275">
          <cell r="C275" t="str">
            <v>a.VËt liÖu</v>
          </cell>
        </row>
        <row r="276">
          <cell r="C276" t="str">
            <v>Cét H - 7,5B</v>
          </cell>
          <cell r="D276" t="str">
            <v>cét</v>
          </cell>
          <cell r="E276">
            <v>1</v>
          </cell>
          <cell r="F276">
            <v>1.002</v>
          </cell>
          <cell r="G276">
            <v>500000</v>
          </cell>
          <cell r="J276">
            <v>501000</v>
          </cell>
        </row>
        <row r="277">
          <cell r="B277" t="str">
            <v>05.5212</v>
          </cell>
          <cell r="C277" t="str">
            <v xml:space="preserve">VËt liÖu phô cho c«ng t¸c dùng cét </v>
          </cell>
          <cell r="D277" t="str">
            <v>cét</v>
          </cell>
          <cell r="E277">
            <v>1</v>
          </cell>
          <cell r="F277">
            <v>1</v>
          </cell>
          <cell r="G277">
            <v>8490</v>
          </cell>
          <cell r="J277">
            <v>8490</v>
          </cell>
        </row>
        <row r="278">
          <cell r="C278" t="str">
            <v>b.Nh©n c«ng</v>
          </cell>
        </row>
        <row r="279">
          <cell r="B279" t="str">
            <v>05.5212</v>
          </cell>
          <cell r="C279" t="str">
            <v xml:space="preserve">Dùng cét H-7,5m </v>
          </cell>
          <cell r="D279" t="str">
            <v>cét</v>
          </cell>
          <cell r="E279">
            <v>1</v>
          </cell>
          <cell r="F279">
            <v>1</v>
          </cell>
          <cell r="H279">
            <v>80605</v>
          </cell>
          <cell r="I279">
            <v>1</v>
          </cell>
          <cell r="K279">
            <v>80605</v>
          </cell>
        </row>
        <row r="281">
          <cell r="A281" t="str">
            <v>H7,5C</v>
          </cell>
          <cell r="C281" t="str">
            <v xml:space="preserve"> Cét bª t«ng  H- 7,5C</v>
          </cell>
          <cell r="J281">
            <v>609690</v>
          </cell>
          <cell r="K281">
            <v>80605</v>
          </cell>
        </row>
        <row r="282">
          <cell r="C282" t="str">
            <v>a.VËt liÖu</v>
          </cell>
        </row>
        <row r="283">
          <cell r="C283" t="str">
            <v>Cét H - 7,5C</v>
          </cell>
          <cell r="D283" t="str">
            <v>cét</v>
          </cell>
          <cell r="E283">
            <v>1</v>
          </cell>
          <cell r="F283">
            <v>1.002</v>
          </cell>
          <cell r="G283">
            <v>600000</v>
          </cell>
          <cell r="J283">
            <v>601200</v>
          </cell>
        </row>
        <row r="284">
          <cell r="B284" t="str">
            <v>05.5212</v>
          </cell>
          <cell r="C284" t="str">
            <v xml:space="preserve">VËt liÖu phô cho c«ng t¸c dùng cét </v>
          </cell>
          <cell r="D284" t="str">
            <v>cét</v>
          </cell>
          <cell r="E284">
            <v>1</v>
          </cell>
          <cell r="F284">
            <v>1</v>
          </cell>
          <cell r="G284">
            <v>8490</v>
          </cell>
          <cell r="J284">
            <v>8490</v>
          </cell>
        </row>
        <row r="285">
          <cell r="C285" t="str">
            <v>b.Nh©n c«ng</v>
          </cell>
        </row>
        <row r="286">
          <cell r="B286" t="str">
            <v>05.5212</v>
          </cell>
          <cell r="C286" t="str">
            <v xml:space="preserve">Dùng cét H-7,5m </v>
          </cell>
          <cell r="D286" t="str">
            <v>cét</v>
          </cell>
          <cell r="E286">
            <v>1</v>
          </cell>
          <cell r="F286">
            <v>1</v>
          </cell>
          <cell r="H286">
            <v>80605</v>
          </cell>
          <cell r="I286">
            <v>1</v>
          </cell>
          <cell r="K286">
            <v>80605</v>
          </cell>
        </row>
        <row r="288">
          <cell r="A288" t="str">
            <v>H8,5B</v>
          </cell>
          <cell r="C288" t="str">
            <v xml:space="preserve"> Cét bª t«ng  H- 8,5B</v>
          </cell>
          <cell r="J288">
            <v>573253.272</v>
          </cell>
          <cell r="K288">
            <v>80605</v>
          </cell>
        </row>
        <row r="289">
          <cell r="C289" t="str">
            <v>a.VËt liÖu</v>
          </cell>
        </row>
        <row r="290">
          <cell r="C290" t="str">
            <v>Cét H - 8,5B</v>
          </cell>
          <cell r="D290" t="str">
            <v>cét</v>
          </cell>
          <cell r="E290">
            <v>1</v>
          </cell>
          <cell r="F290">
            <v>1.002</v>
          </cell>
          <cell r="G290">
            <v>563636</v>
          </cell>
          <cell r="J290">
            <v>564763.272</v>
          </cell>
        </row>
        <row r="291">
          <cell r="B291" t="str">
            <v>05.5212</v>
          </cell>
          <cell r="C291" t="str">
            <v xml:space="preserve">VËt liÖu phô cho c«ng t¸c dùng cét </v>
          </cell>
          <cell r="D291" t="str">
            <v>cét</v>
          </cell>
          <cell r="E291">
            <v>1</v>
          </cell>
          <cell r="F291">
            <v>1</v>
          </cell>
          <cell r="G291">
            <v>8490</v>
          </cell>
          <cell r="J291">
            <v>8490</v>
          </cell>
        </row>
        <row r="292">
          <cell r="C292" t="str">
            <v>b.Nh©n c«ng</v>
          </cell>
        </row>
        <row r="293">
          <cell r="B293" t="str">
            <v>05.5212</v>
          </cell>
          <cell r="C293" t="str">
            <v xml:space="preserve">Dùng cét H-8,5m </v>
          </cell>
          <cell r="D293" t="str">
            <v>cét</v>
          </cell>
          <cell r="E293">
            <v>1</v>
          </cell>
          <cell r="F293">
            <v>1</v>
          </cell>
          <cell r="H293">
            <v>80605</v>
          </cell>
          <cell r="I293">
            <v>1</v>
          </cell>
          <cell r="K293">
            <v>80605</v>
          </cell>
        </row>
        <row r="295">
          <cell r="A295" t="str">
            <v>H8,5C</v>
          </cell>
          <cell r="C295" t="str">
            <v xml:space="preserve"> Cét bª t«ng  H- 8,5C</v>
          </cell>
          <cell r="J295">
            <v>673453.272</v>
          </cell>
          <cell r="K295">
            <v>80605</v>
          </cell>
        </row>
        <row r="296">
          <cell r="C296" t="str">
            <v>a.VËt liÖu</v>
          </cell>
        </row>
        <row r="297">
          <cell r="C297" t="str">
            <v>Cét H - 8,5C</v>
          </cell>
          <cell r="D297" t="str">
            <v>cét</v>
          </cell>
          <cell r="E297">
            <v>1</v>
          </cell>
          <cell r="F297">
            <v>1.002</v>
          </cell>
          <cell r="G297">
            <v>663636</v>
          </cell>
          <cell r="J297">
            <v>664963.272</v>
          </cell>
        </row>
        <row r="298">
          <cell r="B298" t="str">
            <v>05.5212</v>
          </cell>
          <cell r="C298" t="str">
            <v xml:space="preserve">VËt liÖu phô cho c«ng t¸c dùng cét </v>
          </cell>
          <cell r="D298" t="str">
            <v>cét</v>
          </cell>
          <cell r="E298">
            <v>1</v>
          </cell>
          <cell r="F298">
            <v>1</v>
          </cell>
          <cell r="G298">
            <v>8490</v>
          </cell>
          <cell r="J298">
            <v>8490</v>
          </cell>
        </row>
        <row r="299">
          <cell r="C299" t="str">
            <v>b.Nh©n c«ng</v>
          </cell>
        </row>
        <row r="300">
          <cell r="B300" t="str">
            <v>05.5212</v>
          </cell>
          <cell r="C300" t="str">
            <v xml:space="preserve">Dùng cét H-8,5m </v>
          </cell>
          <cell r="D300" t="str">
            <v>cét</v>
          </cell>
          <cell r="E300">
            <v>1</v>
          </cell>
          <cell r="F300">
            <v>1</v>
          </cell>
          <cell r="H300">
            <v>80605</v>
          </cell>
          <cell r="I300">
            <v>1</v>
          </cell>
          <cell r="K300">
            <v>80605</v>
          </cell>
        </row>
        <row r="302">
          <cell r="C302" t="str">
            <v>IV/®¬n gi¸ c¸c lo¹i xµ ®z</v>
          </cell>
          <cell r="D302" t="str">
            <v xml:space="preserve">                                                                                                                                                                                                                                                               </v>
          </cell>
        </row>
        <row r="303">
          <cell r="C303" t="str">
            <v xml:space="preserve">tba vµ tiÕp ®Þa </v>
          </cell>
        </row>
        <row r="304">
          <cell r="A304" t="str">
            <v>Rh1</v>
          </cell>
          <cell r="C304" t="str">
            <v>TiÕp ®Þa Rh1</v>
          </cell>
          <cell r="J304">
            <v>177245.77499999999</v>
          </cell>
          <cell r="K304">
            <v>26151.5</v>
          </cell>
        </row>
        <row r="305">
          <cell r="C305" t="str">
            <v>a.VËt liÖu</v>
          </cell>
        </row>
        <row r="306">
          <cell r="C306" t="str">
            <v>S¾t d=4</v>
          </cell>
          <cell r="D306" t="str">
            <v>kg</v>
          </cell>
          <cell r="E306">
            <v>13.23</v>
          </cell>
          <cell r="F306">
            <v>1.0249999999999999</v>
          </cell>
          <cell r="G306">
            <v>4700</v>
          </cell>
          <cell r="J306">
            <v>63735.524999999994</v>
          </cell>
        </row>
        <row r="307">
          <cell r="C307" t="str">
            <v>S¾t F 12</v>
          </cell>
          <cell r="D307" t="str">
            <v>kg</v>
          </cell>
          <cell r="E307">
            <v>5.4</v>
          </cell>
          <cell r="F307">
            <v>1.0249999999999999</v>
          </cell>
          <cell r="G307">
            <v>4350</v>
          </cell>
          <cell r="J307">
            <v>24077.249999999996</v>
          </cell>
        </row>
        <row r="308">
          <cell r="C308" t="str">
            <v>S¾t L63x6</v>
          </cell>
          <cell r="D308" t="str">
            <v>kg</v>
          </cell>
          <cell r="E308">
            <v>14.3</v>
          </cell>
          <cell r="F308">
            <v>1.0249999999999999</v>
          </cell>
          <cell r="G308">
            <v>4800</v>
          </cell>
          <cell r="J308">
            <v>70356</v>
          </cell>
        </row>
        <row r="309">
          <cell r="C309" t="str">
            <v xml:space="preserve">S¬n </v>
          </cell>
          <cell r="D309" t="str">
            <v>kg</v>
          </cell>
          <cell r="E309">
            <v>2E-3</v>
          </cell>
          <cell r="F309">
            <v>1</v>
          </cell>
          <cell r="G309">
            <v>13500</v>
          </cell>
          <cell r="J309">
            <v>27</v>
          </cell>
        </row>
        <row r="310">
          <cell r="C310" t="str">
            <v xml:space="preserve">Que hµn </v>
          </cell>
          <cell r="D310" t="str">
            <v>kg</v>
          </cell>
          <cell r="E310">
            <v>0.3</v>
          </cell>
          <cell r="F310">
            <v>1</v>
          </cell>
          <cell r="G310">
            <v>6500</v>
          </cell>
          <cell r="J310">
            <v>1950</v>
          </cell>
        </row>
        <row r="311">
          <cell r="C311" t="str">
            <v xml:space="preserve">GhÝp nèi </v>
          </cell>
          <cell r="D311" t="str">
            <v xml:space="preserve">C¸i </v>
          </cell>
          <cell r="E311">
            <v>1</v>
          </cell>
          <cell r="F311">
            <v>1</v>
          </cell>
          <cell r="G311">
            <v>9000</v>
          </cell>
          <cell r="J311">
            <v>9000</v>
          </cell>
        </row>
        <row r="312">
          <cell r="C312" t="str">
            <v xml:space="preserve">èng nhùa luån d©y tiÕp ®Þa </v>
          </cell>
          <cell r="D312" t="str">
            <v>m</v>
          </cell>
          <cell r="E312">
            <v>3</v>
          </cell>
          <cell r="F312">
            <v>1</v>
          </cell>
          <cell r="G312">
            <v>2700</v>
          </cell>
          <cell r="J312">
            <v>8100</v>
          </cell>
        </row>
        <row r="313">
          <cell r="C313" t="str">
            <v xml:space="preserve">b/Nh©n c«ng </v>
          </cell>
        </row>
        <row r="314">
          <cell r="B314" t="str">
            <v>03.3101</v>
          </cell>
          <cell r="C314" t="str">
            <v xml:space="preserve">§µo ®Êt ch«n tiÕp ®Þa </v>
          </cell>
          <cell r="D314" t="str">
            <v>m3</v>
          </cell>
          <cell r="E314">
            <v>0.75</v>
          </cell>
          <cell r="H314">
            <v>21926</v>
          </cell>
          <cell r="I314">
            <v>1</v>
          </cell>
          <cell r="K314">
            <v>16444.5</v>
          </cell>
        </row>
        <row r="315">
          <cell r="B315" t="str">
            <v>05.8001</v>
          </cell>
          <cell r="C315" t="str">
            <v xml:space="preserve">S¶n xuÊt vµ ®ãng cäc tiÕp ®Þa </v>
          </cell>
          <cell r="D315" t="str">
            <v xml:space="preserve">cäc </v>
          </cell>
          <cell r="E315">
            <v>1</v>
          </cell>
          <cell r="H315">
            <v>6781</v>
          </cell>
          <cell r="I315">
            <v>1</v>
          </cell>
          <cell r="K315">
            <v>6781</v>
          </cell>
        </row>
        <row r="316">
          <cell r="B316" t="str">
            <v>05.7001</v>
          </cell>
          <cell r="C316" t="str">
            <v xml:space="preserve">L¾p tiÕp ®Þa </v>
          </cell>
          <cell r="D316" t="str">
            <v>kg</v>
          </cell>
          <cell r="E316">
            <v>19</v>
          </cell>
          <cell r="H316">
            <v>154</v>
          </cell>
          <cell r="I316">
            <v>1</v>
          </cell>
          <cell r="K316">
            <v>2926</v>
          </cell>
        </row>
        <row r="317">
          <cell r="C317" t="str">
            <v xml:space="preserve">c/ M¸y thi c«ng </v>
          </cell>
        </row>
        <row r="318">
          <cell r="B318" t="str">
            <v>05.8001</v>
          </cell>
          <cell r="C318" t="str">
            <v xml:space="preserve">M¸y hµn cäc </v>
          </cell>
          <cell r="D318" t="str">
            <v xml:space="preserve">cäc </v>
          </cell>
          <cell r="E318">
            <v>1</v>
          </cell>
          <cell r="H318">
            <v>776</v>
          </cell>
          <cell r="J318">
            <v>776</v>
          </cell>
        </row>
        <row r="320">
          <cell r="A320" t="str">
            <v>RC2</v>
          </cell>
          <cell r="C320" t="str">
            <v xml:space="preserve"> TiÕp ®Þa RC2 </v>
          </cell>
          <cell r="J320">
            <v>190157.67180000001</v>
          </cell>
          <cell r="K320">
            <v>125076.83</v>
          </cell>
          <cell r="L320">
            <v>1552</v>
          </cell>
        </row>
        <row r="321">
          <cell r="C321" t="str">
            <v>a.VËt liÖu</v>
          </cell>
        </row>
        <row r="322">
          <cell r="C322" t="str">
            <v>ThÐp lµm tiÕp ®Þa F 8- F12</v>
          </cell>
          <cell r="D322" t="str">
            <v>kg</v>
          </cell>
          <cell r="E322">
            <v>13.286</v>
          </cell>
          <cell r="F322">
            <v>1.02</v>
          </cell>
          <cell r="G322">
            <v>4465</v>
          </cell>
          <cell r="J322">
            <v>60508.429799999998</v>
          </cell>
        </row>
        <row r="323">
          <cell r="C323" t="str">
            <v>ThÐp gãc L 63 x 63 x 6</v>
          </cell>
          <cell r="D323" t="str">
            <v>kg</v>
          </cell>
          <cell r="E323">
            <v>28.66</v>
          </cell>
          <cell r="F323">
            <v>1.02</v>
          </cell>
          <cell r="G323">
            <v>4435</v>
          </cell>
          <cell r="J323">
            <v>129649.242</v>
          </cell>
        </row>
        <row r="324">
          <cell r="C324" t="str">
            <v>b. Nh©n c«ng</v>
          </cell>
        </row>
        <row r="325">
          <cell r="B325" t="str">
            <v>03.3103</v>
          </cell>
          <cell r="C325" t="str">
            <v>§µo ®Êt r·nh tiÕp ®Þa ®Êt cÊp 3</v>
          </cell>
          <cell r="D325" t="str">
            <v>m3</v>
          </cell>
          <cell r="E325">
            <v>3.2</v>
          </cell>
          <cell r="F325">
            <v>1</v>
          </cell>
          <cell r="H325">
            <v>21926</v>
          </cell>
          <cell r="I325">
            <v>1</v>
          </cell>
          <cell r="K325">
            <v>70163.199999999997</v>
          </cell>
        </row>
        <row r="326">
          <cell r="B326" t="str">
            <v>03.3203</v>
          </cell>
          <cell r="C326" t="str">
            <v>LÊp r·nh tiÕp ®Þa ®Êt cÊp 3</v>
          </cell>
          <cell r="D326" t="str">
            <v>m3</v>
          </cell>
          <cell r="E326">
            <v>3.2</v>
          </cell>
          <cell r="F326">
            <v>1</v>
          </cell>
          <cell r="H326">
            <v>10890</v>
          </cell>
          <cell r="I326">
            <v>1</v>
          </cell>
          <cell r="K326">
            <v>34848</v>
          </cell>
        </row>
        <row r="327">
          <cell r="B327" t="str">
            <v>05.8003</v>
          </cell>
          <cell r="C327" t="str">
            <v>§ãng cäc tiÕp ®Þa ®Êt cÊp 3</v>
          </cell>
          <cell r="D327" t="str">
            <v xml:space="preserve">cäc </v>
          </cell>
          <cell r="E327">
            <v>2</v>
          </cell>
          <cell r="F327">
            <v>1</v>
          </cell>
          <cell r="H327">
            <v>6782</v>
          </cell>
          <cell r="I327">
            <v>1</v>
          </cell>
          <cell r="K327">
            <v>13564</v>
          </cell>
        </row>
        <row r="328">
          <cell r="B328" t="str">
            <v>05.7001</v>
          </cell>
          <cell r="C328" t="str">
            <v xml:space="preserve">S¶n xuÊt vµ l¾p ®Æt tiÕp ®Þa </v>
          </cell>
          <cell r="D328" t="str">
            <v>kg</v>
          </cell>
          <cell r="E328">
            <v>41.945999999999998</v>
          </cell>
          <cell r="F328">
            <v>1</v>
          </cell>
          <cell r="H328">
            <v>155</v>
          </cell>
          <cell r="I328">
            <v>1</v>
          </cell>
          <cell r="K328">
            <v>6501.63</v>
          </cell>
        </row>
        <row r="329">
          <cell r="C329" t="str">
            <v xml:space="preserve">c. M¸y thi c«ng </v>
          </cell>
        </row>
        <row r="330">
          <cell r="B330" t="str">
            <v>05.8003</v>
          </cell>
          <cell r="C330" t="str">
            <v xml:space="preserve">M¸y ®ãng cäc </v>
          </cell>
          <cell r="D330" t="str">
            <v xml:space="preserve">cäc </v>
          </cell>
          <cell r="E330">
            <v>2</v>
          </cell>
          <cell r="F330">
            <v>1</v>
          </cell>
          <cell r="G330">
            <v>776</v>
          </cell>
          <cell r="I330">
            <v>1</v>
          </cell>
          <cell r="L330">
            <v>1552</v>
          </cell>
        </row>
        <row r="332">
          <cell r="A332" t="str">
            <v>T§T</v>
          </cell>
          <cell r="C332" t="str">
            <v>TiÕp dÞa TBA</v>
          </cell>
          <cell r="J332">
            <v>803025.28</v>
          </cell>
          <cell r="K332">
            <v>144041.70000000001</v>
          </cell>
          <cell r="L332">
            <v>1552</v>
          </cell>
        </row>
        <row r="333">
          <cell r="C333" t="str">
            <v>a.VËt liÖu</v>
          </cell>
        </row>
        <row r="334">
          <cell r="C334" t="str">
            <v>ThÐp lµm tiÕp ®Þa L 63*63*6</v>
          </cell>
          <cell r="D334" t="str">
            <v>kg</v>
          </cell>
          <cell r="E334">
            <v>114</v>
          </cell>
          <cell r="F334">
            <v>1.0249999999999999</v>
          </cell>
          <cell r="G334">
            <v>4435</v>
          </cell>
          <cell r="J334">
            <v>518229.75</v>
          </cell>
        </row>
        <row r="335">
          <cell r="C335" t="str">
            <v>ThÐp dÑt D 40  x 4</v>
          </cell>
          <cell r="D335" t="str">
            <v>kg</v>
          </cell>
          <cell r="E335">
            <v>50.3</v>
          </cell>
          <cell r="F335">
            <v>1.0249999999999999</v>
          </cell>
          <cell r="G335">
            <v>4720</v>
          </cell>
          <cell r="J335">
            <v>243351.4</v>
          </cell>
        </row>
        <row r="336">
          <cell r="C336" t="str">
            <v>D©y nèi ®Êt F 12</v>
          </cell>
          <cell r="D336" t="str">
            <v>kg</v>
          </cell>
          <cell r="E336">
            <v>8.9</v>
          </cell>
          <cell r="F336">
            <v>1.02</v>
          </cell>
          <cell r="G336">
            <v>4465</v>
          </cell>
          <cell r="J336">
            <v>40533.270000000004</v>
          </cell>
        </row>
        <row r="337">
          <cell r="C337" t="str">
            <v>Bul«ng + vßng ®Öm</v>
          </cell>
          <cell r="D337" t="str">
            <v>kg</v>
          </cell>
          <cell r="E337">
            <v>0.2</v>
          </cell>
          <cell r="F337">
            <v>1.02</v>
          </cell>
          <cell r="G337">
            <v>4465</v>
          </cell>
          <cell r="J337">
            <v>910.86000000000013</v>
          </cell>
        </row>
        <row r="338">
          <cell r="C338" t="str">
            <v>b. Nh©n c«ng</v>
          </cell>
        </row>
        <row r="339">
          <cell r="B339" t="str">
            <v>03.3103</v>
          </cell>
          <cell r="C339" t="str">
            <v>§µo ®Êt r·nh tiÕp ®Þa ®Êt cÊp 3</v>
          </cell>
          <cell r="D339" t="str">
            <v>m3</v>
          </cell>
          <cell r="E339">
            <v>3.2</v>
          </cell>
          <cell r="F339">
            <v>1</v>
          </cell>
          <cell r="H339">
            <v>21926</v>
          </cell>
          <cell r="I339">
            <v>1</v>
          </cell>
          <cell r="K339">
            <v>70163.199999999997</v>
          </cell>
        </row>
        <row r="340">
          <cell r="B340" t="str">
            <v>03.3203</v>
          </cell>
          <cell r="C340" t="str">
            <v>LÊp r·nh tiÕp ®Þa ®Êt cÊp 3</v>
          </cell>
          <cell r="D340" t="str">
            <v>m3</v>
          </cell>
          <cell r="E340">
            <v>3.2</v>
          </cell>
          <cell r="F340">
            <v>1</v>
          </cell>
          <cell r="H340">
            <v>10890</v>
          </cell>
          <cell r="I340">
            <v>1</v>
          </cell>
          <cell r="K340">
            <v>34848</v>
          </cell>
        </row>
        <row r="341">
          <cell r="B341" t="str">
            <v>05.8003</v>
          </cell>
          <cell r="C341" t="str">
            <v>§ãng cäc tiÕp ®Þa ®Êt cÊp 3</v>
          </cell>
          <cell r="D341" t="str">
            <v xml:space="preserve">cäc </v>
          </cell>
          <cell r="E341">
            <v>2</v>
          </cell>
          <cell r="F341">
            <v>1</v>
          </cell>
          <cell r="H341">
            <v>6782</v>
          </cell>
          <cell r="I341">
            <v>1</v>
          </cell>
          <cell r="K341">
            <v>13564</v>
          </cell>
        </row>
        <row r="342">
          <cell r="B342" t="str">
            <v>05.7001</v>
          </cell>
          <cell r="C342" t="str">
            <v xml:space="preserve">S¶n xuÊt vµ l¾p ®Æt tiÕp ®Þa </v>
          </cell>
          <cell r="D342" t="str">
            <v>kg</v>
          </cell>
          <cell r="E342">
            <v>164.3</v>
          </cell>
          <cell r="F342">
            <v>1</v>
          </cell>
          <cell r="H342">
            <v>155</v>
          </cell>
          <cell r="I342">
            <v>1</v>
          </cell>
          <cell r="K342">
            <v>25466.5</v>
          </cell>
        </row>
        <row r="343">
          <cell r="C343" t="str">
            <v xml:space="preserve">c. M¸y thi c«ng </v>
          </cell>
        </row>
        <row r="344">
          <cell r="B344" t="str">
            <v>05.8003</v>
          </cell>
          <cell r="C344" t="str">
            <v xml:space="preserve">M¸y ®ãng cäc </v>
          </cell>
          <cell r="D344" t="str">
            <v xml:space="preserve">cäc </v>
          </cell>
          <cell r="E344">
            <v>2</v>
          </cell>
          <cell r="F344">
            <v>1</v>
          </cell>
          <cell r="G344">
            <v>776</v>
          </cell>
          <cell r="I344">
            <v>1</v>
          </cell>
          <cell r="L344">
            <v>1552</v>
          </cell>
        </row>
        <row r="346">
          <cell r="A346" t="str">
            <v>T§X</v>
          </cell>
          <cell r="C346" t="str">
            <v xml:space="preserve"> Chi tiÕt tiÕp ®Þa xµ </v>
          </cell>
          <cell r="J346">
            <v>26958.587400000004</v>
          </cell>
          <cell r="K346">
            <v>13161</v>
          </cell>
        </row>
        <row r="347">
          <cell r="C347" t="str">
            <v xml:space="preserve">a. VËt liÖu  </v>
          </cell>
        </row>
        <row r="348">
          <cell r="C348" t="str">
            <v xml:space="preserve">R«ng ®en </v>
          </cell>
          <cell r="D348" t="str">
            <v>c¸i</v>
          </cell>
          <cell r="E348">
            <v>1</v>
          </cell>
          <cell r="F348">
            <v>1</v>
          </cell>
          <cell r="G348">
            <v>3000</v>
          </cell>
          <cell r="J348">
            <v>3000</v>
          </cell>
        </row>
        <row r="349">
          <cell r="C349" t="str">
            <v>S¾t F12</v>
          </cell>
          <cell r="D349" t="str">
            <v>kg</v>
          </cell>
          <cell r="E349">
            <v>0.05</v>
          </cell>
          <cell r="F349">
            <v>1.02</v>
          </cell>
          <cell r="G349">
            <v>4465</v>
          </cell>
          <cell r="J349">
            <v>227.71500000000003</v>
          </cell>
        </row>
        <row r="350">
          <cell r="C350" t="str">
            <v>S¾t F10</v>
          </cell>
          <cell r="D350" t="str">
            <v>kg</v>
          </cell>
          <cell r="E350">
            <v>1.27</v>
          </cell>
          <cell r="F350">
            <v>1.02</v>
          </cell>
          <cell r="G350">
            <v>9726</v>
          </cell>
          <cell r="J350">
            <v>12599.0604</v>
          </cell>
        </row>
        <row r="351">
          <cell r="C351" t="str">
            <v>ThÐp dÑt 4</v>
          </cell>
          <cell r="E351">
            <v>0.36</v>
          </cell>
          <cell r="F351">
            <v>1.02</v>
          </cell>
          <cell r="G351">
            <v>4435</v>
          </cell>
          <cell r="J351">
            <v>1628.5319999999999</v>
          </cell>
        </row>
        <row r="352">
          <cell r="C352" t="str">
            <v>Gia c«ng xµ</v>
          </cell>
          <cell r="D352" t="str">
            <v>kg</v>
          </cell>
          <cell r="E352">
            <v>2.68</v>
          </cell>
          <cell r="F352">
            <v>1</v>
          </cell>
          <cell r="G352">
            <v>3546</v>
          </cell>
          <cell r="J352">
            <v>9503.2800000000007</v>
          </cell>
        </row>
        <row r="353">
          <cell r="C353" t="str">
            <v>b. Nh©n c«ng</v>
          </cell>
        </row>
        <row r="354">
          <cell r="B354" t="str">
            <v>05.6011</v>
          </cell>
          <cell r="C354" t="str">
            <v xml:space="preserve">L¾p chi tiÕt </v>
          </cell>
          <cell r="D354" t="str">
            <v>bé</v>
          </cell>
          <cell r="E354">
            <v>1</v>
          </cell>
          <cell r="F354">
            <v>1</v>
          </cell>
          <cell r="H354">
            <v>13161</v>
          </cell>
          <cell r="I354">
            <v>1</v>
          </cell>
          <cell r="K354">
            <v>13161</v>
          </cell>
        </row>
        <row r="356">
          <cell r="A356" t="str">
            <v>GC§</v>
          </cell>
          <cell r="C356" t="str">
            <v xml:space="preserve"> Chi tiÕt ghÐp cét ®«i </v>
          </cell>
          <cell r="J356">
            <v>426971.39999999997</v>
          </cell>
          <cell r="K356">
            <v>13161</v>
          </cell>
        </row>
        <row r="357">
          <cell r="C357" t="str">
            <v xml:space="preserve">a. VËt liÖu  </v>
          </cell>
        </row>
        <row r="358">
          <cell r="C358" t="str">
            <v xml:space="preserve">S¾t m¹ </v>
          </cell>
          <cell r="D358" t="str">
            <v>kg</v>
          </cell>
          <cell r="E358">
            <v>43.9</v>
          </cell>
          <cell r="F358">
            <v>1</v>
          </cell>
          <cell r="G358">
            <v>9726</v>
          </cell>
          <cell r="J358">
            <v>426971.39999999997</v>
          </cell>
        </row>
        <row r="359">
          <cell r="C359" t="str">
            <v>b. Nh©n c«ng</v>
          </cell>
        </row>
        <row r="360">
          <cell r="B360" t="str">
            <v>05.6011</v>
          </cell>
          <cell r="C360" t="str">
            <v xml:space="preserve">L¾p chi tiÕt </v>
          </cell>
          <cell r="D360" t="str">
            <v>bé</v>
          </cell>
          <cell r="E360">
            <v>1</v>
          </cell>
          <cell r="F360">
            <v>1</v>
          </cell>
          <cell r="H360">
            <v>13161</v>
          </cell>
          <cell r="I360">
            <v>1</v>
          </cell>
          <cell r="K360">
            <v>13161</v>
          </cell>
        </row>
        <row r="362">
          <cell r="A362" t="str">
            <v>G§CSO</v>
          </cell>
          <cell r="C362" t="str">
            <v xml:space="preserve">Gi¸ ®ì chèng sÐt èng </v>
          </cell>
          <cell r="J362">
            <v>110615.51699999999</v>
          </cell>
          <cell r="K362">
            <v>40627</v>
          </cell>
        </row>
        <row r="363">
          <cell r="C363" t="str">
            <v xml:space="preserve">a. VËt liÖu  </v>
          </cell>
        </row>
        <row r="364">
          <cell r="C364" t="str">
            <v>ThÐp c¸c lo¹i  m¹ kÏm</v>
          </cell>
          <cell r="D364" t="str">
            <v>kg</v>
          </cell>
          <cell r="E364">
            <v>5.98</v>
          </cell>
          <cell r="F364">
            <v>1.0249999999999999</v>
          </cell>
          <cell r="G364">
            <v>9726</v>
          </cell>
          <cell r="J364">
            <v>59615.517</v>
          </cell>
        </row>
        <row r="365">
          <cell r="C365" t="str">
            <v xml:space="preserve">CÆp c¸p </v>
          </cell>
          <cell r="D365" t="str">
            <v xml:space="preserve">c¸i </v>
          </cell>
          <cell r="E365">
            <v>6</v>
          </cell>
          <cell r="F365">
            <v>1</v>
          </cell>
          <cell r="G365">
            <v>8500</v>
          </cell>
          <cell r="J365">
            <v>51000</v>
          </cell>
        </row>
        <row r="366">
          <cell r="C366" t="str">
            <v>b. Nh©n c«ng</v>
          </cell>
        </row>
        <row r="367">
          <cell r="B367" t="str">
            <v>05.6011</v>
          </cell>
          <cell r="C367" t="str">
            <v>L¾p gi¸ ®ì chèng sÐt èng</v>
          </cell>
          <cell r="D367" t="str">
            <v>bé</v>
          </cell>
          <cell r="E367">
            <v>1</v>
          </cell>
          <cell r="F367">
            <v>1</v>
          </cell>
          <cell r="H367">
            <v>40627</v>
          </cell>
          <cell r="I367">
            <v>1</v>
          </cell>
          <cell r="K367">
            <v>40627</v>
          </cell>
        </row>
        <row r="369">
          <cell r="A369" t="str">
            <v>XR2</v>
          </cell>
          <cell r="C369" t="str">
            <v xml:space="preserve"> Xµ rÏ XR-2</v>
          </cell>
          <cell r="J369">
            <v>152029.53750000001</v>
          </cell>
          <cell r="K369">
            <v>27274.287</v>
          </cell>
        </row>
        <row r="370">
          <cell r="C370" t="str">
            <v xml:space="preserve">a. VËt liÖu  </v>
          </cell>
        </row>
        <row r="371">
          <cell r="C371" t="str">
            <v xml:space="preserve">S¾t thÐp m¹ kÏm </v>
          </cell>
          <cell r="D371" t="str">
            <v>kg</v>
          </cell>
          <cell r="E371">
            <v>15.25</v>
          </cell>
          <cell r="F371">
            <v>1.0249999999999999</v>
          </cell>
          <cell r="G371">
            <v>9726</v>
          </cell>
          <cell r="J371">
            <v>152029.53750000001</v>
          </cell>
        </row>
        <row r="372">
          <cell r="C372" t="str">
            <v>b. Nh©n c«ng</v>
          </cell>
        </row>
        <row r="373">
          <cell r="B373" t="str">
            <v>05.6021</v>
          </cell>
          <cell r="C373" t="str">
            <v xml:space="preserve">L¾p xµ trªn cét ®¬n </v>
          </cell>
          <cell r="D373" t="str">
            <v>bé</v>
          </cell>
          <cell r="E373">
            <v>1</v>
          </cell>
          <cell r="F373">
            <v>1</v>
          </cell>
          <cell r="H373">
            <v>17806</v>
          </cell>
          <cell r="I373">
            <v>1.5</v>
          </cell>
          <cell r="K373">
            <v>26709</v>
          </cell>
        </row>
        <row r="374">
          <cell r="B374" t="str">
            <v>02.1352</v>
          </cell>
          <cell r="C374" t="str">
            <v xml:space="preserve">VËn chuyÓn xµ thÐp b»ng thñ c«ng </v>
          </cell>
          <cell r="D374" t="str">
            <v>tÊn</v>
          </cell>
          <cell r="E374">
            <v>1.525E-2</v>
          </cell>
          <cell r="F374">
            <v>1</v>
          </cell>
          <cell r="H374">
            <v>37068</v>
          </cell>
          <cell r="I374">
            <v>1</v>
          </cell>
          <cell r="K374">
            <v>565.28700000000003</v>
          </cell>
        </row>
        <row r="376">
          <cell r="A376" t="str">
            <v>XR1</v>
          </cell>
          <cell r="C376" t="str">
            <v xml:space="preserve"> Xµ rÏ XR-1</v>
          </cell>
          <cell r="J376">
            <v>101585.63849999999</v>
          </cell>
          <cell r="K376">
            <v>27086.72292</v>
          </cell>
        </row>
        <row r="377">
          <cell r="C377" t="str">
            <v xml:space="preserve">a. VËt liÖu  </v>
          </cell>
        </row>
        <row r="378">
          <cell r="C378" t="str">
            <v xml:space="preserve">S¾t thÐp m¹ kÏm </v>
          </cell>
          <cell r="D378" t="str">
            <v>kg</v>
          </cell>
          <cell r="E378">
            <v>10.19</v>
          </cell>
          <cell r="F378">
            <v>1.0249999999999999</v>
          </cell>
          <cell r="G378">
            <v>9726</v>
          </cell>
          <cell r="J378">
            <v>101585.63849999999</v>
          </cell>
        </row>
        <row r="379">
          <cell r="C379" t="str">
            <v>b. Nh©n c«ng</v>
          </cell>
        </row>
        <row r="380">
          <cell r="B380" t="str">
            <v>05.6021</v>
          </cell>
          <cell r="C380" t="str">
            <v xml:space="preserve">L¾p xµ trªn cét ®¬n </v>
          </cell>
          <cell r="D380" t="str">
            <v>bé</v>
          </cell>
          <cell r="E380">
            <v>1</v>
          </cell>
          <cell r="F380">
            <v>1</v>
          </cell>
          <cell r="H380">
            <v>17806</v>
          </cell>
          <cell r="I380">
            <v>1.5</v>
          </cell>
          <cell r="K380">
            <v>26709</v>
          </cell>
        </row>
        <row r="381">
          <cell r="B381" t="str">
            <v>02.1352</v>
          </cell>
          <cell r="C381" t="str">
            <v xml:space="preserve">VËn chuyÓn xµ thÐp b»ng thñ c«ng </v>
          </cell>
          <cell r="D381" t="str">
            <v>tÊn</v>
          </cell>
          <cell r="E381">
            <v>1.0189999999999999E-2</v>
          </cell>
          <cell r="F381">
            <v>1</v>
          </cell>
          <cell r="H381">
            <v>37068</v>
          </cell>
          <cell r="I381">
            <v>1</v>
          </cell>
          <cell r="K381">
            <v>377.72291999999999</v>
          </cell>
        </row>
        <row r="383">
          <cell r="A383" t="str">
            <v>X§T1L</v>
          </cell>
          <cell r="C383" t="str">
            <v xml:space="preserve"> Xµ ®ì th¼ng X§T-1L</v>
          </cell>
          <cell r="J383">
            <v>246437.38799999998</v>
          </cell>
          <cell r="K383">
            <v>30529.320960000001</v>
          </cell>
        </row>
        <row r="384">
          <cell r="C384" t="str">
            <v xml:space="preserve">a. VËt liÖu  </v>
          </cell>
        </row>
        <row r="385">
          <cell r="C385" t="str">
            <v xml:space="preserve">S¾t thÐp m¹ kÏm </v>
          </cell>
          <cell r="D385" t="str">
            <v>kg</v>
          </cell>
          <cell r="E385">
            <v>24.72</v>
          </cell>
          <cell r="F385">
            <v>1.0249999999999999</v>
          </cell>
          <cell r="G385">
            <v>9726</v>
          </cell>
          <cell r="J385">
            <v>246437.38799999998</v>
          </cell>
        </row>
        <row r="386">
          <cell r="C386" t="str">
            <v>b. Nh©n c«ng</v>
          </cell>
        </row>
        <row r="387">
          <cell r="B387" t="str">
            <v>05.6021</v>
          </cell>
          <cell r="C387" t="str">
            <v xml:space="preserve">L¾p xµ trªn cét ®¬n </v>
          </cell>
          <cell r="D387" t="str">
            <v>bé</v>
          </cell>
          <cell r="E387">
            <v>1</v>
          </cell>
          <cell r="F387">
            <v>1</v>
          </cell>
          <cell r="H387">
            <v>19742</v>
          </cell>
          <cell r="I387">
            <v>1.5</v>
          </cell>
          <cell r="K387">
            <v>29613</v>
          </cell>
        </row>
        <row r="388">
          <cell r="B388" t="str">
            <v>02.1352</v>
          </cell>
          <cell r="C388" t="str">
            <v xml:space="preserve">VËn chuyÓn xµ thÐp b»ng thñ c«ng </v>
          </cell>
          <cell r="D388" t="str">
            <v>tÊn</v>
          </cell>
          <cell r="E388">
            <v>2.4719999999999999E-2</v>
          </cell>
          <cell r="F388">
            <v>1</v>
          </cell>
          <cell r="H388">
            <v>37068</v>
          </cell>
          <cell r="I388">
            <v>1</v>
          </cell>
          <cell r="K388">
            <v>916.32096000000001</v>
          </cell>
        </row>
        <row r="390">
          <cell r="A390" t="str">
            <v>X§T1Ls</v>
          </cell>
          <cell r="C390" t="str">
            <v xml:space="preserve"> Xµ ®ì th¼ng X§T-1Ls</v>
          </cell>
          <cell r="J390">
            <v>316386.78000000003</v>
          </cell>
          <cell r="K390">
            <v>30818.822039999999</v>
          </cell>
        </row>
        <row r="391">
          <cell r="C391" t="str">
            <v xml:space="preserve">a. VËt liÖu  </v>
          </cell>
        </row>
        <row r="392">
          <cell r="C392" t="str">
            <v xml:space="preserve">S¾t thÐp m¹ kÏm </v>
          </cell>
          <cell r="D392" t="str">
            <v>kg</v>
          </cell>
          <cell r="E392">
            <v>32.53</v>
          </cell>
          <cell r="F392">
            <v>1</v>
          </cell>
          <cell r="G392">
            <v>9726</v>
          </cell>
          <cell r="J392">
            <v>316386.78000000003</v>
          </cell>
        </row>
        <row r="393">
          <cell r="C393" t="str">
            <v>b. Nh©n c«ng</v>
          </cell>
        </row>
        <row r="394">
          <cell r="B394" t="str">
            <v>05.6021</v>
          </cell>
          <cell r="C394" t="str">
            <v xml:space="preserve">L¾p xµ trªn cét ®¬n </v>
          </cell>
          <cell r="D394" t="str">
            <v>bé</v>
          </cell>
          <cell r="E394">
            <v>1</v>
          </cell>
          <cell r="F394">
            <v>1</v>
          </cell>
          <cell r="H394">
            <v>19742</v>
          </cell>
          <cell r="I394">
            <v>1.5</v>
          </cell>
          <cell r="K394">
            <v>29613</v>
          </cell>
        </row>
        <row r="395">
          <cell r="B395" t="str">
            <v>02.1352</v>
          </cell>
          <cell r="C395" t="str">
            <v xml:space="preserve">VËn chuyÓn xµ thÐp b»ng thñ c«ng </v>
          </cell>
          <cell r="D395" t="str">
            <v>tÊn</v>
          </cell>
          <cell r="E395">
            <v>3.2530000000000003E-2</v>
          </cell>
          <cell r="F395">
            <v>1</v>
          </cell>
          <cell r="H395">
            <v>37068</v>
          </cell>
          <cell r="I395">
            <v>1</v>
          </cell>
          <cell r="K395">
            <v>1205.82204</v>
          </cell>
        </row>
        <row r="397">
          <cell r="A397" t="str">
            <v>XN2-5L</v>
          </cell>
          <cell r="C397" t="str">
            <v xml:space="preserve"> Xµ nÐo XN2-5L</v>
          </cell>
          <cell r="J397">
            <v>1218667.8</v>
          </cell>
          <cell r="K397">
            <v>65973.820399999997</v>
          </cell>
        </row>
        <row r="398">
          <cell r="C398" t="str">
            <v xml:space="preserve">a. VËt liÖu  </v>
          </cell>
        </row>
        <row r="399">
          <cell r="C399" t="str">
            <v xml:space="preserve">S¾t thÐp m¹ kÏm </v>
          </cell>
          <cell r="D399" t="str">
            <v>kg</v>
          </cell>
          <cell r="E399">
            <v>125.3</v>
          </cell>
          <cell r="F399">
            <v>1</v>
          </cell>
          <cell r="G399">
            <v>9726</v>
          </cell>
          <cell r="J399">
            <v>1218667.8</v>
          </cell>
        </row>
        <row r="400">
          <cell r="C400" t="str">
            <v>b. Nh©n c«ng</v>
          </cell>
        </row>
        <row r="401">
          <cell r="B401" t="str">
            <v>05.6044</v>
          </cell>
          <cell r="C401" t="str">
            <v xml:space="preserve">L¾p xµ trªn cét  </v>
          </cell>
          <cell r="D401" t="str">
            <v>bé</v>
          </cell>
          <cell r="E401">
            <v>1</v>
          </cell>
          <cell r="F401">
            <v>1</v>
          </cell>
          <cell r="H401">
            <v>36076</v>
          </cell>
          <cell r="I401">
            <v>1.7</v>
          </cell>
          <cell r="K401">
            <v>61329.2</v>
          </cell>
        </row>
        <row r="402">
          <cell r="B402" t="str">
            <v>02.1352</v>
          </cell>
          <cell r="C402" t="str">
            <v xml:space="preserve">VËn chuyÓn xµ thÐp b»ng thñ c«ng </v>
          </cell>
          <cell r="D402" t="str">
            <v>tÊn</v>
          </cell>
          <cell r="E402">
            <v>0.12529999999999999</v>
          </cell>
          <cell r="F402">
            <v>1</v>
          </cell>
          <cell r="H402">
            <v>37068</v>
          </cell>
          <cell r="I402">
            <v>1</v>
          </cell>
          <cell r="K402">
            <v>4644.6203999999998</v>
          </cell>
        </row>
        <row r="404">
          <cell r="A404" t="str">
            <v>X§V1Ls</v>
          </cell>
          <cell r="C404" t="str">
            <v xml:space="preserve"> Xµ ®ì v­ît X§V-1Ls</v>
          </cell>
          <cell r="J404">
            <v>459261.72</v>
          </cell>
          <cell r="K404">
            <v>28459.35096</v>
          </cell>
        </row>
        <row r="405">
          <cell r="C405" t="str">
            <v xml:space="preserve">a. VËt liÖu  </v>
          </cell>
        </row>
        <row r="406">
          <cell r="C406" t="str">
            <v xml:space="preserve">S¾t thÐp m¹ kÏm </v>
          </cell>
          <cell r="D406" t="str">
            <v>kg</v>
          </cell>
          <cell r="E406">
            <v>47.22</v>
          </cell>
          <cell r="F406">
            <v>1</v>
          </cell>
          <cell r="G406">
            <v>9726</v>
          </cell>
          <cell r="J406">
            <v>459261.72</v>
          </cell>
        </row>
        <row r="407">
          <cell r="C407" t="str">
            <v>b. Nh©n c«ng</v>
          </cell>
        </row>
        <row r="408">
          <cell r="B408" t="str">
            <v>05.6021</v>
          </cell>
          <cell r="C408" t="str">
            <v xml:space="preserve">L¾p xµ trªn cét  </v>
          </cell>
          <cell r="D408" t="str">
            <v>bé</v>
          </cell>
          <cell r="E408">
            <v>1</v>
          </cell>
          <cell r="F408">
            <v>1</v>
          </cell>
          <cell r="H408">
            <v>17806</v>
          </cell>
          <cell r="I408">
            <v>1.5</v>
          </cell>
          <cell r="K408">
            <v>26709</v>
          </cell>
        </row>
        <row r="409">
          <cell r="B409" t="str">
            <v>02.1352</v>
          </cell>
          <cell r="C409" t="str">
            <v xml:space="preserve">VËn chuyÓn xµ thÐp b»ng thñ c«ng </v>
          </cell>
          <cell r="D409" t="str">
            <v>tÊn</v>
          </cell>
          <cell r="E409">
            <v>4.7219999999999998E-2</v>
          </cell>
          <cell r="F409">
            <v>1</v>
          </cell>
          <cell r="H409">
            <v>37068</v>
          </cell>
          <cell r="I409">
            <v>1</v>
          </cell>
          <cell r="K409">
            <v>1750.35096</v>
          </cell>
        </row>
        <row r="411">
          <cell r="A411" t="str">
            <v>XN2-5Ls</v>
          </cell>
          <cell r="C411" t="str">
            <v xml:space="preserve"> Xµ nÐo ®óp XN2-5Ls</v>
          </cell>
          <cell r="J411">
            <v>1271909.8692000001</v>
          </cell>
          <cell r="K411">
            <v>66081.688280000002</v>
          </cell>
        </row>
        <row r="412">
          <cell r="C412" t="str">
            <v xml:space="preserve">a. VËt liÖu  </v>
          </cell>
        </row>
        <row r="413">
          <cell r="C413" t="str">
            <v xml:space="preserve">S¾t thÐp m¹ kÏm </v>
          </cell>
          <cell r="D413" t="str">
            <v>kg</v>
          </cell>
          <cell r="E413">
            <v>128.21</v>
          </cell>
          <cell r="F413">
            <v>1.02</v>
          </cell>
          <cell r="G413">
            <v>9726</v>
          </cell>
          <cell r="J413">
            <v>1271909.8692000001</v>
          </cell>
        </row>
        <row r="414">
          <cell r="C414" t="str">
            <v>b. Nh©n c«ng</v>
          </cell>
        </row>
        <row r="415">
          <cell r="B415" t="str">
            <v>05.6044</v>
          </cell>
          <cell r="C415" t="str">
            <v xml:space="preserve">L¾p xµ trªn cét ®óp </v>
          </cell>
          <cell r="D415" t="str">
            <v>bé</v>
          </cell>
          <cell r="E415">
            <v>1</v>
          </cell>
          <cell r="F415">
            <v>1</v>
          </cell>
          <cell r="H415">
            <v>36076</v>
          </cell>
          <cell r="I415">
            <v>1.7</v>
          </cell>
          <cell r="K415">
            <v>61329.2</v>
          </cell>
        </row>
        <row r="416">
          <cell r="B416" t="str">
            <v>02.1352</v>
          </cell>
          <cell r="C416" t="str">
            <v xml:space="preserve">VËn chuyÓn xµ thÐp b»ng thñ c«ng </v>
          </cell>
          <cell r="D416" t="str">
            <v>tÊn</v>
          </cell>
          <cell r="E416">
            <v>0.12821000000000002</v>
          </cell>
          <cell r="F416">
            <v>1</v>
          </cell>
          <cell r="H416">
            <v>37068</v>
          </cell>
          <cell r="I416">
            <v>1</v>
          </cell>
          <cell r="K416">
            <v>4752.4882800000005</v>
          </cell>
        </row>
        <row r="418">
          <cell r="A418" t="str">
            <v>XNS-2</v>
          </cell>
          <cell r="C418" t="str">
            <v xml:space="preserve"> Xµ nÐo XNS-2</v>
          </cell>
          <cell r="J418">
            <v>461790.48</v>
          </cell>
          <cell r="K418">
            <v>49603.988640000003</v>
          </cell>
        </row>
        <row r="419">
          <cell r="C419" t="str">
            <v xml:space="preserve">a. VËt liÖu  </v>
          </cell>
        </row>
        <row r="420">
          <cell r="C420" t="str">
            <v xml:space="preserve">S¾t thÐp m¹ kÏm </v>
          </cell>
          <cell r="D420" t="str">
            <v>kg</v>
          </cell>
          <cell r="E420">
            <v>47.48</v>
          </cell>
          <cell r="F420">
            <v>1</v>
          </cell>
          <cell r="G420">
            <v>9726</v>
          </cell>
          <cell r="J420">
            <v>461790.48</v>
          </cell>
        </row>
        <row r="421">
          <cell r="C421" t="str">
            <v>b. Nh©n c«ng</v>
          </cell>
        </row>
        <row r="422">
          <cell r="B422" t="str">
            <v>05.6032</v>
          </cell>
          <cell r="C422" t="str">
            <v xml:space="preserve">L¾p xµ trªn cét  </v>
          </cell>
          <cell r="D422" t="str">
            <v>bé</v>
          </cell>
          <cell r="E422">
            <v>1</v>
          </cell>
          <cell r="F422">
            <v>1</v>
          </cell>
          <cell r="H422">
            <v>31896</v>
          </cell>
          <cell r="I422">
            <v>1.5</v>
          </cell>
          <cell r="K422">
            <v>47844</v>
          </cell>
        </row>
        <row r="423">
          <cell r="B423" t="str">
            <v>02.1352</v>
          </cell>
          <cell r="C423" t="str">
            <v xml:space="preserve">VËn chuyÓn xµ thÐp b»ng thñ c«ng </v>
          </cell>
          <cell r="D423" t="str">
            <v>tÊn</v>
          </cell>
          <cell r="E423">
            <v>4.7479999999999994E-2</v>
          </cell>
          <cell r="F423">
            <v>1</v>
          </cell>
          <cell r="H423">
            <v>37068</v>
          </cell>
          <cell r="I423">
            <v>1</v>
          </cell>
          <cell r="K423">
            <v>1759.9886399999998</v>
          </cell>
        </row>
        <row r="425">
          <cell r="A425" t="str">
            <v>CS-1</v>
          </cell>
          <cell r="C425" t="str">
            <v xml:space="preserve"> Cæ dÒ nÐo cã d©y chèng sÐt CS-1</v>
          </cell>
          <cell r="J425">
            <v>111849</v>
          </cell>
          <cell r="K425">
            <v>12613.781999999999</v>
          </cell>
        </row>
        <row r="426">
          <cell r="C426" t="str">
            <v xml:space="preserve">a. VËt liÖu  </v>
          </cell>
        </row>
        <row r="427">
          <cell r="C427" t="str">
            <v xml:space="preserve">S¾t thÐp m¹ kÏm </v>
          </cell>
          <cell r="D427" t="str">
            <v>kg</v>
          </cell>
          <cell r="E427">
            <v>11.5</v>
          </cell>
          <cell r="F427">
            <v>1</v>
          </cell>
          <cell r="G427">
            <v>9726</v>
          </cell>
          <cell r="J427">
            <v>111849</v>
          </cell>
        </row>
        <row r="428">
          <cell r="C428" t="str">
            <v>b. Nh©n c«ng</v>
          </cell>
        </row>
        <row r="429">
          <cell r="B429" t="str">
            <v>06.2110</v>
          </cell>
          <cell r="C429" t="str">
            <v xml:space="preserve">L¾p cæ dÒ </v>
          </cell>
          <cell r="D429" t="str">
            <v>bé</v>
          </cell>
          <cell r="E429">
            <v>1</v>
          </cell>
          <cell r="F429">
            <v>1</v>
          </cell>
          <cell r="H429">
            <v>8125</v>
          </cell>
          <cell r="I429">
            <v>1.5</v>
          </cell>
          <cell r="K429">
            <v>12187.5</v>
          </cell>
        </row>
        <row r="430">
          <cell r="B430" t="str">
            <v>02.1352</v>
          </cell>
          <cell r="C430" t="str">
            <v xml:space="preserve">VËn chuyÓn b»ng thñ c«ng </v>
          </cell>
          <cell r="D430" t="str">
            <v>tÊn</v>
          </cell>
          <cell r="E430">
            <v>1.15E-2</v>
          </cell>
          <cell r="F430">
            <v>1</v>
          </cell>
          <cell r="H430">
            <v>37068</v>
          </cell>
          <cell r="I430">
            <v>1</v>
          </cell>
          <cell r="K430">
            <v>426.28199999999998</v>
          </cell>
        </row>
        <row r="432">
          <cell r="A432" t="str">
            <v>CDC</v>
          </cell>
          <cell r="C432" t="str">
            <v xml:space="preserve"> Cæ dÒ nÐo cuèi CDC</v>
          </cell>
          <cell r="J432">
            <v>52520.4</v>
          </cell>
          <cell r="K432">
            <v>12387.6672</v>
          </cell>
        </row>
        <row r="433">
          <cell r="C433" t="str">
            <v xml:space="preserve">a. VËt liÖu  </v>
          </cell>
        </row>
        <row r="434">
          <cell r="C434" t="str">
            <v xml:space="preserve">S¾t thÐp m¹ kÏm </v>
          </cell>
          <cell r="D434" t="str">
            <v>kg</v>
          </cell>
          <cell r="E434">
            <v>5.4</v>
          </cell>
          <cell r="F434">
            <v>1</v>
          </cell>
          <cell r="G434">
            <v>9726</v>
          </cell>
          <cell r="J434">
            <v>52520.4</v>
          </cell>
        </row>
        <row r="435">
          <cell r="C435" t="str">
            <v>b. Nh©n c«ng</v>
          </cell>
        </row>
        <row r="436">
          <cell r="B436" t="str">
            <v>06.2110</v>
          </cell>
          <cell r="C436" t="str">
            <v xml:space="preserve">L¾p cæ dÒ </v>
          </cell>
          <cell r="D436" t="str">
            <v>bé</v>
          </cell>
          <cell r="E436">
            <v>1</v>
          </cell>
          <cell r="F436">
            <v>1</v>
          </cell>
          <cell r="H436">
            <v>8125</v>
          </cell>
          <cell r="I436">
            <v>1.5</v>
          </cell>
          <cell r="K436">
            <v>12187.5</v>
          </cell>
        </row>
        <row r="437">
          <cell r="B437" t="str">
            <v>02.1352</v>
          </cell>
          <cell r="C437" t="str">
            <v xml:space="preserve">VËn chuyÓn  b»ng thñ c«ng </v>
          </cell>
          <cell r="D437" t="str">
            <v>tÊn</v>
          </cell>
          <cell r="E437">
            <v>5.4000000000000003E-3</v>
          </cell>
          <cell r="F437">
            <v>1</v>
          </cell>
          <cell r="H437">
            <v>37068</v>
          </cell>
          <cell r="I437">
            <v>1</v>
          </cell>
          <cell r="K437">
            <v>200.16720000000001</v>
          </cell>
        </row>
        <row r="439">
          <cell r="A439" t="str">
            <v>DN20-11</v>
          </cell>
          <cell r="C439" t="str">
            <v xml:space="preserve"> D©y nÐo 20-11</v>
          </cell>
          <cell r="J439">
            <v>414911.16</v>
          </cell>
          <cell r="K439">
            <v>7269.3208799999993</v>
          </cell>
        </row>
        <row r="440">
          <cell r="C440" t="str">
            <v xml:space="preserve">a. VËt liÖu  </v>
          </cell>
        </row>
        <row r="441">
          <cell r="C441" t="str">
            <v xml:space="preserve">S¾t thÐp m¹ kÏm </v>
          </cell>
          <cell r="D441" t="str">
            <v>kg</v>
          </cell>
          <cell r="E441">
            <v>42.66</v>
          </cell>
          <cell r="F441">
            <v>1</v>
          </cell>
          <cell r="G441">
            <v>9726</v>
          </cell>
          <cell r="J441">
            <v>414911.16</v>
          </cell>
        </row>
        <row r="442">
          <cell r="C442" t="str">
            <v>b. Nh©n c«ng</v>
          </cell>
        </row>
        <row r="443">
          <cell r="B443" t="str">
            <v>06.2120</v>
          </cell>
          <cell r="C443" t="str">
            <v>L¾p d©y nÐo</v>
          </cell>
          <cell r="D443" t="str">
            <v>bé</v>
          </cell>
          <cell r="E443">
            <v>1</v>
          </cell>
          <cell r="F443">
            <v>1</v>
          </cell>
          <cell r="H443">
            <v>5688</v>
          </cell>
          <cell r="I443">
            <v>1</v>
          </cell>
          <cell r="K443">
            <v>5688</v>
          </cell>
        </row>
        <row r="444">
          <cell r="B444" t="str">
            <v>02.1352</v>
          </cell>
          <cell r="C444" t="str">
            <v xml:space="preserve">VËn chuyÓn  b»ng thñ c«ng </v>
          </cell>
          <cell r="D444" t="str">
            <v>tÊn</v>
          </cell>
          <cell r="E444">
            <v>4.2659999999999997E-2</v>
          </cell>
          <cell r="F444">
            <v>1</v>
          </cell>
          <cell r="H444">
            <v>37068</v>
          </cell>
          <cell r="I444">
            <v>1</v>
          </cell>
          <cell r="K444">
            <v>1581.3208799999998</v>
          </cell>
        </row>
        <row r="446">
          <cell r="A446" t="str">
            <v>DN20-12</v>
          </cell>
          <cell r="C446" t="str">
            <v xml:space="preserve"> D©y nÐo 20-12</v>
          </cell>
          <cell r="J446">
            <v>432223.44</v>
          </cell>
          <cell r="K446">
            <v>7335.3019199999999</v>
          </cell>
        </row>
        <row r="447">
          <cell r="C447" t="str">
            <v xml:space="preserve">a. VËt liÖu  </v>
          </cell>
        </row>
        <row r="448">
          <cell r="C448" t="str">
            <v xml:space="preserve">S¾t thÐp m¹ kÏm </v>
          </cell>
          <cell r="D448" t="str">
            <v>kg</v>
          </cell>
          <cell r="E448">
            <v>44.44</v>
          </cell>
          <cell r="F448">
            <v>1</v>
          </cell>
          <cell r="G448">
            <v>9726</v>
          </cell>
          <cell r="J448">
            <v>432223.44</v>
          </cell>
        </row>
        <row r="449">
          <cell r="C449" t="str">
            <v>b. Nh©n c«ng</v>
          </cell>
        </row>
        <row r="450">
          <cell r="B450" t="str">
            <v>06.2120</v>
          </cell>
          <cell r="C450" t="str">
            <v>L¾p d©y nÐo</v>
          </cell>
          <cell r="D450" t="str">
            <v>bé</v>
          </cell>
          <cell r="E450">
            <v>1</v>
          </cell>
          <cell r="F450">
            <v>1</v>
          </cell>
          <cell r="H450">
            <v>5688</v>
          </cell>
          <cell r="I450">
            <v>1</v>
          </cell>
          <cell r="K450">
            <v>5688</v>
          </cell>
        </row>
        <row r="451">
          <cell r="B451" t="str">
            <v>02.1352</v>
          </cell>
          <cell r="C451" t="str">
            <v xml:space="preserve">VËn chuyÓn  b»ng thñ c«ng </v>
          </cell>
          <cell r="D451" t="str">
            <v>tÊn</v>
          </cell>
          <cell r="E451">
            <v>4.444E-2</v>
          </cell>
          <cell r="F451">
            <v>1</v>
          </cell>
          <cell r="H451">
            <v>37068</v>
          </cell>
          <cell r="I451">
            <v>1</v>
          </cell>
          <cell r="K451">
            <v>1647.3019200000001</v>
          </cell>
        </row>
        <row r="453">
          <cell r="A453" t="str">
            <v>DN16-16</v>
          </cell>
          <cell r="C453" t="str">
            <v>D©y nÐo 16-16</v>
          </cell>
          <cell r="J453">
            <v>375812.64</v>
          </cell>
          <cell r="K453">
            <v>7120.3075200000003</v>
          </cell>
        </row>
        <row r="454">
          <cell r="C454" t="str">
            <v xml:space="preserve">a. VËt liÖu  </v>
          </cell>
        </row>
        <row r="455">
          <cell r="C455" t="str">
            <v xml:space="preserve">S¾t thÐp m¹ kÏm </v>
          </cell>
          <cell r="D455" t="str">
            <v>kg</v>
          </cell>
          <cell r="E455">
            <v>38.64</v>
          </cell>
          <cell r="F455">
            <v>1</v>
          </cell>
          <cell r="G455">
            <v>9726</v>
          </cell>
          <cell r="J455">
            <v>375812.64</v>
          </cell>
        </row>
        <row r="456">
          <cell r="C456" t="str">
            <v>b. Nh©n c«ng</v>
          </cell>
        </row>
        <row r="457">
          <cell r="B457" t="str">
            <v>06.2120</v>
          </cell>
          <cell r="C457" t="str">
            <v>L¾p d©y nÐo</v>
          </cell>
          <cell r="D457" t="str">
            <v>bé</v>
          </cell>
          <cell r="E457">
            <v>1</v>
          </cell>
          <cell r="F457">
            <v>1</v>
          </cell>
          <cell r="H457">
            <v>5688</v>
          </cell>
          <cell r="I457">
            <v>1</v>
          </cell>
          <cell r="K457">
            <v>5688</v>
          </cell>
        </row>
        <row r="458">
          <cell r="B458" t="str">
            <v>02.1352</v>
          </cell>
          <cell r="C458" t="str">
            <v xml:space="preserve">VËn chuyÓn  b»ng thñ c«ng </v>
          </cell>
          <cell r="D458" t="str">
            <v>tÊn</v>
          </cell>
          <cell r="E458">
            <v>3.8640000000000001E-2</v>
          </cell>
          <cell r="F458">
            <v>1</v>
          </cell>
          <cell r="H458">
            <v>37068</v>
          </cell>
          <cell r="I458">
            <v>1</v>
          </cell>
          <cell r="K458">
            <v>1432.3075200000001</v>
          </cell>
        </row>
        <row r="460">
          <cell r="A460" t="str">
            <v>DN20-15</v>
          </cell>
          <cell r="C460" t="str">
            <v xml:space="preserve"> D©y nÐo 20-15</v>
          </cell>
          <cell r="J460">
            <v>504195.84000000003</v>
          </cell>
          <cell r="K460">
            <v>7609.6051200000002</v>
          </cell>
        </row>
        <row r="461">
          <cell r="C461" t="str">
            <v xml:space="preserve">a. VËt liÖu  </v>
          </cell>
        </row>
        <row r="462">
          <cell r="C462" t="str">
            <v xml:space="preserve">S¾t thÐp m¹ kÏm </v>
          </cell>
          <cell r="D462" t="str">
            <v>kg</v>
          </cell>
          <cell r="E462">
            <v>51.84</v>
          </cell>
          <cell r="F462">
            <v>1</v>
          </cell>
          <cell r="G462">
            <v>9726</v>
          </cell>
          <cell r="J462">
            <v>504195.84000000003</v>
          </cell>
        </row>
        <row r="463">
          <cell r="C463" t="str">
            <v>b. Nh©n c«ng</v>
          </cell>
        </row>
        <row r="464">
          <cell r="B464" t="str">
            <v>06.2120</v>
          </cell>
          <cell r="C464" t="str">
            <v>L¾p d©y nÐo</v>
          </cell>
          <cell r="D464" t="str">
            <v>bé</v>
          </cell>
          <cell r="E464">
            <v>1</v>
          </cell>
          <cell r="F464">
            <v>1</v>
          </cell>
          <cell r="H464">
            <v>5688</v>
          </cell>
          <cell r="I464">
            <v>1</v>
          </cell>
          <cell r="K464">
            <v>5688</v>
          </cell>
        </row>
        <row r="465">
          <cell r="B465" t="str">
            <v>02.1352</v>
          </cell>
          <cell r="C465" t="str">
            <v xml:space="preserve">VËn chuyÓn  b»ng thñ c«ng </v>
          </cell>
          <cell r="D465" t="str">
            <v>tÊn</v>
          </cell>
          <cell r="E465">
            <v>5.1840000000000004E-2</v>
          </cell>
          <cell r="F465">
            <v>1</v>
          </cell>
          <cell r="H465">
            <v>37068</v>
          </cell>
          <cell r="I465">
            <v>1</v>
          </cell>
          <cell r="K465">
            <v>1921.6051200000002</v>
          </cell>
        </row>
        <row r="467">
          <cell r="A467" t="str">
            <v>DN20-17</v>
          </cell>
          <cell r="C467" t="str">
            <v xml:space="preserve"> D©y nÐo 20-17</v>
          </cell>
          <cell r="J467">
            <v>552145.02</v>
          </cell>
          <cell r="K467">
            <v>7792.3503600000004</v>
          </cell>
        </row>
        <row r="468">
          <cell r="C468" t="str">
            <v xml:space="preserve">a. VËt liÖu  </v>
          </cell>
        </row>
        <row r="469">
          <cell r="A469">
            <v>552145.02</v>
          </cell>
          <cell r="C469" t="str">
            <v xml:space="preserve">S¾t thÐp m¹ kÏm </v>
          </cell>
          <cell r="D469" t="str">
            <v>kg</v>
          </cell>
          <cell r="E469">
            <v>56.77</v>
          </cell>
          <cell r="F469">
            <v>1</v>
          </cell>
          <cell r="G469">
            <v>9726</v>
          </cell>
          <cell r="J469">
            <v>552145.02</v>
          </cell>
        </row>
        <row r="470">
          <cell r="C470" t="str">
            <v>b. Nh©n c«ng</v>
          </cell>
        </row>
        <row r="471">
          <cell r="B471" t="str">
            <v>06.2120</v>
          </cell>
          <cell r="C471" t="str">
            <v>L¾p d©y nÐo</v>
          </cell>
          <cell r="D471" t="str">
            <v>bé</v>
          </cell>
          <cell r="E471">
            <v>1</v>
          </cell>
          <cell r="F471">
            <v>1</v>
          </cell>
          <cell r="H471">
            <v>5688</v>
          </cell>
          <cell r="I471">
            <v>1</v>
          </cell>
          <cell r="K471">
            <v>5688</v>
          </cell>
        </row>
        <row r="472">
          <cell r="B472" t="str">
            <v>02.1352</v>
          </cell>
          <cell r="C472" t="str">
            <v xml:space="preserve">VËn chuyÓn  b»ng thñ c«ng </v>
          </cell>
          <cell r="D472" t="str">
            <v>tÊn</v>
          </cell>
          <cell r="E472">
            <v>5.6770000000000001E-2</v>
          </cell>
          <cell r="F472">
            <v>1</v>
          </cell>
          <cell r="H472">
            <v>37068</v>
          </cell>
          <cell r="I472">
            <v>1</v>
          </cell>
          <cell r="K472">
            <v>2104.3503599999999</v>
          </cell>
        </row>
        <row r="474">
          <cell r="A474" t="str">
            <v>G§TBA</v>
          </cell>
          <cell r="C474" t="str">
            <v>Gi¸ ®ì tñ ®Iön TBA</v>
          </cell>
          <cell r="J474">
            <v>257293.79235000003</v>
          </cell>
          <cell r="K474">
            <v>4972.2070860000013</v>
          </cell>
        </row>
        <row r="475">
          <cell r="C475" t="str">
            <v xml:space="preserve">a. VËt liÖu  </v>
          </cell>
        </row>
        <row r="476">
          <cell r="C476" t="str">
            <v>ThÐp c¸c lo¹i  m¹ kÏm</v>
          </cell>
          <cell r="D476" t="str">
            <v>kg</v>
          </cell>
          <cell r="E476">
            <v>25.809000000000005</v>
          </cell>
          <cell r="F476">
            <v>1.0249999999999999</v>
          </cell>
          <cell r="G476">
            <v>9726</v>
          </cell>
          <cell r="J476">
            <v>257293.79235000003</v>
          </cell>
        </row>
        <row r="477">
          <cell r="C477" t="str">
            <v>b. Nh©n c«ng</v>
          </cell>
        </row>
        <row r="478">
          <cell r="B478" t="str">
            <v>04-8102</v>
          </cell>
          <cell r="C478" t="str">
            <v>L¾p gi¸ ®ì chèng sÐt èng</v>
          </cell>
          <cell r="D478" t="str">
            <v>kg</v>
          </cell>
          <cell r="E478">
            <v>25.809000000000005</v>
          </cell>
          <cell r="F478">
            <v>1</v>
          </cell>
          <cell r="H478">
            <v>155.58600000000001</v>
          </cell>
          <cell r="I478">
            <v>1</v>
          </cell>
          <cell r="K478">
            <v>4015.5190740000012</v>
          </cell>
        </row>
        <row r="479">
          <cell r="B479" t="str">
            <v>02-1352</v>
          </cell>
          <cell r="C479" t="str">
            <v>VËn chuyÓn xµ thÐp = thñ c«ng</v>
          </cell>
          <cell r="D479" t="str">
            <v>tÊn</v>
          </cell>
          <cell r="E479">
            <v>2.5809000000000006E-2</v>
          </cell>
          <cell r="F479">
            <v>1</v>
          </cell>
          <cell r="H479">
            <v>37068</v>
          </cell>
          <cell r="I479">
            <v>1</v>
          </cell>
          <cell r="K479">
            <v>956.68801200000019</v>
          </cell>
        </row>
        <row r="481">
          <cell r="A481" t="str">
            <v>X§T</v>
          </cell>
          <cell r="C481" t="str">
            <v>Xµ ®ãn d©y ®Çu tr¹m</v>
          </cell>
          <cell r="J481">
            <v>1201681.3410000002</v>
          </cell>
          <cell r="K481">
            <v>26342.570520000005</v>
          </cell>
        </row>
        <row r="482">
          <cell r="C482" t="str">
            <v xml:space="preserve">a. VËt liÖu  </v>
          </cell>
        </row>
        <row r="483">
          <cell r="C483" t="str">
            <v>ThÐp c¸c lo¹i  m¹ kÏm</v>
          </cell>
          <cell r="D483" t="str">
            <v>kg</v>
          </cell>
          <cell r="E483">
            <v>120.54000000000002</v>
          </cell>
          <cell r="F483">
            <v>1.0249999999999999</v>
          </cell>
          <cell r="G483">
            <v>9726</v>
          </cell>
          <cell r="J483">
            <v>1201681.3410000002</v>
          </cell>
        </row>
        <row r="484">
          <cell r="C484" t="str">
            <v>b. Nh©n c«ng</v>
          </cell>
        </row>
        <row r="485">
          <cell r="B485" t="str">
            <v>04-9102</v>
          </cell>
          <cell r="C485" t="str">
            <v>L¾p xµ</v>
          </cell>
          <cell r="D485" t="str">
            <v>kg</v>
          </cell>
          <cell r="E485">
            <v>120.54000000000002</v>
          </cell>
          <cell r="F485">
            <v>1</v>
          </cell>
          <cell r="H485">
            <v>181.47</v>
          </cell>
          <cell r="I485">
            <v>1</v>
          </cell>
          <cell r="K485">
            <v>21874.393800000005</v>
          </cell>
        </row>
        <row r="486">
          <cell r="B486" t="str">
            <v>02-1352</v>
          </cell>
          <cell r="C486" t="str">
            <v>VËn chuyÓn xµ thÐp = thñ c«ng</v>
          </cell>
          <cell r="D486" t="str">
            <v>tÊn</v>
          </cell>
          <cell r="E486">
            <v>0.12054000000000002</v>
          </cell>
          <cell r="F486">
            <v>1</v>
          </cell>
          <cell r="H486">
            <v>37068</v>
          </cell>
          <cell r="I486">
            <v>1</v>
          </cell>
          <cell r="K486">
            <v>4468.1767200000004</v>
          </cell>
        </row>
        <row r="488">
          <cell r="A488" t="str">
            <v>XPK35</v>
          </cell>
          <cell r="C488" t="str">
            <v>Xµ b¾t cÇu ch× PK 35kV</v>
          </cell>
          <cell r="J488">
            <v>778889.68950000009</v>
          </cell>
          <cell r="K488">
            <v>17074.373940000001</v>
          </cell>
        </row>
        <row r="489">
          <cell r="C489" t="str">
            <v xml:space="preserve">a. VËt liÖu  </v>
          </cell>
        </row>
        <row r="490">
          <cell r="C490" t="str">
            <v>ThÐp c¸c lo¹i  m¹ kÏm</v>
          </cell>
          <cell r="D490" t="str">
            <v>kg</v>
          </cell>
          <cell r="E490">
            <v>78.13000000000001</v>
          </cell>
          <cell r="F490">
            <v>1.0249999999999999</v>
          </cell>
          <cell r="G490">
            <v>9726</v>
          </cell>
          <cell r="J490">
            <v>778889.68950000009</v>
          </cell>
        </row>
        <row r="491">
          <cell r="C491" t="str">
            <v>b. Nh©n c«ng</v>
          </cell>
        </row>
        <row r="492">
          <cell r="B492" t="str">
            <v>04-9102</v>
          </cell>
          <cell r="C492" t="str">
            <v>L¾p xµ</v>
          </cell>
          <cell r="D492" t="str">
            <v>kg</v>
          </cell>
          <cell r="E492">
            <v>78.13000000000001</v>
          </cell>
          <cell r="F492">
            <v>1</v>
          </cell>
          <cell r="H492">
            <v>181.47</v>
          </cell>
          <cell r="I492">
            <v>1</v>
          </cell>
          <cell r="K492">
            <v>14178.251100000001</v>
          </cell>
        </row>
        <row r="493">
          <cell r="B493" t="str">
            <v>02-1352</v>
          </cell>
          <cell r="C493" t="str">
            <v>VËn chuyÓn xµ thÐp = thñ c«ng</v>
          </cell>
          <cell r="D493" t="str">
            <v>tÊn</v>
          </cell>
          <cell r="E493">
            <v>7.8130000000000005E-2</v>
          </cell>
          <cell r="F493">
            <v>1</v>
          </cell>
          <cell r="H493">
            <v>37068</v>
          </cell>
          <cell r="I493">
            <v>1</v>
          </cell>
          <cell r="K493">
            <v>2896.12284</v>
          </cell>
        </row>
        <row r="495">
          <cell r="A495" t="str">
            <v>G§MBA</v>
          </cell>
          <cell r="C495" t="str">
            <v>Gi¸ ®ì m¸y biÕn ¸p + coliª</v>
          </cell>
          <cell r="J495">
            <v>3767541.1680000001</v>
          </cell>
          <cell r="K495">
            <v>72964.258560000002</v>
          </cell>
        </row>
        <row r="496">
          <cell r="C496" t="str">
            <v xml:space="preserve">a. VËt liÖu  </v>
          </cell>
        </row>
        <row r="497">
          <cell r="C497" t="str">
            <v>ThÐp c¸c lo¹i  m¹ kÏm</v>
          </cell>
          <cell r="D497" t="str">
            <v>kg</v>
          </cell>
          <cell r="E497">
            <v>377.92</v>
          </cell>
          <cell r="F497">
            <v>1.0249999999999999</v>
          </cell>
          <cell r="G497">
            <v>9726</v>
          </cell>
          <cell r="J497">
            <v>3767541.1680000001</v>
          </cell>
        </row>
        <row r="498">
          <cell r="C498" t="str">
            <v>b. Nh©n c«ng</v>
          </cell>
        </row>
        <row r="499">
          <cell r="B499" t="str">
            <v>04-8102</v>
          </cell>
          <cell r="C499" t="str">
            <v>L¾p gi¸</v>
          </cell>
          <cell r="D499" t="str">
            <v>kg</v>
          </cell>
          <cell r="E499">
            <v>377.92</v>
          </cell>
          <cell r="F499">
            <v>1</v>
          </cell>
          <cell r="H499">
            <v>156</v>
          </cell>
          <cell r="I499">
            <v>1</v>
          </cell>
          <cell r="K499">
            <v>58955.520000000004</v>
          </cell>
        </row>
        <row r="500">
          <cell r="B500" t="str">
            <v>02-1352</v>
          </cell>
          <cell r="C500" t="str">
            <v>VËn chuyÓn xµ thÐp = thñ c«ng</v>
          </cell>
          <cell r="D500" t="str">
            <v>tÊn</v>
          </cell>
          <cell r="E500">
            <v>0.37792000000000003</v>
          </cell>
          <cell r="F500">
            <v>1</v>
          </cell>
          <cell r="H500">
            <v>37068</v>
          </cell>
          <cell r="I500">
            <v>1</v>
          </cell>
          <cell r="K500">
            <v>14008.738560000002</v>
          </cell>
        </row>
        <row r="502">
          <cell r="A502" t="str">
            <v>G§G</v>
          </cell>
          <cell r="C502" t="str">
            <v>Gi¸ ®ì ghÕ thao t¸c</v>
          </cell>
          <cell r="J502">
            <v>2158420.6665000003</v>
          </cell>
          <cell r="K502">
            <v>41801.152680000007</v>
          </cell>
        </row>
        <row r="503">
          <cell r="C503" t="str">
            <v xml:space="preserve">a. VËt liÖu  </v>
          </cell>
        </row>
        <row r="504">
          <cell r="C504" t="str">
            <v>ThÐp c¸c lo¹i  m¹ kÏm</v>
          </cell>
          <cell r="D504" t="str">
            <v>kg</v>
          </cell>
          <cell r="E504">
            <v>216.51000000000002</v>
          </cell>
          <cell r="F504">
            <v>1.0249999999999999</v>
          </cell>
          <cell r="G504">
            <v>9726</v>
          </cell>
          <cell r="J504">
            <v>2158420.6665000003</v>
          </cell>
        </row>
        <row r="505">
          <cell r="C505" t="str">
            <v>b. Nh©n c«ng</v>
          </cell>
        </row>
        <row r="506">
          <cell r="B506" t="str">
            <v>04-8102</v>
          </cell>
          <cell r="C506" t="str">
            <v>L¾p gi¸</v>
          </cell>
          <cell r="D506" t="str">
            <v>kg</v>
          </cell>
          <cell r="E506">
            <v>216.51000000000002</v>
          </cell>
          <cell r="F506">
            <v>1</v>
          </cell>
          <cell r="H506">
            <v>156</v>
          </cell>
          <cell r="I506">
            <v>1</v>
          </cell>
          <cell r="K506">
            <v>33775.560000000005</v>
          </cell>
        </row>
        <row r="507">
          <cell r="B507" t="str">
            <v>02-1352</v>
          </cell>
          <cell r="C507" t="str">
            <v>VËn chuyÓn xµ thÐp = thñ c«ng</v>
          </cell>
          <cell r="D507" t="str">
            <v>tÊn</v>
          </cell>
          <cell r="E507">
            <v>0.21651000000000001</v>
          </cell>
          <cell r="F507">
            <v>1</v>
          </cell>
          <cell r="H507">
            <v>37068</v>
          </cell>
          <cell r="I507">
            <v>1</v>
          </cell>
          <cell r="K507">
            <v>8025.5926800000007</v>
          </cell>
        </row>
        <row r="509">
          <cell r="A509" t="str">
            <v>Thang</v>
          </cell>
          <cell r="C509" t="str">
            <v>Thang trÌo</v>
          </cell>
          <cell r="J509">
            <v>311775.19709999999</v>
          </cell>
          <cell r="K509">
            <v>6038.0086320000009</v>
          </cell>
        </row>
        <row r="510">
          <cell r="C510" t="str">
            <v xml:space="preserve">a. VËt liÖu  </v>
          </cell>
        </row>
        <row r="511">
          <cell r="C511" t="str">
            <v>ThÐp c¸c lo¹i  m¹ kÏm</v>
          </cell>
          <cell r="D511" t="str">
            <v>kg</v>
          </cell>
          <cell r="E511">
            <v>31.274000000000001</v>
          </cell>
          <cell r="F511">
            <v>1.0249999999999999</v>
          </cell>
          <cell r="G511">
            <v>9726</v>
          </cell>
          <cell r="J511">
            <v>311775.19709999999</v>
          </cell>
        </row>
        <row r="512">
          <cell r="C512" t="str">
            <v>b. Nh©n c«ng</v>
          </cell>
        </row>
        <row r="513">
          <cell r="B513" t="str">
            <v>04-8102</v>
          </cell>
          <cell r="C513" t="str">
            <v>L¾p gi¸</v>
          </cell>
          <cell r="D513" t="str">
            <v>kg</v>
          </cell>
          <cell r="E513">
            <v>31.274000000000001</v>
          </cell>
          <cell r="F513">
            <v>1</v>
          </cell>
          <cell r="H513">
            <v>156</v>
          </cell>
          <cell r="I513">
            <v>1</v>
          </cell>
          <cell r="K513">
            <v>4878.7440000000006</v>
          </cell>
        </row>
        <row r="514">
          <cell r="B514" t="str">
            <v>02-1352</v>
          </cell>
          <cell r="C514" t="str">
            <v>VËn chuyÓn xµ thÐp = thñ c«ng</v>
          </cell>
          <cell r="D514" t="str">
            <v>tÊn</v>
          </cell>
          <cell r="E514">
            <v>3.1274000000000003E-2</v>
          </cell>
          <cell r="F514">
            <v>1</v>
          </cell>
          <cell r="H514">
            <v>37068</v>
          </cell>
          <cell r="I514">
            <v>1</v>
          </cell>
          <cell r="J514">
            <v>205000</v>
          </cell>
          <cell r="K514">
            <v>1159.2646320000001</v>
          </cell>
        </row>
        <row r="516">
          <cell r="A516" t="str">
            <v>XCSV35</v>
          </cell>
          <cell r="C516" t="str">
            <v>Xµ ®ì chèng sÐt van 35kV</v>
          </cell>
          <cell r="J516">
            <v>610311.36300000001</v>
          </cell>
          <cell r="K516">
            <v>13378.896359999999</v>
          </cell>
        </row>
        <row r="517">
          <cell r="C517" t="str">
            <v xml:space="preserve">a. VËt liÖu  </v>
          </cell>
        </row>
        <row r="518">
          <cell r="C518" t="str">
            <v>ThÐp c¸c lo¹i  m¹ kÏm</v>
          </cell>
          <cell r="D518" t="str">
            <v>kg</v>
          </cell>
          <cell r="E518">
            <v>61.22</v>
          </cell>
          <cell r="F518">
            <v>1.0249999999999999</v>
          </cell>
          <cell r="G518">
            <v>9726</v>
          </cell>
          <cell r="J518">
            <v>610311.36300000001</v>
          </cell>
        </row>
        <row r="519">
          <cell r="C519" t="str">
            <v>b. Nh©n c«ng</v>
          </cell>
        </row>
        <row r="520">
          <cell r="B520" t="str">
            <v>04-9102</v>
          </cell>
          <cell r="C520" t="str">
            <v>L¾p xµ</v>
          </cell>
          <cell r="D520" t="str">
            <v>kg</v>
          </cell>
          <cell r="E520">
            <v>61.22</v>
          </cell>
          <cell r="F520">
            <v>1</v>
          </cell>
          <cell r="H520">
            <v>181.47</v>
          </cell>
          <cell r="I520">
            <v>1</v>
          </cell>
          <cell r="K520">
            <v>11109.5934</v>
          </cell>
        </row>
        <row r="521">
          <cell r="B521" t="str">
            <v>02-1352</v>
          </cell>
          <cell r="C521" t="str">
            <v>VËn chuyÓn xµ thÐp = thñ c«ng</v>
          </cell>
          <cell r="D521" t="str">
            <v>tÊn</v>
          </cell>
          <cell r="E521">
            <v>6.1219999999999997E-2</v>
          </cell>
          <cell r="F521">
            <v>1</v>
          </cell>
          <cell r="H521">
            <v>37068</v>
          </cell>
          <cell r="I521">
            <v>1</v>
          </cell>
          <cell r="K521">
            <v>2269.30296</v>
          </cell>
        </row>
        <row r="523">
          <cell r="A523" t="str">
            <v>S§§-35</v>
          </cell>
          <cell r="C523" t="str">
            <v xml:space="preserve"> Sø ®øng S§§-35kV</v>
          </cell>
          <cell r="J523">
            <v>123821</v>
          </cell>
          <cell r="K523">
            <v>2972.8</v>
          </cell>
        </row>
        <row r="524">
          <cell r="C524" t="str">
            <v xml:space="preserve">a. VËt liÖu  </v>
          </cell>
        </row>
        <row r="525">
          <cell r="C525" t="str">
            <v>Mua sø S§§-35kV</v>
          </cell>
          <cell r="D525" t="str">
            <v xml:space="preserve">qu¶ </v>
          </cell>
          <cell r="E525">
            <v>1</v>
          </cell>
          <cell r="G525">
            <v>123666</v>
          </cell>
          <cell r="I525">
            <v>1</v>
          </cell>
          <cell r="J525">
            <v>123666</v>
          </cell>
        </row>
        <row r="526">
          <cell r="B526" t="str">
            <v>06.1103</v>
          </cell>
          <cell r="C526" t="str">
            <v xml:space="preserve">VËt liÖu phô </v>
          </cell>
          <cell r="D526" t="str">
            <v xml:space="preserve">qu¶ </v>
          </cell>
          <cell r="E526">
            <v>1</v>
          </cell>
          <cell r="G526">
            <v>155</v>
          </cell>
          <cell r="I526">
            <v>1</v>
          </cell>
          <cell r="J526">
            <v>155</v>
          </cell>
        </row>
        <row r="527">
          <cell r="C527" t="str">
            <v>b. Nh©n c«ng</v>
          </cell>
        </row>
        <row r="528">
          <cell r="B528" t="str">
            <v>06.1103</v>
          </cell>
          <cell r="C528" t="str">
            <v xml:space="preserve">L¾p sø trªn cét </v>
          </cell>
          <cell r="D528" t="str">
            <v xml:space="preserve">qu¶ </v>
          </cell>
          <cell r="E528">
            <v>1</v>
          </cell>
          <cell r="H528">
            <v>2972.8</v>
          </cell>
          <cell r="I528">
            <v>1</v>
          </cell>
          <cell r="K528">
            <v>2972.8</v>
          </cell>
        </row>
        <row r="530">
          <cell r="A530" t="str">
            <v>VH§35</v>
          </cell>
          <cell r="C530" t="str">
            <v xml:space="preserve"> Sø ®øngVH§-35kV</v>
          </cell>
          <cell r="J530">
            <v>205000</v>
          </cell>
          <cell r="K530">
            <v>7313</v>
          </cell>
        </row>
        <row r="531">
          <cell r="C531" t="str">
            <v xml:space="preserve">a. VËt liÖu  </v>
          </cell>
        </row>
        <row r="532">
          <cell r="C532" t="str">
            <v>Mua sø VH§-35kV</v>
          </cell>
          <cell r="D532" t="str">
            <v xml:space="preserve">qu¶ </v>
          </cell>
          <cell r="E532">
            <v>1</v>
          </cell>
          <cell r="G532">
            <v>135000</v>
          </cell>
          <cell r="I532">
            <v>1</v>
          </cell>
          <cell r="J532">
            <v>135000</v>
          </cell>
        </row>
        <row r="533">
          <cell r="C533" t="str">
            <v xml:space="preserve">VËt liÖu phô </v>
          </cell>
          <cell r="D533" t="str">
            <v>c¸i</v>
          </cell>
          <cell r="E533">
            <v>1</v>
          </cell>
          <cell r="G533">
            <v>70000</v>
          </cell>
          <cell r="I533">
            <v>1</v>
          </cell>
          <cell r="J533">
            <v>70000</v>
          </cell>
        </row>
        <row r="534">
          <cell r="C534" t="str">
            <v>b. Nh©n c«ng</v>
          </cell>
        </row>
        <row r="535">
          <cell r="B535" t="str">
            <v>06.1421</v>
          </cell>
          <cell r="C535" t="str">
            <v xml:space="preserve">L¾p sø trªn cét </v>
          </cell>
          <cell r="D535" t="str">
            <v>chuçi</v>
          </cell>
          <cell r="E535">
            <v>1</v>
          </cell>
          <cell r="H535">
            <v>7313</v>
          </cell>
          <cell r="I535">
            <v>1</v>
          </cell>
          <cell r="K535">
            <v>7313</v>
          </cell>
        </row>
        <row r="537">
          <cell r="A537" t="str">
            <v>SCN35</v>
          </cell>
          <cell r="C537" t="str">
            <v xml:space="preserve"> Sø chuçi nÐo d©y dÉn 35kV</v>
          </cell>
          <cell r="J537">
            <v>428979</v>
          </cell>
          <cell r="K537">
            <v>7313</v>
          </cell>
        </row>
        <row r="538">
          <cell r="C538" t="str">
            <v xml:space="preserve">a. VËt liÖu  </v>
          </cell>
        </row>
        <row r="539">
          <cell r="C539" t="str">
            <v>Bu l«ng ch÷ U</v>
          </cell>
          <cell r="D539" t="str">
            <v>c¸i</v>
          </cell>
          <cell r="E539">
            <v>2</v>
          </cell>
          <cell r="F539">
            <v>1</v>
          </cell>
          <cell r="G539">
            <v>7313</v>
          </cell>
          <cell r="J539">
            <v>14626</v>
          </cell>
        </row>
        <row r="540">
          <cell r="C540" t="str">
            <v>C¸ch ®iÖn (PC70-P)</v>
          </cell>
          <cell r="D540" t="str">
            <v>c¸i</v>
          </cell>
          <cell r="E540">
            <v>4</v>
          </cell>
          <cell r="F540">
            <v>1</v>
          </cell>
          <cell r="G540">
            <v>89000</v>
          </cell>
          <cell r="J540">
            <v>356000</v>
          </cell>
        </row>
        <row r="541">
          <cell r="C541" t="str">
            <v>M¾t nèi ®¬n MN1-6</v>
          </cell>
          <cell r="D541" t="str">
            <v>c¸i</v>
          </cell>
          <cell r="E541">
            <v>1</v>
          </cell>
          <cell r="F541">
            <v>1</v>
          </cell>
          <cell r="G541">
            <v>9238</v>
          </cell>
          <cell r="J541">
            <v>9238</v>
          </cell>
        </row>
        <row r="542">
          <cell r="C542" t="str">
            <v>Vßng treo VT-6</v>
          </cell>
          <cell r="D542" t="str">
            <v>c¸i</v>
          </cell>
          <cell r="E542">
            <v>1</v>
          </cell>
          <cell r="F542">
            <v>1</v>
          </cell>
          <cell r="G542">
            <v>5306</v>
          </cell>
          <cell r="J542">
            <v>5306</v>
          </cell>
        </row>
        <row r="543">
          <cell r="C543" t="str">
            <v>Kho¸ ®ì §-912</v>
          </cell>
          <cell r="D543" t="str">
            <v>c¸i</v>
          </cell>
          <cell r="E543">
            <v>1</v>
          </cell>
          <cell r="F543">
            <v>1</v>
          </cell>
          <cell r="G543">
            <v>43809</v>
          </cell>
          <cell r="J543">
            <v>43809</v>
          </cell>
        </row>
        <row r="544">
          <cell r="B544" t="str">
            <v>06.1421</v>
          </cell>
          <cell r="C544" t="str">
            <v xml:space="preserve">VËt liÖu phô </v>
          </cell>
          <cell r="D544" t="str">
            <v xml:space="preserve">chuçi </v>
          </cell>
          <cell r="E544">
            <v>1</v>
          </cell>
          <cell r="F544">
            <v>1</v>
          </cell>
          <cell r="G544">
            <v>610</v>
          </cell>
          <cell r="J544">
            <v>610</v>
          </cell>
        </row>
        <row r="545">
          <cell r="C545" t="str">
            <v>b. Nh©n c«ng</v>
          </cell>
        </row>
        <row r="546">
          <cell r="B546" t="str">
            <v>06.1421</v>
          </cell>
          <cell r="C546" t="str">
            <v xml:space="preserve">L¾p sø  chuçi trªn cét </v>
          </cell>
          <cell r="D546" t="str">
            <v xml:space="preserve">qu¶ </v>
          </cell>
          <cell r="E546">
            <v>1</v>
          </cell>
          <cell r="F546">
            <v>1</v>
          </cell>
          <cell r="H546">
            <v>7313</v>
          </cell>
          <cell r="I546">
            <v>1</v>
          </cell>
          <cell r="K546">
            <v>7313</v>
          </cell>
        </row>
        <row r="548">
          <cell r="A548" t="str">
            <v>AC70</v>
          </cell>
          <cell r="C548" t="str">
            <v>D©y nh«m lâi thÐp AC 70/11</v>
          </cell>
          <cell r="J548">
            <v>6949.5000000000009</v>
          </cell>
          <cell r="K548">
            <v>349</v>
          </cell>
        </row>
        <row r="549">
          <cell r="C549" t="str">
            <v xml:space="preserve">a. VËt liÖu  </v>
          </cell>
        </row>
        <row r="550">
          <cell r="C550" t="str">
            <v>D©y AC 70/11</v>
          </cell>
          <cell r="D550" t="str">
            <v>m</v>
          </cell>
          <cell r="E550">
            <v>1</v>
          </cell>
          <cell r="G550">
            <v>6737.5000000000009</v>
          </cell>
          <cell r="I550">
            <v>1</v>
          </cell>
          <cell r="J550">
            <v>6737.5000000000009</v>
          </cell>
        </row>
        <row r="551">
          <cell r="B551" t="str">
            <v>06-6105</v>
          </cell>
          <cell r="C551" t="str">
            <v xml:space="preserve">VËt liÖu phô </v>
          </cell>
          <cell r="D551" t="str">
            <v>m</v>
          </cell>
          <cell r="E551">
            <v>1</v>
          </cell>
          <cell r="G551">
            <v>212</v>
          </cell>
          <cell r="I551">
            <v>1</v>
          </cell>
          <cell r="J551">
            <v>212</v>
          </cell>
        </row>
        <row r="552">
          <cell r="C552" t="str">
            <v>b. Nh©n c«ng</v>
          </cell>
        </row>
        <row r="553">
          <cell r="B553" t="str">
            <v>06-6105</v>
          </cell>
          <cell r="C553" t="str">
            <v>Nh©n c«ng c¨ng r¶I d©y</v>
          </cell>
          <cell r="D553" t="str">
            <v>m</v>
          </cell>
          <cell r="E553">
            <v>1</v>
          </cell>
          <cell r="H553">
            <v>349</v>
          </cell>
          <cell r="I553">
            <v>1</v>
          </cell>
          <cell r="K553">
            <v>349</v>
          </cell>
        </row>
        <row r="555">
          <cell r="A555" t="str">
            <v>4*70</v>
          </cell>
          <cell r="C555" t="str">
            <v>C¸p vÆn xo¾n ALUS 4 x 70</v>
          </cell>
          <cell r="J555">
            <v>36968</v>
          </cell>
          <cell r="K555">
            <v>1223.3124999999998</v>
          </cell>
        </row>
        <row r="556">
          <cell r="C556" t="str">
            <v xml:space="preserve">a. VËt liÖu  </v>
          </cell>
        </row>
        <row r="557">
          <cell r="C557" t="str">
            <v>C¸p vÆn xo¾n ALUS 4 x 70</v>
          </cell>
          <cell r="D557" t="str">
            <v>m</v>
          </cell>
          <cell r="E557">
            <v>1</v>
          </cell>
          <cell r="F557">
            <v>1.03</v>
          </cell>
          <cell r="G557">
            <v>36670</v>
          </cell>
          <cell r="I557">
            <v>1</v>
          </cell>
          <cell r="J557">
            <v>36670</v>
          </cell>
        </row>
        <row r="558">
          <cell r="B558" t="str">
            <v>06-6111</v>
          </cell>
          <cell r="C558" t="str">
            <v xml:space="preserve">VËt liÖu phô </v>
          </cell>
          <cell r="D558" t="str">
            <v>m</v>
          </cell>
          <cell r="E558">
            <v>1</v>
          </cell>
          <cell r="G558">
            <v>298</v>
          </cell>
          <cell r="I558">
            <v>1</v>
          </cell>
          <cell r="J558">
            <v>298</v>
          </cell>
        </row>
        <row r="559">
          <cell r="C559" t="str">
            <v>b. Nh©n c«ng</v>
          </cell>
        </row>
        <row r="560">
          <cell r="B560" t="str">
            <v>06-6111</v>
          </cell>
          <cell r="C560" t="str">
            <v>Nh©n c«ng c¨ng r¶I d©y</v>
          </cell>
          <cell r="D560" t="str">
            <v>m</v>
          </cell>
          <cell r="E560">
            <v>1</v>
          </cell>
          <cell r="H560">
            <v>925</v>
          </cell>
          <cell r="I560">
            <v>1.1499999999999999</v>
          </cell>
          <cell r="K560">
            <v>1223.3124999999998</v>
          </cell>
        </row>
        <row r="562">
          <cell r="A562" t="str">
            <v>4*35</v>
          </cell>
          <cell r="C562" t="str">
            <v>C¸p vÆn xo¾n ALUS 4 x 35</v>
          </cell>
          <cell r="J562">
            <v>20298</v>
          </cell>
          <cell r="K562">
            <v>1223.3124999999998</v>
          </cell>
        </row>
        <row r="563">
          <cell r="C563" t="str">
            <v xml:space="preserve">a. VËt liÖu  </v>
          </cell>
        </row>
        <row r="564">
          <cell r="C564" t="str">
            <v>C¸p vÆn xo¾n ALUS 4 x 35</v>
          </cell>
          <cell r="D564" t="str">
            <v>m</v>
          </cell>
          <cell r="E564">
            <v>1</v>
          </cell>
          <cell r="F564">
            <v>1.03</v>
          </cell>
          <cell r="G564">
            <v>20000</v>
          </cell>
          <cell r="I564">
            <v>1</v>
          </cell>
          <cell r="J564">
            <v>20000</v>
          </cell>
        </row>
        <row r="565">
          <cell r="B565" t="str">
            <v>06-6111</v>
          </cell>
          <cell r="C565" t="str">
            <v xml:space="preserve">VËt liÖu phô </v>
          </cell>
          <cell r="D565" t="str">
            <v>m</v>
          </cell>
          <cell r="E565">
            <v>1</v>
          </cell>
          <cell r="G565">
            <v>298</v>
          </cell>
          <cell r="I565">
            <v>1</v>
          </cell>
          <cell r="J565">
            <v>298</v>
          </cell>
        </row>
        <row r="566">
          <cell r="C566" t="str">
            <v>b. Nh©n c«ng</v>
          </cell>
        </row>
        <row r="567">
          <cell r="B567" t="str">
            <v>06-6111</v>
          </cell>
          <cell r="C567" t="str">
            <v>Nh©n c«ng c¨ng r¶I d©y</v>
          </cell>
          <cell r="D567" t="str">
            <v>m</v>
          </cell>
          <cell r="E567">
            <v>1</v>
          </cell>
          <cell r="H567">
            <v>925</v>
          </cell>
          <cell r="I567">
            <v>1.1499999999999999</v>
          </cell>
          <cell r="K567">
            <v>1223.3124999999998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HT"/>
      <sheetName val="LKVL-CK-HT-GD1"/>
      <sheetName val="DON GIA"/>
    </sheetNames>
    <sheetDataSet>
      <sheetData sheetId="0"/>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anhMuc"/>
      <sheetName val="CoSoV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oc Trang"/>
      <sheetName val="Dinh nghia"/>
      <sheetName val="Hinh thuc TT"/>
      <sheetName val="Hinh thuc HTHH"/>
      <sheetName val="Bang tong hop du toan"/>
      <sheetName val="VL-NC-M  DZ trung the 3 pha"/>
      <sheetName val="Day su phu kien DZ TT 3 pha"/>
      <sheetName val="Bang THDT DZ trung the 1 pha"/>
      <sheetName val="VL-NC-M  DZ trung the 1 pha"/>
      <sheetName val="Day su phu kien TT 1 pha"/>
      <sheetName val="0000"/>
      <sheetName val="Dinh muc Thu duc"/>
      <sheetName val="Gia Dinh "/>
      <sheetName val="Tong Hop"/>
      <sheetName val="Bang THDT DZ ha the DL "/>
      <sheetName val="Bang THDT DZ ha the HH"/>
      <sheetName val="VL-NC-M DZ ha the HH"/>
      <sheetName val="Phu kien duong day DZ ha the HH"/>
      <sheetName val="Dien luc Thu Duc"/>
      <sheetName val="Dien luc Gia Dinh"/>
      <sheetName val="Chi tiet mong-xa-chang"/>
      <sheetName val="Du toan TBA 50 KVA"/>
      <sheetName val="Du toan TBA 1X25"/>
      <sheetName val="VT-TB Tram 25 kVA"/>
      <sheetName val="VT-TB 13 Tram 50 kVA"/>
      <sheetName val="VLP-NC-MAY TBA 25 kVA"/>
      <sheetName val="Du toan TBA 1x15"/>
      <sheetName val="VT-TB Tram 15 kVA"/>
      <sheetName val="VLP-NC-MAY TBA 15 kVA"/>
      <sheetName val="Du toan TBA 3x15"/>
      <sheetName val="VT-TB Tram 3x15 kVA"/>
      <sheetName val="VLP-NC-MAY TBA 3x15 kVA"/>
      <sheetName val="Du toan TBA 1x50"/>
      <sheetName val="VT-TB Tram 50 kVA"/>
      <sheetName val="VLP-NC-MAY TBA 50 kVA"/>
      <sheetName val="1"/>
      <sheetName val="Van chuyen duong dai"/>
      <sheetName val=" Khao sat - thiet ke"/>
      <sheetName val="Ty le %"/>
      <sheetName val="gia"/>
      <sheetName val="dg tay ninh"/>
      <sheetName val="Dm"/>
      <sheetName val="Bia"/>
      <sheetName val="DT Go Dau - XD"/>
      <sheetName val="DT GoDau - ngoai TL"/>
      <sheetName val="DT chi tiet"/>
      <sheetName val="VCDD"/>
      <sheetName val="00000000"/>
      <sheetName val="10000000"/>
      <sheetName val="20000000"/>
      <sheetName val="30000000"/>
      <sheetName val="40000000"/>
      <sheetName val="50000000"/>
      <sheetName val="60000000"/>
    </sheetNames>
    <sheetDataSet>
      <sheetData sheetId="0" refreshError="1">
        <row r="4">
          <cell r="A4" t="str">
            <v>Ñaøo ñaát</v>
          </cell>
        </row>
        <row r="5">
          <cell r="A5" t="str">
            <v>03-1111</v>
          </cell>
          <cell r="B5" t="str">
            <v>m3</v>
          </cell>
          <cell r="D5">
            <v>11478</v>
          </cell>
          <cell r="F5" t="str">
            <v>Ñaøo hoá moùng dieän tích ñaùy &lt; 5 m2 saâu 1m ñaát caáp 1</v>
          </cell>
        </row>
        <row r="6">
          <cell r="A6" t="str">
            <v>03-1112</v>
          </cell>
          <cell r="B6" t="str">
            <v>m3</v>
          </cell>
          <cell r="D6">
            <v>16776</v>
          </cell>
          <cell r="F6" t="str">
            <v>Ñaøo hoá moùng dieän tích ñaùy &lt; 5 m2 saâu 1m ñaát caáp 2</v>
          </cell>
        </row>
        <row r="7">
          <cell r="A7" t="str">
            <v>03-1113</v>
          </cell>
          <cell r="B7" t="str">
            <v>m3</v>
          </cell>
          <cell r="D7">
            <v>24428</v>
          </cell>
          <cell r="F7" t="str">
            <v>Ñaøo hoá moùng dieän tích ñaùy &lt; 5 m2 saâu 1m ñaát caáp 3</v>
          </cell>
        </row>
        <row r="8">
          <cell r="A8" t="str">
            <v>03-1114</v>
          </cell>
          <cell r="B8" t="str">
            <v>m3</v>
          </cell>
          <cell r="D8">
            <v>37819</v>
          </cell>
          <cell r="F8" t="str">
            <v>Ñaøo hoá moùng dieän tích ñaùy &lt; 5 m2 saâu 1m ñaát caáp 4</v>
          </cell>
        </row>
        <row r="9">
          <cell r="A9" t="str">
            <v>Ñaép ñaát</v>
          </cell>
        </row>
        <row r="10">
          <cell r="A10" t="str">
            <v>03-2201</v>
          </cell>
          <cell r="B10" t="str">
            <v>m3</v>
          </cell>
          <cell r="D10">
            <v>8241</v>
          </cell>
          <cell r="F10" t="str">
            <v>Ñaép ñaát hoá moùng + ñaép chaân coät baèng TC ñaát caáp 1</v>
          </cell>
        </row>
        <row r="11">
          <cell r="A11" t="str">
            <v>03-2202</v>
          </cell>
          <cell r="B11" t="str">
            <v>m3</v>
          </cell>
          <cell r="D11">
            <v>10890</v>
          </cell>
          <cell r="F11" t="str">
            <v>Ñaép ñaát hoá moùng + ñaép chaân coät baèng TC ñaát caáp 2</v>
          </cell>
        </row>
        <row r="12">
          <cell r="A12" t="str">
            <v>03-2203</v>
          </cell>
          <cell r="B12" t="str">
            <v>m3</v>
          </cell>
          <cell r="D12">
            <v>13686</v>
          </cell>
          <cell r="F12" t="str">
            <v>Ñaép ñaát hoá moùng + ñaép chaân coät baèng TC ñaát caáp 3</v>
          </cell>
        </row>
        <row r="13">
          <cell r="A13" t="str">
            <v>03-2204</v>
          </cell>
          <cell r="B13" t="str">
            <v>m3</v>
          </cell>
          <cell r="D13">
            <v>16923</v>
          </cell>
          <cell r="F13" t="str">
            <v>Ñaép ñaát hoá moùng + ñaép chaân coät baèng TC ñaát caáp 4</v>
          </cell>
        </row>
        <row r="14">
          <cell r="A14" t="str">
            <v>Moùng</v>
          </cell>
        </row>
        <row r="15">
          <cell r="A15" t="str">
            <v>Ñaø caûn BTCT 1,2 m</v>
          </cell>
          <cell r="B15" t="str">
            <v>caùi</v>
          </cell>
          <cell r="C15">
            <v>70000</v>
          </cell>
          <cell r="F15" t="str">
            <v>XN beâ toâng TÑöùc</v>
          </cell>
        </row>
        <row r="16">
          <cell r="A16" t="str">
            <v>Ñaø caûn BTCT 1,5 m</v>
          </cell>
          <cell r="B16" t="str">
            <v>caùi</v>
          </cell>
          <cell r="C16">
            <v>170000</v>
          </cell>
          <cell r="F16" t="str">
            <v>XN beâ toâng TÑöùc</v>
          </cell>
        </row>
        <row r="17">
          <cell r="A17" t="str">
            <v>Ñaø caûn BTCT 2,5 m</v>
          </cell>
          <cell r="B17" t="str">
            <v>caùi</v>
          </cell>
          <cell r="C17">
            <v>352000</v>
          </cell>
          <cell r="F17" t="str">
            <v>XN beâ toâng TÑöùc</v>
          </cell>
        </row>
        <row r="18">
          <cell r="A18" t="str">
            <v>04-3801</v>
          </cell>
          <cell r="B18" t="str">
            <v>caùi</v>
          </cell>
          <cell r="D18">
            <v>11051</v>
          </cell>
          <cell r="F18" t="str">
            <v>Laép ñaët ñaø caûn &lt;=0,5T</v>
          </cell>
        </row>
        <row r="19">
          <cell r="A19" t="str">
            <v>04-3802</v>
          </cell>
          <cell r="B19" t="str">
            <v>caùi</v>
          </cell>
          <cell r="D19">
            <v>24214</v>
          </cell>
          <cell r="F19" t="str">
            <v>Laép ñaët ñaø caûn &lt;=0,5T</v>
          </cell>
        </row>
        <row r="20">
          <cell r="A20" t="str">
            <v>04-3803</v>
          </cell>
          <cell r="B20" t="str">
            <v>caùi</v>
          </cell>
          <cell r="D20">
            <v>42252</v>
          </cell>
          <cell r="F20" t="str">
            <v>Laép ñaët ñaø caûn &gt;0,5T</v>
          </cell>
        </row>
        <row r="21">
          <cell r="A21" t="str">
            <v>Vaän chuyeån ñaø caûn</v>
          </cell>
        </row>
        <row r="22">
          <cell r="A22" t="str">
            <v>02-1451</v>
          </cell>
          <cell r="D22">
            <v>90207</v>
          </cell>
          <cell r="F22" t="str">
            <v>Vaän chuyeån ñaø caûn cöï ly 100m</v>
          </cell>
        </row>
        <row r="23">
          <cell r="A23" t="str">
            <v>02-1452</v>
          </cell>
          <cell r="D23">
            <v>84615</v>
          </cell>
          <cell r="F23" t="str">
            <v>Vaän chuyeån ñaø caûn cöï ly 300m</v>
          </cell>
        </row>
        <row r="24">
          <cell r="A24" t="str">
            <v>02-1453</v>
          </cell>
          <cell r="D24">
            <v>83585</v>
          </cell>
          <cell r="F24" t="str">
            <v>Vaän chuyeån ñaø caûn cöï ly 500m</v>
          </cell>
        </row>
        <row r="25">
          <cell r="A25" t="str">
            <v>02-1454</v>
          </cell>
          <cell r="D25">
            <v>82702</v>
          </cell>
          <cell r="F25" t="str">
            <v>Vaän chuyeån ñaø caûn cöï ly &gt; 500m</v>
          </cell>
        </row>
        <row r="26">
          <cell r="A26" t="str">
            <v xml:space="preserve">Vaän chuyeån duïng cuï thi coâng </v>
          </cell>
        </row>
        <row r="27">
          <cell r="A27" t="str">
            <v>02-1481</v>
          </cell>
          <cell r="D27">
            <v>91090</v>
          </cell>
          <cell r="F27" t="str">
            <v>Vaän chuyeån DCTC cöï ly  100m</v>
          </cell>
        </row>
        <row r="28">
          <cell r="A28" t="str">
            <v>02-1482</v>
          </cell>
          <cell r="D28">
            <v>84615</v>
          </cell>
          <cell r="F28" t="str">
            <v>Vaän chuyeån DCTC cöï ly  300m</v>
          </cell>
        </row>
        <row r="29">
          <cell r="A29" t="str">
            <v>02-1483</v>
          </cell>
          <cell r="D29">
            <v>83585</v>
          </cell>
          <cell r="F29" t="str">
            <v>Vaän chuyeån DCTC cöï ly  500m</v>
          </cell>
        </row>
        <row r="30">
          <cell r="A30" t="str">
            <v>02-1484</v>
          </cell>
          <cell r="D30">
            <v>82849</v>
          </cell>
          <cell r="F30" t="str">
            <v>Vaän chuyeån DCTC cöï ly &gt; 500m</v>
          </cell>
        </row>
        <row r="32">
          <cell r="A32" t="str">
            <v>Coät</v>
          </cell>
        </row>
        <row r="33">
          <cell r="A33" t="str">
            <v>Coät BTLT 6,5m</v>
          </cell>
          <cell r="B33" t="str">
            <v>Coät</v>
          </cell>
        </row>
        <row r="34">
          <cell r="A34" t="str">
            <v>Coät BT vuoâng 6,5m</v>
          </cell>
          <cell r="B34" t="str">
            <v>Coät</v>
          </cell>
        </row>
        <row r="35">
          <cell r="A35" t="str">
            <v>Coät BT vuoâng 8,5m</v>
          </cell>
          <cell r="B35" t="str">
            <v>Coät</v>
          </cell>
        </row>
        <row r="36">
          <cell r="A36" t="str">
            <v>Coät BTLT 7,3m</v>
          </cell>
          <cell r="B36" t="str">
            <v>Coät</v>
          </cell>
        </row>
        <row r="37">
          <cell r="A37" t="str">
            <v>Coät BT vuoâng 7,5m</v>
          </cell>
          <cell r="B37" t="str">
            <v>Coät</v>
          </cell>
        </row>
        <row r="38">
          <cell r="A38" t="str">
            <v>Coät BTLT 8,4m</v>
          </cell>
          <cell r="B38" t="str">
            <v>Coät</v>
          </cell>
          <cell r="C38">
            <v>679091</v>
          </cell>
        </row>
        <row r="39">
          <cell r="A39" t="str">
            <v>Coät BTLT 9m</v>
          </cell>
          <cell r="B39" t="str">
            <v>Coät</v>
          </cell>
        </row>
        <row r="40">
          <cell r="A40" t="str">
            <v>Coät BTLT 10,5m</v>
          </cell>
          <cell r="B40" t="str">
            <v>Coät</v>
          </cell>
        </row>
        <row r="41">
          <cell r="A41" t="str">
            <v>Coät BTLT 12m</v>
          </cell>
          <cell r="B41" t="str">
            <v>Coät</v>
          </cell>
        </row>
        <row r="42">
          <cell r="A42" t="str">
            <v>Coät BTLT 14m</v>
          </cell>
          <cell r="B42" t="str">
            <v>Coät</v>
          </cell>
        </row>
        <row r="43">
          <cell r="A43" t="str">
            <v>Coät BTLT 18m</v>
          </cell>
          <cell r="B43" t="str">
            <v>Coät</v>
          </cell>
          <cell r="F43" t="str">
            <v>XN beâ toâng TÑöùc</v>
          </cell>
        </row>
        <row r="44">
          <cell r="A44" t="str">
            <v>Coät BTLT 20m</v>
          </cell>
          <cell r="B44" t="str">
            <v>Coät</v>
          </cell>
          <cell r="F44" t="str">
            <v>XN beâ toâng TÑöùc</v>
          </cell>
        </row>
        <row r="45">
          <cell r="A45" t="str">
            <v>Laép döïng coät BTLT 6,5m baèng TC</v>
          </cell>
          <cell r="B45" t="str">
            <v>Coät</v>
          </cell>
          <cell r="C45">
            <v>20790</v>
          </cell>
          <cell r="D45">
            <v>74917</v>
          </cell>
          <cell r="F45" t="str">
            <v>05-5211</v>
          </cell>
        </row>
        <row r="46">
          <cell r="A46" t="str">
            <v>Laép döïng coät BT vuoâng 6,5m baèng TC</v>
          </cell>
          <cell r="B46" t="str">
            <v>Coät</v>
          </cell>
          <cell r="C46">
            <v>20790</v>
          </cell>
          <cell r="D46">
            <v>74917</v>
          </cell>
          <cell r="F46" t="str">
            <v>05-5211</v>
          </cell>
        </row>
        <row r="47">
          <cell r="A47" t="str">
            <v>Laép döïng coät BTLT 7,3m baèng TC</v>
          </cell>
          <cell r="B47" t="str">
            <v>Coät</v>
          </cell>
          <cell r="C47">
            <v>20790</v>
          </cell>
          <cell r="D47">
            <v>74917</v>
          </cell>
          <cell r="F47" t="str">
            <v>05-5211</v>
          </cell>
        </row>
        <row r="48">
          <cell r="A48" t="str">
            <v>Laép döïng coät BT vuoâng 7,5m baèng TC</v>
          </cell>
          <cell r="B48" t="str">
            <v>Coät</v>
          </cell>
          <cell r="C48">
            <v>20790</v>
          </cell>
          <cell r="D48">
            <v>74917</v>
          </cell>
          <cell r="F48" t="str">
            <v>05-5211</v>
          </cell>
        </row>
        <row r="49">
          <cell r="A49" t="str">
            <v>Laép döïng coät BTLT 8,4m baèng TC</v>
          </cell>
          <cell r="B49" t="str">
            <v>Coät</v>
          </cell>
          <cell r="C49">
            <v>20790</v>
          </cell>
          <cell r="D49">
            <v>80605</v>
          </cell>
          <cell r="F49" t="str">
            <v>05-5212</v>
          </cell>
        </row>
        <row r="50">
          <cell r="A50" t="str">
            <v>Laép döïng coät BT vuoâng 8,5m baèng TC</v>
          </cell>
          <cell r="B50" t="str">
            <v>Coät</v>
          </cell>
          <cell r="C50">
            <v>20790</v>
          </cell>
          <cell r="D50">
            <v>80605</v>
          </cell>
          <cell r="F50" t="str">
            <v>05-5212</v>
          </cell>
        </row>
        <row r="51">
          <cell r="A51" t="str">
            <v>Laép döïng coät BTLT 9m baèng TC</v>
          </cell>
          <cell r="B51" t="str">
            <v>Coät</v>
          </cell>
          <cell r="C51">
            <v>20790</v>
          </cell>
          <cell r="D51">
            <v>80605</v>
          </cell>
          <cell r="F51" t="str">
            <v>05-5212</v>
          </cell>
        </row>
        <row r="52">
          <cell r="A52" t="str">
            <v>Laép döïng coät BTLT 10,5m baèng TC</v>
          </cell>
          <cell r="B52" t="str">
            <v>Coät</v>
          </cell>
          <cell r="C52">
            <v>20790</v>
          </cell>
          <cell r="D52">
            <v>86293</v>
          </cell>
          <cell r="F52" t="str">
            <v>05-5213</v>
          </cell>
        </row>
        <row r="53">
          <cell r="A53" t="str">
            <v>Laép döïng coät BTLT 12m baèng TC</v>
          </cell>
          <cell r="B53" t="str">
            <v>Coät</v>
          </cell>
          <cell r="C53">
            <v>20790</v>
          </cell>
          <cell r="D53">
            <v>86293</v>
          </cell>
          <cell r="F53" t="str">
            <v>05-5213</v>
          </cell>
        </row>
        <row r="54">
          <cell r="A54" t="str">
            <v>Laép döïng coät BTLT 14m baèng TC</v>
          </cell>
          <cell r="B54" t="str">
            <v>Coät</v>
          </cell>
          <cell r="C54">
            <v>20790</v>
          </cell>
          <cell r="D54">
            <v>107419</v>
          </cell>
          <cell r="F54" t="str">
            <v>05-5214</v>
          </cell>
        </row>
        <row r="55">
          <cell r="A55" t="str">
            <v>Laép döïng coät BTLT 18m baèng TC</v>
          </cell>
          <cell r="B55" t="str">
            <v>Coät</v>
          </cell>
          <cell r="C55">
            <v>24448</v>
          </cell>
          <cell r="D55">
            <v>152271</v>
          </cell>
          <cell r="F55" t="str">
            <v>05-5216</v>
          </cell>
        </row>
        <row r="56">
          <cell r="A56" t="str">
            <v>Laép döïng coät BTLT 20m baèng TC</v>
          </cell>
          <cell r="B56" t="str">
            <v>Coät</v>
          </cell>
          <cell r="C56">
            <v>24448</v>
          </cell>
          <cell r="D56">
            <v>177460</v>
          </cell>
          <cell r="F56" t="str">
            <v>05-5217</v>
          </cell>
        </row>
        <row r="57">
          <cell r="A57" t="str">
            <v>02-1461</v>
          </cell>
          <cell r="B57" t="str">
            <v>taán</v>
          </cell>
          <cell r="D57">
            <v>140241</v>
          </cell>
          <cell r="F57" t="str">
            <v>V/c coät BTLT cöï ly 100m</v>
          </cell>
        </row>
        <row r="58">
          <cell r="A58" t="str">
            <v>02-1462</v>
          </cell>
          <cell r="B58" t="str">
            <v>taán</v>
          </cell>
          <cell r="D58">
            <v>131705</v>
          </cell>
          <cell r="F58" t="str">
            <v>V/c coät BTLT cöï ly 300m</v>
          </cell>
        </row>
        <row r="59">
          <cell r="A59" t="str">
            <v>02-1463</v>
          </cell>
          <cell r="B59" t="str">
            <v>taán</v>
          </cell>
          <cell r="D59">
            <v>129940</v>
          </cell>
          <cell r="F59" t="str">
            <v>V/c coät BTLT cöï ly 500m</v>
          </cell>
        </row>
        <row r="60">
          <cell r="A60" t="str">
            <v>02-1464</v>
          </cell>
          <cell r="B60" t="str">
            <v>taán</v>
          </cell>
          <cell r="D60">
            <v>128762</v>
          </cell>
          <cell r="F60" t="str">
            <v>V/c coät BTLT cöï ly &gt;500m</v>
          </cell>
        </row>
        <row r="61">
          <cell r="A61" t="str">
            <v>Xaø</v>
          </cell>
        </row>
        <row r="62">
          <cell r="A62" t="str">
            <v>Xaø LBFCO phaân ñoaïn 3 pha</v>
          </cell>
          <cell r="B62" t="str">
            <v>boä</v>
          </cell>
          <cell r="C62" t="e">
            <v>#REF!</v>
          </cell>
          <cell r="D62" t="e">
            <v>#REF!</v>
          </cell>
          <cell r="E62" t="e">
            <v>#REF!</v>
          </cell>
          <cell r="F62" t="str">
            <v>Baûng tính</v>
          </cell>
        </row>
        <row r="63">
          <cell r="A63" t="str">
            <v>Xaø LBFCO phaân ñoaïn 1 pha</v>
          </cell>
          <cell r="B63" t="str">
            <v>boä</v>
          </cell>
          <cell r="F63" t="str">
            <v>Baûng tính</v>
          </cell>
        </row>
        <row r="64">
          <cell r="A64" t="str">
            <v>Xaø XÑT-2</v>
          </cell>
          <cell r="B64" t="str">
            <v>boä</v>
          </cell>
          <cell r="C64" t="e">
            <v>#REF!</v>
          </cell>
          <cell r="D64" t="e">
            <v>#REF!</v>
          </cell>
          <cell r="E64" t="e">
            <v>#REF!</v>
          </cell>
          <cell r="F64" t="str">
            <v>Baûng tính</v>
          </cell>
        </row>
        <row r="65">
          <cell r="A65" t="str">
            <v>Laép ñaët boä xaø XÑT-2 treân coät BT ly taâm</v>
          </cell>
          <cell r="B65" t="str">
            <v>boä</v>
          </cell>
          <cell r="D65">
            <v>17806</v>
          </cell>
          <cell r="F65" t="str">
            <v>05-6021</v>
          </cell>
        </row>
        <row r="66">
          <cell r="A66" t="str">
            <v>Laép ñaët boä xaø XÑL treân coät BT ly taâm</v>
          </cell>
          <cell r="B66" t="str">
            <v>boä</v>
          </cell>
          <cell r="D66">
            <v>17806</v>
          </cell>
          <cell r="F66" t="str">
            <v>05-6021</v>
          </cell>
        </row>
        <row r="67">
          <cell r="A67" t="str">
            <v>Xaø XÑG-2</v>
          </cell>
          <cell r="B67" t="str">
            <v>boä</v>
          </cell>
          <cell r="C67" t="e">
            <v>#REF!</v>
          </cell>
          <cell r="D67" t="e">
            <v>#REF!</v>
          </cell>
          <cell r="E67" t="e">
            <v>#REF!</v>
          </cell>
        </row>
        <row r="68">
          <cell r="A68" t="str">
            <v>Laép ñaët boä xaø XÑG-2 treân coät BT ly taâm</v>
          </cell>
          <cell r="B68" t="str">
            <v>boä</v>
          </cell>
          <cell r="D68">
            <v>23999</v>
          </cell>
          <cell r="F68" t="str">
            <v>05-6031</v>
          </cell>
        </row>
        <row r="69">
          <cell r="A69" t="str">
            <v>Laép ñaët boä xaø XÑGL treân coät BT ly taâm</v>
          </cell>
          <cell r="B69" t="str">
            <v>boä</v>
          </cell>
          <cell r="D69">
            <v>23999</v>
          </cell>
          <cell r="F69" t="str">
            <v>05-6031</v>
          </cell>
        </row>
        <row r="70">
          <cell r="A70" t="str">
            <v>Xaø XNG-2</v>
          </cell>
          <cell r="B70" t="str">
            <v>boä</v>
          </cell>
          <cell r="C70" t="e">
            <v>#REF!</v>
          </cell>
          <cell r="D70" t="e">
            <v>#REF!</v>
          </cell>
          <cell r="E70" t="e">
            <v>#REF!</v>
          </cell>
        </row>
        <row r="71">
          <cell r="A71" t="str">
            <v>Laép ñaët boä xaø XNG-2 treân coät BT ly taâm</v>
          </cell>
          <cell r="B71" t="str">
            <v>boä</v>
          </cell>
          <cell r="D71">
            <v>31896</v>
          </cell>
          <cell r="F71" t="str">
            <v>05-6032</v>
          </cell>
        </row>
        <row r="72">
          <cell r="A72" t="str">
            <v>Xaø XNGR-2</v>
          </cell>
          <cell r="B72" t="str">
            <v>boä</v>
          </cell>
          <cell r="C72" t="e">
            <v>#REF!</v>
          </cell>
          <cell r="D72" t="e">
            <v>#REF!</v>
          </cell>
          <cell r="E72" t="e">
            <v>#REF!</v>
          </cell>
        </row>
        <row r="73">
          <cell r="A73" t="str">
            <v>Laép ñaët boä xaø XNGR-2 treân coät BT ly taâm</v>
          </cell>
          <cell r="B73" t="str">
            <v>boä</v>
          </cell>
          <cell r="D73">
            <v>38244</v>
          </cell>
          <cell r="F73" t="str">
            <v>05-6042</v>
          </cell>
        </row>
        <row r="74">
          <cell r="A74" t="str">
            <v>Chaèng xieân CX</v>
          </cell>
          <cell r="B74" t="str">
            <v>boä</v>
          </cell>
          <cell r="C74" t="e">
            <v>#REF!</v>
          </cell>
          <cell r="D74" t="e">
            <v>#REF!</v>
          </cell>
          <cell r="E74" t="e">
            <v>#REF!</v>
          </cell>
          <cell r="F74" t="str">
            <v>Baûng tính</v>
          </cell>
        </row>
        <row r="75">
          <cell r="A75" t="str">
            <v>Chaèng heïp CH</v>
          </cell>
          <cell r="B75" t="str">
            <v>boä</v>
          </cell>
          <cell r="C75" t="e">
            <v>#REF!</v>
          </cell>
          <cell r="D75" t="e">
            <v>#REF!</v>
          </cell>
          <cell r="E75" t="e">
            <v>#REF!</v>
          </cell>
          <cell r="F75" t="str">
            <v>Baûng tính</v>
          </cell>
        </row>
        <row r="76">
          <cell r="A76" t="str">
            <v>Chaèng xieân CXX</v>
          </cell>
          <cell r="B76" t="str">
            <v>boä</v>
          </cell>
          <cell r="C76" t="e">
            <v>#REF!</v>
          </cell>
          <cell r="D76" t="e">
            <v>#REF!</v>
          </cell>
          <cell r="E76" t="e">
            <v>#REF!</v>
          </cell>
          <cell r="F76" t="str">
            <v>Baûng tính</v>
          </cell>
        </row>
        <row r="77">
          <cell r="A77" t="str">
            <v>Maùng che daây chaèng (keøm bu loâng)</v>
          </cell>
          <cell r="B77" t="str">
            <v>caùi</v>
          </cell>
          <cell r="C77">
            <v>5500</v>
          </cell>
        </row>
        <row r="78">
          <cell r="A78" t="str">
            <v>Daây söù phuï kieän</v>
          </cell>
        </row>
        <row r="79">
          <cell r="A79" t="str">
            <v>Daây daãn AC-35</v>
          </cell>
          <cell r="B79" t="str">
            <v>kg</v>
          </cell>
          <cell r="C79">
            <v>25000</v>
          </cell>
        </row>
        <row r="80">
          <cell r="A80" t="str">
            <v>Raûi caêng daây AC-35 baèng TC</v>
          </cell>
          <cell r="B80" t="str">
            <v>km</v>
          </cell>
          <cell r="C80">
            <v>226789</v>
          </cell>
          <cell r="D80">
            <v>198262</v>
          </cell>
          <cell r="F80" t="str">
            <v>06-6103</v>
          </cell>
        </row>
        <row r="81">
          <cell r="A81" t="str">
            <v>Daây daãn AC-50</v>
          </cell>
          <cell r="B81" t="str">
            <v>kg</v>
          </cell>
          <cell r="C81">
            <v>25000</v>
          </cell>
        </row>
        <row r="82">
          <cell r="A82" t="str">
            <v>Raûi caêng daây AC-50 baèng TC</v>
          </cell>
          <cell r="B82" t="str">
            <v>km</v>
          </cell>
          <cell r="C82">
            <v>227189</v>
          </cell>
          <cell r="D82">
            <v>261153</v>
          </cell>
          <cell r="F82" t="str">
            <v>06-6104</v>
          </cell>
        </row>
        <row r="83">
          <cell r="A83" t="str">
            <v>Daây daãn AC-70</v>
          </cell>
          <cell r="B83" t="str">
            <v>kg</v>
          </cell>
          <cell r="C83">
            <v>25000</v>
          </cell>
        </row>
        <row r="84">
          <cell r="A84" t="str">
            <v>Raûi caêng daây AC-70 baèng TC</v>
          </cell>
          <cell r="B84" t="str">
            <v>km</v>
          </cell>
          <cell r="C84">
            <v>227189</v>
          </cell>
          <cell r="D84">
            <v>348908</v>
          </cell>
          <cell r="F84" t="str">
            <v>06-6105</v>
          </cell>
        </row>
        <row r="85">
          <cell r="A85" t="str">
            <v>Daây daãn AC-95</v>
          </cell>
          <cell r="B85" t="str">
            <v>kg</v>
          </cell>
          <cell r="C85">
            <v>25000</v>
          </cell>
        </row>
        <row r="86">
          <cell r="A86" t="str">
            <v>Raûi caêng daây AC-95 baèng TC</v>
          </cell>
          <cell r="B86" t="str">
            <v>km</v>
          </cell>
          <cell r="C86">
            <v>227189</v>
          </cell>
          <cell r="D86">
            <v>475178</v>
          </cell>
          <cell r="F86" t="str">
            <v>06-6106</v>
          </cell>
        </row>
        <row r="87">
          <cell r="A87" t="str">
            <v>Daây daãn AC-120</v>
          </cell>
          <cell r="B87" t="str">
            <v>kg</v>
          </cell>
          <cell r="C87">
            <v>25000</v>
          </cell>
        </row>
        <row r="88">
          <cell r="A88" t="str">
            <v>Daây daãn AC-150</v>
          </cell>
          <cell r="B88" t="str">
            <v>kg</v>
          </cell>
          <cell r="C88">
            <v>25000</v>
          </cell>
        </row>
        <row r="89">
          <cell r="A89" t="str">
            <v>Daây daãn AC-185</v>
          </cell>
          <cell r="B89" t="str">
            <v>kg</v>
          </cell>
          <cell r="C89">
            <v>25000</v>
          </cell>
        </row>
        <row r="90">
          <cell r="A90" t="str">
            <v>Daây daãn AC-240</v>
          </cell>
          <cell r="B90" t="str">
            <v>kg</v>
          </cell>
          <cell r="C90">
            <v>25000</v>
          </cell>
        </row>
        <row r="91">
          <cell r="A91" t="str">
            <v>Raûi caêng daây AV-50 baèng TC</v>
          </cell>
          <cell r="B91" t="str">
            <v>km</v>
          </cell>
          <cell r="C91">
            <v>227189</v>
          </cell>
          <cell r="D91">
            <v>261153</v>
          </cell>
          <cell r="F91" t="str">
            <v>06-6104</v>
          </cell>
        </row>
        <row r="92">
          <cell r="A92" t="str">
            <v>Daây daãn A-16</v>
          </cell>
          <cell r="B92" t="str">
            <v>kg</v>
          </cell>
          <cell r="C92">
            <v>26627</v>
          </cell>
        </row>
        <row r="93">
          <cell r="A93" t="str">
            <v>Daây daãn A-25</v>
          </cell>
          <cell r="B93" t="str">
            <v>kg</v>
          </cell>
          <cell r="C93">
            <v>26462</v>
          </cell>
        </row>
        <row r="94">
          <cell r="A94" t="str">
            <v>Daây daãn A-35</v>
          </cell>
          <cell r="B94" t="str">
            <v>kg</v>
          </cell>
          <cell r="C94">
            <v>26361</v>
          </cell>
        </row>
        <row r="95">
          <cell r="A95" t="str">
            <v>Daây daãn A-50</v>
          </cell>
          <cell r="B95" t="str">
            <v>kg</v>
          </cell>
          <cell r="C95">
            <v>26260</v>
          </cell>
        </row>
        <row r="96">
          <cell r="A96" t="str">
            <v>Daây daãn A-70</v>
          </cell>
          <cell r="B96" t="str">
            <v>kg</v>
          </cell>
          <cell r="C96">
            <v>26158</v>
          </cell>
        </row>
        <row r="97">
          <cell r="A97" t="str">
            <v>Daây daãn A-95</v>
          </cell>
          <cell r="B97" t="str">
            <v>kg</v>
          </cell>
          <cell r="C97">
            <v>26058</v>
          </cell>
        </row>
        <row r="98">
          <cell r="A98" t="str">
            <v>Daây daãn A-120</v>
          </cell>
          <cell r="B98" t="str">
            <v>kg</v>
          </cell>
          <cell r="C98">
            <v>26100</v>
          </cell>
        </row>
        <row r="99">
          <cell r="A99" t="str">
            <v>Daây daãn A-150</v>
          </cell>
          <cell r="B99" t="str">
            <v>kg</v>
          </cell>
          <cell r="C99">
            <v>26048</v>
          </cell>
        </row>
        <row r="100">
          <cell r="A100" t="str">
            <v>Daây daãn A-185</v>
          </cell>
          <cell r="B100" t="str">
            <v>kg</v>
          </cell>
          <cell r="C100">
            <v>25996</v>
          </cell>
        </row>
        <row r="101">
          <cell r="A101" t="str">
            <v>Daây daãn A-240</v>
          </cell>
          <cell r="B101" t="str">
            <v>kg</v>
          </cell>
          <cell r="C101">
            <v>25944</v>
          </cell>
        </row>
        <row r="102">
          <cell r="A102" t="str">
            <v>Daây daãn A-300</v>
          </cell>
          <cell r="B102" t="str">
            <v>kg</v>
          </cell>
          <cell r="C102">
            <v>25892</v>
          </cell>
        </row>
        <row r="103">
          <cell r="A103" t="str">
            <v>Daây ñoàng traàn M-16 mm2</v>
          </cell>
          <cell r="B103" t="str">
            <v>kg</v>
          </cell>
          <cell r="C103">
            <v>30200</v>
          </cell>
        </row>
        <row r="104">
          <cell r="A104" t="str">
            <v>Daây ñoàng traàn M-25 mm2</v>
          </cell>
          <cell r="B104" t="str">
            <v>kg</v>
          </cell>
          <cell r="C104">
            <v>30000</v>
          </cell>
        </row>
        <row r="105">
          <cell r="A105" t="str">
            <v>Daây ñoàng traàn M-35 mm2</v>
          </cell>
          <cell r="B105" t="str">
            <v>kg</v>
          </cell>
          <cell r="C105">
            <v>29818</v>
          </cell>
        </row>
        <row r="106">
          <cell r="A106" t="str">
            <v>Daây ñoàng traàn M-50 mm2</v>
          </cell>
          <cell r="B106" t="str">
            <v>kg</v>
          </cell>
          <cell r="C106">
            <v>29600</v>
          </cell>
        </row>
        <row r="107">
          <cell r="A107" t="str">
            <v>Daây ñoàng traàn M-70 mm2</v>
          </cell>
          <cell r="B107" t="str">
            <v>kg</v>
          </cell>
          <cell r="C107">
            <v>29500</v>
          </cell>
        </row>
        <row r="108">
          <cell r="A108" t="str">
            <v>Daây ñoàng traàn M-95 mm2</v>
          </cell>
          <cell r="B108" t="str">
            <v>kg</v>
          </cell>
          <cell r="C108">
            <v>29400</v>
          </cell>
        </row>
        <row r="109">
          <cell r="A109" t="str">
            <v>Daây ñoàng traàn M-120 mm2</v>
          </cell>
          <cell r="B109" t="str">
            <v>kg</v>
          </cell>
          <cell r="C109">
            <v>30000</v>
          </cell>
        </row>
        <row r="110">
          <cell r="A110" t="str">
            <v>Daây ñoàng traàn M-150 mm2</v>
          </cell>
          <cell r="B110" t="str">
            <v>kg</v>
          </cell>
          <cell r="C110">
            <v>29900</v>
          </cell>
        </row>
        <row r="111">
          <cell r="A111" t="str">
            <v>Daây ñoàng traàn M-180 mm2</v>
          </cell>
          <cell r="B111" t="str">
            <v>kg</v>
          </cell>
          <cell r="C111">
            <v>29800</v>
          </cell>
        </row>
        <row r="112">
          <cell r="A112" t="str">
            <v>Daây ñoàng traàn M-240 mm2</v>
          </cell>
          <cell r="B112" t="str">
            <v>kg</v>
          </cell>
          <cell r="C112">
            <v>29700</v>
          </cell>
        </row>
        <row r="113">
          <cell r="A113" t="str">
            <v>Daây ñoàng traàn M-300 mm2</v>
          </cell>
          <cell r="B113" t="str">
            <v>kg</v>
          </cell>
          <cell r="C113">
            <v>29600</v>
          </cell>
        </row>
        <row r="114">
          <cell r="A114" t="str">
            <v>Caùch ñieän</v>
          </cell>
        </row>
        <row r="115">
          <cell r="A115" t="str">
            <v>Söù chaèng</v>
          </cell>
          <cell r="B115" t="str">
            <v>Caùi</v>
          </cell>
          <cell r="C115">
            <v>15500</v>
          </cell>
        </row>
        <row r="116">
          <cell r="A116" t="str">
            <v>Söù treo Polymer 24 kV</v>
          </cell>
          <cell r="B116" t="str">
            <v>Caùi</v>
          </cell>
          <cell r="C116">
            <v>240000</v>
          </cell>
        </row>
        <row r="117">
          <cell r="A117" t="str">
            <v>Söù ñöùng 6 kV</v>
          </cell>
          <cell r="B117" t="str">
            <v>boä</v>
          </cell>
          <cell r="C117">
            <v>32000</v>
          </cell>
        </row>
        <row r="118">
          <cell r="A118" t="str">
            <v>Söù ñöùng 10 kV</v>
          </cell>
          <cell r="B118" t="str">
            <v>boä</v>
          </cell>
          <cell r="C118">
            <v>32000</v>
          </cell>
        </row>
        <row r="119">
          <cell r="A119" t="str">
            <v>Söù ñöùng 15 kV</v>
          </cell>
          <cell r="B119" t="str">
            <v>boä</v>
          </cell>
          <cell r="C119">
            <v>35000</v>
          </cell>
        </row>
        <row r="120">
          <cell r="A120" t="str">
            <v>Söù ñöùng 22 Kv choáng muoái bieån</v>
          </cell>
          <cell r="B120" t="str">
            <v>boä</v>
          </cell>
          <cell r="C120">
            <v>86000</v>
          </cell>
        </row>
        <row r="121">
          <cell r="A121" t="str">
            <v>Söù ñöùng 22 kV</v>
          </cell>
          <cell r="B121" t="str">
            <v>boä</v>
          </cell>
          <cell r="C121">
            <v>55000</v>
          </cell>
        </row>
        <row r="122">
          <cell r="A122" t="str">
            <v>Ty söù ñöùng</v>
          </cell>
          <cell r="B122" t="str">
            <v>boä</v>
          </cell>
          <cell r="C122">
            <v>14000</v>
          </cell>
        </row>
        <row r="123">
          <cell r="A123" t="str">
            <v>Söù ñöùng 35 kV</v>
          </cell>
          <cell r="B123" t="str">
            <v>boä</v>
          </cell>
          <cell r="C123">
            <v>125000</v>
          </cell>
        </row>
        <row r="124">
          <cell r="A124" t="str">
            <v>Söù ñöùng 35 kV (ty maï)</v>
          </cell>
          <cell r="B124" t="str">
            <v>boä</v>
          </cell>
          <cell r="C124">
            <v>134000</v>
          </cell>
        </row>
        <row r="125">
          <cell r="A125" t="str">
            <v>Chaân söù ñænh</v>
          </cell>
          <cell r="B125" t="str">
            <v>Caùi</v>
          </cell>
        </row>
        <row r="126">
          <cell r="A126" t="str">
            <v>Söù haï oáng chæ +Rack 1söù+bulon</v>
          </cell>
          <cell r="B126" t="str">
            <v>boä</v>
          </cell>
          <cell r="C126" t="e">
            <v>#REF!</v>
          </cell>
          <cell r="D126" t="e">
            <v>#REF!</v>
          </cell>
          <cell r="E126" t="e">
            <v>#REF!</v>
          </cell>
        </row>
        <row r="127">
          <cell r="A127" t="str">
            <v>Söù oáng chæ haï theá</v>
          </cell>
          <cell r="B127" t="str">
            <v>cuïc</v>
          </cell>
          <cell r="C127">
            <v>2500</v>
          </cell>
        </row>
        <row r="128">
          <cell r="A128" t="str">
            <v>Rack 1 söù</v>
          </cell>
          <cell r="B128" t="str">
            <v>boä</v>
          </cell>
          <cell r="C128">
            <v>4500</v>
          </cell>
        </row>
        <row r="129">
          <cell r="A129" t="str">
            <v>Rack 2 söù</v>
          </cell>
          <cell r="B129" t="str">
            <v>boä</v>
          </cell>
          <cell r="C129">
            <v>20000</v>
          </cell>
        </row>
        <row r="130">
          <cell r="A130" t="str">
            <v>Rack 3 söù</v>
          </cell>
          <cell r="B130" t="str">
            <v>boä</v>
          </cell>
          <cell r="C130">
            <v>29500</v>
          </cell>
        </row>
        <row r="131">
          <cell r="A131" t="str">
            <v>Rack 4 söù</v>
          </cell>
          <cell r="B131" t="str">
            <v>boä</v>
          </cell>
          <cell r="C131">
            <v>38500</v>
          </cell>
        </row>
        <row r="132">
          <cell r="A132" t="str">
            <v>Bulon</v>
          </cell>
        </row>
        <row r="133">
          <cell r="A133" t="str">
            <v>Bulon: M12 x 50</v>
          </cell>
          <cell r="B133" t="str">
            <v>boä</v>
          </cell>
          <cell r="C133">
            <v>1100</v>
          </cell>
        </row>
        <row r="134">
          <cell r="A134" t="str">
            <v>Bulon: M16 x 50</v>
          </cell>
          <cell r="B134" t="str">
            <v>boä</v>
          </cell>
          <cell r="C134">
            <v>2300</v>
          </cell>
        </row>
        <row r="135">
          <cell r="A135" t="str">
            <v>Bulon: M16 x 70</v>
          </cell>
          <cell r="B135" t="str">
            <v>boä</v>
          </cell>
          <cell r="C135">
            <v>2800</v>
          </cell>
        </row>
        <row r="136">
          <cell r="A136" t="str">
            <v>Bulon: M16 x 100</v>
          </cell>
          <cell r="B136" t="str">
            <v>boä</v>
          </cell>
          <cell r="C136">
            <v>2900</v>
          </cell>
        </row>
        <row r="137">
          <cell r="A137" t="str">
            <v>Bulon: M16 x 120</v>
          </cell>
          <cell r="B137" t="str">
            <v>boä</v>
          </cell>
          <cell r="C137">
            <v>3300</v>
          </cell>
        </row>
        <row r="138">
          <cell r="A138" t="str">
            <v>Bulon: M16 x 150</v>
          </cell>
          <cell r="B138" t="str">
            <v>boä</v>
          </cell>
          <cell r="C138">
            <v>3800</v>
          </cell>
        </row>
        <row r="139">
          <cell r="A139" t="str">
            <v>Bulon: M16 x 175</v>
          </cell>
          <cell r="B139" t="str">
            <v>boä</v>
          </cell>
          <cell r="C139">
            <v>4200</v>
          </cell>
        </row>
        <row r="140">
          <cell r="A140" t="str">
            <v>Bulon: M16 x 200</v>
          </cell>
          <cell r="B140" t="str">
            <v>boä</v>
          </cell>
          <cell r="C140">
            <v>4600</v>
          </cell>
        </row>
        <row r="141">
          <cell r="A141" t="str">
            <v>Bulon: M16 x 250</v>
          </cell>
          <cell r="B141" t="str">
            <v>boä</v>
          </cell>
          <cell r="C141">
            <v>5400</v>
          </cell>
        </row>
        <row r="142">
          <cell r="A142" t="str">
            <v>Bulon: M16 x 280</v>
          </cell>
          <cell r="B142" t="str">
            <v>boä</v>
          </cell>
          <cell r="C142">
            <v>6200</v>
          </cell>
        </row>
        <row r="143">
          <cell r="A143" t="str">
            <v>Bulon maét M16 x 300</v>
          </cell>
          <cell r="B143" t="str">
            <v>boä</v>
          </cell>
          <cell r="C143">
            <v>9460</v>
          </cell>
        </row>
        <row r="144">
          <cell r="A144" t="str">
            <v>Bulon: M16 x 300</v>
          </cell>
          <cell r="B144" t="str">
            <v>boä</v>
          </cell>
          <cell r="C144">
            <v>7000</v>
          </cell>
        </row>
        <row r="145">
          <cell r="A145" t="str">
            <v>Bulon: M16 x 350</v>
          </cell>
          <cell r="B145" t="str">
            <v>boä</v>
          </cell>
          <cell r="C145">
            <v>8800</v>
          </cell>
        </row>
        <row r="146">
          <cell r="A146" t="str">
            <v>Bulon: M16 x 400</v>
          </cell>
          <cell r="B146" t="str">
            <v>boä</v>
          </cell>
          <cell r="C146">
            <v>7500</v>
          </cell>
        </row>
        <row r="147">
          <cell r="A147" t="str">
            <v>Bulon: M16 x 450</v>
          </cell>
          <cell r="B147" t="str">
            <v>boä</v>
          </cell>
          <cell r="C147">
            <v>8200</v>
          </cell>
        </row>
        <row r="148">
          <cell r="A148" t="str">
            <v>Bulon: M20 x 45</v>
          </cell>
          <cell r="B148" t="str">
            <v>boä</v>
          </cell>
          <cell r="C148">
            <v>3900</v>
          </cell>
        </row>
        <row r="149">
          <cell r="A149" t="str">
            <v>Bulon: M20 x 60</v>
          </cell>
          <cell r="B149" t="str">
            <v>boä</v>
          </cell>
          <cell r="C149">
            <v>4300</v>
          </cell>
        </row>
        <row r="150">
          <cell r="A150" t="str">
            <v>Bulon: M20 x 70</v>
          </cell>
          <cell r="B150" t="str">
            <v>boä</v>
          </cell>
          <cell r="C150">
            <v>4700</v>
          </cell>
        </row>
        <row r="151">
          <cell r="A151" t="str">
            <v>Bulon: M20 x 100</v>
          </cell>
          <cell r="B151" t="str">
            <v>boä</v>
          </cell>
          <cell r="C151">
            <v>6300</v>
          </cell>
        </row>
        <row r="152">
          <cell r="A152" t="str">
            <v>Bulon: M20 x 120</v>
          </cell>
          <cell r="B152" t="str">
            <v>boä</v>
          </cell>
          <cell r="C152">
            <v>5800</v>
          </cell>
        </row>
        <row r="153">
          <cell r="A153" t="str">
            <v>Bulon: M20 x 150</v>
          </cell>
          <cell r="B153" t="str">
            <v>boä</v>
          </cell>
          <cell r="C153">
            <v>6400</v>
          </cell>
        </row>
        <row r="154">
          <cell r="A154" t="str">
            <v>Bulon: M20 x 200</v>
          </cell>
          <cell r="B154" t="str">
            <v>boä</v>
          </cell>
          <cell r="C154">
            <v>7500</v>
          </cell>
        </row>
        <row r="155">
          <cell r="A155" t="str">
            <v>Bulon: M20 x 250</v>
          </cell>
          <cell r="B155" t="str">
            <v>boä</v>
          </cell>
          <cell r="C155">
            <v>8500</v>
          </cell>
        </row>
        <row r="156">
          <cell r="A156" t="str">
            <v>Bulon: M20 x 300</v>
          </cell>
          <cell r="B156" t="str">
            <v>boä</v>
          </cell>
          <cell r="C156">
            <v>9500</v>
          </cell>
        </row>
        <row r="157">
          <cell r="A157" t="str">
            <v>Bulon: M20 x 350</v>
          </cell>
          <cell r="B157" t="str">
            <v>boä</v>
          </cell>
          <cell r="C157">
            <v>10500</v>
          </cell>
        </row>
        <row r="158">
          <cell r="A158" t="str">
            <v>Bulon: M20 x 400</v>
          </cell>
          <cell r="B158" t="str">
            <v>boä</v>
          </cell>
          <cell r="C158">
            <v>11500</v>
          </cell>
        </row>
        <row r="159">
          <cell r="A159" t="str">
            <v>Bulon: M20 x 500</v>
          </cell>
          <cell r="B159" t="str">
            <v>boä</v>
          </cell>
          <cell r="C159">
            <v>13500</v>
          </cell>
        </row>
        <row r="160">
          <cell r="A160" t="str">
            <v>Bulon: M22 x 80</v>
          </cell>
          <cell r="B160" t="str">
            <v>boä</v>
          </cell>
          <cell r="C160">
            <v>6000</v>
          </cell>
        </row>
        <row r="161">
          <cell r="A161" t="str">
            <v>Bulon: M22 x 100</v>
          </cell>
          <cell r="B161" t="str">
            <v>boä</v>
          </cell>
          <cell r="C161">
            <v>6500</v>
          </cell>
        </row>
        <row r="162">
          <cell r="A162" t="str">
            <v>Bulon: M22 x 120</v>
          </cell>
          <cell r="B162" t="str">
            <v>boä</v>
          </cell>
          <cell r="C162">
            <v>7000</v>
          </cell>
        </row>
        <row r="163">
          <cell r="A163" t="str">
            <v>Bulon: M22 x 150</v>
          </cell>
          <cell r="B163" t="str">
            <v>boä</v>
          </cell>
          <cell r="C163">
            <v>7700</v>
          </cell>
        </row>
        <row r="164">
          <cell r="A164" t="str">
            <v>Bulon: M22 x 180</v>
          </cell>
          <cell r="B164" t="str">
            <v>boä</v>
          </cell>
          <cell r="C164">
            <v>8400</v>
          </cell>
        </row>
        <row r="165">
          <cell r="A165" t="str">
            <v>Bulon: M22 x 200</v>
          </cell>
          <cell r="B165" t="str">
            <v>boä</v>
          </cell>
          <cell r="C165">
            <v>9000</v>
          </cell>
        </row>
        <row r="166">
          <cell r="A166" t="str">
            <v>Bulon: M22 x 250</v>
          </cell>
          <cell r="B166" t="str">
            <v>boä</v>
          </cell>
          <cell r="C166">
            <v>10200</v>
          </cell>
        </row>
        <row r="167">
          <cell r="A167" t="str">
            <v>Bulon: M22 x 300</v>
          </cell>
          <cell r="B167" t="str">
            <v>boä</v>
          </cell>
          <cell r="C167">
            <v>11500</v>
          </cell>
        </row>
        <row r="168">
          <cell r="A168" t="str">
            <v>Bulon: M22 x 350</v>
          </cell>
          <cell r="B168" t="str">
            <v>boä</v>
          </cell>
          <cell r="C168">
            <v>12200</v>
          </cell>
        </row>
        <row r="169">
          <cell r="A169" t="str">
            <v>Bulon: M22 x 400</v>
          </cell>
          <cell r="B169" t="str">
            <v>boä</v>
          </cell>
          <cell r="C169">
            <v>13700</v>
          </cell>
        </row>
        <row r="170">
          <cell r="A170" t="str">
            <v>Bulon: M22 x 450</v>
          </cell>
          <cell r="B170" t="str">
            <v>boä</v>
          </cell>
          <cell r="C170">
            <v>15300</v>
          </cell>
        </row>
        <row r="171">
          <cell r="A171" t="str">
            <v>Bulon: M22 x 500</v>
          </cell>
          <cell r="B171" t="str">
            <v>boä</v>
          </cell>
          <cell r="C171">
            <v>17300</v>
          </cell>
        </row>
        <row r="172">
          <cell r="A172" t="str">
            <v>Bulon: M22 x 550</v>
          </cell>
          <cell r="B172" t="str">
            <v>boä</v>
          </cell>
          <cell r="C172">
            <v>18500</v>
          </cell>
        </row>
        <row r="173">
          <cell r="A173" t="str">
            <v>Bulon: M22 x 600</v>
          </cell>
          <cell r="B173" t="str">
            <v>boä</v>
          </cell>
          <cell r="C173">
            <v>19000</v>
          </cell>
        </row>
        <row r="174">
          <cell r="A174" t="str">
            <v>Bulon: M22 x 650</v>
          </cell>
          <cell r="B174" t="str">
            <v>boä</v>
          </cell>
          <cell r="C174">
            <v>20000</v>
          </cell>
        </row>
        <row r="175">
          <cell r="A175" t="str">
            <v>Bulon: M22 x 700</v>
          </cell>
          <cell r="B175" t="str">
            <v>boä</v>
          </cell>
          <cell r="C175">
            <v>22000</v>
          </cell>
        </row>
        <row r="176">
          <cell r="A176" t="str">
            <v>Bulon: M22 x 750</v>
          </cell>
          <cell r="B176" t="str">
            <v>boä</v>
          </cell>
          <cell r="C176">
            <v>23200</v>
          </cell>
        </row>
        <row r="177">
          <cell r="A177" t="str">
            <v>Bulon: M22 x 800</v>
          </cell>
          <cell r="B177" t="str">
            <v>boä</v>
          </cell>
          <cell r="C177">
            <v>24500</v>
          </cell>
        </row>
        <row r="178">
          <cell r="A178" t="str">
            <v>Phuï kieän</v>
          </cell>
        </row>
        <row r="179">
          <cell r="A179" t="str">
            <v>Keïp hotline</v>
          </cell>
          <cell r="B179" t="str">
            <v>Caùi</v>
          </cell>
          <cell r="C179">
            <v>14000</v>
          </cell>
        </row>
        <row r="180">
          <cell r="A180" t="str">
            <v>Keïp quay 2/0</v>
          </cell>
          <cell r="B180" t="str">
            <v>Caùi</v>
          </cell>
          <cell r="C180">
            <v>12500</v>
          </cell>
        </row>
        <row r="181">
          <cell r="A181" t="str">
            <v>Keïp quay 4/0</v>
          </cell>
          <cell r="B181" t="str">
            <v>Caùi</v>
          </cell>
          <cell r="C181">
            <v>17000</v>
          </cell>
        </row>
        <row r="182">
          <cell r="A182" t="str">
            <v>Keïp quay + Splitbolt ñoàng</v>
          </cell>
          <cell r="B182" t="str">
            <v>Caùi</v>
          </cell>
          <cell r="C182">
            <v>19000</v>
          </cell>
        </row>
        <row r="183">
          <cell r="A183" t="str">
            <v>Keïp quay + Splitbolt nhoâm</v>
          </cell>
          <cell r="B183" t="str">
            <v>Caùi</v>
          </cell>
          <cell r="C183">
            <v>18500</v>
          </cell>
        </row>
        <row r="184">
          <cell r="A184" t="str">
            <v>Keïp Splitbolt ñoàng nhoâm</v>
          </cell>
          <cell r="B184" t="str">
            <v>Caùi</v>
          </cell>
          <cell r="C184">
            <v>6500</v>
          </cell>
        </row>
        <row r="185">
          <cell r="A185" t="str">
            <v>Keïp Splitbolt nhoâm</v>
          </cell>
          <cell r="B185" t="str">
            <v>Caùi</v>
          </cell>
          <cell r="C185">
            <v>6000</v>
          </cell>
        </row>
        <row r="186">
          <cell r="A186" t="str">
            <v>Keïp 3 bulon</v>
          </cell>
          <cell r="B186" t="str">
            <v>Caùi</v>
          </cell>
          <cell r="C186">
            <v>11500</v>
          </cell>
        </row>
        <row r="187">
          <cell r="A187" t="str">
            <v>Keïp 2 bulon</v>
          </cell>
          <cell r="B187" t="str">
            <v>Caùi</v>
          </cell>
          <cell r="C187">
            <v>8000</v>
          </cell>
        </row>
        <row r="188">
          <cell r="A188" t="str">
            <v>Keïp coïc noái ñaát</v>
          </cell>
          <cell r="B188" t="str">
            <v>Caùi</v>
          </cell>
          <cell r="C188">
            <v>3000</v>
          </cell>
        </row>
        <row r="189">
          <cell r="A189" t="str">
            <v>OÁng noái daây AC-50</v>
          </cell>
          <cell r="B189" t="str">
            <v>oáng</v>
          </cell>
          <cell r="C189">
            <v>16500</v>
          </cell>
        </row>
        <row r="190">
          <cell r="A190" t="str">
            <v>OÁng noái daây AV-50</v>
          </cell>
          <cell r="B190" t="str">
            <v>oáng</v>
          </cell>
          <cell r="C190">
            <v>16500</v>
          </cell>
        </row>
        <row r="191">
          <cell r="A191" t="str">
            <v>OÁng noái daây</v>
          </cell>
          <cell r="B191" t="str">
            <v>oáng</v>
          </cell>
        </row>
        <row r="192">
          <cell r="A192" t="str">
            <v>OÁng noái daây</v>
          </cell>
          <cell r="B192" t="str">
            <v>oáng</v>
          </cell>
        </row>
        <row r="193">
          <cell r="A193" t="str">
            <v>Vong treo ñaàu troøn VT-7</v>
          </cell>
          <cell r="B193" t="str">
            <v>boä</v>
          </cell>
          <cell r="C193">
            <v>4762</v>
          </cell>
          <cell r="F193" t="str">
            <v>VT7</v>
          </cell>
        </row>
        <row r="194">
          <cell r="A194" t="str">
            <v>Vong treo ñaàu troøn VT-10</v>
          </cell>
          <cell r="B194" t="str">
            <v>boä</v>
          </cell>
          <cell r="C194">
            <v>5714</v>
          </cell>
          <cell r="F194" t="str">
            <v>VT10</v>
          </cell>
        </row>
        <row r="195">
          <cell r="A195" t="str">
            <v>Vong treo ñaàu troøn VT-12</v>
          </cell>
          <cell r="B195" t="str">
            <v>boä</v>
          </cell>
          <cell r="C195">
            <v>8571</v>
          </cell>
          <cell r="F195" t="str">
            <v>VT12</v>
          </cell>
        </row>
        <row r="196">
          <cell r="A196" t="str">
            <v>Maét noái ñôn MN 1-7</v>
          </cell>
          <cell r="B196" t="str">
            <v>boä</v>
          </cell>
          <cell r="C196">
            <v>6476</v>
          </cell>
          <cell r="F196" t="str">
            <v>MN 1-7</v>
          </cell>
        </row>
        <row r="197">
          <cell r="A197" t="str">
            <v>Maét noái ñôn MN 1-10</v>
          </cell>
          <cell r="B197" t="str">
            <v>Caùi</v>
          </cell>
          <cell r="C197">
            <v>11143</v>
          </cell>
          <cell r="F197" t="str">
            <v>MN 1-10</v>
          </cell>
        </row>
        <row r="198">
          <cell r="A198" t="str">
            <v>Maét noái ñôn MN 1-12</v>
          </cell>
          <cell r="B198" t="str">
            <v>Caùi</v>
          </cell>
          <cell r="C198">
            <v>16286</v>
          </cell>
          <cell r="F198" t="str">
            <v>MN 1-12</v>
          </cell>
        </row>
        <row r="199">
          <cell r="A199" t="str">
            <v>Maét noái keùp MN 2-7</v>
          </cell>
          <cell r="B199" t="str">
            <v>Caùi</v>
          </cell>
          <cell r="C199">
            <v>9048</v>
          </cell>
          <cell r="F199" t="str">
            <v>MN 2-7</v>
          </cell>
        </row>
        <row r="200">
          <cell r="A200" t="str">
            <v>Maét noái keùp MN 2-10</v>
          </cell>
          <cell r="B200" t="str">
            <v>Caùi</v>
          </cell>
          <cell r="C200">
            <v>14762</v>
          </cell>
          <cell r="F200" t="str">
            <v>MN 2-10</v>
          </cell>
        </row>
        <row r="201">
          <cell r="A201" t="str">
            <v>Maét noái keùp MN 2-12</v>
          </cell>
          <cell r="B201" t="str">
            <v>Caùi</v>
          </cell>
          <cell r="C201">
            <v>19510</v>
          </cell>
          <cell r="F201" t="str">
            <v>MN 2-12</v>
          </cell>
        </row>
        <row r="202">
          <cell r="A202" t="str">
            <v>Khoaù ñôõ daây D -357</v>
          </cell>
          <cell r="B202" t="str">
            <v>Caùi</v>
          </cell>
          <cell r="C202">
            <v>22762</v>
          </cell>
          <cell r="F202" t="str">
            <v>D -357</v>
          </cell>
        </row>
        <row r="203">
          <cell r="A203" t="str">
            <v>Khoaù ñôõ daây D -912</v>
          </cell>
          <cell r="B203" t="str">
            <v>Caùi</v>
          </cell>
          <cell r="C203">
            <v>24657</v>
          </cell>
          <cell r="F203" t="str">
            <v>D -912</v>
          </cell>
        </row>
        <row r="204">
          <cell r="A204" t="str">
            <v>Khoaù ñôõ daây D -159</v>
          </cell>
          <cell r="B204" t="str">
            <v>Caùi</v>
          </cell>
          <cell r="C204">
            <v>38000</v>
          </cell>
          <cell r="F204" t="str">
            <v>D -159</v>
          </cell>
        </row>
        <row r="205">
          <cell r="A205" t="str">
            <v>Khoaù neùo daây D -357</v>
          </cell>
          <cell r="B205" t="str">
            <v>Caùi</v>
          </cell>
          <cell r="F205" t="str">
            <v xml:space="preserve">N -357 </v>
          </cell>
        </row>
        <row r="206">
          <cell r="A206" t="str">
            <v>Khoaù neùo daây D -912</v>
          </cell>
          <cell r="B206" t="str">
            <v>Caùi</v>
          </cell>
          <cell r="F206" t="str">
            <v>N -912</v>
          </cell>
        </row>
        <row r="207">
          <cell r="A207" t="str">
            <v>Khoaù neùo daây D -159</v>
          </cell>
          <cell r="B207" t="str">
            <v>Caùi</v>
          </cell>
          <cell r="F207" t="str">
            <v>N -158</v>
          </cell>
        </row>
        <row r="208">
          <cell r="A208" t="str">
            <v>Moùc treo chöõ U(ma ní) MT-7</v>
          </cell>
          <cell r="B208" t="str">
            <v>Caùi</v>
          </cell>
          <cell r="F208" t="str">
            <v>MT -7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 DD 22"/>
      <sheetName val="DG vat tu"/>
      <sheetName val="TH"/>
      <sheetName val="chi tiet c"/>
      <sheetName val="Tong hop DZ 22"/>
      <sheetName val=" TH-0,4"/>
      <sheetName val="bia 22"/>
      <sheetName val="DIEN 22"/>
      <sheetName val="PD DD 0,4"/>
      <sheetName val="VCDD0,4"/>
      <sheetName val="Bia 0,4"/>
      <sheetName val="DD-TBA"/>
      <sheetName val="DG VC VT 36"/>
      <sheetName val="TH-TBA"/>
      <sheetName val="bia TBA"/>
      <sheetName val="TONG KE DZ 22 KV"/>
      <sheetName val="TONG KE DZ 0.4 KV"/>
      <sheetName val="TONG KE TBA"/>
    </sheetNames>
    <sheetDataSet>
      <sheetData sheetId="0" refreshError="1"/>
      <sheetData sheetId="1" refreshError="1">
        <row r="1">
          <cell r="A1" t="str">
            <v>ÂÅN GIAÏ VÁÛT TÆ</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Dak Lak"/>
      <sheetName val="TH phan lap dat dien"/>
      <sheetName val="BTH VL-NC-M lap dat"/>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V.c noi bo"/>
      <sheetName val="ang rao_x0009__x0000__x0000_h"/>
      <sheetName val="朠慩䈠湩⁨畄湯൧_x0000_䡔呄丠慨䐠午ၘ_x0000_䱖中ⵃ⁍桎ଠ_x0000_䱔栠湡⁧慲౯_x0000_"/>
      <sheetName val="Don gia Tay Ninh"/>
      <sheetName val="DG"/>
      <sheetName val="??????_x0010_????5????_x0000_?????5????_x0000_???"/>
      <sheetName val="ang rao_x0009_??h"/>
      <sheetName val="??????_x0010_????5??????????5????????"/>
      <sheetName val="朠慩䈠湩⁨畄湯൧?䡔呄丠慨䐠午ၘ?䱖中ⵃ⁍桎ଠ?䱔栠湡⁧慲౯?"/>
      <sheetName val="ang rao_x0009_"/>
      <sheetName val="朠慩䈠湩⁨畄湯൧"/>
      <sheetName val="_______x0010_____5____"/>
      <sheetName val="ang rao_x0009___h"/>
      <sheetName val="_______x0010_____5__________5________"/>
      <sheetName val="朠慩䈠湩⁨畄湯൧_䡔呄丠慨䐠午ၘ_䱖中ⵃ⁍桎ଠ_䱔栠湡⁧慲౯_"/>
      <sheetName val="\H PCCC"/>
      <sheetName val="DG vat tu"/>
      <sheetName val="DON GIA CAN THO"/>
      <sheetName val="??????_x0010_?????????_x0000_??????????_x0000_???"/>
      <sheetName val="_H PCCC"/>
      <sheetName val="Dinh nghia"/>
      <sheetName val="nkc"/>
      <sheetName val="??????_x0010_????????????????????????"/>
      <sheetName val="????????_x0000_???????_x0000_??????_x0000_??????_x0000_"/>
      <sheetName val="Don_gia_Dak_Lak"/>
      <sheetName val="TH_phan_lap_dat_dien"/>
      <sheetName val="BTH_VL-NC-M_lap_dat"/>
      <sheetName val="TH_DUONG_"/>
      <sheetName val="TL_duong_giao_thong"/>
      <sheetName val="TH_san_nen"/>
      <sheetName val="san_nen"/>
      <sheetName val="TL_san_nen"/>
      <sheetName val="TH_hang_rao"/>
      <sheetName val="hang_rao_"/>
      <sheetName val="TL_hang_rao"/>
      <sheetName val="TH_muong_cap"/>
      <sheetName val="Muong_cap"/>
      <sheetName val="Tien_luong_muong_cap"/>
      <sheetName val="TH_nha_dieu_khien"/>
      <sheetName val="Nha_dieu_khien"/>
      <sheetName val="TL_nha_dieu_khien"/>
      <sheetName val="TH_nha_dieu_hanh_SX"/>
      <sheetName val="Nha_dieu_hanh_SX"/>
      <sheetName val="TL_Nha_dieu_hanh_SX"/>
      <sheetName val="TH_ngoai_troi"/>
      <sheetName val="Ngoai_troi"/>
      <sheetName val="TL_ngoai_troi"/>
      <sheetName val="TH_PCCC"/>
      <sheetName val="TL_PCCC"/>
      <sheetName val="DG_vat_tu"/>
      <sheetName val="ang_rao h"/>
      <sheetName val="Don_gia_Tay_Ninh"/>
      <sheetName val="________"/>
      <sheetName val="????????"/>
      <sheetName val="_______x0010__________"/>
      <sheetName val="ang rao h"/>
      <sheetName val="_______x0010_________________________"/>
      <sheetName val="DG BTong"/>
      <sheetName val="???????????????????????????????"/>
      <sheetName val="_______________________________"/>
      <sheetName val="ang rao "/>
      <sheetName val="ang rao __h"/>
      <sheetName val="ang rao ??h"/>
      <sheetName val="ang rao _x0000__x0000_h"/>
    </sheetNames>
    <sheetDataSet>
      <sheetData sheetId="0" refreshError="1">
        <row r="5">
          <cell r="A5" t="str">
            <v>BA.1201</v>
          </cell>
          <cell r="B5" t="str">
            <v>Ñaøo boùc lôùp thaûo moäc baèng thuû coâng</v>
          </cell>
          <cell r="C5" t="str">
            <v>m3</v>
          </cell>
          <cell r="E5">
            <v>5445</v>
          </cell>
        </row>
        <row r="6">
          <cell r="A6" t="str">
            <v>BA.1313</v>
          </cell>
          <cell r="B6" t="str">
            <v>Ñaøo ñaát moùng baêng roäng £ 3m, saâu £ 2 m ñaát C3</v>
          </cell>
          <cell r="C6" t="str">
            <v>m3</v>
          </cell>
          <cell r="E6">
            <v>15003</v>
          </cell>
        </row>
        <row r="7">
          <cell r="A7" t="str">
            <v>BA.1314</v>
          </cell>
          <cell r="B7" t="str">
            <v>Ñaøo ñaát moùng baêng roäng £ 3m, saâu £ 2 m ñaát C4</v>
          </cell>
          <cell r="C7" t="str">
            <v>m3</v>
          </cell>
          <cell r="E7">
            <v>23351</v>
          </cell>
        </row>
        <row r="8">
          <cell r="A8" t="str">
            <v>BA.1323</v>
          </cell>
          <cell r="B8" t="str">
            <v>Ñaøo ñaát moùng baêng roäng £ 3m, saâu £ 2 m ñaát C3</v>
          </cell>
          <cell r="C8" t="str">
            <v>m3</v>
          </cell>
          <cell r="E8">
            <v>15850</v>
          </cell>
        </row>
        <row r="9">
          <cell r="A9" t="str">
            <v>BA.1324</v>
          </cell>
          <cell r="B9" t="str">
            <v>Ñaøo ñaát moùng baêng roäng £ 3m, saâu £ 2 m ñaát C4</v>
          </cell>
          <cell r="C9" t="str">
            <v>m3</v>
          </cell>
          <cell r="E9">
            <v>24198</v>
          </cell>
        </row>
        <row r="10">
          <cell r="A10" t="str">
            <v>BA.1333</v>
          </cell>
          <cell r="B10" t="str">
            <v>Ñaøo ñaát moùng baêng roäng £ 3m, saâu £ 3 m ñaát C3</v>
          </cell>
          <cell r="C10" t="str">
            <v>m3</v>
          </cell>
          <cell r="E10">
            <v>16697</v>
          </cell>
        </row>
        <row r="11">
          <cell r="A11" t="str">
            <v>BA.1334</v>
          </cell>
          <cell r="B11" t="str">
            <v>Ñaøo ñaát moùng baêng roäng £ 3m, saâu £ 3 m ñaát C4</v>
          </cell>
          <cell r="C11" t="str">
            <v>m3</v>
          </cell>
          <cell r="E11">
            <v>25408</v>
          </cell>
        </row>
        <row r="12">
          <cell r="A12" t="str">
            <v>BA.1343</v>
          </cell>
          <cell r="B12" t="str">
            <v>Ñaøo ñaát moùng baêng roäng £ 3m, saâu &gt; 3 m ñaát C3</v>
          </cell>
          <cell r="C12" t="str">
            <v>m3</v>
          </cell>
          <cell r="E12">
            <v>18028</v>
          </cell>
        </row>
        <row r="13">
          <cell r="A13" t="str">
            <v>BA.1344</v>
          </cell>
          <cell r="B13" t="str">
            <v>Ñaøo ñaát moùng baêng roäng £ 3m, saâu &gt; 3 m ñaát C4</v>
          </cell>
          <cell r="C13" t="str">
            <v>m3</v>
          </cell>
          <cell r="E13">
            <v>26981</v>
          </cell>
        </row>
        <row r="14">
          <cell r="A14" t="str">
            <v>BA.1353</v>
          </cell>
          <cell r="B14" t="str">
            <v>Ñaøo ñaát moùng baêng roäng &gt; 3m, saâu £ 1 m ñaát C3</v>
          </cell>
          <cell r="C14" t="str">
            <v>m3</v>
          </cell>
          <cell r="E14">
            <v>11736</v>
          </cell>
        </row>
        <row r="15">
          <cell r="A15" t="str">
            <v>BA.1354</v>
          </cell>
          <cell r="B15" t="str">
            <v>Ñaøo ñaát moùng baêng roäng &gt; 3m, saâu £ 1 m ñaát C4</v>
          </cell>
          <cell r="C15" t="str">
            <v>m3</v>
          </cell>
          <cell r="E15">
            <v>17665</v>
          </cell>
        </row>
        <row r="16">
          <cell r="A16" t="str">
            <v>BA.1363</v>
          </cell>
          <cell r="B16" t="str">
            <v>Ñaøo ñaát moùng baêng roäng &gt; 3m, saâu £ 2 m ñaát C3</v>
          </cell>
          <cell r="C16" t="str">
            <v>m3</v>
          </cell>
          <cell r="E16">
            <v>12341</v>
          </cell>
        </row>
        <row r="17">
          <cell r="A17" t="str">
            <v>BA.1364</v>
          </cell>
          <cell r="B17" t="str">
            <v>Ñaøo ñaát moùng baêng roäng &gt; 3m, saâu £ 2 m ñaát C4</v>
          </cell>
          <cell r="C17" t="str">
            <v>m3</v>
          </cell>
          <cell r="E17">
            <v>18390</v>
          </cell>
        </row>
        <row r="18">
          <cell r="A18" t="str">
            <v>BA.1373</v>
          </cell>
          <cell r="B18" t="str">
            <v>Ñaøo ñaát moùng baêng roäng &gt; 3m, saâu £ 3 m ñaát C3</v>
          </cell>
          <cell r="C18" t="str">
            <v>m3</v>
          </cell>
          <cell r="E18">
            <v>13188</v>
          </cell>
        </row>
        <row r="19">
          <cell r="A19" t="str">
            <v>BA.1374</v>
          </cell>
          <cell r="B19" t="str">
            <v>Ñaøo ñaát moùng baêng roäng &gt; 3m, saâu £ 3 m ñaát C4</v>
          </cell>
          <cell r="C19" t="str">
            <v>m3</v>
          </cell>
          <cell r="E19">
            <v>19358</v>
          </cell>
        </row>
        <row r="20">
          <cell r="A20" t="str">
            <v>BA.1383</v>
          </cell>
          <cell r="B20" t="str">
            <v>Ñaøo ñaát moùng baêng roäng &gt; 3m, saâu &gt; 3 m ñaát C3</v>
          </cell>
          <cell r="C20" t="str">
            <v>m3</v>
          </cell>
          <cell r="E20">
            <v>14035</v>
          </cell>
        </row>
        <row r="21">
          <cell r="A21" t="str">
            <v>BA.1384</v>
          </cell>
          <cell r="B21" t="str">
            <v>Ñaøo ñaát moùng baêng roäng &gt; 3m, saâu &gt; 3 m ñaát C4</v>
          </cell>
          <cell r="C21" t="str">
            <v>m3</v>
          </cell>
          <cell r="E21">
            <v>20568</v>
          </cell>
        </row>
        <row r="22">
          <cell r="A22" t="str">
            <v>BA.1413</v>
          </cell>
          <cell r="B22" t="str">
            <v>Ñaøo ñaát moùng coät roäng £ 1m, saâu £ 1 m ñaát C3</v>
          </cell>
          <cell r="C22" t="str">
            <v>m3</v>
          </cell>
          <cell r="E22">
            <v>22988</v>
          </cell>
        </row>
        <row r="23">
          <cell r="A23" t="str">
            <v>BA.1423</v>
          </cell>
          <cell r="B23" t="str">
            <v>Ñaøo ñaát moùng coät roäng £ 1m, saâu &gt; 1 m ñaát C3</v>
          </cell>
          <cell r="C23" t="str">
            <v>m3</v>
          </cell>
          <cell r="E23">
            <v>28312</v>
          </cell>
        </row>
        <row r="24">
          <cell r="A24" t="str">
            <v>BA.1424</v>
          </cell>
          <cell r="B24" t="str">
            <v>Ñaøo ñaát moùng coät roäng £ 1m, saâu &gt; 1 m ñaát C4</v>
          </cell>
          <cell r="C24" t="str">
            <v>m3</v>
          </cell>
          <cell r="E24">
            <v>43556</v>
          </cell>
        </row>
        <row r="25">
          <cell r="A25" t="str">
            <v>BA.1433</v>
          </cell>
          <cell r="B25" t="str">
            <v>Ñaøo ñaát moùng coät roäng &gt; 1m, saâu £ 1 m ñaát C3</v>
          </cell>
          <cell r="C25" t="str">
            <v>m3</v>
          </cell>
          <cell r="E25">
            <v>15124</v>
          </cell>
        </row>
        <row r="26">
          <cell r="A26" t="str">
            <v>BA.1434</v>
          </cell>
          <cell r="B26" t="str">
            <v>Ñaøo ñaát moùng coät roäng &gt; 1m, saâu £ 1 m ñaát C4</v>
          </cell>
          <cell r="C26" t="str">
            <v>m3</v>
          </cell>
          <cell r="E26">
            <v>24198</v>
          </cell>
        </row>
        <row r="27">
          <cell r="A27" t="str">
            <v>BA.1443</v>
          </cell>
          <cell r="B27" t="str">
            <v>Ñaøo ñaát moùng coät roäng &gt; 1m, saâu &gt; 1 m ñaát C3</v>
          </cell>
          <cell r="C27" t="str">
            <v>m3</v>
          </cell>
          <cell r="E27">
            <v>18269</v>
          </cell>
        </row>
        <row r="28">
          <cell r="A28" t="str">
            <v>BA.1444</v>
          </cell>
          <cell r="B28" t="str">
            <v>Ñaøo ñaát moùng coät roäng &gt; 1m, saâu &gt; 1 m ñaát C4</v>
          </cell>
          <cell r="C28" t="str">
            <v>m3</v>
          </cell>
          <cell r="E28">
            <v>28312</v>
          </cell>
        </row>
        <row r="29">
          <cell r="A29" t="str">
            <v>BA.1513</v>
          </cell>
          <cell r="B29" t="str">
            <v>Ñaøo keânh möông, raõnh thoaùt nöôùc roäng £ 3m, roäng £ 1 m ñaát loaïi 3</v>
          </cell>
          <cell r="C29" t="str">
            <v>m3</v>
          </cell>
          <cell r="E29">
            <v>16334</v>
          </cell>
        </row>
        <row r="30">
          <cell r="A30" t="str">
            <v>BA.1514</v>
          </cell>
          <cell r="B30" t="str">
            <v>Ñaøo keânh möông, raõnh thoaùt nöôùc roäng £ 3m, roäng £ 1 m ñaát loaïi 4</v>
          </cell>
          <cell r="C30" t="str">
            <v>m3</v>
          </cell>
          <cell r="E30">
            <v>24924</v>
          </cell>
        </row>
        <row r="31">
          <cell r="A31" t="str">
            <v>BA.1523</v>
          </cell>
          <cell r="B31" t="str">
            <v>Ñaøo keânh möông, raõnh thoaùt nöôùc roäng £ 3m, roäng £ 2 m ñaát loaïi 3</v>
          </cell>
          <cell r="C31" t="str">
            <v>m3</v>
          </cell>
          <cell r="E31">
            <v>16576</v>
          </cell>
        </row>
        <row r="32">
          <cell r="A32" t="str">
            <v>BA.1524</v>
          </cell>
          <cell r="B32" t="str">
            <v>Ñaøo keânh möông, raõnh thoaùt nöôùc roäng £ 3m, roäng £ 2 m ñaát loaïi 4</v>
          </cell>
          <cell r="C32" t="str">
            <v>m3</v>
          </cell>
          <cell r="E32">
            <v>25166</v>
          </cell>
        </row>
        <row r="33">
          <cell r="A33" t="str">
            <v>BA.1533</v>
          </cell>
          <cell r="B33" t="str">
            <v>Ñaøo keânh möông, raõnh thoaùt nöôùc roäng £ 3m, roäng £ 3 m ñaát loaïi 3</v>
          </cell>
          <cell r="C33" t="str">
            <v>m3</v>
          </cell>
          <cell r="E33">
            <v>17423</v>
          </cell>
        </row>
        <row r="34">
          <cell r="A34" t="str">
            <v>BA.1534</v>
          </cell>
          <cell r="B34" t="str">
            <v>Ñaøo keânh möông, raõnh thoaùt nöôùc roäng £ 3m, roäng £ 3 m ñaát loaïi 4</v>
          </cell>
          <cell r="C34" t="str">
            <v>m3</v>
          </cell>
          <cell r="E34">
            <v>26255</v>
          </cell>
        </row>
        <row r="35">
          <cell r="A35" t="str">
            <v>BA.1543</v>
          </cell>
          <cell r="B35" t="str">
            <v>Ñaøo keânh möông, raõnh thoaùt nöôùc roäng £ 3m, roäng &gt; 3 m ñaát loaïi 3</v>
          </cell>
          <cell r="C35" t="str">
            <v>m3</v>
          </cell>
          <cell r="E35">
            <v>22262</v>
          </cell>
        </row>
        <row r="36">
          <cell r="A36" t="str">
            <v>BA.1544</v>
          </cell>
          <cell r="B36" t="str">
            <v>Ñaøo keânh möông, raõnh thoaùt nöôùc roäng £ 3m, roäng &gt; 3 m ñaát loaïi 4</v>
          </cell>
          <cell r="C36" t="str">
            <v>m3</v>
          </cell>
          <cell r="E36">
            <v>28796</v>
          </cell>
        </row>
        <row r="37">
          <cell r="A37" t="str">
            <v>BA.1553</v>
          </cell>
          <cell r="B37" t="str">
            <v>Ñaøo keânh möông, raõnh thoaùt nöôùc roäng &gt; 3m, roäng £ 1 m ñaát loaïi 3</v>
          </cell>
          <cell r="C37" t="str">
            <v>m3</v>
          </cell>
          <cell r="E37">
            <v>12704</v>
          </cell>
        </row>
        <row r="38">
          <cell r="A38" t="str">
            <v>BA.1554</v>
          </cell>
          <cell r="B38" t="str">
            <v>Ñaøo keânh möông, raõnh thoaùt nöôùc roäng &gt; 3m, roäng £ 1 m ñaát loaïi 4</v>
          </cell>
          <cell r="C38" t="str">
            <v>m3</v>
          </cell>
          <cell r="E38">
            <v>18995</v>
          </cell>
        </row>
        <row r="39">
          <cell r="A39" t="str">
            <v>BA.1563</v>
          </cell>
          <cell r="B39" t="str">
            <v>Ñaøo keânh möông, raõnh thoaùt nöôùc roäng &gt; 3m, roäng £ 2 m ñaát loaïi 3</v>
          </cell>
          <cell r="C39" t="str">
            <v>m3</v>
          </cell>
          <cell r="E39">
            <v>13067</v>
          </cell>
        </row>
        <row r="40">
          <cell r="A40" t="str">
            <v>BA.1564</v>
          </cell>
          <cell r="B40" t="str">
            <v>Ñaøo keânh möông, raõnh thoaùt nöôùc roäng &gt; 3m, roäng £ 2 m ñaát loaïi 4</v>
          </cell>
          <cell r="C40" t="str">
            <v>m3</v>
          </cell>
          <cell r="E40">
            <v>19327</v>
          </cell>
        </row>
        <row r="41">
          <cell r="A41" t="str">
            <v>BA.1573</v>
          </cell>
          <cell r="B41" t="str">
            <v>Ñaøo keânh möông, raõnh thoaùt nöôùc roäng &gt; 3m, roäng £ 3 m ñaát loaïi 3</v>
          </cell>
          <cell r="C41" t="str">
            <v>m3</v>
          </cell>
          <cell r="E41">
            <v>13672</v>
          </cell>
        </row>
        <row r="42">
          <cell r="A42" t="str">
            <v>BA.1574</v>
          </cell>
          <cell r="B42" t="str">
            <v>Ñaøo keânh möông, raõnh thoaùt nöôùc roäng &gt; 3m, roäng £ 3 m ñaát loaïi 4</v>
          </cell>
          <cell r="C42" t="str">
            <v>m3</v>
          </cell>
          <cell r="E42">
            <v>19963</v>
          </cell>
        </row>
        <row r="43">
          <cell r="A43" t="str">
            <v>BA.1583</v>
          </cell>
          <cell r="B43" t="str">
            <v>Ñaøo keânh möông, raõnh thoaùt nöôùc roäng &gt; 3m, roäng &gt; 3 m ñaát loaïi 3</v>
          </cell>
          <cell r="C43" t="str">
            <v>m3</v>
          </cell>
          <cell r="E43">
            <v>14277</v>
          </cell>
        </row>
        <row r="44">
          <cell r="A44" t="str">
            <v>BA.1584</v>
          </cell>
          <cell r="B44" t="str">
            <v>Ñaøo keânh möông, raõnh thoaùt nöôùc roäng &gt; 3m, roäng &gt; 3 m ñaát loaïi 4</v>
          </cell>
          <cell r="C44" t="str">
            <v>m3</v>
          </cell>
          <cell r="E44">
            <v>20931</v>
          </cell>
        </row>
        <row r="45">
          <cell r="A45" t="str">
            <v>BA.1613</v>
          </cell>
          <cell r="B45" t="str">
            <v>Ñaøo neàn ñöôøng môû roäng baèng TC ñaát C3</v>
          </cell>
          <cell r="C45" t="str">
            <v>m3</v>
          </cell>
          <cell r="E45">
            <v>12946</v>
          </cell>
        </row>
        <row r="46">
          <cell r="A46" t="str">
            <v>BA.1614</v>
          </cell>
          <cell r="B46" t="str">
            <v>Ñaøo neàn ñöôøng môû roäng baèng TC ñaát C4</v>
          </cell>
          <cell r="C46" t="str">
            <v>m3</v>
          </cell>
          <cell r="E46">
            <v>19116</v>
          </cell>
        </row>
        <row r="47">
          <cell r="A47" t="str">
            <v>BA.1623</v>
          </cell>
          <cell r="B47" t="str">
            <v>Ñaøo neàn ñöôøng môû laøm môùi baèng TC ñaát C3</v>
          </cell>
          <cell r="C47" t="str">
            <v>m3</v>
          </cell>
          <cell r="E47">
            <v>10526</v>
          </cell>
        </row>
        <row r="48">
          <cell r="A48" t="str">
            <v>BA.1624</v>
          </cell>
          <cell r="B48" t="str">
            <v>Ñaøo neàn ñöôøng môû laøm môùi baèng TC ñaát C4</v>
          </cell>
          <cell r="C48" t="str">
            <v>m3</v>
          </cell>
          <cell r="E48">
            <v>16697</v>
          </cell>
        </row>
        <row r="49">
          <cell r="A49" t="str">
            <v>BA.1713</v>
          </cell>
          <cell r="B49" t="str">
            <v>Ñaøo khuoân ñöôøng baèng TC saâu £ 15 cm ñaát C3</v>
          </cell>
          <cell r="C49" t="str">
            <v>m3</v>
          </cell>
          <cell r="E49">
            <v>16818</v>
          </cell>
        </row>
        <row r="50">
          <cell r="A50" t="str">
            <v>BA.1714</v>
          </cell>
          <cell r="B50" t="str">
            <v>Ñaøo khuoân ñöôøng baèng TC saâu £ 15 cm ñaát C4</v>
          </cell>
          <cell r="C50" t="str">
            <v>m3</v>
          </cell>
          <cell r="E50">
            <v>25650</v>
          </cell>
        </row>
        <row r="51">
          <cell r="A51" t="str">
            <v>BA.1723</v>
          </cell>
          <cell r="B51" t="str">
            <v>Ñaøo khuoân ñöôøng baèng TC saâu £ 30 cm ñaát C3</v>
          </cell>
          <cell r="C51" t="str">
            <v>m3</v>
          </cell>
          <cell r="E51">
            <v>15366</v>
          </cell>
        </row>
        <row r="52">
          <cell r="A52" t="str">
            <v>BA.1724</v>
          </cell>
          <cell r="B52" t="str">
            <v>Ñaøo khuoân ñöôøng baèng TC saâu £ 30 cm ñaát C4</v>
          </cell>
          <cell r="C52" t="str">
            <v>m3</v>
          </cell>
          <cell r="E52">
            <v>23593</v>
          </cell>
        </row>
        <row r="53">
          <cell r="A53" t="str">
            <v>BA.1733</v>
          </cell>
          <cell r="B53" t="str">
            <v>Ñaøo khuoân ñöôøng baèng TC saâu &gt; 30 cm ñaát C3</v>
          </cell>
          <cell r="C53" t="str">
            <v>m3</v>
          </cell>
          <cell r="E53">
            <v>14156</v>
          </cell>
        </row>
        <row r="54">
          <cell r="A54" t="str">
            <v>BA.1734</v>
          </cell>
          <cell r="B54" t="str">
            <v>Ñaøo khuoân ñöôøng baèng TC saâu &gt; 30 cm ñaát C4</v>
          </cell>
          <cell r="C54" t="str">
            <v>m3</v>
          </cell>
          <cell r="E54">
            <v>22020</v>
          </cell>
        </row>
        <row r="55">
          <cell r="A55" t="str">
            <v>BB.1113</v>
          </cell>
          <cell r="B55" t="str">
            <v>Laáp ñaát hoá moùng baèng ñaát ñaøo coù saün</v>
          </cell>
          <cell r="C55" t="str">
            <v>m3</v>
          </cell>
          <cell r="E55">
            <v>8317</v>
          </cell>
        </row>
        <row r="56">
          <cell r="A56" t="str">
            <v>BB.1114</v>
          </cell>
          <cell r="B56" t="str">
            <v>Laáp ñaát hoá moùng baèng ñaát ñaøo coù saün</v>
          </cell>
          <cell r="C56" t="str">
            <v>m3</v>
          </cell>
          <cell r="E56">
            <v>8317</v>
          </cell>
        </row>
        <row r="57">
          <cell r="A57" t="str">
            <v>BC.1113</v>
          </cell>
          <cell r="B57" t="str">
            <v>Ñaøo san ñaát baèng maùy ñaøo £ 0,4m3. OÂtoâ 5T, maùy uûi £ 110 CV phaïm vi 300m</v>
          </cell>
          <cell r="C57" t="str">
            <v>m3</v>
          </cell>
          <cell r="E57">
            <v>100.55</v>
          </cell>
          <cell r="F57">
            <v>6280.8</v>
          </cell>
        </row>
        <row r="58">
          <cell r="A58" t="str">
            <v>BC.1123</v>
          </cell>
          <cell r="B58" t="str">
            <v>Ñaøo san ñaát baèng maùy ñaøo £ 0,8m3. OÂtoâ 5T, maùy uûi £ 110 CV phaïm vi 300m</v>
          </cell>
          <cell r="C58" t="str">
            <v>m3</v>
          </cell>
          <cell r="E58">
            <v>100.55</v>
          </cell>
          <cell r="F58">
            <v>6031.34</v>
          </cell>
        </row>
        <row r="59">
          <cell r="A59" t="str">
            <v>BC.1124</v>
          </cell>
          <cell r="B59" t="str">
            <v>Ñaøo san ñaát baèng maùy ñaøo £ 0,8m3. OÂtoâ 5T, maùy uûi £ 110 CV phaïm vi 300m</v>
          </cell>
          <cell r="C59" t="str">
            <v>m3</v>
          </cell>
          <cell r="E59">
            <v>142.75</v>
          </cell>
          <cell r="F59">
            <v>6555.89</v>
          </cell>
        </row>
        <row r="60">
          <cell r="A60" t="str">
            <v>BC.1313</v>
          </cell>
          <cell r="B60" t="str">
            <v>Ñaøo san ñaát baèng maùy ñaøo £ 0,4m3. OÂtoâ 5T, maùy uûi £ 110 CV phaïm vi 500m</v>
          </cell>
          <cell r="C60" t="str">
            <v>m3</v>
          </cell>
          <cell r="E60">
            <v>100.55</v>
          </cell>
          <cell r="F60">
            <v>6993.43</v>
          </cell>
        </row>
        <row r="61">
          <cell r="A61" t="str">
            <v>BC.1323</v>
          </cell>
          <cell r="B61" t="str">
            <v>Ñaøo san ñaát baèng maùy ñaøo £ 0,8m3. OÂtoâ 5T, maùy uûi £ 110 CV phaïm vi 500m</v>
          </cell>
          <cell r="C61" t="str">
            <v>m3</v>
          </cell>
          <cell r="E61">
            <v>100.55</v>
          </cell>
          <cell r="F61">
            <v>6743.97</v>
          </cell>
        </row>
        <row r="62">
          <cell r="A62" t="str">
            <v>BC.1324</v>
          </cell>
          <cell r="B62" t="str">
            <v>Ñaøo san ñaát baèng maùy ñaøo £ 0,8m3. OÂtoâ 5T, maùy uûi £ 110 CV phaïm vi 500m</v>
          </cell>
          <cell r="C62" t="str">
            <v>m3</v>
          </cell>
          <cell r="E62">
            <v>142.75</v>
          </cell>
          <cell r="F62">
            <v>7151.64</v>
          </cell>
        </row>
        <row r="63">
          <cell r="A63" t="str">
            <v>BC.1513</v>
          </cell>
          <cell r="B63" t="str">
            <v>Ñaøo san ñaát baèng maùy ñaøo £ 0,4m3. OÂtoâ 5T, maùy uûi £ 110 CV phaïm vi 700m</v>
          </cell>
          <cell r="C63" t="str">
            <v>m3</v>
          </cell>
          <cell r="E63">
            <v>100.55</v>
          </cell>
          <cell r="F63">
            <v>7458.2</v>
          </cell>
        </row>
        <row r="64">
          <cell r="A64" t="str">
            <v>BC.1523</v>
          </cell>
          <cell r="B64" t="str">
            <v>Ñaøo san ñaát baèng maùy ñaøo £ 0,4m3. OÂtoâ 5T, maùy uûi £ 110 CV phaïm vi 700m</v>
          </cell>
          <cell r="C64" t="str">
            <v>m3</v>
          </cell>
          <cell r="E64">
            <v>100.55</v>
          </cell>
          <cell r="F64">
            <v>7208.74</v>
          </cell>
        </row>
        <row r="65">
          <cell r="A65" t="str">
            <v>BC.1524</v>
          </cell>
          <cell r="B65" t="str">
            <v>Ñaøo san ñaát baèng maùy ñaøo £ 0,4m3. OÂtoâ 5T, maùy uûi £ 110 CV phaïm vi 700m</v>
          </cell>
          <cell r="C65" t="str">
            <v>m3</v>
          </cell>
          <cell r="E65">
            <v>142.75</v>
          </cell>
          <cell r="F65">
            <v>7672.17</v>
          </cell>
        </row>
        <row r="66">
          <cell r="A66" t="str">
            <v>BC.1753</v>
          </cell>
          <cell r="B66" t="str">
            <v>Ñaøo san ñaát baèng maùy ñaøo £ 0,8m3. OÂtoâ 10T,maùy uûi £ 110 CV phaïm vi 700m</v>
          </cell>
          <cell r="C66" t="str">
            <v>m3</v>
          </cell>
          <cell r="E66">
            <v>100.55</v>
          </cell>
          <cell r="F66">
            <v>7349.15</v>
          </cell>
        </row>
        <row r="67">
          <cell r="A67" t="str">
            <v>BC.1754</v>
          </cell>
          <cell r="B67" t="str">
            <v>Ñaøo san ñaát baèng maùy ñaøo £ 0,8m3. OÂtoâ 10T,maùy uûi £ 110 CV phaïm vi 700m</v>
          </cell>
          <cell r="C67" t="str">
            <v>m3</v>
          </cell>
          <cell r="E67">
            <v>142.75</v>
          </cell>
          <cell r="F67">
            <v>8084.45</v>
          </cell>
        </row>
        <row r="68">
          <cell r="A68" t="str">
            <v>BD.1113</v>
          </cell>
          <cell r="B68" t="str">
            <v xml:space="preserve">Ñaøo xuùc ñaát phaïm vi £ 300m ñaát loaïi 3 (baèng oâtoâ 5T, maùy uûi £110CV, maùy ñaøo £ 0,4 m3) </v>
          </cell>
          <cell r="C68" t="str">
            <v>m3</v>
          </cell>
          <cell r="E68">
            <v>100.55</v>
          </cell>
          <cell r="F68">
            <v>5977.37</v>
          </cell>
        </row>
        <row r="69">
          <cell r="A69" t="str">
            <v>BD.1123</v>
          </cell>
          <cell r="B69" t="str">
            <v xml:space="preserve">Ñaøo xuùc ñaát phaïm vi £ 300m ñaát loaïi 3 (baèng oâtoâ 5T, maùy uûi £110CV, maùy ñaøo £ 0,8 m3) </v>
          </cell>
          <cell r="C69" t="str">
            <v>m3</v>
          </cell>
          <cell r="E69">
            <v>100.55</v>
          </cell>
          <cell r="F69">
            <v>5771.27</v>
          </cell>
        </row>
        <row r="70">
          <cell r="A70" t="str">
            <v>BD.1124</v>
          </cell>
          <cell r="B70" t="str">
            <v xml:space="preserve">Ñaøo xuùc ñaát phaïm vi £ 300m ñaát loaïi 3 (baèng oâtoâ 5T, maùy uûi £110CV, maùy ñaøo £ 0,8 m3) </v>
          </cell>
          <cell r="C70" t="str">
            <v>m3</v>
          </cell>
          <cell r="E70">
            <v>142.75</v>
          </cell>
          <cell r="F70">
            <v>6353.11</v>
          </cell>
        </row>
        <row r="71">
          <cell r="A71" t="str">
            <v>BD.1313</v>
          </cell>
          <cell r="B71" t="str">
            <v xml:space="preserve">Ñaøo xuùc ñaát phaïm vi £ 500m ñaát loaïi 3 (baèng oâtoâ 5T, maùy uûi £110CV, maùy ñaøo £ 0,4 m3) </v>
          </cell>
          <cell r="C71" t="str">
            <v>m3</v>
          </cell>
          <cell r="E71">
            <v>100.55</v>
          </cell>
          <cell r="F71">
            <v>6690</v>
          </cell>
        </row>
        <row r="72">
          <cell r="A72" t="str">
            <v>BD.1323</v>
          </cell>
          <cell r="B72" t="str">
            <v xml:space="preserve">Ñaøo xuùc ñaát phaïm vi £ 500m ñaát loaïi 3 (baèng oâtoâ 5T, maùy uûi £110CV, maùy ñaøo £ 0,8 m3) </v>
          </cell>
          <cell r="C72" t="str">
            <v>m3</v>
          </cell>
          <cell r="E72">
            <v>100.55</v>
          </cell>
          <cell r="F72">
            <v>6483.9</v>
          </cell>
        </row>
        <row r="73">
          <cell r="A73" t="str">
            <v>BD.1324</v>
          </cell>
          <cell r="B73" t="str">
            <v xml:space="preserve">Ñaøo xuùc ñaát phaïm vi £ 500m ñaát loaïi 3 (baèng oâtoâ 5T, maùy uûi £110CV, maùy ñaøo £ 0,8 m3) </v>
          </cell>
          <cell r="C73" t="str">
            <v>m3</v>
          </cell>
          <cell r="E73">
            <v>142.75</v>
          </cell>
          <cell r="F73">
            <v>6848.85</v>
          </cell>
        </row>
        <row r="74">
          <cell r="A74" t="str">
            <v>BD.1513</v>
          </cell>
          <cell r="B74" t="str">
            <v xml:space="preserve">Ñaøo xuùc ñaát phaïm vi £ 700m ñaát loaïi 3 (baèng oâtoâ 5T, maùy uûi £110CV, maùy ñaøo £ 0,4 m3) </v>
          </cell>
          <cell r="C74" t="str">
            <v>m3</v>
          </cell>
          <cell r="E74">
            <v>100.55</v>
          </cell>
          <cell r="F74">
            <v>7154.77</v>
          </cell>
        </row>
        <row r="75">
          <cell r="A75" t="str">
            <v>BD.1523</v>
          </cell>
          <cell r="B75" t="str">
            <v xml:space="preserve">Ñaøo xuùc ñaát phaïm vi £ 700m ñaát loaïi 3 (baèng oâtoâ 5T, maùy uûi £110CV, maùy ñaøo £ 0,8 m3) </v>
          </cell>
          <cell r="C75" t="str">
            <v>m3</v>
          </cell>
          <cell r="E75">
            <v>100.55</v>
          </cell>
          <cell r="F75">
            <v>6855.71</v>
          </cell>
        </row>
        <row r="76">
          <cell r="A76" t="str">
            <v>BD.1524</v>
          </cell>
          <cell r="B76" t="str">
            <v xml:space="preserve">Ñaøo xuùc ñaát phaïm vi £ 700m ñaát loaïi 3 (baèng oâtoâ 5T, maùy uûi £110CV, maùy ñaøo £ 0,8 m3) </v>
          </cell>
          <cell r="C76" t="str">
            <v>m3</v>
          </cell>
          <cell r="E76">
            <v>142.75</v>
          </cell>
          <cell r="F76">
            <v>7369.38</v>
          </cell>
        </row>
        <row r="77">
          <cell r="A77" t="str">
            <v>BD.1713</v>
          </cell>
          <cell r="B77" t="str">
            <v xml:space="preserve">Ñaøo xuùc ñaát phaïm vi £ 1000m ñaát loaïi 3 (baèng oâtoâ 5T, maùy uûi £110CV, maùy ñaøo £ 0,4 m3) </v>
          </cell>
          <cell r="C77" t="str">
            <v>m3</v>
          </cell>
          <cell r="E77">
            <v>100.55</v>
          </cell>
          <cell r="F77">
            <v>7836.42</v>
          </cell>
        </row>
        <row r="78">
          <cell r="A78" t="str">
            <v>BD.1723</v>
          </cell>
          <cell r="B78" t="str">
            <v xml:space="preserve">Ñaøo xuùc ñaát phaïm vi £ 1000m ñaát loaïi 3 (baèng oâtoâ 5T, maùy uûi £110CV, maùy ñaøo £ 0,8 m3) </v>
          </cell>
          <cell r="C78" t="str">
            <v>m3</v>
          </cell>
          <cell r="E78">
            <v>100.55</v>
          </cell>
          <cell r="F78">
            <v>8123.57</v>
          </cell>
        </row>
        <row r="79">
          <cell r="A79" t="str">
            <v>BG.1113</v>
          </cell>
          <cell r="B79" t="str">
            <v xml:space="preserve">Ñaøo neàn ñöôøng laøm môùi phaïm vi £ 300m ñaát C3 (baèng oâtoâ 5T, maùy uûi £110CV, maùy ñaøo £ 0,4 m3) </v>
          </cell>
          <cell r="C79" t="str">
            <v>m3</v>
          </cell>
          <cell r="E79">
            <v>2420.54</v>
          </cell>
          <cell r="F79">
            <v>6843.64</v>
          </cell>
        </row>
        <row r="80">
          <cell r="A80" t="str">
            <v>BG.1123</v>
          </cell>
          <cell r="B80" t="str">
            <v xml:space="preserve">Ñaøo neàn ñöôøng laøm môùi phaïm vi £ 300m ñaát C3 (baèng oâtoâ 5T, maùy uûi £110CV, maùy ñaøo £ 0,8 m3) </v>
          </cell>
          <cell r="C80" t="str">
            <v>m3</v>
          </cell>
          <cell r="E80">
            <v>2420.54</v>
          </cell>
          <cell r="F80">
            <v>6553.43</v>
          </cell>
        </row>
        <row r="81">
          <cell r="A81" t="str">
            <v>BG.1124</v>
          </cell>
          <cell r="B81" t="str">
            <v xml:space="preserve">Ñaøo neàn ñöôøng laøm môùi phaïm vi £ 300m ñaát C3 (baèng oâtoâ 5T, maùy uûi £110CV, maùy ñaøo £ 0,8 m3) </v>
          </cell>
          <cell r="C81" t="str">
            <v>m3</v>
          </cell>
          <cell r="E81">
            <v>2805.34</v>
          </cell>
          <cell r="F81">
            <v>7220.33</v>
          </cell>
        </row>
        <row r="82">
          <cell r="A82" t="str">
            <v>BG.1713</v>
          </cell>
          <cell r="B82" t="str">
            <v xml:space="preserve">Ñaøo neàn ñöôøng laøm môùi phaïm vi £ 1000m ñaát C3 (baèng oâtoâ 5T, maùy uûi £110CV, maùy ñaøo £ 0,4 m3) </v>
          </cell>
          <cell r="C82" t="str">
            <v>m3</v>
          </cell>
          <cell r="E82">
            <v>2420.54</v>
          </cell>
          <cell r="F82">
            <v>8702.69</v>
          </cell>
        </row>
        <row r="83">
          <cell r="A83" t="str">
            <v>BG.1733</v>
          </cell>
          <cell r="B83" t="str">
            <v xml:space="preserve">Ñaøo neàn ñöôøng laøm môùi phaïm vi £ 300m ñaát C3 (baèng oâtoâ 7T, maùy uûi £110CV, maùy ñaøo £ 0,4 m3) </v>
          </cell>
          <cell r="C83" t="str">
            <v>m3</v>
          </cell>
          <cell r="E83">
            <v>2420.54</v>
          </cell>
          <cell r="F83">
            <v>8412.48</v>
          </cell>
        </row>
        <row r="84">
          <cell r="A84" t="str">
            <v>BG.1734</v>
          </cell>
          <cell r="B84" t="str">
            <v xml:space="preserve">Ñaøo neàn ñöôøng laøm môùi phaïm vi £ 300m ñaát C3 (baèng oâtoâ 7T, maùy uûi £110CV, maùy ñaøo £ 0,4 m3) </v>
          </cell>
          <cell r="C84" t="str">
            <v>m3</v>
          </cell>
          <cell r="E84">
            <v>2805.34</v>
          </cell>
          <cell r="F84">
            <v>9079.3700000000008</v>
          </cell>
        </row>
        <row r="85">
          <cell r="A85" t="str">
            <v>BJ.1111</v>
          </cell>
          <cell r="B85" t="str">
            <v>Vaän chuyeån lôùp thaûo moäc cöï ly 1000 meùt</v>
          </cell>
          <cell r="C85" t="str">
            <v>m3</v>
          </cell>
          <cell r="F85">
            <v>2044.95</v>
          </cell>
        </row>
        <row r="86">
          <cell r="A86" t="str">
            <v>BJ.1114</v>
          </cell>
          <cell r="B86" t="str">
            <v>Vaän chuyeån lôùp thaûo moäc cöï ly 1000 meùt</v>
          </cell>
          <cell r="C86" t="str">
            <v>m3</v>
          </cell>
          <cell r="F86">
            <v>2726.6</v>
          </cell>
        </row>
        <row r="87">
          <cell r="A87" t="str">
            <v>BJ.1113</v>
          </cell>
          <cell r="B87" t="str">
            <v>Vaän chuyeån ñaát thöøa xa 1000m baèng oâtoâ 5T</v>
          </cell>
          <cell r="C87" t="str">
            <v>m3</v>
          </cell>
          <cell r="F87">
            <v>2664.63</v>
          </cell>
        </row>
        <row r="88">
          <cell r="A88" t="str">
            <v>BJ.1114</v>
          </cell>
          <cell r="B88" t="str">
            <v>Vaän chuyeån ñaát thöøa xa 1000m baèng oâtoâ 5T</v>
          </cell>
          <cell r="C88" t="str">
            <v>m3</v>
          </cell>
          <cell r="F88">
            <v>2726.6</v>
          </cell>
        </row>
        <row r="89">
          <cell r="A89" t="str">
            <v>BK.2103</v>
          </cell>
          <cell r="B89" t="str">
            <v>San ñaàm ñaát maët baèng ñaát caáp 3 baèng maùy ñaàm 9T, maùy uûi 110 CV</v>
          </cell>
          <cell r="C89" t="str">
            <v>m3</v>
          </cell>
          <cell r="F89">
            <v>2133.14</v>
          </cell>
        </row>
        <row r="90">
          <cell r="A90" t="str">
            <v>BK.2104</v>
          </cell>
          <cell r="B90" t="str">
            <v>San ñaàm ñaát maët baèng ñaát caáp 3 baèng maùy ñaàm 9T, maùy uûi 110 CV</v>
          </cell>
          <cell r="C90" t="str">
            <v>m3</v>
          </cell>
          <cell r="F90">
            <v>2528.52</v>
          </cell>
        </row>
        <row r="91">
          <cell r="A91" t="str">
            <v>BK.2203</v>
          </cell>
          <cell r="B91" t="str">
            <v>San ñaàm ñaát maët baèng ñaát caáp 3 baèng maùy ñaàm 16T, maùy uûi 110 CV</v>
          </cell>
          <cell r="C91" t="str">
            <v>m3</v>
          </cell>
          <cell r="F91">
            <v>1840.04</v>
          </cell>
        </row>
        <row r="92">
          <cell r="A92" t="str">
            <v>BK.2204</v>
          </cell>
          <cell r="B92" t="str">
            <v>San ñaàm ñaát maët baèng ñaát caáp 3 baèng maùy ñaàm 16T, maùy uûi 110 CV</v>
          </cell>
          <cell r="C92" t="str">
            <v>m3</v>
          </cell>
          <cell r="F92">
            <v>2343.25</v>
          </cell>
        </row>
        <row r="93">
          <cell r="A93" t="str">
            <v>BK.2303</v>
          </cell>
          <cell r="B93" t="str">
            <v>San ñaàm ñaát maët baèng ñaát caáp 3 baèng maùy ñaàm 25T, maùy uûi 110 CV</v>
          </cell>
          <cell r="C93" t="str">
            <v>m3</v>
          </cell>
          <cell r="F93">
            <v>1756.17</v>
          </cell>
        </row>
        <row r="94">
          <cell r="A94" t="str">
            <v>BK.2304</v>
          </cell>
          <cell r="B94" t="str">
            <v>San ñaàm ñaát maët baèng ñaát caáp 3 baèng maùy ñaàm 25T, maùy uûi 110 CV</v>
          </cell>
          <cell r="C94" t="str">
            <v>m3</v>
          </cell>
          <cell r="F94">
            <v>2231.8000000000002</v>
          </cell>
        </row>
        <row r="95">
          <cell r="A95" t="str">
            <v>BK.4113</v>
          </cell>
          <cell r="B95" t="str">
            <v>Ñaép ñaát neàn ñöôøng maùy ñaàm 9T, maùy uûi 110 CV ñaát caáp 3 (K=0,9)</v>
          </cell>
          <cell r="C95" t="str">
            <v>m3</v>
          </cell>
          <cell r="E95">
            <v>392.25</v>
          </cell>
          <cell r="F95">
            <v>2486.8200000000002</v>
          </cell>
        </row>
        <row r="96">
          <cell r="A96" t="str">
            <v>BK.4114</v>
          </cell>
          <cell r="B96" t="str">
            <v>Ñaép ñaát neàn ñöôøng maùy ñaàm 9T, maùy uûi 110 CV ñaát caáp 3 (K=0,9)</v>
          </cell>
          <cell r="C96" t="str">
            <v>m3</v>
          </cell>
          <cell r="E96">
            <v>392.25</v>
          </cell>
          <cell r="F96">
            <v>2533.5300000000002</v>
          </cell>
        </row>
        <row r="97">
          <cell r="A97" t="str">
            <v>BK.4123</v>
          </cell>
          <cell r="B97" t="str">
            <v>Ñaép ñaát neàn ñöôøng maùy ñaàm 9T, maùy uûi 110 CV ñaát caáp 3 (K=0,95)</v>
          </cell>
          <cell r="C97" t="str">
            <v>m3</v>
          </cell>
          <cell r="E97">
            <v>392.25</v>
          </cell>
          <cell r="F97">
            <v>3607.89</v>
          </cell>
        </row>
        <row r="98">
          <cell r="A98" t="str">
            <v>BK.4124</v>
          </cell>
          <cell r="B98" t="str">
            <v>Ñaép ñaát neàn ñöôøng maùy ñaàm 9T, maùy uûi 110 CV ñaát caáp 3 (K=0,95)</v>
          </cell>
          <cell r="C98" t="str">
            <v>m3</v>
          </cell>
          <cell r="E98">
            <v>392.25</v>
          </cell>
          <cell r="F98">
            <v>3674.61</v>
          </cell>
        </row>
        <row r="99">
          <cell r="A99" t="str">
            <v>BK.4213</v>
          </cell>
          <cell r="B99" t="str">
            <v>Ñaép ñaát neàn ñöôøng maùy ñaàm 16T, maùy uûi 110 CV ñaát caáp 3 (K=0,90)</v>
          </cell>
          <cell r="C99" t="str">
            <v>m3</v>
          </cell>
          <cell r="E99">
            <v>392.25</v>
          </cell>
          <cell r="F99">
            <v>2147.0100000000002</v>
          </cell>
        </row>
        <row r="100">
          <cell r="A100" t="str">
            <v>BK.4214</v>
          </cell>
          <cell r="B100" t="str">
            <v>Ñaép ñaát neàn ñöôøng maùy ñaàm 16T, maùy uûi 110 CV ñaát caáp 3 (K=0,90)</v>
          </cell>
          <cell r="C100" t="str">
            <v>m3</v>
          </cell>
          <cell r="E100">
            <v>392.25</v>
          </cell>
          <cell r="F100">
            <v>2192.29</v>
          </cell>
        </row>
        <row r="101">
          <cell r="A101" t="str">
            <v>BK.4223</v>
          </cell>
          <cell r="B101" t="str">
            <v>Ñaép ñaát neàn ñöôøng maùy ñaàm 16T, maùy uûi 110 CV ñaát caáp 3 (K=0,95)</v>
          </cell>
          <cell r="C101" t="str">
            <v>m3</v>
          </cell>
          <cell r="E101">
            <v>392.25</v>
          </cell>
          <cell r="F101">
            <v>3103.09</v>
          </cell>
        </row>
        <row r="102">
          <cell r="A102" t="str">
            <v>BK.4224</v>
          </cell>
          <cell r="B102" t="str">
            <v>Ñaép ñaát neàn ñöôøng maùy ñaàm 16T, maùy uûi 110 CV ñaát caáp 3 (K=0,95)</v>
          </cell>
          <cell r="C102" t="str">
            <v>m3</v>
          </cell>
          <cell r="E102">
            <v>392.25</v>
          </cell>
          <cell r="F102">
            <v>3165.15</v>
          </cell>
        </row>
        <row r="103">
          <cell r="A103" t="str">
            <v>BK.4313</v>
          </cell>
          <cell r="B103" t="str">
            <v>Ñaép ñaát neàn ñöôøng maùy ñaàm 25T, maùy uûi 110 CV ñaát caáp 3 (K=0,90)</v>
          </cell>
          <cell r="C103" t="str">
            <v>m3</v>
          </cell>
          <cell r="E103">
            <v>392.25</v>
          </cell>
          <cell r="F103">
            <v>2048.87</v>
          </cell>
        </row>
        <row r="104">
          <cell r="A104" t="str">
            <v>BK.4314</v>
          </cell>
          <cell r="B104" t="str">
            <v>Ñaép ñaát neàn ñöôøng maùy ñaàm 25T, maùy uûi 110 CV ñaát caáp 3 (K=0,90)</v>
          </cell>
          <cell r="C104" t="str">
            <v>m3</v>
          </cell>
          <cell r="E104">
            <v>392.25</v>
          </cell>
          <cell r="F104">
            <v>2085.46</v>
          </cell>
        </row>
        <row r="105">
          <cell r="A105" t="str">
            <v>BK.4323</v>
          </cell>
          <cell r="B105" t="str">
            <v>Ñaép ñaát neàn ñöôøng maùy ñaàm 25T, maùy uûi 110 CV ñaát caáp 3 (K=0,95)</v>
          </cell>
          <cell r="C105" t="str">
            <v>m3</v>
          </cell>
          <cell r="E105">
            <v>392.25</v>
          </cell>
          <cell r="F105">
            <v>2963.54</v>
          </cell>
        </row>
        <row r="106">
          <cell r="A106" t="str">
            <v>BK.4324</v>
          </cell>
          <cell r="B106" t="str">
            <v>Ñaép ñaát neàn ñöôøng maùy ñaàm 25T, maùy uûi 110 CV ñaát caáp 3 (K=0,95)</v>
          </cell>
          <cell r="C106" t="str">
            <v>m3</v>
          </cell>
          <cell r="E106">
            <v>392.25</v>
          </cell>
          <cell r="F106">
            <v>3014.82</v>
          </cell>
        </row>
        <row r="107">
          <cell r="A107" t="str">
            <v>BK.5111</v>
          </cell>
          <cell r="B107" t="str">
            <v xml:space="preserve">Ñaép caùt hoá moùng </v>
          </cell>
          <cell r="C107" t="str">
            <v>m3</v>
          </cell>
          <cell r="D107">
            <v>92775.58</v>
          </cell>
          <cell r="E107">
            <v>1880.8</v>
          </cell>
          <cell r="F107">
            <v>2388.5500000000002</v>
          </cell>
        </row>
        <row r="108">
          <cell r="A108" t="str">
            <v>BK.5112</v>
          </cell>
          <cell r="B108" t="str">
            <v>Ñaép caùt maët baèng</v>
          </cell>
          <cell r="C108" t="str">
            <v>m3</v>
          </cell>
          <cell r="D108">
            <v>92775.58</v>
          </cell>
          <cell r="E108">
            <v>194.57</v>
          </cell>
          <cell r="F108">
            <v>2207.56</v>
          </cell>
        </row>
        <row r="109">
          <cell r="A109" t="str">
            <v>BK.5113</v>
          </cell>
          <cell r="B109" t="str">
            <v>Ñaép caùt neàn ñöôøng K=0,95</v>
          </cell>
          <cell r="C109" t="str">
            <v>m3</v>
          </cell>
          <cell r="D109">
            <v>92775.58</v>
          </cell>
          <cell r="E109">
            <v>259.42</v>
          </cell>
          <cell r="F109">
            <v>3212.15</v>
          </cell>
        </row>
        <row r="110">
          <cell r="A110" t="str">
            <v>BK.5114</v>
          </cell>
          <cell r="B110" t="str">
            <v>Ñaép caùt neàn ñöôøng K=0,98</v>
          </cell>
          <cell r="C110" t="str">
            <v>m3</v>
          </cell>
          <cell r="D110">
            <v>36976.980000000003</v>
          </cell>
          <cell r="E110">
            <v>259.42</v>
          </cell>
          <cell r="F110">
            <v>3729.73</v>
          </cell>
        </row>
        <row r="111">
          <cell r="A111" t="str">
            <v>EB.1110</v>
          </cell>
          <cell r="B111" t="str">
            <v>Laøm moùng ñöôøng baèng ñaù ba, ñaù hoäc chieàu daøy ñaõ leøn eùp £ 20cm</v>
          </cell>
          <cell r="C111" t="str">
            <v>m3</v>
          </cell>
          <cell r="D111">
            <v>110363</v>
          </cell>
          <cell r="E111">
            <v>7944</v>
          </cell>
          <cell r="F111">
            <v>2528</v>
          </cell>
        </row>
        <row r="112">
          <cell r="A112" t="str">
            <v>EB.1120</v>
          </cell>
          <cell r="B112" t="str">
            <v>Laøm moùng ñöôøng baèng ñaù ba, ñaù hoäc chieàu daøy ñaõ leøn eùp &gt; 20cm</v>
          </cell>
          <cell r="C112" t="str">
            <v>m3</v>
          </cell>
          <cell r="D112">
            <v>110363</v>
          </cell>
          <cell r="E112">
            <v>6976</v>
          </cell>
          <cell r="F112">
            <v>2275</v>
          </cell>
        </row>
        <row r="113">
          <cell r="A113" t="str">
            <v>EB.2110</v>
          </cell>
          <cell r="B113" t="str">
            <v xml:space="preserve">Laøm moùng caáp phoái ñaù daêm lôùp döôùi ñöôøng môû roäng </v>
          </cell>
          <cell r="C113" t="str">
            <v>m3</v>
          </cell>
          <cell r="D113">
            <v>66240</v>
          </cell>
          <cell r="E113">
            <v>568.22</v>
          </cell>
          <cell r="F113">
            <v>9787.66</v>
          </cell>
        </row>
        <row r="114">
          <cell r="A114" t="str">
            <v>EB.2120</v>
          </cell>
          <cell r="B114" t="str">
            <v>Laøm moùng caáp phoái ñaù daêm lôùp döôùi ñöôøng laøm môùi</v>
          </cell>
          <cell r="C114" t="str">
            <v>m3</v>
          </cell>
          <cell r="D114">
            <v>66240</v>
          </cell>
          <cell r="E114">
            <v>527.63</v>
          </cell>
          <cell r="F114">
            <v>8300.2800000000007</v>
          </cell>
        </row>
        <row r="115">
          <cell r="A115" t="str">
            <v>EB.2210</v>
          </cell>
          <cell r="B115" t="str">
            <v xml:space="preserve">Laøm moùng caáp phoái ñaù daêm lôùp döôùi ñöôøng môû roäng </v>
          </cell>
          <cell r="C115" t="str">
            <v>m3</v>
          </cell>
          <cell r="D115">
            <v>66240</v>
          </cell>
          <cell r="E115">
            <v>622.33000000000004</v>
          </cell>
          <cell r="F115">
            <v>7988.29</v>
          </cell>
        </row>
        <row r="116">
          <cell r="A116" t="str">
            <v>EB.2220</v>
          </cell>
          <cell r="B116" t="str">
            <v>Laøm moùng caáp phoái ñaù daêm lôùp döôùi ñöôøng laøm môùi</v>
          </cell>
          <cell r="C116" t="str">
            <v>m3</v>
          </cell>
          <cell r="D116">
            <v>66240</v>
          </cell>
          <cell r="E116">
            <v>595.28</v>
          </cell>
          <cell r="F116">
            <v>6710.16</v>
          </cell>
        </row>
        <row r="117">
          <cell r="A117" t="str">
            <v>EC.1111</v>
          </cell>
          <cell r="B117" t="str">
            <v>Laøm maët ñöôøng ñaù daêm nöôùc lôùp treân chieàu daøy ñaõ leøn eùp 8 cm</v>
          </cell>
          <cell r="C117" t="str">
            <v>m3</v>
          </cell>
          <cell r="D117">
            <v>12125.09</v>
          </cell>
          <cell r="E117">
            <v>1355.09</v>
          </cell>
          <cell r="F117">
            <v>3159.02</v>
          </cell>
        </row>
        <row r="118">
          <cell r="A118" t="str">
            <v>EC.1112</v>
          </cell>
          <cell r="B118" t="str">
            <v>Laøm maët ñöôøng ñaù daêm nöôùc lôùp treân chieàu daøy ñaõ leøn eùp 10 cm</v>
          </cell>
          <cell r="C118" t="str">
            <v>m3</v>
          </cell>
          <cell r="D118">
            <v>14831.61</v>
          </cell>
          <cell r="E118">
            <v>1451.88</v>
          </cell>
          <cell r="F118">
            <v>3902.32</v>
          </cell>
        </row>
        <row r="119">
          <cell r="A119" t="str">
            <v>EC.1113</v>
          </cell>
          <cell r="B119" t="str">
            <v>Laøm maët ñöôøng ñaù daêm nöôùc lôùp treân chieàu daøy ñaõ leøn eùp 12 cm</v>
          </cell>
          <cell r="C119" t="str">
            <v>m3</v>
          </cell>
          <cell r="D119">
            <v>17263.3</v>
          </cell>
          <cell r="E119">
            <v>1520.84</v>
          </cell>
          <cell r="F119">
            <v>4672.17</v>
          </cell>
        </row>
        <row r="120">
          <cell r="A120" t="str">
            <v>EC.1114</v>
          </cell>
          <cell r="B120" t="str">
            <v>Laøm maët ñöôøng ñaù daêm nöôùc lôùp treân chieàu daøy ñaõ leøn eùp 14 cm</v>
          </cell>
          <cell r="C120" t="str">
            <v>m3</v>
          </cell>
          <cell r="D120">
            <v>20163.75</v>
          </cell>
          <cell r="E120">
            <v>1586.18</v>
          </cell>
          <cell r="F120">
            <v>5442.02</v>
          </cell>
        </row>
        <row r="121">
          <cell r="A121" t="str">
            <v>EC.1115</v>
          </cell>
          <cell r="B121" t="str">
            <v>Laøm maët ñöôøng ñaù daêm nöôùc lôùp treân chieàu daøy ñaõ leøn eùp 15 cm</v>
          </cell>
          <cell r="C121" t="str">
            <v>m3</v>
          </cell>
          <cell r="D121">
            <v>17282.490000000002</v>
          </cell>
          <cell r="E121">
            <v>1624.9</v>
          </cell>
          <cell r="F121">
            <v>5813.66</v>
          </cell>
        </row>
        <row r="122">
          <cell r="A122" t="str">
            <v>EC.1211</v>
          </cell>
          <cell r="B122" t="str">
            <v>Laøm maët ñöôøng ñaù daêm nöôùc lôùp döôùi chieàu daøy ñaõ leøn eùp 8 cm</v>
          </cell>
          <cell r="C122" t="str">
            <v>m3</v>
          </cell>
          <cell r="D122">
            <v>8738.7800000000007</v>
          </cell>
          <cell r="E122">
            <v>661.82</v>
          </cell>
          <cell r="F122">
            <v>2654.64</v>
          </cell>
        </row>
        <row r="123">
          <cell r="A123" t="str">
            <v>EC.1212</v>
          </cell>
          <cell r="B123" t="str">
            <v>Laøm maët ñöôøng ñaù daêm nöôùc lôùp döôùi chieàu daøy ñaõ leøn eùp 10 cm</v>
          </cell>
          <cell r="C123" t="str">
            <v>m3</v>
          </cell>
          <cell r="D123">
            <v>10915.2</v>
          </cell>
          <cell r="E123">
            <v>741.67</v>
          </cell>
          <cell r="F123">
            <v>3185.57</v>
          </cell>
        </row>
        <row r="124">
          <cell r="A124" t="str">
            <v>EC.1213</v>
          </cell>
          <cell r="B124" t="str">
            <v>Laøm maët ñöôøng ñaù daêm nöôùc lôùp döôùi chieàu daøy ñaõ leøn eùp 12 cm</v>
          </cell>
          <cell r="C124" t="str">
            <v>m3</v>
          </cell>
          <cell r="D124">
            <v>13099.9</v>
          </cell>
          <cell r="E124">
            <v>793.69</v>
          </cell>
          <cell r="F124">
            <v>4167.79</v>
          </cell>
        </row>
        <row r="125">
          <cell r="A125" t="str">
            <v>EC.1214</v>
          </cell>
          <cell r="B125" t="str">
            <v>Laøm maët ñöôøng ñaù daêm nöôùc lôùp döôùi chieàu daøy ñaõ leøn eùp 14 cm</v>
          </cell>
          <cell r="C125" t="str">
            <v>m3</v>
          </cell>
          <cell r="D125">
            <v>15284.6</v>
          </cell>
          <cell r="E125">
            <v>846.93</v>
          </cell>
          <cell r="F125">
            <v>4619.08</v>
          </cell>
        </row>
        <row r="126">
          <cell r="A126" t="str">
            <v>EC.1215</v>
          </cell>
          <cell r="B126" t="str">
            <v>Laøm maët ñöôøng ñaù daêm nöôùc lôùp döôùi chieàu daøy ñaõ leøn eùp 15 cm</v>
          </cell>
          <cell r="C126" t="str">
            <v>m3</v>
          </cell>
          <cell r="D126">
            <v>16376.94</v>
          </cell>
          <cell r="E126">
            <v>873.55</v>
          </cell>
          <cell r="F126">
            <v>4937.63</v>
          </cell>
        </row>
        <row r="127">
          <cell r="A127" t="str">
            <v>EC.2111</v>
          </cell>
          <cell r="B127" t="str">
            <v>Laøm maët ñöôøng caáp phoái lôùp treân chieàu daøy ñaõ leøn eùp 6 cm</v>
          </cell>
          <cell r="C127" t="str">
            <v>m3</v>
          </cell>
          <cell r="D127">
            <v>3024.46</v>
          </cell>
          <cell r="E127">
            <v>398.28</v>
          </cell>
          <cell r="F127">
            <v>1884.8</v>
          </cell>
        </row>
        <row r="128">
          <cell r="A128" t="str">
            <v>EC.2112</v>
          </cell>
          <cell r="B128" t="str">
            <v>Laøm maët ñöôøng caáp phoái lôùp treân chieàu daøy ñaõ leøn eùp 8 cm</v>
          </cell>
          <cell r="C128" t="str">
            <v>m3</v>
          </cell>
          <cell r="D128">
            <v>3708.46</v>
          </cell>
          <cell r="E128">
            <v>423.25</v>
          </cell>
          <cell r="F128">
            <v>2601.5500000000002</v>
          </cell>
        </row>
        <row r="129">
          <cell r="A129" t="str">
            <v>EC.2113</v>
          </cell>
          <cell r="B129" t="str">
            <v>Laøm maët ñöôøng caáp phoái lôùp treân chieàu daøy ñaõ leøn eùp 10 cm</v>
          </cell>
          <cell r="C129" t="str">
            <v>m3</v>
          </cell>
          <cell r="D129">
            <v>4394.8599999999997</v>
          </cell>
          <cell r="E129">
            <v>449.4</v>
          </cell>
          <cell r="F129">
            <v>3185.57</v>
          </cell>
        </row>
        <row r="130">
          <cell r="A130" t="str">
            <v>EC.2114</v>
          </cell>
          <cell r="B130" t="str">
            <v>Laøm maët ñöôøng caáp phoái lôùp treân chieàu daøy ñaõ leøn eùp 12 cm</v>
          </cell>
          <cell r="C130" t="str">
            <v>m3</v>
          </cell>
          <cell r="D130">
            <v>5081.26</v>
          </cell>
          <cell r="E130">
            <v>475.56</v>
          </cell>
          <cell r="F130">
            <v>3875.78</v>
          </cell>
        </row>
        <row r="131">
          <cell r="A131" t="str">
            <v>EC.2115</v>
          </cell>
          <cell r="B131" t="str">
            <v>Laøm maët ñöôøng caáp phoái lôùp treân chieàu daøy ñaõ leøn eùp 14 cm</v>
          </cell>
          <cell r="C131" t="str">
            <v>m3</v>
          </cell>
          <cell r="D131">
            <v>5765.26</v>
          </cell>
          <cell r="E131">
            <v>501.72</v>
          </cell>
          <cell r="F131">
            <v>4512.8900000000003</v>
          </cell>
        </row>
        <row r="132">
          <cell r="A132" t="str">
            <v>EC.2116</v>
          </cell>
          <cell r="B132" t="str">
            <v>Laøm maët ñöôøng caáp phoái lôùp treân chieàu daøy ñaõ leøn eùp 16 cm</v>
          </cell>
          <cell r="C132" t="str">
            <v>m3</v>
          </cell>
          <cell r="D132">
            <v>4651.66</v>
          </cell>
          <cell r="E132">
            <v>527.87</v>
          </cell>
          <cell r="F132">
            <v>5070.37</v>
          </cell>
        </row>
        <row r="133">
          <cell r="A133" t="str">
            <v>EC.2117</v>
          </cell>
          <cell r="B133" t="str">
            <v>Laøm maët ñöôøng caáp phoái lôùp treân chieàu daøy ñaõ leøn eùp 18 cm</v>
          </cell>
          <cell r="C133" t="str">
            <v>m3</v>
          </cell>
          <cell r="D133">
            <v>7135.66</v>
          </cell>
          <cell r="E133">
            <v>552.84</v>
          </cell>
          <cell r="F133">
            <v>5760.57</v>
          </cell>
        </row>
        <row r="134">
          <cell r="A134" t="str">
            <v>EC.2118</v>
          </cell>
          <cell r="B134" t="str">
            <v>Laøm maët ñöôøng caáp phoái lôùp treân chieàu daøy ñaõ leøn eùp 20 cm</v>
          </cell>
          <cell r="C134" t="str">
            <v>m3</v>
          </cell>
          <cell r="D134">
            <v>7822.06</v>
          </cell>
          <cell r="E134">
            <v>578.99</v>
          </cell>
          <cell r="F134">
            <v>6397.68</v>
          </cell>
        </row>
        <row r="135">
          <cell r="A135" t="str">
            <v>EC.2211</v>
          </cell>
          <cell r="B135" t="str">
            <v>Laøm maët ñöôøng caáp phoái lôùp döôùi chieàu daøy ñaõ leøn eùp 8 cm</v>
          </cell>
          <cell r="C135" t="str">
            <v>m3</v>
          </cell>
          <cell r="D135">
            <v>2056.8000000000002</v>
          </cell>
          <cell r="E135">
            <v>235.4</v>
          </cell>
          <cell r="F135">
            <v>1353.87</v>
          </cell>
        </row>
        <row r="136">
          <cell r="A136" t="str">
            <v>EC.2212</v>
          </cell>
          <cell r="B136" t="str">
            <v>Laøm maët ñöôøng caáp phoái lôùp döôùi chieàu daøy ñaõ leøn eùp 8 cm</v>
          </cell>
          <cell r="C136" t="str">
            <v>m3</v>
          </cell>
          <cell r="D136">
            <v>2740.8</v>
          </cell>
          <cell r="E136">
            <v>261.56</v>
          </cell>
          <cell r="F136">
            <v>1858.25</v>
          </cell>
        </row>
        <row r="137">
          <cell r="A137" t="str">
            <v>EC.2213</v>
          </cell>
          <cell r="B137" t="str">
            <v>Laøm maët ñöôøng caáp phoái lôùp döôùi chieàu daøy ñaõ leøn eùp 10 cm</v>
          </cell>
          <cell r="C137" t="str">
            <v>m3</v>
          </cell>
          <cell r="D137">
            <v>3427.2</v>
          </cell>
          <cell r="E137">
            <v>287.70999999999998</v>
          </cell>
          <cell r="F137">
            <v>2256.4499999999998</v>
          </cell>
        </row>
        <row r="138">
          <cell r="A138" t="str">
            <v>EC.2214</v>
          </cell>
          <cell r="B138" t="str">
            <v>Laøm maët ñöôøng caáp phoái lôùp döôùi chieàu daøy ñaõ leøn eùp 12 cm</v>
          </cell>
          <cell r="C138" t="str">
            <v>m3</v>
          </cell>
          <cell r="D138">
            <v>4113.6000000000004</v>
          </cell>
          <cell r="E138">
            <v>313.87</v>
          </cell>
          <cell r="F138">
            <v>2760.83</v>
          </cell>
        </row>
        <row r="139">
          <cell r="A139" t="str">
            <v>EC.2215</v>
          </cell>
          <cell r="B139" t="str">
            <v>Laøm maët ñöôøng caáp phoái lôùp döôùi chieàu daøy ñaõ leøn eùp 14 cm</v>
          </cell>
          <cell r="C139" t="str">
            <v>m3</v>
          </cell>
          <cell r="D139">
            <v>4797.6000000000004</v>
          </cell>
          <cell r="E139">
            <v>340.03</v>
          </cell>
          <cell r="F139">
            <v>3212.12</v>
          </cell>
        </row>
        <row r="140">
          <cell r="A140" t="str">
            <v>EC.2216</v>
          </cell>
          <cell r="B140" t="str">
            <v>Laøm maët ñöôøng caáp phoái lôùp döôùi chieàu daøy ñaõ leøn eùp 16 cm</v>
          </cell>
          <cell r="C140" t="str">
            <v>m3</v>
          </cell>
          <cell r="D140">
            <v>5484</v>
          </cell>
          <cell r="E140">
            <v>364.99</v>
          </cell>
          <cell r="F140">
            <v>3610.31</v>
          </cell>
        </row>
        <row r="141">
          <cell r="A141" t="str">
            <v>EC.2217</v>
          </cell>
          <cell r="B141" t="str">
            <v>Laøm maët ñöôøng caáp phoái lôùp döôùi chieàu daøy ñaõ leøn eùp 18 cm</v>
          </cell>
          <cell r="C141" t="str">
            <v>m3</v>
          </cell>
          <cell r="D141">
            <v>6168</v>
          </cell>
          <cell r="E141">
            <v>391.15</v>
          </cell>
          <cell r="F141">
            <v>4114.7</v>
          </cell>
        </row>
        <row r="142">
          <cell r="A142" t="str">
            <v>EC.2218</v>
          </cell>
          <cell r="B142" t="str">
            <v>Laøm maët ñöôøng caáp phoái lôùp döôùi chieàu daøy ñaõ leøn eùp 20 cm</v>
          </cell>
          <cell r="C142" t="str">
            <v>m3</v>
          </cell>
          <cell r="D142">
            <v>6854.4</v>
          </cell>
          <cell r="E142">
            <v>417.3</v>
          </cell>
          <cell r="F142">
            <v>4725.26</v>
          </cell>
        </row>
        <row r="143">
          <cell r="A143" t="str">
            <v>EC.4112</v>
          </cell>
          <cell r="B143" t="str">
            <v>Laøm maët ñöôøng ñaù daêm nhöïa thaâm nhaäp laùng nhöïa tieâu chuaån 5,5 kg/m2 chieàu daøy ñaõ leøn eùp 6 cm</v>
          </cell>
          <cell r="C143" t="str">
            <v>m2</v>
          </cell>
          <cell r="D143">
            <v>31381.43</v>
          </cell>
          <cell r="E143">
            <v>1893.77</v>
          </cell>
          <cell r="F143">
            <v>3286.7</v>
          </cell>
        </row>
        <row r="144">
          <cell r="A144" t="str">
            <v>EC.4113</v>
          </cell>
          <cell r="B144" t="str">
            <v>Laøm maët ñöôøng ñaù daêm nhöïa thaâm nhaäp laùng nhöïa tieâu chuaån 5,5 kg/m2 chieàu daøy ñaõ leøn eùp 7 cm</v>
          </cell>
          <cell r="C144" t="str">
            <v>m2</v>
          </cell>
          <cell r="D144">
            <v>33223.22</v>
          </cell>
          <cell r="E144">
            <v>1893.77</v>
          </cell>
          <cell r="F144">
            <v>3286.7</v>
          </cell>
        </row>
        <row r="145">
          <cell r="A145" t="str">
            <v>EC.4114</v>
          </cell>
          <cell r="B145" t="str">
            <v>Laøm maët ñöôøng ñaù daêm nhöïa thaâm nhaäp laùng nhöïa tieâu chuaån 5,5 kg/m2 chieàu daøy ñaõ leøn eùp 8 cm</v>
          </cell>
          <cell r="C145" t="str">
            <v>m2</v>
          </cell>
          <cell r="D145">
            <v>35065.019999999997</v>
          </cell>
          <cell r="E145">
            <v>1893.77</v>
          </cell>
          <cell r="F145">
            <v>3286.7</v>
          </cell>
        </row>
        <row r="146">
          <cell r="A146" t="str">
            <v>EC.4312</v>
          </cell>
          <cell r="B146" t="str">
            <v>Laøm maët ñöôøng ñaù daêm nhöïa thaâm nhaäp saâu laùng nhöïa tieâu chuaån 7kg/m2 chieàu daøy ñaõ leøn eùp 6 cm</v>
          </cell>
          <cell r="C146" t="str">
            <v>m2</v>
          </cell>
          <cell r="D146">
            <v>35524.26</v>
          </cell>
          <cell r="E146">
            <v>1893.77</v>
          </cell>
          <cell r="F146">
            <v>3286.7</v>
          </cell>
        </row>
        <row r="147">
          <cell r="A147" t="str">
            <v>EC.4313</v>
          </cell>
          <cell r="B147" t="str">
            <v>Laøm maët ñöôøng ñaù daêm nhöïa thaâm nhaäp saâu laùng nhöïa tieâu chuaån 7kg/m2 chieàu daøy ñaõ leøn eùp 7 cm</v>
          </cell>
          <cell r="C147" t="str">
            <v>m2</v>
          </cell>
          <cell r="D147">
            <v>37366.06</v>
          </cell>
          <cell r="E147">
            <v>1893.77</v>
          </cell>
          <cell r="F147">
            <v>3286.7</v>
          </cell>
        </row>
        <row r="148">
          <cell r="A148" t="str">
            <v>EC.4314</v>
          </cell>
          <cell r="B148" t="str">
            <v>Laøm maët ñöôøng ñaù daêm nhöïa thaâm nhaäp saâu laùng nhöïa tieâu chuaån 7kg/m2 chieàu daøy ñaõ leøn eùp 8 cm</v>
          </cell>
          <cell r="C148" t="str">
            <v>m2</v>
          </cell>
          <cell r="D148">
            <v>39207.85</v>
          </cell>
          <cell r="E148">
            <v>1893.77</v>
          </cell>
          <cell r="F148">
            <v>3286.7</v>
          </cell>
        </row>
        <row r="149">
          <cell r="A149" t="str">
            <v>GA.1113</v>
          </cell>
          <cell r="B149" t="str">
            <v>Xaây moùng ñaù hoäc M#50</v>
          </cell>
          <cell r="C149" t="str">
            <v>m3</v>
          </cell>
          <cell r="D149">
            <v>228755</v>
          </cell>
          <cell r="E149">
            <v>24775</v>
          </cell>
        </row>
        <row r="150">
          <cell r="A150" t="str">
            <v>GA.1114</v>
          </cell>
          <cell r="B150" t="str">
            <v>Xaây moùng ñaù hoäc M#75</v>
          </cell>
          <cell r="C150" t="str">
            <v>m3</v>
          </cell>
          <cell r="D150">
            <v>257601</v>
          </cell>
          <cell r="E150">
            <v>24775</v>
          </cell>
        </row>
        <row r="151">
          <cell r="A151" t="str">
            <v>GA.1115</v>
          </cell>
          <cell r="B151" t="str">
            <v>Xaây moùng ñaù hoäc M#100</v>
          </cell>
          <cell r="C151" t="str">
            <v>m3</v>
          </cell>
          <cell r="D151">
            <v>288603</v>
          </cell>
          <cell r="E151">
            <v>24775</v>
          </cell>
        </row>
        <row r="152">
          <cell r="A152" t="str">
            <v>GE.1114</v>
          </cell>
          <cell r="B152" t="str">
            <v>Xaây moùng gaïch theû 5x10x20 vöõa XM#75 daøy £ 30cm</v>
          </cell>
          <cell r="C152" t="str">
            <v>m3</v>
          </cell>
          <cell r="D152">
            <v>361203</v>
          </cell>
          <cell r="E152">
            <v>21791</v>
          </cell>
        </row>
        <row r="153">
          <cell r="A153" t="str">
            <v>GE.1124</v>
          </cell>
          <cell r="B153" t="str">
            <v>Xaây moùng gaïch theû 5x10x20 vöõa XM#75 daøy &gt; 30cm</v>
          </cell>
          <cell r="C153" t="str">
            <v>m3</v>
          </cell>
          <cell r="D153">
            <v>354989</v>
          </cell>
          <cell r="E153">
            <v>19327</v>
          </cell>
        </row>
        <row r="154">
          <cell r="A154" t="str">
            <v>GE.2114</v>
          </cell>
          <cell r="B154" t="str">
            <v>Xaây töôøng gaïch theû 5x10x20 vöõa XM#75 daøy £10cm cao £4m</v>
          </cell>
          <cell r="C154" t="str">
            <v>m3</v>
          </cell>
          <cell r="D154">
            <v>375070</v>
          </cell>
          <cell r="E154">
            <v>28925</v>
          </cell>
          <cell r="F154">
            <v>1631</v>
          </cell>
        </row>
        <row r="155">
          <cell r="A155" t="str">
            <v>GE.2124</v>
          </cell>
          <cell r="B155" t="str">
            <v>Xaây töôøng gaïch theû 5x10x20 vöõa XM#75 daøy £10cm cao &gt;4m</v>
          </cell>
          <cell r="C155" t="str">
            <v>m3</v>
          </cell>
          <cell r="D155">
            <v>429847</v>
          </cell>
          <cell r="E155">
            <v>31520</v>
          </cell>
          <cell r="F155">
            <v>5990</v>
          </cell>
        </row>
        <row r="156">
          <cell r="A156" t="str">
            <v>GE.2214</v>
          </cell>
          <cell r="B156" t="str">
            <v>Xaây töôøng gaïch theû 5x10x20 vöõa XM#75 daøy £30cm cao £4m</v>
          </cell>
          <cell r="C156" t="str">
            <v>m3</v>
          </cell>
          <cell r="D156">
            <v>385632</v>
          </cell>
          <cell r="E156">
            <v>23737</v>
          </cell>
          <cell r="F156">
            <v>1631</v>
          </cell>
        </row>
        <row r="157">
          <cell r="A157" t="str">
            <v>GE.2224</v>
          </cell>
          <cell r="B157" t="str">
            <v>Xaây töôøng gaïch theû 5x10x20 vöõa XM#75 daøy £30cm cao &gt;4m</v>
          </cell>
          <cell r="C157" t="str">
            <v>m3</v>
          </cell>
          <cell r="D157">
            <v>440409</v>
          </cell>
          <cell r="E157">
            <v>25553</v>
          </cell>
          <cell r="F157">
            <v>5990</v>
          </cell>
        </row>
        <row r="158">
          <cell r="A158" t="str">
            <v>GE.3114</v>
          </cell>
          <cell r="B158" t="str">
            <v>Xaây truï gaïch theû 5x10x20 vöõa XM#75 cao £4m</v>
          </cell>
          <cell r="C158" t="str">
            <v>m3</v>
          </cell>
          <cell r="D158">
            <v>380058</v>
          </cell>
          <cell r="E158">
            <v>46696</v>
          </cell>
          <cell r="F158">
            <v>1631</v>
          </cell>
        </row>
        <row r="159">
          <cell r="A159" t="str">
            <v>GE.3124</v>
          </cell>
          <cell r="B159" t="str">
            <v>Xaây truï gaïch theû 5x10x20  vöõa XM#75 cao &gt;4m</v>
          </cell>
          <cell r="C159" t="str">
            <v>m3</v>
          </cell>
          <cell r="D159">
            <v>434835</v>
          </cell>
          <cell r="E159">
            <v>51884</v>
          </cell>
          <cell r="F159">
            <v>5990</v>
          </cell>
        </row>
        <row r="160">
          <cell r="A160" t="str">
            <v>GG.1114</v>
          </cell>
          <cell r="B160" t="str">
            <v>Xaây moùng gaïch theû 4x8x19 vöõa XM#75 daøy £ 30cm</v>
          </cell>
          <cell r="C160" t="str">
            <v>m3</v>
          </cell>
          <cell r="D160">
            <v>430729</v>
          </cell>
          <cell r="E160">
            <v>30482</v>
          </cell>
        </row>
        <row r="161">
          <cell r="A161" t="str">
            <v>GG.1124</v>
          </cell>
          <cell r="B161" t="str">
            <v>Xaây moùng gaïch theû 4x8x19 vöõa XM#75 daøy &gt; 30cm</v>
          </cell>
          <cell r="C161" t="str">
            <v>m3</v>
          </cell>
          <cell r="D161">
            <v>427369</v>
          </cell>
          <cell r="E161">
            <v>26980</v>
          </cell>
        </row>
        <row r="162">
          <cell r="A162" t="str">
            <v>GG.2114</v>
          </cell>
          <cell r="B162" t="str">
            <v>Xaây töôøng gaïch theû 4x8x19 vöõa XM#75 daøy £10cm cao £4m</v>
          </cell>
          <cell r="C162" t="str">
            <v>m3</v>
          </cell>
          <cell r="D162">
            <v>447793</v>
          </cell>
          <cell r="E162">
            <v>35022</v>
          </cell>
          <cell r="F162">
            <v>906</v>
          </cell>
        </row>
        <row r="163">
          <cell r="A163" t="str">
            <v>GG.2124</v>
          </cell>
          <cell r="B163" t="str">
            <v>Xaây töôøng gaïch theû 4x8x19 vöõa XM#75 daøy £10cm cao &gt;4m</v>
          </cell>
          <cell r="C163" t="str">
            <v>m3</v>
          </cell>
          <cell r="D163">
            <v>502570</v>
          </cell>
          <cell r="E163">
            <v>38913</v>
          </cell>
          <cell r="F163">
            <v>5810</v>
          </cell>
        </row>
        <row r="164">
          <cell r="A164" t="str">
            <v>GG.2214</v>
          </cell>
          <cell r="B164" t="str">
            <v>Xaây töôøng gaïch theû 4x8x19 vöõa XM#75 daøy £30cm cao £4m</v>
          </cell>
          <cell r="C164" t="str">
            <v>m3</v>
          </cell>
          <cell r="D164">
            <v>434790</v>
          </cell>
          <cell r="E164">
            <v>31130</v>
          </cell>
          <cell r="F164">
            <v>1495</v>
          </cell>
        </row>
        <row r="165">
          <cell r="A165" t="str">
            <v>GG.2224</v>
          </cell>
          <cell r="B165" t="str">
            <v>Xaây töôøng gaïch theû 4x8x19 vöõa XM#75 daøy £30cm cao &gt;4m</v>
          </cell>
          <cell r="C165" t="str">
            <v>m3</v>
          </cell>
          <cell r="D165">
            <v>489567</v>
          </cell>
          <cell r="E165">
            <v>33725</v>
          </cell>
          <cell r="F165">
            <v>5854</v>
          </cell>
        </row>
        <row r="166">
          <cell r="A166" t="str">
            <v>GG.3114</v>
          </cell>
          <cell r="B166" t="str">
            <v>Xaây truï gaïch theû 4x8x19 vöõa XM#75 cao £4m</v>
          </cell>
          <cell r="C166" t="str">
            <v>m3</v>
          </cell>
          <cell r="D166">
            <v>419047</v>
          </cell>
          <cell r="E166">
            <v>60704</v>
          </cell>
          <cell r="F166">
            <v>1359</v>
          </cell>
        </row>
        <row r="167">
          <cell r="A167" t="str">
            <v>GG.3124</v>
          </cell>
          <cell r="B167" t="str">
            <v>Xaây truï gaïch theû 4x8x19  vöõa XM#75 cao &gt;4m</v>
          </cell>
          <cell r="C167" t="str">
            <v>m3</v>
          </cell>
          <cell r="D167">
            <v>473824</v>
          </cell>
          <cell r="E167">
            <v>67449</v>
          </cell>
          <cell r="F167">
            <v>5718</v>
          </cell>
        </row>
        <row r="168">
          <cell r="A168" t="str">
            <v>GI.1114</v>
          </cell>
          <cell r="B168" t="str">
            <v>Xaây töôøng gaïch oáng 8x8x19 vöõa XM#75 daøy £10cm cao £4m</v>
          </cell>
          <cell r="C168" t="str">
            <v>m3</v>
          </cell>
          <cell r="D168">
            <v>300526</v>
          </cell>
          <cell r="E168">
            <v>25293</v>
          </cell>
          <cell r="F168">
            <v>906</v>
          </cell>
        </row>
        <row r="169">
          <cell r="A169" t="str">
            <v>GI.1124</v>
          </cell>
          <cell r="B169" t="str">
            <v>Xaây töôøng gaïch oáng 8x8x19 vöõa XM#75 daøy £10cm cao &gt;4m</v>
          </cell>
          <cell r="C169" t="str">
            <v>m3</v>
          </cell>
          <cell r="D169">
            <v>355303</v>
          </cell>
          <cell r="E169">
            <v>27888</v>
          </cell>
          <cell r="F169">
            <v>4176</v>
          </cell>
        </row>
        <row r="170">
          <cell r="A170" t="str">
            <v>GI.1214</v>
          </cell>
          <cell r="B170" t="str">
            <v>Xaây töôøng gaïch oáng 8x8x19 vöõa XM#75 daøy £30cm cao £4m</v>
          </cell>
          <cell r="C170" t="str">
            <v>m3</v>
          </cell>
          <cell r="D170">
            <v>303531</v>
          </cell>
          <cell r="E170">
            <v>22051</v>
          </cell>
          <cell r="F170">
            <v>1359</v>
          </cell>
        </row>
        <row r="171">
          <cell r="A171" t="str">
            <v>GI.1224</v>
          </cell>
          <cell r="B171" t="str">
            <v>Xaây töôøng gaïch oáng 8x8x19 vöõa XM#75 daøy £30cm cao &gt;4m</v>
          </cell>
          <cell r="C171" t="str">
            <v>m3</v>
          </cell>
          <cell r="D171">
            <v>358309</v>
          </cell>
          <cell r="E171">
            <v>23996</v>
          </cell>
          <cell r="F171">
            <v>4084</v>
          </cell>
        </row>
        <row r="172">
          <cell r="A172" t="str">
            <v>HA.1111</v>
          </cell>
          <cell r="B172" t="str">
            <v>Beâ toâng loùt moùng ñaù 4x6 M#100</v>
          </cell>
          <cell r="C172" t="str">
            <v>m3</v>
          </cell>
          <cell r="D172">
            <v>288905</v>
          </cell>
          <cell r="E172">
            <v>20481</v>
          </cell>
          <cell r="F172">
            <v>12041</v>
          </cell>
        </row>
        <row r="173">
          <cell r="A173" t="str">
            <v>HA.1112</v>
          </cell>
          <cell r="B173" t="str">
            <v>Beâ toâng loùt moùng ñaù 4x6 M#150</v>
          </cell>
          <cell r="C173" t="str">
            <v>m3</v>
          </cell>
          <cell r="D173">
            <v>334587</v>
          </cell>
          <cell r="E173">
            <v>20481</v>
          </cell>
          <cell r="F173">
            <v>12041</v>
          </cell>
        </row>
        <row r="174">
          <cell r="A174" t="str">
            <v>HA.1213</v>
          </cell>
          <cell r="B174" t="str">
            <v>Beâ toâng moùng ñaù 1x2 M#200 chieàu roäng £250cm</v>
          </cell>
          <cell r="C174" t="str">
            <v>m3</v>
          </cell>
          <cell r="D174">
            <v>467231</v>
          </cell>
          <cell r="E174">
            <v>20357</v>
          </cell>
          <cell r="F174">
            <v>12480</v>
          </cell>
        </row>
        <row r="175">
          <cell r="A175" t="str">
            <v>HA.1214</v>
          </cell>
          <cell r="B175" t="str">
            <v>Beâ toâng moùng ñaù 1x2 M#250 chieàu roäng £250cm</v>
          </cell>
          <cell r="C175" t="str">
            <v>m3</v>
          </cell>
          <cell r="D175">
            <v>519141</v>
          </cell>
          <cell r="E175">
            <v>20357</v>
          </cell>
          <cell r="F175">
            <v>12480</v>
          </cell>
        </row>
        <row r="176">
          <cell r="A176" t="str">
            <v>HA.1223</v>
          </cell>
          <cell r="B176" t="str">
            <v>Beâ toâng moùng ñaù 1x2 M#200 chieàu roäng &gt;250cm</v>
          </cell>
          <cell r="C176" t="str">
            <v>m3</v>
          </cell>
          <cell r="D176">
            <v>501505</v>
          </cell>
          <cell r="E176">
            <v>29915</v>
          </cell>
          <cell r="F176">
            <v>12480</v>
          </cell>
        </row>
        <row r="177">
          <cell r="A177" t="str">
            <v>HA.1233</v>
          </cell>
          <cell r="B177" t="str">
            <v>Beâ toâng moùng ñaù 2x4 M#200 chieàu roäng £250cm</v>
          </cell>
          <cell r="C177" t="str">
            <v>m3</v>
          </cell>
          <cell r="D177">
            <v>431019</v>
          </cell>
          <cell r="E177">
            <v>20357</v>
          </cell>
          <cell r="F177">
            <v>12480</v>
          </cell>
        </row>
        <row r="178">
          <cell r="A178" t="str">
            <v>HA.1243</v>
          </cell>
          <cell r="B178" t="str">
            <v>Beâ toâng moùng ñaù 2x4 M#200 chieàu roäng &gt;250cm</v>
          </cell>
          <cell r="C178" t="str">
            <v>m3</v>
          </cell>
          <cell r="D178">
            <v>465293</v>
          </cell>
          <cell r="E178">
            <v>29915</v>
          </cell>
          <cell r="F178">
            <v>12480</v>
          </cell>
        </row>
        <row r="179">
          <cell r="A179" t="str">
            <v>HA.1332</v>
          </cell>
          <cell r="B179" t="str">
            <v>Beâ toâng neàn ñaù 4x6 M#150</v>
          </cell>
          <cell r="C179" t="str">
            <v>m3</v>
          </cell>
          <cell r="D179">
            <v>337932</v>
          </cell>
          <cell r="E179">
            <v>19613</v>
          </cell>
          <cell r="F179">
            <v>12480</v>
          </cell>
        </row>
        <row r="180">
          <cell r="A180" t="str">
            <v>HA.2113</v>
          </cell>
          <cell r="B180" t="str">
            <v>Beâ toâng töôøng ñaù 1x2 M#200 daøy £45cm cao £4m</v>
          </cell>
          <cell r="C180" t="str">
            <v>m3</v>
          </cell>
          <cell r="D180">
            <v>581692</v>
          </cell>
          <cell r="E180">
            <v>49030</v>
          </cell>
          <cell r="F180">
            <v>15888</v>
          </cell>
        </row>
        <row r="181">
          <cell r="A181" t="str">
            <v>HA.2123</v>
          </cell>
          <cell r="B181" t="str">
            <v>Beâ toâng töôøng ñaù 1x2 M#200 daøy £45cm cao &gt;4m</v>
          </cell>
          <cell r="C181" t="str">
            <v>m3</v>
          </cell>
          <cell r="D181">
            <v>582315</v>
          </cell>
          <cell r="E181">
            <v>54738</v>
          </cell>
          <cell r="F181">
            <v>21882</v>
          </cell>
        </row>
        <row r="182">
          <cell r="A182" t="str">
            <v>HA.2313</v>
          </cell>
          <cell r="B182" t="str">
            <v>Beâ toâng coät ñaù 1x2 M#200; S£0,1m2 cao £4m</v>
          </cell>
          <cell r="C182" t="str">
            <v>m3</v>
          </cell>
          <cell r="D182">
            <v>511614</v>
          </cell>
          <cell r="E182">
            <v>58370</v>
          </cell>
          <cell r="F182">
            <v>15888</v>
          </cell>
        </row>
        <row r="183">
          <cell r="A183" t="str">
            <v>HA.2323</v>
          </cell>
          <cell r="B183" t="str">
            <v>Beâ toâng coät ñaù 1x2 M#200; S£0,1m2 cao &gt;4m</v>
          </cell>
          <cell r="C183" t="str">
            <v>m3</v>
          </cell>
          <cell r="D183">
            <v>511614</v>
          </cell>
          <cell r="E183">
            <v>62520</v>
          </cell>
          <cell r="F183">
            <v>21882</v>
          </cell>
        </row>
        <row r="184">
          <cell r="A184" t="str">
            <v>HA.3113</v>
          </cell>
          <cell r="B184" t="str">
            <v>Beâ toâng daàm, giaèng ñaù 1x2 M#200</v>
          </cell>
          <cell r="C184" t="str">
            <v>m3</v>
          </cell>
          <cell r="D184">
            <v>467231</v>
          </cell>
          <cell r="E184">
            <v>46117</v>
          </cell>
          <cell r="F184">
            <v>21882</v>
          </cell>
        </row>
        <row r="185">
          <cell r="A185" t="str">
            <v>HA.3213</v>
          </cell>
          <cell r="B185" t="str">
            <v>Beâ toâng saøn maùi ñaù 1x2 M#200</v>
          </cell>
          <cell r="C185" t="str">
            <v>m3</v>
          </cell>
          <cell r="D185">
            <v>467231</v>
          </cell>
          <cell r="E185">
            <v>32168</v>
          </cell>
          <cell r="F185">
            <v>18474</v>
          </cell>
        </row>
        <row r="186">
          <cell r="A186" t="str">
            <v>HA.3313</v>
          </cell>
          <cell r="B186" t="str">
            <v>Beâ toâng oâ vaêng, taám ñan maùi ñaù 1x2 M#200</v>
          </cell>
          <cell r="C186" t="str">
            <v>m3</v>
          </cell>
          <cell r="D186">
            <v>467231</v>
          </cell>
          <cell r="E186">
            <v>49290</v>
          </cell>
          <cell r="F186">
            <v>18474</v>
          </cell>
        </row>
        <row r="187">
          <cell r="A187" t="str">
            <v>HA.3315</v>
          </cell>
          <cell r="B187" t="str">
            <v>Beâ toâng oâ vaêng, taám ñan maùi ñaù 1x2 M#300</v>
          </cell>
          <cell r="C187" t="str">
            <v>m3</v>
          </cell>
          <cell r="D187">
            <v>568610</v>
          </cell>
          <cell r="E187">
            <v>49290</v>
          </cell>
          <cell r="F187">
            <v>18474</v>
          </cell>
        </row>
        <row r="188">
          <cell r="A188" t="str">
            <v>HA.3413</v>
          </cell>
          <cell r="B188" t="str">
            <v>Beâ toâng caàu thanh thöôøng ñaù 1x2 M#200</v>
          </cell>
          <cell r="C188" t="str">
            <v>m3</v>
          </cell>
          <cell r="D188">
            <v>467231</v>
          </cell>
          <cell r="E188">
            <v>37616</v>
          </cell>
          <cell r="F188">
            <v>18474</v>
          </cell>
        </row>
        <row r="189">
          <cell r="A189" t="str">
            <v>HA.3423</v>
          </cell>
          <cell r="B189" t="str">
            <v>Beâ toâng caàu thanh xoay ñaù 1x2 M#200</v>
          </cell>
          <cell r="C189" t="str">
            <v>m3</v>
          </cell>
          <cell r="D189">
            <v>467231</v>
          </cell>
          <cell r="E189">
            <v>39821</v>
          </cell>
          <cell r="F189">
            <v>18474</v>
          </cell>
        </row>
        <row r="190">
          <cell r="A190" t="str">
            <v>HA.5213</v>
          </cell>
          <cell r="B190" t="str">
            <v>Beâ toâng möông caùp, raõnh nöôùc ñaù 1x2 M#200</v>
          </cell>
          <cell r="C190" t="str">
            <v>m3</v>
          </cell>
          <cell r="D190">
            <v>467231</v>
          </cell>
          <cell r="E190">
            <v>28666</v>
          </cell>
          <cell r="F190">
            <v>9146</v>
          </cell>
        </row>
        <row r="191">
          <cell r="A191" t="str">
            <v>HA.8113</v>
          </cell>
          <cell r="B191" t="str">
            <v>Beâ toâng maët ñöôøng ñaù 1x2 M#200 chieàu daøy £25cm</v>
          </cell>
          <cell r="C191" t="str">
            <v>m3</v>
          </cell>
          <cell r="D191">
            <v>505644</v>
          </cell>
          <cell r="E191">
            <v>24623</v>
          </cell>
          <cell r="F191">
            <v>15375</v>
          </cell>
        </row>
        <row r="192">
          <cell r="A192" t="str">
            <v>HG.4113</v>
          </cell>
          <cell r="B192" t="str">
            <v>Ñoå beâ toâng naép möông M#200 ñaù 1x2</v>
          </cell>
          <cell r="C192" t="str">
            <v>m3</v>
          </cell>
          <cell r="D192">
            <v>460382</v>
          </cell>
          <cell r="E192">
            <v>31901</v>
          </cell>
          <cell r="F192">
            <v>9146</v>
          </cell>
        </row>
        <row r="193">
          <cell r="A193" t="str">
            <v>IA.1110</v>
          </cell>
          <cell r="B193" t="str">
            <v>Saûn xuaát vaø gia coâng theùp moùng F £10</v>
          </cell>
          <cell r="C193" t="str">
            <v>kg</v>
          </cell>
          <cell r="D193">
            <v>4373.9030000000002</v>
          </cell>
          <cell r="E193">
            <v>146.83199999999999</v>
          </cell>
          <cell r="F193">
            <v>15.916</v>
          </cell>
        </row>
        <row r="194">
          <cell r="A194" t="str">
            <v>IA.1120</v>
          </cell>
          <cell r="B194" t="str">
            <v>Saûn xuaát vaø gia coâng theùp moùng F £18</v>
          </cell>
          <cell r="C194" t="str">
            <v>kg</v>
          </cell>
          <cell r="D194">
            <v>4377.4989999999998</v>
          </cell>
          <cell r="E194">
            <v>108.178</v>
          </cell>
          <cell r="F194">
            <v>99.350999999999999</v>
          </cell>
        </row>
        <row r="195">
          <cell r="A195" t="str">
            <v>IA.1130</v>
          </cell>
          <cell r="B195" t="str">
            <v>Saûn xuaát vaø gia coâng theùp moùng F &gt;18</v>
          </cell>
          <cell r="C195" t="str">
            <v>kg</v>
          </cell>
          <cell r="D195">
            <v>4382.4889999999996</v>
          </cell>
          <cell r="E195">
            <v>82.366</v>
          </cell>
          <cell r="F195">
            <v>104.586</v>
          </cell>
        </row>
        <row r="196">
          <cell r="A196" t="str">
            <v>IA.2111</v>
          </cell>
          <cell r="B196" t="str">
            <v>Saûn xuaát vaø gia coâng theùp töôøng F £10 cao £4m</v>
          </cell>
          <cell r="C196" t="str">
            <v>kg</v>
          </cell>
          <cell r="D196">
            <v>4373.9030000000002</v>
          </cell>
          <cell r="E196">
            <v>179.834</v>
          </cell>
          <cell r="F196">
            <v>15.916</v>
          </cell>
        </row>
        <row r="197">
          <cell r="A197" t="str">
            <v>IA.2121</v>
          </cell>
          <cell r="B197" t="str">
            <v>Saûn xuaát vaø gia coâng theùp töôøng F £18 cao £4m</v>
          </cell>
          <cell r="C197" t="str">
            <v>kg</v>
          </cell>
          <cell r="D197">
            <v>4377.4989999999998</v>
          </cell>
          <cell r="E197">
            <v>147.37700000000001</v>
          </cell>
          <cell r="F197">
            <v>99.350999999999999</v>
          </cell>
        </row>
        <row r="198">
          <cell r="A198" t="str">
            <v>IA.2131</v>
          </cell>
          <cell r="B198" t="str">
            <v>Saûn xuaát vaø gia coâng theùp töôøng F &gt;18 cao £4m</v>
          </cell>
          <cell r="C198" t="str">
            <v>kg</v>
          </cell>
          <cell r="D198">
            <v>4382.4889999999996</v>
          </cell>
          <cell r="E198">
            <v>120.065</v>
          </cell>
          <cell r="F198">
            <v>104.586</v>
          </cell>
        </row>
        <row r="199">
          <cell r="A199" t="str">
            <v>IA.2211</v>
          </cell>
          <cell r="B199" t="str">
            <v>Saûn xuaát vaø gia coâng theùp truï F £10 cao £4m</v>
          </cell>
          <cell r="C199" t="str">
            <v>kg</v>
          </cell>
          <cell r="D199">
            <v>4373.9030000000002</v>
          </cell>
          <cell r="E199">
            <v>179.38399999999999</v>
          </cell>
          <cell r="F199">
            <v>15.916</v>
          </cell>
        </row>
        <row r="200">
          <cell r="A200" t="str">
            <v>IA.2221</v>
          </cell>
          <cell r="B200" t="str">
            <v>Saûn xuaát vaø gia coâng theùp truï F £18 cao £4m</v>
          </cell>
          <cell r="C200" t="str">
            <v>kg</v>
          </cell>
          <cell r="D200">
            <v>4378.8599999999997</v>
          </cell>
          <cell r="E200">
            <v>132.20400000000001</v>
          </cell>
          <cell r="F200">
            <v>102.444</v>
          </cell>
        </row>
        <row r="201">
          <cell r="A201" t="str">
            <v>IA.2231</v>
          </cell>
          <cell r="B201" t="str">
            <v>Saûn xuaát vaø gia coâng theùp truï F &gt;18 cao £4m</v>
          </cell>
          <cell r="C201" t="str">
            <v>kg</v>
          </cell>
          <cell r="D201">
            <v>4389.2929999999997</v>
          </cell>
          <cell r="E201">
            <v>111.88500000000001</v>
          </cell>
          <cell r="F201">
            <v>121.6</v>
          </cell>
        </row>
        <row r="202">
          <cell r="A202" t="str">
            <v>IA.2311</v>
          </cell>
          <cell r="B202" t="str">
            <v>Saûn xuaát vaø gia coâng theùp daàm F £10 cao £4m</v>
          </cell>
          <cell r="C202" t="str">
            <v>kg</v>
          </cell>
          <cell r="D202">
            <v>4373.9030000000002</v>
          </cell>
          <cell r="E202">
            <v>213.74299999999999</v>
          </cell>
          <cell r="F202">
            <v>15.916</v>
          </cell>
        </row>
        <row r="203">
          <cell r="A203" t="str">
            <v>IA.2321</v>
          </cell>
          <cell r="B203" t="str">
            <v>Saûn xuaát vaø gia coâng theùp daàm F £18 cao £4m</v>
          </cell>
          <cell r="C203" t="str">
            <v>kg</v>
          </cell>
          <cell r="D203">
            <v>4377.9530000000004</v>
          </cell>
          <cell r="E203">
            <v>132.46799999999999</v>
          </cell>
          <cell r="F203">
            <v>100.35599999999999</v>
          </cell>
        </row>
        <row r="204">
          <cell r="A204" t="str">
            <v>IA.2331</v>
          </cell>
          <cell r="B204" t="str">
            <v>Saûn xuaát vaø gia coâng theùp daàm F &gt;18 cao £4m</v>
          </cell>
          <cell r="C204" t="str">
            <v>kg</v>
          </cell>
          <cell r="D204">
            <v>4388.0990000000002</v>
          </cell>
          <cell r="E204">
            <v>120.065</v>
          </cell>
          <cell r="F204">
            <v>118.97</v>
          </cell>
        </row>
        <row r="205">
          <cell r="A205" t="str">
            <v>IA.2411</v>
          </cell>
          <cell r="B205" t="str">
            <v>SX, gia coâng coát theùp oâ vaêng, taám ñan F £10</v>
          </cell>
          <cell r="C205" t="str">
            <v>kg</v>
          </cell>
          <cell r="D205">
            <v>4373.9030000000002</v>
          </cell>
          <cell r="E205">
            <v>286.57400000000001</v>
          </cell>
          <cell r="F205">
            <v>15.916</v>
          </cell>
        </row>
        <row r="206">
          <cell r="A206" t="str">
            <v>IA.2421</v>
          </cell>
          <cell r="B206" t="str">
            <v>SX, gia coâng coát theùp oâ vaêng, taám ñan F £18</v>
          </cell>
          <cell r="C206" t="str">
            <v>kg</v>
          </cell>
          <cell r="D206">
            <v>4377.326</v>
          </cell>
          <cell r="E206">
            <v>272.19200000000001</v>
          </cell>
          <cell r="F206">
            <v>99.582999999999998</v>
          </cell>
        </row>
        <row r="207">
          <cell r="A207" t="str">
            <v>IA.2431</v>
          </cell>
          <cell r="B207" t="str">
            <v>SX, gia coâng coát theùp oâ vaêng, taám ñan F &gt;18</v>
          </cell>
          <cell r="C207" t="str">
            <v>kg</v>
          </cell>
          <cell r="D207">
            <v>4382.4889999999996</v>
          </cell>
          <cell r="E207">
            <v>267.31</v>
          </cell>
          <cell r="F207">
            <v>105.127</v>
          </cell>
        </row>
        <row r="208">
          <cell r="A208" t="str">
            <v>IA.2511</v>
          </cell>
          <cell r="B208" t="str">
            <v>Saûn xuaát vaø gia coâng theùp saøn F £10 cao £16m</v>
          </cell>
          <cell r="C208" t="str">
            <v>kg</v>
          </cell>
          <cell r="D208">
            <v>4373.9030000000002</v>
          </cell>
          <cell r="E208">
            <v>189.76599999999999</v>
          </cell>
          <cell r="F208">
            <v>18.096</v>
          </cell>
        </row>
        <row r="209">
          <cell r="A209" t="str">
            <v>IA.2521</v>
          </cell>
          <cell r="B209" t="str">
            <v>Saûn xuaát vaø gia coâng theùp saøn F £18 cao £16m</v>
          </cell>
          <cell r="C209" t="str">
            <v>kg</v>
          </cell>
          <cell r="D209">
            <v>4377.326</v>
          </cell>
          <cell r="E209">
            <v>141.51400000000001</v>
          </cell>
          <cell r="F209">
            <v>101.76300000000001</v>
          </cell>
        </row>
        <row r="210">
          <cell r="A210" t="str">
            <v>IA.2531</v>
          </cell>
          <cell r="B210" t="str">
            <v>Saûn xuaát vaø gia coâng theùp saøn F &gt;18 cao £16m</v>
          </cell>
          <cell r="C210" t="str">
            <v>kg</v>
          </cell>
          <cell r="D210">
            <v>4382.4889999999996</v>
          </cell>
          <cell r="E210">
            <v>107.65900000000001</v>
          </cell>
          <cell r="F210">
            <v>107.307</v>
          </cell>
        </row>
        <row r="211">
          <cell r="A211" t="str">
            <v>IA.2611</v>
          </cell>
          <cell r="B211" t="str">
            <v>SX, gia coâng coát theùp caàu thang thöôøng F £10</v>
          </cell>
          <cell r="C211" t="str">
            <v>kg</v>
          </cell>
          <cell r="D211">
            <v>4373.9030000000002</v>
          </cell>
          <cell r="E211">
            <v>239.20699999999999</v>
          </cell>
          <cell r="F211">
            <v>15.916</v>
          </cell>
        </row>
        <row r="212">
          <cell r="A212" t="str">
            <v>IA.2621</v>
          </cell>
          <cell r="B212" t="str">
            <v>SX, gia coâng coát theùp caàu thang thöôøng F £18</v>
          </cell>
          <cell r="C212" t="str">
            <v>kg</v>
          </cell>
          <cell r="D212">
            <v>4377.326</v>
          </cell>
          <cell r="E212">
            <v>193.02799999999999</v>
          </cell>
          <cell r="F212">
            <v>99.582999999999998</v>
          </cell>
        </row>
        <row r="213">
          <cell r="A213" t="str">
            <v>IA.2631</v>
          </cell>
          <cell r="B213" t="str">
            <v>SX, gia coâng coát theùp caàu thang thöôøng F &gt;18</v>
          </cell>
          <cell r="C213" t="str">
            <v>kg</v>
          </cell>
          <cell r="D213">
            <v>4382.4889999999996</v>
          </cell>
          <cell r="E213">
            <v>185.11199999999999</v>
          </cell>
          <cell r="F213">
            <v>105.127</v>
          </cell>
        </row>
        <row r="214">
          <cell r="A214" t="str">
            <v>IA.3511</v>
          </cell>
          <cell r="B214" t="str">
            <v>SX, gia coâng coát theùp möông caùp F £10</v>
          </cell>
          <cell r="C214" t="str">
            <v>kg</v>
          </cell>
          <cell r="D214">
            <v>4373.9030000000002</v>
          </cell>
          <cell r="E214">
            <v>142.292</v>
          </cell>
          <cell r="F214">
            <v>15.916</v>
          </cell>
        </row>
        <row r="215">
          <cell r="A215" t="str">
            <v>IA.3521</v>
          </cell>
          <cell r="B215" t="str">
            <v>SX, gia coâng coát theùp möông caùp F &gt;10</v>
          </cell>
          <cell r="C215" t="str">
            <v>kg</v>
          </cell>
          <cell r="D215">
            <v>4382.4889999999996</v>
          </cell>
          <cell r="E215">
            <v>90.019000000000005</v>
          </cell>
          <cell r="F215">
            <v>111.72499999999999</v>
          </cell>
        </row>
        <row r="216">
          <cell r="A216" t="str">
            <v>IB.2511</v>
          </cell>
          <cell r="B216" t="str">
            <v>Saûn xuaát vaø gia coâng theùp naép möông</v>
          </cell>
          <cell r="C216" t="str">
            <v>kg</v>
          </cell>
          <cell r="D216">
            <v>4373.9030000000002</v>
          </cell>
          <cell r="E216">
            <v>221.804</v>
          </cell>
          <cell r="F216">
            <v>15.916</v>
          </cell>
        </row>
        <row r="217">
          <cell r="A217" t="str">
            <v>KA.1110</v>
          </cell>
          <cell r="B217" t="str">
            <v>Vaùn khuoân moùng daøi, beä maùy</v>
          </cell>
          <cell r="C217" t="str">
            <v>m2</v>
          </cell>
          <cell r="D217">
            <v>28799.81</v>
          </cell>
          <cell r="E217">
            <v>1765.35</v>
          </cell>
        </row>
        <row r="218">
          <cell r="A218" t="str">
            <v>KA.1220</v>
          </cell>
          <cell r="B218" t="str">
            <v>Vaùn khuoân moùng coät vuoâng, hình chöõ nhaät</v>
          </cell>
          <cell r="C218" t="str">
            <v>m2</v>
          </cell>
          <cell r="D218">
            <v>29021.41</v>
          </cell>
          <cell r="E218">
            <v>3852.39</v>
          </cell>
        </row>
        <row r="219">
          <cell r="A219" t="str">
            <v>KA.2120</v>
          </cell>
          <cell r="B219" t="str">
            <v>Vaùn khuoân coät vuoâng, hình chöõ nhaät</v>
          </cell>
          <cell r="C219" t="str">
            <v>m2</v>
          </cell>
          <cell r="D219">
            <v>37805.980000000003</v>
          </cell>
          <cell r="E219">
            <v>10659.5</v>
          </cell>
        </row>
        <row r="220">
          <cell r="A220" t="str">
            <v>KA.2210</v>
          </cell>
          <cell r="B220" t="str">
            <v>Vaùn khuoân xaø daàm, giaèng</v>
          </cell>
          <cell r="C220" t="str">
            <v>m2</v>
          </cell>
          <cell r="D220">
            <v>40621.279999999999</v>
          </cell>
          <cell r="E220">
            <v>4651.2700000000004</v>
          </cell>
        </row>
        <row r="221">
          <cell r="A221" t="str">
            <v>KA.2310</v>
          </cell>
          <cell r="B221" t="str">
            <v>Vaùn khuoân saøn maùi</v>
          </cell>
          <cell r="C221" t="str">
            <v>m2</v>
          </cell>
          <cell r="D221">
            <v>33042.699999999997</v>
          </cell>
          <cell r="E221">
            <v>3646.07</v>
          </cell>
        </row>
        <row r="222">
          <cell r="A222" t="str">
            <v>KA.2320</v>
          </cell>
          <cell r="B222" t="str">
            <v>Vaùn khuoân lanh toâ, lanh toâ lieàn maùi haét, taám ñan</v>
          </cell>
          <cell r="C222" t="str">
            <v>m2</v>
          </cell>
          <cell r="D222">
            <v>33042.699999999997</v>
          </cell>
          <cell r="E222">
            <v>3851.71</v>
          </cell>
        </row>
        <row r="223">
          <cell r="A223" t="str">
            <v>KA.2510</v>
          </cell>
          <cell r="B223" t="str">
            <v>Vaùn khuoân töôøng thaúng chieàu daøy £45cm</v>
          </cell>
          <cell r="C223" t="str">
            <v>m2</v>
          </cell>
          <cell r="D223">
            <v>29079.74</v>
          </cell>
          <cell r="E223">
            <v>3758.36</v>
          </cell>
        </row>
        <row r="224">
          <cell r="A224" t="str">
            <v>KA.7110</v>
          </cell>
          <cell r="B224" t="str">
            <v>Vaùn khuoân maùi bôø keânh möông</v>
          </cell>
          <cell r="C224" t="str">
            <v>m2</v>
          </cell>
          <cell r="D224">
            <v>771.45</v>
          </cell>
          <cell r="E224">
            <v>1716.38</v>
          </cell>
          <cell r="F224">
            <v>2612.9699999999998</v>
          </cell>
        </row>
        <row r="225">
          <cell r="A225" t="str">
            <v>KP.2310</v>
          </cell>
          <cell r="B225" t="str">
            <v>Vaùn khuoân naép ñan</v>
          </cell>
          <cell r="C225" t="str">
            <v>m2</v>
          </cell>
          <cell r="D225">
            <v>2698.5</v>
          </cell>
          <cell r="E225">
            <v>3180.21</v>
          </cell>
        </row>
        <row r="226">
          <cell r="A226" t="str">
            <v>LA.5110</v>
          </cell>
          <cell r="B226" t="str">
            <v>Laép CKBT ñuùc saün P £50 kg</v>
          </cell>
          <cell r="C226" t="str">
            <v>caùi</v>
          </cell>
          <cell r="D226">
            <v>1120</v>
          </cell>
          <cell r="E226">
            <v>2029</v>
          </cell>
        </row>
        <row r="227">
          <cell r="A227" t="str">
            <v>LA.5120</v>
          </cell>
          <cell r="B227" t="str">
            <v>Laép CKBT ñuùc saün P £100 kg</v>
          </cell>
          <cell r="C227" t="str">
            <v>Caùi</v>
          </cell>
          <cell r="D227">
            <v>1866</v>
          </cell>
          <cell r="E227">
            <v>3382</v>
          </cell>
        </row>
        <row r="228">
          <cell r="A228" t="str">
            <v>LA.5130</v>
          </cell>
          <cell r="B228" t="str">
            <v>Laép CKBT ñuùc saün P £250 kg</v>
          </cell>
          <cell r="C228" t="str">
            <v>Caùi</v>
          </cell>
          <cell r="D228">
            <v>2613</v>
          </cell>
          <cell r="E228">
            <v>6088</v>
          </cell>
        </row>
        <row r="229">
          <cell r="A229" t="str">
            <v>LA.5140</v>
          </cell>
          <cell r="B229" t="str">
            <v>Laép CKBT ñuùc saün P &gt;250 kg</v>
          </cell>
          <cell r="C229" t="str">
            <v>caùi</v>
          </cell>
          <cell r="D229">
            <v>3733</v>
          </cell>
          <cell r="E229">
            <v>11500</v>
          </cell>
        </row>
        <row r="230">
          <cell r="A230" t="str">
            <v>MA.2410</v>
          </cell>
          <cell r="B230" t="str">
            <v>Xaø goà goã 5x10cm ñoùng traàn</v>
          </cell>
          <cell r="C230" t="str">
            <v>m3</v>
          </cell>
          <cell r="D230">
            <v>2409291</v>
          </cell>
          <cell r="E230">
            <v>51495</v>
          </cell>
        </row>
        <row r="231">
          <cell r="A231" t="str">
            <v>NA.1320</v>
          </cell>
          <cell r="B231" t="str">
            <v xml:space="preserve">Saûn xuaát xaø goà theùp U100x46x4,5 </v>
          </cell>
          <cell r="C231" t="str">
            <v>taán</v>
          </cell>
          <cell r="D231">
            <v>4763643</v>
          </cell>
          <cell r="E231">
            <v>91056</v>
          </cell>
        </row>
        <row r="232">
          <cell r="A232" t="str">
            <v>NA.1520</v>
          </cell>
          <cell r="B232" t="str">
            <v>Saûn xuaát lan can saét</v>
          </cell>
          <cell r="C232" t="str">
            <v>taán</v>
          </cell>
          <cell r="D232">
            <v>4723650</v>
          </cell>
          <cell r="E232">
            <v>477125</v>
          </cell>
          <cell r="F232">
            <v>218510</v>
          </cell>
        </row>
        <row r="233">
          <cell r="A233" t="str">
            <v>NA.1530</v>
          </cell>
          <cell r="B233" t="str">
            <v>Saûn xuaát cöûa soå rôøi</v>
          </cell>
          <cell r="C233" t="str">
            <v>taán</v>
          </cell>
          <cell r="D233">
            <v>4805536</v>
          </cell>
          <cell r="E233">
            <v>1172060</v>
          </cell>
          <cell r="F233">
            <v>1277772</v>
          </cell>
        </row>
        <row r="234">
          <cell r="A234" t="str">
            <v>NA.1610</v>
          </cell>
          <cell r="B234" t="str">
            <v>Saûn xuaát haøng raøo löôùi theùp</v>
          </cell>
          <cell r="C234" t="str">
            <v>m2</v>
          </cell>
          <cell r="D234">
            <v>83396</v>
          </cell>
          <cell r="E234">
            <v>15176</v>
          </cell>
          <cell r="F234">
            <v>7734</v>
          </cell>
        </row>
        <row r="235">
          <cell r="A235" t="str">
            <v>NA.1620</v>
          </cell>
          <cell r="B235" t="str">
            <v>Saûn xuaát cöûa löôùi theùp</v>
          </cell>
          <cell r="C235" t="str">
            <v>m2</v>
          </cell>
          <cell r="D235">
            <v>100782</v>
          </cell>
          <cell r="E235">
            <v>16862</v>
          </cell>
          <cell r="F235">
            <v>9281</v>
          </cell>
        </row>
        <row r="236">
          <cell r="A236" t="str">
            <v>NA.1630</v>
          </cell>
          <cell r="B236" t="str">
            <v>Saûn xuaát haøng raøo song saét</v>
          </cell>
          <cell r="C236" t="str">
            <v>m2</v>
          </cell>
          <cell r="D236">
            <v>93111</v>
          </cell>
          <cell r="E236">
            <v>19457</v>
          </cell>
          <cell r="F236">
            <v>11601</v>
          </cell>
        </row>
        <row r="237">
          <cell r="A237" t="str">
            <v>NA.1640</v>
          </cell>
          <cell r="B237" t="str">
            <v>Saûn xuaát cöûa song saét</v>
          </cell>
          <cell r="C237" t="str">
            <v>m2</v>
          </cell>
          <cell r="D237">
            <v>108674</v>
          </cell>
          <cell r="E237">
            <v>22051</v>
          </cell>
          <cell r="F237">
            <v>11601</v>
          </cell>
        </row>
        <row r="238">
          <cell r="A238" t="str">
            <v>NB.1310</v>
          </cell>
          <cell r="B238" t="str">
            <v>Laép döïng xaø goà theùp</v>
          </cell>
          <cell r="C238" t="str">
            <v>taán</v>
          </cell>
          <cell r="D238">
            <v>122436</v>
          </cell>
          <cell r="E238">
            <v>35411</v>
          </cell>
          <cell r="F238">
            <v>362719</v>
          </cell>
        </row>
        <row r="239">
          <cell r="A239" t="str">
            <v>NB.2120</v>
          </cell>
          <cell r="B239" t="str">
            <v>Laép döïng cöûa khung saét + khung nhoâm</v>
          </cell>
          <cell r="C239" t="str">
            <v>m2</v>
          </cell>
          <cell r="D239">
            <v>2679</v>
          </cell>
          <cell r="E239">
            <v>4059</v>
          </cell>
        </row>
        <row r="240">
          <cell r="A240" t="str">
            <v>NB.3110</v>
          </cell>
          <cell r="B240" t="str">
            <v>Laép döïng keát caáu theùp</v>
          </cell>
          <cell r="C240" t="str">
            <v>taán</v>
          </cell>
          <cell r="D240">
            <v>282240</v>
          </cell>
          <cell r="E240">
            <v>151242</v>
          </cell>
          <cell r="F240">
            <v>280350</v>
          </cell>
        </row>
        <row r="241">
          <cell r="A241" t="str">
            <v>OB.1220</v>
          </cell>
          <cell r="B241" t="str">
            <v>Lôïp maùi toân traùng keõm Austnam</v>
          </cell>
          <cell r="C241" t="str">
            <v>m2</v>
          </cell>
          <cell r="D241">
            <v>71511.78</v>
          </cell>
          <cell r="E241">
            <v>583.70000000000005</v>
          </cell>
        </row>
        <row r="242">
          <cell r="A242" t="str">
            <v>OB.1310</v>
          </cell>
          <cell r="B242" t="str">
            <v>Traàn nhöïa</v>
          </cell>
          <cell r="C242" t="str">
            <v>m2</v>
          </cell>
          <cell r="D242">
            <v>30589.7</v>
          </cell>
          <cell r="E242">
            <v>664.12</v>
          </cell>
        </row>
        <row r="243">
          <cell r="A243" t="str">
            <v>PA.1214</v>
          </cell>
          <cell r="B243" t="str">
            <v>Traùt töôøng XM#75 daøy 1,5 cm cao £4m</v>
          </cell>
          <cell r="C243" t="str">
            <v>m2</v>
          </cell>
          <cell r="D243">
            <v>6604</v>
          </cell>
          <cell r="E243">
            <v>1808</v>
          </cell>
          <cell r="F243">
            <v>136</v>
          </cell>
        </row>
        <row r="244">
          <cell r="A244" t="str">
            <v>PA.2214</v>
          </cell>
          <cell r="B244" t="str">
            <v xml:space="preserve">Traùt coät, lam, caàu thang XM#75 daøy 1,5 cm </v>
          </cell>
          <cell r="C244" t="str">
            <v>m2</v>
          </cell>
          <cell r="D244">
            <v>7028</v>
          </cell>
          <cell r="E244">
            <v>6571</v>
          </cell>
          <cell r="F244">
            <v>190</v>
          </cell>
        </row>
        <row r="245">
          <cell r="A245" t="str">
            <v>PA.3114</v>
          </cell>
          <cell r="B245" t="str">
            <v xml:space="preserve">Traùt daàm vöõa XM#75 </v>
          </cell>
          <cell r="C245" t="str">
            <v>m2</v>
          </cell>
          <cell r="D245">
            <v>6993</v>
          </cell>
          <cell r="E245">
            <v>4354</v>
          </cell>
          <cell r="F245">
            <v>190</v>
          </cell>
        </row>
        <row r="246">
          <cell r="A246" t="str">
            <v>PA.3214</v>
          </cell>
          <cell r="B246" t="str">
            <v xml:space="preserve">Traùt traàn vöõa XM#75 </v>
          </cell>
          <cell r="C246" t="str">
            <v>m2</v>
          </cell>
          <cell r="D246">
            <v>6993</v>
          </cell>
          <cell r="E246">
            <v>3958</v>
          </cell>
          <cell r="F246">
            <v>190</v>
          </cell>
        </row>
        <row r="247">
          <cell r="A247" t="str">
            <v>PA.4214</v>
          </cell>
          <cell r="B247" t="str">
            <v>Traùt gôø chæ vöõa XM#75</v>
          </cell>
          <cell r="C247" t="str">
            <v>m</v>
          </cell>
          <cell r="D247">
            <v>972</v>
          </cell>
          <cell r="E247">
            <v>1821</v>
          </cell>
        </row>
        <row r="248">
          <cell r="A248" t="str">
            <v>PA.5114</v>
          </cell>
          <cell r="B248" t="str">
            <v>Traùt oâ vaêng, lam, seânoâ vöõa XM#75</v>
          </cell>
          <cell r="C248" t="str">
            <v>m2</v>
          </cell>
          <cell r="D248">
            <v>4662</v>
          </cell>
          <cell r="E248">
            <v>3167</v>
          </cell>
        </row>
        <row r="249">
          <cell r="A249" t="str">
            <v>PD.3214</v>
          </cell>
          <cell r="B249" t="str">
            <v>Traùt Granitoâ daøy 1,5cm vöõa XM#75</v>
          </cell>
          <cell r="C249" t="str">
            <v>m2</v>
          </cell>
          <cell r="D249">
            <v>45490</v>
          </cell>
          <cell r="E249">
            <v>20451</v>
          </cell>
        </row>
        <row r="250">
          <cell r="A250" t="str">
            <v>QB.1110</v>
          </cell>
          <cell r="B250" t="str">
            <v>OÁp töôøng gaïch men söù 15x15cm cao £4m</v>
          </cell>
          <cell r="C250" t="str">
            <v>m2</v>
          </cell>
          <cell r="D250">
            <v>47938</v>
          </cell>
          <cell r="E250">
            <v>9064</v>
          </cell>
        </row>
        <row r="251">
          <cell r="A251" t="str">
            <v>QB.1120</v>
          </cell>
          <cell r="B251" t="str">
            <v>OÁp töôøng gaïch men söù 15x15cm cao &gt;4m</v>
          </cell>
          <cell r="C251" t="str">
            <v>m2</v>
          </cell>
          <cell r="D251">
            <v>48175</v>
          </cell>
          <cell r="E251">
            <v>9606</v>
          </cell>
          <cell r="F251">
            <v>218</v>
          </cell>
        </row>
        <row r="252">
          <cell r="A252" t="str">
            <v>QB.1210</v>
          </cell>
          <cell r="B252" t="str">
            <v>OÁp töôøng gaïch men söù 11x11cm cao £4m</v>
          </cell>
          <cell r="C252" t="str">
            <v>m2</v>
          </cell>
          <cell r="D252">
            <v>61982</v>
          </cell>
          <cell r="E252">
            <v>9606</v>
          </cell>
        </row>
        <row r="253">
          <cell r="A253" t="str">
            <v>QB.1220</v>
          </cell>
          <cell r="B253" t="str">
            <v>OÁp töôøng gaïch men söù 11x11cm cao &gt;4m</v>
          </cell>
          <cell r="C253" t="str">
            <v>m2</v>
          </cell>
          <cell r="D253">
            <v>62289</v>
          </cell>
          <cell r="E253">
            <v>10526</v>
          </cell>
          <cell r="F253">
            <v>218</v>
          </cell>
        </row>
        <row r="254">
          <cell r="A254" t="str">
            <v>QP.1110</v>
          </cell>
          <cell r="B254" t="str">
            <v>OÁp töôøng ñaù caåm thaïch 20x20cm</v>
          </cell>
          <cell r="C254" t="str">
            <v>m2</v>
          </cell>
          <cell r="D254">
            <v>128593</v>
          </cell>
          <cell r="E254">
            <v>18955</v>
          </cell>
        </row>
        <row r="255">
          <cell r="A255" t="str">
            <v>QP.1120</v>
          </cell>
          <cell r="B255" t="str">
            <v>OÁp töôøng ñaù caåm thaïch 30x30cm</v>
          </cell>
          <cell r="C255" t="str">
            <v>m2</v>
          </cell>
          <cell r="D255">
            <v>164055</v>
          </cell>
          <cell r="E255">
            <v>21790</v>
          </cell>
        </row>
        <row r="256">
          <cell r="A256" t="str">
            <v>QP.1130</v>
          </cell>
          <cell r="B256" t="str">
            <v>OÁp töôøng ñaù caåm thaïch 40x40cm</v>
          </cell>
          <cell r="C256" t="str">
            <v>m2</v>
          </cell>
          <cell r="D256">
            <v>149549</v>
          </cell>
          <cell r="E256">
            <v>19402</v>
          </cell>
        </row>
        <row r="257">
          <cell r="A257" t="str">
            <v>QP.1210</v>
          </cell>
          <cell r="B257" t="str">
            <v>OÁp töôøng ñaù caåm thaïch 20x20cm</v>
          </cell>
          <cell r="C257" t="str">
            <v>m2</v>
          </cell>
          <cell r="D257">
            <v>128593</v>
          </cell>
          <cell r="E257">
            <v>22984</v>
          </cell>
        </row>
        <row r="258">
          <cell r="A258" t="str">
            <v>QP.1220</v>
          </cell>
          <cell r="B258" t="str">
            <v>OÁp töôøng ñaù caåm thaïch 30x30cm</v>
          </cell>
          <cell r="C258" t="str">
            <v>m2</v>
          </cell>
          <cell r="D258">
            <v>164055</v>
          </cell>
          <cell r="E258">
            <v>30298</v>
          </cell>
        </row>
        <row r="259">
          <cell r="A259" t="str">
            <v>QP.1230</v>
          </cell>
          <cell r="B259" t="str">
            <v>OÁp töôøng ñaù caåm thaïch 40x40cm</v>
          </cell>
          <cell r="C259" t="str">
            <v>m2</v>
          </cell>
          <cell r="D259">
            <v>149549</v>
          </cell>
          <cell r="E259">
            <v>24776</v>
          </cell>
        </row>
        <row r="260">
          <cell r="A260" t="str">
            <v>RA.1114</v>
          </cell>
          <cell r="B260" t="str">
            <v>Laùng neàn, saøn khoâng ñaùnh maøu vöõa XM#75 daøy 2cm cao £4m</v>
          </cell>
          <cell r="C260" t="str">
            <v>m2</v>
          </cell>
          <cell r="D260">
            <v>8483</v>
          </cell>
          <cell r="E260">
            <v>897</v>
          </cell>
          <cell r="F260">
            <v>136</v>
          </cell>
        </row>
        <row r="261">
          <cell r="A261" t="str">
            <v>RA.1214</v>
          </cell>
          <cell r="B261" t="str">
            <v>Laùng neàn, saøn khoâng ñaùnh maøu vöõa XM#75 daøy 3cm cao £4m</v>
          </cell>
          <cell r="C261" t="str">
            <v>m2</v>
          </cell>
          <cell r="D261">
            <v>11877</v>
          </cell>
          <cell r="E261">
            <v>1399</v>
          </cell>
          <cell r="F261">
            <v>181</v>
          </cell>
        </row>
        <row r="262">
          <cell r="A262" t="str">
            <v>RB.1114</v>
          </cell>
          <cell r="B262" t="str">
            <v>Laùng neàn, saøn coù ñaùnh maøu vöõa XM#75 daøy 2cm cao £4m</v>
          </cell>
          <cell r="C262" t="str">
            <v>m2</v>
          </cell>
          <cell r="D262">
            <v>8741</v>
          </cell>
          <cell r="E262">
            <v>1201</v>
          </cell>
          <cell r="F262">
            <v>136</v>
          </cell>
        </row>
        <row r="263">
          <cell r="A263" t="str">
            <v>RB.1214</v>
          </cell>
          <cell r="B263" t="str">
            <v>Laùng neàn, saøn coù ñaùnh maøu vöõa XM#75 daøy 3cm cao £4m</v>
          </cell>
          <cell r="C263" t="str">
            <v>m2</v>
          </cell>
          <cell r="D263">
            <v>12134</v>
          </cell>
          <cell r="E263">
            <v>1649</v>
          </cell>
          <cell r="F263">
            <v>181</v>
          </cell>
        </row>
        <row r="264">
          <cell r="A264" t="str">
            <v>RB.2114</v>
          </cell>
          <cell r="B264" t="str">
            <v>Laùng seânoâ, maùi haét daøy 1cm vöõa XM#75</v>
          </cell>
          <cell r="C264" t="str">
            <v>m2</v>
          </cell>
          <cell r="D264">
            <v>4411</v>
          </cell>
          <cell r="E264">
            <v>1557</v>
          </cell>
          <cell r="F264">
            <v>136</v>
          </cell>
        </row>
        <row r="265">
          <cell r="A265" t="str">
            <v>RB.2124</v>
          </cell>
          <cell r="B265" t="str">
            <v>Laùng seânoâ, maùi haét daøy 2cm vöõa XM#75</v>
          </cell>
          <cell r="C265" t="str">
            <v>m2</v>
          </cell>
          <cell r="D265">
            <v>8742</v>
          </cell>
          <cell r="E265">
            <v>1874</v>
          </cell>
          <cell r="F265">
            <v>136</v>
          </cell>
        </row>
        <row r="266">
          <cell r="A266" t="str">
            <v>RB.2134</v>
          </cell>
          <cell r="B266" t="str">
            <v>Laùng möông caùp daøy 1cm vöõa XM#75</v>
          </cell>
          <cell r="C266" t="str">
            <v>m2</v>
          </cell>
          <cell r="D266">
            <v>4411</v>
          </cell>
          <cell r="E266">
            <v>1557</v>
          </cell>
          <cell r="F266">
            <v>136</v>
          </cell>
        </row>
        <row r="267">
          <cell r="A267" t="str">
            <v>RB.2144</v>
          </cell>
          <cell r="B267" t="str">
            <v>Laùng heø daøy 3cm vöõa XM#75</v>
          </cell>
          <cell r="C267" t="str">
            <v>m2</v>
          </cell>
          <cell r="D267">
            <v>12134</v>
          </cell>
          <cell r="E267">
            <v>1781</v>
          </cell>
          <cell r="F267">
            <v>136</v>
          </cell>
        </row>
        <row r="268">
          <cell r="A268" t="str">
            <v>SA.7111</v>
          </cell>
          <cell r="B268" t="str">
            <v>Laùt neàn baèng gaïch ceâramic vöõa XM#75 30x30 cm</v>
          </cell>
          <cell r="C268" t="str">
            <v>m2</v>
          </cell>
          <cell r="D268">
            <v>75200</v>
          </cell>
          <cell r="E268">
            <v>5412</v>
          </cell>
        </row>
        <row r="269">
          <cell r="A269" t="str">
            <v>SA.9110</v>
          </cell>
          <cell r="B269" t="str">
            <v>Laùt saân gaïch xi maêng 30x30cm</v>
          </cell>
          <cell r="C269" t="str">
            <v>m2</v>
          </cell>
        </row>
        <row r="270">
          <cell r="A270" t="str">
            <v>SA.9120</v>
          </cell>
          <cell r="B270" t="str">
            <v>Laùt saân gaïch xi maêng 40x40cm</v>
          </cell>
          <cell r="C270" t="str">
            <v>m2</v>
          </cell>
        </row>
        <row r="271">
          <cell r="A271" t="str">
            <v>SA.9310</v>
          </cell>
          <cell r="B271" t="str">
            <v>Laùt saân gaïch xi maêng töï cheøn daøy 3,5cm</v>
          </cell>
          <cell r="C271" t="str">
            <v>m2</v>
          </cell>
        </row>
        <row r="272">
          <cell r="A272" t="str">
            <v>SA.9320</v>
          </cell>
          <cell r="B272" t="str">
            <v>Laùt saân gaïch xi maêng töï cheøn daøy 5,5cm</v>
          </cell>
          <cell r="C272" t="str">
            <v>m2</v>
          </cell>
        </row>
        <row r="273">
          <cell r="A273" t="str">
            <v>SC.3110</v>
          </cell>
          <cell r="B273" t="str">
            <v>Boù væa khuoân ñöôøng 18x22x100 cm</v>
          </cell>
          <cell r="C273" t="str">
            <v>m</v>
          </cell>
          <cell r="D273">
            <v>24324</v>
          </cell>
          <cell r="E273">
            <v>1353</v>
          </cell>
        </row>
        <row r="274">
          <cell r="A274" t="str">
            <v>SC.3120</v>
          </cell>
          <cell r="B274" t="str">
            <v>Boù væa khuoân ñöôøng 18x33x100 cm</v>
          </cell>
          <cell r="C274" t="str">
            <v>m</v>
          </cell>
          <cell r="D274">
            <v>35702</v>
          </cell>
          <cell r="E274">
            <v>1894</v>
          </cell>
        </row>
        <row r="275">
          <cell r="A275" t="str">
            <v>SC.3130</v>
          </cell>
          <cell r="B275" t="str">
            <v>Boù væa khuoân ñöôøng cong 20x20 cm</v>
          </cell>
          <cell r="C275" t="str">
            <v>m</v>
          </cell>
          <cell r="D275">
            <v>28126</v>
          </cell>
          <cell r="E275">
            <v>6223</v>
          </cell>
        </row>
        <row r="276">
          <cell r="A276" t="str">
            <v>UA.1110</v>
          </cell>
          <cell r="B276" t="str">
            <v>Queùt voâi 1 nöôùc traéng 2 nöôùc maøu cao £4m</v>
          </cell>
          <cell r="C276" t="str">
            <v>m2</v>
          </cell>
          <cell r="D276">
            <v>669</v>
          </cell>
          <cell r="E276">
            <v>415</v>
          </cell>
        </row>
        <row r="277">
          <cell r="A277" t="str">
            <v>UA.1120</v>
          </cell>
          <cell r="B277" t="str">
            <v>Queùt voâi 1 nöôùc traéng 2 nöôùc maøu cao &gt;4m</v>
          </cell>
          <cell r="C277" t="str">
            <v>m2</v>
          </cell>
          <cell r="D277">
            <v>669</v>
          </cell>
          <cell r="E277">
            <v>493</v>
          </cell>
        </row>
        <row r="278">
          <cell r="A278" t="str">
            <v>UA.1310</v>
          </cell>
          <cell r="B278" t="str">
            <v>Queùt 2 nöôùc xi maêng cao £4m</v>
          </cell>
          <cell r="C278" t="str">
            <v>m2</v>
          </cell>
          <cell r="D278">
            <v>351</v>
          </cell>
          <cell r="E278">
            <v>246</v>
          </cell>
        </row>
        <row r="279">
          <cell r="A279" t="str">
            <v>UA.1320</v>
          </cell>
          <cell r="B279" t="str">
            <v>Queùt 2 nöôùc xi maêng cao &gt;4m</v>
          </cell>
          <cell r="C279" t="str">
            <v>m2</v>
          </cell>
          <cell r="D279">
            <v>351</v>
          </cell>
          <cell r="E279">
            <v>272</v>
          </cell>
        </row>
        <row r="280">
          <cell r="A280" t="str">
            <v>UB.1110</v>
          </cell>
          <cell r="B280" t="str">
            <v>Baû ma tít töôøng</v>
          </cell>
          <cell r="C280" t="str">
            <v>m2</v>
          </cell>
          <cell r="D280">
            <v>4906</v>
          </cell>
          <cell r="E280">
            <v>4059</v>
          </cell>
        </row>
        <row r="281">
          <cell r="A281" t="str">
            <v>UB.1120</v>
          </cell>
          <cell r="B281" t="str">
            <v>Baû ma tít traàn, coät, lam ñöùng, maùi haét, seâ noâ</v>
          </cell>
          <cell r="C281" t="str">
            <v>m2</v>
          </cell>
          <cell r="D281">
            <v>4906</v>
          </cell>
          <cell r="E281">
            <v>4870</v>
          </cell>
        </row>
        <row r="282">
          <cell r="A282" t="str">
            <v>UC.2220</v>
          </cell>
          <cell r="B282" t="str">
            <v>Sôn oáng maøu traéng 3 nöôùc (sôn daàu)</v>
          </cell>
          <cell r="C282" t="str">
            <v>m2</v>
          </cell>
          <cell r="D282">
            <v>1205</v>
          </cell>
          <cell r="E282">
            <v>960</v>
          </cell>
        </row>
        <row r="283">
          <cell r="A283" t="str">
            <v>UC.3110</v>
          </cell>
          <cell r="B283" t="str">
            <v xml:space="preserve">Sôn töôøng baèng sôn si li caùt </v>
          </cell>
          <cell r="C283" t="str">
            <v>m2</v>
          </cell>
          <cell r="D283">
            <v>4387</v>
          </cell>
          <cell r="E283">
            <v>731</v>
          </cell>
        </row>
        <row r="284">
          <cell r="A284" t="str">
            <v>UC.3120</v>
          </cell>
          <cell r="B284" t="str">
            <v xml:space="preserve">Sôn traàn, daàm, coät baèng sôn si li caùt </v>
          </cell>
          <cell r="C284" t="str">
            <v>m2</v>
          </cell>
          <cell r="D284">
            <v>4387</v>
          </cell>
          <cell r="E284">
            <v>920</v>
          </cell>
        </row>
        <row r="285">
          <cell r="A285" t="str">
            <v>UC.4210</v>
          </cell>
          <cell r="B285" t="str">
            <v>Queùt xi Flinkote choáng thaám seâ noâ</v>
          </cell>
          <cell r="C285" t="str">
            <v>m2</v>
          </cell>
          <cell r="D285">
            <v>27720</v>
          </cell>
          <cell r="E285">
            <v>372</v>
          </cell>
        </row>
        <row r="286">
          <cell r="A286" t="str">
            <v>VB.4111</v>
          </cell>
          <cell r="B286" t="str">
            <v xml:space="preserve">Troàng coû ta luy neàn ñöôøng </v>
          </cell>
          <cell r="C286" t="str">
            <v>m2</v>
          </cell>
          <cell r="E286">
            <v>1088.9100000000001</v>
          </cell>
        </row>
        <row r="287">
          <cell r="A287" t="str">
            <v>ZH.3340</v>
          </cell>
          <cell r="B287" t="str">
            <v>Laép ñaët kim thu seùt</v>
          </cell>
          <cell r="C287" t="str">
            <v>Caùi</v>
          </cell>
          <cell r="D287">
            <v>7274</v>
          </cell>
          <cell r="E287">
            <v>20714</v>
          </cell>
          <cell r="F287">
            <v>2514</v>
          </cell>
        </row>
        <row r="288">
          <cell r="A288" t="str">
            <v>ZI.1110</v>
          </cell>
          <cell r="B288" t="str">
            <v>Laép ñaët lavabo 1 voøi röûa</v>
          </cell>
          <cell r="C288" t="str">
            <v>boä</v>
          </cell>
          <cell r="D288">
            <v>144642</v>
          </cell>
          <cell r="E288">
            <v>6905</v>
          </cell>
        </row>
        <row r="289">
          <cell r="A289" t="str">
            <v>ZI.1120</v>
          </cell>
          <cell r="B289" t="str">
            <v>Laép ñaët lavabo 2 voøi röûa</v>
          </cell>
          <cell r="C289" t="str">
            <v>boä</v>
          </cell>
          <cell r="D289">
            <v>189738</v>
          </cell>
          <cell r="E289">
            <v>8285</v>
          </cell>
        </row>
        <row r="290">
          <cell r="A290" t="str">
            <v>ZI.2110</v>
          </cell>
          <cell r="B290" t="str">
            <v>Laép ñaët môùi beä xí beät</v>
          </cell>
          <cell r="C290" t="str">
            <v>boä</v>
          </cell>
          <cell r="D290">
            <v>535500</v>
          </cell>
          <cell r="E290">
            <v>20714</v>
          </cell>
        </row>
        <row r="291">
          <cell r="A291" t="str">
            <v>ZI.2210</v>
          </cell>
          <cell r="B291" t="str">
            <v>Laép ñaët môùi chaäu tieåu nam</v>
          </cell>
          <cell r="C291" t="str">
            <v>boä</v>
          </cell>
          <cell r="D291">
            <v>126573</v>
          </cell>
          <cell r="E291">
            <v>20714</v>
          </cell>
        </row>
        <row r="292">
          <cell r="A292" t="str">
            <v>ZI.2220</v>
          </cell>
          <cell r="B292" t="str">
            <v>Laép ñaët môùi chaäu tieåu nöõ</v>
          </cell>
          <cell r="C292" t="str">
            <v>boä</v>
          </cell>
          <cell r="D292">
            <v>389455</v>
          </cell>
          <cell r="E292">
            <v>20714</v>
          </cell>
        </row>
        <row r="293">
          <cell r="A293" t="str">
            <v>ZI.3110</v>
          </cell>
          <cell r="B293" t="str">
            <v xml:space="preserve">Laép ñaët voøi taém höông sen </v>
          </cell>
          <cell r="C293" t="str">
            <v>boä</v>
          </cell>
          <cell r="D293">
            <v>67536</v>
          </cell>
          <cell r="E293">
            <v>2762</v>
          </cell>
        </row>
        <row r="294">
          <cell r="A294" t="str">
            <v>ZI.6110</v>
          </cell>
          <cell r="B294" t="str">
            <v>Laép ñaët göông môùi</v>
          </cell>
          <cell r="C294" t="str">
            <v>boä</v>
          </cell>
          <cell r="D294">
            <v>66826</v>
          </cell>
          <cell r="E294">
            <v>1795</v>
          </cell>
          <cell r="F294">
            <v>278</v>
          </cell>
        </row>
        <row r="295">
          <cell r="A295" t="str">
            <v>ZI.6120</v>
          </cell>
          <cell r="B295" t="str">
            <v xml:space="preserve">Laép ñaët keä kính </v>
          </cell>
          <cell r="C295" t="str">
            <v>caùi</v>
          </cell>
          <cell r="D295">
            <v>10503</v>
          </cell>
          <cell r="E295">
            <v>1795</v>
          </cell>
          <cell r="F295">
            <v>278</v>
          </cell>
        </row>
        <row r="296">
          <cell r="A296" t="str">
            <v>ZI.6130</v>
          </cell>
          <cell r="B296" t="str">
            <v>Laép ñaët giaù treo</v>
          </cell>
          <cell r="C296" t="str">
            <v>caùi</v>
          </cell>
          <cell r="D296">
            <v>22957</v>
          </cell>
          <cell r="E296">
            <v>1243</v>
          </cell>
          <cell r="F296">
            <v>139</v>
          </cell>
        </row>
        <row r="297">
          <cell r="A297" t="str">
            <v>ZI.6140</v>
          </cell>
          <cell r="B297" t="str">
            <v>Laép ñaët hoäp ñöïng xaø phoøng , giaáy veä sinh</v>
          </cell>
          <cell r="C297" t="str">
            <v>caùi</v>
          </cell>
          <cell r="D297">
            <v>6218</v>
          </cell>
          <cell r="E297">
            <v>1243</v>
          </cell>
          <cell r="F297">
            <v>139</v>
          </cell>
        </row>
        <row r="298">
          <cell r="A298" t="str">
            <v>ZI.8110</v>
          </cell>
          <cell r="B298" t="str">
            <v>Boàn nöôùc inox 1000 lít</v>
          </cell>
          <cell r="C298" t="str">
            <v>caùi</v>
          </cell>
          <cell r="D298">
            <v>2422159</v>
          </cell>
          <cell r="E298">
            <v>19873</v>
          </cell>
        </row>
        <row r="299">
          <cell r="A299" t="str">
            <v>ZJ.1110</v>
          </cell>
          <cell r="B299" t="str">
            <v>Oáng theùp F26 daãn nöôùc ra saân tröôùc</v>
          </cell>
          <cell r="C299" t="str">
            <v>m</v>
          </cell>
          <cell r="D299">
            <v>12151.18</v>
          </cell>
          <cell r="E299">
            <v>4439.59</v>
          </cell>
        </row>
        <row r="300">
          <cell r="A300" t="str">
            <v>ZJ.1120</v>
          </cell>
          <cell r="B300" t="str">
            <v>Oáng theùp F32 daãn nöôùc ra saân tröôùc</v>
          </cell>
          <cell r="C300" t="str">
            <v>m</v>
          </cell>
          <cell r="D300">
            <v>27326.91</v>
          </cell>
          <cell r="E300">
            <v>4690.92</v>
          </cell>
        </row>
        <row r="301">
          <cell r="A301" t="str">
            <v>ZJ.1130</v>
          </cell>
          <cell r="B301" t="str">
            <v>Oáng theùp F40 daãn nöôùc ra saân tröôùc</v>
          </cell>
          <cell r="C301" t="str">
            <v>m</v>
          </cell>
          <cell r="D301">
            <v>35181.03</v>
          </cell>
          <cell r="E301">
            <v>5468.36</v>
          </cell>
        </row>
        <row r="302">
          <cell r="A302" t="str">
            <v>ZJ.1140</v>
          </cell>
          <cell r="B302" t="str">
            <v>Oáng theùp F50 daãn nöôùc ra saân tröôùc</v>
          </cell>
          <cell r="C302" t="str">
            <v>m</v>
          </cell>
          <cell r="D302">
            <v>44447.57</v>
          </cell>
          <cell r="E302">
            <v>6296.9</v>
          </cell>
        </row>
        <row r="303">
          <cell r="A303" t="str">
            <v>ZJ.5150</v>
          </cell>
          <cell r="B303" t="str">
            <v>Laép ñaët oáng gang F 200 baèng PP xaûm oáng</v>
          </cell>
          <cell r="C303" t="str">
            <v>m</v>
          </cell>
          <cell r="D303">
            <v>263171.81</v>
          </cell>
          <cell r="E303">
            <v>10986.44</v>
          </cell>
        </row>
        <row r="304">
          <cell r="A304" t="str">
            <v>ZJ.6150</v>
          </cell>
          <cell r="B304" t="str">
            <v>Laép ñaët oáng gang F 200 baèng maët bích</v>
          </cell>
          <cell r="C304" t="str">
            <v>m</v>
          </cell>
          <cell r="D304">
            <v>264697.08</v>
          </cell>
          <cell r="E304">
            <v>3410.82</v>
          </cell>
        </row>
        <row r="305">
          <cell r="A305" t="str">
            <v>ZJ.7110</v>
          </cell>
          <cell r="B305" t="str">
            <v>Laép ñaët  oáng nhöïa PVC F 32 baèng mieäng baùt</v>
          </cell>
          <cell r="C305" t="str">
            <v>m</v>
          </cell>
          <cell r="D305">
            <v>5399.89</v>
          </cell>
          <cell r="E305">
            <v>897.59</v>
          </cell>
        </row>
        <row r="306">
          <cell r="A306" t="str">
            <v>ZJ.7120</v>
          </cell>
          <cell r="B306" t="str">
            <v>Laép ñaët  oáng nhöïa PVC F 40 baèng mieäng baùt</v>
          </cell>
          <cell r="C306" t="str">
            <v>m</v>
          </cell>
          <cell r="D306">
            <v>6987.71</v>
          </cell>
          <cell r="E306">
            <v>1121.29</v>
          </cell>
        </row>
        <row r="307">
          <cell r="A307" t="str">
            <v>ZJ.7130</v>
          </cell>
          <cell r="B307" t="str">
            <v>Laép ñaët  oáng nhöïa PVC F 50 baèng mieäng baùt</v>
          </cell>
          <cell r="C307" t="str">
            <v>m</v>
          </cell>
          <cell r="D307">
            <v>9098.74</v>
          </cell>
          <cell r="E307">
            <v>1400.23</v>
          </cell>
        </row>
        <row r="308">
          <cell r="A308" t="str">
            <v>ZJ.7140</v>
          </cell>
          <cell r="B308" t="str">
            <v>Laép ñaët  oáng nhöïa PVC F 65 baèng mieäng baùt</v>
          </cell>
          <cell r="C308" t="str">
            <v>m</v>
          </cell>
          <cell r="D308">
            <v>11218.48</v>
          </cell>
          <cell r="E308">
            <v>1518.99</v>
          </cell>
        </row>
        <row r="309">
          <cell r="A309" t="str">
            <v>ZJ.7150</v>
          </cell>
          <cell r="B309" t="str">
            <v>Laép ñaët  oáng nhöïa PVC F 89 baèng mieäng baùt</v>
          </cell>
          <cell r="C309" t="str">
            <v>m</v>
          </cell>
          <cell r="D309">
            <v>26875.87</v>
          </cell>
          <cell r="E309">
            <v>1778.6</v>
          </cell>
        </row>
        <row r="310">
          <cell r="A310" t="str">
            <v>ZJ.7160</v>
          </cell>
          <cell r="B310" t="str">
            <v>Laép ñaët  oáng nhöïa PVC F 100 baèng mieäng baùt</v>
          </cell>
          <cell r="C310" t="str">
            <v>m</v>
          </cell>
          <cell r="D310">
            <v>44741.24</v>
          </cell>
          <cell r="E310">
            <v>2188.73</v>
          </cell>
        </row>
        <row r="311">
          <cell r="A311" t="str">
            <v>ZJ.7170</v>
          </cell>
          <cell r="B311" t="str">
            <v>Laép ñaët  oáng nhöïa PVC F 125 baèng mieäng baùt</v>
          </cell>
          <cell r="C311" t="str">
            <v>m</v>
          </cell>
          <cell r="D311">
            <v>89343.039999999994</v>
          </cell>
          <cell r="E311">
            <v>2212.1999999999998</v>
          </cell>
        </row>
        <row r="312">
          <cell r="A312" t="str">
            <v>ZJ.7180</v>
          </cell>
          <cell r="B312" t="str">
            <v>Laép ñaët  oáng nhöïa PVC F 150 baèng mieäng baùt</v>
          </cell>
          <cell r="C312" t="str">
            <v>m</v>
          </cell>
          <cell r="D312">
            <v>133424.10999999999</v>
          </cell>
          <cell r="E312">
            <v>2460.7600000000002</v>
          </cell>
        </row>
        <row r="313">
          <cell r="A313" t="str">
            <v>ZJ.7230</v>
          </cell>
          <cell r="B313" t="str">
            <v>Laép ñaët  oáng nhöïa PVC F 25 baèng mang soâng</v>
          </cell>
          <cell r="C313" t="str">
            <v>m</v>
          </cell>
          <cell r="D313">
            <v>3883.78</v>
          </cell>
          <cell r="E313">
            <v>1443.04</v>
          </cell>
        </row>
        <row r="314">
          <cell r="A314" t="str">
            <v>ZJ.7240</v>
          </cell>
          <cell r="B314" t="str">
            <v>Laép ñaët  oáng nhöïa PVC F 32 baèng mang soâng</v>
          </cell>
          <cell r="C314" t="str">
            <v>m</v>
          </cell>
          <cell r="D314">
            <v>5551.08</v>
          </cell>
          <cell r="E314">
            <v>1415.42</v>
          </cell>
        </row>
        <row r="315">
          <cell r="A315" t="str">
            <v>ZJ.7250</v>
          </cell>
          <cell r="B315" t="str">
            <v>Laép ñaët  oáng nhöïa PVC F 40 baèng mang soâng</v>
          </cell>
          <cell r="C315" t="str">
            <v>m</v>
          </cell>
          <cell r="D315">
            <v>7211.09</v>
          </cell>
          <cell r="E315">
            <v>1739.93</v>
          </cell>
        </row>
        <row r="316">
          <cell r="A316" t="str">
            <v>ZJ.7260</v>
          </cell>
          <cell r="B316" t="str">
            <v>Laép ñaët  oáng nhöïa PVC F 50 baèng mang soâng</v>
          </cell>
          <cell r="C316" t="str">
            <v>m</v>
          </cell>
          <cell r="D316">
            <v>9426.5499999999993</v>
          </cell>
          <cell r="E316">
            <v>2209.44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CT"/>
      <sheetName val="Don gia III"/>
      <sheetName val="Liet ke"/>
      <sheetName val="Bang tong hop"/>
      <sheetName val="TH VL-NC"/>
      <sheetName val="Chiet tinh - VL-NC"/>
      <sheetName val="VC"/>
      <sheetName val="Tk"/>
      <sheetName val="000"/>
      <sheetName val="XL4Poppy"/>
      <sheetName val="dg tphcm"/>
      <sheetName val="Don gia Dak Lak"/>
      <sheetName val="0 0"/>
      <sheetName val="DON GIA CAN THO"/>
      <sheetName val="Don_gia_CT"/>
      <sheetName val="Don_gia_III"/>
      <sheetName val="Liet_ke"/>
      <sheetName val="Bang_tong_hop"/>
      <sheetName val="TH_VL-NC"/>
      <sheetName val="Chiet_tinh_-_VL-NC"/>
      <sheetName val="Don_gia_Dak_Lak"/>
      <sheetName val="dg_tphcm"/>
      <sheetName val="Don gia Tay Ninh"/>
      <sheetName val="V.c noi bo"/>
      <sheetName val="DG"/>
      <sheetName val="Don gia II"/>
    </sheetNames>
    <sheetDataSet>
      <sheetData sheetId="0" refreshError="1">
        <row r="4">
          <cell r="A4">
            <v>1</v>
          </cell>
          <cell r="B4">
            <v>2</v>
          </cell>
          <cell r="C4">
            <v>3</v>
          </cell>
          <cell r="D4">
            <v>4</v>
          </cell>
          <cell r="E4">
            <v>5</v>
          </cell>
          <cell r="F4">
            <v>6</v>
          </cell>
        </row>
        <row r="5">
          <cell r="A5" t="str">
            <v>Ñaø caûn BTCT 1,2m</v>
          </cell>
          <cell r="B5" t="str">
            <v>caùi</v>
          </cell>
          <cell r="C5">
            <v>60060</v>
          </cell>
          <cell r="F5" t="str">
            <v>XN beâ toâng TÑöùc</v>
          </cell>
        </row>
        <row r="6">
          <cell r="A6" t="str">
            <v>Ñaø caûn BTCT 1,5m</v>
          </cell>
          <cell r="B6" t="str">
            <v>caùi</v>
          </cell>
          <cell r="C6">
            <v>178500</v>
          </cell>
          <cell r="F6" t="str">
            <v>XN beâ toâng TÑöùc</v>
          </cell>
        </row>
        <row r="7">
          <cell r="A7" t="str">
            <v>Ñaø caûn BTCT 2,5m</v>
          </cell>
          <cell r="B7" t="str">
            <v>caùi</v>
          </cell>
          <cell r="C7">
            <v>256200</v>
          </cell>
          <cell r="F7" t="str">
            <v>XN beâ toâng TÑöùc</v>
          </cell>
        </row>
        <row r="8">
          <cell r="A8" t="str">
            <v>Coät</v>
          </cell>
          <cell r="B8" t="str">
            <v>caùi</v>
          </cell>
          <cell r="C8">
            <v>256200</v>
          </cell>
        </row>
        <row r="9">
          <cell r="A9" t="str">
            <v>Coät BTLT 6,5m</v>
          </cell>
          <cell r="B9" t="str">
            <v>Coät</v>
          </cell>
          <cell r="F9" t="str">
            <v>XN beâ toâng TÑöùc</v>
          </cell>
        </row>
        <row r="10">
          <cell r="A10" t="str">
            <v>Coät BTLT 7,4m</v>
          </cell>
          <cell r="B10" t="str">
            <v>Coät</v>
          </cell>
          <cell r="C10">
            <v>577500</v>
          </cell>
          <cell r="F10" t="str">
            <v>XN beâ toâng TÑöùc</v>
          </cell>
        </row>
        <row r="11">
          <cell r="A11" t="str">
            <v>Coät BT vuoâng 7,5m</v>
          </cell>
          <cell r="B11" t="str">
            <v>Coät</v>
          </cell>
          <cell r="F11" t="str">
            <v>XN beâ toâng TÑöùc</v>
          </cell>
        </row>
        <row r="12">
          <cell r="A12" t="str">
            <v>Coät BTLT 8,4m</v>
          </cell>
          <cell r="B12" t="str">
            <v>Coät</v>
          </cell>
          <cell r="C12">
            <v>716100</v>
          </cell>
          <cell r="F12" t="str">
            <v>XN beâ toâng TÑöùc</v>
          </cell>
        </row>
        <row r="13">
          <cell r="A13" t="str">
            <v>Coät BTLT 9m</v>
          </cell>
          <cell r="B13" t="str">
            <v>Coät</v>
          </cell>
          <cell r="F13" t="str">
            <v>XN beâ toâng TÑöùc</v>
          </cell>
        </row>
        <row r="14">
          <cell r="A14" t="str">
            <v>Coät BTLT 10,5m</v>
          </cell>
          <cell r="B14" t="str">
            <v>Coät</v>
          </cell>
          <cell r="C14">
            <v>1197000</v>
          </cell>
          <cell r="F14" t="str">
            <v>XN beâ toâng TÑöùc</v>
          </cell>
        </row>
        <row r="15">
          <cell r="A15" t="str">
            <v>Coät BTLT 12m</v>
          </cell>
          <cell r="B15" t="str">
            <v>Coät</v>
          </cell>
          <cell r="C15">
            <v>1470000</v>
          </cell>
          <cell r="F15" t="str">
            <v>XN beâ toâng TÑöùc</v>
          </cell>
        </row>
        <row r="16">
          <cell r="A16" t="str">
            <v>Coät BTLT 14m</v>
          </cell>
          <cell r="B16" t="str">
            <v>Coät</v>
          </cell>
          <cell r="C16">
            <v>2583000</v>
          </cell>
          <cell r="F16" t="str">
            <v>XN beâ toâng TÑöùc</v>
          </cell>
        </row>
        <row r="17">
          <cell r="A17" t="str">
            <v>Coät BTLT 18m</v>
          </cell>
          <cell r="B17" t="str">
            <v>Coät</v>
          </cell>
          <cell r="F17" t="str">
            <v>XN beâ toâng TÑöùc</v>
          </cell>
        </row>
        <row r="18">
          <cell r="A18" t="str">
            <v>Coät BTLT 20m</v>
          </cell>
          <cell r="B18" t="str">
            <v>Coät</v>
          </cell>
          <cell r="C18">
            <v>6405000</v>
          </cell>
          <cell r="F18" t="str">
            <v>XN beâ toâng TÑöùc</v>
          </cell>
        </row>
        <row r="19">
          <cell r="A19" t="str">
            <v>02-1461</v>
          </cell>
          <cell r="B19" t="str">
            <v>taán</v>
          </cell>
          <cell r="D19">
            <v>140241</v>
          </cell>
          <cell r="F19" t="str">
            <v>V/c coät BTLT cöï ly 100m</v>
          </cell>
        </row>
        <row r="20">
          <cell r="A20" t="str">
            <v>02-1462</v>
          </cell>
          <cell r="B20" t="str">
            <v>taán</v>
          </cell>
          <cell r="D20">
            <v>131705</v>
          </cell>
          <cell r="F20" t="str">
            <v>V/c coät BTLT cöï ly 300m</v>
          </cell>
        </row>
        <row r="21">
          <cell r="A21" t="str">
            <v>02-1463</v>
          </cell>
          <cell r="B21" t="str">
            <v>taán</v>
          </cell>
          <cell r="D21">
            <v>129940</v>
          </cell>
          <cell r="F21" t="str">
            <v>V/c coät BTLT cöï ly 500m</v>
          </cell>
        </row>
        <row r="22">
          <cell r="A22" t="str">
            <v>02-1464</v>
          </cell>
          <cell r="B22" t="str">
            <v>taán</v>
          </cell>
          <cell r="D22">
            <v>128762</v>
          </cell>
          <cell r="F22" t="str">
            <v>V/c coät BTLT cöï ly &gt;500m</v>
          </cell>
        </row>
        <row r="23">
          <cell r="A23" t="str">
            <v>Daây söù phuï kieän</v>
          </cell>
          <cell r="B23" t="str">
            <v>kg</v>
          </cell>
          <cell r="C23">
            <v>26100</v>
          </cell>
        </row>
        <row r="24">
          <cell r="A24" t="str">
            <v>Daây daãn AC-35</v>
          </cell>
          <cell r="B24" t="str">
            <v>kg</v>
          </cell>
          <cell r="C24">
            <v>26100</v>
          </cell>
        </row>
        <row r="25">
          <cell r="A25" t="str">
            <v>Daây daãn AC-50</v>
          </cell>
          <cell r="B25" t="str">
            <v>kg</v>
          </cell>
          <cell r="C25">
            <v>26100</v>
          </cell>
        </row>
        <row r="26">
          <cell r="A26" t="str">
            <v>Daây daãn AC-70</v>
          </cell>
          <cell r="B26" t="str">
            <v>kg</v>
          </cell>
          <cell r="C26">
            <v>25800</v>
          </cell>
        </row>
        <row r="27">
          <cell r="A27" t="str">
            <v>Daây daãn AC-95</v>
          </cell>
          <cell r="B27" t="str">
            <v>kg</v>
          </cell>
          <cell r="C27">
            <v>26100</v>
          </cell>
        </row>
        <row r="28">
          <cell r="A28" t="str">
            <v>Daây daãn AC-120</v>
          </cell>
          <cell r="B28" t="str">
            <v>kg</v>
          </cell>
          <cell r="C28">
            <v>26100</v>
          </cell>
        </row>
        <row r="29">
          <cell r="A29" t="str">
            <v>Daây daãn AC-150</v>
          </cell>
          <cell r="B29" t="str">
            <v>kg</v>
          </cell>
          <cell r="C29">
            <v>26100</v>
          </cell>
        </row>
        <row r="30">
          <cell r="A30" t="str">
            <v>Daây daãn AC-185</v>
          </cell>
          <cell r="B30" t="str">
            <v>kg</v>
          </cell>
          <cell r="C30">
            <v>26100</v>
          </cell>
        </row>
        <row r="31">
          <cell r="A31" t="str">
            <v>Daây daãn AC-240</v>
          </cell>
          <cell r="B31" t="str">
            <v>kg</v>
          </cell>
          <cell r="C31">
            <v>26100</v>
          </cell>
        </row>
        <row r="32">
          <cell r="A32" t="str">
            <v>Daây daãn A-16</v>
          </cell>
          <cell r="B32" t="str">
            <v>kg</v>
          </cell>
          <cell r="C32">
            <v>34000</v>
          </cell>
        </row>
        <row r="33">
          <cell r="A33" t="str">
            <v>Daây daãn A-25</v>
          </cell>
          <cell r="B33" t="str">
            <v>kg</v>
          </cell>
          <cell r="C33">
            <v>34000</v>
          </cell>
        </row>
        <row r="34">
          <cell r="A34" t="str">
            <v>Daây daãn A-35</v>
          </cell>
          <cell r="B34" t="str">
            <v>kg</v>
          </cell>
          <cell r="C34">
            <v>34000</v>
          </cell>
        </row>
        <row r="35">
          <cell r="A35" t="str">
            <v>Daây daãn A-50</v>
          </cell>
          <cell r="B35" t="str">
            <v>kg</v>
          </cell>
          <cell r="C35">
            <v>34000</v>
          </cell>
        </row>
        <row r="36">
          <cell r="A36" t="str">
            <v>Daây daãn A-70</v>
          </cell>
          <cell r="B36" t="str">
            <v>kg</v>
          </cell>
          <cell r="C36">
            <v>32500</v>
          </cell>
        </row>
        <row r="37">
          <cell r="A37" t="str">
            <v>Daây daãn A-95</v>
          </cell>
          <cell r="B37" t="str">
            <v>kg</v>
          </cell>
          <cell r="C37">
            <v>32500</v>
          </cell>
        </row>
        <row r="38">
          <cell r="A38" t="str">
            <v>Daây daãn A-120</v>
          </cell>
          <cell r="B38" t="str">
            <v>kg</v>
          </cell>
          <cell r="C38">
            <v>32500</v>
          </cell>
        </row>
        <row r="39">
          <cell r="A39" t="str">
            <v>Daây daãn A-150</v>
          </cell>
          <cell r="B39" t="str">
            <v>kg</v>
          </cell>
          <cell r="C39">
            <v>32500</v>
          </cell>
        </row>
        <row r="40">
          <cell r="A40" t="str">
            <v>Daây daãn A-185</v>
          </cell>
          <cell r="B40" t="str">
            <v>kg</v>
          </cell>
          <cell r="C40">
            <v>32000</v>
          </cell>
        </row>
        <row r="41">
          <cell r="A41" t="str">
            <v>Daây daãn A-240</v>
          </cell>
          <cell r="B41" t="str">
            <v>kg</v>
          </cell>
          <cell r="C41">
            <v>32000</v>
          </cell>
        </row>
        <row r="42">
          <cell r="A42" t="str">
            <v>Daây daãn A-300</v>
          </cell>
          <cell r="B42" t="str">
            <v>kg</v>
          </cell>
          <cell r="C42">
            <v>32000</v>
          </cell>
        </row>
        <row r="43">
          <cell r="A43" t="str">
            <v>Daây daãn CV-22</v>
          </cell>
          <cell r="B43" t="str">
            <v>m</v>
          </cell>
          <cell r="C43">
            <v>10300</v>
          </cell>
        </row>
        <row r="44">
          <cell r="A44" t="str">
            <v>Daây daãn CV-25</v>
          </cell>
          <cell r="B44" t="str">
            <v>m</v>
          </cell>
          <cell r="C44">
            <v>11500</v>
          </cell>
        </row>
        <row r="45">
          <cell r="A45" t="str">
            <v>Daây daãn CV-30</v>
          </cell>
          <cell r="B45" t="str">
            <v>m</v>
          </cell>
          <cell r="C45">
            <v>13100</v>
          </cell>
        </row>
        <row r="46">
          <cell r="A46" t="str">
            <v>Daây daãn CV-35</v>
          </cell>
          <cell r="B46" t="str">
            <v>m</v>
          </cell>
          <cell r="C46">
            <v>15600</v>
          </cell>
          <cell r="F46" t="str">
            <v>Maét n</v>
          </cell>
        </row>
        <row r="47">
          <cell r="A47" t="str">
            <v>Daây daãn CV-38</v>
          </cell>
          <cell r="B47" t="str">
            <v>m</v>
          </cell>
          <cell r="C47">
            <v>16000</v>
          </cell>
        </row>
        <row r="48">
          <cell r="A48" t="str">
            <v>Daây daãn CV-50</v>
          </cell>
          <cell r="B48" t="str">
            <v>m</v>
          </cell>
          <cell r="C48">
            <v>21000</v>
          </cell>
        </row>
        <row r="49">
          <cell r="A49" t="str">
            <v>Daây daãn CV-60</v>
          </cell>
          <cell r="B49" t="str">
            <v>m</v>
          </cell>
          <cell r="C49">
            <v>26400</v>
          </cell>
        </row>
        <row r="50">
          <cell r="A50" t="str">
            <v>Daây daãn CV-70</v>
          </cell>
          <cell r="B50" t="str">
            <v>m</v>
          </cell>
          <cell r="C50">
            <v>29900</v>
          </cell>
        </row>
        <row r="51">
          <cell r="A51" t="str">
            <v>Daây daãn CV-75</v>
          </cell>
          <cell r="B51" t="str">
            <v>m</v>
          </cell>
          <cell r="C51">
            <v>32700</v>
          </cell>
        </row>
        <row r="52">
          <cell r="A52" t="str">
            <v>Daây daãn CV-80</v>
          </cell>
          <cell r="B52" t="str">
            <v>m</v>
          </cell>
          <cell r="C52">
            <v>34100</v>
          </cell>
        </row>
        <row r="53">
          <cell r="A53" t="str">
            <v>Daây daãn CV-95</v>
          </cell>
          <cell r="B53" t="str">
            <v>m</v>
          </cell>
          <cell r="C53">
            <v>40300</v>
          </cell>
        </row>
        <row r="54">
          <cell r="A54" t="str">
            <v>Daây daãn CV-100</v>
          </cell>
          <cell r="B54" t="str">
            <v>m</v>
          </cell>
          <cell r="C54">
            <v>42700</v>
          </cell>
        </row>
        <row r="55">
          <cell r="A55" t="str">
            <v>Daây daãn CV-120</v>
          </cell>
          <cell r="B55" t="str">
            <v>m</v>
          </cell>
          <cell r="C55">
            <v>48200</v>
          </cell>
        </row>
        <row r="56">
          <cell r="A56" t="str">
            <v>Daây daãn CV-125</v>
          </cell>
          <cell r="B56" t="str">
            <v>m</v>
          </cell>
          <cell r="C56">
            <v>52400</v>
          </cell>
        </row>
        <row r="57">
          <cell r="A57" t="str">
            <v>Daây daãn CV-150</v>
          </cell>
          <cell r="B57" t="str">
            <v>m</v>
          </cell>
          <cell r="C57">
            <v>63500</v>
          </cell>
        </row>
        <row r="58">
          <cell r="A58" t="str">
            <v>Daây daãn CV-185</v>
          </cell>
          <cell r="B58" t="str">
            <v>m</v>
          </cell>
          <cell r="C58">
            <v>76800</v>
          </cell>
        </row>
        <row r="59">
          <cell r="A59" t="str">
            <v>Daây daãn CV-200</v>
          </cell>
          <cell r="B59" t="str">
            <v>m</v>
          </cell>
          <cell r="C59">
            <v>81600</v>
          </cell>
        </row>
        <row r="60">
          <cell r="A60" t="str">
            <v>Daây daãn CV-240</v>
          </cell>
          <cell r="B60" t="str">
            <v>m</v>
          </cell>
          <cell r="C60">
            <v>99400</v>
          </cell>
        </row>
        <row r="61">
          <cell r="A61" t="str">
            <v>Daây daãn CV-250</v>
          </cell>
          <cell r="B61" t="str">
            <v>m</v>
          </cell>
          <cell r="C61">
            <v>106000</v>
          </cell>
        </row>
        <row r="62">
          <cell r="A62" t="str">
            <v>Daây daãn CV-300</v>
          </cell>
          <cell r="B62" t="str">
            <v>m</v>
          </cell>
          <cell r="C62">
            <v>123600</v>
          </cell>
        </row>
        <row r="63">
          <cell r="A63" t="str">
            <v>Daây daãn CV-325</v>
          </cell>
          <cell r="B63" t="str">
            <v>m</v>
          </cell>
          <cell r="C63">
            <v>134100</v>
          </cell>
        </row>
        <row r="64">
          <cell r="A64" t="str">
            <v>Daây daãn CV-350</v>
          </cell>
          <cell r="B64" t="str">
            <v>m</v>
          </cell>
          <cell r="C64">
            <v>149500</v>
          </cell>
        </row>
        <row r="65">
          <cell r="A65" t="str">
            <v>Daây daãn CV-400</v>
          </cell>
          <cell r="B65" t="str">
            <v>m</v>
          </cell>
          <cell r="C65">
            <v>164800</v>
          </cell>
        </row>
        <row r="66">
          <cell r="A66" t="str">
            <v>Daây daãn CV-500</v>
          </cell>
          <cell r="B66" t="str">
            <v>m</v>
          </cell>
          <cell r="C66">
            <v>199400</v>
          </cell>
        </row>
        <row r="67">
          <cell r="A67" t="str">
            <v>Caùp ñoàng boïc XLPE/PVC 24KV-1x16mm2</v>
          </cell>
          <cell r="B67" t="str">
            <v>m</v>
          </cell>
          <cell r="C67">
            <v>36800</v>
          </cell>
        </row>
        <row r="68">
          <cell r="A68" t="str">
            <v>Caùp ñoàng boïc XLPE/PVC 24KV-1x22mm2</v>
          </cell>
          <cell r="B68" t="str">
            <v>m</v>
          </cell>
          <cell r="C68">
            <v>40200</v>
          </cell>
        </row>
        <row r="69">
          <cell r="A69" t="str">
            <v>Caùp ñoàng boïc XLPE/PVC 24KV-1x25mm2</v>
          </cell>
          <cell r="B69" t="str">
            <v>m</v>
          </cell>
          <cell r="C69">
            <v>42200</v>
          </cell>
        </row>
        <row r="70">
          <cell r="A70" t="str">
            <v>Caùp ñoàng boïc XLPE/PVC 24KV-1x35mm2</v>
          </cell>
          <cell r="B70" t="str">
            <v>m</v>
          </cell>
          <cell r="C70">
            <v>48300</v>
          </cell>
        </row>
        <row r="71">
          <cell r="A71" t="str">
            <v>Caùp ñoàng boïc XLPE/PVC 24KV-1x38mm2</v>
          </cell>
          <cell r="B71" t="str">
            <v>m</v>
          </cell>
          <cell r="C71">
            <v>49600</v>
          </cell>
        </row>
        <row r="72">
          <cell r="A72" t="str">
            <v>Caùp ñoàng boïc XLPE/PVC 24KV-1x50mm2</v>
          </cell>
          <cell r="B72" t="str">
            <v>m</v>
          </cell>
          <cell r="C72">
            <v>57200</v>
          </cell>
        </row>
        <row r="73">
          <cell r="A73" t="str">
            <v>Caùp ñoàng boïc XLPE/PVC 24KV-1x60mm2</v>
          </cell>
          <cell r="B73" t="str">
            <v>m</v>
          </cell>
          <cell r="C73">
            <v>62800</v>
          </cell>
        </row>
        <row r="74">
          <cell r="A74" t="str">
            <v>Caùp ñoàng boïc XLPE/PVC 24KV-1x70mm2</v>
          </cell>
          <cell r="B74" t="str">
            <v>m</v>
          </cell>
          <cell r="C74">
            <v>68300</v>
          </cell>
        </row>
        <row r="75">
          <cell r="A75" t="str">
            <v>Caùp ñoàng boïc XLPE/PVC 24KV-1x75mm2</v>
          </cell>
          <cell r="B75" t="str">
            <v>m</v>
          </cell>
          <cell r="C75">
            <v>73100</v>
          </cell>
        </row>
        <row r="76">
          <cell r="A76" t="str">
            <v>Caùp ñoàng boïc XLPE/PVC 24KV-1x95mm2</v>
          </cell>
          <cell r="B76" t="str">
            <v>m</v>
          </cell>
          <cell r="C76">
            <v>82800</v>
          </cell>
        </row>
        <row r="77">
          <cell r="A77" t="str">
            <v>Caùp ñoàng boïc XLPE/PVC 24KV-1x100mm2</v>
          </cell>
          <cell r="B77" t="str">
            <v>m</v>
          </cell>
          <cell r="C77">
            <v>87200</v>
          </cell>
        </row>
        <row r="78">
          <cell r="A78" t="str">
            <v>Caùp ñoàng boïc XLPE/PVC 24KV-1x120mm2</v>
          </cell>
          <cell r="B78" t="str">
            <v>m</v>
          </cell>
          <cell r="C78">
            <v>94500</v>
          </cell>
        </row>
        <row r="79">
          <cell r="A79" t="str">
            <v>Daây ñoàng traàn M-16 mm2</v>
          </cell>
          <cell r="B79" t="str">
            <v>kg</v>
          </cell>
          <cell r="C79">
            <v>40500</v>
          </cell>
        </row>
        <row r="80">
          <cell r="A80" t="str">
            <v>Daây ñoàng traàn M-25 mm2</v>
          </cell>
          <cell r="B80" t="str">
            <v>kg</v>
          </cell>
          <cell r="C80">
            <v>38500</v>
          </cell>
        </row>
        <row r="81">
          <cell r="A81" t="str">
            <v>Daây ñoàng traàn M-35 mm2</v>
          </cell>
          <cell r="B81" t="str">
            <v>kg</v>
          </cell>
          <cell r="C81">
            <v>38500</v>
          </cell>
        </row>
        <row r="82">
          <cell r="A82" t="str">
            <v>Daây ñoàng traàn M-50 mm2</v>
          </cell>
          <cell r="B82" t="str">
            <v>kg</v>
          </cell>
          <cell r="C82">
            <v>38500</v>
          </cell>
        </row>
        <row r="83">
          <cell r="A83" t="str">
            <v>Daây ñoàng traàn M-70 mm2</v>
          </cell>
          <cell r="B83" t="str">
            <v>kg</v>
          </cell>
          <cell r="C83">
            <v>38500</v>
          </cell>
        </row>
        <row r="84">
          <cell r="A84" t="str">
            <v>Daây ñoàng traàn M-95 mm2</v>
          </cell>
          <cell r="B84" t="str">
            <v>kg</v>
          </cell>
          <cell r="C84">
            <v>38500</v>
          </cell>
        </row>
        <row r="85">
          <cell r="A85" t="str">
            <v>Daây ñoàng traàn M-120 mm2</v>
          </cell>
          <cell r="B85" t="str">
            <v>kg</v>
          </cell>
          <cell r="C85">
            <v>38500</v>
          </cell>
        </row>
        <row r="86">
          <cell r="A86" t="str">
            <v>Daây ñoàng traàn M-150 mm2</v>
          </cell>
          <cell r="B86" t="str">
            <v>kg</v>
          </cell>
          <cell r="C86">
            <v>38500</v>
          </cell>
        </row>
        <row r="87">
          <cell r="A87" t="str">
            <v>Daây ñoàng traàn M-180 mm2</v>
          </cell>
          <cell r="B87" t="str">
            <v>kg</v>
          </cell>
          <cell r="C87">
            <v>38500</v>
          </cell>
        </row>
        <row r="88">
          <cell r="A88" t="str">
            <v>Daây ñoàng traàn M-240 mm2</v>
          </cell>
          <cell r="B88" t="str">
            <v>kg</v>
          </cell>
          <cell r="C88">
            <v>38500</v>
          </cell>
        </row>
        <row r="89">
          <cell r="A89" t="str">
            <v>Daây ñoàng traàn M-300 mm2</v>
          </cell>
          <cell r="B89" t="str">
            <v>kg</v>
          </cell>
          <cell r="C89">
            <v>38500</v>
          </cell>
        </row>
        <row r="90">
          <cell r="A90" t="str">
            <v>Caùch ñieän</v>
          </cell>
        </row>
        <row r="91">
          <cell r="A91" t="str">
            <v>Söù chaèng</v>
          </cell>
          <cell r="B91" t="str">
            <v>Caùi</v>
          </cell>
          <cell r="C91">
            <v>12390</v>
          </cell>
        </row>
        <row r="92">
          <cell r="A92" t="str">
            <v>Söù treo Polymer 24 kV</v>
          </cell>
          <cell r="B92" t="str">
            <v>Caùi</v>
          </cell>
          <cell r="C92">
            <v>262500</v>
          </cell>
        </row>
        <row r="93">
          <cell r="A93" t="str">
            <v>Söù ñöùng 6 kV</v>
          </cell>
          <cell r="B93" t="str">
            <v>boä</v>
          </cell>
        </row>
        <row r="94">
          <cell r="A94" t="str">
            <v>Söù ñöùng 10 kV</v>
          </cell>
          <cell r="B94" t="str">
            <v>boä</v>
          </cell>
        </row>
        <row r="95">
          <cell r="A95" t="str">
            <v>Söù ñöùng 15 kV</v>
          </cell>
          <cell r="B95" t="str">
            <v>boä</v>
          </cell>
          <cell r="C95">
            <v>35000</v>
          </cell>
        </row>
        <row r="96">
          <cell r="A96" t="str">
            <v>Söù ñöùng 22 kV</v>
          </cell>
          <cell r="B96" t="str">
            <v>boä</v>
          </cell>
          <cell r="C96">
            <v>50000</v>
          </cell>
        </row>
        <row r="97">
          <cell r="A97" t="str">
            <v>Söù ñöùng choáng nhieãm maën</v>
          </cell>
          <cell r="B97" t="str">
            <v>boä</v>
          </cell>
          <cell r="C97">
            <v>80000</v>
          </cell>
        </row>
        <row r="98">
          <cell r="A98" t="str">
            <v>Ty söù ñöùng</v>
          </cell>
          <cell r="B98" t="str">
            <v>boä</v>
          </cell>
          <cell r="C98">
            <v>9905</v>
          </cell>
        </row>
        <row r="99">
          <cell r="A99" t="str">
            <v>Söù ñöùng 35 kV</v>
          </cell>
          <cell r="B99" t="str">
            <v>boä</v>
          </cell>
          <cell r="C99">
            <v>95000</v>
          </cell>
        </row>
        <row r="100">
          <cell r="A100" t="str">
            <v>Söù ñöùng 35 kV (ty maï)</v>
          </cell>
          <cell r="B100" t="str">
            <v>boä</v>
          </cell>
          <cell r="C100">
            <v>111762</v>
          </cell>
        </row>
        <row r="101">
          <cell r="A101" t="str">
            <v>Chaân söù ñænh</v>
          </cell>
          <cell r="B101" t="str">
            <v>Caùi</v>
          </cell>
          <cell r="C101">
            <v>29000</v>
          </cell>
        </row>
        <row r="102">
          <cell r="A102" t="str">
            <v xml:space="preserve">Söù oáng chæ </v>
          </cell>
          <cell r="B102" t="str">
            <v>boä</v>
          </cell>
          <cell r="C102">
            <v>3675</v>
          </cell>
        </row>
        <row r="103">
          <cell r="A103" t="str">
            <v>Söù baùt 24 kV</v>
          </cell>
          <cell r="B103" t="str">
            <v>boä</v>
          </cell>
          <cell r="C103">
            <v>85000</v>
          </cell>
        </row>
        <row r="104">
          <cell r="A104" t="str">
            <v>Moùc treo chöõ U (ma ní)</v>
          </cell>
          <cell r="B104" t="str">
            <v>boä</v>
          </cell>
          <cell r="C104">
            <v>12601</v>
          </cell>
        </row>
        <row r="105">
          <cell r="A105" t="str">
            <v>Uclevis + Buloâng 16-250/65</v>
          </cell>
          <cell r="B105" t="str">
            <v>boä</v>
          </cell>
          <cell r="C105">
            <v>6780</v>
          </cell>
        </row>
        <row r="106">
          <cell r="A106" t="str">
            <v>Rack 1 söù</v>
          </cell>
          <cell r="B106" t="str">
            <v>boä</v>
          </cell>
          <cell r="C106">
            <v>3619</v>
          </cell>
        </row>
        <row r="107">
          <cell r="A107" t="str">
            <v>Rack 2 söù</v>
          </cell>
          <cell r="B107" t="str">
            <v>boä</v>
          </cell>
          <cell r="C107">
            <v>16286</v>
          </cell>
        </row>
        <row r="108">
          <cell r="A108" t="str">
            <v>Rack 3 söù</v>
          </cell>
          <cell r="B108" t="str">
            <v>boä</v>
          </cell>
          <cell r="C108">
            <v>22762</v>
          </cell>
        </row>
        <row r="109">
          <cell r="A109" t="str">
            <v>Rack 4 söù</v>
          </cell>
          <cell r="B109" t="str">
            <v>boä</v>
          </cell>
          <cell r="C109">
            <v>32571</v>
          </cell>
        </row>
        <row r="110">
          <cell r="A110" t="str">
            <v>Maùng che daây chaèng (keøm bu loâng)</v>
          </cell>
          <cell r="B110" t="str">
            <v>caùi</v>
          </cell>
          <cell r="C110">
            <v>15225</v>
          </cell>
        </row>
        <row r="111">
          <cell r="A111" t="str">
            <v>Taêng ñô caùp</v>
          </cell>
          <cell r="B111" t="str">
            <v>caùi</v>
          </cell>
          <cell r="C111">
            <v>15000</v>
          </cell>
        </row>
        <row r="112">
          <cell r="A112" t="str">
            <v>Bulon</v>
          </cell>
        </row>
        <row r="113">
          <cell r="A113" t="str">
            <v>Bulon: M12 x 50</v>
          </cell>
          <cell r="B113" t="str">
            <v>boä</v>
          </cell>
          <cell r="C113">
            <v>930</v>
          </cell>
        </row>
        <row r="114">
          <cell r="A114" t="str">
            <v>Bulon: M16 x 50</v>
          </cell>
          <cell r="B114" t="str">
            <v>boä</v>
          </cell>
          <cell r="C114">
            <v>2190</v>
          </cell>
        </row>
        <row r="115">
          <cell r="A115" t="str">
            <v>Bulon: M16 x 70</v>
          </cell>
          <cell r="B115" t="str">
            <v>boä</v>
          </cell>
          <cell r="C115">
            <v>2800</v>
          </cell>
        </row>
        <row r="116">
          <cell r="A116" t="str">
            <v>Bulon: M16 x 100</v>
          </cell>
          <cell r="B116" t="str">
            <v>boä</v>
          </cell>
          <cell r="C116">
            <v>2900</v>
          </cell>
        </row>
        <row r="117">
          <cell r="A117" t="str">
            <v>Bulon: M16 x 120</v>
          </cell>
          <cell r="B117" t="str">
            <v>boä</v>
          </cell>
          <cell r="C117">
            <v>3300</v>
          </cell>
        </row>
        <row r="118">
          <cell r="A118" t="str">
            <v>Bulon: M16 x 150</v>
          </cell>
          <cell r="B118" t="str">
            <v>boä</v>
          </cell>
          <cell r="C118">
            <v>3619</v>
          </cell>
        </row>
        <row r="119">
          <cell r="A119" t="str">
            <v>Bulon: M16 x 175</v>
          </cell>
          <cell r="B119" t="str">
            <v>boä</v>
          </cell>
          <cell r="C119">
            <v>4182</v>
          </cell>
        </row>
        <row r="120">
          <cell r="A120" t="str">
            <v>Bulon: M16 x 200</v>
          </cell>
          <cell r="B120" t="str">
            <v>boä</v>
          </cell>
          <cell r="C120">
            <v>4381</v>
          </cell>
        </row>
        <row r="121">
          <cell r="A121" t="str">
            <v>Bulon: M16 x 240</v>
          </cell>
          <cell r="B121" t="str">
            <v>boä</v>
          </cell>
          <cell r="C121">
            <v>4885.8499999999995</v>
          </cell>
        </row>
        <row r="122">
          <cell r="A122" t="str">
            <v>Bulon: M16 x 250</v>
          </cell>
          <cell r="B122" t="str">
            <v>boä</v>
          </cell>
          <cell r="C122">
            <v>5143</v>
          </cell>
        </row>
        <row r="123">
          <cell r="A123" t="str">
            <v>Bulon: M16 x 280</v>
          </cell>
          <cell r="B123" t="str">
            <v>boä</v>
          </cell>
          <cell r="C123">
            <v>6062</v>
          </cell>
        </row>
        <row r="124">
          <cell r="A124" t="str">
            <v>Bulon maét M16 x 300</v>
          </cell>
          <cell r="B124" t="str">
            <v>boä</v>
          </cell>
          <cell r="C124">
            <v>10762</v>
          </cell>
        </row>
        <row r="125">
          <cell r="A125" t="str">
            <v>Bulon maét M16 x 230</v>
          </cell>
          <cell r="B125" t="str">
            <v>boä</v>
          </cell>
          <cell r="C125">
            <v>9685.8000000000011</v>
          </cell>
        </row>
        <row r="126">
          <cell r="A126" t="str">
            <v>Bulon: M16 x 300</v>
          </cell>
          <cell r="B126" t="str">
            <v>boä</v>
          </cell>
          <cell r="C126">
            <v>5905</v>
          </cell>
        </row>
        <row r="127">
          <cell r="A127" t="str">
            <v>Bulon: M16 x 350</v>
          </cell>
          <cell r="B127" t="str">
            <v>boä</v>
          </cell>
          <cell r="C127">
            <v>6381</v>
          </cell>
        </row>
        <row r="128">
          <cell r="A128" t="str">
            <v>Bulon: M16 x 400</v>
          </cell>
          <cell r="B128" t="str">
            <v>boä</v>
          </cell>
          <cell r="C128">
            <v>7143</v>
          </cell>
        </row>
        <row r="129">
          <cell r="A129" t="str">
            <v>Bulon: M16 x 450</v>
          </cell>
          <cell r="B129" t="str">
            <v>boä</v>
          </cell>
          <cell r="C129">
            <v>7810</v>
          </cell>
        </row>
        <row r="130">
          <cell r="A130" t="str">
            <v>Bulon: M16 x 280</v>
          </cell>
          <cell r="B130" t="str">
            <v>boä</v>
          </cell>
          <cell r="C130">
            <v>5000</v>
          </cell>
        </row>
        <row r="131">
          <cell r="A131" t="str">
            <v>Bulon: M18 x 50</v>
          </cell>
          <cell r="B131" t="str">
            <v>boä</v>
          </cell>
          <cell r="C131">
            <v>2000</v>
          </cell>
        </row>
        <row r="132">
          <cell r="A132" t="str">
            <v>Bulon: M20 x 45</v>
          </cell>
          <cell r="B132" t="str">
            <v>boä</v>
          </cell>
          <cell r="C132">
            <v>3900</v>
          </cell>
        </row>
        <row r="133">
          <cell r="A133" t="str">
            <v>Bulon: M20 x 60</v>
          </cell>
          <cell r="B133" t="str">
            <v>boä</v>
          </cell>
          <cell r="C133">
            <v>4300</v>
          </cell>
        </row>
        <row r="134">
          <cell r="A134" t="str">
            <v>Bulon: M20 x 70</v>
          </cell>
          <cell r="B134" t="str">
            <v>boä</v>
          </cell>
          <cell r="C134">
            <v>4700</v>
          </cell>
        </row>
        <row r="135">
          <cell r="A135" t="str">
            <v>Bulon: M20 x 100</v>
          </cell>
          <cell r="B135" t="str">
            <v>boä</v>
          </cell>
          <cell r="C135">
            <v>6300</v>
          </cell>
        </row>
        <row r="136">
          <cell r="A136" t="str">
            <v>Bulon: M20 x 120</v>
          </cell>
          <cell r="B136" t="str">
            <v>boä</v>
          </cell>
          <cell r="C136">
            <v>5800</v>
          </cell>
        </row>
        <row r="137">
          <cell r="A137" t="str">
            <v>Bulon: M20 x 150</v>
          </cell>
          <cell r="B137" t="str">
            <v>boä</v>
          </cell>
          <cell r="C137">
            <v>6400</v>
          </cell>
        </row>
        <row r="138">
          <cell r="A138" t="str">
            <v>Bulon: M20 x 200</v>
          </cell>
          <cell r="B138" t="str">
            <v>boä</v>
          </cell>
          <cell r="C138">
            <v>7500</v>
          </cell>
        </row>
        <row r="139">
          <cell r="A139" t="str">
            <v>Bulon: M20 x 250</v>
          </cell>
          <cell r="B139" t="str">
            <v>boä</v>
          </cell>
          <cell r="C139">
            <v>8500</v>
          </cell>
        </row>
        <row r="140">
          <cell r="A140" t="str">
            <v>Bulon: M20 x 300</v>
          </cell>
          <cell r="B140" t="str">
            <v>boä</v>
          </cell>
          <cell r="C140">
            <v>9500</v>
          </cell>
        </row>
        <row r="141">
          <cell r="A141" t="str">
            <v>Bulon: M20 x 350</v>
          </cell>
          <cell r="B141" t="str">
            <v>boä</v>
          </cell>
          <cell r="C141">
            <v>10500</v>
          </cell>
        </row>
        <row r="142">
          <cell r="A142" t="str">
            <v>Bulon: M20 x 400</v>
          </cell>
          <cell r="B142" t="str">
            <v>boä</v>
          </cell>
          <cell r="C142">
            <v>11500</v>
          </cell>
        </row>
        <row r="143">
          <cell r="A143" t="str">
            <v>Bulon: M20 x 500</v>
          </cell>
          <cell r="B143" t="str">
            <v>boä</v>
          </cell>
          <cell r="C143">
            <v>13500</v>
          </cell>
        </row>
        <row r="144">
          <cell r="A144" t="str">
            <v>Bulon: M22 x 80</v>
          </cell>
          <cell r="B144" t="str">
            <v>boä</v>
          </cell>
          <cell r="C144">
            <v>6000</v>
          </cell>
        </row>
        <row r="145">
          <cell r="A145" t="str">
            <v>Bulon: M22 x 100</v>
          </cell>
          <cell r="B145" t="str">
            <v>boä</v>
          </cell>
          <cell r="C145">
            <v>6500</v>
          </cell>
        </row>
        <row r="146">
          <cell r="A146" t="str">
            <v>Bulon: M22 x 120</v>
          </cell>
          <cell r="B146" t="str">
            <v>boä</v>
          </cell>
          <cell r="C146">
            <v>7000</v>
          </cell>
        </row>
        <row r="147">
          <cell r="A147" t="str">
            <v>Bulon: M22 x 150</v>
          </cell>
          <cell r="B147" t="str">
            <v>boä</v>
          </cell>
          <cell r="C147">
            <v>7700</v>
          </cell>
        </row>
        <row r="148">
          <cell r="A148" t="str">
            <v>Bulon: M22 x 180</v>
          </cell>
          <cell r="B148" t="str">
            <v>boä</v>
          </cell>
          <cell r="C148">
            <v>8400</v>
          </cell>
        </row>
        <row r="149">
          <cell r="A149" t="str">
            <v>Bulon: M22 x 200</v>
          </cell>
          <cell r="B149" t="str">
            <v>boä</v>
          </cell>
          <cell r="C149">
            <v>9000</v>
          </cell>
        </row>
        <row r="150">
          <cell r="A150" t="str">
            <v>Bulon: M22 x 250</v>
          </cell>
          <cell r="B150" t="str">
            <v>boä</v>
          </cell>
          <cell r="C150">
            <v>10200</v>
          </cell>
        </row>
        <row r="151">
          <cell r="A151" t="str">
            <v>Bulon: M22 x 300</v>
          </cell>
          <cell r="B151" t="str">
            <v>boä</v>
          </cell>
          <cell r="C151">
            <v>11500</v>
          </cell>
        </row>
        <row r="152">
          <cell r="A152" t="str">
            <v>Bulon: M22 x 350</v>
          </cell>
          <cell r="B152" t="str">
            <v>boä</v>
          </cell>
          <cell r="C152">
            <v>12200</v>
          </cell>
        </row>
        <row r="153">
          <cell r="A153" t="str">
            <v>Bulon: M22 x 400</v>
          </cell>
          <cell r="B153" t="str">
            <v>boä</v>
          </cell>
          <cell r="C153">
            <v>13700</v>
          </cell>
        </row>
        <row r="154">
          <cell r="A154" t="str">
            <v>Bulon: M22 x 450</v>
          </cell>
          <cell r="B154" t="str">
            <v>boä</v>
          </cell>
          <cell r="C154">
            <v>15300</v>
          </cell>
        </row>
        <row r="155">
          <cell r="A155" t="str">
            <v>Bulon: M22 x 500</v>
          </cell>
          <cell r="B155" t="str">
            <v>boä</v>
          </cell>
          <cell r="C155">
            <v>17300</v>
          </cell>
        </row>
        <row r="156">
          <cell r="A156" t="str">
            <v>Bulon: M22 x 600</v>
          </cell>
          <cell r="B156" t="str">
            <v>boä</v>
          </cell>
          <cell r="C156">
            <v>23524</v>
          </cell>
        </row>
        <row r="157">
          <cell r="A157" t="str">
            <v>Bulon: M22 x 650</v>
          </cell>
          <cell r="B157" t="str">
            <v>boä</v>
          </cell>
          <cell r="C157">
            <v>24857</v>
          </cell>
        </row>
        <row r="158">
          <cell r="A158" t="str">
            <v>Bulon: M22 x 700</v>
          </cell>
          <cell r="B158" t="str">
            <v>boä</v>
          </cell>
          <cell r="C158">
            <v>26286</v>
          </cell>
        </row>
        <row r="159">
          <cell r="A159" t="str">
            <v>Bulon: M22 x 800</v>
          </cell>
          <cell r="B159" t="str">
            <v>boä</v>
          </cell>
          <cell r="C159">
            <v>29143</v>
          </cell>
        </row>
        <row r="162">
          <cell r="A162" t="str">
            <v>Phuï kieän</v>
          </cell>
        </row>
        <row r="163">
          <cell r="A163" t="str">
            <v>Thanh choáng F 60/50 daøi 1500</v>
          </cell>
          <cell r="B163" t="str">
            <v>Caùi</v>
          </cell>
          <cell r="C163">
            <v>37000</v>
          </cell>
        </row>
        <row r="164">
          <cell r="A164" t="str">
            <v>Long ñeàn vuoâng F18</v>
          </cell>
          <cell r="B164" t="str">
            <v>Caùi</v>
          </cell>
          <cell r="C164">
            <v>1800</v>
          </cell>
        </row>
        <row r="165">
          <cell r="A165" t="str">
            <v>Coïc neo - 2,4m</v>
          </cell>
          <cell r="B165" t="str">
            <v>Caùi</v>
          </cell>
          <cell r="C165">
            <v>37500</v>
          </cell>
        </row>
        <row r="166">
          <cell r="A166" t="str">
            <v>Keïp Splitbolt</v>
          </cell>
          <cell r="B166" t="str">
            <v>Caùi</v>
          </cell>
          <cell r="C166">
            <v>8000</v>
          </cell>
        </row>
        <row r="167">
          <cell r="A167" t="str">
            <v>Keïp 3 bulon</v>
          </cell>
          <cell r="B167" t="str">
            <v>Caùi</v>
          </cell>
          <cell r="C167">
            <v>9000</v>
          </cell>
        </row>
        <row r="168">
          <cell r="A168" t="str">
            <v>Keïp coïc noái ñaát</v>
          </cell>
          <cell r="B168" t="str">
            <v>Caùi</v>
          </cell>
          <cell r="C168">
            <v>3000</v>
          </cell>
        </row>
        <row r="169">
          <cell r="A169" t="str">
            <v>OÁng noái daây 35</v>
          </cell>
          <cell r="B169" t="str">
            <v>oáng</v>
          </cell>
          <cell r="C169">
            <v>19800</v>
          </cell>
        </row>
        <row r="170">
          <cell r="A170" t="str">
            <v>OÁng noái daây 50</v>
          </cell>
          <cell r="B170" t="str">
            <v>oáng</v>
          </cell>
          <cell r="C170">
            <v>19800</v>
          </cell>
        </row>
        <row r="171">
          <cell r="A171" t="str">
            <v>OÁng noái daây 70</v>
          </cell>
          <cell r="B171" t="str">
            <v>oáng</v>
          </cell>
          <cell r="C171">
            <v>22500</v>
          </cell>
        </row>
        <row r="172">
          <cell r="A172" t="str">
            <v>OÁng noái daây 95</v>
          </cell>
          <cell r="B172" t="str">
            <v>oáng</v>
          </cell>
          <cell r="C172">
            <v>28000</v>
          </cell>
        </row>
        <row r="173">
          <cell r="A173" t="str">
            <v>OÁng noái daây 120</v>
          </cell>
          <cell r="B173" t="str">
            <v>oáng</v>
          </cell>
          <cell r="C173">
            <v>39200</v>
          </cell>
        </row>
        <row r="174">
          <cell r="A174" t="str">
            <v>OÁng noái daây 150</v>
          </cell>
          <cell r="B174" t="str">
            <v>oáng</v>
          </cell>
          <cell r="C174">
            <v>60000</v>
          </cell>
        </row>
        <row r="175">
          <cell r="A175" t="str">
            <v>OÁng noái daây 185</v>
          </cell>
          <cell r="B175" t="str">
            <v>oáng</v>
          </cell>
          <cell r="C175">
            <v>66600</v>
          </cell>
        </row>
        <row r="176">
          <cell r="A176" t="str">
            <v>OÁng noái daây 240</v>
          </cell>
          <cell r="B176" t="str">
            <v>oáng</v>
          </cell>
          <cell r="C176">
            <v>78400</v>
          </cell>
        </row>
        <row r="177">
          <cell r="A177" t="str">
            <v>OÁng eùp daây 240mm2</v>
          </cell>
          <cell r="B177" t="str">
            <v>oáng</v>
          </cell>
          <cell r="C177">
            <v>95000</v>
          </cell>
        </row>
        <row r="178">
          <cell r="A178" t="str">
            <v>Vong treo ñaàu troøn VT-7</v>
          </cell>
          <cell r="B178" t="str">
            <v>boä</v>
          </cell>
          <cell r="C178">
            <v>4773</v>
          </cell>
          <cell r="F178" t="str">
            <v>VT7</v>
          </cell>
        </row>
        <row r="179">
          <cell r="A179" t="str">
            <v>Vong treo ñaàu troøn VT-10</v>
          </cell>
          <cell r="B179" t="str">
            <v>boä</v>
          </cell>
          <cell r="C179">
            <v>5728</v>
          </cell>
          <cell r="F179" t="str">
            <v>VT10</v>
          </cell>
        </row>
        <row r="180">
          <cell r="A180" t="str">
            <v>Vong treo ñaàu troøn VT-12</v>
          </cell>
          <cell r="B180" t="str">
            <v>boä</v>
          </cell>
          <cell r="C180">
            <v>8591</v>
          </cell>
          <cell r="F180" t="str">
            <v>VT12</v>
          </cell>
        </row>
        <row r="181">
          <cell r="A181" t="str">
            <v>Maét noái ñôn MN 1-7</v>
          </cell>
          <cell r="B181" t="str">
            <v>boä</v>
          </cell>
          <cell r="C181">
            <v>39900</v>
          </cell>
          <cell r="F181" t="str">
            <v>MN 1-7</v>
          </cell>
        </row>
        <row r="182">
          <cell r="A182" t="str">
            <v>Maét noái ñôn MN 1-10</v>
          </cell>
          <cell r="B182" t="str">
            <v>Caùi</v>
          </cell>
          <cell r="F182" t="str">
            <v>MN 1-10</v>
          </cell>
        </row>
        <row r="183">
          <cell r="A183" t="str">
            <v>Maét noái ñôn MN 1-12</v>
          </cell>
          <cell r="B183" t="str">
            <v>Caùi</v>
          </cell>
          <cell r="F183" t="str">
            <v>MN 1-12</v>
          </cell>
        </row>
        <row r="184">
          <cell r="A184" t="str">
            <v>Maét noái keùp MN 2-7</v>
          </cell>
          <cell r="B184" t="str">
            <v>Caùi</v>
          </cell>
          <cell r="F184" t="str">
            <v>MN 2-7</v>
          </cell>
        </row>
        <row r="185">
          <cell r="A185" t="str">
            <v>Maét noái keùp MN 2-10</v>
          </cell>
          <cell r="B185" t="str">
            <v>Caùi</v>
          </cell>
          <cell r="F185" t="str">
            <v>MN 2-10</v>
          </cell>
        </row>
        <row r="186">
          <cell r="A186" t="str">
            <v>Maét noái keùp MN 2-12</v>
          </cell>
          <cell r="B186" t="str">
            <v>Caùi</v>
          </cell>
          <cell r="F186" t="str">
            <v>MN 2-12</v>
          </cell>
        </row>
        <row r="187">
          <cell r="A187" t="str">
            <v>Maét noái trung gian NG-7</v>
          </cell>
          <cell r="B187" t="str">
            <v>Caùi</v>
          </cell>
          <cell r="C187">
            <v>6300</v>
          </cell>
        </row>
        <row r="188">
          <cell r="A188" t="str">
            <v>Maét noái trung gian NG-10</v>
          </cell>
          <cell r="B188" t="str">
            <v>Caùi</v>
          </cell>
          <cell r="C188">
            <v>7753</v>
          </cell>
        </row>
        <row r="189">
          <cell r="A189" t="str">
            <v>Maét noái trung gian NG-12</v>
          </cell>
          <cell r="B189" t="str">
            <v>Caùi</v>
          </cell>
          <cell r="C189">
            <v>10309</v>
          </cell>
        </row>
        <row r="190">
          <cell r="A190" t="str">
            <v>Maét noái trung gian 3 chaân NG3-7</v>
          </cell>
          <cell r="B190" t="str">
            <v>Caùi</v>
          </cell>
          <cell r="C190">
            <v>7753</v>
          </cell>
        </row>
        <row r="191">
          <cell r="A191" t="str">
            <v>Maét noái trung gian 3 chaân NG3-10</v>
          </cell>
          <cell r="B191" t="str">
            <v>Caùi</v>
          </cell>
          <cell r="C191">
            <v>11646</v>
          </cell>
        </row>
        <row r="192">
          <cell r="A192" t="str">
            <v>Maét noái trung gian 3 chaân NG3-12</v>
          </cell>
          <cell r="B192" t="str">
            <v>Caùi</v>
          </cell>
          <cell r="C192">
            <v>15082</v>
          </cell>
        </row>
        <row r="193">
          <cell r="A193" t="str">
            <v>Khoaù ñôõ daây D -357</v>
          </cell>
          <cell r="B193" t="str">
            <v>Caùi</v>
          </cell>
          <cell r="C193">
            <v>22762</v>
          </cell>
          <cell r="F193" t="str">
            <v>D -357</v>
          </cell>
        </row>
        <row r="194">
          <cell r="A194" t="str">
            <v>Khoaù ñôõ daây D -912</v>
          </cell>
          <cell r="B194" t="str">
            <v>Caùi</v>
          </cell>
          <cell r="C194">
            <v>24657</v>
          </cell>
          <cell r="F194" t="str">
            <v>D -912</v>
          </cell>
        </row>
        <row r="195">
          <cell r="A195" t="str">
            <v>Khoaù ñôõ daây D -159</v>
          </cell>
          <cell r="B195" t="str">
            <v>Caùi</v>
          </cell>
          <cell r="C195">
            <v>38000</v>
          </cell>
          <cell r="F195" t="str">
            <v>D -159</v>
          </cell>
        </row>
        <row r="196">
          <cell r="A196" t="str">
            <v>Khoaù neùo daây D -357</v>
          </cell>
          <cell r="B196" t="str">
            <v>Caùi</v>
          </cell>
          <cell r="C196">
            <v>27700</v>
          </cell>
          <cell r="F196" t="str">
            <v xml:space="preserve">N -357 </v>
          </cell>
        </row>
        <row r="197">
          <cell r="A197" t="str">
            <v>Khoaù neùo daây D -912</v>
          </cell>
          <cell r="B197" t="str">
            <v>Caùi</v>
          </cell>
          <cell r="C197">
            <v>41900</v>
          </cell>
          <cell r="F197" t="str">
            <v>N -912</v>
          </cell>
        </row>
        <row r="198">
          <cell r="A198" t="str">
            <v>Khoaù neùo daây D -159</v>
          </cell>
          <cell r="B198" t="str">
            <v>Caùi</v>
          </cell>
          <cell r="C198">
            <v>54887</v>
          </cell>
          <cell r="F198" t="str">
            <v>N -158</v>
          </cell>
        </row>
        <row r="199">
          <cell r="A199" t="str">
            <v>Moùc treo chöõ U(ma ní) MT-7</v>
          </cell>
          <cell r="B199" t="str">
            <v>Caùi</v>
          </cell>
          <cell r="C199">
            <v>7063</v>
          </cell>
          <cell r="F199" t="str">
            <v>MT -7</v>
          </cell>
        </row>
        <row r="200">
          <cell r="A200" t="str">
            <v>Moùc treo chöõ U(ma ní) MT-10</v>
          </cell>
          <cell r="B200" t="str">
            <v>Caùi</v>
          </cell>
          <cell r="C200">
            <v>8113</v>
          </cell>
          <cell r="F200" t="str">
            <v>MT -10</v>
          </cell>
        </row>
        <row r="201">
          <cell r="A201" t="str">
            <v>Moùc treo chöõ U(ma ní) MT-12</v>
          </cell>
          <cell r="B201" t="str">
            <v>Caùi</v>
          </cell>
          <cell r="C201">
            <v>12601</v>
          </cell>
          <cell r="F201" t="str">
            <v>MT -12</v>
          </cell>
        </row>
        <row r="202">
          <cell r="A202" t="str">
            <v xml:space="preserve">Keïp noái eùp </v>
          </cell>
          <cell r="B202" t="str">
            <v>Caùi</v>
          </cell>
          <cell r="C202">
            <v>6300</v>
          </cell>
        </row>
        <row r="203">
          <cell r="A203" t="str">
            <v>Keïp quai 2/0</v>
          </cell>
          <cell r="B203" t="str">
            <v>Caùi</v>
          </cell>
          <cell r="C203">
            <v>12180</v>
          </cell>
        </row>
        <row r="204">
          <cell r="A204" t="str">
            <v>Keïp Hotline 2/0</v>
          </cell>
          <cell r="B204" t="str">
            <v>Caùi</v>
          </cell>
          <cell r="C204">
            <v>12915</v>
          </cell>
        </row>
        <row r="205">
          <cell r="A205" t="str">
            <v>Split bolt Cu-AL 2/0AWG</v>
          </cell>
          <cell r="B205" t="str">
            <v>Caùi</v>
          </cell>
          <cell r="C205">
            <v>6615</v>
          </cell>
        </row>
        <row r="206">
          <cell r="A206" t="str">
            <v>Baêng keo caùch ñieän</v>
          </cell>
          <cell r="B206" t="str">
            <v>cuoän</v>
          </cell>
          <cell r="C206">
            <v>5000</v>
          </cell>
        </row>
        <row r="207">
          <cell r="A207" t="str">
            <v>Khoùa neùo daây N357</v>
          </cell>
          <cell r="B207" t="str">
            <v>Caùi</v>
          </cell>
          <cell r="C207">
            <v>27700</v>
          </cell>
        </row>
        <row r="208">
          <cell r="A208" t="str">
            <v>Khoùa neùo daây N912</v>
          </cell>
          <cell r="B208" t="str">
            <v>Caùi</v>
          </cell>
          <cell r="C208">
            <v>41900</v>
          </cell>
        </row>
        <row r="209">
          <cell r="A209" t="str">
            <v>Khoùa neùo daây N158</v>
          </cell>
          <cell r="B209" t="str">
            <v>Caùi</v>
          </cell>
          <cell r="C209">
            <v>54887</v>
          </cell>
        </row>
        <row r="210">
          <cell r="A210" t="str">
            <v>Khoùa neùo daây N357</v>
          </cell>
          <cell r="B210" t="str">
            <v>Caùi</v>
          </cell>
          <cell r="C210">
            <v>22813</v>
          </cell>
        </row>
        <row r="211">
          <cell r="A211" t="str">
            <v>Khoùa neùo daây N912</v>
          </cell>
          <cell r="B211" t="str">
            <v>Caùi</v>
          </cell>
          <cell r="C211">
            <v>24251</v>
          </cell>
        </row>
        <row r="212">
          <cell r="A212" t="str">
            <v>Caùp neo 3/8"</v>
          </cell>
          <cell r="B212" t="str">
            <v>m</v>
          </cell>
          <cell r="C212">
            <v>3810</v>
          </cell>
        </row>
        <row r="213">
          <cell r="A213" t="str">
            <v>Yeám caùp</v>
          </cell>
          <cell r="B213" t="str">
            <v>Caùi</v>
          </cell>
          <cell r="C213">
            <v>3150</v>
          </cell>
        </row>
        <row r="214">
          <cell r="A214" t="str">
            <v>Ty neo D22x3,7m</v>
          </cell>
          <cell r="B214" t="str">
            <v>Caùi</v>
          </cell>
          <cell r="C214">
            <v>118125</v>
          </cell>
        </row>
        <row r="215">
          <cell r="A215" t="str">
            <v>Baûng soá vaø bieån baùo</v>
          </cell>
          <cell r="B215" t="str">
            <v>Caùi</v>
          </cell>
          <cell r="C215">
            <v>10500</v>
          </cell>
        </row>
        <row r="216">
          <cell r="A216" t="str">
            <v>Coïc tieáp ñòa M16 x 2400</v>
          </cell>
          <cell r="B216" t="str">
            <v>caùi</v>
          </cell>
          <cell r="C216">
            <v>28952</v>
          </cell>
        </row>
        <row r="217">
          <cell r="A217" t="str">
            <v xml:space="preserve">Daây tieáp ñòa ñoàng traàn 25 mm2  </v>
          </cell>
          <cell r="B217" t="str">
            <v>kg</v>
          </cell>
          <cell r="C217">
            <v>38500</v>
          </cell>
        </row>
        <row r="218">
          <cell r="A218" t="str">
            <v>Keïp Splitbolt hoaëc ñoàng nhoâm 2/0</v>
          </cell>
          <cell r="B218" t="str">
            <v>caùi</v>
          </cell>
          <cell r="C218">
            <v>6615</v>
          </cell>
        </row>
        <row r="219">
          <cell r="A219" t="str">
            <v>Keïp coïc noái ñaát</v>
          </cell>
          <cell r="B219" t="str">
            <v>caùi</v>
          </cell>
          <cell r="C219">
            <v>3000</v>
          </cell>
        </row>
        <row r="220">
          <cell r="A220" t="str">
            <v>Keïp nhoâm AC35</v>
          </cell>
          <cell r="B220" t="str">
            <v>Caùi</v>
          </cell>
          <cell r="C220">
            <v>3905</v>
          </cell>
        </row>
        <row r="221">
          <cell r="A221" t="str">
            <v>Keïp nhoâm AC50</v>
          </cell>
          <cell r="B221" t="str">
            <v>Caùi</v>
          </cell>
          <cell r="C221">
            <v>7429</v>
          </cell>
        </row>
        <row r="222">
          <cell r="A222" t="str">
            <v>Keïp nhoâm AC70</v>
          </cell>
          <cell r="B222" t="str">
            <v>Caùi</v>
          </cell>
          <cell r="C222">
            <v>7429</v>
          </cell>
        </row>
        <row r="223">
          <cell r="A223" t="str">
            <v>Keïp nhoâm AC95</v>
          </cell>
          <cell r="B223" t="str">
            <v>Caùi</v>
          </cell>
          <cell r="C223">
            <v>11400</v>
          </cell>
        </row>
        <row r="224">
          <cell r="A224" t="str">
            <v>Keïp nhoâm AC120</v>
          </cell>
          <cell r="B224" t="str">
            <v>Caùi</v>
          </cell>
          <cell r="C224">
            <v>16857</v>
          </cell>
        </row>
        <row r="225">
          <cell r="A225" t="str">
            <v>Keïp nhoâm AC150</v>
          </cell>
          <cell r="B225" t="str">
            <v>Caùi</v>
          </cell>
          <cell r="C225">
            <v>16857</v>
          </cell>
        </row>
        <row r="226">
          <cell r="A226" t="str">
            <v>Keïp nhoâm AC185</v>
          </cell>
          <cell r="B226" t="str">
            <v>Caùi</v>
          </cell>
          <cell r="C226">
            <v>31429</v>
          </cell>
        </row>
        <row r="227">
          <cell r="A227" t="str">
            <v>Keïp nhoâm AC240</v>
          </cell>
          <cell r="B227" t="str">
            <v>Caùi</v>
          </cell>
          <cell r="C227">
            <v>31429</v>
          </cell>
        </row>
        <row r="228">
          <cell r="A228" t="str">
            <v>Keïp nhoâm AC300</v>
          </cell>
          <cell r="B228" t="str">
            <v>Caùi</v>
          </cell>
          <cell r="C228">
            <v>51429</v>
          </cell>
        </row>
      </sheetData>
      <sheetData sheetId="1" refreshError="1">
        <row r="3">
          <cell r="A3">
            <v>1</v>
          </cell>
          <cell r="B3">
            <v>2</v>
          </cell>
          <cell r="C3">
            <v>3</v>
          </cell>
          <cell r="D3">
            <v>4</v>
          </cell>
          <cell r="E3">
            <v>5</v>
          </cell>
          <cell r="F3">
            <v>6</v>
          </cell>
        </row>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D19">
            <v>15646</v>
          </cell>
          <cell r="E19">
            <v>12803</v>
          </cell>
        </row>
        <row r="20">
          <cell r="A20" t="str">
            <v>03.1213</v>
          </cell>
          <cell r="B20" t="str">
            <v>Ñaøo moùng baèng TC ñaát C3  saâu £ 2 m dieän tích ñaùy moùng £ 50 m2</v>
          </cell>
          <cell r="C20" t="str">
            <v>m 3</v>
          </cell>
          <cell r="D20">
            <v>0</v>
          </cell>
          <cell r="E20">
            <v>19130</v>
          </cell>
          <cell r="F20">
            <v>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04.3333</v>
          </cell>
          <cell r="B70" t="str">
            <v>BT moùng truï coù caàu coâng taùc M#200 ñaù 2x4 (TC keát hôïp ñaàm duøi)</v>
          </cell>
          <cell r="C70" t="str">
            <v>m 3</v>
          </cell>
          <cell r="D70">
            <v>476738</v>
          </cell>
          <cell r="E70">
            <v>44589</v>
          </cell>
          <cell r="F70">
            <v>4003</v>
          </cell>
        </row>
        <row r="71">
          <cell r="A71" t="str">
            <v>04.3334</v>
          </cell>
          <cell r="B71" t="str">
            <v>BT moùng truï coù caàu coâng taùc M#250 ñaù 2x4 (TC keát hôïp ñaàm duøi)</v>
          </cell>
          <cell r="C71" t="str">
            <v>m 3</v>
          </cell>
          <cell r="D71">
            <v>533530</v>
          </cell>
          <cell r="E71">
            <v>44589</v>
          </cell>
          <cell r="F71">
            <v>4003</v>
          </cell>
        </row>
        <row r="72">
          <cell r="A72" t="str">
            <v>04.3343</v>
          </cell>
          <cell r="B72" t="str">
            <v>BT moùng truï khoâng coù caàu coâng taùc M#200 ñaù 2x4 (TC keát hôïp ñaàm duøi)</v>
          </cell>
          <cell r="C72" t="str">
            <v>m 3</v>
          </cell>
          <cell r="D72">
            <v>443488</v>
          </cell>
          <cell r="E72">
            <v>38261</v>
          </cell>
          <cell r="F72">
            <v>4003</v>
          </cell>
        </row>
        <row r="73">
          <cell r="A73" t="str">
            <v>04.3344</v>
          </cell>
          <cell r="B73" t="str">
            <v>BT moùng truï khoâng coù caàu coâng taùc M#250 ñaù 2x4 (TC keát hôïp ñaàm duøi)</v>
          </cell>
          <cell r="C73" t="str">
            <v>m 3</v>
          </cell>
          <cell r="D73">
            <v>500280</v>
          </cell>
          <cell r="E73">
            <v>38261</v>
          </cell>
          <cell r="F73">
            <v>4003</v>
          </cell>
        </row>
        <row r="74">
          <cell r="A74" t="str">
            <v>04.3353</v>
          </cell>
          <cell r="B74" t="str">
            <v>BT moùng baûnï coù caàu coâng taùc M#200 ñaù 2x4 (TC keát hôïp ñaàm duøi)</v>
          </cell>
          <cell r="C74" t="str">
            <v>m 3</v>
          </cell>
          <cell r="D74">
            <v>476738</v>
          </cell>
          <cell r="E74">
            <v>41498</v>
          </cell>
          <cell r="F74">
            <v>4003</v>
          </cell>
        </row>
        <row r="75">
          <cell r="A75" t="str">
            <v>04.3354</v>
          </cell>
          <cell r="B75" t="str">
            <v>BT moùng baûnï coù caàu coâng taùc M#250 ñaù 2x4 (TC keát hôïp ñaàm duøi)</v>
          </cell>
          <cell r="C75" t="str">
            <v>m 3</v>
          </cell>
          <cell r="D75">
            <v>533530</v>
          </cell>
          <cell r="E75">
            <v>41498</v>
          </cell>
          <cell r="F75">
            <v>4003</v>
          </cell>
        </row>
        <row r="76">
          <cell r="A76" t="str">
            <v>04.3601</v>
          </cell>
          <cell r="D76">
            <v>447735</v>
          </cell>
          <cell r="E76">
            <v>50328</v>
          </cell>
        </row>
        <row r="77">
          <cell r="A77" t="str">
            <v>04.3801</v>
          </cell>
          <cell r="B77" t="str">
            <v>Laép ñaët moùng neùo troïng löôïng £ 0,25T</v>
          </cell>
          <cell r="C77" t="str">
            <v>caùi</v>
          </cell>
          <cell r="E77">
            <v>11051</v>
          </cell>
        </row>
        <row r="78">
          <cell r="A78" t="str">
            <v>04.3802</v>
          </cell>
          <cell r="B78" t="str">
            <v>Laép ñaët moùng neùo troïng löôïng £ 0,5T</v>
          </cell>
          <cell r="C78" t="str">
            <v>caùi</v>
          </cell>
          <cell r="E78">
            <v>24214</v>
          </cell>
        </row>
        <row r="79">
          <cell r="A79" t="str">
            <v>04.3803</v>
          </cell>
          <cell r="B79" t="str">
            <v>Laép ñaët moùng neùo troïng löôïng &gt; 0,5T</v>
          </cell>
          <cell r="C79" t="str">
            <v>caùi</v>
          </cell>
          <cell r="E79">
            <v>42252</v>
          </cell>
        </row>
        <row r="80">
          <cell r="A80" t="str">
            <v>05.4101</v>
          </cell>
          <cell r="B80" t="str">
            <v>Laép ñaët coät theùp baèng thuû coâng (chieáu cao £15m)</v>
          </cell>
          <cell r="C80" t="str">
            <v>taán</v>
          </cell>
          <cell r="D80">
            <v>5359</v>
          </cell>
          <cell r="E80">
            <v>183473</v>
          </cell>
        </row>
        <row r="81">
          <cell r="A81" t="str">
            <v>05.4201</v>
          </cell>
          <cell r="B81" t="str">
            <v>Laép ñaët coät theùp baèng thuû coâng (chieáu cao £25m)</v>
          </cell>
          <cell r="C81" t="str">
            <v>taán</v>
          </cell>
          <cell r="D81">
            <v>12217</v>
          </cell>
          <cell r="E81">
            <v>201837</v>
          </cell>
        </row>
        <row r="82">
          <cell r="A82" t="str">
            <v>05.4301</v>
          </cell>
          <cell r="B82" t="str">
            <v>Laép ñaët coät theùp baèng thuû coâng (chieáu cao £40m)</v>
          </cell>
          <cell r="C82" t="str">
            <v>taán</v>
          </cell>
          <cell r="D82">
            <v>12860</v>
          </cell>
          <cell r="E82">
            <v>232064</v>
          </cell>
        </row>
        <row r="83">
          <cell r="A83" t="str">
            <v>05.4401</v>
          </cell>
          <cell r="B83" t="str">
            <v>Laép ñaët coät theùp baèng thuû coâng (chieáu cao £55m)</v>
          </cell>
          <cell r="C83" t="str">
            <v>taán</v>
          </cell>
          <cell r="D83">
            <v>15646</v>
          </cell>
          <cell r="E83">
            <v>266841</v>
          </cell>
        </row>
        <row r="84">
          <cell r="A84" t="str">
            <v>05.4501</v>
          </cell>
          <cell r="B84" t="str">
            <v>Laép ñaët coät theùp baèng thuû coâng (chieáu cao £70m)</v>
          </cell>
          <cell r="C84" t="str">
            <v>taán</v>
          </cell>
          <cell r="D84">
            <v>16289</v>
          </cell>
          <cell r="E84">
            <v>307143</v>
          </cell>
        </row>
        <row r="85">
          <cell r="A85" t="str">
            <v>05.4601</v>
          </cell>
          <cell r="B85" t="str">
            <v>Laép ñaët coät theùp baèng thuû coâng (chieáu cao £85m)</v>
          </cell>
          <cell r="C85" t="str">
            <v>taán</v>
          </cell>
          <cell r="D85">
            <v>16932</v>
          </cell>
          <cell r="E85">
            <v>352808</v>
          </cell>
        </row>
        <row r="86">
          <cell r="A86" t="str">
            <v>05.4701</v>
          </cell>
          <cell r="B86" t="str">
            <v>Laép ñaët coät theùp baèng thuû coâng (chieáu cao £100m)</v>
          </cell>
          <cell r="C86" t="str">
            <v>taán</v>
          </cell>
          <cell r="D86">
            <v>16932</v>
          </cell>
          <cell r="E86">
            <v>405786</v>
          </cell>
        </row>
        <row r="87">
          <cell r="A87" t="str">
            <v>05.5101</v>
          </cell>
          <cell r="B87" t="str">
            <v>Noái coät beâ toâng baèng maët bích (ÑH bình thöôøng)</v>
          </cell>
          <cell r="C87" t="str">
            <v>moái</v>
          </cell>
          <cell r="D87">
            <v>12573</v>
          </cell>
          <cell r="E87">
            <v>48753</v>
          </cell>
        </row>
        <row r="88">
          <cell r="A88" t="str">
            <v>05.5102</v>
          </cell>
          <cell r="B88" t="str">
            <v>Noái coät beâ toâng baèng maët bích (ÑH söôøn ñoài)</v>
          </cell>
          <cell r="C88" t="str">
            <v>moái</v>
          </cell>
          <cell r="D88">
            <v>12573</v>
          </cell>
          <cell r="E88">
            <v>51190</v>
          </cell>
        </row>
        <row r="89">
          <cell r="A89" t="str">
            <v>05.5103</v>
          </cell>
          <cell r="B89" t="str">
            <v>Noái coät beâ toâng baèng maët bích (ÑH sình laày)</v>
          </cell>
          <cell r="C89" t="str">
            <v>moái</v>
          </cell>
          <cell r="D89">
            <v>34960</v>
          </cell>
          <cell r="E89">
            <v>58503</v>
          </cell>
        </row>
        <row r="90">
          <cell r="A90" t="str">
            <v>05.5211</v>
          </cell>
          <cell r="B90" t="str">
            <v>Döïng coät beâ toâng baèng thuû coâng (chieáu cao £ 8m)</v>
          </cell>
          <cell r="C90" t="str">
            <v>coät</v>
          </cell>
          <cell r="D90">
            <v>20790</v>
          </cell>
          <cell r="E90">
            <v>74917</v>
          </cell>
        </row>
        <row r="91">
          <cell r="A91" t="str">
            <v>05.5212</v>
          </cell>
          <cell r="B91" t="str">
            <v>Döïng coät beâ toâng baèng thuû coâng (chieáu cao £ 10m)</v>
          </cell>
          <cell r="C91" t="str">
            <v>coät</v>
          </cell>
          <cell r="D91">
            <v>20790</v>
          </cell>
          <cell r="E91">
            <v>80605</v>
          </cell>
        </row>
        <row r="92">
          <cell r="A92" t="str">
            <v>05.5213</v>
          </cell>
          <cell r="B92" t="str">
            <v>Döïng coät beâ toâng baèng thuû coâng (chieáu cao £ 12m)</v>
          </cell>
          <cell r="C92" t="str">
            <v>coät</v>
          </cell>
          <cell r="D92">
            <v>20790</v>
          </cell>
          <cell r="E92">
            <v>86293</v>
          </cell>
        </row>
        <row r="93">
          <cell r="A93" t="str">
            <v>05.5214</v>
          </cell>
          <cell r="B93" t="str">
            <v>Döïng coät beâ toâng baèng thuû coâng (chieáu cao £ 14m)</v>
          </cell>
          <cell r="C93" t="str">
            <v>coät</v>
          </cell>
          <cell r="D93">
            <v>20790</v>
          </cell>
          <cell r="E93">
            <v>107419</v>
          </cell>
        </row>
        <row r="94">
          <cell r="A94" t="str">
            <v>05.5215</v>
          </cell>
          <cell r="B94" t="str">
            <v>Döïng coät beâ toâng baèng thuû coâng (chieáu cao £ 16m)</v>
          </cell>
          <cell r="C94" t="str">
            <v>coät</v>
          </cell>
          <cell r="D94">
            <v>24448</v>
          </cell>
          <cell r="E94">
            <v>116844</v>
          </cell>
        </row>
        <row r="95">
          <cell r="A95" t="str">
            <v>05.5216</v>
          </cell>
          <cell r="B95" t="str">
            <v>Döïng coät beâ toâng baèng thuû coâng (chieáu cao £ 18m)</v>
          </cell>
          <cell r="C95" t="str">
            <v>coät</v>
          </cell>
          <cell r="D95">
            <v>24448</v>
          </cell>
          <cell r="E95">
            <v>152271</v>
          </cell>
        </row>
        <row r="96">
          <cell r="A96" t="str">
            <v>05.5217</v>
          </cell>
          <cell r="B96" t="str">
            <v>Döïng coät beâ toâng baèng thuû coâng (chieáu cao £ 20m)</v>
          </cell>
          <cell r="C96" t="str">
            <v>coät</v>
          </cell>
          <cell r="D96">
            <v>24448</v>
          </cell>
          <cell r="E96">
            <v>177460</v>
          </cell>
        </row>
        <row r="97">
          <cell r="A97" t="str">
            <v>05.5218</v>
          </cell>
          <cell r="B97" t="str">
            <v>Döïng coät beâ toâng baèng thuû coâng (chieáu cao &gt; 20m)</v>
          </cell>
          <cell r="C97" t="str">
            <v>coät</v>
          </cell>
          <cell r="D97">
            <v>24448</v>
          </cell>
          <cell r="E97">
            <v>193711</v>
          </cell>
        </row>
        <row r="98">
          <cell r="A98" t="str">
            <v>05.6011</v>
          </cell>
          <cell r="B98" t="str">
            <v>Laép ñaët xaø theùp cho coät ñôõ (troïng löôïng 25 kg)</v>
          </cell>
          <cell r="C98" t="str">
            <v>boä</v>
          </cell>
          <cell r="E98">
            <v>13161</v>
          </cell>
        </row>
        <row r="99">
          <cell r="A99" t="str">
            <v>05.6021</v>
          </cell>
          <cell r="B99" t="str">
            <v>Laép ñaët xaø theùp cho coät ñôõ (troïng löôïng 50 kg)</v>
          </cell>
          <cell r="C99" t="str">
            <v>boä</v>
          </cell>
          <cell r="E99">
            <v>17806</v>
          </cell>
        </row>
        <row r="100">
          <cell r="A100" t="str">
            <v>05.6031</v>
          </cell>
          <cell r="B100" t="str">
            <v>Laép ñaët xaø theùp cho coät ñôõ (troïng löôïng 100 kg)</v>
          </cell>
          <cell r="C100" t="str">
            <v>boä</v>
          </cell>
          <cell r="E100">
            <v>23999</v>
          </cell>
        </row>
        <row r="101">
          <cell r="A101" t="str">
            <v>05.6041</v>
          </cell>
          <cell r="B101" t="str">
            <v>Laép ñaët xaø theùp cho coät ñôõ (troïng löôïng 140 kg)</v>
          </cell>
          <cell r="C101" t="str">
            <v>boä</v>
          </cell>
          <cell r="E101">
            <v>28799</v>
          </cell>
        </row>
        <row r="102">
          <cell r="A102" t="str">
            <v>05.6051</v>
          </cell>
          <cell r="B102" t="str">
            <v>Laép ñaët xaø theùp cho coät ñôõ (troïng löôïng 230 kg)</v>
          </cell>
          <cell r="C102" t="str">
            <v>boä</v>
          </cell>
          <cell r="E102">
            <v>39792</v>
          </cell>
        </row>
        <row r="103">
          <cell r="A103" t="str">
            <v>05.6061</v>
          </cell>
          <cell r="B103" t="str">
            <v>Laép ñaët xaø theùp cho coät ñôõ (troïng löôïng 320 kg)</v>
          </cell>
          <cell r="C103" t="str">
            <v>boä</v>
          </cell>
          <cell r="E103">
            <v>50785</v>
          </cell>
        </row>
        <row r="104">
          <cell r="A104" t="str">
            <v>05.6071</v>
          </cell>
          <cell r="B104" t="str">
            <v>Laép ñaët xaø theùp cho coät ñôõ (troïng löôïng 410 kg)</v>
          </cell>
          <cell r="C104" t="str">
            <v>boä</v>
          </cell>
          <cell r="E104">
            <v>59920</v>
          </cell>
        </row>
        <row r="105">
          <cell r="A105" t="str">
            <v>05.6081</v>
          </cell>
          <cell r="B105" t="str">
            <v>Laép ñaët xaø theùp cho coät ñôõ (troïng löôïng 500 kg)</v>
          </cell>
          <cell r="C105" t="str">
            <v>boä</v>
          </cell>
          <cell r="E105">
            <v>70759</v>
          </cell>
        </row>
        <row r="106">
          <cell r="A106" t="str">
            <v>05.6012</v>
          </cell>
          <cell r="B106" t="str">
            <v>Laép ñaët xaø theùp cho coät neùo (troïng löôïng 25 kg)</v>
          </cell>
          <cell r="C106" t="str">
            <v>boä</v>
          </cell>
          <cell r="D106">
            <v>0</v>
          </cell>
          <cell r="E106">
            <v>17496</v>
          </cell>
          <cell r="F106">
            <v>0</v>
          </cell>
        </row>
        <row r="107">
          <cell r="A107" t="str">
            <v>05.6022</v>
          </cell>
          <cell r="B107" t="str">
            <v>Laép ñaët xaø theùp cho coät neùoõ (troïng löôïng 50 kg)</v>
          </cell>
          <cell r="C107" t="str">
            <v>boä</v>
          </cell>
          <cell r="E107">
            <v>23689</v>
          </cell>
        </row>
        <row r="108">
          <cell r="A108" t="str">
            <v>05.6032</v>
          </cell>
          <cell r="B108" t="str">
            <v>Laép ñaët xaø theùp cho coät neùo (troïng löôïng 100 kg)</v>
          </cell>
          <cell r="C108" t="str">
            <v>boä</v>
          </cell>
          <cell r="E108">
            <v>31896</v>
          </cell>
        </row>
        <row r="109">
          <cell r="A109" t="str">
            <v>05.6042</v>
          </cell>
          <cell r="B109" t="str">
            <v>Laép ñaët xaø theùp cho coät neùo (troïng löôïng 140 kg)</v>
          </cell>
          <cell r="C109" t="str">
            <v>boä</v>
          </cell>
          <cell r="E109">
            <v>38244</v>
          </cell>
        </row>
        <row r="110">
          <cell r="A110" t="str">
            <v>05.6052</v>
          </cell>
          <cell r="B110" t="str">
            <v>Laép ñaët xaø theùp cho coät neùo (troïng löôïng 230 kg)</v>
          </cell>
          <cell r="C110" t="str">
            <v>boä</v>
          </cell>
          <cell r="E110">
            <v>52798</v>
          </cell>
        </row>
        <row r="111">
          <cell r="A111" t="str">
            <v>05.6062</v>
          </cell>
          <cell r="B111" t="str">
            <v>Laép ñaët xaø theùp cho coät neùo (troïng löôïng 320 kg)</v>
          </cell>
          <cell r="C111" t="str">
            <v>boä</v>
          </cell>
          <cell r="E111">
            <v>67507</v>
          </cell>
        </row>
        <row r="112">
          <cell r="A112" t="str">
            <v>05.6072</v>
          </cell>
          <cell r="B112" t="str">
            <v>Laép ñaët xaø theùp cho coät neùo (troïng löôïng 410 kg)</v>
          </cell>
          <cell r="C112" t="str">
            <v>boä</v>
          </cell>
          <cell r="E112">
            <v>79584</v>
          </cell>
        </row>
        <row r="113">
          <cell r="A113" t="str">
            <v>05.6082</v>
          </cell>
          <cell r="B113" t="str">
            <v>Laép ñaët xaø theùp cho coät neùo (troïng löôïng 500 kg)</v>
          </cell>
          <cell r="C113" t="str">
            <v>boä</v>
          </cell>
          <cell r="E113">
            <v>93984</v>
          </cell>
        </row>
        <row r="114">
          <cell r="A114" t="str">
            <v>05.6043</v>
          </cell>
          <cell r="B114" t="str">
            <v>Laép ñaët xaø theùp cho coät ñuùp (troïng löôïng 140 kg)</v>
          </cell>
          <cell r="C114" t="str">
            <v>boä</v>
          </cell>
          <cell r="E114">
            <v>32515</v>
          </cell>
        </row>
        <row r="115">
          <cell r="A115" t="str">
            <v>05.6053</v>
          </cell>
          <cell r="B115" t="str">
            <v>Laép ñaët xaø theùp cho coät ñuùp (troïng löôïng 230 kg)</v>
          </cell>
          <cell r="C115" t="str">
            <v>boä</v>
          </cell>
          <cell r="E115">
            <v>46295</v>
          </cell>
        </row>
        <row r="116">
          <cell r="A116" t="str">
            <v>05.6063</v>
          </cell>
          <cell r="B116" t="str">
            <v>Laép ñaët xaø theùp cho coät ñuùp (troïng löôïng 320 kg)</v>
          </cell>
          <cell r="C116" t="str">
            <v>boä</v>
          </cell>
          <cell r="E116">
            <v>58062</v>
          </cell>
        </row>
        <row r="117">
          <cell r="A117" t="str">
            <v>05.6073</v>
          </cell>
          <cell r="B117" t="str">
            <v>Laép ñaët xaø theùp cho coät ñuùp (troïng löôïng 410 kg)</v>
          </cell>
          <cell r="C117" t="str">
            <v>boä</v>
          </cell>
          <cell r="E117">
            <v>64101</v>
          </cell>
        </row>
        <row r="118">
          <cell r="A118" t="str">
            <v>05.6083</v>
          </cell>
          <cell r="B118" t="str">
            <v>Laép ñaët xaø theùp cho coät ñuùp (troïng löôïng 500 kg)</v>
          </cell>
          <cell r="C118" t="str">
            <v>boä</v>
          </cell>
          <cell r="E118">
            <v>69985</v>
          </cell>
        </row>
        <row r="119">
          <cell r="A119" t="str">
            <v>05.6093</v>
          </cell>
          <cell r="B119" t="str">
            <v>Laép ñaët xaø theùp cho coät ñuùp (troïng löôïng 750 kg)</v>
          </cell>
          <cell r="C119" t="str">
            <v>boä</v>
          </cell>
          <cell r="E119">
            <v>89648</v>
          </cell>
        </row>
        <row r="120">
          <cell r="A120" t="str">
            <v>05.6103</v>
          </cell>
          <cell r="B120" t="str">
            <v>Laép ñaët xaø theùp cho coät ñuùp (troïng löôïng 1000 kg)</v>
          </cell>
          <cell r="C120" t="str">
            <v>boä</v>
          </cell>
          <cell r="E120">
            <v>105751</v>
          </cell>
        </row>
        <row r="121">
          <cell r="A121" t="str">
            <v>05.6044</v>
          </cell>
          <cell r="B121" t="str">
            <v>Laép ñaët xaø theùp cho coät ñuùp (troïng löôïng 140 kg)</v>
          </cell>
          <cell r="C121" t="str">
            <v>boä</v>
          </cell>
          <cell r="E121">
            <v>36076</v>
          </cell>
        </row>
        <row r="122">
          <cell r="A122" t="str">
            <v>05.6054</v>
          </cell>
          <cell r="B122" t="str">
            <v>Laép ñaët xaø theùp cho coät ñuùp (troïng löôïng 230 kg)</v>
          </cell>
          <cell r="C122" t="str">
            <v>boä</v>
          </cell>
          <cell r="E122">
            <v>51559</v>
          </cell>
        </row>
        <row r="123">
          <cell r="A123" t="str">
            <v>05.6064</v>
          </cell>
          <cell r="B123" t="str">
            <v>Laép ñaët xaø theùp cho coät ñuùp (troïng löôïng 320 kg)</v>
          </cell>
          <cell r="C123" t="str">
            <v>boä</v>
          </cell>
          <cell r="E123">
            <v>64565</v>
          </cell>
        </row>
        <row r="124">
          <cell r="A124" t="str">
            <v>05.6074</v>
          </cell>
          <cell r="B124" t="str">
            <v>Laép ñaët xaø theùp cho coät ñuùp (troïng löôïng 410 kg)</v>
          </cell>
          <cell r="C124" t="str">
            <v>boä</v>
          </cell>
          <cell r="E124">
            <v>71223</v>
          </cell>
        </row>
        <row r="125">
          <cell r="A125" t="str">
            <v>05.6084</v>
          </cell>
          <cell r="B125" t="str">
            <v>Laép ñaët xaø theùp cho coät ñuùp (troïng löôïng 500 kg)</v>
          </cell>
          <cell r="C125" t="str">
            <v>boä</v>
          </cell>
          <cell r="E125">
            <v>77726</v>
          </cell>
        </row>
        <row r="126">
          <cell r="A126" t="str">
            <v>05.6094</v>
          </cell>
          <cell r="B126" t="str">
            <v>Laép ñaët xaø theùp cho coät ñuùp (troïng löôïng 750 kg)</v>
          </cell>
          <cell r="C126" t="str">
            <v>boä</v>
          </cell>
          <cell r="E126">
            <v>99558</v>
          </cell>
        </row>
        <row r="127">
          <cell r="A127" t="str">
            <v>05.6104</v>
          </cell>
          <cell r="B127" t="str">
            <v>Laép ñaët xaø theùp cho coät ñuùp (troïng löôïng 1000 kg)</v>
          </cell>
          <cell r="C127" t="str">
            <v>boä</v>
          </cell>
          <cell r="E127">
            <v>117518</v>
          </cell>
        </row>
        <row r="128">
          <cell r="A128" t="str">
            <v>05.8002</v>
          </cell>
          <cell r="B128" t="str">
            <v xml:space="preserve">Ñoùng coïc tieáp ñaát </v>
          </cell>
          <cell r="D128">
            <v>714</v>
          </cell>
          <cell r="E128">
            <v>4335.3</v>
          </cell>
          <cell r="F128">
            <v>776</v>
          </cell>
        </row>
        <row r="129">
          <cell r="A129" t="str">
            <v>05.7001</v>
          </cell>
          <cell r="B129" t="str">
            <v xml:space="preserve">Laép ñaët daây tieáp ñaát </v>
          </cell>
          <cell r="D129">
            <v>10</v>
          </cell>
          <cell r="E129">
            <v>154.83000000000001</v>
          </cell>
        </row>
        <row r="132">
          <cell r="A132" t="str">
            <v>06.1105</v>
          </cell>
          <cell r="B132" t="str">
            <v>Laép ñaët söù ñöùng 22 kV</v>
          </cell>
          <cell r="C132" t="str">
            <v>söù</v>
          </cell>
          <cell r="D132">
            <v>155</v>
          </cell>
          <cell r="E132">
            <v>3499.2</v>
          </cell>
        </row>
        <row r="133">
          <cell r="A133" t="str">
            <v>06.1106</v>
          </cell>
          <cell r="B133" t="str">
            <v>Laép ñaët söù ñöùng 35 kV</v>
          </cell>
          <cell r="C133" t="str">
            <v>söù</v>
          </cell>
          <cell r="D133">
            <v>155</v>
          </cell>
          <cell r="E133">
            <v>4459.2</v>
          </cell>
        </row>
        <row r="134">
          <cell r="A134" t="str">
            <v>06.1211</v>
          </cell>
          <cell r="B134" t="str">
            <v>Laép ñaët söù ñöùng haï theá loaïi 1 söù</v>
          </cell>
          <cell r="C134" t="str">
            <v>söù</v>
          </cell>
          <cell r="D134">
            <v>2621.9</v>
          </cell>
          <cell r="E134">
            <v>882.9</v>
          </cell>
        </row>
        <row r="135">
          <cell r="A135" t="str">
            <v>06.1213</v>
          </cell>
          <cell r="B135" t="str">
            <v>Laép ñaët söù ñöùng haï theá loaïi 2 söù</v>
          </cell>
          <cell r="C135" t="str">
            <v>söù</v>
          </cell>
          <cell r="D135">
            <v>4735.5</v>
          </cell>
          <cell r="E135">
            <v>2884.3</v>
          </cell>
        </row>
        <row r="136">
          <cell r="A136" t="str">
            <v>06.1214</v>
          </cell>
          <cell r="B136" t="str">
            <v>Laép ñaët söù ñöùng haï theá loaïi 3 söù</v>
          </cell>
          <cell r="C136" t="str">
            <v>söù</v>
          </cell>
          <cell r="D136">
            <v>14490</v>
          </cell>
          <cell r="E136">
            <v>4017.4</v>
          </cell>
        </row>
        <row r="137">
          <cell r="A137" t="str">
            <v>06.1215</v>
          </cell>
          <cell r="B137" t="str">
            <v>Laép ñaët söù ñöùng haï theá loaïi 4 söù</v>
          </cell>
          <cell r="C137" t="str">
            <v>söù</v>
          </cell>
          <cell r="D137">
            <v>21000</v>
          </cell>
          <cell r="E137">
            <v>5665.5</v>
          </cell>
        </row>
        <row r="138">
          <cell r="A138" t="str">
            <v>06.1411</v>
          </cell>
          <cell r="B138" t="str">
            <v>Laép ñaët chuoãi söù ñôõ £ 2 baùt chieàu cao £ 20m</v>
          </cell>
          <cell r="C138" t="str">
            <v>chuoãi</v>
          </cell>
          <cell r="D138">
            <v>405</v>
          </cell>
          <cell r="E138">
            <v>2925</v>
          </cell>
        </row>
        <row r="139">
          <cell r="A139" t="str">
            <v>06.1412</v>
          </cell>
          <cell r="B139" t="str">
            <v>Laép ñaët chuoãi söù ñôõ £ 2 baùt chieàu cao £ 30m</v>
          </cell>
          <cell r="C139" t="str">
            <v>chuoãi</v>
          </cell>
          <cell r="D139">
            <v>405</v>
          </cell>
          <cell r="E139">
            <v>3738</v>
          </cell>
        </row>
        <row r="140">
          <cell r="A140" t="str">
            <v>06.1421</v>
          </cell>
          <cell r="B140" t="str">
            <v>Laép ñaët chuoãi söù ñôõ £ 5 baùt chieàu cao £ 20m</v>
          </cell>
          <cell r="C140" t="str">
            <v>chuoãi</v>
          </cell>
          <cell r="D140">
            <v>610</v>
          </cell>
          <cell r="E140">
            <v>6500</v>
          </cell>
        </row>
        <row r="141">
          <cell r="A141" t="str">
            <v>06.1422</v>
          </cell>
          <cell r="B141" t="str">
            <v>Laép ñaët chuoãi söù ñôõ £ 5 baùt chieàu cao £ 30m</v>
          </cell>
          <cell r="C141" t="str">
            <v>chuoãi</v>
          </cell>
          <cell r="D141">
            <v>610</v>
          </cell>
          <cell r="E141">
            <v>6825</v>
          </cell>
        </row>
        <row r="142">
          <cell r="A142" t="str">
            <v>06.1431</v>
          </cell>
          <cell r="B142" t="str">
            <v>Laép ñaët chuoãi söù ñôõ £ 8 baùt chieàu cao £ 20m</v>
          </cell>
          <cell r="C142" t="str">
            <v>chuoãi</v>
          </cell>
          <cell r="D142">
            <v>975</v>
          </cell>
          <cell r="E142">
            <v>10401</v>
          </cell>
        </row>
        <row r="143">
          <cell r="A143" t="str">
            <v>06.1432</v>
          </cell>
          <cell r="B143" t="str">
            <v>Laép ñaët chuoãi söù ñôõ £ 8 baùt chieàu cao £ 30m</v>
          </cell>
          <cell r="C143" t="str">
            <v>chuoãi</v>
          </cell>
          <cell r="D143">
            <v>975</v>
          </cell>
          <cell r="E143">
            <v>10888</v>
          </cell>
        </row>
        <row r="144">
          <cell r="A144" t="str">
            <v>06.1441</v>
          </cell>
          <cell r="B144" t="str">
            <v>Laép ñaët chuoãi söù ñôõ £ 11 baùt chieàu cao £ 20m</v>
          </cell>
          <cell r="C144" t="str">
            <v>chuoãi</v>
          </cell>
          <cell r="D144">
            <v>1335</v>
          </cell>
          <cell r="E144">
            <v>14626</v>
          </cell>
        </row>
        <row r="145">
          <cell r="A145" t="str">
            <v>06.1442</v>
          </cell>
          <cell r="B145" t="str">
            <v>Laép ñaët chuoãi söù ñôõ £ 11 baùt chieàu cao £ 30m</v>
          </cell>
          <cell r="C145" t="str">
            <v>chuoãi</v>
          </cell>
          <cell r="D145">
            <v>1335</v>
          </cell>
          <cell r="E145">
            <v>15438</v>
          </cell>
        </row>
        <row r="146">
          <cell r="A146" t="str">
            <v>06.1511</v>
          </cell>
          <cell r="B146" t="str">
            <v>Laép ñaët chuoãi söù neùo £ 2 baùt chieàu cao £ 20m</v>
          </cell>
          <cell r="C146" t="str">
            <v>chuoãi</v>
          </cell>
          <cell r="D146">
            <v>405</v>
          </cell>
          <cell r="E146">
            <v>3088</v>
          </cell>
        </row>
        <row r="147">
          <cell r="A147" t="str">
            <v>06.1512</v>
          </cell>
          <cell r="B147" t="str">
            <v>Laép ñaët chuoãi söù neùo £ 2 baùt chieàu cao £ 30m</v>
          </cell>
          <cell r="C147" t="str">
            <v>chuoãi</v>
          </cell>
          <cell r="D147">
            <v>405</v>
          </cell>
          <cell r="E147">
            <v>3900</v>
          </cell>
        </row>
        <row r="148">
          <cell r="A148" t="str">
            <v>06.1521</v>
          </cell>
          <cell r="B148" t="str">
            <v>Laép ñaët chuoãi söù neùo £ 5 baùt chieàu cao £ 20m</v>
          </cell>
          <cell r="C148" t="str">
            <v>chuoãi</v>
          </cell>
          <cell r="D148">
            <v>610</v>
          </cell>
          <cell r="E148">
            <v>7313</v>
          </cell>
        </row>
        <row r="149">
          <cell r="A149" t="str">
            <v>06.1522</v>
          </cell>
          <cell r="B149" t="str">
            <v>Laép ñaët chuoãi söù neùo £ 5 baùt chieàu cao £ 30m</v>
          </cell>
          <cell r="C149" t="str">
            <v>chuoãi</v>
          </cell>
          <cell r="D149">
            <v>610</v>
          </cell>
          <cell r="E149">
            <v>7638</v>
          </cell>
        </row>
        <row r="150">
          <cell r="A150" t="str">
            <v>06.1531</v>
          </cell>
          <cell r="B150" t="str">
            <v>Laép ñaët chuoãi söù neùo £ 8 baùt chieàu cao £ 20m</v>
          </cell>
          <cell r="C150" t="str">
            <v>chuoãi</v>
          </cell>
          <cell r="D150">
            <v>975</v>
          </cell>
          <cell r="E150">
            <v>11538</v>
          </cell>
        </row>
        <row r="151">
          <cell r="A151" t="str">
            <v>06.1532</v>
          </cell>
          <cell r="B151" t="str">
            <v>Laép ñaët chuoãi söù neùo £ 8 baùt chieàu cao £ 30m</v>
          </cell>
          <cell r="C151" t="str">
            <v>chuoãi</v>
          </cell>
          <cell r="D151">
            <v>975</v>
          </cell>
          <cell r="E151">
            <v>12188</v>
          </cell>
        </row>
        <row r="152">
          <cell r="A152" t="str">
            <v>06.1541</v>
          </cell>
          <cell r="B152" t="str">
            <v>Laép ñaët chuoãi söù neùo £ 11 baùt chieàu cao £ 20m</v>
          </cell>
          <cell r="C152" t="str">
            <v>chuoãi</v>
          </cell>
          <cell r="D152">
            <v>1335</v>
          </cell>
          <cell r="E152">
            <v>16413</v>
          </cell>
        </row>
        <row r="153">
          <cell r="A153" t="str">
            <v>06.1542</v>
          </cell>
          <cell r="B153" t="str">
            <v>Laép ñaët chuoãi söù neùo £ 11 baùt chieàu cao £ 30m</v>
          </cell>
          <cell r="C153" t="str">
            <v>chuoãi</v>
          </cell>
          <cell r="D153">
            <v>1335</v>
          </cell>
          <cell r="E153">
            <v>17389</v>
          </cell>
        </row>
        <row r="154">
          <cell r="A154" t="str">
            <v>06.2011</v>
          </cell>
          <cell r="B154" t="str">
            <v>Laép taï choáng rung (Coät coù chieàu cao £ 20m)</v>
          </cell>
          <cell r="C154" t="str">
            <v>boä</v>
          </cell>
          <cell r="E154">
            <v>5850</v>
          </cell>
        </row>
        <row r="155">
          <cell r="A155" t="str">
            <v>06.2012</v>
          </cell>
          <cell r="B155" t="str">
            <v>Laép taï choáng rung (Coät coù chieàu cao £ 30m)</v>
          </cell>
          <cell r="C155" t="str">
            <v>boä</v>
          </cell>
          <cell r="E155">
            <v>6175</v>
          </cell>
        </row>
        <row r="156">
          <cell r="A156" t="str">
            <v>06.2013</v>
          </cell>
          <cell r="B156" t="str">
            <v>Laép taï choáng rung (Coät coù chieàu cao £ 40m)</v>
          </cell>
          <cell r="C156" t="str">
            <v>boä</v>
          </cell>
          <cell r="E156">
            <v>6988</v>
          </cell>
        </row>
        <row r="157">
          <cell r="A157" t="str">
            <v>06.2014</v>
          </cell>
          <cell r="B157" t="str">
            <v>Laép taï choáng rung (Coät coù chieàu cao £ 50m)</v>
          </cell>
          <cell r="C157" t="str">
            <v>boä</v>
          </cell>
          <cell r="E157">
            <v>7963</v>
          </cell>
        </row>
        <row r="158">
          <cell r="A158" t="str">
            <v>06.2015</v>
          </cell>
          <cell r="B158" t="str">
            <v>Laép taï choáng rung (Coät coù chieàu cao &gt; 50m)</v>
          </cell>
          <cell r="C158" t="str">
            <v>boä</v>
          </cell>
          <cell r="E158">
            <v>8776</v>
          </cell>
        </row>
        <row r="159">
          <cell r="A159" t="str">
            <v>06.2110</v>
          </cell>
          <cell r="B159" t="str">
            <v>Laép ñaët coå deà</v>
          </cell>
          <cell r="C159" t="str">
            <v>boä</v>
          </cell>
          <cell r="E159">
            <v>5688</v>
          </cell>
        </row>
        <row r="160">
          <cell r="A160" t="str">
            <v>06.2120</v>
          </cell>
          <cell r="B160" t="str">
            <v xml:space="preserve">Laép ñaët daây neùo </v>
          </cell>
          <cell r="C160" t="str">
            <v>boä</v>
          </cell>
          <cell r="E160">
            <v>7313</v>
          </cell>
        </row>
        <row r="161">
          <cell r="A161" t="str">
            <v>06.2141</v>
          </cell>
          <cell r="B161" t="str">
            <v>Laép ñaët khoùa ñôõ daây choáng seùt tieát dieän £ 70 (Coät coù chieàu cao £ 20m)</v>
          </cell>
          <cell r="C161" t="str">
            <v>boä</v>
          </cell>
          <cell r="E161">
            <v>1788</v>
          </cell>
        </row>
        <row r="162">
          <cell r="A162" t="str">
            <v>06.2142</v>
          </cell>
          <cell r="B162" t="str">
            <v>Laép ñaët khoùa ñôõ daây choáng seùt tieát dieän £ 70 (Coät coù chieàu cao £ 30m)</v>
          </cell>
          <cell r="C162" t="str">
            <v>boä</v>
          </cell>
          <cell r="E162">
            <v>1950</v>
          </cell>
        </row>
        <row r="163">
          <cell r="A163" t="str">
            <v>06.2151</v>
          </cell>
          <cell r="B163" t="str">
            <v>Laép ñaët khoùa ñôõ daây choáng seùt tieát dieän £ 240 (Coät coù chieàu cao £ 20m)</v>
          </cell>
          <cell r="C163" t="str">
            <v>boä</v>
          </cell>
          <cell r="E163">
            <v>2763</v>
          </cell>
        </row>
        <row r="164">
          <cell r="A164" t="str">
            <v>06.2152</v>
          </cell>
          <cell r="B164" t="str">
            <v>Laép ñaët khoùa ñôõ daây choáng seùt tieát dieän £ 240 (Coät coù chieàu cao £ 30m)</v>
          </cell>
          <cell r="C164" t="str">
            <v>boä</v>
          </cell>
          <cell r="E164">
            <v>2925</v>
          </cell>
        </row>
        <row r="165">
          <cell r="A165" t="str">
            <v>06.2161</v>
          </cell>
          <cell r="B165" t="str">
            <v>Laép ñaët khoùa ñôõ daây choáng seùt tieát dieän &gt; 240 (Coät coù chieàu cao £ 20m)</v>
          </cell>
          <cell r="C165" t="str">
            <v>boä</v>
          </cell>
          <cell r="E165">
            <v>5688</v>
          </cell>
        </row>
        <row r="166">
          <cell r="A166" t="str">
            <v>06.2162</v>
          </cell>
          <cell r="B166" t="str">
            <v>Laép ñaët khoùa ñôõ daây choáng seùt tieát dieän &gt; 240 (Coät coù chieàu cao £ 30m)</v>
          </cell>
          <cell r="C166" t="str">
            <v>boä</v>
          </cell>
          <cell r="E166">
            <v>5850</v>
          </cell>
        </row>
        <row r="167">
          <cell r="A167" t="str">
            <v>06.5011</v>
          </cell>
          <cell r="B167" t="str">
            <v>Vöôït ñöôøng daây thoâng tin tieát dieän daây £ 50</v>
          </cell>
          <cell r="C167" t="str">
            <v>V.trí</v>
          </cell>
          <cell r="D167">
            <v>80046</v>
          </cell>
          <cell r="E167">
            <v>78346</v>
          </cell>
        </row>
        <row r="168">
          <cell r="A168" t="str">
            <v>06.5012</v>
          </cell>
          <cell r="B168" t="str">
            <v>Vöôït ñöôøng daây thoâng tin tieát dieän daây £ 95</v>
          </cell>
          <cell r="C168" t="str">
            <v>V.trí</v>
          </cell>
          <cell r="D168">
            <v>111623</v>
          </cell>
          <cell r="E168">
            <v>90887</v>
          </cell>
        </row>
        <row r="169">
          <cell r="A169" t="str">
            <v>06.5013</v>
          </cell>
          <cell r="B169" t="str">
            <v>Vöôït ñöôøng daây thoâng tin tieát dieän daây £ 150</v>
          </cell>
          <cell r="C169" t="str">
            <v>V.trí</v>
          </cell>
          <cell r="D169">
            <v>143516</v>
          </cell>
          <cell r="E169">
            <v>127737</v>
          </cell>
        </row>
        <row r="170">
          <cell r="A170" t="str">
            <v>06.5014</v>
          </cell>
          <cell r="B170" t="str">
            <v>Vöôït ñöôøng daây thoâng tin tieát dieän daây £ 240</v>
          </cell>
          <cell r="C170" t="str">
            <v>V.trí</v>
          </cell>
          <cell r="D170">
            <v>174462</v>
          </cell>
          <cell r="E170">
            <v>143530</v>
          </cell>
        </row>
        <row r="171">
          <cell r="A171" t="str">
            <v>06.5015</v>
          </cell>
          <cell r="B171" t="str">
            <v>Vöôït ñöôøng daây thoâng tin tieát dieän daây &gt; 240</v>
          </cell>
          <cell r="C171" t="str">
            <v>V.trí</v>
          </cell>
          <cell r="D171">
            <v>238247</v>
          </cell>
          <cell r="E171">
            <v>226521</v>
          </cell>
        </row>
        <row r="172">
          <cell r="A172" t="str">
            <v>06.5011</v>
          </cell>
          <cell r="B172" t="str">
            <v>Vöôït ñöôøng daây haï theá tieát dieän daây £ 50</v>
          </cell>
          <cell r="C172" t="str">
            <v>V.trí</v>
          </cell>
          <cell r="D172">
            <v>80046</v>
          </cell>
          <cell r="E172">
            <v>78346</v>
          </cell>
        </row>
        <row r="173">
          <cell r="A173" t="str">
            <v>06.5012</v>
          </cell>
          <cell r="B173" t="str">
            <v>Vöôït ñöôøng daây haï theá tieát dieän daây £ 95</v>
          </cell>
          <cell r="C173" t="str">
            <v>V.trí</v>
          </cell>
          <cell r="D173">
            <v>111623</v>
          </cell>
          <cell r="E173">
            <v>90887</v>
          </cell>
        </row>
        <row r="174">
          <cell r="A174" t="str">
            <v>06.5013</v>
          </cell>
          <cell r="B174" t="str">
            <v>Vöôït ñöôøng daây haï theá tieát dieän daây £ 150</v>
          </cell>
          <cell r="C174" t="str">
            <v>V.trí</v>
          </cell>
          <cell r="D174">
            <v>143516</v>
          </cell>
          <cell r="E174">
            <v>127737</v>
          </cell>
        </row>
        <row r="175">
          <cell r="A175" t="str">
            <v>06.5014</v>
          </cell>
          <cell r="B175" t="str">
            <v>Vöôït ñöôøng daây haï theá tieát dieän daây £ 240</v>
          </cell>
          <cell r="C175" t="str">
            <v>V.trí</v>
          </cell>
          <cell r="D175">
            <v>174462</v>
          </cell>
          <cell r="E175">
            <v>143530</v>
          </cell>
        </row>
        <row r="176">
          <cell r="A176" t="str">
            <v>06.5015</v>
          </cell>
          <cell r="B176" t="str">
            <v>Vöôït ñöôøng daây haï theá tieát dieän daây &gt; 240</v>
          </cell>
          <cell r="C176" t="str">
            <v>V.trí</v>
          </cell>
          <cell r="D176">
            <v>238247</v>
          </cell>
          <cell r="E176">
            <v>226521</v>
          </cell>
        </row>
        <row r="177">
          <cell r="A177" t="str">
            <v>06.5021</v>
          </cell>
          <cell r="B177" t="str">
            <v>Vöôït ñöôøng daây 35 kV tieát dieän daây £ 50</v>
          </cell>
          <cell r="C177" t="str">
            <v>V.trí</v>
          </cell>
          <cell r="D177">
            <v>127570</v>
          </cell>
          <cell r="E177">
            <v>105596</v>
          </cell>
        </row>
        <row r="178">
          <cell r="A178" t="str">
            <v>06.5022</v>
          </cell>
          <cell r="B178" t="str">
            <v>Vöôït ñöôøng daây 35 kV tieát dieän daây £ 95</v>
          </cell>
          <cell r="C178" t="str">
            <v>V.trí</v>
          </cell>
          <cell r="D178">
            <v>159462</v>
          </cell>
          <cell r="E178">
            <v>121544</v>
          </cell>
          <cell r="F178" t="str">
            <v>VT7</v>
          </cell>
        </row>
        <row r="179">
          <cell r="A179" t="str">
            <v>06.5023</v>
          </cell>
          <cell r="B179" t="str">
            <v>Vöôït ñöôøng daây 35 kV tieát dieän daây £ 150</v>
          </cell>
          <cell r="C179" t="str">
            <v>V.trí</v>
          </cell>
          <cell r="D179">
            <v>190093</v>
          </cell>
          <cell r="E179">
            <v>148495</v>
          </cell>
          <cell r="F179" t="str">
            <v>VT10</v>
          </cell>
        </row>
        <row r="180">
          <cell r="A180" t="str">
            <v>06.5024</v>
          </cell>
          <cell r="B180" t="str">
            <v>Vöôït ñöôøng daây 35 kV tieát dieän daây £ 240</v>
          </cell>
          <cell r="C180" t="str">
            <v>V.trí</v>
          </cell>
          <cell r="D180">
            <v>239193</v>
          </cell>
          <cell r="E180">
            <v>166446</v>
          </cell>
          <cell r="F180" t="str">
            <v>VT12</v>
          </cell>
        </row>
        <row r="181">
          <cell r="A181" t="str">
            <v>06.5025</v>
          </cell>
          <cell r="B181" t="str">
            <v>Vöôït ñöôøng daây 35 kV tieát dieän daây &gt; 240</v>
          </cell>
          <cell r="C181" t="str">
            <v>V.trí</v>
          </cell>
          <cell r="D181">
            <v>334870</v>
          </cell>
          <cell r="E181">
            <v>290467</v>
          </cell>
          <cell r="F181" t="str">
            <v>MN 1-7</v>
          </cell>
        </row>
        <row r="182">
          <cell r="A182" t="str">
            <v>06.5051</v>
          </cell>
          <cell r="B182" t="str">
            <v>Vöôït ñöôøng giao thoâng &lt; 10m tieát dieän daây £ 50</v>
          </cell>
          <cell r="C182" t="str">
            <v>V.trí</v>
          </cell>
          <cell r="D182">
            <v>159462</v>
          </cell>
          <cell r="E182">
            <v>125725</v>
          </cell>
          <cell r="F182" t="str">
            <v>MN 1-10</v>
          </cell>
        </row>
        <row r="183">
          <cell r="A183" t="str">
            <v>06.5052</v>
          </cell>
          <cell r="B183" t="str">
            <v>Vöôït ñöôøng giao thoâng &lt;10m tieát dieän daây £ 95</v>
          </cell>
          <cell r="C183" t="str">
            <v>V.trí</v>
          </cell>
          <cell r="D183">
            <v>221922</v>
          </cell>
          <cell r="E183">
            <v>159014</v>
          </cell>
          <cell r="F183" t="str">
            <v>MN 1-12</v>
          </cell>
        </row>
        <row r="184">
          <cell r="A184" t="str">
            <v>06.5053</v>
          </cell>
          <cell r="B184" t="str">
            <v>Vöôït ñöôøng giao thoâng &lt;10m tieát dieän daây £ 150</v>
          </cell>
          <cell r="C184" t="str">
            <v>V.trí</v>
          </cell>
          <cell r="D184">
            <v>284193</v>
          </cell>
          <cell r="E184">
            <v>194471</v>
          </cell>
          <cell r="F184" t="str">
            <v>MN 2-7</v>
          </cell>
        </row>
        <row r="185">
          <cell r="A185" t="str">
            <v>06.5054</v>
          </cell>
          <cell r="B185" t="str">
            <v>Vöôït ñöôøng giao thoâng &lt;10m tieát dieän daây £ 240</v>
          </cell>
          <cell r="C185" t="str">
            <v>V.trí</v>
          </cell>
          <cell r="D185">
            <v>350186</v>
          </cell>
          <cell r="E185">
            <v>218470</v>
          </cell>
          <cell r="F185" t="str">
            <v>MN 2-10</v>
          </cell>
        </row>
        <row r="186">
          <cell r="A186" t="str">
            <v>06.5055</v>
          </cell>
          <cell r="B186" t="str">
            <v>Vöôït ñöôøng giao thoâng&lt;10m tieát dieän daây &gt; 240</v>
          </cell>
          <cell r="C186" t="str">
            <v>V.trí</v>
          </cell>
          <cell r="D186">
            <v>399412</v>
          </cell>
          <cell r="E186">
            <v>345433</v>
          </cell>
          <cell r="F186" t="str">
            <v>MN 2-12</v>
          </cell>
        </row>
        <row r="187">
          <cell r="A187" t="str">
            <v>06.5061</v>
          </cell>
          <cell r="B187" t="str">
            <v>Vöôït ñöôøng giao thoâng &gt;10m tieát dieän daây £ 50</v>
          </cell>
          <cell r="C187" t="str">
            <v>V.trí</v>
          </cell>
          <cell r="D187">
            <v>189462</v>
          </cell>
          <cell r="E187">
            <v>143995</v>
          </cell>
        </row>
        <row r="188">
          <cell r="A188" t="str">
            <v>06.5062</v>
          </cell>
          <cell r="B188" t="str">
            <v>Vöôït ñöôøng giao thoâng &gt;10m tieát dieän daây £ 95</v>
          </cell>
          <cell r="C188" t="str">
            <v>V.trí</v>
          </cell>
          <cell r="D188">
            <v>269130</v>
          </cell>
          <cell r="E188">
            <v>190445</v>
          </cell>
        </row>
        <row r="189">
          <cell r="A189" t="str">
            <v>06.5063</v>
          </cell>
          <cell r="B189" t="str">
            <v>Vöôït ñöôøng giao thoâng &gt;10m tieát dieän daây £ 150</v>
          </cell>
          <cell r="C189" t="str">
            <v>V.trí</v>
          </cell>
          <cell r="D189">
            <v>350186</v>
          </cell>
          <cell r="E189">
            <v>233024</v>
          </cell>
        </row>
        <row r="190">
          <cell r="A190" t="str">
            <v>06.5064</v>
          </cell>
          <cell r="B190" t="str">
            <v>Vöôït ñöôøng giao thoâng &gt;10m tieát dieän daây £ 240</v>
          </cell>
          <cell r="C190" t="str">
            <v>V.trí</v>
          </cell>
          <cell r="D190">
            <v>411447</v>
          </cell>
          <cell r="E190">
            <v>261823</v>
          </cell>
        </row>
        <row r="191">
          <cell r="A191" t="str">
            <v>06.5065</v>
          </cell>
          <cell r="B191" t="str">
            <v>Vöôït ñöôøng giao thoâng &gt;10m tieát dieän daây &gt; 240</v>
          </cell>
          <cell r="C191" t="str">
            <v>V.trí</v>
          </cell>
          <cell r="D191">
            <v>568260</v>
          </cell>
          <cell r="E191">
            <v>410618</v>
          </cell>
        </row>
        <row r="192">
          <cell r="A192" t="str">
            <v>06.5071</v>
          </cell>
          <cell r="B192" t="str">
            <v>Vò trí beû goùc tieát dieän daây £ 50</v>
          </cell>
          <cell r="C192" t="str">
            <v>V.trí</v>
          </cell>
          <cell r="E192">
            <v>30697</v>
          </cell>
        </row>
        <row r="193">
          <cell r="A193" t="str">
            <v>06.5072</v>
          </cell>
          <cell r="B193" t="str">
            <v>Vò trí beû goùc tieát dieän daây £ 95</v>
          </cell>
          <cell r="C193" t="str">
            <v>V.trí</v>
          </cell>
          <cell r="E193">
            <v>61933</v>
          </cell>
          <cell r="F193" t="str">
            <v>D -357</v>
          </cell>
        </row>
        <row r="194">
          <cell r="A194" t="str">
            <v>06.5073</v>
          </cell>
          <cell r="B194" t="str">
            <v>Vò trí beû goùc tieát dieän daây £ 150</v>
          </cell>
          <cell r="C194" t="str">
            <v>V.trí</v>
          </cell>
          <cell r="E194">
            <v>78346</v>
          </cell>
          <cell r="F194" t="str">
            <v>D -912</v>
          </cell>
        </row>
        <row r="195">
          <cell r="A195" t="str">
            <v>06.5074</v>
          </cell>
          <cell r="B195" t="str">
            <v>Vò trí beû goùc tieát dieän daây £ 240</v>
          </cell>
          <cell r="C195" t="str">
            <v>V.trí</v>
          </cell>
          <cell r="E195">
            <v>80978</v>
          </cell>
          <cell r="F195" t="str">
            <v>D -159</v>
          </cell>
        </row>
        <row r="196">
          <cell r="A196" t="str">
            <v>06.5075</v>
          </cell>
          <cell r="B196" t="str">
            <v>Vò trí beû goùc tieát dieän daây &gt; 240</v>
          </cell>
          <cell r="C196" t="str">
            <v>V.trí</v>
          </cell>
          <cell r="E196">
            <v>150188</v>
          </cell>
          <cell r="F196" t="str">
            <v xml:space="preserve">N -357 </v>
          </cell>
        </row>
        <row r="197">
          <cell r="A197" t="str">
            <v>06.5082</v>
          </cell>
          <cell r="B197" t="str">
            <v>Vöôït soâng £ 95</v>
          </cell>
          <cell r="C197" t="str">
            <v>V.trí</v>
          </cell>
          <cell r="E197">
            <v>261513</v>
          </cell>
          <cell r="F197" t="str">
            <v>N -912</v>
          </cell>
        </row>
        <row r="198">
          <cell r="A198" t="str">
            <v>06.5083</v>
          </cell>
          <cell r="B198" t="str">
            <v>Vöôït soâng £ 150</v>
          </cell>
          <cell r="C198" t="str">
            <v>V.trí</v>
          </cell>
          <cell r="E198">
            <v>391728</v>
          </cell>
          <cell r="F198" t="str">
            <v>N -158</v>
          </cell>
        </row>
        <row r="199">
          <cell r="A199" t="str">
            <v>06.5084</v>
          </cell>
          <cell r="B199" t="str">
            <v>Vöôït soâng £ 240</v>
          </cell>
          <cell r="C199" t="str">
            <v>V.trí</v>
          </cell>
          <cell r="E199">
            <v>440965</v>
          </cell>
          <cell r="F199" t="str">
            <v>MT -7</v>
          </cell>
        </row>
        <row r="200">
          <cell r="A200" t="str">
            <v>06.5085</v>
          </cell>
          <cell r="B200" t="str">
            <v>Vöôït soâng &gt; 240</v>
          </cell>
          <cell r="C200" t="str">
            <v>V.trí</v>
          </cell>
          <cell r="E200">
            <v>799869</v>
          </cell>
          <cell r="F200" t="str">
            <v>MT -10</v>
          </cell>
        </row>
        <row r="201">
          <cell r="A201" t="str">
            <v>06.6104</v>
          </cell>
          <cell r="B201" t="str">
            <v>Raûi caêng daây laáy ñoä voõng daây AC-50mm 2</v>
          </cell>
          <cell r="C201" t="str">
            <v>km</v>
          </cell>
          <cell r="D201">
            <v>227189</v>
          </cell>
          <cell r="E201">
            <v>261153</v>
          </cell>
          <cell r="F201" t="str">
            <v>MT -12</v>
          </cell>
        </row>
        <row r="202">
          <cell r="A202" t="str">
            <v>06.6105</v>
          </cell>
          <cell r="B202" t="str">
            <v>Raûi caêng daây laáy ñoä voõng daây AC-70mm 2</v>
          </cell>
          <cell r="C202" t="str">
            <v>km</v>
          </cell>
          <cell r="D202">
            <v>227189</v>
          </cell>
          <cell r="E202">
            <v>348908</v>
          </cell>
        </row>
        <row r="203">
          <cell r="A203" t="str">
            <v>06.6106</v>
          </cell>
          <cell r="B203" t="str">
            <v>Raûi caêng daây laáy ñoä voõng daây AC-95mm 2</v>
          </cell>
          <cell r="C203" t="str">
            <v>km</v>
          </cell>
          <cell r="D203">
            <v>227189</v>
          </cell>
          <cell r="E203">
            <v>475178</v>
          </cell>
        </row>
        <row r="204">
          <cell r="A204" t="str">
            <v>06.6107</v>
          </cell>
          <cell r="B204" t="str">
            <v>Raûi caêng daây laáy ñoä voõng daây AC-120mm 2</v>
          </cell>
          <cell r="C204" t="str">
            <v>km</v>
          </cell>
          <cell r="D204">
            <v>319671</v>
          </cell>
          <cell r="E204">
            <v>588862</v>
          </cell>
        </row>
        <row r="205">
          <cell r="A205" t="str">
            <v>06.6108</v>
          </cell>
          <cell r="B205" t="str">
            <v>Raûi caêng daây laáy ñoä voõng daây AC-150mm 2</v>
          </cell>
          <cell r="C205" t="str">
            <v>km</v>
          </cell>
          <cell r="D205">
            <v>319671</v>
          </cell>
          <cell r="E205">
            <v>712550</v>
          </cell>
        </row>
        <row r="206">
          <cell r="A206" t="str">
            <v>06.6109</v>
          </cell>
          <cell r="B206" t="str">
            <v>Raûi caêng daây laáy ñoä voõng daây AC-185mm 2</v>
          </cell>
          <cell r="C206" t="str">
            <v>km</v>
          </cell>
          <cell r="D206">
            <v>319671</v>
          </cell>
          <cell r="E206">
            <v>840899</v>
          </cell>
        </row>
        <row r="207">
          <cell r="A207" t="str">
            <v>06.6110</v>
          </cell>
          <cell r="B207" t="str">
            <v>Raûi caêng daây laáy ñoä voõng daây AC-240mm 2</v>
          </cell>
          <cell r="C207" t="str">
            <v>km</v>
          </cell>
          <cell r="D207">
            <v>319671</v>
          </cell>
          <cell r="E207">
            <v>924792</v>
          </cell>
        </row>
        <row r="208">
          <cell r="A208" t="str">
            <v>06.6124</v>
          </cell>
          <cell r="B208" t="str">
            <v>Raûi caêng daây laáy ñoä voõng daây A-50mm 2</v>
          </cell>
          <cell r="C208" t="str">
            <v>km</v>
          </cell>
          <cell r="D208">
            <v>227189</v>
          </cell>
          <cell r="E208">
            <v>208012</v>
          </cell>
        </row>
        <row r="209">
          <cell r="A209" t="str">
            <v>06.6125</v>
          </cell>
          <cell r="B209" t="str">
            <v>Raûi caêng daây laáy ñoä voõng daây A-70mm 2</v>
          </cell>
          <cell r="C209" t="str">
            <v>km</v>
          </cell>
          <cell r="D209">
            <v>227189</v>
          </cell>
          <cell r="E209">
            <v>279516</v>
          </cell>
        </row>
        <row r="210">
          <cell r="A210" t="str">
            <v>06.6126</v>
          </cell>
          <cell r="B210" t="str">
            <v>Raûi caêng daây laáy ñoä voõng daây A-95mm 2</v>
          </cell>
          <cell r="C210" t="str">
            <v>km</v>
          </cell>
          <cell r="D210">
            <v>227189</v>
          </cell>
          <cell r="E210">
            <v>381897</v>
          </cell>
        </row>
        <row r="211">
          <cell r="A211" t="str">
            <v>06.6133</v>
          </cell>
          <cell r="B211" t="str">
            <v>Raûi caêng daây choáng seùt tieát dieän 35mm 2</v>
          </cell>
          <cell r="C211" t="str">
            <v>km</v>
          </cell>
          <cell r="D211">
            <v>226789</v>
          </cell>
          <cell r="E211">
            <v>365484</v>
          </cell>
        </row>
        <row r="212">
          <cell r="A212" t="str">
            <v>06.6134</v>
          </cell>
          <cell r="B212" t="str">
            <v>Raûi caêng daây choáng seùt tieát dieän 50mm 2</v>
          </cell>
          <cell r="C212" t="str">
            <v>km</v>
          </cell>
          <cell r="D212">
            <v>227189</v>
          </cell>
          <cell r="E212">
            <v>409524</v>
          </cell>
        </row>
        <row r="213">
          <cell r="A213" t="str">
            <v>06.6135</v>
          </cell>
          <cell r="B213" t="str">
            <v>Raûi caêng daây choáng seùt tieát dieän 70mm 2</v>
          </cell>
          <cell r="C213" t="str">
            <v>km</v>
          </cell>
          <cell r="D213">
            <v>227189</v>
          </cell>
          <cell r="E213">
            <v>491429</v>
          </cell>
        </row>
        <row r="214">
          <cell r="A214" t="str">
            <v>Ty neo D22x3,7m</v>
          </cell>
          <cell r="B214" t="str">
            <v>Caùi</v>
          </cell>
          <cell r="C214">
            <v>118125</v>
          </cell>
        </row>
        <row r="215">
          <cell r="A215" t="str">
            <v>02.1211</v>
          </cell>
          <cell r="B215" t="str">
            <v>Vaän chuyeån xi maêng cöï ly 100m</v>
          </cell>
          <cell r="C215" t="str">
            <v>taán</v>
          </cell>
          <cell r="E215">
            <v>71813</v>
          </cell>
        </row>
        <row r="216">
          <cell r="A216" t="str">
            <v>02.1212</v>
          </cell>
          <cell r="B216" t="str">
            <v>Vaän chuyeån xi maêng cöï ly 300m</v>
          </cell>
          <cell r="C216" t="str">
            <v>taán</v>
          </cell>
          <cell r="E216">
            <v>67545</v>
          </cell>
        </row>
        <row r="217">
          <cell r="A217" t="str">
            <v>02.1213</v>
          </cell>
          <cell r="B217" t="str">
            <v>Vaän chuyeån xi maêng cöï ly 500m</v>
          </cell>
          <cell r="C217" t="str">
            <v>taán</v>
          </cell>
          <cell r="E217">
            <v>66956</v>
          </cell>
        </row>
        <row r="218">
          <cell r="A218" t="str">
            <v>02.1214</v>
          </cell>
          <cell r="B218" t="str">
            <v>Vaän chuyeån xi maêng cöï ly &gt;500m</v>
          </cell>
          <cell r="C218" t="str">
            <v>taán</v>
          </cell>
          <cell r="E218">
            <v>66515</v>
          </cell>
        </row>
        <row r="219">
          <cell r="A219" t="str">
            <v>Keïp coïc noái ñaát</v>
          </cell>
          <cell r="B219" t="str">
            <v>caùi</v>
          </cell>
          <cell r="C219">
            <v>3000</v>
          </cell>
        </row>
        <row r="220">
          <cell r="A220" t="str">
            <v>02.1241</v>
          </cell>
          <cell r="B220" t="str">
            <v xml:space="preserve">Vaän chuyeån ñaù </v>
          </cell>
          <cell r="C220" t="str">
            <v>m3</v>
          </cell>
          <cell r="E220">
            <v>70635</v>
          </cell>
        </row>
        <row r="221">
          <cell r="A221" t="str">
            <v>02.1242</v>
          </cell>
          <cell r="B221" t="str">
            <v xml:space="preserve">Vaän chuyeån ñaù </v>
          </cell>
          <cell r="C221" t="str">
            <v>m3</v>
          </cell>
          <cell r="E221">
            <v>67692</v>
          </cell>
        </row>
        <row r="222">
          <cell r="A222" t="str">
            <v>02.1243</v>
          </cell>
          <cell r="B222" t="str">
            <v xml:space="preserve">Vaän chuyeån ñaù </v>
          </cell>
          <cell r="C222" t="str">
            <v>m3</v>
          </cell>
          <cell r="E222">
            <v>67104</v>
          </cell>
        </row>
        <row r="223">
          <cell r="A223" t="str">
            <v>02.1244</v>
          </cell>
          <cell r="B223" t="str">
            <v xml:space="preserve">Vaän chuyeån ñaù </v>
          </cell>
          <cell r="C223" t="str">
            <v>m3</v>
          </cell>
          <cell r="E223">
            <v>66662</v>
          </cell>
        </row>
        <row r="224">
          <cell r="A224" t="str">
            <v>Keïp nhoâm AC120</v>
          </cell>
          <cell r="B224" t="str">
            <v>Caùi</v>
          </cell>
          <cell r="C224">
            <v>16857</v>
          </cell>
        </row>
        <row r="225">
          <cell r="A225" t="str">
            <v>02.1231</v>
          </cell>
          <cell r="B225" t="str">
            <v>Vaän chuyeån caùt</v>
          </cell>
          <cell r="C225" t="str">
            <v>m3</v>
          </cell>
          <cell r="E225">
            <v>67251</v>
          </cell>
        </row>
        <row r="226">
          <cell r="A226" t="str">
            <v>02.1232</v>
          </cell>
          <cell r="B226" t="str">
            <v>Vaän chuyeån caùt</v>
          </cell>
          <cell r="C226" t="str">
            <v>m3</v>
          </cell>
          <cell r="E226">
            <v>64308</v>
          </cell>
        </row>
        <row r="227">
          <cell r="A227" t="str">
            <v>02.1233</v>
          </cell>
          <cell r="B227" t="str">
            <v>Vaän chuyeån caùt</v>
          </cell>
          <cell r="C227" t="str">
            <v>m3</v>
          </cell>
          <cell r="E227">
            <v>63719</v>
          </cell>
        </row>
        <row r="228">
          <cell r="A228" t="str">
            <v>02.1234</v>
          </cell>
          <cell r="B228" t="str">
            <v>Vaän chuyeån caùt</v>
          </cell>
          <cell r="C228" t="str">
            <v>m3</v>
          </cell>
          <cell r="E228">
            <v>62983</v>
          </cell>
        </row>
        <row r="230">
          <cell r="A230" t="str">
            <v>02.1351</v>
          </cell>
          <cell r="B230" t="str">
            <v>Vaän chuyeån coát theùp + bulon</v>
          </cell>
          <cell r="C230" t="str">
            <v>Taán</v>
          </cell>
          <cell r="E230">
            <v>110221</v>
          </cell>
        </row>
        <row r="231">
          <cell r="A231" t="str">
            <v>02.1352</v>
          </cell>
          <cell r="B231" t="str">
            <v>Vaän chuyeån coát theùp + bulon</v>
          </cell>
          <cell r="C231" t="str">
            <v>Taán</v>
          </cell>
          <cell r="E231">
            <v>103451</v>
          </cell>
        </row>
        <row r="232">
          <cell r="A232" t="str">
            <v>02.1353</v>
          </cell>
          <cell r="B232" t="str">
            <v>Vaän chuyeån coát theùp + bulon</v>
          </cell>
          <cell r="C232" t="str">
            <v>Taán</v>
          </cell>
          <cell r="E232">
            <v>102127</v>
          </cell>
        </row>
        <row r="233">
          <cell r="A233" t="str">
            <v>02.1354</v>
          </cell>
          <cell r="B233" t="str">
            <v>Vaän chuyeån coát theùp + bulon</v>
          </cell>
          <cell r="C233" t="str">
            <v>Taán</v>
          </cell>
          <cell r="E233">
            <v>93739</v>
          </cell>
        </row>
        <row r="235">
          <cell r="A235" t="str">
            <v>02.1361</v>
          </cell>
          <cell r="B235" t="str">
            <v>Vaän chuyeån coät theùp</v>
          </cell>
          <cell r="C235" t="str">
            <v>Taán</v>
          </cell>
          <cell r="E235">
            <v>100214</v>
          </cell>
        </row>
        <row r="236">
          <cell r="A236" t="str">
            <v>02.1362</v>
          </cell>
          <cell r="B236" t="str">
            <v>Vaän chuyeån coät theùp</v>
          </cell>
          <cell r="C236" t="str">
            <v>Taán</v>
          </cell>
          <cell r="E236">
            <v>94033</v>
          </cell>
        </row>
        <row r="237">
          <cell r="A237" t="str">
            <v>02.1363</v>
          </cell>
          <cell r="B237" t="str">
            <v>Vaän chuyeån coät theùp</v>
          </cell>
          <cell r="C237" t="str">
            <v>Taán</v>
          </cell>
          <cell r="E237">
            <v>92856</v>
          </cell>
        </row>
        <row r="238">
          <cell r="A238" t="str">
            <v>02.1364</v>
          </cell>
          <cell r="B238" t="str">
            <v>Vaän chuyeån coät theùp</v>
          </cell>
          <cell r="C238" t="str">
            <v>Taán</v>
          </cell>
          <cell r="E238">
            <v>91973</v>
          </cell>
        </row>
        <row r="240">
          <cell r="A240" t="str">
            <v>02.1331</v>
          </cell>
          <cell r="B240" t="str">
            <v>Vaän chuyeån vaùn khuoân</v>
          </cell>
          <cell r="C240" t="str">
            <v>m3</v>
          </cell>
          <cell r="E240">
            <v>57391</v>
          </cell>
        </row>
        <row r="241">
          <cell r="A241" t="str">
            <v>02.1332</v>
          </cell>
          <cell r="B241" t="str">
            <v>Vaän chuyeån vaùn khuoân</v>
          </cell>
          <cell r="C241" t="str">
            <v>m3</v>
          </cell>
          <cell r="E241">
            <v>55037</v>
          </cell>
        </row>
        <row r="242">
          <cell r="A242" t="str">
            <v>02.1333</v>
          </cell>
          <cell r="B242" t="str">
            <v>Vaän chuyeån vaùn khuoân</v>
          </cell>
          <cell r="C242" t="str">
            <v>m3</v>
          </cell>
          <cell r="E242">
            <v>54301</v>
          </cell>
        </row>
        <row r="243">
          <cell r="A243" t="str">
            <v>02.1334</v>
          </cell>
          <cell r="B243" t="str">
            <v>Vaän chuyeån vaùn khuoân</v>
          </cell>
          <cell r="C243" t="str">
            <v>m3</v>
          </cell>
          <cell r="E243">
            <v>53859</v>
          </cell>
        </row>
        <row r="245">
          <cell r="A245" t="str">
            <v>02.1321</v>
          </cell>
          <cell r="B245" t="str">
            <v>Vaän chuyeån nöôùc</v>
          </cell>
          <cell r="C245" t="str">
            <v>m3</v>
          </cell>
          <cell r="E245">
            <v>57833</v>
          </cell>
        </row>
        <row r="246">
          <cell r="A246" t="str">
            <v>02.1322</v>
          </cell>
          <cell r="B246" t="str">
            <v>Vaän chuyeån nöôùc</v>
          </cell>
          <cell r="C246" t="str">
            <v>m3</v>
          </cell>
          <cell r="E246">
            <v>56950</v>
          </cell>
        </row>
        <row r="247">
          <cell r="A247" t="str">
            <v>02.1323</v>
          </cell>
          <cell r="B247" t="str">
            <v>Vaän chuyeån nöôùc</v>
          </cell>
          <cell r="C247" t="str">
            <v>m3</v>
          </cell>
          <cell r="E247">
            <v>49592</v>
          </cell>
        </row>
        <row r="248">
          <cell r="A248" t="str">
            <v>02.1324</v>
          </cell>
          <cell r="B248" t="str">
            <v>Vaän chuyeån nöôùc</v>
          </cell>
          <cell r="C248" t="str">
            <v>m3</v>
          </cell>
          <cell r="E248">
            <v>48415</v>
          </cell>
        </row>
        <row r="250">
          <cell r="A250" t="str">
            <v>02.1391</v>
          </cell>
          <cell r="B250" t="str">
            <v>Vaän chuyeån coïc tre</v>
          </cell>
          <cell r="C250" t="str">
            <v>coïc</v>
          </cell>
          <cell r="E250">
            <v>17953</v>
          </cell>
        </row>
        <row r="251">
          <cell r="A251" t="str">
            <v>02.1392</v>
          </cell>
          <cell r="B251" t="str">
            <v>Vaän chuyeån coïc tre</v>
          </cell>
          <cell r="C251" t="str">
            <v>coïc</v>
          </cell>
          <cell r="E251">
            <v>16923</v>
          </cell>
        </row>
        <row r="252">
          <cell r="A252" t="str">
            <v>02.1393</v>
          </cell>
          <cell r="B252" t="str">
            <v>Vaän chuyeån coïc tre</v>
          </cell>
          <cell r="C252" t="str">
            <v>coïc</v>
          </cell>
          <cell r="E252">
            <v>16776</v>
          </cell>
        </row>
        <row r="253">
          <cell r="A253" t="str">
            <v>02.1394</v>
          </cell>
          <cell r="B253" t="str">
            <v>Vaän chuyeån coïc tre</v>
          </cell>
          <cell r="C253" t="str">
            <v>coïc</v>
          </cell>
          <cell r="E253">
            <v>16629</v>
          </cell>
        </row>
        <row r="255">
          <cell r="A255" t="str">
            <v>02.1391</v>
          </cell>
          <cell r="B255" t="str">
            <v>Vaän chuyeån coùt eùp</v>
          </cell>
          <cell r="C255" t="str">
            <v>taám</v>
          </cell>
          <cell r="E255">
            <v>17953</v>
          </cell>
        </row>
        <row r="256">
          <cell r="A256" t="str">
            <v>02.1392</v>
          </cell>
          <cell r="B256" t="str">
            <v>Vaän chuyeån coùt eùp</v>
          </cell>
          <cell r="C256" t="str">
            <v>taám</v>
          </cell>
          <cell r="E256">
            <v>16923</v>
          </cell>
        </row>
        <row r="257">
          <cell r="A257" t="str">
            <v>02.1393</v>
          </cell>
          <cell r="B257" t="str">
            <v>Vaän chuyeån coùt eùp</v>
          </cell>
          <cell r="C257" t="str">
            <v>taám</v>
          </cell>
          <cell r="E257">
            <v>16776</v>
          </cell>
        </row>
        <row r="258">
          <cell r="A258" t="str">
            <v>02.1394</v>
          </cell>
          <cell r="B258" t="str">
            <v>Vaän chuyeån coùt eùp</v>
          </cell>
          <cell r="C258" t="str">
            <v>taán</v>
          </cell>
          <cell r="E258">
            <v>16629</v>
          </cell>
        </row>
        <row r="260">
          <cell r="A260" t="str">
            <v>02.1421</v>
          </cell>
          <cell r="B260" t="str">
            <v>Vaän chuyeån phuï kieän</v>
          </cell>
          <cell r="C260" t="str">
            <v>taán</v>
          </cell>
          <cell r="E260">
            <v>99184</v>
          </cell>
        </row>
        <row r="261">
          <cell r="A261" t="str">
            <v>02.1422</v>
          </cell>
          <cell r="B261" t="str">
            <v>Vaän chuyeån phuï kieän</v>
          </cell>
          <cell r="C261" t="str">
            <v>taán</v>
          </cell>
          <cell r="E261">
            <v>93150</v>
          </cell>
        </row>
        <row r="262">
          <cell r="A262" t="str">
            <v>02.1423</v>
          </cell>
          <cell r="B262" t="str">
            <v>Vaän chuyeån phuï kieän</v>
          </cell>
          <cell r="C262" t="str">
            <v>taán</v>
          </cell>
          <cell r="E262">
            <v>91973</v>
          </cell>
        </row>
        <row r="263">
          <cell r="A263" t="str">
            <v>02.1424</v>
          </cell>
          <cell r="B263" t="str">
            <v>Vaän chuyeån phuï kieän</v>
          </cell>
          <cell r="C263" t="str">
            <v>taán</v>
          </cell>
          <cell r="E263">
            <v>90943</v>
          </cell>
        </row>
        <row r="265">
          <cell r="A265" t="str">
            <v>02.1431</v>
          </cell>
          <cell r="B265" t="str">
            <v>Vaän chuyeån söù caùc loaïi</v>
          </cell>
          <cell r="C265" t="str">
            <v>taán</v>
          </cell>
          <cell r="E265">
            <v>130234</v>
          </cell>
        </row>
        <row r="266">
          <cell r="A266" t="str">
            <v>02.1432</v>
          </cell>
          <cell r="B266" t="str">
            <v>Vaän chuyeån söù caùc loaïi</v>
          </cell>
          <cell r="C266" t="str">
            <v>taán</v>
          </cell>
          <cell r="E266">
            <v>122287</v>
          </cell>
        </row>
        <row r="267">
          <cell r="A267" t="str">
            <v>02.1433</v>
          </cell>
          <cell r="B267" t="str">
            <v>Vaän chuyeån söù caùc loaïi</v>
          </cell>
          <cell r="C267" t="str">
            <v>taán</v>
          </cell>
          <cell r="E267">
            <v>120669</v>
          </cell>
        </row>
        <row r="268">
          <cell r="A268" t="str">
            <v>02.1434</v>
          </cell>
          <cell r="B268" t="str">
            <v>Vaän chuyeån söù caùc loaïi</v>
          </cell>
          <cell r="C268" t="str">
            <v>taán</v>
          </cell>
          <cell r="E268">
            <v>119491</v>
          </cell>
        </row>
        <row r="270">
          <cell r="A270" t="str">
            <v>02.1441</v>
          </cell>
          <cell r="B270" t="str">
            <v>Vaän chuyeån söù caùc loaïi</v>
          </cell>
          <cell r="C270" t="str">
            <v>taán</v>
          </cell>
          <cell r="E270">
            <v>100214</v>
          </cell>
        </row>
        <row r="271">
          <cell r="A271" t="str">
            <v>02.1442</v>
          </cell>
          <cell r="B271" t="str">
            <v>Vaän chuyeån söù caùc loaïi</v>
          </cell>
          <cell r="C271" t="str">
            <v>taán</v>
          </cell>
          <cell r="E271">
            <v>93886</v>
          </cell>
        </row>
        <row r="272">
          <cell r="A272" t="str">
            <v>02.1443</v>
          </cell>
          <cell r="B272" t="str">
            <v>Vaän chuyeån söù caùc loaïi</v>
          </cell>
          <cell r="C272" t="str">
            <v>taán</v>
          </cell>
          <cell r="E272">
            <v>92856</v>
          </cell>
        </row>
        <row r="273">
          <cell r="A273" t="str">
            <v>02.1444</v>
          </cell>
          <cell r="B273" t="str">
            <v>Vaän chuyeån söù caùc loaïi</v>
          </cell>
          <cell r="C273" t="str">
            <v>taán</v>
          </cell>
          <cell r="E273">
            <v>91973</v>
          </cell>
        </row>
        <row r="275">
          <cell r="A275" t="str">
            <v>02.1451</v>
          </cell>
          <cell r="B275" t="str">
            <v>Vaän chuyeån caáu kieän beâ toâng ñuùc saün caùc loaïi</v>
          </cell>
          <cell r="C275" t="str">
            <v>taán</v>
          </cell>
          <cell r="E275">
            <v>90207</v>
          </cell>
        </row>
        <row r="276">
          <cell r="A276" t="str">
            <v>02.1452</v>
          </cell>
          <cell r="B276" t="str">
            <v>Vaän chuyeån caáu kieän beâ toâng ñuùc saün caùc loaïi</v>
          </cell>
          <cell r="C276" t="str">
            <v>taán</v>
          </cell>
          <cell r="E276">
            <v>84615</v>
          </cell>
        </row>
        <row r="277">
          <cell r="A277" t="str">
            <v>02.1453</v>
          </cell>
          <cell r="B277" t="str">
            <v>Vaän chuyeån caáu kieän beâ toâng ñuùc saün caùc loaïi</v>
          </cell>
          <cell r="C277" t="str">
            <v>taán</v>
          </cell>
          <cell r="E277">
            <v>83585</v>
          </cell>
        </row>
        <row r="278">
          <cell r="A278" t="str">
            <v>02.1454</v>
          </cell>
          <cell r="B278" t="str">
            <v>Vaän chuyeån caáu kieän beâ toâng ñuùc saün caùc loaïi</v>
          </cell>
          <cell r="C278" t="str">
            <v>taán</v>
          </cell>
          <cell r="E278">
            <v>82702</v>
          </cell>
        </row>
        <row r="280">
          <cell r="A280" t="str">
            <v>02.1461</v>
          </cell>
          <cell r="B280" t="str">
            <v>Vaän chuyeån coät  BTLT</v>
          </cell>
          <cell r="C280" t="str">
            <v>taán</v>
          </cell>
          <cell r="E280">
            <v>140241</v>
          </cell>
        </row>
        <row r="281">
          <cell r="A281" t="str">
            <v>02.1462</v>
          </cell>
          <cell r="B281" t="str">
            <v>Vaän chuyeån coät  BTLT</v>
          </cell>
          <cell r="C281" t="str">
            <v>taán</v>
          </cell>
          <cell r="E281">
            <v>131705</v>
          </cell>
        </row>
        <row r="282">
          <cell r="A282" t="str">
            <v>02.1463</v>
          </cell>
          <cell r="B282" t="str">
            <v>Vaän chuyeån coät  BTLT</v>
          </cell>
          <cell r="C282" t="str">
            <v>taán</v>
          </cell>
          <cell r="E282">
            <v>129940</v>
          </cell>
        </row>
        <row r="283">
          <cell r="A283" t="str">
            <v>02.1464</v>
          </cell>
          <cell r="B283" t="str">
            <v>Vaän chuyeån coät  BTLT</v>
          </cell>
          <cell r="C283" t="str">
            <v>taán</v>
          </cell>
          <cell r="E283">
            <v>128762</v>
          </cell>
        </row>
        <row r="285">
          <cell r="A285" t="str">
            <v>02.1481</v>
          </cell>
          <cell r="B285" t="str">
            <v>Vaän chuyeån DCTC</v>
          </cell>
          <cell r="C285" t="str">
            <v>Taán</v>
          </cell>
          <cell r="E285">
            <v>91090</v>
          </cell>
        </row>
        <row r="286">
          <cell r="A286" t="str">
            <v>02.1482</v>
          </cell>
          <cell r="B286" t="str">
            <v>Vaän chuyeån DCTC</v>
          </cell>
          <cell r="C286" t="str">
            <v>Taán</v>
          </cell>
          <cell r="E286">
            <v>84615</v>
          </cell>
        </row>
        <row r="287">
          <cell r="A287" t="str">
            <v>02.1483</v>
          </cell>
          <cell r="B287" t="str">
            <v>Vaän chuyeån DCTC</v>
          </cell>
          <cell r="C287" t="str">
            <v>Taán</v>
          </cell>
          <cell r="E287">
            <v>83585</v>
          </cell>
        </row>
        <row r="288">
          <cell r="A288" t="str">
            <v>02.1484</v>
          </cell>
          <cell r="B288" t="str">
            <v>Vaän chuyeån DCTC</v>
          </cell>
          <cell r="C288" t="str">
            <v>Taán</v>
          </cell>
          <cell r="E288">
            <v>82849</v>
          </cell>
        </row>
        <row r="290">
          <cell r="A290">
            <v>21481</v>
          </cell>
          <cell r="B290" t="str">
            <v>Vaän chuyeån DCTC</v>
          </cell>
          <cell r="C290" t="str">
            <v>Taán</v>
          </cell>
          <cell r="E290">
            <v>91090</v>
          </cell>
        </row>
        <row r="291">
          <cell r="A291">
            <v>21482</v>
          </cell>
          <cell r="B291" t="str">
            <v>Vaän chuyeån DCTC</v>
          </cell>
          <cell r="C291" t="str">
            <v>Taán</v>
          </cell>
          <cell r="E291">
            <v>84615</v>
          </cell>
        </row>
        <row r="292">
          <cell r="A292">
            <v>21483</v>
          </cell>
          <cell r="B292" t="str">
            <v>Vaän chuyeån DCTC</v>
          </cell>
          <cell r="C292" t="str">
            <v>Taán</v>
          </cell>
          <cell r="E292">
            <v>83585</v>
          </cell>
        </row>
        <row r="293">
          <cell r="A293">
            <v>21484</v>
          </cell>
          <cell r="B293" t="str">
            <v>Vaän chuyeån DCTC</v>
          </cell>
          <cell r="C293" t="str">
            <v>Taán</v>
          </cell>
          <cell r="E293">
            <v>82849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H VL-NC-M DZ cap ngam GD1"/>
      <sheetName val="Bang tong hop TBA 320 kVA"/>
      <sheetName val="TB_VT TBA 750 kVA"/>
      <sheetName val="Phan xay dung "/>
      <sheetName val="Liet ke TBA 250 kVA"/>
      <sheetName val="BTH du toan"/>
      <sheetName val="TB - VT TBA 250 kVA"/>
      <sheetName val="TB_VT TBA 320 kVA"/>
      <sheetName val="Lap dat tram"/>
      <sheetName val="Phan xay dung"/>
      <sheetName val="Phan DD dau noi"/>
      <sheetName val="Phan DD dau noi (2)"/>
      <sheetName val="Van chuyen duong dai"/>
      <sheetName val="Thi nghiem hieu chinh"/>
      <sheetName val="dg tphcm"/>
      <sheetName val="Bang TH VLP-NC-M TBA 320 kVA"/>
      <sheetName val="Bang TH VLP-NC-M TBA 750 kV"/>
      <sheetName val="Bang THDT TBA 560 kVA"/>
      <sheetName val="TB_VT TBA 560 kVA"/>
      <sheetName val="Bang TH VLP-NC-M TBA 560 kV"/>
      <sheetName val="Bang THDT TBA 750 kV"/>
      <sheetName val="Bang TH du toan phan xD"/>
      <sheetName val="Bang THDT DZ cap ngam GD2"/>
      <sheetName val="Bang TH VL-NC-M DZ cap ngam GD2"/>
      <sheetName val="LIST"/>
      <sheetName val="TL rieng"/>
      <sheetName val="ESTI."/>
      <sheetName val="DI-ESTI"/>
      <sheetName val="Don gia III"/>
      <sheetName val="Don gia CT"/>
      <sheetName val="Gia vat tu"/>
      <sheetName val="CONG TRINH"/>
      <sheetName val="DG-LAP6"/>
      <sheetName val="TBA 250 KVA Thanh Da1"/>
      <sheetName val="CHITIET VL-NC-TT1p"/>
      <sheetName val="Don gia Dak Lak"/>
      <sheetName val="Bang_TH_VL-NC-M_DZ_cap_ngam_GD1"/>
      <sheetName val="Bang_tong_hop_TBA_320_kVA"/>
      <sheetName val="TB_VT_TBA_750_kVA"/>
      <sheetName val="Phan_xay_dung_"/>
      <sheetName val="Liet_ke_TBA_250_kVA"/>
      <sheetName val="BTH_du_toan"/>
      <sheetName val="TB_-_VT_TBA_250_kVA"/>
      <sheetName val="TB_VT_TBA_320_kVA"/>
      <sheetName val="Lap_dat_tram"/>
      <sheetName val="Phan_xay_dung"/>
      <sheetName val="Phan_DD_dau_noi"/>
      <sheetName val="Phan_DD_dau_noi_(2)"/>
      <sheetName val="Van_chuyen_duong_dai"/>
      <sheetName val="Thi_nghiem_hieu_chinh"/>
      <sheetName val="dg_tphcm"/>
      <sheetName val="Bang_TH_VLP-NC-M_TBA_320_kVA"/>
      <sheetName val="Bang_TH_VLP-NC-M_TBA_750_kV"/>
      <sheetName val="Bang_THDT_TBA_560_kVA"/>
      <sheetName val="TB_VT_TBA_560_kVA"/>
      <sheetName val="Bang_TH_VLP-NC-M_TBA_560_kV"/>
      <sheetName val="Bang_THDT_TBA_750_kV"/>
      <sheetName val="Bang_TH_du_toan_phan_xD"/>
      <sheetName val="Bang_THDT_DZ_cap_ngam_GD2"/>
      <sheetName val="Bang_TH_VL-NC-M_DZ_cap_ngam_GD2"/>
      <sheetName val="Don_gia_III"/>
      <sheetName val="Don_gia_CT"/>
      <sheetName val="Gia_vat_tu"/>
      <sheetName val="TL_rieng"/>
      <sheetName val="TBA_250_KVA_Thanh_Da1"/>
      <sheetName val="Sheet2"/>
      <sheetName val="KH-Q1,Q2,01"/>
      <sheetName val="CHITIET VL-NC"/>
      <sheetName val="DON GIA CAN THO"/>
      <sheetName val="NKC"/>
      <sheetName val="Du_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A4">
            <v>1</v>
          </cell>
          <cell r="B4">
            <v>2</v>
          </cell>
          <cell r="C4">
            <v>3</v>
          </cell>
          <cell r="D4">
            <v>4</v>
          </cell>
          <cell r="E4">
            <v>5</v>
          </cell>
          <cell r="F4">
            <v>6</v>
          </cell>
        </row>
        <row r="5">
          <cell r="A5" t="str">
            <v>BA.1101</v>
          </cell>
          <cell r="B5" t="str">
            <v>Ñaøo buøn ñaëc</v>
          </cell>
          <cell r="C5" t="str">
            <v>m3</v>
          </cell>
          <cell r="E5">
            <v>11373</v>
          </cell>
        </row>
        <row r="6">
          <cell r="A6" t="str">
            <v>BA.1102</v>
          </cell>
          <cell r="B6" t="str">
            <v>Ñaøo laãn raùc</v>
          </cell>
          <cell r="C6" t="str">
            <v>m3</v>
          </cell>
          <cell r="E6">
            <v>12099</v>
          </cell>
        </row>
        <row r="7">
          <cell r="A7" t="str">
            <v>BA.1103</v>
          </cell>
          <cell r="B7" t="str">
            <v>Ñaøo laãn soûi ñaù</v>
          </cell>
          <cell r="C7" t="str">
            <v>m3</v>
          </cell>
          <cell r="E7">
            <v>19721</v>
          </cell>
        </row>
        <row r="8">
          <cell r="A8" t="str">
            <v>BA.1104</v>
          </cell>
          <cell r="B8" t="str">
            <v>Ñaøo buøn loûng</v>
          </cell>
          <cell r="C8" t="str">
            <v>m3</v>
          </cell>
          <cell r="E8">
            <v>17302</v>
          </cell>
        </row>
        <row r="9">
          <cell r="A9" t="str">
            <v>BA.1201</v>
          </cell>
          <cell r="B9" t="str">
            <v>Ñaøo boùc lôùp thaûo moäc baèng thuû coâng</v>
          </cell>
          <cell r="C9" t="str">
            <v>m3</v>
          </cell>
          <cell r="E9">
            <v>5445</v>
          </cell>
        </row>
        <row r="10">
          <cell r="A10" t="str">
            <v>BA.1312</v>
          </cell>
          <cell r="B10" t="str">
            <v>Ñaøo ñaát moùng baêng roäng £ 3m, saâu £ 2 m ñaát C2</v>
          </cell>
          <cell r="C10" t="str">
            <v>m3</v>
          </cell>
          <cell r="E10">
            <v>9921</v>
          </cell>
        </row>
        <row r="11">
          <cell r="A11" t="str">
            <v>BA.1313</v>
          </cell>
          <cell r="B11" t="str">
            <v>Ñaøo ñaát moùng baêng roäng £ 3m, saâu £ 2 m ñaát C3</v>
          </cell>
          <cell r="C11" t="str">
            <v>m3</v>
          </cell>
          <cell r="E11">
            <v>15003</v>
          </cell>
        </row>
        <row r="12">
          <cell r="A12" t="str">
            <v>BA.1314</v>
          </cell>
          <cell r="B12" t="str">
            <v>Ñaøo ñaát moùng baêng roäng £ 3m, saâu £ 2 m ñaát C4</v>
          </cell>
          <cell r="C12" t="str">
            <v>m3</v>
          </cell>
          <cell r="E12">
            <v>23351</v>
          </cell>
        </row>
        <row r="13">
          <cell r="A13" t="str">
            <v>BA.1322</v>
          </cell>
          <cell r="B13" t="str">
            <v>Ñaøo ñaát moùng baêng roäng £ 3m, saâu £ 2 m ñaát C2</v>
          </cell>
          <cell r="C13" t="str">
            <v>m3</v>
          </cell>
          <cell r="E13">
            <v>10647</v>
          </cell>
        </row>
        <row r="14">
          <cell r="A14" t="str">
            <v>BA.1323</v>
          </cell>
          <cell r="B14" t="str">
            <v>Ñaøo ñaát moùng baêng roäng £ 3m, saâu £ 2 m ñaát C3</v>
          </cell>
          <cell r="C14" t="str">
            <v>m3</v>
          </cell>
          <cell r="E14">
            <v>15850</v>
          </cell>
        </row>
        <row r="15">
          <cell r="A15" t="str">
            <v>BA.1324</v>
          </cell>
          <cell r="B15" t="str">
            <v>Ñaøo ñaát moùng baêng roäng £ 3m, saâu £ 2 m ñaát C4</v>
          </cell>
          <cell r="C15" t="str">
            <v>m3</v>
          </cell>
          <cell r="E15">
            <v>24198</v>
          </cell>
        </row>
        <row r="16">
          <cell r="A16" t="str">
            <v>BA.1332</v>
          </cell>
          <cell r="B16" t="str">
            <v>Ñaøo ñaát moùng baêng roäng £ 3m, saâu £ 3 m ñaát C2</v>
          </cell>
          <cell r="C16" t="str">
            <v>m3</v>
          </cell>
          <cell r="E16">
            <v>11494</v>
          </cell>
        </row>
        <row r="17">
          <cell r="A17" t="str">
            <v>BA.1333</v>
          </cell>
          <cell r="B17" t="str">
            <v>Ñaøo ñaát moùng baêng roäng £ 3m, saâu £ 3 m ñaát C3</v>
          </cell>
          <cell r="C17" t="str">
            <v>m3</v>
          </cell>
          <cell r="E17">
            <v>16697</v>
          </cell>
          <cell r="F17">
            <v>5534.8</v>
          </cell>
        </row>
        <row r="18">
          <cell r="A18" t="str">
            <v>BA.1334</v>
          </cell>
          <cell r="B18" t="str">
            <v>Ñaøo ñaát moùng baêng roäng £ 3m, saâu £ 3 m ñaát C4</v>
          </cell>
          <cell r="C18" t="str">
            <v>m3</v>
          </cell>
          <cell r="E18">
            <v>25408</v>
          </cell>
        </row>
        <row r="19">
          <cell r="A19" t="str">
            <v>BA.1343</v>
          </cell>
          <cell r="B19" t="str">
            <v>Ñaøo ñaát moùng baêng roäng £ 3m, saâu &gt; 3 m ñaát C3</v>
          </cell>
          <cell r="C19" t="str">
            <v>m3</v>
          </cell>
          <cell r="E19">
            <v>18028</v>
          </cell>
        </row>
        <row r="20">
          <cell r="A20" t="str">
            <v>BA.1344</v>
          </cell>
          <cell r="B20" t="str">
            <v>Ñaøo ñaát moùng baêng roäng £ 3m, saâu &gt; 3 m ñaát C4</v>
          </cell>
          <cell r="C20" t="str">
            <v>m3</v>
          </cell>
          <cell r="E20">
            <v>26981</v>
          </cell>
        </row>
        <row r="21">
          <cell r="A21" t="str">
            <v>BA.1352</v>
          </cell>
          <cell r="B21" t="str">
            <v>Ñaøo ñaát moùng baêng roäng &gt; 3m, saâu £ 1 m ñaát C2</v>
          </cell>
          <cell r="C21" t="str">
            <v>m3</v>
          </cell>
          <cell r="E21">
            <v>7622</v>
          </cell>
        </row>
        <row r="22">
          <cell r="A22" t="str">
            <v>BA.1353</v>
          </cell>
          <cell r="B22" t="str">
            <v>Ñaøo ñaát moùng baêng roäng &gt; 3m, saâu £ 1 m ñaát C3</v>
          </cell>
          <cell r="C22" t="str">
            <v>m3</v>
          </cell>
          <cell r="E22">
            <v>11736</v>
          </cell>
        </row>
        <row r="23">
          <cell r="A23" t="str">
            <v>BA.1354</v>
          </cell>
          <cell r="B23" t="str">
            <v>Ñaøo ñaát moùng baêng roäng &gt; 3m, saâu £ 1 m ñaát C4</v>
          </cell>
          <cell r="C23" t="str">
            <v>m3</v>
          </cell>
          <cell r="E23">
            <v>17665</v>
          </cell>
        </row>
        <row r="24">
          <cell r="A24" t="str">
            <v>BA.1362</v>
          </cell>
          <cell r="B24" t="str">
            <v>Ñaøo ñaát moùng baêng roäng &gt; 3m, saâu £ 2 m ñaát C2</v>
          </cell>
          <cell r="C24" t="str">
            <v>m3</v>
          </cell>
          <cell r="E24">
            <v>8227</v>
          </cell>
        </row>
        <row r="25">
          <cell r="A25" t="str">
            <v>BA.1363</v>
          </cell>
          <cell r="B25" t="str">
            <v>Ñaøo ñaát moùng baêng roäng &gt; 3m, saâu £ 2 m ñaát C3</v>
          </cell>
          <cell r="C25" t="str">
            <v>m3</v>
          </cell>
          <cell r="D25" t="str">
            <v>maùy</v>
          </cell>
          <cell r="E25">
            <v>12341</v>
          </cell>
          <cell r="F25">
            <v>477191</v>
          </cell>
        </row>
        <row r="26">
          <cell r="A26" t="str">
            <v>BA.1364</v>
          </cell>
          <cell r="B26" t="str">
            <v>Ñaøo ñaát moùng baêng roäng &gt; 3m, saâu £ 2 m ñaát C4</v>
          </cell>
          <cell r="C26" t="str">
            <v>m3</v>
          </cell>
          <cell r="D26" t="str">
            <v>maùy</v>
          </cell>
          <cell r="E26">
            <v>18390</v>
          </cell>
          <cell r="F26">
            <v>479146</v>
          </cell>
        </row>
        <row r="27">
          <cell r="A27" t="str">
            <v>BA.1372</v>
          </cell>
          <cell r="B27" t="str">
            <v>Ñaøo ñaát moùng baêng roäng &gt; 3m, saâu £ 3 m ñaát C2</v>
          </cell>
          <cell r="C27" t="str">
            <v>m3</v>
          </cell>
          <cell r="D27" t="str">
            <v>maùy</v>
          </cell>
          <cell r="E27">
            <v>8832</v>
          </cell>
          <cell r="F27">
            <v>479767</v>
          </cell>
        </row>
        <row r="28">
          <cell r="A28" t="str">
            <v>BA.1373</v>
          </cell>
          <cell r="B28" t="str">
            <v>Ñaøo ñaát moùng baêng roäng &gt; 3m, saâu £ 3 m ñaát C3</v>
          </cell>
          <cell r="C28" t="str">
            <v>m3</v>
          </cell>
          <cell r="D28" t="str">
            <v>maùy</v>
          </cell>
          <cell r="E28">
            <v>13188</v>
          </cell>
          <cell r="F28">
            <v>479767</v>
          </cell>
        </row>
        <row r="29">
          <cell r="A29" t="str">
            <v>BA.1374</v>
          </cell>
          <cell r="B29" t="str">
            <v>Ñaøo ñaát moùng baêng roäng &gt; 3m, saâu £ 3 m ñaát C4</v>
          </cell>
          <cell r="C29" t="str">
            <v>m3</v>
          </cell>
          <cell r="E29">
            <v>19358</v>
          </cell>
        </row>
        <row r="30">
          <cell r="A30" t="str">
            <v>BA.1382</v>
          </cell>
          <cell r="B30" t="str">
            <v>Ñaøo ñaát moùng baêng roäng &gt; 3m, saâu &gt; 3 m ñaát C2</v>
          </cell>
          <cell r="C30" t="str">
            <v>m3</v>
          </cell>
          <cell r="D30" t="str">
            <v>maùy</v>
          </cell>
          <cell r="E30">
            <v>9679</v>
          </cell>
          <cell r="F30">
            <v>853807</v>
          </cell>
        </row>
        <row r="31">
          <cell r="A31" t="str">
            <v>BA.1383</v>
          </cell>
          <cell r="B31" t="str">
            <v>Ñaøo ñaát moùng baêng roäng &gt; 3m, saâu &gt; 3 m ñaát C3</v>
          </cell>
          <cell r="C31" t="str">
            <v>m3</v>
          </cell>
          <cell r="D31" t="str">
            <v>maùy</v>
          </cell>
          <cell r="E31">
            <v>14035</v>
          </cell>
          <cell r="F31">
            <v>785748</v>
          </cell>
        </row>
        <row r="32">
          <cell r="A32" t="str">
            <v>BA.1384</v>
          </cell>
          <cell r="B32" t="str">
            <v>Ñaøo ñaát moùng baêng roäng &gt; 3m, saâu &gt; 3 m ñaát C4</v>
          </cell>
          <cell r="C32" t="str">
            <v>m3</v>
          </cell>
          <cell r="D32" t="str">
            <v>maùy</v>
          </cell>
          <cell r="E32">
            <v>20568</v>
          </cell>
          <cell r="F32">
            <v>610696</v>
          </cell>
        </row>
        <row r="33">
          <cell r="A33" t="str">
            <v>BA.1411</v>
          </cell>
          <cell r="B33" t="str">
            <v>Ñaøo ñaát moùng coät roäng £ 1m, saâu £ 1 m ñaát C1</v>
          </cell>
          <cell r="C33" t="str">
            <v>m3</v>
          </cell>
          <cell r="D33" t="str">
            <v>maùy</v>
          </cell>
          <cell r="E33">
            <v>9195</v>
          </cell>
          <cell r="F33">
            <v>559235</v>
          </cell>
        </row>
        <row r="34">
          <cell r="A34" t="str">
            <v>BA.1412</v>
          </cell>
          <cell r="B34" t="str">
            <v>Ñaøo ñaát moùng coät roäng £ 1m, saâu £ 1 m ñaát C2</v>
          </cell>
          <cell r="C34" t="str">
            <v>m3</v>
          </cell>
          <cell r="D34" t="str">
            <v>maùy</v>
          </cell>
          <cell r="E34">
            <v>14398</v>
          </cell>
          <cell r="F34">
            <v>518052</v>
          </cell>
        </row>
        <row r="35">
          <cell r="A35" t="str">
            <v>BA.1413</v>
          </cell>
          <cell r="B35" t="str">
            <v>Ñaøo ñaát moùng coät roäng £ 1m, saâu £ 1 m ñaát C3</v>
          </cell>
          <cell r="C35" t="str">
            <v>m3</v>
          </cell>
          <cell r="D35" t="str">
            <v>maùy</v>
          </cell>
          <cell r="E35">
            <v>22988</v>
          </cell>
          <cell r="F35">
            <v>131050</v>
          </cell>
        </row>
        <row r="36">
          <cell r="A36" t="str">
            <v>BA.1414</v>
          </cell>
          <cell r="B36" t="str">
            <v>Ñaøo ñaát moùng coät roäng £ 1m, saâu £ 1 m ñaát C4</v>
          </cell>
          <cell r="C36" t="str">
            <v>m3</v>
          </cell>
          <cell r="D36" t="str">
            <v>maùy</v>
          </cell>
          <cell r="E36">
            <v>37507</v>
          </cell>
          <cell r="F36">
            <v>183715</v>
          </cell>
        </row>
        <row r="37">
          <cell r="A37" t="str">
            <v>BA.1422</v>
          </cell>
          <cell r="B37" t="str">
            <v>Ñaøo ñaát moùng coät roäng £ 1m, saâu &gt; 1 m ñaát C2</v>
          </cell>
          <cell r="C37" t="str">
            <v>m3</v>
          </cell>
          <cell r="D37" t="str">
            <v>maùy</v>
          </cell>
          <cell r="E37">
            <v>19116</v>
          </cell>
          <cell r="F37">
            <v>226719</v>
          </cell>
        </row>
        <row r="38">
          <cell r="A38" t="str">
            <v>BA.1423</v>
          </cell>
          <cell r="B38" t="str">
            <v>Ñaøo ñaát moùng coät roäng £ 1m, saâu &gt; 1 m ñaát C3</v>
          </cell>
          <cell r="C38" t="str">
            <v>m3</v>
          </cell>
          <cell r="D38" t="str">
            <v>maùy</v>
          </cell>
          <cell r="E38">
            <v>28312</v>
          </cell>
          <cell r="F38">
            <v>261672</v>
          </cell>
        </row>
        <row r="39">
          <cell r="A39" t="str">
            <v>BA.1424</v>
          </cell>
          <cell r="B39" t="str">
            <v>Ñaøo ñaát moùng coät roäng £ 1m, saâu &gt; 1 m ñaát C4</v>
          </cell>
          <cell r="C39" t="str">
            <v>m3</v>
          </cell>
          <cell r="D39" t="str">
            <v>maùy</v>
          </cell>
          <cell r="E39">
            <v>43556</v>
          </cell>
          <cell r="F39">
            <v>300729</v>
          </cell>
        </row>
        <row r="40">
          <cell r="A40" t="str">
            <v>BA.1431</v>
          </cell>
          <cell r="B40" t="str">
            <v>Ñaøo ñaát moùng coät roäng &gt; 1m, saâu £ 1 m ñaát C1</v>
          </cell>
          <cell r="C40" t="str">
            <v>m3</v>
          </cell>
          <cell r="D40" t="str">
            <v>maùy</v>
          </cell>
          <cell r="E40">
            <v>6050</v>
          </cell>
          <cell r="F40">
            <v>67463</v>
          </cell>
        </row>
        <row r="41">
          <cell r="A41" t="str">
            <v>BA.1432</v>
          </cell>
          <cell r="B41" t="str">
            <v>Ñaøo ñaát moùng coät roäng &gt; 1m, saâu £ 1 m ñaát C2</v>
          </cell>
          <cell r="C41" t="str">
            <v>m3</v>
          </cell>
          <cell r="D41" t="str">
            <v>maùy</v>
          </cell>
          <cell r="E41">
            <v>9316</v>
          </cell>
          <cell r="F41">
            <v>74658</v>
          </cell>
        </row>
        <row r="42">
          <cell r="A42" t="str">
            <v>BA.1433</v>
          </cell>
          <cell r="B42" t="str">
            <v>Ñaøo ñaát moùng coät roäng &gt; 1m, saâu £ 1 m ñaát C3</v>
          </cell>
          <cell r="C42" t="str">
            <v>m3</v>
          </cell>
          <cell r="D42" t="str">
            <v>maùy</v>
          </cell>
          <cell r="E42">
            <v>15124</v>
          </cell>
          <cell r="F42">
            <v>94376</v>
          </cell>
        </row>
        <row r="43">
          <cell r="A43" t="str">
            <v>BA.1434</v>
          </cell>
          <cell r="B43" t="str">
            <v>Ñaøo ñaát moùng coät roäng &gt; 1m, saâu £ 1 m ñaát C4</v>
          </cell>
          <cell r="C43" t="str">
            <v>m3</v>
          </cell>
          <cell r="D43" t="str">
            <v>maùy</v>
          </cell>
          <cell r="E43">
            <v>24198</v>
          </cell>
          <cell r="F43">
            <v>99556</v>
          </cell>
        </row>
        <row r="44">
          <cell r="A44" t="str">
            <v>BA.1442</v>
          </cell>
          <cell r="B44" t="str">
            <v>Ñaøo ñaát moùng coät roäng &gt; 1m, saâu &gt; 1 m ñaát C2</v>
          </cell>
          <cell r="C44" t="str">
            <v>m3</v>
          </cell>
          <cell r="D44" t="str">
            <v>maùy</v>
          </cell>
          <cell r="E44">
            <v>12583</v>
          </cell>
          <cell r="F44">
            <v>128576</v>
          </cell>
        </row>
        <row r="45">
          <cell r="A45" t="str">
            <v>BA.1443</v>
          </cell>
          <cell r="B45" t="str">
            <v>Ñaøo ñaát moùng coät roäng &gt; 1m, saâu &gt; 1 m ñaát C3</v>
          </cell>
          <cell r="C45" t="str">
            <v>m3</v>
          </cell>
          <cell r="D45" t="str">
            <v>maùy</v>
          </cell>
          <cell r="E45">
            <v>18269</v>
          </cell>
          <cell r="F45">
            <v>137785</v>
          </cell>
        </row>
        <row r="46">
          <cell r="A46" t="str">
            <v>BA.1444</v>
          </cell>
          <cell r="B46" t="str">
            <v>Ñaøo ñaát moùng coät roäng &gt; 1m, saâu &gt; 1 m ñaát C4</v>
          </cell>
          <cell r="C46" t="str">
            <v>m3</v>
          </cell>
          <cell r="D46" t="str">
            <v>maùy</v>
          </cell>
          <cell r="E46">
            <v>28312</v>
          </cell>
          <cell r="F46">
            <v>156670</v>
          </cell>
        </row>
        <row r="47">
          <cell r="A47" t="str">
            <v>BA.1511</v>
          </cell>
          <cell r="B47" t="str">
            <v>Ñaøo keânh möông, raõnh thoaùt nöôùc roäng £ 3m, roäng £ 1 m ñaát loaïi 2</v>
          </cell>
          <cell r="C47" t="str">
            <v>m3</v>
          </cell>
          <cell r="E47">
            <v>7380</v>
          </cell>
        </row>
        <row r="48">
          <cell r="A48" t="str">
            <v>BA.1512</v>
          </cell>
          <cell r="B48" t="str">
            <v>Ñaøo keânh möông, raõnh thoaùt nöôùc roäng £ 3m, roäng £ 1 m ñaát loaïi 2</v>
          </cell>
          <cell r="C48" t="str">
            <v>m3</v>
          </cell>
          <cell r="D48" t="str">
            <v>taán</v>
          </cell>
          <cell r="E48">
            <v>11010</v>
          </cell>
          <cell r="F48">
            <v>4565</v>
          </cell>
        </row>
        <row r="49">
          <cell r="A49" t="str">
            <v>BA.1513</v>
          </cell>
          <cell r="B49" t="str">
            <v>Ñaøo keânh möông, raõnh thoaùt nöôùc roäng £ 3m, roäng £ 1 m ñaát loaïi 3</v>
          </cell>
          <cell r="C49" t="str">
            <v>m3</v>
          </cell>
          <cell r="D49" t="str">
            <v>taán</v>
          </cell>
          <cell r="E49">
            <v>16334</v>
          </cell>
          <cell r="F49">
            <v>5001</v>
          </cell>
        </row>
        <row r="50">
          <cell r="A50" t="str">
            <v>BA.1514</v>
          </cell>
          <cell r="B50" t="str">
            <v>Ñaøo keânh möông, raõnh thoaùt nöôùc roäng £ 3m, roäng £ 1 m ñaát loaïi 4</v>
          </cell>
          <cell r="C50" t="str">
            <v>m3</v>
          </cell>
          <cell r="D50" t="str">
            <v>taán</v>
          </cell>
          <cell r="E50">
            <v>24924</v>
          </cell>
          <cell r="F50">
            <v>4669</v>
          </cell>
        </row>
        <row r="51">
          <cell r="A51" t="str">
            <v>BA.1522</v>
          </cell>
          <cell r="B51" t="str">
            <v>Ñaøo keânh möông, raõnh thoaùt nöôùc roäng £ 3m, roäng £ 2 m ñaát loaïi 2</v>
          </cell>
          <cell r="C51" t="str">
            <v>m3</v>
          </cell>
          <cell r="D51" t="str">
            <v>maùy</v>
          </cell>
          <cell r="E51">
            <v>11373</v>
          </cell>
          <cell r="F51">
            <v>5575.88</v>
          </cell>
        </row>
        <row r="52">
          <cell r="A52" t="str">
            <v>BA.1523</v>
          </cell>
          <cell r="B52" t="str">
            <v>Ñaøo keânh möông, raõnh thoaùt nöôùc roäng £ 3m, roäng £ 2 m ñaát loaïi 3</v>
          </cell>
          <cell r="C52" t="str">
            <v>m3</v>
          </cell>
          <cell r="E52">
            <v>16576</v>
          </cell>
        </row>
        <row r="53">
          <cell r="A53" t="str">
            <v>BA.1524</v>
          </cell>
          <cell r="B53" t="str">
            <v>Ñaøo keânh möông, raõnh thoaùt nöôùc roäng £ 3m, roäng £ 2 m ñaát loaïi 4</v>
          </cell>
          <cell r="C53" t="str">
            <v>m3</v>
          </cell>
          <cell r="D53" t="str">
            <v>boä</v>
          </cell>
          <cell r="E53">
            <v>25166</v>
          </cell>
          <cell r="F53">
            <v>22642</v>
          </cell>
        </row>
        <row r="54">
          <cell r="A54" t="str">
            <v>BA.1532</v>
          </cell>
          <cell r="B54" t="str">
            <v>Ñaøo keânh möông, raõnh thoaùt nöôùc roäng £ 3m, roäng £ 3 m ñaát loaïi 2</v>
          </cell>
          <cell r="C54" t="str">
            <v>m3</v>
          </cell>
          <cell r="D54" t="str">
            <v>boä</v>
          </cell>
          <cell r="E54">
            <v>12099</v>
          </cell>
          <cell r="F54">
            <v>22642</v>
          </cell>
        </row>
        <row r="55">
          <cell r="A55" t="str">
            <v>BA.1533</v>
          </cell>
          <cell r="B55" t="str">
            <v>Ñaøo keânh möông, raõnh thoaùt nöôùc roäng £ 3m, roäng £ 3 m ñaát loaïi 3</v>
          </cell>
          <cell r="C55" t="str">
            <v>m3</v>
          </cell>
          <cell r="D55" t="str">
            <v>boä</v>
          </cell>
          <cell r="E55">
            <v>17423</v>
          </cell>
          <cell r="F55">
            <v>9741</v>
          </cell>
        </row>
        <row r="56">
          <cell r="A56" t="str">
            <v>BA.1534</v>
          </cell>
          <cell r="B56" t="str">
            <v>Ñaøo keânh möông, raõnh thoaùt nöôùc roäng £ 3m, roäng £ 3 m ñaát loaïi 4</v>
          </cell>
          <cell r="C56" t="str">
            <v>m3</v>
          </cell>
          <cell r="D56" t="str">
            <v>boä</v>
          </cell>
          <cell r="E56">
            <v>26255</v>
          </cell>
          <cell r="F56">
            <v>18113</v>
          </cell>
        </row>
        <row r="57">
          <cell r="A57" t="str">
            <v>BA.1542</v>
          </cell>
          <cell r="B57" t="str">
            <v>Ñaøo keânh möông, raõnh thoaùt nöôùc roäng £ 3m, roäng &gt; 3 m ñaát loaïi 2</v>
          </cell>
          <cell r="C57" t="str">
            <v>m3</v>
          </cell>
          <cell r="D57" t="str">
            <v>boä</v>
          </cell>
          <cell r="E57">
            <v>13188</v>
          </cell>
          <cell r="F57">
            <v>7793</v>
          </cell>
        </row>
        <row r="58">
          <cell r="A58" t="str">
            <v>BA.1543</v>
          </cell>
          <cell r="B58" t="str">
            <v>Ñaøo keânh möông, raõnh thoaùt nöôùc roäng £ 3m, roäng &gt; 3 m ñaát loaïi 3</v>
          </cell>
          <cell r="C58" t="str">
            <v>m3</v>
          </cell>
          <cell r="E58">
            <v>22262</v>
          </cell>
        </row>
        <row r="59">
          <cell r="A59" t="str">
            <v>BA.1544</v>
          </cell>
          <cell r="B59" t="str">
            <v>Ñaøo keânh möông, raõnh thoaùt nöôùc roäng £ 3m, roäng &gt; 3 m ñaát loaïi 4</v>
          </cell>
          <cell r="C59" t="str">
            <v>m3</v>
          </cell>
          <cell r="D59" t="str">
            <v>boä</v>
          </cell>
          <cell r="E59">
            <v>28796</v>
          </cell>
          <cell r="F59">
            <v>22642</v>
          </cell>
        </row>
        <row r="60">
          <cell r="A60" t="str">
            <v>BA.1552</v>
          </cell>
          <cell r="B60" t="str">
            <v>Ñaøo keânh möông, raõnh thoaùt nöôùc roäng &gt; 3m, roäng £ 1 m ñaát loaïi 2</v>
          </cell>
          <cell r="C60" t="str">
            <v>m3</v>
          </cell>
          <cell r="D60" t="str">
            <v>boä</v>
          </cell>
          <cell r="E60">
            <v>8469</v>
          </cell>
          <cell r="F60">
            <v>22642</v>
          </cell>
        </row>
        <row r="61">
          <cell r="A61" t="str">
            <v>BA.1553</v>
          </cell>
          <cell r="B61" t="str">
            <v>Ñaøo keânh möông, raõnh thoaùt nöôùc roäng &gt; 3m, roäng £ 1 m ñaát loaïi 3</v>
          </cell>
          <cell r="C61" t="str">
            <v>m3</v>
          </cell>
          <cell r="D61" t="str">
            <v>boä</v>
          </cell>
          <cell r="E61">
            <v>12704</v>
          </cell>
          <cell r="F61">
            <v>22642</v>
          </cell>
        </row>
        <row r="62">
          <cell r="A62" t="str">
            <v>BA.1554</v>
          </cell>
          <cell r="B62" t="str">
            <v>Ñaøo keânh möông, raõnh thoaùt nöôùc roäng &gt; 3m, roäng £ 1 m ñaát loaïi 4</v>
          </cell>
          <cell r="C62" t="str">
            <v>m3</v>
          </cell>
          <cell r="D62" t="str">
            <v>boä</v>
          </cell>
          <cell r="E62">
            <v>18995</v>
          </cell>
          <cell r="F62">
            <v>9741</v>
          </cell>
        </row>
        <row r="63">
          <cell r="A63" t="str">
            <v>BA.1562</v>
          </cell>
          <cell r="B63" t="str">
            <v>Ñaøo keânh möông, raõnh thoaùt nöôùc roäng &gt; 3m, roäng £ 2 m ñaát loaïi 2</v>
          </cell>
          <cell r="C63" t="str">
            <v>m3</v>
          </cell>
          <cell r="E63">
            <v>8832</v>
          </cell>
        </row>
        <row r="64">
          <cell r="A64" t="str">
            <v>BA.1563</v>
          </cell>
          <cell r="B64" t="str">
            <v>Ñaøo keânh möông, raõnh thoaùt nöôùc roäng &gt; 3m, roäng £ 2 m ñaát loaïi 3</v>
          </cell>
          <cell r="C64" t="str">
            <v>m3</v>
          </cell>
          <cell r="D64" t="str">
            <v>maùy</v>
          </cell>
          <cell r="E64">
            <v>13067</v>
          </cell>
          <cell r="F64">
            <v>176163</v>
          </cell>
        </row>
        <row r="65">
          <cell r="A65" t="str">
            <v>BA.1564</v>
          </cell>
          <cell r="B65" t="str">
            <v>Ñaøo keânh möông, raõnh thoaùt nöôùc roäng &gt; 3m, roäng £ 2 m ñaát loaïi 4</v>
          </cell>
          <cell r="C65" t="str">
            <v>m3</v>
          </cell>
          <cell r="D65" t="str">
            <v>maùy</v>
          </cell>
          <cell r="E65">
            <v>19327</v>
          </cell>
          <cell r="F65">
            <v>118358</v>
          </cell>
        </row>
        <row r="66">
          <cell r="A66" t="str">
            <v>BA.1572</v>
          </cell>
          <cell r="B66" t="str">
            <v>Ñaøo keânh möông, raõnh thoaùt nöôùc roäng &gt; 3m, roäng £ 3 m ñaát loaïi 3</v>
          </cell>
          <cell r="C66" t="str">
            <v>m3</v>
          </cell>
          <cell r="D66" t="str">
            <v>maùy</v>
          </cell>
          <cell r="E66">
            <v>10042</v>
          </cell>
          <cell r="F66">
            <v>176163</v>
          </cell>
        </row>
        <row r="67">
          <cell r="A67" t="str">
            <v>BA.1573</v>
          </cell>
          <cell r="B67" t="str">
            <v>Ñaøo keânh möông, raõnh thoaùt nöôùc roäng &gt; 3m, roäng £ 3 m ñaát loaïi 3</v>
          </cell>
          <cell r="C67" t="str">
            <v>m3</v>
          </cell>
          <cell r="D67" t="str">
            <v>maùy</v>
          </cell>
          <cell r="E67">
            <v>13672</v>
          </cell>
          <cell r="F67">
            <v>118358</v>
          </cell>
        </row>
        <row r="68">
          <cell r="A68" t="str">
            <v>BA.1574</v>
          </cell>
          <cell r="B68" t="str">
            <v>Ñaøo keânh möông, raõnh thoaùt nöôùc roäng &gt; 3m, roäng £ 3 m ñaát loaïi 4</v>
          </cell>
          <cell r="C68" t="str">
            <v>m3</v>
          </cell>
          <cell r="D68" t="str">
            <v>maùy</v>
          </cell>
          <cell r="E68">
            <v>19963</v>
          </cell>
          <cell r="F68">
            <v>118358</v>
          </cell>
        </row>
        <row r="69">
          <cell r="A69" t="str">
            <v>BA.1582</v>
          </cell>
          <cell r="B69" t="str">
            <v>Ñaøo keânh möông, raõnh thoaùt nöôùc roäng &gt; 3m, roäng &gt; 3 m ñaát loaïi 2</v>
          </cell>
          <cell r="C69" t="str">
            <v>m3</v>
          </cell>
          <cell r="D69" t="str">
            <v>maùy</v>
          </cell>
          <cell r="E69">
            <v>10889</v>
          </cell>
          <cell r="F69">
            <v>118358</v>
          </cell>
        </row>
        <row r="70">
          <cell r="A70" t="str">
            <v>BA.1583</v>
          </cell>
          <cell r="B70" t="str">
            <v>Ñaøo keânh möông, raõnh thoaùt nöôùc roäng &gt; 3m, roäng &gt; 3 m ñaát loaïi 3</v>
          </cell>
          <cell r="C70" t="str">
            <v>m3</v>
          </cell>
          <cell r="E70">
            <v>14277</v>
          </cell>
        </row>
        <row r="71">
          <cell r="A71" t="str">
            <v>BA.1584</v>
          </cell>
          <cell r="B71" t="str">
            <v>Ñaøo keânh möông, raõnh thoaùt nöôùc roäng &gt; 3m, roäng &gt; 3 m ñaát loaïi 4</v>
          </cell>
          <cell r="C71" t="str">
            <v>m3</v>
          </cell>
          <cell r="D71" t="str">
            <v>boä</v>
          </cell>
          <cell r="E71">
            <v>20931</v>
          </cell>
          <cell r="F71">
            <v>28911</v>
          </cell>
        </row>
        <row r="72">
          <cell r="A72" t="str">
            <v>BA.1612</v>
          </cell>
          <cell r="B72" t="str">
            <v>Ñaøo neàn ñöôøng môû roäng baèng TC ñaát C2</v>
          </cell>
          <cell r="C72" t="str">
            <v>m3</v>
          </cell>
          <cell r="D72" t="str">
            <v>boä</v>
          </cell>
          <cell r="E72">
            <v>8953</v>
          </cell>
          <cell r="F72">
            <v>19082</v>
          </cell>
        </row>
        <row r="73">
          <cell r="A73" t="str">
            <v>BA.1613</v>
          </cell>
          <cell r="B73" t="str">
            <v>Ñaøo neàn ñöôøng môû roäng baèng TC ñaát C3</v>
          </cell>
          <cell r="C73" t="str">
            <v>m3</v>
          </cell>
          <cell r="D73" t="str">
            <v>boä</v>
          </cell>
          <cell r="E73">
            <v>12946</v>
          </cell>
          <cell r="F73">
            <v>16822</v>
          </cell>
        </row>
        <row r="74">
          <cell r="A74" t="str">
            <v>BA.1614</v>
          </cell>
          <cell r="B74" t="str">
            <v>Ñaøo neàn ñöôøng môû roäng baèng TC ñaát C4</v>
          </cell>
          <cell r="C74" t="str">
            <v>m3</v>
          </cell>
          <cell r="D74" t="str">
            <v>boä</v>
          </cell>
          <cell r="E74">
            <v>19116</v>
          </cell>
          <cell r="F74">
            <v>28911</v>
          </cell>
        </row>
        <row r="75">
          <cell r="A75" t="str">
            <v>BA.1622</v>
          </cell>
          <cell r="B75" t="str">
            <v>Ñaøo neàn ñöôøng môû laøm môùi baèng TC ñaát C2</v>
          </cell>
          <cell r="C75" t="str">
            <v>m3</v>
          </cell>
          <cell r="D75" t="str">
            <v>boä</v>
          </cell>
          <cell r="E75">
            <v>6533</v>
          </cell>
          <cell r="F75">
            <v>19082</v>
          </cell>
        </row>
        <row r="76">
          <cell r="A76" t="str">
            <v>BA.1623</v>
          </cell>
          <cell r="B76" t="str">
            <v>Ñaøo neàn ñöôøng môû laøm môùi baèng TC ñaát C3</v>
          </cell>
          <cell r="C76" t="str">
            <v>m3</v>
          </cell>
          <cell r="D76" t="str">
            <v>boä</v>
          </cell>
          <cell r="E76">
            <v>10526</v>
          </cell>
          <cell r="F76">
            <v>16822</v>
          </cell>
        </row>
        <row r="77">
          <cell r="A77" t="str">
            <v>BA.1624</v>
          </cell>
          <cell r="B77" t="str">
            <v>Ñaøo neàn ñöôøng môû laøm môùi baèng TC ñaát C4</v>
          </cell>
          <cell r="C77" t="str">
            <v>m3</v>
          </cell>
          <cell r="D77" t="str">
            <v>boä</v>
          </cell>
          <cell r="E77">
            <v>16697</v>
          </cell>
          <cell r="F77">
            <v>28911</v>
          </cell>
        </row>
        <row r="78">
          <cell r="A78" t="str">
            <v>BA.1712</v>
          </cell>
          <cell r="B78" t="str">
            <v>Ñaøo khuoân ñöôøng baèng TC saâu £ 15 cm ñaát C2</v>
          </cell>
          <cell r="C78" t="str">
            <v>m3</v>
          </cell>
          <cell r="D78" t="str">
            <v>boä</v>
          </cell>
          <cell r="E78">
            <v>11615</v>
          </cell>
          <cell r="F78">
            <v>19082</v>
          </cell>
        </row>
        <row r="79">
          <cell r="A79" t="str">
            <v>BA.1713</v>
          </cell>
          <cell r="B79" t="str">
            <v>Ñaøo khuoân ñöôøng baèng TC saâu £ 15 cm ñaát C3</v>
          </cell>
          <cell r="C79" t="str">
            <v>m3</v>
          </cell>
          <cell r="D79" t="str">
            <v>boä</v>
          </cell>
          <cell r="E79">
            <v>16818</v>
          </cell>
          <cell r="F79">
            <v>16822</v>
          </cell>
        </row>
        <row r="80">
          <cell r="A80" t="str">
            <v>BA.1714</v>
          </cell>
          <cell r="B80" t="str">
            <v>Ñaøo khuoân ñöôøng baèng TC saâu £ 15 cm ñaát C4</v>
          </cell>
          <cell r="C80" t="str">
            <v>m3</v>
          </cell>
          <cell r="D80" t="str">
            <v>boä</v>
          </cell>
          <cell r="E80">
            <v>25650</v>
          </cell>
          <cell r="F80">
            <v>79116</v>
          </cell>
        </row>
        <row r="81">
          <cell r="A81" t="str">
            <v>BA.1722</v>
          </cell>
          <cell r="B81" t="str">
            <v>Ñaøo khuoân ñöôøng baèng TC saâu £ 30 cm ñaát C2</v>
          </cell>
          <cell r="C81" t="str">
            <v>m3</v>
          </cell>
          <cell r="D81" t="str">
            <v>boä</v>
          </cell>
          <cell r="E81">
            <v>10526</v>
          </cell>
          <cell r="F81">
            <v>51280</v>
          </cell>
        </row>
        <row r="82">
          <cell r="A82" t="str">
            <v>BA.1723</v>
          </cell>
          <cell r="B82" t="str">
            <v>Ñaøo khuoân ñöôøng baèng TC saâu £ 30 cm ñaát C3</v>
          </cell>
          <cell r="C82" t="str">
            <v>m3</v>
          </cell>
          <cell r="D82" t="str">
            <v>boä</v>
          </cell>
          <cell r="E82">
            <v>15366</v>
          </cell>
          <cell r="F82">
            <v>47384</v>
          </cell>
        </row>
        <row r="83">
          <cell r="A83" t="str">
            <v>BA.1724</v>
          </cell>
          <cell r="B83" t="str">
            <v>Ñaøo khuoân ñöôøng baèng TC saâu £ 30 cm ñaát C4</v>
          </cell>
          <cell r="C83" t="str">
            <v>m3</v>
          </cell>
          <cell r="D83" t="str">
            <v>boä</v>
          </cell>
          <cell r="E83">
            <v>23593</v>
          </cell>
          <cell r="F83">
            <v>79116</v>
          </cell>
        </row>
        <row r="84">
          <cell r="A84" t="str">
            <v>BA.1732</v>
          </cell>
          <cell r="B84" t="str">
            <v>Ñaøo khuoân ñöôøng baèng TC saâu &gt; 30 cm ñaát C2</v>
          </cell>
          <cell r="C84" t="str">
            <v>m3</v>
          </cell>
          <cell r="D84" t="str">
            <v>boä</v>
          </cell>
          <cell r="E84">
            <v>9679</v>
          </cell>
          <cell r="F84">
            <v>51280</v>
          </cell>
        </row>
        <row r="85">
          <cell r="A85" t="str">
            <v>BA.1733</v>
          </cell>
          <cell r="B85" t="str">
            <v>Ñaøo khuoân ñöôøng baèng TC saâu &gt; 30 cm ñaát C3</v>
          </cell>
          <cell r="C85" t="str">
            <v>m3</v>
          </cell>
          <cell r="D85" t="str">
            <v>boä</v>
          </cell>
          <cell r="E85">
            <v>14156</v>
          </cell>
          <cell r="F85">
            <v>47384</v>
          </cell>
        </row>
        <row r="86">
          <cell r="A86" t="str">
            <v>BA.1734</v>
          </cell>
          <cell r="B86" t="str">
            <v>Ñaøo khuoân ñöôøng baèng TC saâu &gt; 30 cm ñaát C4</v>
          </cell>
          <cell r="C86" t="str">
            <v>m3</v>
          </cell>
          <cell r="D86" t="str">
            <v>boä</v>
          </cell>
          <cell r="E86">
            <v>22020</v>
          </cell>
          <cell r="F86">
            <v>79116</v>
          </cell>
        </row>
        <row r="87">
          <cell r="A87" t="str">
            <v>BB.1112</v>
          </cell>
          <cell r="B87" t="str">
            <v>Laáp ñaát neàn moùng ñaát C2</v>
          </cell>
          <cell r="C87" t="str">
            <v>m3</v>
          </cell>
          <cell r="D87" t="str">
            <v>boä</v>
          </cell>
          <cell r="E87">
            <v>7448</v>
          </cell>
          <cell r="F87">
            <v>51280</v>
          </cell>
        </row>
        <row r="88">
          <cell r="A88" t="str">
            <v>BB.1113</v>
          </cell>
          <cell r="B88" t="str">
            <v>Laáp ñaát neàn moùng ñaát C3</v>
          </cell>
          <cell r="C88" t="str">
            <v>m3</v>
          </cell>
          <cell r="D88" t="str">
            <v>boä</v>
          </cell>
          <cell r="E88">
            <v>8317</v>
          </cell>
          <cell r="F88">
            <v>47384</v>
          </cell>
        </row>
        <row r="89">
          <cell r="A89" t="str">
            <v>BB.1114</v>
          </cell>
          <cell r="B89" t="str">
            <v>Laáp ñaát neàn moùng ñaát C4</v>
          </cell>
          <cell r="C89" t="str">
            <v>m3</v>
          </cell>
          <cell r="E89">
            <v>8317</v>
          </cell>
        </row>
        <row r="90">
          <cell r="A90" t="str">
            <v>BB.1122</v>
          </cell>
          <cell r="B90" t="str">
            <v>Laáp ñaát neàn moùng ñöôøng oáng ñaát C2</v>
          </cell>
          <cell r="C90" t="str">
            <v>m3</v>
          </cell>
          <cell r="D90" t="str">
            <v>boä</v>
          </cell>
          <cell r="E90">
            <v>6703</v>
          </cell>
        </row>
        <row r="91">
          <cell r="A91" t="str">
            <v>BB.1123</v>
          </cell>
          <cell r="B91" t="str">
            <v>Laáp ñaát neàn moùng ñöôøng oáng ñaát C3</v>
          </cell>
          <cell r="C91" t="str">
            <v>m3</v>
          </cell>
          <cell r="D91" t="str">
            <v>boä</v>
          </cell>
          <cell r="E91">
            <v>7696</v>
          </cell>
        </row>
        <row r="92">
          <cell r="A92" t="str">
            <v>BB.1124</v>
          </cell>
          <cell r="B92" t="str">
            <v>Laáp ñaát neàn moùng ñöôøng oáng ñaát C4</v>
          </cell>
          <cell r="C92" t="str">
            <v>m3</v>
          </cell>
          <cell r="D92" t="str">
            <v>boä</v>
          </cell>
          <cell r="E92">
            <v>7696</v>
          </cell>
        </row>
        <row r="93">
          <cell r="A93" t="str">
            <v>BB.1212</v>
          </cell>
          <cell r="B93" t="str">
            <v>Ñaép bôø keânh möông, ñeâ ñaäp roäng &lt;=2m, dung troïng &lt;=1,45T/m3 ñaát caáp 2</v>
          </cell>
          <cell r="C93" t="str">
            <v>m3</v>
          </cell>
          <cell r="D93" t="str">
            <v>boä</v>
          </cell>
          <cell r="E93">
            <v>4345</v>
          </cell>
          <cell r="F93">
            <v>10430</v>
          </cell>
        </row>
        <row r="94">
          <cell r="A94" t="str">
            <v>BB.1213</v>
          </cell>
          <cell r="B94" t="str">
            <v>Ñaép bôø keânh möông, ñeâ ñaäp roäng &lt;=2m, dung troïng &lt;=1,45T/m3 ñaát caáp 3</v>
          </cell>
          <cell r="C94" t="str">
            <v>m3</v>
          </cell>
          <cell r="D94" t="str">
            <v>boä</v>
          </cell>
          <cell r="E94">
            <v>3352</v>
          </cell>
          <cell r="F94">
            <v>10430</v>
          </cell>
        </row>
        <row r="95">
          <cell r="A95" t="str">
            <v>BB.1222</v>
          </cell>
          <cell r="B95" t="str">
            <v>Ñaép bôø keânh möông, ñeâ ñaäp roäng &lt;=2m, dung troïng &gt;1,45T/m3 ñaát caáp 2</v>
          </cell>
          <cell r="C95" t="str">
            <v>m3</v>
          </cell>
          <cell r="D95" t="str">
            <v>boä</v>
          </cell>
          <cell r="E95">
            <v>4345</v>
          </cell>
          <cell r="F95">
            <v>10780</v>
          </cell>
        </row>
        <row r="96">
          <cell r="A96" t="str">
            <v>BB.1223</v>
          </cell>
          <cell r="B96" t="str">
            <v>Ñaép bôø keânh möông, ñeâ ñaäp roäng &lt;=2m, dung troïng &gt;1,45T/m3 ñaát caáp 3</v>
          </cell>
          <cell r="C96" t="str">
            <v>m3</v>
          </cell>
          <cell r="D96" t="str">
            <v>boä</v>
          </cell>
          <cell r="E96">
            <v>3352</v>
          </cell>
          <cell r="F96">
            <v>10780</v>
          </cell>
        </row>
        <row r="97">
          <cell r="A97" t="str">
            <v>BB.1232</v>
          </cell>
          <cell r="B97" t="str">
            <v>Ñaép bôø keânh möông, ñeâ ñaäp roäng &gt;2m, dung troïng &lt;=1,45T/m3 ñaát caáp 2</v>
          </cell>
          <cell r="C97" t="str">
            <v>m3</v>
          </cell>
          <cell r="D97" t="str">
            <v>boä</v>
          </cell>
          <cell r="E97">
            <v>3972</v>
          </cell>
          <cell r="F97">
            <v>10780</v>
          </cell>
        </row>
        <row r="98">
          <cell r="A98" t="str">
            <v>BB.1233</v>
          </cell>
          <cell r="B98" t="str">
            <v>Ñaép bôø keânh möông, ñeâ ñaäp roäng &gt;2m, dung troïng &lt;=1,45T/m3 ñaát caáp 3</v>
          </cell>
          <cell r="C98" t="str">
            <v>m3</v>
          </cell>
          <cell r="D98" t="str">
            <v>boä</v>
          </cell>
          <cell r="E98">
            <v>2855</v>
          </cell>
          <cell r="F98">
            <v>32715</v>
          </cell>
        </row>
        <row r="99">
          <cell r="A99" t="str">
            <v>BB.1242</v>
          </cell>
          <cell r="B99" t="str">
            <v>Ñaép bôø keânh möông, ñeâ ñaäp roäng &gt;2m, dung troïng &lt;=1,5T/m3 ñaát caáp 2</v>
          </cell>
          <cell r="C99" t="str">
            <v>m3</v>
          </cell>
          <cell r="D99" t="str">
            <v>boä</v>
          </cell>
          <cell r="E99">
            <v>4469</v>
          </cell>
          <cell r="F99">
            <v>32715</v>
          </cell>
        </row>
        <row r="100">
          <cell r="A100" t="str">
            <v>BB.1243</v>
          </cell>
          <cell r="B100" t="str">
            <v>Ñaép bôø keânh möông, ñeâ ñaäp roäng &gt;2m, dung troïng &lt;=1,5T/m3 ñaát caáp 3</v>
          </cell>
          <cell r="C100" t="str">
            <v>m3</v>
          </cell>
          <cell r="D100" t="str">
            <v>boä</v>
          </cell>
          <cell r="E100">
            <v>3227</v>
          </cell>
          <cell r="F100">
            <v>24340</v>
          </cell>
        </row>
        <row r="101">
          <cell r="A101" t="str">
            <v>BB.1252</v>
          </cell>
          <cell r="B101" t="str">
            <v>Ñaép bôø keânh möông, ñeâ ñaäp roäng &gt;2m, dung troïng &lt;=1,55T/m3 ñaát caáp 2</v>
          </cell>
          <cell r="C101" t="str">
            <v>m3</v>
          </cell>
          <cell r="D101" t="str">
            <v>boä</v>
          </cell>
          <cell r="E101">
            <v>5710</v>
          </cell>
          <cell r="F101">
            <v>8113.333333333333</v>
          </cell>
        </row>
        <row r="102">
          <cell r="A102" t="str">
            <v>BB.1253</v>
          </cell>
          <cell r="B102" t="str">
            <v>Ñaép bôø keânh möông, ñeâ ñaäp roäng &gt;2m, dung troïng &lt;=1,55T/m3 ñaát caáp 3</v>
          </cell>
          <cell r="C102" t="str">
            <v>m3</v>
          </cell>
          <cell r="D102" t="str">
            <v>boä</v>
          </cell>
          <cell r="E102">
            <v>3600</v>
          </cell>
        </row>
        <row r="103">
          <cell r="A103" t="str">
            <v>BB.1262</v>
          </cell>
          <cell r="B103" t="str">
            <v>Ñaép bôø keânh möông, ñeâ ñaäp roäng &gt;2m, dung troïng &lt;=1,6T/m3 ñaát caáp 2</v>
          </cell>
          <cell r="C103" t="str">
            <v>m3</v>
          </cell>
          <cell r="D103" t="str">
            <v>boä</v>
          </cell>
          <cell r="E103">
            <v>15765</v>
          </cell>
          <cell r="F103">
            <v>28310</v>
          </cell>
        </row>
        <row r="104">
          <cell r="A104" t="str">
            <v>BB.1263</v>
          </cell>
          <cell r="B104" t="str">
            <v>Ñaép bôø keânh möông, ñeâ ñaäp roäng &gt;2m, dung troïng &lt;=1,6T/m3 ñaát caáp 3</v>
          </cell>
          <cell r="C104" t="str">
            <v>m3</v>
          </cell>
          <cell r="D104" t="str">
            <v>boä</v>
          </cell>
          <cell r="E104">
            <v>8937</v>
          </cell>
          <cell r="F104">
            <v>8033</v>
          </cell>
        </row>
        <row r="105">
          <cell r="A105" t="str">
            <v>BB.1272</v>
          </cell>
          <cell r="B105" t="str">
            <v>Ñaép bôø keânh möông, ñeâ ñaäp roäng &gt;2m, dung troïng &lt;=1,65T/m3 ñaát caáp 2</v>
          </cell>
          <cell r="C105" t="str">
            <v>m3</v>
          </cell>
          <cell r="D105" t="str">
            <v>boä</v>
          </cell>
          <cell r="E105">
            <v>22840</v>
          </cell>
        </row>
        <row r="106">
          <cell r="A106" t="str">
            <v>BB.1273</v>
          </cell>
          <cell r="B106" t="str">
            <v>Ñaép bôø keânh möông, ñeâ ñaäp roäng &gt;2m, dung troïng &lt;=1,65T/m3 ñaát caáp 3</v>
          </cell>
          <cell r="C106" t="str">
            <v>m3</v>
          </cell>
          <cell r="D106" t="str">
            <v>boä</v>
          </cell>
          <cell r="E106">
            <v>12041</v>
          </cell>
          <cell r="F106">
            <v>16833</v>
          </cell>
        </row>
        <row r="107">
          <cell r="A107" t="str">
            <v>BB.1272</v>
          </cell>
          <cell r="B107" t="str">
            <v>Ñaép bôø keânh möông, ñeâ ñaäp roäng &gt;2m, dung troïng &gt;1,65T/m3 ñaát caáp 2</v>
          </cell>
          <cell r="C107" t="str">
            <v>m3</v>
          </cell>
          <cell r="E107">
            <v>32150</v>
          </cell>
        </row>
        <row r="108">
          <cell r="A108" t="str">
            <v>BB.1273</v>
          </cell>
          <cell r="B108" t="str">
            <v>Ñaép bôø keânh möông, ñeâ ñaäp roäng &gt;2m, dung troïng &gt;1,65T/m3 ñaát caáp 3</v>
          </cell>
          <cell r="C108" t="str">
            <v>m3</v>
          </cell>
          <cell r="D108" t="str">
            <v>kg</v>
          </cell>
          <cell r="E108">
            <v>17006</v>
          </cell>
          <cell r="F108">
            <v>692.3</v>
          </cell>
        </row>
        <row r="109">
          <cell r="A109" t="str">
            <v>BB.1322</v>
          </cell>
          <cell r="B109" t="str">
            <v>Ñaép neàn ñöôøngmôû roäng K=0,9 ñaát caáp 2</v>
          </cell>
          <cell r="C109" t="str">
            <v>m3</v>
          </cell>
          <cell r="D109" t="str">
            <v>kg</v>
          </cell>
          <cell r="E109">
            <v>11010</v>
          </cell>
          <cell r="F109">
            <v>692.3</v>
          </cell>
        </row>
        <row r="110">
          <cell r="A110" t="str">
            <v>BB.1323</v>
          </cell>
          <cell r="B110" t="str">
            <v>Ñaép neàn ñöôøngmôû roäng K=0,9 ñaát caáp 3</v>
          </cell>
          <cell r="C110" t="str">
            <v>m3</v>
          </cell>
          <cell r="D110" t="str">
            <v>m</v>
          </cell>
          <cell r="E110">
            <v>13067</v>
          </cell>
          <cell r="F110">
            <v>3661.6</v>
          </cell>
        </row>
        <row r="111">
          <cell r="A111" t="str">
            <v>BB.1332</v>
          </cell>
          <cell r="B111" t="str">
            <v>Ñaép neàn ñöôøngmôû roäng K=0,95 ñaát caáp 2</v>
          </cell>
          <cell r="C111" t="str">
            <v>m3</v>
          </cell>
          <cell r="D111" t="str">
            <v>bình</v>
          </cell>
          <cell r="E111">
            <v>16334</v>
          </cell>
          <cell r="F111">
            <v>4472.3</v>
          </cell>
        </row>
        <row r="112">
          <cell r="A112" t="str">
            <v>BB.1333</v>
          </cell>
          <cell r="B112" t="str">
            <v>Ñaép neàn ñöôøngmôû roäng K=0,95 ñaát caáp 3</v>
          </cell>
          <cell r="C112" t="str">
            <v>m3</v>
          </cell>
          <cell r="D112" t="str">
            <v>bình</v>
          </cell>
          <cell r="E112">
            <v>21536</v>
          </cell>
          <cell r="F112">
            <v>8653.7000000000007</v>
          </cell>
        </row>
        <row r="113">
          <cell r="A113" t="str">
            <v>BB.1352</v>
          </cell>
          <cell r="B113" t="str">
            <v>Ñaép neàn ñöôøng laøm môùi K=0,9 ñaát caáp 2</v>
          </cell>
          <cell r="C113" t="str">
            <v>m3</v>
          </cell>
          <cell r="D113" t="str">
            <v xml:space="preserve">tuû </v>
          </cell>
          <cell r="E113">
            <v>10405</v>
          </cell>
          <cell r="F113">
            <v>6055</v>
          </cell>
        </row>
        <row r="114">
          <cell r="A114" t="str">
            <v>BB.1353</v>
          </cell>
          <cell r="B114" t="str">
            <v>Ñaép neàn ñöôøng laøm môùi K=0,9 ñaát caáp 3</v>
          </cell>
          <cell r="C114" t="str">
            <v>m3</v>
          </cell>
          <cell r="D114" t="str">
            <v xml:space="preserve">tuû </v>
          </cell>
          <cell r="E114">
            <v>12583</v>
          </cell>
          <cell r="F114">
            <v>9208</v>
          </cell>
        </row>
        <row r="115">
          <cell r="A115" t="str">
            <v>BB.1362</v>
          </cell>
          <cell r="B115" t="str">
            <v>Ñaép neàn ñöôøng laøm môùi K=0,95 ñaát caáp 2</v>
          </cell>
          <cell r="C115" t="str">
            <v>m3</v>
          </cell>
          <cell r="D115" t="str">
            <v>maùy</v>
          </cell>
          <cell r="E115">
            <v>15608</v>
          </cell>
          <cell r="F115">
            <v>87675</v>
          </cell>
        </row>
        <row r="116">
          <cell r="A116" t="str">
            <v>BB.1363</v>
          </cell>
          <cell r="B116" t="str">
            <v>Ñaép neàn ñöôøng laøm môùi K=0,95 ñaát caáp 3</v>
          </cell>
          <cell r="C116" t="str">
            <v>m3</v>
          </cell>
          <cell r="D116" t="str">
            <v>maùy</v>
          </cell>
          <cell r="E116">
            <v>21052</v>
          </cell>
          <cell r="F116">
            <v>87675</v>
          </cell>
        </row>
        <row r="117">
          <cell r="A117" t="str">
            <v>BB.1411</v>
          </cell>
          <cell r="B117" t="str">
            <v xml:space="preserve">Ñaép caùt coâng trình baèng thuû coâng </v>
          </cell>
          <cell r="C117" t="str">
            <v>m3</v>
          </cell>
          <cell r="D117">
            <v>49776</v>
          </cell>
          <cell r="E117">
            <v>6775</v>
          </cell>
          <cell r="F117">
            <v>87675</v>
          </cell>
        </row>
        <row r="118">
          <cell r="B118" t="str">
            <v xml:space="preserve"> Cöï ly  300m</v>
          </cell>
          <cell r="C118" t="str">
            <v xml:space="preserve">Laép maùy laïnh 2 cuïc </v>
          </cell>
          <cell r="D118" t="str">
            <v>maùy</v>
          </cell>
        </row>
        <row r="119">
          <cell r="A119" t="str">
            <v>BC.1112</v>
          </cell>
          <cell r="B119" t="str">
            <v>Ñaøo san ñaát baèng maùy ñaøo £ 0,4m3. OÂtoâ 5T, maùy uûi £ 110 CV phaïm vi 300m ñaát C2</v>
          </cell>
          <cell r="C119" t="str">
            <v>m3</v>
          </cell>
          <cell r="D119" t="str">
            <v>maùy</v>
          </cell>
          <cell r="E119">
            <v>80.680000000000007</v>
          </cell>
          <cell r="F119">
            <v>4939.6499999999996</v>
          </cell>
        </row>
        <row r="120">
          <cell r="A120" t="str">
            <v>BC.1113</v>
          </cell>
          <cell r="B120" t="str">
            <v>Ñaøo san ñaát baèng maùy ñaøo £ 0,4m3. OÂtoâ 5T, maùy uûi £ 110 CV phaïm vi 300m ñaát C3</v>
          </cell>
          <cell r="C120" t="str">
            <v>m3</v>
          </cell>
          <cell r="D120" t="str">
            <v>maùy</v>
          </cell>
          <cell r="E120">
            <v>100.55</v>
          </cell>
          <cell r="F120">
            <v>6280.8</v>
          </cell>
        </row>
        <row r="121">
          <cell r="A121" t="str">
            <v>BC.1122</v>
          </cell>
          <cell r="B121" t="str">
            <v>Ñaøo san ñaát baèng maùy ñaøo £ 0,8m3. OÂtoâ 5T, maùy uûi £ 110 CV phaïm vi 300m ñaát C2</v>
          </cell>
          <cell r="C121" t="str">
            <v>m3</v>
          </cell>
          <cell r="D121" t="str">
            <v>maùy</v>
          </cell>
          <cell r="E121">
            <v>80.680000000000007</v>
          </cell>
          <cell r="F121">
            <v>4917.2299999999996</v>
          </cell>
        </row>
        <row r="122">
          <cell r="A122" t="str">
            <v>BC.1123</v>
          </cell>
          <cell r="B122" t="str">
            <v>Ñaøo san ñaát baèng maùy ñaøo £ 0,8m3. OÂtoâ 5T, maùy uûi £ 110 CV phaïm vi 300m ñaát C3</v>
          </cell>
          <cell r="C122" t="str">
            <v>m3</v>
          </cell>
          <cell r="D122" t="str">
            <v>taán</v>
          </cell>
          <cell r="E122">
            <v>100.55</v>
          </cell>
          <cell r="F122">
            <v>6031.34</v>
          </cell>
        </row>
        <row r="123">
          <cell r="A123" t="str">
            <v>BC.1124</v>
          </cell>
          <cell r="B123" t="str">
            <v>Ñaøo san ñaát baèng maùy ñaøo £ 0,8m3. OÂtoâ 5T, maùy uûi £ 110 CV phaïm vi 300m ñaát C4</v>
          </cell>
          <cell r="C123" t="str">
            <v>m3</v>
          </cell>
          <cell r="D123" t="str">
            <v>caùi</v>
          </cell>
          <cell r="E123">
            <v>142.75</v>
          </cell>
          <cell r="F123">
            <v>6655.89</v>
          </cell>
        </row>
        <row r="124">
          <cell r="A124" t="str">
            <v>BC.1132</v>
          </cell>
          <cell r="B124" t="str">
            <v>Ñaøo san ñaát baèng maùy ñaøo £ 0,8m3. OÂtoâ 7T, maùy uûi £ 110 CV phaïm vi 300m ñaát C2</v>
          </cell>
          <cell r="C124" t="str">
            <v>m3</v>
          </cell>
          <cell r="E124">
            <v>80.680000000000007</v>
          </cell>
          <cell r="F124">
            <v>4950.21</v>
          </cell>
        </row>
        <row r="125">
          <cell r="A125" t="str">
            <v>BC.1133</v>
          </cell>
          <cell r="B125" t="str">
            <v>Ñaøo san ñaát baèng maùy ñaøo £ 0,8m3. OÂtoâ 7T, maùy uûi £ 110 CV phaïm vi 300m ñaát C3</v>
          </cell>
          <cell r="C125" t="str">
            <v>m3</v>
          </cell>
          <cell r="D125" t="str">
            <v>caùi</v>
          </cell>
          <cell r="E125">
            <v>100.55</v>
          </cell>
          <cell r="F125">
            <v>6222.61</v>
          </cell>
        </row>
        <row r="126">
          <cell r="A126" t="str">
            <v>BC.1134</v>
          </cell>
          <cell r="B126" t="str">
            <v>Ñaøo san ñaát baèng maùy ñaøo £ 0,8m3. OÂtoâ 7T, maùy uûi £ 110 CV phaïm vi 300m ñaát C4</v>
          </cell>
          <cell r="C126" t="str">
            <v>m3</v>
          </cell>
          <cell r="D126" t="str">
            <v>caùi</v>
          </cell>
          <cell r="E126">
            <v>142.75</v>
          </cell>
          <cell r="F126">
            <v>6848.5</v>
          </cell>
        </row>
        <row r="127">
          <cell r="A127" t="str">
            <v>BC.1142</v>
          </cell>
          <cell r="B127" t="str">
            <v>Ñaøo san ñaát baèng maùy ñaøo £ 0,8m3. OÂtoâ 10T, maùy uûi £ 110 CV phaïm vi 300m ñaát C2</v>
          </cell>
          <cell r="C127" t="str">
            <v>m3</v>
          </cell>
          <cell r="D127" t="str">
            <v>caùi</v>
          </cell>
          <cell r="E127">
            <v>80.680000000000007</v>
          </cell>
          <cell r="F127">
            <v>5254.11</v>
          </cell>
        </row>
        <row r="128">
          <cell r="A128" t="str">
            <v>BC.1143</v>
          </cell>
          <cell r="B128" t="str">
            <v>Ñaøo san ñaát baèng maùy ñaøo £ 0,8m3. OÂtoâ 10T, maùy uûi £ 110 CV phaïm vi 300m ñaát C3</v>
          </cell>
          <cell r="C128" t="str">
            <v>m3</v>
          </cell>
          <cell r="D128" t="str">
            <v>caùi</v>
          </cell>
          <cell r="E128">
            <v>100.55</v>
          </cell>
          <cell r="F128">
            <v>608737</v>
          </cell>
        </row>
        <row r="129">
          <cell r="A129" t="str">
            <v>BC.1144</v>
          </cell>
          <cell r="B129" t="str">
            <v>Ñaøo san ñaát baèng maùy ñaøo £ 0,8m3. OÂtoâ 10T, maùy uûi £ 110 CV phaïm vi 300m ñaát C4</v>
          </cell>
          <cell r="C129" t="str">
            <v>m3</v>
          </cell>
          <cell r="D129" t="str">
            <v>caùi</v>
          </cell>
          <cell r="E129">
            <v>142.75</v>
          </cell>
          <cell r="F129">
            <v>671752</v>
          </cell>
        </row>
        <row r="130">
          <cell r="A130" t="str">
            <v>BC.1152</v>
          </cell>
          <cell r="B130" t="str">
            <v>Ñaøo san ñaát baèng maùy ñaøo £ 0,8m3. OÂtoâ 12T, maùy uûi £ 110 CV phaïm vi 300m ñaát C2</v>
          </cell>
          <cell r="C130" t="str">
            <v>m3</v>
          </cell>
          <cell r="D130" t="str">
            <v>caùi</v>
          </cell>
          <cell r="E130">
            <v>80.680000000000007</v>
          </cell>
          <cell r="F130">
            <v>5018.78</v>
          </cell>
        </row>
        <row r="131">
          <cell r="A131" t="str">
            <v>BC.1153</v>
          </cell>
          <cell r="B131" t="str">
            <v>Ñaøo san ñaát baèng maùy ñaøo £ 0,8m3. OÂtoâ 12T, maùy uûi £ 110 CV phaïm vi 300m ñaát C3</v>
          </cell>
          <cell r="C131" t="str">
            <v>m3</v>
          </cell>
          <cell r="D131" t="str">
            <v>caùi</v>
          </cell>
          <cell r="E131">
            <v>100.55</v>
          </cell>
          <cell r="F131">
            <v>6048.13</v>
          </cell>
        </row>
        <row r="132">
          <cell r="A132" t="str">
            <v>BC.1154</v>
          </cell>
          <cell r="B132" t="str">
            <v>Ñaøo san ñaát baèng maùy ñaøo £ 0,8m3. OÂtoâ 12T, maùy uûi £ 110 CV phaïm vi 300m ñaát C4</v>
          </cell>
          <cell r="C132" t="str">
            <v>m3</v>
          </cell>
          <cell r="D132" t="str">
            <v>caùi</v>
          </cell>
          <cell r="E132">
            <v>142.75</v>
          </cell>
          <cell r="F132">
            <v>6593.59</v>
          </cell>
        </row>
        <row r="133">
          <cell r="A133" t="str">
            <v>BC.1162</v>
          </cell>
          <cell r="B133" t="str">
            <v>Ñaøo san ñaát baèng maùy ñaøo £ 1,25m3. OÂtoâ 7T, maùy uûi £ 110 CV phaïm vi 300m ñaát C2</v>
          </cell>
          <cell r="C133" t="str">
            <v>m3</v>
          </cell>
          <cell r="D133" t="str">
            <v>1x100kvar</v>
          </cell>
          <cell r="E133">
            <v>80.680000000000007</v>
          </cell>
          <cell r="F133">
            <v>5575.88</v>
          </cell>
        </row>
        <row r="134">
          <cell r="A134" t="str">
            <v>BC.1163</v>
          </cell>
          <cell r="B134" t="str">
            <v>Ñaøo san ñaát baèng maùy ñaøo £ 1,25m3. OÂtoâ 7T, maùy uûi £ 110 CV phaïm vi 300m ñaát C3</v>
          </cell>
          <cell r="C134" t="str">
            <v>m3</v>
          </cell>
          <cell r="D134" t="str">
            <v>2x100kvar</v>
          </cell>
          <cell r="E134">
            <v>100.55</v>
          </cell>
          <cell r="F134">
            <v>6757.85</v>
          </cell>
        </row>
        <row r="135">
          <cell r="A135" t="str">
            <v>BC.1164</v>
          </cell>
          <cell r="B135" t="str">
            <v>Ñaøo san ñaát baèng maùy ñaøo £ 1,25m3. OÂtoâ 7T, maùy uûi £ 110 CV phaïm vi 300m ñaát C4</v>
          </cell>
          <cell r="C135" t="str">
            <v>m3</v>
          </cell>
          <cell r="E135">
            <v>142.75</v>
          </cell>
          <cell r="F135">
            <v>8274.7800000000007</v>
          </cell>
        </row>
        <row r="136">
          <cell r="A136" t="str">
            <v>BC.1172</v>
          </cell>
          <cell r="B136" t="str">
            <v>Ñaøo san ñaát baèng maùy ñaøo £ 1,25m3. OÂtoâ 10T, maùy uûi £ 110 CV phaïm vi 300m ñaát C2</v>
          </cell>
          <cell r="C136" t="str">
            <v>m3</v>
          </cell>
          <cell r="D136" t="str">
            <v>m</v>
          </cell>
          <cell r="E136">
            <v>80.680000000000007</v>
          </cell>
          <cell r="F136">
            <v>5879.78</v>
          </cell>
        </row>
        <row r="137">
          <cell r="A137" t="str">
            <v>BC.1173</v>
          </cell>
          <cell r="B137" t="str">
            <v>Ñaøo san ñaát baèng maùy ñaøo £ 1,25m3. OÂtoâ 10T, maùy uûi £ 110 CV phaïm vi 300m ñaát C3</v>
          </cell>
          <cell r="C137" t="str">
            <v>m3</v>
          </cell>
          <cell r="D137" t="str">
            <v>m</v>
          </cell>
          <cell r="E137">
            <v>100.55</v>
          </cell>
          <cell r="F137">
            <v>6570.04</v>
          </cell>
        </row>
        <row r="138">
          <cell r="A138" t="str">
            <v>BC.1174</v>
          </cell>
          <cell r="B138" t="str">
            <v>Ñaøo san ñaát baèng maùy ñaøo £ 1,25m3. OÂtoâ 10T, maùy uûi £ 110 CV phaïm vi 300m ñaát C4</v>
          </cell>
          <cell r="C138" t="str">
            <v>m3</v>
          </cell>
          <cell r="D138" t="str">
            <v>m</v>
          </cell>
          <cell r="E138">
            <v>142.75</v>
          </cell>
          <cell r="F138">
            <v>8091.23</v>
          </cell>
        </row>
        <row r="139">
          <cell r="A139" t="str">
            <v>BC.1182</v>
          </cell>
          <cell r="B139" t="str">
            <v>Ñaøo san ñaát baèng maùy ñaøo £ 1,25m3. OÂtoâ 12T, maùy uûi £ 110 CV phaïm vi 300m ñaát C2</v>
          </cell>
          <cell r="C139" t="str">
            <v>m3</v>
          </cell>
          <cell r="D139" t="str">
            <v>m</v>
          </cell>
          <cell r="E139">
            <v>80.680000000000007</v>
          </cell>
          <cell r="F139">
            <v>5644.45</v>
          </cell>
        </row>
        <row r="140">
          <cell r="A140" t="str">
            <v>BC.1183</v>
          </cell>
          <cell r="B140" t="str">
            <v>Ñaøo san ñaát baèng maùy ñaøo £ 1,25m3. OÂtoâ 12T, maùy uûi £ 110 CV phaïm vi 300m ñaát C3</v>
          </cell>
          <cell r="C140" t="str">
            <v>m3</v>
          </cell>
          <cell r="D140" t="str">
            <v>m</v>
          </cell>
          <cell r="E140">
            <v>100.55</v>
          </cell>
          <cell r="F140">
            <v>6583.37</v>
          </cell>
        </row>
        <row r="141">
          <cell r="A141" t="str">
            <v>BC.1184</v>
          </cell>
          <cell r="B141" t="str">
            <v>Ñaøo san ñaát baèng maùy ñaøo £ 1,25m3. OÂtoâ 12T, maùy uûi £ 110 CV phaïm vi 300m ñaát C4</v>
          </cell>
          <cell r="C141" t="str">
            <v>m3</v>
          </cell>
          <cell r="D141" t="str">
            <v>m</v>
          </cell>
          <cell r="E141">
            <v>142.75</v>
          </cell>
          <cell r="F141">
            <v>8019.87</v>
          </cell>
        </row>
        <row r="142">
          <cell r="A142" t="str">
            <v>BC.1192</v>
          </cell>
          <cell r="B142" t="str">
            <v>Ñaøo san ñaát baèng maùy ñaøo £ 1,6m3. OÂtoâ 10T, maùy uûi £ 110 CV phaïm vi 300m ñaát C2</v>
          </cell>
          <cell r="C142" t="str">
            <v>m3</v>
          </cell>
          <cell r="D142" t="str">
            <v>m</v>
          </cell>
          <cell r="E142">
            <v>80.680000000000007</v>
          </cell>
          <cell r="F142">
            <v>5770.13</v>
          </cell>
        </row>
        <row r="143">
          <cell r="A143" t="str">
            <v>BC.1193</v>
          </cell>
          <cell r="B143" t="str">
            <v>Ñaøo san ñaát baèng maùy ñaøo £ 1,6m3. OÂtoâ 10T, maùy uûi £ 110 CV phaïm vi 300m ñaát C3</v>
          </cell>
          <cell r="C143" t="str">
            <v>m3</v>
          </cell>
          <cell r="D143" t="str">
            <v>m</v>
          </cell>
          <cell r="E143">
            <v>100.55</v>
          </cell>
          <cell r="F143">
            <v>6483</v>
          </cell>
        </row>
        <row r="144">
          <cell r="A144" t="str">
            <v>BC.1194</v>
          </cell>
          <cell r="B144" t="str">
            <v>Ñaøo san ñaát baèng maùy ñaøo £ 1,6m3. OÂtoâ 10T, maùy uûi £ 110 CV phaïm vi 300m ñaát C4</v>
          </cell>
          <cell r="C144" t="str">
            <v>m3</v>
          </cell>
          <cell r="D144" t="str">
            <v>m</v>
          </cell>
          <cell r="E144">
            <v>142.75</v>
          </cell>
          <cell r="F144">
            <v>8244.07</v>
          </cell>
        </row>
        <row r="145">
          <cell r="A145" t="str">
            <v>BC.1202</v>
          </cell>
          <cell r="B145" t="str">
            <v>Ñaøo san ñaát baèng maùy ñaøo £ 1,6m3. OÂtoâ 12T, maùy uûi £ 110 CV phaïm vi 300m ñaát C2</v>
          </cell>
          <cell r="C145" t="str">
            <v>m3</v>
          </cell>
          <cell r="D145" t="str">
            <v>m</v>
          </cell>
          <cell r="E145">
            <v>80.680000000000007</v>
          </cell>
          <cell r="F145">
            <v>5534.8</v>
          </cell>
        </row>
        <row r="146">
          <cell r="A146" t="str">
            <v>BC.1203</v>
          </cell>
          <cell r="B146" t="str">
            <v>Ñaøo san ñaát baèng maùy ñaøo £ 1,6m3. OÂtoâ 12T, maùy uûi £ 110 CV phaïm vi 300m ñaát C3</v>
          </cell>
          <cell r="C146" t="str">
            <v>m3</v>
          </cell>
          <cell r="D146" t="str">
            <v>m</v>
          </cell>
          <cell r="E146">
            <v>100.55</v>
          </cell>
          <cell r="F146">
            <v>6496.33</v>
          </cell>
        </row>
        <row r="147">
          <cell r="A147" t="str">
            <v>BC.1204</v>
          </cell>
          <cell r="B147" t="str">
            <v>Ñaøo san ñaát baèng maùy ñaøo £ 1,6m3. OÂtoâ 12T, maùy uûi £ 110 CV phaïm vi 300m ñaát C4</v>
          </cell>
          <cell r="C147" t="str">
            <v>m3</v>
          </cell>
          <cell r="D147" t="str">
            <v>m</v>
          </cell>
          <cell r="E147">
            <v>142.75</v>
          </cell>
          <cell r="F147">
            <v>8172.71</v>
          </cell>
        </row>
        <row r="148">
          <cell r="A148" t="str">
            <v>BC.1212</v>
          </cell>
          <cell r="B148" t="str">
            <v>Ñaøo san ñaát baèng maùy ñaøo £ 2,3m3. OÂtoâ 12T, maùy uûi £ 110 CV phaïm vi 300m ñaát C2</v>
          </cell>
          <cell r="C148" t="str">
            <v>m3</v>
          </cell>
          <cell r="D148" t="str">
            <v>m</v>
          </cell>
          <cell r="E148">
            <v>80.680000000000007</v>
          </cell>
          <cell r="F148">
            <v>5599.41</v>
          </cell>
        </row>
        <row r="149">
          <cell r="A149" t="str">
            <v>BC.1213</v>
          </cell>
          <cell r="B149" t="str">
            <v>Ñaøo san ñaát baèng maùy ñaøo £ 1,6m3. OÂtoâ 10T, maùy uûi £ 110 CV phaïm vi 300m ñaát C3</v>
          </cell>
          <cell r="C149" t="str">
            <v>m3</v>
          </cell>
          <cell r="D149" t="str">
            <v>m</v>
          </cell>
          <cell r="E149">
            <v>100.55</v>
          </cell>
          <cell r="F149">
            <v>6785.15</v>
          </cell>
        </row>
        <row r="150">
          <cell r="A150" t="str">
            <v>BC.1214</v>
          </cell>
          <cell r="B150" t="str">
            <v>Ñaøo san ñaát baèng maùy ñaøo £ 1,6m3. OÂtoâ 10T, maùy uûi £ 110 CV phaïm vi 300m ñaát C4</v>
          </cell>
          <cell r="C150" t="str">
            <v>m3</v>
          </cell>
          <cell r="D150" t="str">
            <v>m</v>
          </cell>
          <cell r="E150">
            <v>142.75</v>
          </cell>
          <cell r="F150">
            <v>8488.08</v>
          </cell>
        </row>
        <row r="151">
          <cell r="B151" t="str">
            <v xml:space="preserve"> Cöï ly  500m</v>
          </cell>
          <cell r="C151" t="str">
            <v>Laép ñaët caùp trong oáng baûo veä, caùp &lt;=4,5kg/m</v>
          </cell>
          <cell r="D151" t="str">
            <v>m</v>
          </cell>
          <cell r="F151">
            <v>534.4</v>
          </cell>
        </row>
        <row r="152">
          <cell r="A152" t="str">
            <v>BC.1312</v>
          </cell>
          <cell r="B152" t="str">
            <v>Ñaøo san ñaát baèng maùy ñaøo £ 0,4m3. OÂtoâ 5T, maùy uûi £ 110 CV phaïm vi 500m ñaát C2</v>
          </cell>
          <cell r="C152" t="str">
            <v>m3</v>
          </cell>
          <cell r="D152" t="str">
            <v>m</v>
          </cell>
          <cell r="E152">
            <v>80.680000000000007</v>
          </cell>
          <cell r="F152">
            <v>5311.45</v>
          </cell>
        </row>
        <row r="153">
          <cell r="A153" t="str">
            <v>BC.1313</v>
          </cell>
          <cell r="B153" t="str">
            <v>Ñaøo san ñaát baèng maùy ñaøo £ 0,4m3. OÂtoâ 5T, maùy uûi £ 110 CV phaïm vi 500m ñaát C3</v>
          </cell>
          <cell r="C153" t="str">
            <v>m3</v>
          </cell>
          <cell r="E153">
            <v>100.55</v>
          </cell>
          <cell r="F153">
            <v>6993.43</v>
          </cell>
        </row>
        <row r="154">
          <cell r="A154" t="str">
            <v>BC.1322</v>
          </cell>
          <cell r="B154" t="str">
            <v>Ñaøo san ñaát baèng maùy ñaøo £ 0,8m3. OÂtoâ 5T, maùy uûi £ 110 CV phaïm vi 500m ñaát C2</v>
          </cell>
          <cell r="C154" t="str">
            <v>m3</v>
          </cell>
          <cell r="D154" t="str">
            <v>ñaàu</v>
          </cell>
          <cell r="E154">
            <v>80.680000000000007</v>
          </cell>
          <cell r="F154">
            <v>5285.94</v>
          </cell>
        </row>
        <row r="155">
          <cell r="A155" t="str">
            <v>BC.1323</v>
          </cell>
          <cell r="B155" t="str">
            <v>Ñaøo san ñaát baèng maùy ñaøo £ 0,8m3. OÂtoâ 5T, maùy uûi £ 110 CV phaïm vi 500m ñaát C3</v>
          </cell>
          <cell r="C155" t="str">
            <v>m3</v>
          </cell>
          <cell r="D155" t="str">
            <v>ñaàu</v>
          </cell>
          <cell r="E155">
            <v>100.55</v>
          </cell>
          <cell r="F155">
            <v>6743.97</v>
          </cell>
        </row>
        <row r="156">
          <cell r="A156" t="str">
            <v>BC.1324</v>
          </cell>
          <cell r="B156" t="str">
            <v>Ñaøo san ñaát baèng maùy ñaøo £ 0,8m3. OÂtoâ 5T, maùy uûi £ 110 CV phaïm vi 500m ñaát C4</v>
          </cell>
          <cell r="C156" t="str">
            <v>m3</v>
          </cell>
          <cell r="D156" t="str">
            <v>ñaàu</v>
          </cell>
          <cell r="E156">
            <v>142.75</v>
          </cell>
          <cell r="F156">
            <v>7151.64</v>
          </cell>
        </row>
        <row r="157">
          <cell r="A157" t="str">
            <v>BC.1332</v>
          </cell>
          <cell r="B157" t="str">
            <v>Ñaøo san ñaát baèng maùy ñaøo £ 0,8m3. OÂtoâ 7T, maùy uûi £ 110 CV phaïm vi 500m ñaát C2</v>
          </cell>
          <cell r="C157" t="str">
            <v>m3</v>
          </cell>
          <cell r="D157" t="str">
            <v>ñaàu</v>
          </cell>
          <cell r="E157">
            <v>80.680000000000007</v>
          </cell>
          <cell r="F157">
            <v>5754.85</v>
          </cell>
        </row>
        <row r="158">
          <cell r="A158" t="str">
            <v>BC.1333</v>
          </cell>
          <cell r="B158" t="str">
            <v>Ñaøo san ñaát baèng maùy ñaøo £ 0,8m3. OÂtoâ 7T, maùy uûi £ 110 CV phaïm vi 500m ñaát C3</v>
          </cell>
          <cell r="C158" t="str">
            <v>m3</v>
          </cell>
          <cell r="D158" t="str">
            <v>ñaàu</v>
          </cell>
          <cell r="E158">
            <v>100.55</v>
          </cell>
          <cell r="F158">
            <v>6756.07</v>
          </cell>
        </row>
        <row r="159">
          <cell r="A159" t="str">
            <v>BC.1334</v>
          </cell>
          <cell r="B159" t="str">
            <v>Ñaøo san ñaát baèng maùy ñaøo £ 0,8m3. OÂtoâ 7T, maùy uûi £ 110 CV phaïm vi 500m ñaát C4</v>
          </cell>
          <cell r="C159" t="str">
            <v>m3</v>
          </cell>
          <cell r="D159" t="str">
            <v>ñaàu</v>
          </cell>
          <cell r="E159">
            <v>142.75</v>
          </cell>
          <cell r="F159">
            <v>7381.96</v>
          </cell>
        </row>
        <row r="160">
          <cell r="A160" t="str">
            <v>BC.1342</v>
          </cell>
          <cell r="B160" t="str">
            <v>Ñaøo san ñaát baèng maùy ñaøo £ 0,8m3. OÂtoâ 10T, maùy uûi £ 110 CV phaïm vi 500m ñaát C2</v>
          </cell>
          <cell r="C160" t="str">
            <v>m3</v>
          </cell>
          <cell r="D160" t="str">
            <v>ñaàu</v>
          </cell>
          <cell r="E160">
            <v>80.680000000000007</v>
          </cell>
          <cell r="F160">
            <v>5516.98</v>
          </cell>
        </row>
        <row r="161">
          <cell r="A161" t="str">
            <v>BC.1343</v>
          </cell>
          <cell r="B161" t="str">
            <v>Ñaøo san ñaát baèng maùy ñaøo £ 0,8m3. OÂtoâ 10T, maùy uûi £ 110 CV phaïm vi 500m ñaát C3</v>
          </cell>
          <cell r="C161" t="str">
            <v>m3</v>
          </cell>
          <cell r="E161">
            <v>100.55</v>
          </cell>
          <cell r="F161">
            <v>6402.81</v>
          </cell>
        </row>
        <row r="162">
          <cell r="A162" t="str">
            <v>BC.1344</v>
          </cell>
          <cell r="B162" t="str">
            <v>Ñaøo san ñaát baèng maùy ñaøo £ 0,8m3. OÂtoâ 10T, maùy uûi £ 110 CV phaïm vi 500m ñaát C4</v>
          </cell>
          <cell r="C162" t="str">
            <v>m3</v>
          </cell>
          <cell r="D162" t="str">
            <v>ñaàu</v>
          </cell>
          <cell r="E162">
            <v>142.75</v>
          </cell>
          <cell r="F162">
            <v>7032.97</v>
          </cell>
        </row>
        <row r="163">
          <cell r="A163" t="str">
            <v>BC.1352</v>
          </cell>
          <cell r="B163" t="str">
            <v>Ñaøo san ñaát baèng maùy ñaøo £ 0,8m3. OÂtoâ 12T, maùy uûi £ 110 CV phaïm vi 500m ñaát C2</v>
          </cell>
          <cell r="C163" t="str">
            <v>m3</v>
          </cell>
          <cell r="D163" t="str">
            <v>ñaàu</v>
          </cell>
          <cell r="E163">
            <v>80.680000000000007</v>
          </cell>
          <cell r="F163">
            <v>5416.83</v>
          </cell>
        </row>
        <row r="164">
          <cell r="A164" t="str">
            <v>BC.1353</v>
          </cell>
          <cell r="B164" t="str">
            <v>Ñaøo san ñaát baèng maùy ñaøo £ 0,8m3. OÂtoâ 12T, maùy uûi £ 110 CV phaïm vi 500m ñaát C3</v>
          </cell>
          <cell r="C164" t="str">
            <v>m3</v>
          </cell>
          <cell r="D164" t="str">
            <v>ñaàu</v>
          </cell>
          <cell r="E164">
            <v>100.55</v>
          </cell>
          <cell r="F164">
            <v>6394.26</v>
          </cell>
        </row>
        <row r="165">
          <cell r="A165" t="str">
            <v>BC.1354</v>
          </cell>
          <cell r="B165" t="str">
            <v>Ñaøo san ñaát baèng maùy ñaøo £ 0,8m3. OÂtoâ 12T, maùy uûi £ 110 CV phaïm vi 500m ñaát C4</v>
          </cell>
          <cell r="C165" t="str">
            <v>m3</v>
          </cell>
          <cell r="D165" t="str">
            <v>ñaàu</v>
          </cell>
          <cell r="E165">
            <v>142.75</v>
          </cell>
          <cell r="F165">
            <v>6997.41</v>
          </cell>
        </row>
        <row r="166">
          <cell r="A166" t="str">
            <v>BC.1362</v>
          </cell>
          <cell r="B166" t="str">
            <v>Ñaøo san ñaát baèng maùy ñaøo £ 1,25m3. OÂtoâ 7T, maùy uûi £ 110 CV phaïm vi 500m ñaát C2</v>
          </cell>
          <cell r="C166" t="str">
            <v>m3</v>
          </cell>
          <cell r="D166" t="str">
            <v>ñaàu</v>
          </cell>
          <cell r="E166">
            <v>80.680000000000007</v>
          </cell>
          <cell r="F166">
            <v>6380.52</v>
          </cell>
        </row>
        <row r="167">
          <cell r="A167" t="str">
            <v>BC.1363</v>
          </cell>
          <cell r="B167" t="str">
            <v>Ñaøo san ñaát baèng maùy ñaøo £ 1,25m3. OÂtoâ 7T, maùy uûi £ 110 CV phaïm vi 500m ñaát C3</v>
          </cell>
          <cell r="C167" t="str">
            <v>m3</v>
          </cell>
          <cell r="E167">
            <v>100.55</v>
          </cell>
          <cell r="F167">
            <v>7291.31</v>
          </cell>
        </row>
        <row r="168">
          <cell r="A168" t="str">
            <v>BC.1364</v>
          </cell>
          <cell r="B168" t="str">
            <v>Ñaøo san ñaát baèng maùy ñaøo £ 1,25m3. OÂtoâ 7T, maùy uûi £ 110 CV phaïm vi 500m ñaát C4</v>
          </cell>
          <cell r="C168" t="str">
            <v>m3</v>
          </cell>
          <cell r="D168" t="str">
            <v>ñaàu</v>
          </cell>
          <cell r="E168">
            <v>142.75</v>
          </cell>
          <cell r="F168">
            <v>8808.24</v>
          </cell>
        </row>
        <row r="169">
          <cell r="A169" t="str">
            <v>BC.1372</v>
          </cell>
          <cell r="B169" t="str">
            <v>Ñaøo san ñaát baèng maùy ñaøo £ 1,25m3. OÂtoâ 10T, maùy uûi £ 110 CV phaïm vi 500m ñaát C2</v>
          </cell>
          <cell r="C169" t="str">
            <v>m3</v>
          </cell>
          <cell r="D169" t="str">
            <v>ñaàu</v>
          </cell>
          <cell r="E169">
            <v>80.680000000000007</v>
          </cell>
          <cell r="F169">
            <v>6142.65</v>
          </cell>
        </row>
        <row r="170">
          <cell r="A170" t="str">
            <v>BC.1373</v>
          </cell>
          <cell r="B170" t="str">
            <v>Ñaøo san ñaát baèng maùy ñaøo £ 1,25m3. OÂtoâ 10T, maùy uûi £ 110 CV phaïm vi 500m ñaát C3</v>
          </cell>
          <cell r="C170" t="str">
            <v>m3</v>
          </cell>
          <cell r="D170" t="str">
            <v>ñaàu</v>
          </cell>
          <cell r="E170">
            <v>100.55</v>
          </cell>
          <cell r="F170">
            <v>6938.05</v>
          </cell>
        </row>
        <row r="171">
          <cell r="A171" t="str">
            <v>BC.1374</v>
          </cell>
          <cell r="B171" t="str">
            <v>Ñaøo san ñaát baèng maùy ñaøo £ 1,25m3. OÂtoâ 10T, maùy uûi £ 110 CV phaïm vi 500m ñaát C4</v>
          </cell>
          <cell r="C171" t="str">
            <v>m3</v>
          </cell>
          <cell r="D171" t="str">
            <v>ñaàu</v>
          </cell>
          <cell r="E171">
            <v>142.75</v>
          </cell>
          <cell r="F171">
            <v>8459.25</v>
          </cell>
        </row>
        <row r="172">
          <cell r="A172" t="str">
            <v>BC.1382</v>
          </cell>
          <cell r="B172" t="str">
            <v>Ñaøo san ñaát baèng maùy ñaøo £ 1,25m3. OÂtoâ 12T, maùy uûi £ 110 CV phaïm vi 500m ñaát C2</v>
          </cell>
          <cell r="C172" t="str">
            <v>m3</v>
          </cell>
          <cell r="D172" t="str">
            <v>ñaàu</v>
          </cell>
          <cell r="E172">
            <v>80.680000000000007</v>
          </cell>
          <cell r="F172">
            <v>6042.5</v>
          </cell>
        </row>
        <row r="173">
          <cell r="A173" t="str">
            <v>BC.1383</v>
          </cell>
          <cell r="B173" t="str">
            <v>Ñaøo san ñaát baèng maùy ñaøo £ 1,25m3. OÂtoâ 12T, maùy uûi £ 110 CV phaïm vi 500m ñaát C3</v>
          </cell>
          <cell r="C173" t="str">
            <v>m3</v>
          </cell>
          <cell r="E173">
            <v>100.55</v>
          </cell>
          <cell r="F173">
            <v>6929.5</v>
          </cell>
        </row>
        <row r="174">
          <cell r="A174" t="str">
            <v>BC.1384</v>
          </cell>
          <cell r="B174" t="str">
            <v>Ñaøo san ñaát baèng maùy ñaøo £ 1,25m3. OÂtoâ 12T, maùy uûi £ 110 CV phaïm vi 500m ñaát C4</v>
          </cell>
          <cell r="C174" t="str">
            <v>m3</v>
          </cell>
          <cell r="D174" t="str">
            <v>m3</v>
          </cell>
          <cell r="E174">
            <v>142.75</v>
          </cell>
          <cell r="F174">
            <v>8423.69</v>
          </cell>
        </row>
        <row r="175">
          <cell r="A175" t="str">
            <v>BC.1392</v>
          </cell>
          <cell r="B175" t="str">
            <v>Ñaøo san ñaát baèng maùy ñaøo £ 1,6m3. OÂtoâ 10T, maùy uûi £ 110 CV phaïm vi 500m ñaát C2</v>
          </cell>
          <cell r="C175" t="str">
            <v>m3</v>
          </cell>
          <cell r="D175" t="str">
            <v>m3</v>
          </cell>
          <cell r="E175">
            <v>80.680000000000007</v>
          </cell>
          <cell r="F175">
            <v>6033</v>
          </cell>
        </row>
        <row r="176">
          <cell r="A176" t="str">
            <v>BC.1393</v>
          </cell>
          <cell r="B176" t="str">
            <v>Ñaøo san ñaát baèng maùy ñaøo £ 1,6m3. OÂtoâ 10T, maùy uûi £ 110 CV phaïm vi 500m ñaát C3</v>
          </cell>
          <cell r="C176" t="str">
            <v>m3</v>
          </cell>
          <cell r="D176" t="str">
            <v>m3</v>
          </cell>
          <cell r="E176">
            <v>100.55</v>
          </cell>
          <cell r="F176">
            <v>6851.01</v>
          </cell>
        </row>
        <row r="177">
          <cell r="A177" t="str">
            <v>BC.1394</v>
          </cell>
          <cell r="B177" t="str">
            <v>Ñaøo san ñaát baèng maùy ñaøo £ 1,6m3. OÂtoâ 10T, maùy uûi £ 110 CV phaïm vi 500m ñaát C4</v>
          </cell>
          <cell r="C177" t="str">
            <v>m3</v>
          </cell>
          <cell r="D177" t="str">
            <v>m3</v>
          </cell>
          <cell r="E177">
            <v>142.75</v>
          </cell>
          <cell r="F177">
            <v>8612.09</v>
          </cell>
        </row>
        <row r="178">
          <cell r="A178" t="str">
            <v>BC.1402</v>
          </cell>
          <cell r="B178" t="str">
            <v>Ñaøo san ñaát baèng maùy ñaøo £ 1,6m3. OÂtoâ 12T, maùy uûi £ 110 CV phaïm vi 500m ñaát C2</v>
          </cell>
          <cell r="C178" t="str">
            <v>m3</v>
          </cell>
          <cell r="E178">
            <v>80.680000000000007</v>
          </cell>
          <cell r="F178">
            <v>5932.85</v>
          </cell>
        </row>
        <row r="179">
          <cell r="A179" t="str">
            <v>BC.1403</v>
          </cell>
          <cell r="B179" t="str">
            <v>Ñaøo san ñaát baèng maùy ñaøo £ 1,6m3. OÂtoâ 12T, maùy uûi £ 110 CV phaïm vi 500m ñaát C3</v>
          </cell>
          <cell r="C179" t="str">
            <v>m3</v>
          </cell>
          <cell r="D179" t="str">
            <v>hoäp</v>
          </cell>
          <cell r="E179">
            <v>100.55</v>
          </cell>
          <cell r="F179">
            <v>6842.46</v>
          </cell>
        </row>
        <row r="180">
          <cell r="A180" t="str">
            <v>BC.1404</v>
          </cell>
          <cell r="B180" t="str">
            <v>Ñaøo san ñaát baèng maùy ñaøo £ 1,6m3. OÂtoâ 12T, maùy uûi £ 110 CV phaïm vi 500m ñaát C4</v>
          </cell>
          <cell r="C180" t="str">
            <v>m3</v>
          </cell>
          <cell r="D180" t="str">
            <v>hoäp</v>
          </cell>
          <cell r="E180">
            <v>142.75</v>
          </cell>
          <cell r="F180">
            <v>8576.5300000000007</v>
          </cell>
        </row>
        <row r="181">
          <cell r="A181" t="str">
            <v>BC.1412</v>
          </cell>
          <cell r="B181" t="str">
            <v>Ñaøo san ñaát baèng maùy ñaøo £ 2,3m3. OÂtoâ 12T, maùy uûi £ 110 CV phaïm vi 500m ñaát C2</v>
          </cell>
          <cell r="C181" t="str">
            <v>m3</v>
          </cell>
          <cell r="D181" t="str">
            <v>hoäp</v>
          </cell>
          <cell r="E181">
            <v>80.680000000000007</v>
          </cell>
          <cell r="F181">
            <v>5997.46</v>
          </cell>
        </row>
        <row r="182">
          <cell r="A182" t="str">
            <v>BC.1413</v>
          </cell>
          <cell r="B182" t="str">
            <v>Ñaøo san ñaát baèng maùy ñaøo £ 2,3m3. OÂtoâ 12T, maùy uûi £ 110 CV phaïm vi 500m ñaát C3</v>
          </cell>
          <cell r="C182" t="str">
            <v>m3</v>
          </cell>
          <cell r="D182" t="str">
            <v>hoäp</v>
          </cell>
          <cell r="E182">
            <v>100.55</v>
          </cell>
          <cell r="F182">
            <v>7131.28</v>
          </cell>
        </row>
        <row r="183">
          <cell r="A183" t="str">
            <v>BC.1414</v>
          </cell>
          <cell r="B183" t="str">
            <v>Ñaøo san ñaát baèng maùy ñaøo £ 2,3m3. OÂtoâ 12T, maùy uûi £ 110 CV phaïm vi 500m ñaát C4</v>
          </cell>
          <cell r="C183" t="str">
            <v>m3</v>
          </cell>
          <cell r="D183" t="str">
            <v>hoäp</v>
          </cell>
          <cell r="E183">
            <v>142.75</v>
          </cell>
          <cell r="F183">
            <v>8891.9</v>
          </cell>
        </row>
        <row r="184">
          <cell r="B184" t="str">
            <v xml:space="preserve"> Cöï ly  700m</v>
          </cell>
          <cell r="C184" t="str">
            <v>Soá ruoät &lt;= 36</v>
          </cell>
          <cell r="D184" t="str">
            <v>hoäp</v>
          </cell>
        </row>
        <row r="185">
          <cell r="A185" t="str">
            <v>BC.1512</v>
          </cell>
          <cell r="B185" t="str">
            <v>Ñaøo san ñaát baèng maùy ñaøo £ 0,4m3. OÂtoâ 5T, maùy uûi £ 110 CV phaïm vi 700m ñaát C2</v>
          </cell>
          <cell r="C185" t="str">
            <v>m3</v>
          </cell>
          <cell r="E185">
            <v>80.680000000000007</v>
          </cell>
          <cell r="F185">
            <v>5801</v>
          </cell>
        </row>
        <row r="186">
          <cell r="A186" t="str">
            <v>BC.1513</v>
          </cell>
          <cell r="B186" t="str">
            <v>Ñaøo san ñaát baèng maùy ñaøo £ 0,4m3. OÂtoâ 5T, maùy uûi £ 110 CV phaïm vi 700m ñaát C3</v>
          </cell>
          <cell r="C186" t="str">
            <v>m3</v>
          </cell>
          <cell r="D186" t="str">
            <v>m</v>
          </cell>
          <cell r="E186">
            <v>100.55</v>
          </cell>
          <cell r="F186">
            <v>7458.2</v>
          </cell>
        </row>
        <row r="187">
          <cell r="A187" t="str">
            <v>BC.1522</v>
          </cell>
          <cell r="B187" t="str">
            <v>Ñaøo san ñaát baèng maùy ñaøo £ 0,4m3. OÂtoâ 5T, maùy uûi £ 110 CV phaïm vi 700m ñaát C2</v>
          </cell>
          <cell r="C187" t="str">
            <v>m3</v>
          </cell>
          <cell r="D187" t="str">
            <v>m</v>
          </cell>
          <cell r="E187">
            <v>80.680000000000007</v>
          </cell>
          <cell r="F187">
            <v>5778.58</v>
          </cell>
        </row>
        <row r="188">
          <cell r="A188" t="str">
            <v>BC.1523</v>
          </cell>
          <cell r="B188" t="str">
            <v>Ñaøo san ñaát baèng maùy ñaøo £ 0,4m3. OÂtoâ 5T, maùy uûi £ 110 CV phaïm vi 700m ñaát C3</v>
          </cell>
          <cell r="C188" t="str">
            <v>m3</v>
          </cell>
          <cell r="D188" t="str">
            <v>m</v>
          </cell>
          <cell r="E188">
            <v>100.55</v>
          </cell>
          <cell r="F188">
            <v>7208.74</v>
          </cell>
        </row>
        <row r="189">
          <cell r="A189" t="str">
            <v>BC.1524</v>
          </cell>
          <cell r="B189" t="str">
            <v>Ñaøo san ñaát baèng maùy ñaøo £ 0,4m3. OÂtoâ 5T, maùy uûi £ 110 CV phaïm vi 700m ñaát C4</v>
          </cell>
          <cell r="C189" t="str">
            <v>m3</v>
          </cell>
          <cell r="D189" t="str">
            <v>m</v>
          </cell>
          <cell r="E189">
            <v>142.75</v>
          </cell>
          <cell r="F189">
            <v>7672.17</v>
          </cell>
        </row>
        <row r="190">
          <cell r="B190" t="str">
            <v xml:space="preserve"> Cöï ly  1000m</v>
          </cell>
          <cell r="C190" t="str">
            <v>Keùo daây AC tieát dieän &lt;=120mm2</v>
          </cell>
          <cell r="D190" t="str">
            <v>m</v>
          </cell>
          <cell r="F190">
            <v>3.82</v>
          </cell>
        </row>
        <row r="191">
          <cell r="A191" t="str">
            <v>BC.1742</v>
          </cell>
          <cell r="B191" t="str">
            <v>Ñaøo san ñaát baèng maùy ñaøo £ 0,8m3. OÂtoâ 7T,maùy uûi £ 110 CV phaïm vi 1000m ñaát C2</v>
          </cell>
          <cell r="C191" t="str">
            <v>m3</v>
          </cell>
          <cell r="D191" t="str">
            <v>m</v>
          </cell>
          <cell r="E191">
            <v>80.680000000000007</v>
          </cell>
          <cell r="F191">
            <v>6781.76</v>
          </cell>
        </row>
        <row r="192">
          <cell r="A192" t="str">
            <v>BC.1743</v>
          </cell>
          <cell r="B192" t="str">
            <v>Ñaøo san ñaát baèng maùy ñaøo £ 0,8m3. OÂtoâ 7T,maùy uûi £ 110 CV phaïm vi 1000m ñaát C3</v>
          </cell>
          <cell r="C192" t="str">
            <v>m3</v>
          </cell>
          <cell r="D192" t="str">
            <v>m</v>
          </cell>
          <cell r="E192">
            <v>100.55</v>
          </cell>
          <cell r="F192">
            <v>8267.5400000000009</v>
          </cell>
        </row>
        <row r="193">
          <cell r="A193" t="str">
            <v>BC.1744</v>
          </cell>
          <cell r="B193" t="str">
            <v>Ñaøo san ñaát baèng maùy ñaøo £ 0,8m3. OÂtoâ 7T,maùy uûi £ 110 CV phaïm vi 1000m ñaát C4</v>
          </cell>
          <cell r="C193" t="str">
            <v>m3</v>
          </cell>
          <cell r="D193" t="str">
            <v>m</v>
          </cell>
          <cell r="E193">
            <v>142.75</v>
          </cell>
          <cell r="F193">
            <v>8937.89</v>
          </cell>
        </row>
        <row r="194">
          <cell r="A194" t="str">
            <v>BC.1752</v>
          </cell>
          <cell r="B194" t="str">
            <v>Ñaøo san ñaát baèng maùy ñaøo £ 0,8m3. OÂtoâ 10T,maùy uûi £ 110 CV phaïm vi 1000m ñaát C2</v>
          </cell>
          <cell r="C194" t="str">
            <v>m3</v>
          </cell>
          <cell r="D194" t="str">
            <v>m</v>
          </cell>
          <cell r="E194">
            <v>80.680000000000007</v>
          </cell>
          <cell r="F194">
            <v>5837.68</v>
          </cell>
        </row>
        <row r="195">
          <cell r="A195" t="str">
            <v>BC.1753</v>
          </cell>
          <cell r="B195" t="str">
            <v>Ñaøo san ñaát baèng maùy ñaøo £ 0,8m3. OÂtoâ 10T,maùy uûi £ 110 CV phaïm vi 1000m ñaát C3</v>
          </cell>
          <cell r="C195" t="str">
            <v>m3</v>
          </cell>
          <cell r="D195" t="str">
            <v>m</v>
          </cell>
          <cell r="E195">
            <v>100.55</v>
          </cell>
          <cell r="F195">
            <v>7349.15</v>
          </cell>
        </row>
        <row r="196">
          <cell r="A196" t="str">
            <v>BC.1754</v>
          </cell>
          <cell r="B196" t="str">
            <v>Ñaøo san ñaát baèng maùy ñaøo £ 0,8m3. OÂtoâ 10T,maùy uûi £ 110 CV phaïm vi 1000m ñaát C4</v>
          </cell>
          <cell r="C196" t="str">
            <v>m3</v>
          </cell>
          <cell r="D196" t="str">
            <v>m</v>
          </cell>
          <cell r="E196">
            <v>142.75</v>
          </cell>
          <cell r="F196">
            <v>8084.45</v>
          </cell>
        </row>
        <row r="197">
          <cell r="A197" t="str">
            <v>BC.1762</v>
          </cell>
          <cell r="B197" t="str">
            <v>Ñaøo san ñaát baèng maùy ñaøo £ 0,8m3. OÂtoâ 12T,maùy uûi £ 110 CV phaïm vi 1000m ñaát C2</v>
          </cell>
          <cell r="C197" t="str">
            <v>m3</v>
          </cell>
          <cell r="D197" t="str">
            <v>m</v>
          </cell>
          <cell r="E197">
            <v>80.680000000000007</v>
          </cell>
          <cell r="F197">
            <v>6316.78</v>
          </cell>
        </row>
        <row r="198">
          <cell r="A198" t="str">
            <v>BC.1763</v>
          </cell>
          <cell r="B198" t="str">
            <v>Ñaøo san ñaát baèng maùy ñaøo £ 0,8m3. OÂtoâ 12T,maùy uûi £ 110 CV phaïm vi 1000m ñaát C3</v>
          </cell>
          <cell r="C198" t="str">
            <v>m3</v>
          </cell>
          <cell r="E198">
            <v>100.55</v>
          </cell>
          <cell r="F198">
            <v>7374.97</v>
          </cell>
        </row>
        <row r="199">
          <cell r="A199" t="str">
            <v>BC.1764</v>
          </cell>
          <cell r="B199" t="str">
            <v>Ñaøo san ñaát baèng maùy ñaøo £ 0,8m3. OÂtoâ 12T,maùy uûi £ 110 CV phaïm vi 1000m ñaát C4</v>
          </cell>
          <cell r="C199" t="str">
            <v>m3</v>
          </cell>
          <cell r="E199">
            <v>142.75</v>
          </cell>
          <cell r="F199">
            <v>8093.5</v>
          </cell>
        </row>
        <row r="200">
          <cell r="A200" t="str">
            <v>BC.1772</v>
          </cell>
          <cell r="B200" t="str">
            <v>Ñaøo san ñaát baèng maùy ñaøo £ 1,25m3. OÂtoâ 7T,maùy uûi £ 110 CV phaïm vi 1000m ñaát C2</v>
          </cell>
          <cell r="C200" t="str">
            <v>m3</v>
          </cell>
          <cell r="D200" t="str">
            <v>caùi</v>
          </cell>
          <cell r="E200">
            <v>80.680000000000007</v>
          </cell>
          <cell r="F200">
            <v>7407.43</v>
          </cell>
        </row>
        <row r="201">
          <cell r="A201" t="str">
            <v>BC.1773</v>
          </cell>
          <cell r="B201" t="str">
            <v>Ñaøo san ñaát baèng maùy ñaøo £ 1,25m3. OÂtoâ 7T,maùy uûi £ 110 CV phaïm vi 1000m ñaát C3</v>
          </cell>
          <cell r="C201" t="str">
            <v>m3</v>
          </cell>
          <cell r="D201" t="str">
            <v>caùi</v>
          </cell>
          <cell r="E201">
            <v>100.55</v>
          </cell>
          <cell r="F201">
            <v>8802.7800000000007</v>
          </cell>
        </row>
        <row r="202">
          <cell r="A202" t="str">
            <v>BC.1774</v>
          </cell>
          <cell r="B202" t="str">
            <v>Ñaøo san ñaát baèng maùy ñaøo £ 1,25m3. OÂtoâ 7T,maùy uûi £ 110 CV phaïm vi 1000m ñaát C4</v>
          </cell>
          <cell r="C202" t="str">
            <v>m3</v>
          </cell>
          <cell r="D202" t="str">
            <v>caùi</v>
          </cell>
          <cell r="E202">
            <v>142.75</v>
          </cell>
          <cell r="F202">
            <v>10364.17</v>
          </cell>
        </row>
        <row r="203">
          <cell r="A203" t="str">
            <v>BC.1782</v>
          </cell>
          <cell r="B203" t="str">
            <v>Ñaøo san ñaát baèng maùy ñaøo £ 1,25m3. OÂtoâ 10T,maùy uûi £ 110 CV phaïm vi 1000m ñaát C2</v>
          </cell>
          <cell r="C203" t="str">
            <v>m3</v>
          </cell>
          <cell r="D203" t="str">
            <v>caùi</v>
          </cell>
          <cell r="E203">
            <v>80.680000000000007</v>
          </cell>
          <cell r="F203">
            <v>6989.09</v>
          </cell>
        </row>
        <row r="204">
          <cell r="A204" t="str">
            <v>BC.1783</v>
          </cell>
          <cell r="B204" t="str">
            <v>Ñaøo san ñaát baèng maùy ñaøo £ 1,25m3. OÂtoâ 10T,maùy uûi £ 110 CV phaïm vi 1000m ñaát C3</v>
          </cell>
          <cell r="C204" t="str">
            <v>m3</v>
          </cell>
          <cell r="D204" t="str">
            <v>caùi</v>
          </cell>
          <cell r="E204">
            <v>100.55</v>
          </cell>
          <cell r="F204">
            <v>7884.39</v>
          </cell>
        </row>
        <row r="205">
          <cell r="A205" t="str">
            <v>BC.1784</v>
          </cell>
          <cell r="B205" t="str">
            <v>Ñaøo san ñaát baèng maùy ñaøo £ 1,25m3. OÂtoâ 10T,maùy uûi £ 110 CV phaïm vi 1000m ñaát C4</v>
          </cell>
          <cell r="C205" t="str">
            <v>m3</v>
          </cell>
          <cell r="D205" t="str">
            <v>caùi</v>
          </cell>
          <cell r="E205">
            <v>142.75</v>
          </cell>
          <cell r="F205">
            <v>9510.73</v>
          </cell>
        </row>
        <row r="206">
          <cell r="A206" t="str">
            <v>BC.1792</v>
          </cell>
          <cell r="B206" t="str">
            <v>Ñaøo san ñaát baèng maùy ñaøo £ 1,25m3. OÂtoâ 12T,maùy uûi £ 110 CV phaïm vi 1000m ñaát C2</v>
          </cell>
          <cell r="C206" t="str">
            <v>m3</v>
          </cell>
          <cell r="D206" t="str">
            <v>caùi</v>
          </cell>
          <cell r="E206">
            <v>80.680000000000007</v>
          </cell>
          <cell r="F206">
            <v>6942.45</v>
          </cell>
        </row>
        <row r="207">
          <cell r="A207" t="str">
            <v>BC.1793</v>
          </cell>
          <cell r="B207" t="str">
            <v>Ñaøo san ñaát baèng maùy ñaøo £ 1,25m3. OÂtoâ 12T,maùy uûi £ 110 CV phaïm vi 1000m ñaát C3</v>
          </cell>
          <cell r="C207" t="str">
            <v>m3</v>
          </cell>
          <cell r="D207" t="str">
            <v>caùi</v>
          </cell>
          <cell r="E207">
            <v>100.55</v>
          </cell>
          <cell r="F207">
            <v>7910.21</v>
          </cell>
        </row>
        <row r="208">
          <cell r="A208" t="str">
            <v>BC.1794</v>
          </cell>
          <cell r="B208" t="str">
            <v>Ñaøo san ñaát baèng maùy ñaøo £ 1,25m3. OÂtoâ 12T,maùy uûi £ 110 CV phaïm vi 1000m ñaát C4</v>
          </cell>
          <cell r="C208" t="str">
            <v>m3</v>
          </cell>
          <cell r="D208" t="str">
            <v>caùi</v>
          </cell>
          <cell r="E208">
            <v>142.75</v>
          </cell>
          <cell r="F208">
            <v>9519.7800000000007</v>
          </cell>
        </row>
        <row r="209">
          <cell r="A209" t="str">
            <v>BC.1802</v>
          </cell>
          <cell r="B209" t="str">
            <v>Ñaøo san ñaát baèng maùy ñaøo £ 1,6m3. OÂtoâ 10T,maùy uûi £ 110 CV phaïm vi 1000m ñaát C2</v>
          </cell>
          <cell r="C209" t="str">
            <v>m3</v>
          </cell>
          <cell r="D209" t="str">
            <v>caùi</v>
          </cell>
          <cell r="E209">
            <v>80.680000000000007</v>
          </cell>
          <cell r="F209">
            <v>6879.44</v>
          </cell>
        </row>
        <row r="210">
          <cell r="A210" t="str">
            <v>BC.1803</v>
          </cell>
          <cell r="B210" t="str">
            <v>Ñaøo san ñaát baèng maùy ñaøo £ 1,6m3. OÂtoâ 10T,maùy uûi £ 110 CV phaïm vi 1000m ñaát C3</v>
          </cell>
          <cell r="C210" t="str">
            <v>m3</v>
          </cell>
          <cell r="D210" t="str">
            <v>m</v>
          </cell>
          <cell r="E210">
            <v>100.55</v>
          </cell>
          <cell r="F210">
            <v>7797.35</v>
          </cell>
        </row>
        <row r="211">
          <cell r="A211" t="str">
            <v>BC.1804</v>
          </cell>
          <cell r="B211" t="str">
            <v>Ñaøo san ñaát baèng maùy ñaøo £ 1,6m3. OÂtoâ 10T,maùy uûi £ 110 CV phaïm vi 1000m ñaát C4</v>
          </cell>
          <cell r="C211" t="str">
            <v>m3</v>
          </cell>
          <cell r="E211">
            <v>142.75</v>
          </cell>
          <cell r="F211">
            <v>9663.57</v>
          </cell>
        </row>
        <row r="212">
          <cell r="A212" t="str">
            <v>BC.1812</v>
          </cell>
          <cell r="B212" t="str">
            <v>Ñaøo san ñaát baèng maùy ñaøo £ 1,6m3. OÂtoâ 12T,maùy uûi £ 110 CV phaïm vi 1000m ñaát C2</v>
          </cell>
          <cell r="C212" t="str">
            <v>m3</v>
          </cell>
          <cell r="D212" t="str">
            <v>chuoãi</v>
          </cell>
          <cell r="E212">
            <v>80.680000000000007</v>
          </cell>
          <cell r="F212">
            <v>6832.8</v>
          </cell>
        </row>
        <row r="213">
          <cell r="A213" t="str">
            <v>BC.1813</v>
          </cell>
          <cell r="B213" t="str">
            <v>Ñaøo san ñaát baèng maùy ñaøo £ 1,6m3. OÂtoâ 12T,maùy uûi £ 110 CV phaïm vi 1000m ñaát C3</v>
          </cell>
          <cell r="C213" t="str">
            <v>m3</v>
          </cell>
          <cell r="D213" t="str">
            <v>Chuoãi</v>
          </cell>
          <cell r="E213">
            <v>100.55</v>
          </cell>
          <cell r="F213">
            <v>7823.17</v>
          </cell>
        </row>
        <row r="214">
          <cell r="A214" t="str">
            <v>BC.1814</v>
          </cell>
          <cell r="B214" t="str">
            <v>Ñaøo san ñaát baèng maùy ñaøo £ 1,6m3. OÂtoâ 12T,maùy uûi £ 110 CV phaïm vi 1000m ñaát C4</v>
          </cell>
          <cell r="C214" t="str">
            <v>m3</v>
          </cell>
          <cell r="D214" t="str">
            <v>chuoãi</v>
          </cell>
          <cell r="E214">
            <v>142.75</v>
          </cell>
          <cell r="F214">
            <v>9672.6200000000008</v>
          </cell>
        </row>
        <row r="215">
          <cell r="A215" t="str">
            <v>BC.1822</v>
          </cell>
          <cell r="B215" t="str">
            <v>Ñaøo san ñaát baèng maùy ñaøo £ 2,3m3. OÂtoâ 12T,maùy uûi £ 110 CV phaïm vi 1000m ñaát C2</v>
          </cell>
          <cell r="C215" t="str">
            <v>m3</v>
          </cell>
          <cell r="D215" t="str">
            <v>chuoãi</v>
          </cell>
          <cell r="E215">
            <v>80.680000000000007</v>
          </cell>
          <cell r="F215">
            <v>6897.41</v>
          </cell>
        </row>
        <row r="216">
          <cell r="A216" t="str">
            <v>BC.1823</v>
          </cell>
          <cell r="B216" t="str">
            <v>Ñaøo san ñaát baèng maùy ñaøo £ 2,3m3. OÂtoâ 12T,maùy uûi £ 110 CV phaïm vi 1000m ñaát C3</v>
          </cell>
          <cell r="C216" t="str">
            <v>m3</v>
          </cell>
          <cell r="D216" t="str">
            <v>caùi</v>
          </cell>
          <cell r="E216">
            <v>100.55</v>
          </cell>
          <cell r="F216">
            <v>8111.99</v>
          </cell>
        </row>
        <row r="217">
          <cell r="A217" t="str">
            <v>BC.1824</v>
          </cell>
          <cell r="B217" t="str">
            <v>Ñaøo san ñaát baèng maùy ñaøo £ 2,3m3. OÂtoâ 12T,maùy uûi £ 110 CV phaïm vi 1000m ñaát C4</v>
          </cell>
          <cell r="C217" t="str">
            <v>m3</v>
          </cell>
          <cell r="D217" t="str">
            <v>caùi</v>
          </cell>
          <cell r="E217">
            <v>142.75</v>
          </cell>
          <cell r="F217">
            <v>9987.99</v>
          </cell>
        </row>
        <row r="218">
          <cell r="B218" t="str">
            <v>ÑAØO XUÙC ÑAÁT ÑEÅ ÑAÉP HOAËC ÑOÅI ÑI</v>
          </cell>
          <cell r="C218" t="str">
            <v>Laép ñaët söù ñöùng 220kV</v>
          </cell>
          <cell r="D218" t="str">
            <v>caùi</v>
          </cell>
          <cell r="F218">
            <v>16626</v>
          </cell>
        </row>
        <row r="219">
          <cell r="B219" t="str">
            <v>Phaïm vi 300m</v>
          </cell>
          <cell r="C219" t="str">
            <v>Laép ñaët söù xuyeân 10-35kV</v>
          </cell>
          <cell r="D219" t="str">
            <v>caùi</v>
          </cell>
        </row>
        <row r="220">
          <cell r="A220" t="str">
            <v>BD.1112</v>
          </cell>
          <cell r="B220" t="str">
            <v>Ñaøo xuùc ñaát phaïm vi £ 300m (baèng oâtoâ 5T, maùy uûi £110CV, maùy ñaøo £ 0,4 m3) ñaát C2</v>
          </cell>
          <cell r="C220" t="str">
            <v>m3</v>
          </cell>
          <cell r="D220" t="str">
            <v>caùi</v>
          </cell>
          <cell r="E220">
            <v>80.680000000000007</v>
          </cell>
          <cell r="F220">
            <v>4710.99</v>
          </cell>
        </row>
        <row r="221">
          <cell r="A221" t="str">
            <v>BD.1113</v>
          </cell>
          <cell r="B221" t="str">
            <v>Ñaøo xuùc ñaát phaïm vi £ 300m (baèng oâtoâ 5T, maùy uûi £110CV, maùy ñaøo £ 0,4 m3) ñaát C3</v>
          </cell>
          <cell r="C221" t="str">
            <v>m3</v>
          </cell>
          <cell r="D221" t="str">
            <v>caùi</v>
          </cell>
          <cell r="E221">
            <v>100.55</v>
          </cell>
          <cell r="F221">
            <v>5977.37</v>
          </cell>
        </row>
        <row r="222">
          <cell r="A222" t="str">
            <v>BD.1122</v>
          </cell>
          <cell r="B222" t="str">
            <v>Ñaøo xuùc ñaát phaïm vi £ 300m (baèng oâtoâ 5T, maùy uûi £110CV, maùy ñaøo £ 0,8 m3) ñaát C2</v>
          </cell>
          <cell r="C222" t="str">
            <v>m3</v>
          </cell>
          <cell r="D222" t="str">
            <v>caùi</v>
          </cell>
          <cell r="E222">
            <v>100.55</v>
          </cell>
          <cell r="F222">
            <v>4706.57</v>
          </cell>
        </row>
        <row r="223">
          <cell r="A223" t="str">
            <v>BD.1123</v>
          </cell>
          <cell r="B223" t="str">
            <v>Ñaøo xuùc ñaát phaïm vi £ 300m (baèng oâtoâ 5T, maùy uûi £110CV, maùy ñaøo £ 0,8 m3) ñaát C3</v>
          </cell>
          <cell r="C223" t="str">
            <v>m3</v>
          </cell>
          <cell r="E223">
            <v>100.55</v>
          </cell>
          <cell r="F223">
            <v>5771.27</v>
          </cell>
        </row>
        <row r="224">
          <cell r="A224" t="str">
            <v>BD.1124</v>
          </cell>
          <cell r="B224" t="str">
            <v>Ñaøo xuùc ñaát phaïm vi £ 300m (baèng oâtoâ 5T, maùy uûi £110CV, maùy ñaøo £ 0,8 m3) ñaát C4</v>
          </cell>
          <cell r="C224" t="str">
            <v>m3</v>
          </cell>
          <cell r="D224" t="str">
            <v>m</v>
          </cell>
          <cell r="E224">
            <v>100.55</v>
          </cell>
          <cell r="F224">
            <v>6353.11</v>
          </cell>
        </row>
        <row r="225">
          <cell r="B225" t="str">
            <v>Phaïm vi 500m</v>
          </cell>
          <cell r="C225" t="str">
            <v>Tieát dieän  &lt;=50mm2</v>
          </cell>
          <cell r="D225" t="str">
            <v>m</v>
          </cell>
          <cell r="F225">
            <v>2.9</v>
          </cell>
        </row>
        <row r="226">
          <cell r="A226" t="str">
            <v>BD.1313</v>
          </cell>
          <cell r="B226" t="str">
            <v xml:space="preserve">Ñaøo xuùc ñaát phaïm vi £ 500m ñaát loaïi 3 (baèng oâtoâ 5T, maùy uûi £110CV, maùy ñaøo £ 0,4 m3) </v>
          </cell>
          <cell r="C226" t="str">
            <v>m3</v>
          </cell>
          <cell r="D226" t="str">
            <v>m</v>
          </cell>
          <cell r="E226">
            <v>100.55</v>
          </cell>
          <cell r="F226">
            <v>6690</v>
          </cell>
        </row>
        <row r="227">
          <cell r="A227" t="str">
            <v>BD.1323</v>
          </cell>
          <cell r="B227" t="str">
            <v xml:space="preserve">Ñaøo xuùc ñaát phaïm vi £ 500m ñaát loaïi 3 (baèng oâtoâ 5T, maùy uûi £110CV, maùy ñaøo £ 0,8 m3) </v>
          </cell>
          <cell r="C227" t="str">
            <v>m3</v>
          </cell>
          <cell r="D227" t="str">
            <v>m</v>
          </cell>
          <cell r="E227">
            <v>100.55</v>
          </cell>
          <cell r="F227">
            <v>6483.9</v>
          </cell>
        </row>
        <row r="228">
          <cell r="B228" t="str">
            <v>Phaïm vi 700m</v>
          </cell>
          <cell r="C228" t="str">
            <v>Tieát dieän  &lt;=120mm2</v>
          </cell>
          <cell r="D228" t="str">
            <v>m</v>
          </cell>
          <cell r="F228">
            <v>3.82</v>
          </cell>
        </row>
        <row r="229">
          <cell r="A229" t="str">
            <v>BD.1513</v>
          </cell>
          <cell r="B229" t="str">
            <v xml:space="preserve">Ñaøo xuùc ñaát phaïm vi £ 700m ñaát loaïi 3 (baèng oâtoâ 5T, maùy uûi £110CV, maùy ñaøo £ 0,4 m3) </v>
          </cell>
          <cell r="C229" t="str">
            <v>m3</v>
          </cell>
          <cell r="D229" t="str">
            <v>m</v>
          </cell>
          <cell r="E229">
            <v>100.55</v>
          </cell>
          <cell r="F229">
            <v>7154.77</v>
          </cell>
        </row>
        <row r="230">
          <cell r="A230" t="str">
            <v>BD.1523</v>
          </cell>
          <cell r="B230" t="str">
            <v xml:space="preserve">Ñaøo xuùc ñaát phaïm vi £ 700m ñaát loaïi 3 (baèng oâtoâ 5T, maùy uûi £110CV, maùy ñaøo £ 0,8 m3) </v>
          </cell>
          <cell r="C230" t="str">
            <v>m3</v>
          </cell>
          <cell r="D230" t="str">
            <v>m</v>
          </cell>
          <cell r="E230">
            <v>100.55</v>
          </cell>
          <cell r="F230">
            <v>6855.71</v>
          </cell>
        </row>
        <row r="231">
          <cell r="B231" t="str">
            <v>Phaïm vi 1000m</v>
          </cell>
          <cell r="C231" t="str">
            <v>Tieát dieän  &lt;=240mm2</v>
          </cell>
          <cell r="D231" t="str">
            <v>m</v>
          </cell>
          <cell r="F231">
            <v>4.21</v>
          </cell>
        </row>
        <row r="232">
          <cell r="A232" t="str">
            <v>BD.1712</v>
          </cell>
          <cell r="B232" t="str">
            <v>Ñaøo xuùc ñaát phaïm vi £ 1000m (baèng oâtoâ 5T, maùy uûi £110CV, maùy ñaøo £ 0,4 m3) ñaát C2</v>
          </cell>
          <cell r="C232" t="str">
            <v>m3</v>
          </cell>
          <cell r="D232" t="str">
            <v>m</v>
          </cell>
          <cell r="E232">
            <v>80.680000000000007</v>
          </cell>
          <cell r="F232">
            <v>6244.7</v>
          </cell>
        </row>
        <row r="233">
          <cell r="A233" t="str">
            <v>BD.1713</v>
          </cell>
          <cell r="B233" t="str">
            <v>Ñaøo xuùc ñaát phaïm vi £ 1000m (baèng oâtoâ 5T, maùy uûi £110CV, maùy ñaøo £ 0,4 m3) ñaát C3</v>
          </cell>
          <cell r="C233" t="str">
            <v>m3</v>
          </cell>
          <cell r="E233">
            <v>100.55</v>
          </cell>
          <cell r="F233">
            <v>7836.42</v>
          </cell>
        </row>
        <row r="234">
          <cell r="A234" t="str">
            <v>BD.1722</v>
          </cell>
          <cell r="B234" t="str">
            <v>Ñaøo xuùc ñaát phaïm vi £ 1000m (baèng oâtoâ 7T, maùy uûi £110CV, maùy ñaøo £ 0,4 m3) ñaát C2</v>
          </cell>
          <cell r="C234" t="str">
            <v>m3</v>
          </cell>
          <cell r="D234" t="str">
            <v>m</v>
          </cell>
          <cell r="E234">
            <v>80.680000000000007</v>
          </cell>
          <cell r="F234">
            <v>6755.52</v>
          </cell>
        </row>
        <row r="235">
          <cell r="A235" t="str">
            <v>BD.1723</v>
          </cell>
          <cell r="B235" t="str">
            <v>Ñaøo xuùc ñaát phaïm vi £ 1000m (baèng oâtoâ 7T, maùy uûi £110CV, maùy ñaøo £ 0,4 m3) ñaát C3</v>
          </cell>
          <cell r="C235" t="str">
            <v>m3</v>
          </cell>
          <cell r="D235" t="str">
            <v>m</v>
          </cell>
          <cell r="E235">
            <v>100.55</v>
          </cell>
          <cell r="F235">
            <v>8213.57</v>
          </cell>
        </row>
        <row r="236">
          <cell r="A236" t="str">
            <v>BD.1732</v>
          </cell>
          <cell r="B236" t="str">
            <v>Ñaøo xuùc ñaát phaïm vi £ 1000m (baèng oâtoâ 5T, maùy uûi £110CV, maùy ñaøo £ 0,8 m3) ñaát C2</v>
          </cell>
          <cell r="C236" t="str">
            <v>m3</v>
          </cell>
          <cell r="D236" t="str">
            <v>m</v>
          </cell>
          <cell r="E236">
            <v>80.680000000000007</v>
          </cell>
          <cell r="F236">
            <v>6240.28</v>
          </cell>
        </row>
        <row r="237">
          <cell r="A237" t="str">
            <v>BD.1733</v>
          </cell>
          <cell r="B237" t="str">
            <v>Ñaøo xuùc ñaát phaïm vi £ 1000m (baèng oâtoâ 5T, maùy uûi £110CV, maùy ñaøo £ 0,8 m3) ñaát C3</v>
          </cell>
          <cell r="C237" t="str">
            <v>m3</v>
          </cell>
          <cell r="D237" t="str">
            <v>m</v>
          </cell>
          <cell r="E237">
            <v>100.55</v>
          </cell>
          <cell r="F237">
            <v>7630.32</v>
          </cell>
        </row>
        <row r="238">
          <cell r="A238" t="str">
            <v>BD.1734</v>
          </cell>
          <cell r="B238" t="str">
            <v>Ñaøo xuùc ñaát phaïm vi £ 1000m (baèng oâtoâ 5T, maùy uûi £110CV, maùy ñaøo £ 0,8 m3) ñaát C4</v>
          </cell>
          <cell r="C238" t="str">
            <v>m3</v>
          </cell>
          <cell r="D238" t="str">
            <v>m</v>
          </cell>
          <cell r="E238">
            <v>142.75</v>
          </cell>
          <cell r="F238">
            <v>8212.16</v>
          </cell>
        </row>
        <row r="239">
          <cell r="A239" t="str">
            <v>BD.1742</v>
          </cell>
          <cell r="B239" t="str">
            <v>Ñaøo xuùc ñaát phaïm vi £ 1000m (baèng oâtoâ 7T, maùy uûi £110CV, maùy ñaøo £ 0,8 m3) ñaát C2</v>
          </cell>
          <cell r="C239" t="str">
            <v>m3</v>
          </cell>
          <cell r="E239">
            <v>80.680000000000007</v>
          </cell>
          <cell r="F239">
            <v>6571.1</v>
          </cell>
        </row>
        <row r="240">
          <cell r="A240" t="str">
            <v>BD.1743</v>
          </cell>
          <cell r="B240" t="str">
            <v>Ñaøo xuùc ñaát phaïm vi £ 1000m (baèng oâtoâ 7T, maùy uûi £110CV, maùy ñaøo £ 0,8 m3) ñaát C3</v>
          </cell>
          <cell r="C240" t="str">
            <v>m3</v>
          </cell>
          <cell r="D240" t="str">
            <v>boä</v>
          </cell>
          <cell r="E240">
            <v>100.55</v>
          </cell>
          <cell r="F240">
            <v>8007.47</v>
          </cell>
        </row>
        <row r="241">
          <cell r="A241" t="str">
            <v>BD.1744</v>
          </cell>
          <cell r="B241" t="str">
            <v>Ñaøo xuùc ñaát phaïm vi £ 1000m (baèng oâtoâ 7T, maùy uûi £110CV, maùy ñaøo £ 0,8 m3) ñaát C4</v>
          </cell>
          <cell r="C241" t="str">
            <v>m3</v>
          </cell>
          <cell r="D241" t="str">
            <v>boä</v>
          </cell>
          <cell r="E241">
            <v>142.75</v>
          </cell>
          <cell r="F241">
            <v>8635.11</v>
          </cell>
        </row>
        <row r="242">
          <cell r="A242" t="str">
            <v>BD.1752</v>
          </cell>
          <cell r="B242" t="str">
            <v>Ñaøo xuùc ñaát phaïm vi £ 1000m (baèng oâtoâ 10T, maùy uûi £110CV, maùy ñaøo £ 0,8 m3) ñaát C2</v>
          </cell>
          <cell r="C242" t="str">
            <v>m3</v>
          </cell>
          <cell r="D242" t="str">
            <v>boä</v>
          </cell>
          <cell r="E242">
            <v>80.680000000000007</v>
          </cell>
          <cell r="F242">
            <v>6152.76</v>
          </cell>
        </row>
        <row r="243">
          <cell r="A243" t="str">
            <v>BD.1753</v>
          </cell>
          <cell r="B243" t="str">
            <v>Ñaøo xuùc ñaát phaïm vi £ 1000m (baèng oâtoâ 10T, maùy uûi £110CV, maùy ñaøo £ 0,8 m3) ñaát C3</v>
          </cell>
          <cell r="C243" t="str">
            <v>m3</v>
          </cell>
          <cell r="D243" t="str">
            <v>boä</v>
          </cell>
          <cell r="E243">
            <v>100.55</v>
          </cell>
          <cell r="F243">
            <v>7089.08</v>
          </cell>
        </row>
        <row r="244">
          <cell r="A244" t="str">
            <v>BD.1754</v>
          </cell>
          <cell r="B244" t="str">
            <v>Ñaøo xuùc ñaát phaïm vi £ 1000m (baèng oâtoâ 10T, maùy uûi £110CV, maùy ñaøo £ 0,8 m3) ñaát C4</v>
          </cell>
          <cell r="C244" t="str">
            <v>m3</v>
          </cell>
          <cell r="D244" t="str">
            <v>boä</v>
          </cell>
          <cell r="E244">
            <v>142.75</v>
          </cell>
          <cell r="F244">
            <v>7781.67</v>
          </cell>
        </row>
        <row r="245">
          <cell r="A245" t="str">
            <v>BD.1762</v>
          </cell>
          <cell r="B245" t="str">
            <v>Ñaøo xuùc ñaát phaïm vi £ 1000m (baèng oâtoâ 12T, maùy uûi £110CV, maùy ñaøo £ 0,8 m3) ñaát C2</v>
          </cell>
          <cell r="C245" t="str">
            <v>m3</v>
          </cell>
          <cell r="D245" t="str">
            <v>m</v>
          </cell>
          <cell r="E245">
            <v>80.680000000000007</v>
          </cell>
          <cell r="F245">
            <v>6106.12</v>
          </cell>
        </row>
        <row r="246">
          <cell r="A246" t="str">
            <v>BD.1763</v>
          </cell>
          <cell r="B246" t="str">
            <v>Ñaøo xuùc ñaát phaïm vi £ 1000m (baèng oâtoâ 12T, maùy uûi £110CV, maùy ñaøo £ 0,8 m3) ñaát C3</v>
          </cell>
          <cell r="C246" t="str">
            <v>m3</v>
          </cell>
          <cell r="D246" t="str">
            <v>m</v>
          </cell>
          <cell r="E246">
            <v>100.55</v>
          </cell>
          <cell r="F246">
            <v>7114.9</v>
          </cell>
        </row>
        <row r="247">
          <cell r="A247" t="str">
            <v>BD.1764</v>
          </cell>
          <cell r="B247" t="str">
            <v>Ñaøo xuùc ñaát phaïm vi £ 1000m (baèng oâtoâ 12T, maùy uûi £110CV, maùy ñaøo £ 0,8 m3) ñaát C4</v>
          </cell>
          <cell r="C247" t="str">
            <v>m3</v>
          </cell>
          <cell r="D247" t="str">
            <v>m</v>
          </cell>
          <cell r="E247">
            <v>142.75</v>
          </cell>
          <cell r="F247">
            <v>7790.72</v>
          </cell>
        </row>
        <row r="248">
          <cell r="A248" t="str">
            <v>BD.1772</v>
          </cell>
          <cell r="B248" t="str">
            <v>Ñaøo xuùc ñaát phaïm vi £ 1000m (baèng oâtoâ 7T, maùy uûi £110CV, maùy ñaøo £ 1,25 m3) ñaát C2</v>
          </cell>
          <cell r="C248" t="str">
            <v>m3</v>
          </cell>
          <cell r="D248" t="str">
            <v>m</v>
          </cell>
          <cell r="E248">
            <v>80.680000000000007</v>
          </cell>
          <cell r="F248">
            <v>7139.56</v>
          </cell>
        </row>
        <row r="249">
          <cell r="A249" t="str">
            <v>BD.1773</v>
          </cell>
          <cell r="B249" t="str">
            <v>Ñaøo xuùc ñaát phaïm vi £ 1000m (baèng oâtoâ 7T, maùy uûi £110CV, maùy ñaøo £ 1,25 m3) ñaát C3</v>
          </cell>
          <cell r="C249" t="str">
            <v>m3</v>
          </cell>
          <cell r="D249" t="str">
            <v>m</v>
          </cell>
          <cell r="E249">
            <v>100.55</v>
          </cell>
          <cell r="F249">
            <v>8472.9699999999993</v>
          </cell>
        </row>
        <row r="250">
          <cell r="A250" t="str">
            <v>BD.1774</v>
          </cell>
          <cell r="B250" t="str">
            <v>Ñaøo xuùc ñaát phaïm vi £ 1000m (baèng oâtoâ 7T, maùy uûi £110CV, maùy ñaøo £ 1,25 m3) ñaát C4</v>
          </cell>
          <cell r="C250" t="str">
            <v>m3</v>
          </cell>
          <cell r="D250" t="str">
            <v>m</v>
          </cell>
          <cell r="E250">
            <v>142.75</v>
          </cell>
          <cell r="F250">
            <v>9954.33</v>
          </cell>
        </row>
        <row r="251">
          <cell r="A251" t="str">
            <v>BD.1782</v>
          </cell>
          <cell r="B251" t="str">
            <v>Ñaøo xuùc ñaát phaïm vi £ 1000m (baèng oâtoâ 10T, maùy uûi £110CV, maùy ñaøo £ 1,25 m3) ñaát C2</v>
          </cell>
          <cell r="C251" t="str">
            <v>m3</v>
          </cell>
          <cell r="D251" t="str">
            <v>coïc</v>
          </cell>
          <cell r="E251">
            <v>80.680000000000007</v>
          </cell>
          <cell r="F251">
            <v>6721.22</v>
          </cell>
        </row>
        <row r="252">
          <cell r="A252" t="str">
            <v>BD.1783</v>
          </cell>
          <cell r="B252" t="str">
            <v>Ñaøo xuùc ñaát phaïm vi £ 1000m (baèng oâtoâ 10T, maùy uûi £110CV, maùy ñaøo £ 1,25 m3) ñaát C3</v>
          </cell>
          <cell r="C252" t="str">
            <v>m3</v>
          </cell>
          <cell r="D252" t="str">
            <v>m</v>
          </cell>
          <cell r="E252">
            <v>100.55</v>
          </cell>
          <cell r="F252">
            <v>7554.58</v>
          </cell>
        </row>
        <row r="253">
          <cell r="A253" t="str">
            <v>BD.1784</v>
          </cell>
          <cell r="B253" t="str">
            <v>Ñaøo xuùc ñaát phaïm vi £ 1000m (baèng oâtoâ 10T, maùy uûi £110CV, maùy ñaøo £ 1,25 m3) ñaát C4</v>
          </cell>
          <cell r="C253" t="str">
            <v>m3</v>
          </cell>
          <cell r="D253" t="str">
            <v>Taán</v>
          </cell>
          <cell r="E253">
            <v>142.75</v>
          </cell>
          <cell r="F253">
            <v>9100.89</v>
          </cell>
        </row>
        <row r="254">
          <cell r="A254" t="str">
            <v>BD.1792</v>
          </cell>
          <cell r="B254" t="str">
            <v>Ñaøo xuùc ñaát phaïm vi £ 1000m (baèng oâtoâ 12T, maùy uûi £110CV, maùy ñaøo £ 1,25 m3) ñaát C2</v>
          </cell>
          <cell r="C254" t="str">
            <v>m3</v>
          </cell>
          <cell r="D254" t="str">
            <v>m</v>
          </cell>
          <cell r="E254">
            <v>80.680000000000007</v>
          </cell>
          <cell r="F254">
            <v>6674.58</v>
          </cell>
        </row>
        <row r="255">
          <cell r="A255" t="str">
            <v>BD.1793</v>
          </cell>
          <cell r="B255" t="str">
            <v>Ñaøo xuùc ñaát phaïm vi £ 1000m (baèng oâtoâ 12T, maùy uûi £110CV, maùy ñaøo £ 1,25 m3) ñaát C3</v>
          </cell>
          <cell r="C255" t="str">
            <v>m3</v>
          </cell>
          <cell r="D255" t="str">
            <v>m</v>
          </cell>
          <cell r="E255">
            <v>100.55</v>
          </cell>
          <cell r="F255">
            <v>7580.4</v>
          </cell>
        </row>
        <row r="256">
          <cell r="A256" t="str">
            <v>BD.1794</v>
          </cell>
          <cell r="B256" t="str">
            <v>Ñaøo xuùc ñaát phaïm vi £ 1000m (baèng oâtoâ 12T, maùy uûi £110CV, maùy ñaøo £ 1,25 m3) ñaát C4</v>
          </cell>
          <cell r="C256" t="str">
            <v>m3</v>
          </cell>
          <cell r="D256" t="str">
            <v>m</v>
          </cell>
          <cell r="E256">
            <v>142.75</v>
          </cell>
          <cell r="F256">
            <v>9109.94</v>
          </cell>
        </row>
        <row r="257">
          <cell r="A257" t="str">
            <v>BD.1802</v>
          </cell>
          <cell r="B257" t="str">
            <v>Ñaøo xuùc ñaát phaïm vi £ 1000m (baèng oâtoâ 10T, maùy uûi £110CV, maùy ñaøo £ 1,6 m3) ñaát C2</v>
          </cell>
          <cell r="C257" t="str">
            <v>m3</v>
          </cell>
          <cell r="D257" t="str">
            <v>m</v>
          </cell>
          <cell r="E257">
            <v>80.680000000000007</v>
          </cell>
          <cell r="F257">
            <v>6625.04</v>
          </cell>
        </row>
        <row r="258">
          <cell r="A258" t="str">
            <v>BD.1803</v>
          </cell>
          <cell r="B258" t="str">
            <v>Ñaøo xuùc ñaát phaïm vi £ 1000m (baèng oâtoâ 10T, maùy uûi £110CV, maùy ñaøo £ 1,6 m3) ñaát C3</v>
          </cell>
          <cell r="C258" t="str">
            <v>m3</v>
          </cell>
          <cell r="D258" t="str">
            <v>Taán</v>
          </cell>
          <cell r="E258">
            <v>100.55</v>
          </cell>
          <cell r="F258">
            <v>7501.61</v>
          </cell>
        </row>
        <row r="259">
          <cell r="A259" t="str">
            <v>BD.1804</v>
          </cell>
          <cell r="B259" t="str">
            <v>Ñaøo xuùc ñaát phaïm vi £ 1000m (baèng oâtoâ 10T, maùy uûi £110CV, maùy ñaøo £ 1,6 m3) ñaát C4</v>
          </cell>
          <cell r="C259" t="str">
            <v>m3</v>
          </cell>
          <cell r="D259" t="str">
            <v>tuû</v>
          </cell>
          <cell r="E259">
            <v>142.75</v>
          </cell>
          <cell r="F259">
            <v>9209.1299999999992</v>
          </cell>
        </row>
        <row r="260">
          <cell r="A260" t="str">
            <v>BD.1812</v>
          </cell>
          <cell r="B260" t="str">
            <v>Ñaøo xuùc ñaát phaïm vi £ 1000m (baèng oâtoâ 12T, maùy uûi £110CV, maùy ñaøo £ 1,6 m3) ñaát C2</v>
          </cell>
          <cell r="C260" t="str">
            <v>m3</v>
          </cell>
          <cell r="D260" t="str">
            <v>tuû</v>
          </cell>
          <cell r="E260">
            <v>80.680000000000007</v>
          </cell>
          <cell r="F260">
            <v>6578.4</v>
          </cell>
        </row>
        <row r="261">
          <cell r="A261" t="str">
            <v>BD.1813</v>
          </cell>
          <cell r="B261" t="str">
            <v>Ñaøo xuùc ñaát phaïm vi £ 1000m (baèng oâtoâ 12T, maùy uûi £110CV, maùy ñaøo £ 1,6 m3) ñaát C3</v>
          </cell>
          <cell r="C261" t="str">
            <v>m3</v>
          </cell>
          <cell r="D261" t="str">
            <v>tuû</v>
          </cell>
          <cell r="E261">
            <v>100.55</v>
          </cell>
          <cell r="F261">
            <v>7527.43</v>
          </cell>
        </row>
        <row r="262">
          <cell r="A262" t="str">
            <v>BD.1814</v>
          </cell>
          <cell r="B262" t="str">
            <v>Ñaøo xuùc ñaát phaïm vi £ 1000m (baèng oâtoâ 12T, maùy uûi £110CV, maùy ñaøo £ 1,6 m3) ñaát C4</v>
          </cell>
          <cell r="C262" t="str">
            <v>m3</v>
          </cell>
          <cell r="D262" t="str">
            <v>tuû</v>
          </cell>
          <cell r="E262">
            <v>142.75</v>
          </cell>
          <cell r="F262">
            <v>9218.18</v>
          </cell>
        </row>
        <row r="263">
          <cell r="A263" t="str">
            <v>BD.1822</v>
          </cell>
          <cell r="B263" t="str">
            <v>Ñaøo xuùc ñaát phaïm vi £ 1000m (baèng oâtoâ 12T, maùy uûi £110CV, maùy ñaøo £ 2,3 m3) ñaát C2</v>
          </cell>
          <cell r="C263" t="str">
            <v>m3</v>
          </cell>
          <cell r="D263" t="str">
            <v>tuû</v>
          </cell>
          <cell r="E263">
            <v>80.680000000000007</v>
          </cell>
          <cell r="F263">
            <v>6530.92</v>
          </cell>
        </row>
        <row r="264">
          <cell r="A264" t="str">
            <v>BD.1823</v>
          </cell>
          <cell r="B264" t="str">
            <v>Ñaøo xuùc ñaát phaïm vi £ 1000m (baèng oâtoâ 12T, maùy uûi £110CV, maùy ñaøo £ 2,3 m3) ñaát C3</v>
          </cell>
          <cell r="C264" t="str">
            <v>m3</v>
          </cell>
          <cell r="D264" t="str">
            <v>tuû</v>
          </cell>
          <cell r="E264">
            <v>100.55</v>
          </cell>
          <cell r="F264">
            <v>7712.5</v>
          </cell>
        </row>
        <row r="265">
          <cell r="A265" t="str">
            <v>BD.1824</v>
          </cell>
          <cell r="B265" t="str">
            <v>Ñaøo xuùc ñaát phaïm vi £ 1000m (baèng oâtoâ 12T, maùy uûi £110CV, maùy ñaøo £ 2,3 m3) ñaát C4</v>
          </cell>
          <cell r="C265" t="str">
            <v>m3</v>
          </cell>
          <cell r="D265" t="str">
            <v>tuû</v>
          </cell>
          <cell r="E265">
            <v>142.75</v>
          </cell>
          <cell r="F265">
            <v>9496.23</v>
          </cell>
        </row>
        <row r="266">
          <cell r="B266" t="str">
            <v>ÑAØO MOÙNG COÂNG TRÌNH</v>
          </cell>
          <cell r="C266" t="str">
            <v>Laép ñaët tu ñieàu khieån CB vaø tuû ñaáu daây</v>
          </cell>
          <cell r="D266" t="str">
            <v>tuû</v>
          </cell>
          <cell r="F266">
            <v>33693</v>
          </cell>
        </row>
        <row r="267">
          <cell r="B267" t="str">
            <v>Ñaøo moùng beø treân caïn</v>
          </cell>
          <cell r="C267" t="str">
            <v>Laép ñaë caùc thieát bò khaùc cho maïch nhò thöù: ÑK, BV, ÑL</v>
          </cell>
          <cell r="E267">
            <v>2025.8</v>
          </cell>
          <cell r="F267">
            <v>6199.0321875</v>
          </cell>
        </row>
        <row r="268">
          <cell r="A268" t="str">
            <v>BE.1112</v>
          </cell>
          <cell r="B268" t="str">
            <v>Ñaøo moùng beø treân caïn baèng maùy ñaøo £ 0,8 m3, maùy uûi £ 110Cv ñaát C2</v>
          </cell>
          <cell r="C268" t="str">
            <v>m3</v>
          </cell>
          <cell r="D268" t="str">
            <v>tuû</v>
          </cell>
          <cell r="E268">
            <v>320.26</v>
          </cell>
          <cell r="F268">
            <v>2725.56</v>
          </cell>
        </row>
        <row r="269">
          <cell r="A269" t="str">
            <v>BE.1113</v>
          </cell>
          <cell r="B269" t="str">
            <v>Ñaøo moùng beø treân caïn baèng maùy ñaøo £ 0,8 m3, maùy uûi £ 110Cv ñaát C3</v>
          </cell>
          <cell r="C269" t="str">
            <v>m3</v>
          </cell>
          <cell r="D269" t="str">
            <v>tuû</v>
          </cell>
          <cell r="E269">
            <v>394.73</v>
          </cell>
          <cell r="F269">
            <v>3435.18</v>
          </cell>
        </row>
        <row r="270">
          <cell r="A270" t="str">
            <v>BE.1114</v>
          </cell>
          <cell r="B270" t="str">
            <v>Ñaøo moùng beø treân caïn baèng maùy ñaøo £ 0,8 m3, maùy uûi £ 110Cv ñaát C4</v>
          </cell>
          <cell r="C270" t="str">
            <v>m3</v>
          </cell>
          <cell r="D270" t="str">
            <v>tuû</v>
          </cell>
          <cell r="E270">
            <v>629.34</v>
          </cell>
          <cell r="F270">
            <v>4391.8500000000004</v>
          </cell>
        </row>
        <row r="271">
          <cell r="A271" t="str">
            <v>BE.1122</v>
          </cell>
          <cell r="B271" t="str">
            <v>Ñaøo moùng beø treân caïn baèng maùy ñaøo £ 1,25 m3, maùy uûi £ 110Cv ñaát C2</v>
          </cell>
          <cell r="C271" t="str">
            <v>m3</v>
          </cell>
          <cell r="D271" t="str">
            <v>tuû</v>
          </cell>
          <cell r="E271">
            <v>320.26</v>
          </cell>
          <cell r="F271">
            <v>3474.58</v>
          </cell>
        </row>
        <row r="272">
          <cell r="A272" t="str">
            <v>BE.1123</v>
          </cell>
          <cell r="B272" t="str">
            <v>Ñaøo moùng beø treân caïn baèng maùy ñaøo £ 1,25 m3, maùy uûi £ 110Cv ñaát C3</v>
          </cell>
          <cell r="C272" t="str">
            <v>m3</v>
          </cell>
          <cell r="D272" t="str">
            <v>tuû</v>
          </cell>
          <cell r="E272">
            <v>394.73</v>
          </cell>
          <cell r="F272">
            <v>4079.95</v>
          </cell>
        </row>
        <row r="273">
          <cell r="A273" t="str">
            <v>BE.1124</v>
          </cell>
          <cell r="B273" t="str">
            <v>Ñaøo moùng beø treân caïn baèng maùy ñaøo £ 1,25 m3, maùy uûi £ 110Cv ñaát C4</v>
          </cell>
          <cell r="C273" t="str">
            <v>m3</v>
          </cell>
          <cell r="D273" t="str">
            <v>tuû</v>
          </cell>
          <cell r="E273">
            <v>629.34</v>
          </cell>
          <cell r="F273">
            <v>5515.4</v>
          </cell>
        </row>
        <row r="274">
          <cell r="A274" t="str">
            <v>BE.1132</v>
          </cell>
          <cell r="B274" t="str">
            <v>Ñaøo moùng beø treân caïn baèng maùy ñaøo £ 1,6 m3, maùy uûi £ 110Cv ñaát C2</v>
          </cell>
          <cell r="C274" t="str">
            <v>m3</v>
          </cell>
          <cell r="D274" t="str">
            <v>tuû</v>
          </cell>
          <cell r="E274">
            <v>320.26</v>
          </cell>
          <cell r="F274">
            <v>3342.16</v>
          </cell>
        </row>
        <row r="275">
          <cell r="A275" t="str">
            <v>BE.1133</v>
          </cell>
          <cell r="B275" t="str">
            <v>Ñaøo moùng beø treân caïn baèng maùy ñaøo £ 1,6 m3, maùy uûi £ 110Cv ñaát C3</v>
          </cell>
          <cell r="C275" t="str">
            <v>m3</v>
          </cell>
          <cell r="D275" t="str">
            <v>tuû</v>
          </cell>
          <cell r="E275">
            <v>394.73</v>
          </cell>
          <cell r="F275">
            <v>3967.51</v>
          </cell>
        </row>
        <row r="276">
          <cell r="A276" t="str">
            <v>BE.1134</v>
          </cell>
          <cell r="B276" t="str">
            <v>Ñaøo moùng beø treân caïn baèng maùy ñaøo £ 1,6 m3, maùy uûi £ 110Cv ñaát C4</v>
          </cell>
          <cell r="C276" t="str">
            <v>m3</v>
          </cell>
          <cell r="D276" t="str">
            <v>tuû</v>
          </cell>
          <cell r="E276">
            <v>629.34</v>
          </cell>
          <cell r="F276">
            <v>5695.5</v>
          </cell>
        </row>
        <row r="277">
          <cell r="A277" t="str">
            <v>BE.1142</v>
          </cell>
          <cell r="B277" t="str">
            <v>Ñaøo moùng beø treân caïn baèng maùy ñaøo £ 2,3 m3, maùy uûi £ 110Cv ñaát C2</v>
          </cell>
          <cell r="C277" t="str">
            <v>m3</v>
          </cell>
          <cell r="D277" t="str">
            <v>tuû</v>
          </cell>
          <cell r="E277">
            <v>320.26</v>
          </cell>
          <cell r="F277">
            <v>3424.67</v>
          </cell>
        </row>
        <row r="278">
          <cell r="A278" t="str">
            <v>BE.1143</v>
          </cell>
          <cell r="B278" t="str">
            <v>Ñaøo moùng beø treân caïn baèng maùy ñaøo £ 2,3 m3, maùy uûi £ 110Cv ñaát C3</v>
          </cell>
          <cell r="C278" t="str">
            <v>m3</v>
          </cell>
          <cell r="D278" t="str">
            <v>loâ</v>
          </cell>
          <cell r="E278">
            <v>394.73</v>
          </cell>
          <cell r="F278">
            <v>4309.7</v>
          </cell>
        </row>
        <row r="279">
          <cell r="A279" t="str">
            <v>BE.1144</v>
          </cell>
          <cell r="B279" t="str">
            <v>Ñaøo moùng beø treân caïn baèng maùy ñaøo £ 2,3 m3, maùy uûi £ 110Cv ñaát C4</v>
          </cell>
          <cell r="C279" t="str">
            <v>m3</v>
          </cell>
          <cell r="E279">
            <v>629.34</v>
          </cell>
          <cell r="F279">
            <v>6085.51</v>
          </cell>
        </row>
        <row r="280">
          <cell r="B280" t="str">
            <v>Ñaøo moùng beø döôùi nöôùc</v>
          </cell>
          <cell r="C280" t="str">
            <v xml:space="preserve">Ñeøn pha treân coät </v>
          </cell>
          <cell r="D280" t="str">
            <v>boä</v>
          </cell>
        </row>
        <row r="281">
          <cell r="A281" t="str">
            <v>BE.1211</v>
          </cell>
          <cell r="B281" t="str">
            <v>Ñaøo moùng beø döôùi nöôùc baèng maùy gaàu ngoaëm 1,5m3 saâu &lt;=2 ñaát C1</v>
          </cell>
          <cell r="C281" t="str">
            <v>m3</v>
          </cell>
          <cell r="D281" t="str">
            <v>boä</v>
          </cell>
          <cell r="E281">
            <v>286.74</v>
          </cell>
          <cell r="F281">
            <v>4713.8</v>
          </cell>
        </row>
        <row r="282">
          <cell r="A282" t="str">
            <v>BE.1212</v>
          </cell>
          <cell r="B282" t="str">
            <v>Ñaøo moùng beø döôùi nöôùc baèng maùy gaàu ngoaëm 1,5m3 saâu &lt;=2 ñaát C2</v>
          </cell>
          <cell r="C282" t="str">
            <v>m3</v>
          </cell>
          <cell r="D282" t="str">
            <v>boä</v>
          </cell>
          <cell r="E282">
            <v>417.08</v>
          </cell>
          <cell r="F282">
            <v>4713.8</v>
          </cell>
        </row>
        <row r="283">
          <cell r="A283" t="str">
            <v>BE.1221</v>
          </cell>
          <cell r="B283" t="str">
            <v>Ñaøo moùng beø döôùi nöôùc baèng maùy gaàu ngoaëm 1,5m3 saâu &lt;=5 ñaát C1</v>
          </cell>
          <cell r="C283" t="str">
            <v>m3</v>
          </cell>
          <cell r="D283" t="str">
            <v>boä</v>
          </cell>
          <cell r="E283">
            <v>343.84</v>
          </cell>
          <cell r="F283">
            <v>13217.94</v>
          </cell>
        </row>
        <row r="284">
          <cell r="A284" t="str">
            <v>BE.1222</v>
          </cell>
          <cell r="B284" t="str">
            <v>Ñaøo moùng beø döôùi nöôùc baèng maùy gaàu ngoaëm 1,5m3 saâu &lt;=5 ñaát C2</v>
          </cell>
          <cell r="C284" t="str">
            <v>m3</v>
          </cell>
          <cell r="D284" t="str">
            <v>boä</v>
          </cell>
          <cell r="E284">
            <v>500.24</v>
          </cell>
          <cell r="F284">
            <v>13217.94</v>
          </cell>
        </row>
        <row r="285">
          <cell r="A285" t="str">
            <v>BE.1231</v>
          </cell>
          <cell r="B285" t="str">
            <v>Ñaøo moùng beø döôùi nöôùc baèng maùy gaàu ngoaëm 1,5m3 saâu &gt;5 ñaát C1</v>
          </cell>
          <cell r="C285" t="str">
            <v>m3</v>
          </cell>
          <cell r="D285" t="str">
            <v>boä</v>
          </cell>
          <cell r="E285">
            <v>372.39</v>
          </cell>
          <cell r="F285">
            <v>14044.65</v>
          </cell>
        </row>
        <row r="286">
          <cell r="A286" t="str">
            <v>BE.1232</v>
          </cell>
          <cell r="B286" t="str">
            <v>Ñaøo moùng beø döôùi nöôùc baèng maùy gaàu ngoaëm 1,5m3 saâu &gt;5 ñaát C2</v>
          </cell>
          <cell r="C286" t="str">
            <v>m3</v>
          </cell>
          <cell r="D286" t="str">
            <v>boä</v>
          </cell>
          <cell r="E286">
            <v>556.1</v>
          </cell>
          <cell r="F286">
            <v>14044.65</v>
          </cell>
        </row>
        <row r="287">
          <cell r="B287" t="str">
            <v xml:space="preserve">Ñaøo moùng coät </v>
          </cell>
          <cell r="C287" t="str">
            <v xml:space="preserve">Caàn ñeøn caùc loaïi </v>
          </cell>
          <cell r="D287" t="str">
            <v>boä</v>
          </cell>
        </row>
        <row r="288">
          <cell r="A288" t="str">
            <v>BE.1312</v>
          </cell>
          <cell r="B288" t="str">
            <v>Ñaøo moùng coät baèng maùy ñaøo &lt;=0,4 ñaát C2</v>
          </cell>
          <cell r="C288" t="str">
            <v>m3</v>
          </cell>
          <cell r="D288" t="str">
            <v>boä</v>
          </cell>
          <cell r="E288">
            <v>480.38</v>
          </cell>
          <cell r="F288">
            <v>2475.42</v>
          </cell>
        </row>
        <row r="289">
          <cell r="A289" t="str">
            <v>BE.1313</v>
          </cell>
          <cell r="B289" t="str">
            <v>Ñaøo moùng coät baèng maùy ñaøo &lt;=0,4 ñaát C3</v>
          </cell>
          <cell r="C289" t="str">
            <v>m3</v>
          </cell>
          <cell r="D289" t="str">
            <v>boä</v>
          </cell>
          <cell r="E289">
            <v>592.1</v>
          </cell>
          <cell r="F289">
            <v>3085.42</v>
          </cell>
        </row>
        <row r="290">
          <cell r="A290" t="str">
            <v>BE.1314</v>
          </cell>
          <cell r="B290" t="str">
            <v>Ñaøo moùng coät baèng maùy ñaøo &lt;=0,4 ñaát C4</v>
          </cell>
          <cell r="C290" t="str">
            <v>m3</v>
          </cell>
          <cell r="D290" t="str">
            <v>boä</v>
          </cell>
          <cell r="E290">
            <v>969.46</v>
          </cell>
          <cell r="F290">
            <v>4329.04</v>
          </cell>
        </row>
        <row r="291">
          <cell r="B291" t="str">
            <v>ÑAØO NEÀN ÑÖÔØNG LAØM MÔÙI</v>
          </cell>
          <cell r="C291" t="str">
            <v>Relay caùc loaïi</v>
          </cell>
          <cell r="D291" t="str">
            <v>caùi</v>
          </cell>
          <cell r="F291">
            <v>235</v>
          </cell>
        </row>
        <row r="292">
          <cell r="B292" t="str">
            <v>Phaïm vi 300m</v>
          </cell>
          <cell r="C292" t="str">
            <v>Relay caùc loaïi</v>
          </cell>
          <cell r="D292" t="str">
            <v>caùi</v>
          </cell>
          <cell r="F292">
            <v>235</v>
          </cell>
        </row>
        <row r="293">
          <cell r="A293" t="str">
            <v>BG.1112</v>
          </cell>
          <cell r="B293" t="str">
            <v>Ñaøo neàn ñöôøng laøm môùi phaïm vi £ 300m (baèng oâtoâ 5T, maùy uûi £110CV, maùy ñaøo £ 0,4 m3) ñaát C2</v>
          </cell>
          <cell r="C293" t="str">
            <v>m3</v>
          </cell>
          <cell r="D293" t="str">
            <v>caùi</v>
          </cell>
          <cell r="E293">
            <v>2025.8</v>
          </cell>
          <cell r="F293">
            <v>5388.36</v>
          </cell>
        </row>
        <row r="294">
          <cell r="A294" t="str">
            <v>BG.1113</v>
          </cell>
          <cell r="B294" t="str">
            <v xml:space="preserve">Ñaøo neàn ñöôøng laøm môùi phaïm vi £ 300m (baèng oâtoâ 5T, maùy uûi £110CV, maùy ñaøo £ 0,4 m3) ñaát C3 </v>
          </cell>
          <cell r="C294" t="str">
            <v>m3</v>
          </cell>
          <cell r="D294" t="str">
            <v>caùi</v>
          </cell>
          <cell r="E294">
            <v>2420.54</v>
          </cell>
          <cell r="F294">
            <v>6843.64</v>
          </cell>
        </row>
        <row r="295">
          <cell r="A295" t="str">
            <v>BG.1122</v>
          </cell>
          <cell r="B295" t="str">
            <v>Ñaøo neàn ñöôøng laøm môùi phaïm vi £ 300m (baèng oâtoâ 5T, maùy uûi £110CV, maùy ñaøo £ 0,8 m3) ñaát C2</v>
          </cell>
          <cell r="C295" t="str">
            <v>m3</v>
          </cell>
          <cell r="D295" t="str">
            <v>caùi</v>
          </cell>
          <cell r="E295">
            <v>2025.8</v>
          </cell>
          <cell r="F295">
            <v>5361.67</v>
          </cell>
        </row>
        <row r="296">
          <cell r="A296" t="str">
            <v>BG.1123</v>
          </cell>
          <cell r="B296" t="str">
            <v>Ñaøo neàn ñöôøng laøm môùi phaïm vi £ 300m (baèng oâtoâ 5T, maùy uûi £110CV, maùy ñaøo £ 0,8 m3) ñaát C3</v>
          </cell>
          <cell r="C296" t="str">
            <v>m3</v>
          </cell>
          <cell r="D296" t="str">
            <v>Boä</v>
          </cell>
          <cell r="E296">
            <v>2420.54</v>
          </cell>
          <cell r="F296">
            <v>6553.43</v>
          </cell>
        </row>
        <row r="297">
          <cell r="A297" t="str">
            <v>BG.1124</v>
          </cell>
          <cell r="B297" t="str">
            <v>Ñaøo neàn ñöôøng laøm môùi phaïm vi £ 300m (baèng oâtoâ 5T, maùy uûi £110CV, maùy ñaøo £ 0,8 m3) ñaát C4</v>
          </cell>
          <cell r="C297" t="str">
            <v>m3</v>
          </cell>
          <cell r="E297">
            <v>2805.34</v>
          </cell>
          <cell r="F297">
            <v>7220.32</v>
          </cell>
        </row>
        <row r="298">
          <cell r="A298" t="str">
            <v>BG.1132</v>
          </cell>
          <cell r="B298" t="str">
            <v>Ñaøo neàn ñöôøng laøm môùi phaïm vi £ 300m (baèng oâtoâ 7T, maùy uûi £110CV, maùy ñaøo £ 0,8 m3) ñaát C2</v>
          </cell>
          <cell r="C298" t="str">
            <v>m3</v>
          </cell>
          <cell r="D298" t="str">
            <v>km</v>
          </cell>
          <cell r="E298">
            <v>2025.8</v>
          </cell>
          <cell r="F298">
            <v>5394.65</v>
          </cell>
        </row>
        <row r="299">
          <cell r="A299" t="str">
            <v>BG.1133</v>
          </cell>
          <cell r="B299" t="str">
            <v>Ñaøo neàn ñöôøng laøm môùi phaïm vi £ 300m (baèng oâtoâ 7T, maùy uûi £110CV, maùy ñaøo £ 0,8 m3) ñaát C3</v>
          </cell>
          <cell r="C299" t="str">
            <v>m3</v>
          </cell>
          <cell r="D299" t="str">
            <v xml:space="preserve">chuoãi </v>
          </cell>
          <cell r="E299">
            <v>2420.54</v>
          </cell>
          <cell r="F299">
            <v>6744.7</v>
          </cell>
        </row>
        <row r="300">
          <cell r="A300" t="str">
            <v>BG.1134</v>
          </cell>
          <cell r="B300" t="str">
            <v>Ñaøo neàn ñöôøng laøm môùi phaïm vi £ 300m (baèng oâtoâ 7T, maùy uûi £110CV, maùy ñaøo £ 0,8 m3) ñaát C4</v>
          </cell>
          <cell r="C300" t="str">
            <v>m3</v>
          </cell>
          <cell r="D300" t="str">
            <v>Boä</v>
          </cell>
          <cell r="E300">
            <v>2805.34</v>
          </cell>
          <cell r="F300">
            <v>7412.93</v>
          </cell>
        </row>
        <row r="301">
          <cell r="A301" t="str">
            <v>BG.1142</v>
          </cell>
          <cell r="B301" t="str">
            <v>Ñaøo neàn ñöôøng laøm môùi phaïm vi £ 300m (baèng oâtoâ 10T, maùy uûi £110CV, maùy ñaøo £ 0,8 m3) ñaát C2</v>
          </cell>
          <cell r="C301" t="str">
            <v>m3</v>
          </cell>
          <cell r="D301" t="str">
            <v>boä</v>
          </cell>
          <cell r="E301">
            <v>2025.8</v>
          </cell>
          <cell r="F301">
            <v>5698.55</v>
          </cell>
        </row>
        <row r="302">
          <cell r="A302" t="str">
            <v>BG.1143</v>
          </cell>
          <cell r="B302" t="str">
            <v>Ñaøo neàn ñöôøng laøm môùi phaïm vi £ 300m (baèng oâtoâ 10T, maùy uûi £110CV, maùy ñaøo £ 0,8 m3) ñaát C3</v>
          </cell>
          <cell r="C302" t="str">
            <v>m3</v>
          </cell>
          <cell r="D302" t="str">
            <v>boä</v>
          </cell>
          <cell r="E302">
            <v>2420.54</v>
          </cell>
          <cell r="F302">
            <v>6556.89</v>
          </cell>
        </row>
        <row r="303">
          <cell r="A303" t="str">
            <v>BG.1144</v>
          </cell>
          <cell r="B303" t="str">
            <v>Ñaøo neàn ñöôøng laøm môùi phaïm vi £ 300m (baèng oâtoâ 10T, maùy uûi £110CV, maùy ñaøo £ 0,8 m3) ñaát C4</v>
          </cell>
          <cell r="C303" t="str">
            <v>m3</v>
          </cell>
          <cell r="D303" t="str">
            <v>boä</v>
          </cell>
          <cell r="E303">
            <v>2805.34</v>
          </cell>
          <cell r="F303">
            <v>7229.38</v>
          </cell>
        </row>
        <row r="304">
          <cell r="A304" t="str">
            <v>BG.1152</v>
          </cell>
          <cell r="B304" t="str">
            <v>Ñaøo neàn ñöôøng laøm môùi phaïm vi £ 300m (baèng oâtoâ 12T, maùy uûi £110CV, maùy ñaøo £ 0,8 m3) ñaát C2</v>
          </cell>
          <cell r="C304" t="str">
            <v>m3</v>
          </cell>
          <cell r="D304" t="str">
            <v>boä</v>
          </cell>
          <cell r="E304">
            <v>2025.8</v>
          </cell>
          <cell r="F304">
            <v>5463.22</v>
          </cell>
        </row>
        <row r="305">
          <cell r="A305" t="str">
            <v>BG.1153</v>
          </cell>
          <cell r="B305" t="str">
            <v>Ñaøo neàn ñöôøng laøm môùi phaïm vi £ 300m (baèng oâtoâ 12T, maùy uûi £110CV, maùy ñaøo £ 0,8 m3) ñaát C3</v>
          </cell>
          <cell r="C305" t="str">
            <v>m3</v>
          </cell>
          <cell r="D305" t="str">
            <v>boä</v>
          </cell>
          <cell r="E305">
            <v>2420.54</v>
          </cell>
          <cell r="F305">
            <v>6570.22</v>
          </cell>
        </row>
        <row r="306">
          <cell r="A306" t="str">
            <v>BG.1154</v>
          </cell>
          <cell r="B306" t="str">
            <v>Ñaøo neàn ñöôøng laøm môùi phaïm vi £ 300m (baèng oâtoâ 12T, maùy uûi £110CV, maùy ñaøo £ 0,8 m3) ñaát C4</v>
          </cell>
          <cell r="C306" t="str">
            <v>m3</v>
          </cell>
          <cell r="D306" t="str">
            <v>boä</v>
          </cell>
          <cell r="E306">
            <v>2805.34</v>
          </cell>
          <cell r="F306">
            <v>7158.02</v>
          </cell>
        </row>
        <row r="307">
          <cell r="A307" t="str">
            <v>BG.1162</v>
          </cell>
          <cell r="B307" t="str">
            <v>Ñaøo neàn ñöôøng laøm môùi phaïm vi £ 300m (baèng oâtoâ 7T, maùy uûi £110CV, maùy ñaøo £ 1,25 m3) ñaát C2</v>
          </cell>
          <cell r="C307" t="str">
            <v>m3</v>
          </cell>
          <cell r="D307" t="str">
            <v>boä</v>
          </cell>
          <cell r="E307">
            <v>2025.8</v>
          </cell>
          <cell r="F307">
            <v>6118.59</v>
          </cell>
        </row>
        <row r="308">
          <cell r="A308" t="str">
            <v>BG.1163</v>
          </cell>
          <cell r="B308" t="str">
            <v>Ñaøo neàn ñöôøng laøm môùi phaïm vi £ 300m (baèng oâtoâ 7T, maùy uûi £110CV, maùy ñaøo £ 1,25 m3) ñaát C3</v>
          </cell>
          <cell r="C308" t="str">
            <v>m3</v>
          </cell>
          <cell r="D308" t="str">
            <v>caùi</v>
          </cell>
          <cell r="E308">
            <v>2420.54</v>
          </cell>
          <cell r="F308">
            <v>7362.52</v>
          </cell>
        </row>
        <row r="309">
          <cell r="A309" t="str">
            <v>BG.1164</v>
          </cell>
          <cell r="B309" t="str">
            <v>Ñaøo neàn ñöôøng laøm môùi phaïm vi £ 300m (baèng oâtoâ 7T, maùy uûi £110CV, maùy ñaøo £ 1,25 m3) ñaát C4</v>
          </cell>
          <cell r="C309" t="str">
            <v>m3</v>
          </cell>
          <cell r="D309" t="str">
            <v>caùi</v>
          </cell>
          <cell r="E309">
            <v>2805.34</v>
          </cell>
          <cell r="F309">
            <v>9052.89</v>
          </cell>
        </row>
        <row r="310">
          <cell r="A310" t="str">
            <v>BG.1172</v>
          </cell>
          <cell r="B310" t="str">
            <v>Ñaøo neàn ñöôøng laøm môùi phaïm vi £ 300m (baèng oâtoâ 10T, maùy uûi £110CV, maùy ñaøo £ 1,25 m3) ñaát C2</v>
          </cell>
          <cell r="C310" t="str">
            <v>m3</v>
          </cell>
          <cell r="D310" t="str">
            <v>caùi</v>
          </cell>
          <cell r="E310">
            <v>2025.8</v>
          </cell>
          <cell r="F310">
            <v>6422.49</v>
          </cell>
        </row>
        <row r="311">
          <cell r="A311" t="str">
            <v>BG.1173</v>
          </cell>
          <cell r="B311" t="str">
            <v>Ñaøo neàn ñöôøng laøm môùi phaïm vi £ 300m (baèng oâtoâ 10T, maùy uûi £110CV, maùy ñaøo £ 1,25 m3) ñaát C3</v>
          </cell>
          <cell r="C311" t="str">
            <v>m3</v>
          </cell>
          <cell r="D311" t="str">
            <v>caùi</v>
          </cell>
          <cell r="E311">
            <v>2420.54</v>
          </cell>
          <cell r="F311">
            <v>7174.71</v>
          </cell>
        </row>
        <row r="312">
          <cell r="A312" t="str">
            <v>BG.1174</v>
          </cell>
          <cell r="B312" t="str">
            <v>Ñaøo neàn ñöôøng laøm môùi phaïm vi £ 300m (baèng oâtoâ 10T, maùy uûi £110CV, maùy ñaøo £ 1,25 m3) ñaát C4</v>
          </cell>
          <cell r="C312" t="str">
            <v>m3</v>
          </cell>
          <cell r="D312" t="str">
            <v>caùi</v>
          </cell>
          <cell r="E312">
            <v>2805.34</v>
          </cell>
          <cell r="F312">
            <v>8869.34</v>
          </cell>
        </row>
        <row r="313">
          <cell r="A313" t="str">
            <v>BG.1182</v>
          </cell>
          <cell r="B313" t="str">
            <v>Ñaøo neàn ñöôøng laøm môùi phaïm vi £ 300m (baèng oâtoâ 12T, maùy uûi £110CV, maùy ñaøo £ 1,25 m3) ñaát C2</v>
          </cell>
          <cell r="C313" t="str">
            <v>m3</v>
          </cell>
          <cell r="D313" t="str">
            <v>caùi</v>
          </cell>
          <cell r="E313">
            <v>2025.8</v>
          </cell>
          <cell r="F313">
            <v>6187.16</v>
          </cell>
        </row>
        <row r="314">
          <cell r="A314" t="str">
            <v>BG.1183</v>
          </cell>
          <cell r="B314" t="str">
            <v>Ñaøo neàn ñöôøng laøm môùi phaïm vi £ 300m (baèng oâtoâ 12T, maùy uûi £110CV, maùy ñaøo £ 1,25 m3) ñaát C3</v>
          </cell>
          <cell r="C314" t="str">
            <v>m3</v>
          </cell>
          <cell r="E314">
            <v>2420.54</v>
          </cell>
          <cell r="F314">
            <v>7188.04</v>
          </cell>
        </row>
        <row r="315">
          <cell r="A315" t="str">
            <v>BG.1184</v>
          </cell>
          <cell r="B315" t="str">
            <v>Ñaøo neàn ñöôøng laøm môùi phaïm vi £ 300m (baèng oâtoâ 12T, maùy uûi £110CV, maùy ñaøo £ 1,25 m3) ñaát C4</v>
          </cell>
          <cell r="C315" t="str">
            <v>m3</v>
          </cell>
          <cell r="E315">
            <v>2805.34</v>
          </cell>
          <cell r="F315">
            <v>8797.98</v>
          </cell>
        </row>
        <row r="316">
          <cell r="A316" t="str">
            <v>BG.1192</v>
          </cell>
          <cell r="B316" t="str">
            <v>Ñaøo neàn ñöôøng laøm môùi phaïm vi £ 300m (baèng oâtoâ 10T, maùy uûi £110CV, maùy ñaøo £ 1,6 m3) ñaát C2</v>
          </cell>
          <cell r="C316" t="str">
            <v>m3</v>
          </cell>
          <cell r="E316">
            <v>2025.8</v>
          </cell>
          <cell r="F316">
            <v>6289.92</v>
          </cell>
        </row>
        <row r="317">
          <cell r="A317" t="str">
            <v>BG.1193</v>
          </cell>
          <cell r="B317" t="str">
            <v>Ñaøo neàn ñöôøng laøm môùi phaïm vi £ 300m (baèng oâtoâ 10T, maùy uûi £110CV, maùy ñaøo £ 1,6 m3) ñaát C3</v>
          </cell>
          <cell r="C317" t="str">
            <v>m3</v>
          </cell>
          <cell r="E317">
            <v>2420.54</v>
          </cell>
          <cell r="F317">
            <v>7071.71</v>
          </cell>
        </row>
        <row r="318">
          <cell r="A318" t="str">
            <v>BG.1194</v>
          </cell>
          <cell r="B318" t="str">
            <v>Ñaøo neàn ñöôøng laøm môùi phaïm vi £ 300m (baèng oâtoâ 10T, maùy uûi £110CV, maùy ñaøo £ 1,6 m3) ñaát C4</v>
          </cell>
          <cell r="C318" t="str">
            <v>m3</v>
          </cell>
          <cell r="E318">
            <v>2805.34</v>
          </cell>
          <cell r="F318">
            <v>9039.5300000000007</v>
          </cell>
        </row>
        <row r="319">
          <cell r="A319" t="str">
            <v>BG.1202</v>
          </cell>
          <cell r="B319" t="str">
            <v>Ñaøo neàn ñöôøng laøm môùi phaïm vi £ 300m (baèng oâtoâ 12T, maùy uûi £110CV, maùy ñaøo £ 1,6 m3) ñaát C2</v>
          </cell>
          <cell r="C319" t="str">
            <v>m3</v>
          </cell>
          <cell r="E319">
            <v>2025.8</v>
          </cell>
          <cell r="F319">
            <v>6054.59</v>
          </cell>
        </row>
        <row r="320">
          <cell r="A320" t="str">
            <v>BG.1203</v>
          </cell>
          <cell r="B320" t="str">
            <v>Ñaøo neàn ñöôøng laøm môùi phaïm vi £ 300m (baèng oâtoâ 12T, maùy uûi £110CV, maùy ñaøo £ 1,6 m3) ñaát C3</v>
          </cell>
          <cell r="C320" t="str">
            <v>m3</v>
          </cell>
          <cell r="E320">
            <v>2420.54</v>
          </cell>
          <cell r="F320">
            <v>7085.04</v>
          </cell>
        </row>
        <row r="321">
          <cell r="A321" t="str">
            <v>BG.1204</v>
          </cell>
          <cell r="B321" t="str">
            <v>Ñaøo neàn ñöôøng laøm môùi phaïm vi £ 300m (baèng oâtoâ 12T, maùy uûi £110CV, maùy ñaøo £ 1,6 m3) ñaát C4</v>
          </cell>
          <cell r="C321" t="str">
            <v>m3</v>
          </cell>
          <cell r="E321">
            <v>2805.34</v>
          </cell>
          <cell r="F321">
            <v>8968.17</v>
          </cell>
        </row>
        <row r="322">
          <cell r="A322" t="str">
            <v>BG.1212</v>
          </cell>
          <cell r="B322" t="str">
            <v>Ñaøo neàn ñöôøng laøm môùi phaïm vi £ 300m (baèng oâtoâ 12T, maùy uûi £110CV, maùy ñaøo £ 2,3 m3) ñaát C2</v>
          </cell>
          <cell r="C322" t="str">
            <v>m3</v>
          </cell>
          <cell r="E322">
            <v>2025.8</v>
          </cell>
          <cell r="F322">
            <v>6129.18</v>
          </cell>
        </row>
        <row r="323">
          <cell r="A323" t="str">
            <v>BG.1213</v>
          </cell>
          <cell r="B323" t="str">
            <v>Ñaøo neàn ñöôøng laøm môùi phaïm vi £ 300m (baèng oâtoâ 12T, maùy uûi £110CV, maùy ñaøo £ 2,3 m3) ñaát C3</v>
          </cell>
          <cell r="C323" t="str">
            <v>m3</v>
          </cell>
          <cell r="E323">
            <v>2420.54</v>
          </cell>
          <cell r="F323">
            <v>7413.89</v>
          </cell>
        </row>
        <row r="324">
          <cell r="A324" t="str">
            <v>BG.1214</v>
          </cell>
          <cell r="B324" t="str">
            <v>Ñaøo neàn ñöôøng laøm môùi phaïm vi £ 300m (baèng oâtoâ 12T, maùy uûi £110CV, maùy ñaøo £ 2,3 m3) ñaát C4</v>
          </cell>
          <cell r="C324" t="str">
            <v>m3</v>
          </cell>
          <cell r="E324">
            <v>2805.34</v>
          </cell>
          <cell r="F324">
            <v>9331.27</v>
          </cell>
        </row>
        <row r="325">
          <cell r="A325" t="str">
            <v>BG.1312</v>
          </cell>
          <cell r="B325" t="str">
            <v>Phaïm vi 500m</v>
          </cell>
          <cell r="C325" t="str">
            <v>m3</v>
          </cell>
        </row>
        <row r="326">
          <cell r="A326" t="str">
            <v>BG.1312</v>
          </cell>
          <cell r="B326" t="str">
            <v>Ñaøo neàn ñöôøng laøm môùi phaïm vi £ 500m (baèng oâtoâ 5T, maùy uûi £110CV, maùy ñaøo £ 0,4 m3) ñaát C2</v>
          </cell>
          <cell r="C326" t="str">
            <v>m3</v>
          </cell>
          <cell r="E326">
            <v>2025.8</v>
          </cell>
          <cell r="F326">
            <v>5757.07</v>
          </cell>
        </row>
        <row r="327">
          <cell r="A327" t="str">
            <v>BG.1313</v>
          </cell>
          <cell r="B327" t="str">
            <v xml:space="preserve">Ñaøo neàn ñöôøng laøm môùi phaïm vi £ 500m (baèng oâtoâ 5T, maùy uûi £110CV, maùy ñaøo £ 0,4 m3) ñaát C3 </v>
          </cell>
          <cell r="C327" t="str">
            <v>m3</v>
          </cell>
          <cell r="E327">
            <v>2420.54</v>
          </cell>
          <cell r="F327">
            <v>7556.27</v>
          </cell>
        </row>
        <row r="328">
          <cell r="A328" t="str">
            <v>BG.1322</v>
          </cell>
          <cell r="B328" t="str">
            <v>Ñaøo neàn ñöôøng laøm môùi phaïm vi £ 500m (baèng oâtoâ 5T, maùy uûi £110CV, maùy ñaøo £ 0,8 m3) ñaát C2</v>
          </cell>
          <cell r="C328" t="str">
            <v>m3</v>
          </cell>
          <cell r="E328">
            <v>2025.8</v>
          </cell>
          <cell r="F328">
            <v>5730.38</v>
          </cell>
        </row>
        <row r="329">
          <cell r="A329" t="str">
            <v>BG.1323</v>
          </cell>
          <cell r="B329" t="str">
            <v>Ñaøo neàn ñöôøng laøm môùi phaïm vi £ 500m (baèng oâtoâ 5T, maùy uûi £110CV, maùy ñaøo £ 0,8 m3) ñaát C3</v>
          </cell>
          <cell r="C329" t="str">
            <v>m3</v>
          </cell>
          <cell r="E329">
            <v>2420.54</v>
          </cell>
          <cell r="F329">
            <v>7266.06</v>
          </cell>
        </row>
        <row r="330">
          <cell r="A330" t="str">
            <v>BG.1324</v>
          </cell>
          <cell r="B330" t="str">
            <v>Ñaøo neàn ñöôøng laøm môùi phaïm vi £ 500m (baèng oâtoâ 5T, maùy uûi £110CV, maùy ñaøo £ 0,8 m3) ñaát C4</v>
          </cell>
          <cell r="C330" t="str">
            <v>m3</v>
          </cell>
          <cell r="E330">
            <v>2805.34</v>
          </cell>
          <cell r="F330">
            <v>7716.07</v>
          </cell>
        </row>
        <row r="331">
          <cell r="A331" t="str">
            <v>BG.1332</v>
          </cell>
          <cell r="B331" t="str">
            <v>Ñaøo neàn ñöôøng laøm môùi phaïm vi £ 500m (baèng oâtoâ 7T, maùy uûi £110CV, maùy ñaøo £ 0,8 m3) ñaát C2</v>
          </cell>
          <cell r="C331" t="str">
            <v>m3</v>
          </cell>
          <cell r="E331">
            <v>2025.8</v>
          </cell>
          <cell r="F331">
            <v>6199.29</v>
          </cell>
        </row>
        <row r="332">
          <cell r="A332" t="str">
            <v>BG.1333</v>
          </cell>
          <cell r="B332" t="str">
            <v>Ñaøo neàn ñöôøng laøm môùi phaïm vi £ 500m (baèng oâtoâ 7T, maùy uûi £110CV, maùy ñaøo £ 0,8 m3) ñaát C3</v>
          </cell>
          <cell r="C332" t="str">
            <v>m3</v>
          </cell>
          <cell r="E332">
            <v>2420.54</v>
          </cell>
          <cell r="F332">
            <v>7278.16</v>
          </cell>
        </row>
        <row r="333">
          <cell r="A333" t="str">
            <v>BG.1334</v>
          </cell>
          <cell r="B333" t="str">
            <v>Ñaøo neàn ñöôøng laøm môùi phaïm vi £ 500m (baèng oâtoâ 7T, maùy uûi £110CV, maùy ñaøo £ 0,8 m3) ñaát C4</v>
          </cell>
          <cell r="C333" t="str">
            <v>m3</v>
          </cell>
          <cell r="E333">
            <v>2805.34</v>
          </cell>
          <cell r="F333">
            <v>7946.39</v>
          </cell>
        </row>
        <row r="334">
          <cell r="A334" t="str">
            <v>BG.1342</v>
          </cell>
          <cell r="B334" t="str">
            <v>Ñaøo neàn ñöôøng laøm môùi phaïm vi £ 500m (baèng oâtoâ 10T, maùy uûi £110CV, maùy ñaøo £ 0,8 m3) ñaát C2</v>
          </cell>
          <cell r="C334" t="str">
            <v>m3</v>
          </cell>
          <cell r="E334">
            <v>2025.8</v>
          </cell>
          <cell r="F334">
            <v>5961.42</v>
          </cell>
        </row>
        <row r="335">
          <cell r="A335" t="str">
            <v>BG.1343</v>
          </cell>
          <cell r="B335" t="str">
            <v>Ñaøo neàn ñöôøng laøm môùi phaïm vi £ 500m (baèng oâtoâ 10T, maùy uûi £110CV, maùy ñaøo £ 0,8 m3) ñaát C3</v>
          </cell>
          <cell r="C335" t="str">
            <v>m3</v>
          </cell>
          <cell r="E335">
            <v>2420.54</v>
          </cell>
          <cell r="F335">
            <v>6924.9</v>
          </cell>
        </row>
        <row r="336">
          <cell r="A336" t="str">
            <v>BG.1344</v>
          </cell>
          <cell r="B336" t="str">
            <v>Ñaøo neàn ñöôøng laøm môùi phaïm vi £ 500m (baèng oâtoâ 10T, maùy uûi £110CV, maùy ñaøo £ 0,8 m3) ñaát C4</v>
          </cell>
          <cell r="C336" t="str">
            <v>m3</v>
          </cell>
          <cell r="E336">
            <v>2805.34</v>
          </cell>
          <cell r="F336">
            <v>7597.4</v>
          </cell>
        </row>
        <row r="337">
          <cell r="A337" t="str">
            <v>BG.1352</v>
          </cell>
          <cell r="B337" t="str">
            <v>Ñaøo neàn ñöôøng laøm môùi phaïm vi £ 500m (baèng oâtoâ 12T, maùy uûi £110CV, maùy ñaøo £ 0,8 m3) ñaát C2</v>
          </cell>
          <cell r="C337" t="str">
            <v>m3</v>
          </cell>
          <cell r="E337">
            <v>2025.8</v>
          </cell>
          <cell r="F337">
            <v>5861.27</v>
          </cell>
        </row>
        <row r="338">
          <cell r="A338" t="str">
            <v>BG.1353</v>
          </cell>
          <cell r="B338" t="str">
            <v>Ñaøo neàn ñöôøng laøm môùi phaïm vi £ 500m (baèng oâtoâ 12T, maùy uûi £110CV, maùy ñaøo £ 0,8 m3) ñaát C3</v>
          </cell>
          <cell r="C338" t="str">
            <v>m3</v>
          </cell>
          <cell r="E338">
            <v>2420.54</v>
          </cell>
          <cell r="F338">
            <v>6916.35</v>
          </cell>
        </row>
        <row r="339">
          <cell r="A339" t="str">
            <v>BG.1354</v>
          </cell>
          <cell r="B339" t="str">
            <v>Ñaøo neàn ñöôøng laøm môùi phaïm vi £ 500m (baèng oâtoâ 12T, maùy uûi £110CV, maùy ñaøo £ 0,8 m3) ñaát C4</v>
          </cell>
          <cell r="C339" t="str">
            <v>m3</v>
          </cell>
          <cell r="E339">
            <v>2805.34</v>
          </cell>
          <cell r="F339">
            <v>7561.84</v>
          </cell>
        </row>
        <row r="340">
          <cell r="A340" t="str">
            <v>BG.1362</v>
          </cell>
          <cell r="B340" t="str">
            <v>Ñaøo neàn ñöôøng laøm môùi phaïm vi £ 500m (baèng oâtoâ 7T, maùy uûi £110CV, maùy ñaøo £ 1,25 m3) ñaát C2</v>
          </cell>
          <cell r="C340" t="str">
            <v>m3</v>
          </cell>
          <cell r="E340">
            <v>2025.8</v>
          </cell>
          <cell r="F340">
            <v>6923.23</v>
          </cell>
        </row>
        <row r="341">
          <cell r="A341" t="str">
            <v>BG.1363</v>
          </cell>
          <cell r="B341" t="str">
            <v>Ñaøo neàn ñöôøng laøm môùi phaïm vi £ 500m (baèng oâtoâ 7T, maùy uûi £110CV, maùy ñaøo £ 1,25 m3) ñaát C3</v>
          </cell>
          <cell r="C341" t="str">
            <v>m3</v>
          </cell>
          <cell r="E341">
            <v>2420.54</v>
          </cell>
          <cell r="F341">
            <v>7895.98</v>
          </cell>
        </row>
        <row r="342">
          <cell r="A342" t="str">
            <v>BG.1364</v>
          </cell>
          <cell r="B342" t="str">
            <v>Ñaøo neàn ñöôøng laøm môùi phaïm vi £ 500m (baèng oâtoâ 7T, maùy uûi £110CV, maùy ñaøo £ 1,25 m3) ñaát C4</v>
          </cell>
          <cell r="C342" t="str">
            <v>m3</v>
          </cell>
          <cell r="E342">
            <v>2805.34</v>
          </cell>
          <cell r="F342">
            <v>9586.35</v>
          </cell>
        </row>
        <row r="343">
          <cell r="A343" t="str">
            <v>BG.1372</v>
          </cell>
          <cell r="B343" t="str">
            <v>Ñaøo neàn ñöôøng laøm môùi phaïm vi £ 500m (baèng oâtoâ 10T, maùy uûi £110CV, maùy ñaøo £ 1,25 m3) ñaát C2</v>
          </cell>
          <cell r="C343" t="str">
            <v>m3</v>
          </cell>
          <cell r="E343">
            <v>2025.8</v>
          </cell>
          <cell r="F343">
            <v>6685.36</v>
          </cell>
        </row>
        <row r="344">
          <cell r="A344" t="str">
            <v>BG.1373</v>
          </cell>
          <cell r="B344" t="str">
            <v>Ñaøo neàn ñöôøng laøm môùi phaïm vi £ 500m (baèng oâtoâ 10T, maùy uûi £110CV, maùy ñaøo £ 1,25 m3) ñaát C3</v>
          </cell>
          <cell r="C344" t="str">
            <v>m3</v>
          </cell>
          <cell r="E344">
            <v>2420.54</v>
          </cell>
          <cell r="F344">
            <v>7542.72</v>
          </cell>
        </row>
        <row r="345">
          <cell r="A345" t="str">
            <v>BG.1374</v>
          </cell>
          <cell r="B345" t="str">
            <v>Ñaøo neàn ñöôøng laøm môùi phaïm vi £ 500m (baèng oâtoâ 10T, maùy uûi £110CV, maùy ñaøo £ 1,25 m3) ñaát C4</v>
          </cell>
          <cell r="C345" t="str">
            <v>m3</v>
          </cell>
          <cell r="E345">
            <v>2805.34</v>
          </cell>
          <cell r="F345">
            <v>9237.36</v>
          </cell>
        </row>
        <row r="346">
          <cell r="A346" t="str">
            <v>BG.1382</v>
          </cell>
          <cell r="B346" t="str">
            <v>Ñaøo neàn ñöôøng laøm môùi phaïm vi £ 500m (baèng oâtoâ 12T, maùy uûi £110CV, maùy ñaøo £ 1,25 m3) ñaát C2</v>
          </cell>
          <cell r="C346" t="str">
            <v>m3</v>
          </cell>
          <cell r="E346">
            <v>2025.8</v>
          </cell>
          <cell r="F346">
            <v>6585.21</v>
          </cell>
        </row>
        <row r="347">
          <cell r="A347" t="str">
            <v>BG.1383</v>
          </cell>
          <cell r="B347" t="str">
            <v>Ñaøo neàn ñöôøng laøm môùi phaïm vi £ 500m (baèng oâtoâ 12T, maùy uûi £110CV, maùy ñaøo £ 1,25 m3) ñaát C3</v>
          </cell>
          <cell r="C347" t="str">
            <v>m3</v>
          </cell>
          <cell r="E347">
            <v>2420.54</v>
          </cell>
          <cell r="F347">
            <v>7534.17</v>
          </cell>
        </row>
        <row r="348">
          <cell r="A348" t="str">
            <v>BG.1384</v>
          </cell>
          <cell r="B348" t="str">
            <v>Ñaøo neàn ñöôøng laøm môùi phaïm vi £ 500m (baèng oâtoâ 12T, maùy uûi £110CV, maùy ñaøo £ 1,25 m3) ñaát C4</v>
          </cell>
          <cell r="C348" t="str">
            <v>m3</v>
          </cell>
          <cell r="E348">
            <v>2805.34</v>
          </cell>
          <cell r="F348">
            <v>9201.7999999999993</v>
          </cell>
        </row>
        <row r="349">
          <cell r="A349" t="str">
            <v>BG.1392</v>
          </cell>
          <cell r="B349" t="str">
            <v>Ñaøo neàn ñöôøng laøm môùi phaïm vi £ 500m (baèng oâtoâ 10T, maùy uûi £110CV, maùy ñaøo £ 1,6 m3) ñaát C2</v>
          </cell>
          <cell r="C349" t="str">
            <v>m3</v>
          </cell>
          <cell r="E349">
            <v>2025.8</v>
          </cell>
          <cell r="F349">
            <v>6552.79</v>
          </cell>
        </row>
        <row r="350">
          <cell r="A350" t="str">
            <v>BG.1393</v>
          </cell>
          <cell r="B350" t="str">
            <v>Ñaøo neàn ñöôøng laøm môùi phaïm vi £ 500m (baèng oâtoâ 10T, maùy uûi £110CV, maùy ñaøo £ 1,6 m3) ñaát C3</v>
          </cell>
          <cell r="C350" t="str">
            <v>m3</v>
          </cell>
          <cell r="E350">
            <v>2420.54</v>
          </cell>
          <cell r="F350">
            <v>7439.72</v>
          </cell>
        </row>
        <row r="351">
          <cell r="A351" t="str">
            <v>BG.1394</v>
          </cell>
          <cell r="B351" t="str">
            <v>Ñaøo neàn ñöôøng laøm môùi phaïm vi £ 500m (baèng oâtoâ 10T, maùy uûi £110CV, maùy ñaøo £ 1,6 m3) ñaát C4</v>
          </cell>
          <cell r="C351" t="str">
            <v>m3</v>
          </cell>
          <cell r="E351">
            <v>2805.34</v>
          </cell>
          <cell r="F351">
            <v>9407.5499999999993</v>
          </cell>
        </row>
        <row r="352">
          <cell r="A352" t="str">
            <v>BG.1402</v>
          </cell>
          <cell r="B352" t="str">
            <v>Ñaøo neàn ñöôøng laøm môùi phaïm vi £ 500m (baèng oâtoâ 12T, maùy uûi £110CV, maùy ñaøo £ 1,6 m3) ñaát C2</v>
          </cell>
          <cell r="C352" t="str">
            <v>m3</v>
          </cell>
          <cell r="E352">
            <v>2025.8</v>
          </cell>
          <cell r="F352">
            <v>6452.64</v>
          </cell>
        </row>
        <row r="353">
          <cell r="A353" t="str">
            <v>BG.1403</v>
          </cell>
          <cell r="B353" t="str">
            <v>Ñaøo neàn ñöôøng laøm môùi phaïm vi £ 500m (baèng oâtoâ 12T, maùy uûi £110CV, maùy ñaøo £ 1,6 m3) ñaát C3</v>
          </cell>
          <cell r="C353" t="str">
            <v>m3</v>
          </cell>
          <cell r="E353">
            <v>2420.54</v>
          </cell>
          <cell r="F353">
            <v>7431.17</v>
          </cell>
        </row>
        <row r="354">
          <cell r="A354" t="str">
            <v>BG.1404</v>
          </cell>
          <cell r="B354" t="str">
            <v>Ñaøo neàn ñöôøng laøm môùi phaïm vi £ 500m (baèng oâtoâ 12T, maùy uûi £110CV, maùy ñaøo £ 1,6 m3) ñaát C4</v>
          </cell>
          <cell r="C354" t="str">
            <v>m3</v>
          </cell>
          <cell r="E354">
            <v>2805.34</v>
          </cell>
          <cell r="F354">
            <v>9371.99</v>
          </cell>
        </row>
        <row r="355">
          <cell r="A355" t="str">
            <v>BG.1412</v>
          </cell>
          <cell r="B355" t="str">
            <v>Ñaøo neàn ñöôøng laøm môùi phaïm vi £ 500m (baèng oâtoâ 12T, maùy uûi £110CV, maùy ñaøo £ 2,3 m3) ñaát C2</v>
          </cell>
          <cell r="C355" t="str">
            <v>m3</v>
          </cell>
          <cell r="E355">
            <v>2025.8</v>
          </cell>
          <cell r="F355">
            <v>6527.23</v>
          </cell>
        </row>
        <row r="356">
          <cell r="A356" t="str">
            <v>BG.1413</v>
          </cell>
          <cell r="B356" t="str">
            <v>Ñaøo neàn ñöôøng laøm môùi phaïm vi £ 500m (baèng oâtoâ 12T, maùy uûi £110CV, maùy ñaøo £ 2,3 m3) ñaát C3</v>
          </cell>
          <cell r="C356" t="str">
            <v>m3</v>
          </cell>
          <cell r="E356">
            <v>2420.54</v>
          </cell>
          <cell r="F356">
            <v>7760.02</v>
          </cell>
        </row>
        <row r="357">
          <cell r="A357" t="str">
            <v>BG.1414</v>
          </cell>
          <cell r="B357" t="str">
            <v>Ñaøo neàn ñöôøng laøm môùi phaïm vi £ 500m (baèng oâtoâ 12T, maùy uûi £110CV, maùy ñaøo £ 2,3 m3) ñaát C4</v>
          </cell>
          <cell r="C357" t="str">
            <v>m3</v>
          </cell>
          <cell r="E357">
            <v>2805.34</v>
          </cell>
          <cell r="F357">
            <v>9735.09</v>
          </cell>
        </row>
        <row r="358">
          <cell r="B358" t="str">
            <v>Phaïm vi 700m</v>
          </cell>
        </row>
        <row r="359">
          <cell r="A359" t="str">
            <v>BG.1512</v>
          </cell>
          <cell r="B359" t="str">
            <v>Ñaøo neàn ñöôøng laøm môùi phaïm vi £ 700m (baèng oâtoâ 5T, maùy uûi £110CV, maùy ñaøo £ 0,4 m3) ñaát C2</v>
          </cell>
          <cell r="C359" t="str">
            <v>m3</v>
          </cell>
          <cell r="E359">
            <v>2025.8</v>
          </cell>
        </row>
        <row r="360">
          <cell r="A360" t="str">
            <v>BG.1513</v>
          </cell>
          <cell r="B360" t="str">
            <v xml:space="preserve">Ñaøo neàn ñöôøng laøm môùi phaïm vi £ 700m (baèng oâtoâ 5T, maùy uûi £110CV, maùy ñaøo £ 0,4 m3) ñaát C3 </v>
          </cell>
          <cell r="C360" t="str">
            <v>m3</v>
          </cell>
          <cell r="E360">
            <v>2420.54</v>
          </cell>
        </row>
        <row r="361">
          <cell r="A361" t="str">
            <v>BG.1522</v>
          </cell>
          <cell r="B361" t="str">
            <v>Ñaøo neàn ñöôøng laøm môùi phaïm vi £ 700m (baèng oâtoâ 5T, maùy uûi £110CV, maùy ñaøo £ 0,8 m3) ñaát C2</v>
          </cell>
          <cell r="C361" t="str">
            <v>m3</v>
          </cell>
          <cell r="E361">
            <v>2025.8</v>
          </cell>
        </row>
        <row r="362">
          <cell r="A362" t="str">
            <v>BG.1523</v>
          </cell>
          <cell r="B362" t="str">
            <v>Ñaøo neàn ñöôøng laøm môùi phaïm vi £ 700m (baèng oâtoâ 5T, maùy uûi £110CV, maùy ñaøo £ 0,8 m3) ñaát C3</v>
          </cell>
          <cell r="C362" t="str">
            <v>m3</v>
          </cell>
          <cell r="E362">
            <v>2420.54</v>
          </cell>
        </row>
        <row r="363">
          <cell r="A363" t="str">
            <v>BG.1524</v>
          </cell>
          <cell r="B363" t="str">
            <v>Ñaøo neàn ñöôøng laøm môùi phaïm vi £ 700m (baèng oâtoâ 5T, maùy uûi £110CV, maùy ñaøo £ 0,8 m3) ñaát C4</v>
          </cell>
          <cell r="C363" t="str">
            <v>m3</v>
          </cell>
          <cell r="E363">
            <v>2805.34</v>
          </cell>
        </row>
        <row r="364">
          <cell r="A364" t="str">
            <v>BG.1532</v>
          </cell>
          <cell r="B364" t="str">
            <v>Ñaøo neàn ñöôøng laøm môùi phaïm vi £ 700m (baèng oâtoâ 7T, maùy uûi £110CV, maùy ñaøo £ 0,8 m3) ñaát C2</v>
          </cell>
          <cell r="C364" t="str">
            <v>m3</v>
          </cell>
          <cell r="E364">
            <v>2025.8</v>
          </cell>
        </row>
        <row r="365">
          <cell r="A365" t="str">
            <v>BG.1533</v>
          </cell>
          <cell r="B365" t="str">
            <v>Ñaøo neàn ñöôøng laøm môùi phaïm vi £ 700m (baèng oâtoâ 7T, maùy uûi £110CV, maùy ñaøo £ 0,8 m3) ñaát C3</v>
          </cell>
          <cell r="C365" t="str">
            <v>m3</v>
          </cell>
          <cell r="E365">
            <v>2420.54</v>
          </cell>
          <cell r="F365">
            <v>0</v>
          </cell>
        </row>
        <row r="366">
          <cell r="A366" t="str">
            <v>BG.1534</v>
          </cell>
          <cell r="B366" t="str">
            <v>Ñaøo neàn ñöôøng laøm môùi phaïm vi £ 700m (baèng oâtoâ 7T, maùy uûi £110CV, maùy ñaøo £ 0,8 m3) ñaát C4</v>
          </cell>
          <cell r="C366" t="str">
            <v>m3</v>
          </cell>
          <cell r="E366">
            <v>2805.34</v>
          </cell>
        </row>
        <row r="367">
          <cell r="A367" t="str">
            <v>BG.1542</v>
          </cell>
          <cell r="B367" t="str">
            <v>Ñaøo neàn ñöôøng laøm môùi phaïm vi £ 700m (baèng oâtoâ 10T, maùy uûi £110CV, maùy ñaøo £ 0,8 m3) ñaát C2</v>
          </cell>
          <cell r="C367" t="str">
            <v>m3</v>
          </cell>
          <cell r="E367">
            <v>2025.8</v>
          </cell>
        </row>
        <row r="368">
          <cell r="A368" t="str">
            <v>BG.1543</v>
          </cell>
          <cell r="B368" t="str">
            <v>Ñaøo neàn ñöôøng laøm môùi phaïm vi £ 700m (baèng oâtoâ 10T, maùy uûi £110CV, maùy ñaøo £ 0,8 m3) ñaát C3</v>
          </cell>
          <cell r="C368" t="str">
            <v>m3</v>
          </cell>
          <cell r="E368">
            <v>2420.54</v>
          </cell>
        </row>
        <row r="369">
          <cell r="A369" t="str">
            <v>BG.1544</v>
          </cell>
          <cell r="B369" t="str">
            <v>Ñaøo neàn ñöôøng laøm môùi phaïm vi £ 700m (baèng oâtoâ 10T, maùy uûi £110CV, maùy ñaøo £ 0,8 m3) ñaát C4</v>
          </cell>
          <cell r="C369" t="str">
            <v>m3</v>
          </cell>
          <cell r="E369">
            <v>2805.34</v>
          </cell>
        </row>
        <row r="370">
          <cell r="A370" t="str">
            <v>BG.1552</v>
          </cell>
          <cell r="B370" t="str">
            <v>Ñaøo neàn ñöôøng laøm môùi phaïm vi £ 700m (baèng oâtoâ 12T, maùy uûi £110CV, maùy ñaøo £ 0,8 m3) ñaát C2</v>
          </cell>
          <cell r="C370" t="str">
            <v>m3</v>
          </cell>
          <cell r="E370">
            <v>2025.8</v>
          </cell>
        </row>
        <row r="371">
          <cell r="A371" t="str">
            <v>BG.1553</v>
          </cell>
          <cell r="B371" t="str">
            <v>Ñaøo neàn ñöôøng laøm môùi phaïm vi £ 700m (baèng oâtoâ 12T, maùy uûi £110CV, maùy ñaøo £ 0,8 m3) ñaát C3</v>
          </cell>
          <cell r="C371" t="str">
            <v>m3</v>
          </cell>
          <cell r="E371">
            <v>2420.54</v>
          </cell>
        </row>
        <row r="372">
          <cell r="A372" t="str">
            <v>BG.1554</v>
          </cell>
          <cell r="B372" t="str">
            <v>Ñaøo neàn ñöôøng laøm môùi phaïm vi £ 700m (baèng oâtoâ 12T, maùy uûi £110CV, maùy ñaøo £ 0,8 m3) ñaát C4</v>
          </cell>
          <cell r="C372" t="str">
            <v>m3</v>
          </cell>
          <cell r="E372">
            <v>2805.34</v>
          </cell>
        </row>
        <row r="373">
          <cell r="A373" t="str">
            <v>BG.1562</v>
          </cell>
          <cell r="B373" t="str">
            <v>Ñaøo neàn ñöôøng laøm môùi phaïm vi £ 700m (baèng oâtoâ 7T, maùy uûi £110CV, maùy ñaøo £ 1,25 m3) ñaát C2</v>
          </cell>
          <cell r="C373" t="str">
            <v>m3</v>
          </cell>
          <cell r="E373">
            <v>2025.8</v>
          </cell>
        </row>
        <row r="374">
          <cell r="A374" t="str">
            <v>BG.1563</v>
          </cell>
          <cell r="B374" t="str">
            <v>Ñaøo neàn ñöôøng laøm môùi phaïm vi £ 700m (baèng oâtoâ 7T, maùy uûi £110CV, maùy ñaøo £ 1,25 m3) ñaát C3</v>
          </cell>
          <cell r="C374" t="str">
            <v>m3</v>
          </cell>
          <cell r="E374">
            <v>2420.54</v>
          </cell>
        </row>
        <row r="375">
          <cell r="A375" t="str">
            <v>BG.1564</v>
          </cell>
          <cell r="B375" t="str">
            <v>Ñaøo neàn ñöôøng laøm môùi phaïm vi £ 700m (baèng oâtoâ 7T, maùy uûi £110CV, maùy ñaøo £ 1,25 m3) ñaát C4</v>
          </cell>
          <cell r="C375" t="str">
            <v>m3</v>
          </cell>
          <cell r="E375">
            <v>2805.34</v>
          </cell>
        </row>
        <row r="376">
          <cell r="A376" t="str">
            <v>BG.1572</v>
          </cell>
          <cell r="B376" t="str">
            <v>Ñaøo neàn ñöôøng laøm môùi phaïm vi £ 700m (baèng oâtoâ 10T, maùy uûi £110CV, maùy ñaøo £ 1,25 m3) ñaát C2</v>
          </cell>
          <cell r="C376" t="str">
            <v>m3</v>
          </cell>
          <cell r="E376">
            <v>2025.8</v>
          </cell>
        </row>
        <row r="377">
          <cell r="A377" t="str">
            <v>BG.1573</v>
          </cell>
          <cell r="B377" t="str">
            <v>Ñaøo neàn ñöôøng laøm môùi phaïm vi £ 700m (baèng oâtoâ 10T, maùy uûi £110CV, maùy ñaøo £ 1,25 m3) ñaát C3</v>
          </cell>
          <cell r="C377" t="str">
            <v>m3</v>
          </cell>
          <cell r="E377">
            <v>2420.54</v>
          </cell>
        </row>
        <row r="378">
          <cell r="A378" t="str">
            <v>BG.1574</v>
          </cell>
          <cell r="B378" t="str">
            <v>Ñaøo neàn ñöôøng laøm môùi phaïm vi £ 700m (baèng oâtoâ 10T, maùy uûi £110CV, maùy ñaøo £ 1,25 m3) ñaát C4</v>
          </cell>
          <cell r="C378" t="str">
            <v>m3</v>
          </cell>
          <cell r="E378">
            <v>2805.34</v>
          </cell>
        </row>
        <row r="379">
          <cell r="A379" t="str">
            <v>BG.1582</v>
          </cell>
          <cell r="B379" t="str">
            <v>Ñaøo neàn ñöôøng laøm môùi phaïm vi £ 700m (baèng oâtoâ 12T, maùy uûi £110CV, maùy ñaøo £ 1,25 m3) ñaát C2</v>
          </cell>
          <cell r="C379" t="str">
            <v>m3</v>
          </cell>
          <cell r="E379">
            <v>2025.8</v>
          </cell>
        </row>
        <row r="380">
          <cell r="A380" t="str">
            <v>BG.1583</v>
          </cell>
          <cell r="B380" t="str">
            <v>Ñaøo neàn ñöôøng laøm môùi phaïm vi £ 700m (baèng oâtoâ 12T, maùy uûi £110CV, maùy ñaøo £ 1,25 m3) ñaát C3</v>
          </cell>
          <cell r="C380" t="str">
            <v>m3</v>
          </cell>
          <cell r="E380">
            <v>2420.54</v>
          </cell>
        </row>
        <row r="381">
          <cell r="A381" t="str">
            <v>BG.1584</v>
          </cell>
          <cell r="B381" t="str">
            <v>Ñaøo neàn ñöôøng laøm môùi phaïm vi £ 700m (baèng oâtoâ 12T, maùy uûi £110CV, maùy ñaøo £ 1,25 m3) ñaát C4</v>
          </cell>
          <cell r="C381" t="str">
            <v>m3</v>
          </cell>
          <cell r="E381">
            <v>2805.34</v>
          </cell>
        </row>
        <row r="382">
          <cell r="A382" t="str">
            <v>BG.1592</v>
          </cell>
          <cell r="B382" t="str">
            <v>Ñaøo neàn ñöôøng laøm môùi phaïm vi £ 700m (baèng oâtoâ 10T, maùy uûi £110CV, maùy ñaøo £ 1,6 m3) ñaát C2</v>
          </cell>
          <cell r="C382" t="str">
            <v>m3</v>
          </cell>
          <cell r="E382">
            <v>2025.8</v>
          </cell>
        </row>
        <row r="383">
          <cell r="A383" t="str">
            <v>BG.1593</v>
          </cell>
          <cell r="B383" t="str">
            <v>Ñaøo neàn ñöôøng laøm môùi phaïm vi £ 700m (baèng oâtoâ 10T, maùy uûi £110CV, maùy ñaøo £ 1,6 m3) ñaát C3</v>
          </cell>
          <cell r="C383" t="str">
            <v>m3</v>
          </cell>
          <cell r="E383">
            <v>2420.54</v>
          </cell>
        </row>
        <row r="384">
          <cell r="A384" t="str">
            <v>BG.1594</v>
          </cell>
          <cell r="B384" t="str">
            <v>Ñaøo neàn ñöôøng laøm môùi phaïm vi £ 700m (baèng oâtoâ 10T, maùy uûi £110CV, maùy ñaøo £ 1,6 m3) ñaát C4</v>
          </cell>
          <cell r="C384" t="str">
            <v>m3</v>
          </cell>
          <cell r="E384">
            <v>2805.34</v>
          </cell>
        </row>
        <row r="385">
          <cell r="A385" t="str">
            <v>BG.1602</v>
          </cell>
          <cell r="B385" t="str">
            <v>Ñaøo neàn ñöôøng laøm môùi phaïm vi £ 700m (baèng oâtoâ 12T, maùy uûi £110CV, maùy ñaøo £ 1,6 m3) ñaát C2</v>
          </cell>
          <cell r="C385" t="str">
            <v>m3</v>
          </cell>
          <cell r="E385">
            <v>2025.8</v>
          </cell>
        </row>
        <row r="386">
          <cell r="A386" t="str">
            <v>BG.1603</v>
          </cell>
          <cell r="B386" t="str">
            <v>Ñaøo neàn ñöôøng laøm môùi phaïm vi £ 700m (baèng oâtoâ 12T, maùy uûi £110CV, maùy ñaøo £ 1,6 m3) ñaát C3</v>
          </cell>
          <cell r="C386" t="str">
            <v>m3</v>
          </cell>
          <cell r="E386">
            <v>2420.54</v>
          </cell>
        </row>
        <row r="387">
          <cell r="A387" t="str">
            <v>BG.1604</v>
          </cell>
          <cell r="B387" t="str">
            <v>Ñaøo neàn ñöôøng laøm môùi phaïm vi £ 700m (baèng oâtoâ 12T, maùy uûi £110CV, maùy ñaøo £ 1,6 m3) ñaát C4</v>
          </cell>
          <cell r="C387" t="str">
            <v>m3</v>
          </cell>
          <cell r="E387">
            <v>2805.34</v>
          </cell>
        </row>
        <row r="388">
          <cell r="A388" t="str">
            <v>BG.1612</v>
          </cell>
          <cell r="B388" t="str">
            <v>Ñaøo neàn ñöôøng laøm môùi phaïm vi £ 700m (baèng oâtoâ 12T, maùy uûi £110CV, maùy ñaøo £ 2,3 m3) ñaát C2</v>
          </cell>
          <cell r="C388" t="str">
            <v>m3</v>
          </cell>
          <cell r="E388">
            <v>2025.8</v>
          </cell>
        </row>
        <row r="389">
          <cell r="A389" t="str">
            <v>BG.1613</v>
          </cell>
          <cell r="B389" t="str">
            <v>Ñaøo neàn ñöôøng laøm môùi phaïm vi £ 700m (baèng oâtoâ 12T, maùy uûi £110CV, maùy ñaøo £ 2,3 m3) ñaát C3</v>
          </cell>
          <cell r="C389" t="str">
            <v>m3</v>
          </cell>
          <cell r="E389">
            <v>2420.54</v>
          </cell>
        </row>
        <row r="390">
          <cell r="A390" t="str">
            <v>BG.1614</v>
          </cell>
          <cell r="B390" t="str">
            <v>Ñaøo neàn ñöôøng laøm môùi phaïm vi £ 700m (baèng oâtoâ 12T, maùy uûi £110CV, maùy ñaøo £ 2,3 m3) ñaát C4</v>
          </cell>
          <cell r="C390" t="str">
            <v>m3</v>
          </cell>
          <cell r="E390">
            <v>2805.34</v>
          </cell>
        </row>
        <row r="391">
          <cell r="B391" t="str">
            <v>Phaïm vi 1000m</v>
          </cell>
        </row>
        <row r="392">
          <cell r="A392" t="str">
            <v>BG.1712</v>
          </cell>
          <cell r="B392" t="str">
            <v>Ñaøo neàn ñöôøng laøm môùi phaïm vi £ 1000m (baèng oâtoâ 5T, maùy uûi £110CV, maùy ñaøo £ 0,4 m3) ñaát C2</v>
          </cell>
          <cell r="C392" t="str">
            <v>m3</v>
          </cell>
          <cell r="E392">
            <v>2025.8</v>
          </cell>
          <cell r="F392">
            <v>6922.07</v>
          </cell>
        </row>
        <row r="393">
          <cell r="A393" t="str">
            <v>BG.1713</v>
          </cell>
          <cell r="B393" t="str">
            <v xml:space="preserve">Ñaøo neàn ñöôøng laøm môùi phaïm vi £ 1000m (baèng oâtoâ 5T, maùy uûi £110CV, maùy ñaøo £ 0,4 m3) ñaát C3 </v>
          </cell>
          <cell r="C393" t="str">
            <v>m3</v>
          </cell>
          <cell r="E393">
            <v>2420.54</v>
          </cell>
          <cell r="F393">
            <v>8702.69</v>
          </cell>
        </row>
        <row r="394">
          <cell r="A394" t="str">
            <v>BG.1721</v>
          </cell>
          <cell r="B394" t="str">
            <v>Ñaøo neàn ñöôøng laøm môùi phaïm vi £ 1000m (baèng oâtoâ 5T, maùy uûi £110CV, maùy ñaøo £ 0,4 m3) ñaát C1</v>
          </cell>
          <cell r="E394">
            <v>1624.86</v>
          </cell>
          <cell r="F394">
            <v>6211.99</v>
          </cell>
        </row>
        <row r="395">
          <cell r="A395" t="str">
            <v>BG.1722</v>
          </cell>
          <cell r="B395" t="str">
            <v>Ñaøo neàn ñöôøng laøm môùi phaïm vi £ 1000m (baèng oâtoâ 5T, maùy uûi £110CV, maùy ñaøo £ 0,4 m3) ñaát C2</v>
          </cell>
          <cell r="E395">
            <v>2025.8</v>
          </cell>
          <cell r="F395">
            <v>7252.89</v>
          </cell>
        </row>
        <row r="396">
          <cell r="A396" t="str">
            <v>BG.1723</v>
          </cell>
          <cell r="B396" t="str">
            <v xml:space="preserve">Ñaøo neàn ñöôøng laøm môùi phaïm vi £ 1000m (baèng oâtoâ 5T, maùy uûi £110CV, maùy ñaøo £ 0,4 m3) ñaát C3 </v>
          </cell>
          <cell r="E396">
            <v>2420.54</v>
          </cell>
          <cell r="F396">
            <v>9079.84</v>
          </cell>
        </row>
        <row r="397">
          <cell r="A397" t="str">
            <v>BG.1732</v>
          </cell>
          <cell r="B397" t="str">
            <v>Ñaøo neàn ñöôøng laøm môùi phaïm vi £ 1000m (baèng oâtoâ 5T, maùy uûi £110CV, maùy ñaøo £ 0,8 m3) ñaát C2</v>
          </cell>
          <cell r="C397" t="str">
            <v>m3</v>
          </cell>
          <cell r="E397">
            <v>2025.8</v>
          </cell>
          <cell r="F397">
            <v>6895.38</v>
          </cell>
        </row>
        <row r="398">
          <cell r="A398" t="str">
            <v>BG.1733</v>
          </cell>
          <cell r="B398" t="str">
            <v>Ñaøo neàn ñöôøng laøm môùi phaïm vi £ 1000m (baèng oâtoâ 5T, maùy uûi £110CV, maùy ñaøo £ 0,8 m3) ñaát C3</v>
          </cell>
          <cell r="C398" t="str">
            <v>m3</v>
          </cell>
          <cell r="E398">
            <v>2420.54</v>
          </cell>
          <cell r="F398">
            <v>8412.48</v>
          </cell>
        </row>
        <row r="399">
          <cell r="A399" t="str">
            <v>BG.1734</v>
          </cell>
          <cell r="B399" t="str">
            <v>Ñaøo neàn ñöôøng laøm môùi phaïm vi £ 1000m (baèng oâtoâ 5T, maùy uûi £110CV, maùy ñaøo £ 0,8 m3) ñaát C4</v>
          </cell>
          <cell r="C399" t="str">
            <v>m3</v>
          </cell>
          <cell r="E399">
            <v>2805.34</v>
          </cell>
          <cell r="F399">
            <v>9079.3700000000008</v>
          </cell>
        </row>
        <row r="400">
          <cell r="A400" t="str">
            <v>BG.1742</v>
          </cell>
          <cell r="B400" t="str">
            <v>Ñaøo neàn ñöôøng laøm môùi phaïm vi £ 1000m (baèng oâtoâ 7T, maùy uûi £110CV, maùy ñaøo £ 0,8 m3) ñaát C2</v>
          </cell>
          <cell r="C400" t="str">
            <v>m3</v>
          </cell>
          <cell r="E400">
            <v>2025.8</v>
          </cell>
          <cell r="F400">
            <v>7226.2</v>
          </cell>
        </row>
        <row r="401">
          <cell r="A401" t="str">
            <v>BG.1743</v>
          </cell>
          <cell r="B401" t="str">
            <v>Ñaøo neàn ñöôøng laøm môùi phaïm vi £ 1000m (baèng oâtoâ 7T, maùy uûi £110CV, maùy ñaøo £ 0,8 m3) ñaát C3</v>
          </cell>
          <cell r="C401" t="str">
            <v>m3</v>
          </cell>
          <cell r="E401">
            <v>2420.54</v>
          </cell>
          <cell r="F401">
            <v>8789.6299999999992</v>
          </cell>
        </row>
        <row r="402">
          <cell r="A402" t="str">
            <v>BG.1744</v>
          </cell>
          <cell r="B402" t="str">
            <v>Ñaøo neàn ñöôøng laøm môùi phaïm vi £ 1000m (baèng oâtoâ 7T, maùy uûi £110CV, maùy ñaøo £ 0,8 m3) ñaát C4</v>
          </cell>
          <cell r="C402" t="str">
            <v>m3</v>
          </cell>
          <cell r="E402">
            <v>2805.34</v>
          </cell>
          <cell r="F402">
            <v>9502.32</v>
          </cell>
        </row>
        <row r="403">
          <cell r="A403" t="str">
            <v>BG.1752</v>
          </cell>
          <cell r="B403" t="str">
            <v>Ñaøo neàn ñöôøng laøm môùi phaïm vi £ 1000m (baèng oâtoâ 10T, maùy uûi £110CV, maùy ñaøo £ 0,8 m3) ñaát C2</v>
          </cell>
          <cell r="C403" t="str">
            <v>m3</v>
          </cell>
          <cell r="E403">
            <v>2025.8</v>
          </cell>
          <cell r="F403">
            <v>6282.12</v>
          </cell>
        </row>
        <row r="404">
          <cell r="A404" t="str">
            <v>BG.1753</v>
          </cell>
          <cell r="B404" t="str">
            <v>Ñaøo neàn ñöôøng laøm môùi phaïm vi £ 1000m (baèng oâtoâ 10T, maùy uûi £110CV, maùy ñaøo £ 0,8 m3) ñaát C3</v>
          </cell>
          <cell r="C404" t="str">
            <v>m3</v>
          </cell>
          <cell r="E404">
            <v>2420.54</v>
          </cell>
          <cell r="F404">
            <v>7871.24</v>
          </cell>
        </row>
        <row r="405">
          <cell r="A405" t="str">
            <v>BG.1754</v>
          </cell>
          <cell r="B405" t="str">
            <v>Ñaøo neàn ñöôøng laøm môùi phaïm vi £ 1000m (baèng oâtoâ 10T, maùy uûi £110CV, maùy ñaøo £ 0,8 m3) ñaát C4</v>
          </cell>
          <cell r="C405" t="str">
            <v>m3</v>
          </cell>
          <cell r="E405">
            <v>2805.34</v>
          </cell>
          <cell r="F405">
            <v>8648.8799999999992</v>
          </cell>
        </row>
        <row r="406">
          <cell r="A406" t="str">
            <v>BG.1762</v>
          </cell>
          <cell r="B406" t="str">
            <v>Ñaøo neàn ñöôøng laøm môùi phaïm vi £ 1000m (baèng oâtoâ 12T, maùy uûi £110CV, maùy ñaøo £ 0,8 m3) ñaát C2</v>
          </cell>
          <cell r="C406" t="str">
            <v>m3</v>
          </cell>
          <cell r="E406">
            <v>2025.8</v>
          </cell>
          <cell r="F406">
            <v>6761.22</v>
          </cell>
        </row>
        <row r="407">
          <cell r="A407" t="str">
            <v>BG.1763</v>
          </cell>
          <cell r="B407" t="str">
            <v>Ñaøo neàn ñöôøng laøm môùi phaïm vi £ 1000m (baèng oâtoâ 12T, maùy uûi £110CV, maùy ñaøo £ 0,8 m3) ñaát C3</v>
          </cell>
          <cell r="C407" t="str">
            <v>m3</v>
          </cell>
          <cell r="E407">
            <v>2420.54</v>
          </cell>
          <cell r="F407">
            <v>7897.06</v>
          </cell>
        </row>
        <row r="408">
          <cell r="A408" t="str">
            <v>BG.1764</v>
          </cell>
          <cell r="B408" t="str">
            <v>Ñaøo neàn ñöôøng laøm môùi phaïm vi £ 1000m (baèng oâtoâ 12T, maùy uûi £110CV, maùy ñaøo £ 0,8 m3) ñaát C4</v>
          </cell>
          <cell r="C408" t="str">
            <v>m3</v>
          </cell>
          <cell r="E408">
            <v>2805.34</v>
          </cell>
          <cell r="F408">
            <v>8657.93</v>
          </cell>
        </row>
        <row r="409">
          <cell r="A409" t="str">
            <v>BG.1772</v>
          </cell>
          <cell r="B409" t="str">
            <v>Ñaøo neàn ñöôøng laøm môùi phaïm vi £ 1000m (baèng oâtoâ 7T, maùy uûi £110CV, maùy ñaøo £ 1,25 m3) ñaát C2</v>
          </cell>
          <cell r="C409" t="str">
            <v>m3</v>
          </cell>
          <cell r="E409">
            <v>2025.8</v>
          </cell>
          <cell r="F409">
            <v>7950.14</v>
          </cell>
        </row>
        <row r="410">
          <cell r="A410" t="str">
            <v>BG.1773</v>
          </cell>
          <cell r="B410" t="str">
            <v>Ñaøo neàn ñöôøng laøm môùi phaïm vi £ 1000m (baèng oâtoâ 7T, maùy uûi £110CV, maùy ñaøo £ 1,25 m3) ñaát C3</v>
          </cell>
          <cell r="C410" t="str">
            <v>m3</v>
          </cell>
          <cell r="E410">
            <v>2420.54</v>
          </cell>
          <cell r="F410">
            <v>9407.4500000000007</v>
          </cell>
        </row>
        <row r="411">
          <cell r="A411" t="str">
            <v>BG.1774</v>
          </cell>
          <cell r="B411" t="str">
            <v>Ñaøo neàn ñöôøng laøm môùi phaïm vi £ 1000m (baèng oâtoâ 7T, maùy uûi £110CV, maùy ñaøo £ 1,25 m3) ñaát C4</v>
          </cell>
          <cell r="C411" t="str">
            <v>m3</v>
          </cell>
          <cell r="E411">
            <v>2805.34</v>
          </cell>
          <cell r="F411">
            <v>11142.28</v>
          </cell>
        </row>
        <row r="412">
          <cell r="A412" t="str">
            <v>BG.1782</v>
          </cell>
          <cell r="B412" t="str">
            <v>Ñaøo neàn ñöôøng laøm môùi phaïm vi £ 1000m (baèng oâtoâ 10T, maùy uûi £110CV, maùy ñaøo £ 1,25 m3) ñaát C2</v>
          </cell>
          <cell r="C412" t="str">
            <v>m3</v>
          </cell>
          <cell r="E412">
            <v>2025.8</v>
          </cell>
          <cell r="F412">
            <v>7531.8</v>
          </cell>
        </row>
        <row r="413">
          <cell r="A413" t="str">
            <v>BG.1783</v>
          </cell>
          <cell r="B413" t="str">
            <v>Ñaøo neàn ñöôøng laøm môùi phaïm vi £ 1000m (baèng oâtoâ 10T, maùy uûi £110CV, maùy ñaøo £ 1,25 m3) ñaát C3</v>
          </cell>
          <cell r="C413" t="str">
            <v>m3</v>
          </cell>
          <cell r="E413">
            <v>2420.54</v>
          </cell>
          <cell r="F413">
            <v>8489.06</v>
          </cell>
        </row>
        <row r="414">
          <cell r="A414" t="str">
            <v>BG.1784</v>
          </cell>
          <cell r="B414" t="str">
            <v>Ñaøo neàn ñöôøng laøm môùi phaïm vi £ 1000m (baèng oâtoâ 10T, maùy uûi £110CV, maùy ñaøo £ 1,25 m3) ñaát C4</v>
          </cell>
          <cell r="C414" t="str">
            <v>m3</v>
          </cell>
          <cell r="E414">
            <v>2805.34</v>
          </cell>
          <cell r="F414">
            <v>10288.84</v>
          </cell>
        </row>
        <row r="415">
          <cell r="A415" t="str">
            <v>BG.1792</v>
          </cell>
          <cell r="B415" t="str">
            <v>Ñaøo neàn ñöôøng laøm môùi phaïm vi £ 1000m (baèng oâtoâ 12T, maùy uûi £110CV, maùy ñaøo £ 1,25 m3) ñaát C2</v>
          </cell>
          <cell r="C415" t="str">
            <v>m3</v>
          </cell>
          <cell r="E415">
            <v>2025.8</v>
          </cell>
          <cell r="F415">
            <v>7485.16</v>
          </cell>
        </row>
        <row r="416">
          <cell r="A416" t="str">
            <v>BG.1793</v>
          </cell>
          <cell r="B416" t="str">
            <v>Ñaøo neàn ñöôøng laøm môùi phaïm vi £ 1000m (baèng oâtoâ 12T, maùy uûi £110CV, maùy ñaøo £ 1,25 m3) ñaát C3</v>
          </cell>
          <cell r="C416" t="str">
            <v>m3</v>
          </cell>
          <cell r="E416">
            <v>2420.54</v>
          </cell>
          <cell r="F416">
            <v>8514.8799999999992</v>
          </cell>
        </row>
        <row r="417">
          <cell r="A417" t="str">
            <v>BG.1794</v>
          </cell>
          <cell r="B417" t="str">
            <v>Ñaøo neàn ñöôøng laøm môùi phaïm vi £ 1000m (baèng oâtoâ 12T, maùy uûi £110CV, maùy ñaøo £ 1,25 m3) ñaát C4</v>
          </cell>
          <cell r="C417" t="str">
            <v>m3</v>
          </cell>
          <cell r="E417">
            <v>2805.34</v>
          </cell>
          <cell r="F417">
            <v>10297.89</v>
          </cell>
        </row>
        <row r="418">
          <cell r="A418" t="str">
            <v>BG.1802</v>
          </cell>
          <cell r="B418" t="str">
            <v>Ñaøo neàn ñöôøng laøm môùi phaïm vi £ 1000m (baèng oâtoâ 10T, maùy uûi £110CV, maùy ñaøo £ 1,6 m3) ñaát C2</v>
          </cell>
          <cell r="C418" t="str">
            <v>m3</v>
          </cell>
          <cell r="E418">
            <v>2025.8</v>
          </cell>
          <cell r="F418">
            <v>7399.23</v>
          </cell>
        </row>
        <row r="419">
          <cell r="A419" t="str">
            <v>BG.1803</v>
          </cell>
          <cell r="B419" t="str">
            <v>Ñaøo neàn ñöôøng laøm môùi phaïm vi £ 1000m (baèng oâtoâ 10T, maùy uûi £110CV, maùy ñaøo £ 1,6 m3) ñaát C3</v>
          </cell>
          <cell r="C419" t="str">
            <v>m3</v>
          </cell>
          <cell r="E419">
            <v>2420.54</v>
          </cell>
          <cell r="F419">
            <v>8386.06</v>
          </cell>
        </row>
        <row r="420">
          <cell r="A420" t="str">
            <v>BG.1804</v>
          </cell>
          <cell r="B420" t="str">
            <v>Ñaøo neàn ñöôøng laøm môùi phaïm vi £ 1000m (baèng oâtoâ 10T, maùy uûi £110CV, maùy ñaøo £ 1,6 m3) ñaát C4</v>
          </cell>
          <cell r="C420" t="str">
            <v>m3</v>
          </cell>
          <cell r="E420">
            <v>2805.34</v>
          </cell>
          <cell r="F420">
            <v>10459.030000000001</v>
          </cell>
        </row>
        <row r="421">
          <cell r="A421" t="str">
            <v>BG.1812</v>
          </cell>
          <cell r="B421" t="str">
            <v>Ñaøo neàn ñöôøng laøm môùi phaïm vi £ 1000m (baèng oâtoâ 12T, maùy uûi £110CV, maùy ñaøo £ 1,6 m3) ñaát C2</v>
          </cell>
          <cell r="C421" t="str">
            <v>m3</v>
          </cell>
          <cell r="E421">
            <v>2025.8</v>
          </cell>
          <cell r="F421">
            <v>7352.59</v>
          </cell>
        </row>
        <row r="422">
          <cell r="A422" t="str">
            <v>BG.1813</v>
          </cell>
          <cell r="B422" t="str">
            <v>Ñaøo neàn ñöôøng laøm môùi phaïm vi £ 1000m (baèng oâtoâ 12T, maùy uûi £110CV, maùy ñaøo £ 1,6 m3) ñaát C3</v>
          </cell>
          <cell r="C422" t="str">
            <v>m3</v>
          </cell>
          <cell r="E422">
            <v>2420.54</v>
          </cell>
          <cell r="F422">
            <v>8411.8799999999992</v>
          </cell>
        </row>
        <row r="423">
          <cell r="A423" t="str">
            <v>BG.1814</v>
          </cell>
          <cell r="B423" t="str">
            <v>Ñaøo neàn ñöôøng laøm môùi phaïm vi £ 1000m (baèng oâtoâ 12T, maùy uûi £110CV, maùy ñaøo £ 1,6 m3) ñaát C4</v>
          </cell>
          <cell r="C423" t="str">
            <v>m3</v>
          </cell>
          <cell r="E423">
            <v>2805.34</v>
          </cell>
          <cell r="F423">
            <v>10468.08</v>
          </cell>
        </row>
        <row r="424">
          <cell r="A424" t="str">
            <v>BG.1812</v>
          </cell>
          <cell r="B424" t="str">
            <v>Ñaøo neàn ñöôøng laøm môùi phaïm vi £ 1000m (baèng oâtoâ 12T, maùy uûi £110CV, maùy ñaøo £ 2,3 m3) ñaát C2</v>
          </cell>
          <cell r="C424" t="str">
            <v>m3</v>
          </cell>
          <cell r="E424">
            <v>2025.8</v>
          </cell>
          <cell r="F424">
            <v>7427.18</v>
          </cell>
        </row>
        <row r="425">
          <cell r="A425" t="str">
            <v>BG.1813</v>
          </cell>
          <cell r="B425" t="str">
            <v>Ñaøo neàn ñöôøng laøm môùi phaïm vi £ 1000m (baèng oâtoâ 12T, maùy uûi £110CV, maùy ñaøo £ 2,3 m3) ñaát C3</v>
          </cell>
          <cell r="C425" t="str">
            <v>m3</v>
          </cell>
          <cell r="E425">
            <v>2420.54</v>
          </cell>
          <cell r="F425">
            <v>8740.73</v>
          </cell>
        </row>
        <row r="426">
          <cell r="A426" t="str">
            <v>BG.1814</v>
          </cell>
          <cell r="B426" t="str">
            <v>Ñaøo neàn ñöôøng laøm môùi phaïm vi £ 1000m (baèng oâtoâ 12T, maùy uûi £110CV, maùy ñaøo £ 2,3 m3) ñaát C4</v>
          </cell>
          <cell r="C426" t="str">
            <v>m3</v>
          </cell>
          <cell r="E426">
            <v>2805.34</v>
          </cell>
          <cell r="F426">
            <v>10831.18</v>
          </cell>
        </row>
        <row r="427">
          <cell r="B427" t="str">
            <v>VAÄN CHUYEÅN BAÈNG XE OÂTOÂ TÖÏ ÑOÅ</v>
          </cell>
        </row>
        <row r="428">
          <cell r="A428" t="str">
            <v>BJ.1111</v>
          </cell>
          <cell r="B428" t="str">
            <v>Vaän chuyeån ñaát thöøa xa 1000m baèng oâtoâ 5T ñaát C1</v>
          </cell>
          <cell r="C428" t="str">
            <v>m3</v>
          </cell>
          <cell r="F428">
            <v>2049.0500000000002</v>
          </cell>
        </row>
        <row r="429">
          <cell r="A429" t="str">
            <v>BJ.1112</v>
          </cell>
          <cell r="B429" t="str">
            <v>Vaän chuyeån ñaát thöøa xa 1000m baèng oâtoâ 5T ñaát C2</v>
          </cell>
          <cell r="C429" t="str">
            <v>m3</v>
          </cell>
          <cell r="F429">
            <v>2230.86</v>
          </cell>
        </row>
        <row r="430">
          <cell r="A430" t="str">
            <v>BJ.1113</v>
          </cell>
          <cell r="B430" t="str">
            <v>Vaän chuyeån ñaát thöøa xa 1000m baèng oâtoâ 5T ñaát C3</v>
          </cell>
          <cell r="C430" t="str">
            <v>m3</v>
          </cell>
          <cell r="F430">
            <v>2664.63</v>
          </cell>
        </row>
        <row r="431">
          <cell r="A431" t="str">
            <v>BJ.1114</v>
          </cell>
          <cell r="B431" t="str">
            <v>Vaän chuyeån ñaát thöøa xa 1000m baèng oâtoâ 5T ñaát C4</v>
          </cell>
          <cell r="C431" t="str">
            <v>m3</v>
          </cell>
          <cell r="F431">
            <v>2726.6</v>
          </cell>
        </row>
        <row r="432">
          <cell r="A432" t="str">
            <v>BJ.1121</v>
          </cell>
          <cell r="B432" t="str">
            <v>Vaän chuyeån ñaát thöøa xa 1000m baèng oâtoâ 7T ñaát C1</v>
          </cell>
          <cell r="C432" t="str">
            <v>m3</v>
          </cell>
          <cell r="F432">
            <v>1911.57</v>
          </cell>
        </row>
        <row r="433">
          <cell r="A433" t="str">
            <v>BJ.1122</v>
          </cell>
          <cell r="B433" t="str">
            <v>Vaän chuyeån ñaát thöøa xa 1000m baèng oâtoâ 7T ñaát C2</v>
          </cell>
          <cell r="C433" t="str">
            <v>m3</v>
          </cell>
          <cell r="F433">
            <v>2000.48</v>
          </cell>
        </row>
        <row r="434">
          <cell r="A434" t="str">
            <v>BJ.1123</v>
          </cell>
          <cell r="B434" t="str">
            <v>Vaän chuyeån ñaát thöøa xa 1000m baèng oâtoâ 7T ñaát C3</v>
          </cell>
          <cell r="C434" t="str">
            <v>m3</v>
          </cell>
          <cell r="F434">
            <v>2133.84</v>
          </cell>
        </row>
        <row r="435">
          <cell r="A435" t="str">
            <v>BJ.1124</v>
          </cell>
          <cell r="B435" t="str">
            <v>Vaän chuyeån ñaát thöøa xa 1000m baèng oâtoâ 7T ñaát C4</v>
          </cell>
          <cell r="C435" t="str">
            <v>m3</v>
          </cell>
          <cell r="F435">
            <v>2222.7600000000002</v>
          </cell>
        </row>
        <row r="436">
          <cell r="A436" t="str">
            <v>BJ.1131</v>
          </cell>
          <cell r="B436" t="str">
            <v>Vaän chuyeån ñaát thöøa xa 1000m baèng oâtoâ 10T ñaát C1</v>
          </cell>
          <cell r="C436" t="str">
            <v>m3</v>
          </cell>
          <cell r="F436">
            <v>1577.22</v>
          </cell>
        </row>
        <row r="437">
          <cell r="A437" t="str">
            <v>BJ.1132</v>
          </cell>
          <cell r="B437" t="str">
            <v>Vaän chuyeån ñaát thöøa xa 1000m baèng oâtoâ 10T ñaát C2</v>
          </cell>
          <cell r="C437" t="str">
            <v>m3</v>
          </cell>
          <cell r="F437">
            <v>1787.52</v>
          </cell>
        </row>
        <row r="438">
          <cell r="A438" t="str">
            <v>BJ.1133</v>
          </cell>
          <cell r="B438" t="str">
            <v>Vaän chuyeån ñaát thöøa xa 1000m baèng oâtoâ 10T ñaát C3</v>
          </cell>
          <cell r="C438" t="str">
            <v>m3</v>
          </cell>
          <cell r="F438">
            <v>1997.81</v>
          </cell>
        </row>
        <row r="439">
          <cell r="A439" t="str">
            <v>BJ.1134</v>
          </cell>
          <cell r="B439" t="str">
            <v>Vaän chuyeån ñaát thöøa xa 1000m baèng oâtoâ 10T ñaát C4</v>
          </cell>
          <cell r="C439" t="str">
            <v>m3</v>
          </cell>
          <cell r="F439">
            <v>2208.11</v>
          </cell>
        </row>
        <row r="440">
          <cell r="A440" t="str">
            <v>BJ.1141</v>
          </cell>
          <cell r="B440" t="str">
            <v>Vaän chuyeån ñaát thöøa xa 1000m baèng oâtoâ 12T ñaát C1</v>
          </cell>
          <cell r="C440" t="str">
            <v>m3</v>
          </cell>
          <cell r="F440">
            <v>1615.29</v>
          </cell>
        </row>
        <row r="441">
          <cell r="A441" t="str">
            <v>BJ.1142</v>
          </cell>
          <cell r="B441" t="str">
            <v>Vaän chuyeån ñaát thöøa xa 1000m baèng oâtoâ 12T ñaát C2</v>
          </cell>
          <cell r="C441" t="str">
            <v>m3</v>
          </cell>
          <cell r="F441">
            <v>1846.04</v>
          </cell>
        </row>
        <row r="442">
          <cell r="A442" t="str">
            <v>BJ.1143</v>
          </cell>
          <cell r="B442" t="str">
            <v>Vaän chuyeån ñaát thöøa xa 1000m baèng oâtoâ 12T ñaát C3</v>
          </cell>
          <cell r="C442" t="str">
            <v>m3</v>
          </cell>
          <cell r="F442">
            <v>2076.8000000000002</v>
          </cell>
        </row>
        <row r="443">
          <cell r="A443" t="str">
            <v>BJ.1144</v>
          </cell>
          <cell r="B443" t="str">
            <v>Vaän chuyeån ñaát thöøa xa 1000m baèng oâtoâ 12T ñaát C4</v>
          </cell>
          <cell r="C443" t="str">
            <v>m3</v>
          </cell>
          <cell r="F443">
            <v>2365.2399999999998</v>
          </cell>
        </row>
        <row r="444">
          <cell r="B444" t="str">
            <v>SAN ÑAÀM ÑAÁT MAËT BAÈNG</v>
          </cell>
        </row>
        <row r="445">
          <cell r="A445" t="str">
            <v>BK.2102</v>
          </cell>
          <cell r="B445" t="str">
            <v>San ñaàm ñaát maët baèng baèng maùy ñaàm 9T, maùy uûi 110 CV ñaát caáp 2</v>
          </cell>
          <cell r="C445" t="str">
            <v>m3</v>
          </cell>
          <cell r="F445">
            <v>1743.88</v>
          </cell>
        </row>
        <row r="446">
          <cell r="A446" t="str">
            <v>BK.2103</v>
          </cell>
          <cell r="B446" t="str">
            <v>San ñaàm ñaát maët baèng baèng maùy ñaàm 9T, maùy uûi 110 CV ñaát caáp 3</v>
          </cell>
          <cell r="C446" t="str">
            <v>m3</v>
          </cell>
          <cell r="F446">
            <v>2133.14</v>
          </cell>
        </row>
        <row r="447">
          <cell r="A447" t="str">
            <v>BK.2104</v>
          </cell>
          <cell r="B447" t="str">
            <v>San ñaàm ñaát maët baèng baèng maùy ñaàm 9T, maùy uûi 110 CV ñaát caáp 4</v>
          </cell>
          <cell r="C447" t="str">
            <v>m3</v>
          </cell>
          <cell r="F447">
            <v>2528.52</v>
          </cell>
        </row>
        <row r="448">
          <cell r="A448" t="str">
            <v>BK.2202</v>
          </cell>
          <cell r="B448" t="str">
            <v>San ñaàm ñaát maët baèng  baèng maùy ñaàm 16T, maùy uûi 110 CV ñaát caáp 2</v>
          </cell>
          <cell r="C448" t="str">
            <v>m3</v>
          </cell>
          <cell r="F448">
            <v>1504.57</v>
          </cell>
        </row>
        <row r="449">
          <cell r="A449" t="str">
            <v>BK.2203</v>
          </cell>
          <cell r="B449" t="str">
            <v>San ñaàm ñaát maët baèng  baèng maùy ñaàm 16T, maùy uûi 110 CV ñaát caáp 3</v>
          </cell>
          <cell r="C449" t="str">
            <v>m3</v>
          </cell>
          <cell r="F449">
            <v>1840.04</v>
          </cell>
        </row>
        <row r="450">
          <cell r="A450" t="str">
            <v>BK.2204</v>
          </cell>
          <cell r="B450" t="str">
            <v>San ñaàm ñaát maët baèng  baèng maùy ñaàm 16T, maùy uûi 110 CV ñaát caáp 4</v>
          </cell>
          <cell r="C450" t="str">
            <v>m3</v>
          </cell>
          <cell r="F450">
            <v>2343.25</v>
          </cell>
        </row>
        <row r="451">
          <cell r="A451" t="str">
            <v>BK.2302</v>
          </cell>
          <cell r="B451" t="str">
            <v>San ñaàm ñaát maët baèng baèng maùy ñaàm 25T, maùy uûi 110 CV ñaát caáp 2</v>
          </cell>
          <cell r="C451" t="str">
            <v>m3</v>
          </cell>
          <cell r="F451">
            <v>1426.89</v>
          </cell>
        </row>
        <row r="452">
          <cell r="A452" t="str">
            <v>BK.2303</v>
          </cell>
          <cell r="B452" t="str">
            <v>San ñaàm ñaát maët baèng baèng maùy ñaàm 25T, maùy uûi 110 CV ñaát caáp 3</v>
          </cell>
          <cell r="C452" t="str">
            <v>m3</v>
          </cell>
          <cell r="F452">
            <v>1756.17</v>
          </cell>
        </row>
        <row r="453">
          <cell r="A453" t="str">
            <v>BK.2304</v>
          </cell>
          <cell r="B453" t="str">
            <v>San ñaàm ñaát maët baèng baèng maùy ñaàm 25T, maùy uûi 110 CV ñaát caáp 4</v>
          </cell>
          <cell r="C453" t="str">
            <v>m3</v>
          </cell>
          <cell r="F453">
            <v>2231.8000000000002</v>
          </cell>
        </row>
        <row r="454">
          <cell r="B454" t="str">
            <v>ÑAÉP NEÀN ÑÖÔØNG</v>
          </cell>
        </row>
        <row r="455">
          <cell r="A455" t="str">
            <v>BK.4112</v>
          </cell>
          <cell r="B455" t="str">
            <v>Ñaép ñaát neàn ñöôøng maùy ñaàm 9T, maùy uûi 110 CV (K=0,9) ñaát caáp 2</v>
          </cell>
          <cell r="C455" t="str">
            <v>m3</v>
          </cell>
          <cell r="E455">
            <v>392.25</v>
          </cell>
          <cell r="F455">
            <v>2195.42</v>
          </cell>
        </row>
        <row r="456">
          <cell r="A456" t="str">
            <v>BK.4113</v>
          </cell>
          <cell r="B456" t="str">
            <v>Ñaép ñaát neàn ñöôøng maùy ñaàm 9T, maùy uûi 110 CV (K=0,9) ñaát caáp 3</v>
          </cell>
          <cell r="C456" t="str">
            <v>m3</v>
          </cell>
          <cell r="E456">
            <v>392.25</v>
          </cell>
          <cell r="F456">
            <v>2486.8200000000002</v>
          </cell>
        </row>
        <row r="457">
          <cell r="A457" t="str">
            <v>BK.4114</v>
          </cell>
          <cell r="B457" t="str">
            <v>Ñaép ñaát neàn ñöôøng maùy ñaàm 9T, maùy uûi 110 CV (K=0,9) ñaát caáp 4</v>
          </cell>
          <cell r="C457" t="str">
            <v>m3</v>
          </cell>
          <cell r="E457">
            <v>392.25</v>
          </cell>
          <cell r="F457">
            <v>2533.5300000000002</v>
          </cell>
        </row>
        <row r="458">
          <cell r="A458" t="str">
            <v>BK.4122</v>
          </cell>
          <cell r="B458" t="str">
            <v>Ñaép ñaát neàn ñöôøng maùy ñaàm 9T, maùy uûi 110 CV (K=0,95) ñaát caáp 2</v>
          </cell>
          <cell r="C458" t="str">
            <v>m3</v>
          </cell>
          <cell r="E458">
            <v>392.25</v>
          </cell>
          <cell r="F458">
            <v>2938.36</v>
          </cell>
        </row>
        <row r="459">
          <cell r="A459" t="str">
            <v>BK.4123</v>
          </cell>
          <cell r="B459" t="str">
            <v>Ñaép ñaát neàn ñöôøng maùy ñaàm 9T, maùy uûi 110 CV (K=0,95) ñaát caáp 3</v>
          </cell>
          <cell r="C459" t="str">
            <v>m3</v>
          </cell>
          <cell r="E459">
            <v>392.25</v>
          </cell>
          <cell r="F459">
            <v>3607.89</v>
          </cell>
        </row>
        <row r="460">
          <cell r="A460" t="str">
            <v>BK.4124</v>
          </cell>
          <cell r="B460" t="str">
            <v>Ñaép ñaát neàn ñöôøng maùy ñaàm 9T, maùy uûi 110 CV (K=0,95) ñaát caáp 4</v>
          </cell>
          <cell r="C460" t="str">
            <v>m3</v>
          </cell>
          <cell r="E460">
            <v>392.25</v>
          </cell>
          <cell r="F460">
            <v>3674.6</v>
          </cell>
        </row>
        <row r="461">
          <cell r="A461" t="str">
            <v>BK.4212</v>
          </cell>
          <cell r="B461" t="str">
            <v>Ñaép ñaát neàn ñöôøng maùy ñaàm 16T, maùy uûi 110 CV (K=0,90) ñaát caáp 2</v>
          </cell>
          <cell r="C461" t="str">
            <v>m3</v>
          </cell>
          <cell r="E461">
            <v>392.25</v>
          </cell>
          <cell r="F461">
            <v>1895.4</v>
          </cell>
        </row>
        <row r="462">
          <cell r="A462" t="str">
            <v>BK.4213</v>
          </cell>
          <cell r="B462" t="str">
            <v>Ñaép ñaát neàn ñöôøng maùy ñaàm 16T, maùy uûi 110 CV (K=0,90) ñaát caáp 3</v>
          </cell>
          <cell r="C462" t="str">
            <v>m3</v>
          </cell>
          <cell r="E462">
            <v>392.25</v>
          </cell>
          <cell r="F462">
            <v>2147.0100000000002</v>
          </cell>
        </row>
        <row r="463">
          <cell r="A463" t="str">
            <v>BK.4214</v>
          </cell>
          <cell r="B463" t="str">
            <v>Ñaép ñaát neàn ñöôøng maùy ñaàm 16T, maùy uûi 110 CV (K=0,90) ñaát caáp 4</v>
          </cell>
          <cell r="C463" t="str">
            <v>m3</v>
          </cell>
          <cell r="E463">
            <v>392.25</v>
          </cell>
          <cell r="F463">
            <v>2192.29</v>
          </cell>
        </row>
        <row r="464">
          <cell r="A464" t="str">
            <v>BK.4222</v>
          </cell>
          <cell r="B464" t="str">
            <v xml:space="preserve">Ñaép ñaát neàn ñöôøng maùy ñaàm 16T, maùy uûi 110 CV (K=0,95) ñaát caáp 2 </v>
          </cell>
          <cell r="C464" t="str">
            <v>m3</v>
          </cell>
          <cell r="E464">
            <v>392.25</v>
          </cell>
          <cell r="F464">
            <v>2534.4499999999998</v>
          </cell>
        </row>
        <row r="465">
          <cell r="A465" t="str">
            <v>BK.4223</v>
          </cell>
          <cell r="B465" t="str">
            <v>Ñaép ñaát neàn ñöôøng maùy ñaàm 16T, maùy uûi 110 CV (K=0,95) ñaát caáp 3</v>
          </cell>
          <cell r="C465" t="str">
            <v>m3</v>
          </cell>
          <cell r="E465">
            <v>392.25</v>
          </cell>
          <cell r="F465">
            <v>3103.09</v>
          </cell>
        </row>
        <row r="466">
          <cell r="A466" t="str">
            <v>BK.4224</v>
          </cell>
          <cell r="B466" t="str">
            <v>Ñaép ñaát neàn ñöôøng maùy ñaàm 16T, maùy uûi 110 CV (K=0,95) ñaát caáp 4</v>
          </cell>
          <cell r="C466" t="str">
            <v>m3</v>
          </cell>
          <cell r="E466">
            <v>392.25</v>
          </cell>
          <cell r="F466">
            <v>3165.15</v>
          </cell>
        </row>
        <row r="467">
          <cell r="A467" t="str">
            <v>BK.4312</v>
          </cell>
          <cell r="B467" t="str">
            <v xml:space="preserve">Ñaép ñaát neàn ñöôøng maùy ñaàm 25T, maùy uûi 110 CV (K=0,90) ñaát caáp 2 </v>
          </cell>
          <cell r="C467" t="str">
            <v>m3</v>
          </cell>
          <cell r="E467">
            <v>392.25</v>
          </cell>
          <cell r="F467">
            <v>1811.05</v>
          </cell>
        </row>
        <row r="468">
          <cell r="A468" t="str">
            <v>BK.4313</v>
          </cell>
          <cell r="B468" t="str">
            <v>Ñaép ñaát neàn ñöôøng maùy ñaàm 25T, maùy uûi 110 CV (K=0,90) ñaát caáp 3</v>
          </cell>
          <cell r="C468" t="str">
            <v>m3</v>
          </cell>
          <cell r="E468">
            <v>392.25</v>
          </cell>
          <cell r="F468">
            <v>2048.87</v>
          </cell>
        </row>
        <row r="469">
          <cell r="A469" t="str">
            <v>BK.4314</v>
          </cell>
          <cell r="B469" t="str">
            <v>Ñaép ñaát neàn ñöôøng maùy ñaàm 25T, maùy uûi 110 CV (K=0,90) ñaát caáp 4</v>
          </cell>
          <cell r="C469" t="str">
            <v>m3</v>
          </cell>
          <cell r="E469">
            <v>392.25</v>
          </cell>
          <cell r="F469">
            <v>2085.46</v>
          </cell>
        </row>
        <row r="470">
          <cell r="A470" t="str">
            <v>BK.4322</v>
          </cell>
          <cell r="B470" t="str">
            <v xml:space="preserve">Ñaép ñaát neàn ñöôøng maùy ñaàm 25T, maùy uûi 110 CV (K=0,95) ñaát caáp 2 </v>
          </cell>
          <cell r="C470" t="str">
            <v>m3</v>
          </cell>
          <cell r="E470">
            <v>392.25</v>
          </cell>
          <cell r="F470">
            <v>2414.7399999999998</v>
          </cell>
        </row>
        <row r="471">
          <cell r="A471" t="str">
            <v>BK.4323</v>
          </cell>
          <cell r="B471" t="str">
            <v>Ñaép ñaát neàn ñöôøng maùy ñaàm 25T, maùy uûi 110 CV (K=0,95) ñaát caáp 3</v>
          </cell>
          <cell r="C471" t="str">
            <v>m3</v>
          </cell>
          <cell r="E471">
            <v>392.25</v>
          </cell>
          <cell r="F471">
            <v>2963.54</v>
          </cell>
        </row>
        <row r="472">
          <cell r="A472" t="str">
            <v>BK.4324</v>
          </cell>
          <cell r="B472" t="str">
            <v>Ñaép ñaát neàn ñöôøng maùy ñaàm 25T, maùy uûi 110 CV (K=0,95) ñaát caáp 4</v>
          </cell>
          <cell r="C472" t="str">
            <v>m3</v>
          </cell>
          <cell r="E472">
            <v>392.25</v>
          </cell>
          <cell r="F472">
            <v>3018.42</v>
          </cell>
        </row>
        <row r="473">
          <cell r="A473" t="str">
            <v>BK.4333</v>
          </cell>
          <cell r="B473" t="str">
            <v>Ñaép ñaát neàn ñöôøng maùy ñaàm 25T, maùy uûi 110 CV (K=0,98)</v>
          </cell>
          <cell r="C473" t="str">
            <v>m3</v>
          </cell>
          <cell r="E473">
            <v>392.25</v>
          </cell>
          <cell r="F473">
            <v>5126.47</v>
          </cell>
        </row>
        <row r="474">
          <cell r="B474" t="str">
            <v>ÑAÉP CAÙT</v>
          </cell>
        </row>
        <row r="475">
          <cell r="A475" t="str">
            <v>BK.5111</v>
          </cell>
          <cell r="B475" t="str">
            <v xml:space="preserve">Ñaép caùt hoá moùng </v>
          </cell>
          <cell r="C475" t="str">
            <v>m3</v>
          </cell>
          <cell r="D475">
            <v>48800</v>
          </cell>
          <cell r="E475">
            <v>1880.8</v>
          </cell>
          <cell r="F475">
            <v>2388.54</v>
          </cell>
        </row>
        <row r="476">
          <cell r="A476" t="str">
            <v>BK.5112</v>
          </cell>
          <cell r="B476" t="str">
            <v>Ñaép caùt maët baèng</v>
          </cell>
          <cell r="C476" t="str">
            <v>m3</v>
          </cell>
          <cell r="D476">
            <v>48800</v>
          </cell>
          <cell r="E476">
            <v>194.56</v>
          </cell>
          <cell r="F476">
            <v>2207.56</v>
          </cell>
        </row>
        <row r="477">
          <cell r="A477" t="str">
            <v>BK.5113</v>
          </cell>
          <cell r="B477" t="str">
            <v>Ñaép caùt neàn ñöôøng K=0,95</v>
          </cell>
          <cell r="C477" t="str">
            <v>m3</v>
          </cell>
          <cell r="D477">
            <v>48800</v>
          </cell>
          <cell r="E477">
            <v>259.42</v>
          </cell>
          <cell r="F477">
            <v>3212.14</v>
          </cell>
        </row>
        <row r="478">
          <cell r="A478" t="str">
            <v>BK.5114</v>
          </cell>
          <cell r="B478" t="str">
            <v>Ñaép caùt neàn ñöôøng K=0,98</v>
          </cell>
          <cell r="C478" t="str">
            <v>m3</v>
          </cell>
          <cell r="D478">
            <v>48800</v>
          </cell>
          <cell r="E478">
            <v>259.42</v>
          </cell>
          <cell r="F478">
            <v>3729.73</v>
          </cell>
        </row>
        <row r="479">
          <cell r="B479" t="str">
            <v>ÑOÙNG COÏC CÖØ TRAØM</v>
          </cell>
        </row>
        <row r="480">
          <cell r="A480" t="str">
            <v>CA.2111</v>
          </cell>
          <cell r="B480" t="str">
            <v>Ñoùng cöø traøm F 8-10cm ngaäp ñaát &lt;=2,5m buøn</v>
          </cell>
          <cell r="C480" t="str">
            <v>m</v>
          </cell>
          <cell r="D480">
            <v>3652.11</v>
          </cell>
          <cell r="E480">
            <v>216.62</v>
          </cell>
        </row>
        <row r="481">
          <cell r="A481" t="str">
            <v>CA.2112</v>
          </cell>
          <cell r="B481" t="str">
            <v>Ñoùng cöø traøm F 8-10cm ngaäp ñaát &lt;=2,5m ñaát C1</v>
          </cell>
          <cell r="C481" t="str">
            <v>m</v>
          </cell>
          <cell r="D481">
            <v>3662.19</v>
          </cell>
          <cell r="E481">
            <v>281.47000000000003</v>
          </cell>
        </row>
        <row r="482">
          <cell r="A482" t="str">
            <v>CA.2113</v>
          </cell>
          <cell r="B482" t="str">
            <v>Ñoùng cöø traøm F 8-10cm ngaäp ñaát &lt;=2,5m ñaát C2</v>
          </cell>
          <cell r="C482" t="str">
            <v>m</v>
          </cell>
          <cell r="D482">
            <v>3662.19</v>
          </cell>
          <cell r="E482">
            <v>298.33</v>
          </cell>
        </row>
        <row r="483">
          <cell r="A483" t="str">
            <v>CA.2211</v>
          </cell>
          <cell r="B483" t="str">
            <v>Ñoùng cöø traøm F 8-10cm ngaäp ñaát &gt;2,5m buøn</v>
          </cell>
          <cell r="C483" t="str">
            <v>m</v>
          </cell>
          <cell r="D483">
            <v>3630.13</v>
          </cell>
          <cell r="E483">
            <v>374.86</v>
          </cell>
        </row>
        <row r="484">
          <cell r="A484" t="str">
            <v>CA.2212</v>
          </cell>
          <cell r="B484" t="str">
            <v>Ñoùng cöø traøm F 8-10cm ngaäp ñaát &gt;2,5m ñaát C1</v>
          </cell>
          <cell r="C484" t="str">
            <v>m</v>
          </cell>
          <cell r="D484">
            <v>3641.26</v>
          </cell>
          <cell r="E484">
            <v>424.15</v>
          </cell>
        </row>
        <row r="485">
          <cell r="A485" t="str">
            <v>CA.2213</v>
          </cell>
          <cell r="B485" t="str">
            <v>Ñoùng cöø traøm F 8-10cm ngaäp ñaát &gt;2,5m ñaát C2</v>
          </cell>
          <cell r="C485" t="str">
            <v>m</v>
          </cell>
          <cell r="D485">
            <v>3641.26</v>
          </cell>
          <cell r="E485">
            <v>469.55</v>
          </cell>
        </row>
        <row r="486">
          <cell r="B486" t="str">
            <v>COÂNG TAÙC LAØM ÑÖÔØNG</v>
          </cell>
        </row>
        <row r="487">
          <cell r="B487" t="str">
            <v>Laøm moùng ñaù hoäc</v>
          </cell>
        </row>
        <row r="488">
          <cell r="A488" t="str">
            <v>EB.1110</v>
          </cell>
          <cell r="B488" t="str">
            <v>Laøm moùng ñöôøng baèng ñaù hoäc chieàu daøy ñaõ leøn eùp £ 20cm</v>
          </cell>
          <cell r="C488" t="str">
            <v>m3</v>
          </cell>
          <cell r="D488">
            <v>108000</v>
          </cell>
          <cell r="E488">
            <v>7944</v>
          </cell>
          <cell r="F488">
            <v>2528</v>
          </cell>
        </row>
        <row r="489">
          <cell r="A489" t="str">
            <v>EB.1120</v>
          </cell>
          <cell r="B489" t="str">
            <v>Laøm moùng ñöôøng baèng ñaù ba, ñaù hoäc chieàu daøy ñaõ leøn eùp &gt; 20cm</v>
          </cell>
          <cell r="C489" t="str">
            <v>m3</v>
          </cell>
          <cell r="D489">
            <v>108000</v>
          </cell>
          <cell r="E489">
            <v>6976</v>
          </cell>
          <cell r="F489">
            <v>2275</v>
          </cell>
        </row>
        <row r="490">
          <cell r="B490" t="str">
            <v>Laøm moùng baèng caáp phoái ñaù daêm</v>
          </cell>
        </row>
        <row r="491">
          <cell r="A491" t="str">
            <v>EB.2110</v>
          </cell>
          <cell r="B491" t="str">
            <v xml:space="preserve">Laøm moùng caáp phoái ñaù daêm lôùp döôùi ñöôøng môû roäng </v>
          </cell>
          <cell r="C491" t="str">
            <v>m3</v>
          </cell>
          <cell r="D491">
            <v>207000</v>
          </cell>
          <cell r="E491">
            <v>568.22</v>
          </cell>
          <cell r="F491">
            <v>9787.65</v>
          </cell>
        </row>
        <row r="492">
          <cell r="A492" t="str">
            <v>EB.2120</v>
          </cell>
          <cell r="B492" t="str">
            <v>Laøm moùng caáp phoái ñaù daêm lôùp döôùi ñöôøng laøm môùi</v>
          </cell>
          <cell r="C492" t="str">
            <v>m3</v>
          </cell>
          <cell r="D492">
            <v>207000</v>
          </cell>
          <cell r="E492">
            <v>527.63</v>
          </cell>
          <cell r="F492">
            <v>8300.2800000000007</v>
          </cell>
        </row>
        <row r="493">
          <cell r="A493" t="str">
            <v>EB.2210</v>
          </cell>
          <cell r="B493" t="str">
            <v xml:space="preserve">Laøm moùng caáp phoái ñaù daêm lôùp treân ñöôøng môû roäng </v>
          </cell>
          <cell r="C493" t="str">
            <v>m3</v>
          </cell>
          <cell r="D493">
            <v>207000</v>
          </cell>
          <cell r="E493">
            <v>622.33000000000004</v>
          </cell>
          <cell r="F493">
            <v>7988.27</v>
          </cell>
        </row>
        <row r="494">
          <cell r="A494" t="str">
            <v>EB.2220</v>
          </cell>
          <cell r="B494" t="str">
            <v>Laøm moùng caáp phoái ñaù daêm lôùp treân ñöôøng</v>
          </cell>
          <cell r="C494" t="str">
            <v>m3</v>
          </cell>
          <cell r="D494">
            <v>207000</v>
          </cell>
          <cell r="E494">
            <v>595.28</v>
          </cell>
          <cell r="F494">
            <v>6710.16</v>
          </cell>
        </row>
        <row r="495">
          <cell r="B495" t="str">
            <v>Lu leøn laïi maët ñöôøng cuõ</v>
          </cell>
        </row>
        <row r="496">
          <cell r="A496" t="str">
            <v>EB.5010</v>
          </cell>
          <cell r="B496" t="str">
            <v>Lu leøn laïi maët ñöôøng cuõ ñaõ caøy phaù ñeå laøm laïi neàn haï</v>
          </cell>
          <cell r="C496" t="str">
            <v>m2</v>
          </cell>
          <cell r="E496">
            <v>143.97999999999999</v>
          </cell>
          <cell r="F496">
            <v>1680.78</v>
          </cell>
        </row>
        <row r="497">
          <cell r="A497" t="str">
            <v>EB.6010</v>
          </cell>
          <cell r="B497" t="str">
            <v>Baït leà ñöôøng cuõ</v>
          </cell>
          <cell r="C497" t="str">
            <v>m2</v>
          </cell>
          <cell r="E497">
            <v>211.73</v>
          </cell>
        </row>
        <row r="498">
          <cell r="A498" t="str">
            <v>EB.6010</v>
          </cell>
          <cell r="B498" t="str">
            <v>Söûa voã maùi ñöôøng cuõ</v>
          </cell>
          <cell r="C498" t="str">
            <v>m2</v>
          </cell>
          <cell r="E498">
            <v>544.41</v>
          </cell>
        </row>
        <row r="499">
          <cell r="B499" t="str">
            <v>Laøm maët ñöôøng ñaù daêm nöôùc</v>
          </cell>
        </row>
        <row r="500">
          <cell r="A500" t="str">
            <v>EC.1111</v>
          </cell>
          <cell r="B500" t="str">
            <v>Laøm maët ñöôøng ñaù daêm nöôùc lôùp treân chieàu daøy ñaõ leøn eùp 8 cm</v>
          </cell>
          <cell r="C500" t="str">
            <v>m3</v>
          </cell>
          <cell r="D500">
            <v>13940.8</v>
          </cell>
          <cell r="E500">
            <v>1355.09</v>
          </cell>
          <cell r="F500">
            <v>3159.02</v>
          </cell>
        </row>
        <row r="501">
          <cell r="A501" t="str">
            <v>EC.1112</v>
          </cell>
          <cell r="B501" t="str">
            <v>Laøm maët ñöôøng ñaù daêm nöôùc lôùp treân chieàu daøy ñaõ leøn eùp 10 cm</v>
          </cell>
          <cell r="C501" t="str">
            <v>m3</v>
          </cell>
          <cell r="D501">
            <v>17204.3</v>
          </cell>
          <cell r="E501">
            <v>1451.88</v>
          </cell>
          <cell r="F501">
            <v>3902.32</v>
          </cell>
        </row>
        <row r="502">
          <cell r="A502" t="str">
            <v>EC.1113</v>
          </cell>
          <cell r="B502" t="str">
            <v>Laøm maët ñöôøng ñaù daêm nöôùc lôùp treân chieàu daøy ñaõ leøn eùp 12 cm</v>
          </cell>
          <cell r="C502" t="str">
            <v>m3</v>
          </cell>
          <cell r="D502">
            <v>20312.2</v>
          </cell>
          <cell r="E502">
            <v>1520.84</v>
          </cell>
          <cell r="F502">
            <v>4672.16</v>
          </cell>
        </row>
        <row r="503">
          <cell r="A503" t="str">
            <v>EC.1114</v>
          </cell>
          <cell r="B503" t="str">
            <v>Laøm maët ñöôøng ñaù daêm nöôùc lôùp treân chieàu daøy ñaõ leøn eùp 14 cm</v>
          </cell>
          <cell r="C503" t="str">
            <v>m3</v>
          </cell>
          <cell r="D503">
            <v>23715.3</v>
          </cell>
          <cell r="E503">
            <v>1586.18</v>
          </cell>
          <cell r="F503">
            <v>5442.01</v>
          </cell>
        </row>
        <row r="504">
          <cell r="A504" t="str">
            <v>EC.1115</v>
          </cell>
          <cell r="B504" t="str">
            <v>Laøm maët ñöôøng ñaù daêm nöôùc lôùp treân chieàu daøy ñaõ leøn eùp 15 cm</v>
          </cell>
          <cell r="C504" t="str">
            <v>m3</v>
          </cell>
          <cell r="D504">
            <v>25327</v>
          </cell>
          <cell r="E504">
            <v>1624.9</v>
          </cell>
          <cell r="F504">
            <v>5813.66</v>
          </cell>
        </row>
        <row r="505">
          <cell r="A505" t="str">
            <v>EC.1211</v>
          </cell>
          <cell r="B505" t="str">
            <v>Laøm maët ñöôøng ñaù daêm nöôùc lôùp döôùi chieàu daøy ñaõ leøn eùp 8 cm</v>
          </cell>
          <cell r="C505" t="str">
            <v>m3</v>
          </cell>
          <cell r="D505">
            <v>11510.4</v>
          </cell>
          <cell r="E505">
            <v>661.82</v>
          </cell>
          <cell r="F505">
            <v>2654.64</v>
          </cell>
        </row>
        <row r="506">
          <cell r="A506" t="str">
            <v>EC.1212</v>
          </cell>
          <cell r="B506" t="str">
            <v>Laøm maët ñöôøng ñaù daêm nöôùc lôùp döôùi chieàu daøy ñaõ leøn eùp 10 cm</v>
          </cell>
          <cell r="C506" t="str">
            <v>m3</v>
          </cell>
          <cell r="D506">
            <v>14377.1</v>
          </cell>
          <cell r="E506">
            <v>741.67</v>
          </cell>
          <cell r="F506">
            <v>3185.57</v>
          </cell>
        </row>
        <row r="507">
          <cell r="A507" t="str">
            <v>EC.1213</v>
          </cell>
          <cell r="B507" t="str">
            <v>Laøm maët ñöôøng ñaù daêm nöôùc lôùp döôùi chieàu daøy ñaõ leøn eùp 12 cm</v>
          </cell>
          <cell r="C507" t="str">
            <v>m3</v>
          </cell>
          <cell r="D507">
            <v>17254.7</v>
          </cell>
          <cell r="E507">
            <v>793.69</v>
          </cell>
          <cell r="F507">
            <v>4167.79</v>
          </cell>
        </row>
        <row r="508">
          <cell r="A508" t="str">
            <v>EC.1214</v>
          </cell>
          <cell r="B508" t="str">
            <v>Laøm maët ñöôøng ñaù daêm nöôùc lôùp döôùi chieàu daøy ñaõ leøn eùp 14 cm</v>
          </cell>
          <cell r="C508" t="str">
            <v>m3</v>
          </cell>
          <cell r="D508">
            <v>20132.3</v>
          </cell>
          <cell r="E508">
            <v>846.93</v>
          </cell>
          <cell r="F508">
            <v>4619.08</v>
          </cell>
        </row>
        <row r="509">
          <cell r="A509" t="str">
            <v>EC.1215</v>
          </cell>
          <cell r="B509" t="str">
            <v>Laøm maët ñöôøng ñaù daêm nöôùc lôùp döôùi chieàu daøy ñaõ leøn eùp 15 cm</v>
          </cell>
          <cell r="C509" t="str">
            <v>m3</v>
          </cell>
          <cell r="D509">
            <v>21571.1</v>
          </cell>
          <cell r="E509">
            <v>873.55</v>
          </cell>
          <cell r="F509">
            <v>4937.6400000000003</v>
          </cell>
        </row>
        <row r="510">
          <cell r="B510" t="str">
            <v>Laøm maët ñöôøng caáp phoái</v>
          </cell>
        </row>
        <row r="511">
          <cell r="A511" t="str">
            <v>EC.2111</v>
          </cell>
          <cell r="B511" t="str">
            <v>Laøm maët ñöôøng caáp phoái lôùp treân chieàu daøy ñaõ leøn eùp 6 cm</v>
          </cell>
          <cell r="C511" t="str">
            <v>m3</v>
          </cell>
          <cell r="D511">
            <v>5610</v>
          </cell>
          <cell r="E511">
            <v>398.28</v>
          </cell>
          <cell r="F511">
            <v>1884.79</v>
          </cell>
        </row>
        <row r="512">
          <cell r="A512" t="str">
            <v>EC.2112</v>
          </cell>
          <cell r="B512" t="str">
            <v>Laøm maët ñöôøng caáp phoái lôùp treân chieàu daøy ñaõ leøn eùp 8 cm</v>
          </cell>
          <cell r="C512" t="str">
            <v>m3</v>
          </cell>
          <cell r="D512">
            <v>7263</v>
          </cell>
          <cell r="E512">
            <v>423.25</v>
          </cell>
          <cell r="F512">
            <v>2601.5500000000002</v>
          </cell>
        </row>
        <row r="513">
          <cell r="A513" t="str">
            <v>EC.2113</v>
          </cell>
          <cell r="B513" t="str">
            <v>Laøm maët ñöôøng caáp phoái lôùp treân chieàu daøy ñaõ leøn eùp 10 cm</v>
          </cell>
          <cell r="C513" t="str">
            <v>m3</v>
          </cell>
          <cell r="D513">
            <v>8921.7999999999993</v>
          </cell>
          <cell r="E513">
            <v>449.4</v>
          </cell>
          <cell r="F513">
            <v>3185.57</v>
          </cell>
        </row>
        <row r="514">
          <cell r="A514" t="str">
            <v>EC.2114</v>
          </cell>
          <cell r="B514" t="str">
            <v>Laøm maët ñöôøng caáp phoái lôùp treân chieàu daøy ñaõ leøn eùp 12 cm</v>
          </cell>
          <cell r="C514" t="str">
            <v>m3</v>
          </cell>
          <cell r="D514">
            <v>10580.6</v>
          </cell>
          <cell r="E514">
            <v>475.56</v>
          </cell>
          <cell r="F514">
            <v>3875.78</v>
          </cell>
        </row>
        <row r="515">
          <cell r="A515" t="str">
            <v>EC.2115</v>
          </cell>
          <cell r="B515" t="str">
            <v>Laøm maët ñöôøng caáp phoái lôùp treân chieàu daøy ñaõ leøn eùp 14 cm</v>
          </cell>
          <cell r="C515" t="str">
            <v>m3</v>
          </cell>
          <cell r="D515">
            <v>12233.6</v>
          </cell>
          <cell r="E515">
            <v>501.72</v>
          </cell>
          <cell r="F515">
            <v>4512.8900000000003</v>
          </cell>
        </row>
        <row r="516">
          <cell r="A516" t="str">
            <v>EC.2116</v>
          </cell>
          <cell r="B516" t="str">
            <v>Laøm maët ñöôøng caáp phoái lôùp treân chieàu daøy ñaõ leøn eùp 16 cm</v>
          </cell>
          <cell r="C516" t="str">
            <v>m3</v>
          </cell>
          <cell r="D516">
            <v>13892.4</v>
          </cell>
          <cell r="E516">
            <v>527.87</v>
          </cell>
          <cell r="F516">
            <v>5070.37</v>
          </cell>
        </row>
        <row r="517">
          <cell r="A517" t="str">
            <v>EC.2117</v>
          </cell>
          <cell r="B517" t="str">
            <v>Laøm maët ñöôøng caáp phoái lôùp treân chieàu daøy ñaõ leøn eùp 18 cm</v>
          </cell>
          <cell r="C517" t="str">
            <v>m3</v>
          </cell>
          <cell r="D517">
            <v>15545.4</v>
          </cell>
          <cell r="E517">
            <v>552.84</v>
          </cell>
          <cell r="F517">
            <v>5760.57</v>
          </cell>
        </row>
        <row r="518">
          <cell r="A518" t="str">
            <v>EC.2118</v>
          </cell>
          <cell r="B518" t="str">
            <v>Laøm maët ñöôøng caáp phoái lôùp treân chieàu daøy ñaõ leøn eùp 20 cm</v>
          </cell>
          <cell r="C518" t="str">
            <v>m3</v>
          </cell>
          <cell r="D518">
            <v>17204.2</v>
          </cell>
          <cell r="E518">
            <v>578.99</v>
          </cell>
          <cell r="F518">
            <v>6397.68</v>
          </cell>
        </row>
        <row r="519">
          <cell r="A519" t="str">
            <v>EC.2211</v>
          </cell>
          <cell r="B519" t="str">
            <v>Laøm maët ñöôøng caáp phoái lôùp döôùi chieàu daøy ñaõ leøn eùp 8 cm</v>
          </cell>
          <cell r="C519" t="str">
            <v>m3</v>
          </cell>
          <cell r="D519">
            <v>4970.6000000000004</v>
          </cell>
          <cell r="E519">
            <v>235.4</v>
          </cell>
          <cell r="F519">
            <v>1353.87</v>
          </cell>
        </row>
        <row r="520">
          <cell r="A520" t="str">
            <v>EC.2212</v>
          </cell>
          <cell r="B520" t="str">
            <v>Laøm maët ñöôøng caáp phoái lôùp döôùi chieàu daøy ñaõ leøn eùp 8 cm</v>
          </cell>
          <cell r="C520" t="str">
            <v>m3</v>
          </cell>
          <cell r="D520">
            <v>6623.6</v>
          </cell>
          <cell r="E520">
            <v>261.56</v>
          </cell>
          <cell r="F520">
            <v>1858.25</v>
          </cell>
        </row>
        <row r="521">
          <cell r="A521" t="str">
            <v>EC.2213</v>
          </cell>
          <cell r="B521" t="str">
            <v>Laøm maët ñöôøng caáp phoái lôùp döôùi chieàu daøy ñaõ leøn eùp 10 cm</v>
          </cell>
          <cell r="C521" t="str">
            <v>m3</v>
          </cell>
          <cell r="D521">
            <v>8282.4</v>
          </cell>
          <cell r="E521">
            <v>287.70999999999998</v>
          </cell>
          <cell r="F521">
            <v>2256.4499999999998</v>
          </cell>
        </row>
        <row r="522">
          <cell r="A522" t="str">
            <v>EC.2214</v>
          </cell>
          <cell r="B522" t="str">
            <v>Laøm maët ñöôøng caáp phoái lôùp döôùi chieàu daøy ñaõ leøn eùp 12 cm</v>
          </cell>
          <cell r="C522" t="str">
            <v>m3</v>
          </cell>
          <cell r="D522">
            <v>9941.2000000000007</v>
          </cell>
          <cell r="E522">
            <v>313.87</v>
          </cell>
          <cell r="F522">
            <v>2760.83</v>
          </cell>
        </row>
        <row r="523">
          <cell r="A523" t="str">
            <v>EC.2215</v>
          </cell>
          <cell r="B523" t="str">
            <v>Laøm maët ñöôøng caáp phoái lôùp döôùi chieàu daøy ñaõ leøn eùp 14 cm</v>
          </cell>
          <cell r="C523" t="str">
            <v>m3</v>
          </cell>
          <cell r="D523">
            <v>11594.2</v>
          </cell>
          <cell r="E523">
            <v>340.03</v>
          </cell>
          <cell r="F523">
            <v>3212.12</v>
          </cell>
        </row>
        <row r="524">
          <cell r="A524" t="str">
            <v>EC.2216</v>
          </cell>
          <cell r="B524" t="str">
            <v>Laøm maët ñöôøng caáp phoái lôùp döôùi chieàu daøy ñaõ leøn eùp 16 cm</v>
          </cell>
          <cell r="C524" t="str">
            <v>m3</v>
          </cell>
          <cell r="D524">
            <v>13253</v>
          </cell>
          <cell r="E524">
            <v>364.99</v>
          </cell>
          <cell r="F524">
            <v>3610.31</v>
          </cell>
        </row>
        <row r="525">
          <cell r="A525" t="str">
            <v>EC.2217</v>
          </cell>
          <cell r="B525" t="str">
            <v>Laøm maët ñöôøng caáp phoái lôùp döôùi chieàu daøy ñaõ leøn eùp 18 cm</v>
          </cell>
          <cell r="C525" t="str">
            <v>m3</v>
          </cell>
          <cell r="D525">
            <v>14906</v>
          </cell>
          <cell r="E525">
            <v>391.15</v>
          </cell>
          <cell r="F525">
            <v>4114.7</v>
          </cell>
        </row>
        <row r="526">
          <cell r="A526" t="str">
            <v>EC.2218</v>
          </cell>
          <cell r="B526" t="str">
            <v>Laøm maët ñöôøng caáp phoái lôùp döôùi chieàu daøy ñaõ leøn eùp 20 cm</v>
          </cell>
          <cell r="C526" t="str">
            <v>m3</v>
          </cell>
          <cell r="D526">
            <v>16564.8</v>
          </cell>
          <cell r="E526">
            <v>417.3</v>
          </cell>
          <cell r="F526">
            <v>4725.26</v>
          </cell>
        </row>
        <row r="527">
          <cell r="B527" t="str">
            <v>Laøm maët ñöôøng ñaù daêm laùng nhöïa</v>
          </cell>
        </row>
        <row r="528">
          <cell r="A528" t="str">
            <v>EC.3111</v>
          </cell>
          <cell r="B528" t="str">
            <v>Laøm maët ñöôøng ñaù daêm laùng nhöïa tieâu chuaån 3 kg/m2 chieàu daøy ñaõ leøn eùp 8 cm</v>
          </cell>
          <cell r="C528" t="str">
            <v>m2</v>
          </cell>
          <cell r="D528">
            <v>24401</v>
          </cell>
          <cell r="E528">
            <v>1307.83</v>
          </cell>
          <cell r="F528">
            <v>3539.52</v>
          </cell>
        </row>
        <row r="529">
          <cell r="A529" t="str">
            <v>EC.3112</v>
          </cell>
          <cell r="B529" t="str">
            <v>Laøm maët ñöôøng ñaù daêm laùng nhöïa tieâu chuaån 3 kg/m2 chieàu daøy ñaõ leøn eùp 10 cm</v>
          </cell>
          <cell r="C529" t="str">
            <v>m2</v>
          </cell>
          <cell r="D529">
            <v>27538.5</v>
          </cell>
          <cell r="E529">
            <v>1445.56</v>
          </cell>
          <cell r="F529">
            <v>4677.26</v>
          </cell>
        </row>
        <row r="530">
          <cell r="A530" t="str">
            <v>EC.3113</v>
          </cell>
          <cell r="B530" t="str">
            <v>Laøm maët ñöôøng ñaù daêm laùng nhöïa tieâu chuaån 3 kg/m2 chieàu daøy ñaõ leøn eùp 12 cm</v>
          </cell>
          <cell r="C530" t="str">
            <v>m2</v>
          </cell>
          <cell r="D530">
            <v>30655.1</v>
          </cell>
          <cell r="E530">
            <v>1445.56</v>
          </cell>
          <cell r="F530">
            <v>4677.26</v>
          </cell>
        </row>
        <row r="531">
          <cell r="A531" t="str">
            <v>EC.3114</v>
          </cell>
          <cell r="B531" t="str">
            <v>Laøm maët ñöôøng ñaù daêm laùng nhöïa tieâu chuaån 3 kg/m2 chieàu daøy ñaõ leøn eùp 14 cm</v>
          </cell>
          <cell r="C531" t="str">
            <v>m2</v>
          </cell>
          <cell r="D531">
            <v>33869.800000000003</v>
          </cell>
          <cell r="E531">
            <v>1445.56</v>
          </cell>
          <cell r="F531">
            <v>4677.26</v>
          </cell>
        </row>
        <row r="532">
          <cell r="A532" t="str">
            <v>EC.3115</v>
          </cell>
          <cell r="B532" t="str">
            <v>Laøm maët ñöôøng ñaù daêm laùng nhöïa tieâu chuaån 3 kg/m2 chieàu daøy ñaõ leøn eùp 15 cm</v>
          </cell>
          <cell r="C532" t="str">
            <v>m2</v>
          </cell>
          <cell r="D532">
            <v>35326.400000000001</v>
          </cell>
          <cell r="E532">
            <v>1583.29</v>
          </cell>
          <cell r="F532">
            <v>5840.21</v>
          </cell>
        </row>
        <row r="533">
          <cell r="A533" t="str">
            <v>EC.3211</v>
          </cell>
          <cell r="B533" t="str">
            <v>Laøm maët ñöôøng ñaù daêm laùng nhöïa tieâu chuaån 3,5 kg/m2 chieàu daøy ñaõ leøn eùp 8 cm</v>
          </cell>
          <cell r="C533" t="str">
            <v>m2</v>
          </cell>
          <cell r="D533">
            <v>25864.6</v>
          </cell>
          <cell r="E533">
            <v>1307.83</v>
          </cell>
          <cell r="F533">
            <v>3539.52</v>
          </cell>
        </row>
        <row r="534">
          <cell r="A534" t="str">
            <v>EC.3212</v>
          </cell>
          <cell r="B534" t="str">
            <v>Laøm maët ñöôøng ñaù daêm laùng nhöïa tieâu chuaån 3,5 kg/m2 chieàu daøy ñaõ leøn eùp 10 cm</v>
          </cell>
          <cell r="C534" t="str">
            <v>m2</v>
          </cell>
          <cell r="D534">
            <v>29002.1</v>
          </cell>
          <cell r="E534">
            <v>1445.56</v>
          </cell>
          <cell r="F534">
            <v>4677.26</v>
          </cell>
        </row>
        <row r="535">
          <cell r="A535" t="str">
            <v>EC.3213</v>
          </cell>
          <cell r="B535" t="str">
            <v>Laøm maët ñöôøng ñaù daêm laùng nhöïa tieâu chuaån 3,5 kg/m2 chieàu daøy ñaõ leøn eùp 12 cm</v>
          </cell>
          <cell r="C535" t="str">
            <v>m2</v>
          </cell>
          <cell r="D535">
            <v>32118.7</v>
          </cell>
          <cell r="E535">
            <v>1445.56</v>
          </cell>
          <cell r="F535">
            <v>4677.26</v>
          </cell>
        </row>
        <row r="536">
          <cell r="A536" t="str">
            <v>EC.3214</v>
          </cell>
          <cell r="B536" t="str">
            <v>Laøm maët ñöôøng ñaù daêm laùng nhöïa tieâu chuaån 3,5 kg/m2 chieàu daøy ñaõ leøn eùp 14 cm</v>
          </cell>
          <cell r="C536" t="str">
            <v>m2</v>
          </cell>
          <cell r="D536">
            <v>35333.4</v>
          </cell>
          <cell r="E536">
            <v>1445.56</v>
          </cell>
          <cell r="F536">
            <v>4677.26</v>
          </cell>
        </row>
        <row r="537">
          <cell r="A537" t="str">
            <v>EC.3215</v>
          </cell>
          <cell r="B537" t="str">
            <v>Laøm maët ñöôøng ñaù daêm laùng nhöïa tieâu chuaån 3,5 kg/m2 chieàu daøy ñaõ leøn eùp 15 cm</v>
          </cell>
          <cell r="C537" t="str">
            <v>m2</v>
          </cell>
          <cell r="D537">
            <v>36790</v>
          </cell>
          <cell r="E537">
            <v>1583.29</v>
          </cell>
          <cell r="F537">
            <v>5840.21</v>
          </cell>
        </row>
        <row r="538">
          <cell r="A538" t="str">
            <v>EC.3311</v>
          </cell>
          <cell r="B538" t="str">
            <v>Laøm maët ñöôøng ñaù daêm laùng nhöïa tieâu chuaån 5 kg/m2 chieàu daøy ñaõ leøn eùp 8 cm</v>
          </cell>
          <cell r="C538" t="str">
            <v>m2</v>
          </cell>
          <cell r="D538">
            <v>30258.6</v>
          </cell>
          <cell r="E538">
            <v>1721.02</v>
          </cell>
          <cell r="F538">
            <v>3792.34</v>
          </cell>
        </row>
        <row r="539">
          <cell r="A539" t="str">
            <v>EC.3312</v>
          </cell>
          <cell r="B539" t="str">
            <v>Laøm maët ñöôøng ñaù daêm laùng nhöïa tieâu chuaån 5 kg/m2 chieàu daøy ñaõ leøn eùp 10 cm</v>
          </cell>
          <cell r="C539" t="str">
            <v>m2</v>
          </cell>
          <cell r="D539">
            <v>33396.1</v>
          </cell>
          <cell r="E539">
            <v>1858.76</v>
          </cell>
          <cell r="F539">
            <v>5056.46</v>
          </cell>
        </row>
        <row r="540">
          <cell r="A540" t="str">
            <v>EC.3313</v>
          </cell>
          <cell r="B540" t="str">
            <v>Laøm maët ñöôøng ñaù daêm laùng nhöïa tieâu chuaån 5 kg/m2 chieàu daøy ñaõ leøn eùp 12 cm</v>
          </cell>
          <cell r="C540" t="str">
            <v>m2</v>
          </cell>
          <cell r="D540">
            <v>36512.699999999997</v>
          </cell>
          <cell r="E540">
            <v>1858.76</v>
          </cell>
          <cell r="F540">
            <v>5056.46</v>
          </cell>
        </row>
        <row r="541">
          <cell r="A541" t="str">
            <v>EC.3314</v>
          </cell>
          <cell r="B541" t="str">
            <v>Laøm maët ñöôøng ñaù daêm laùng nhöïa tieâu chuaån 5 kg/m2 chieàu daøy ñaõ leøn eùp 14 cm</v>
          </cell>
          <cell r="C541" t="str">
            <v>m2</v>
          </cell>
          <cell r="D541">
            <v>39727.4</v>
          </cell>
          <cell r="E541">
            <v>1858.76</v>
          </cell>
          <cell r="F541">
            <v>5056.46</v>
          </cell>
        </row>
        <row r="542">
          <cell r="A542" t="str">
            <v>EC.3315</v>
          </cell>
          <cell r="B542" t="str">
            <v>Laøm maët ñöôøng ñaù daêm laùng nhöïa tieâu chuaån 5 kg/m2 chieàu daøy ñaõ leøn eùp 15 cm</v>
          </cell>
          <cell r="C542" t="str">
            <v>m2</v>
          </cell>
          <cell r="D542">
            <v>41184</v>
          </cell>
          <cell r="E542">
            <v>1996.49</v>
          </cell>
          <cell r="F542">
            <v>6320.58</v>
          </cell>
        </row>
        <row r="543">
          <cell r="B543" t="str">
            <v>Laøm maët ñöôøng ñaù daêm thaâm nhaäp</v>
          </cell>
        </row>
        <row r="544">
          <cell r="B544" t="str">
            <v xml:space="preserve">      Ghi chuù</v>
          </cell>
        </row>
        <row r="545">
          <cell r="B545" t="str">
            <v xml:space="preserve">                Thaâm nhaäp nheï duøng TC nhöïa 6-7kg/m2</v>
          </cell>
        </row>
        <row r="546">
          <cell r="B546" t="str">
            <v xml:space="preserve">                Thaâm nhaäp saâu duøng TC nhöïa 7-9kg/m2</v>
          </cell>
        </row>
        <row r="547">
          <cell r="B547" t="str">
            <v xml:space="preserve">                Nöûa thaâm nhaäpï duøng TC nhöïa 5,5-6kg/m2</v>
          </cell>
        </row>
        <row r="548">
          <cell r="B548" t="str">
            <v>5,5 kg/m2</v>
          </cell>
        </row>
        <row r="549">
          <cell r="A549" t="str">
            <v>EC.4112</v>
          </cell>
          <cell r="B549" t="str">
            <v>Laøm maët ñöôøng ñaù daêm nhöïa thaâm nhaäp saâu laùng nhöïa tieâu chuaån 5,5 kg/m2 chieàu daøy ñaõ leøn eùp 6 cm</v>
          </cell>
          <cell r="C549" t="str">
            <v>m2</v>
          </cell>
          <cell r="D549">
            <v>30925.3</v>
          </cell>
          <cell r="E549">
            <v>1893.77</v>
          </cell>
          <cell r="F549">
            <v>3286.7</v>
          </cell>
        </row>
        <row r="550">
          <cell r="A550" t="str">
            <v>EC.4113</v>
          </cell>
          <cell r="B550" t="str">
            <v>Laøm maët ñöôøng ñaù daêm nhöïa thaâm nhaäp saâu laùng nhöïa tieâu chuaån 5,5 kg/m2 chieàu daøy ñaõ leøn eùp 7 cm</v>
          </cell>
          <cell r="C550" t="str">
            <v>m2</v>
          </cell>
          <cell r="D550">
            <v>32667.7</v>
          </cell>
          <cell r="E550">
            <v>1893.77</v>
          </cell>
          <cell r="F550">
            <v>3286.7</v>
          </cell>
        </row>
        <row r="551">
          <cell r="A551" t="str">
            <v>EC.4114</v>
          </cell>
          <cell r="B551" t="str">
            <v>Laøm maët ñöôøng ñaù daêm nhöïa thaâm nhaäp saâu laùng nhöïa tieâu chuaån 5,5 kg/m2 chieàu daøy ñaõ leøn eùp 8 cm</v>
          </cell>
          <cell r="C551" t="str">
            <v>m2</v>
          </cell>
          <cell r="D551">
            <v>34410.1</v>
          </cell>
          <cell r="E551">
            <v>1893.77</v>
          </cell>
          <cell r="F551">
            <v>3286.7</v>
          </cell>
        </row>
        <row r="552">
          <cell r="A552" t="str">
            <v>EC.4115</v>
          </cell>
          <cell r="B552" t="str">
            <v>Laøm maët ñöôøng ñaù daêm nhöïa nöûa thaâm nhaäp laùng nhöïa tieâu chuaån 5,5 kg/m2 chieàu daøy ñaõ leøn eùp 8 cm</v>
          </cell>
          <cell r="C552" t="str">
            <v>m2</v>
          </cell>
          <cell r="D552">
            <v>35137.300000000003</v>
          </cell>
          <cell r="E552">
            <v>1893.77</v>
          </cell>
          <cell r="F552">
            <v>3286.7</v>
          </cell>
        </row>
        <row r="553">
          <cell r="A553" t="str">
            <v>EC.4116</v>
          </cell>
          <cell r="B553" t="str">
            <v>Laøm maët ñöôøng ñaù daêm nhöïa nöûa thaâm nhaäp laùng nhöïa tieâu chuaån 5,5 kg/m2 chieàu daøy ñaõ leøn eùp 10 cm</v>
          </cell>
          <cell r="C553" t="str">
            <v>m2</v>
          </cell>
          <cell r="D553">
            <v>38812.9</v>
          </cell>
          <cell r="E553">
            <v>2070.17</v>
          </cell>
          <cell r="F553">
            <v>4803.6400000000003</v>
          </cell>
        </row>
        <row r="554">
          <cell r="A554" t="str">
            <v>EC.4117</v>
          </cell>
          <cell r="B554" t="str">
            <v>Laøm maët ñöôøng ñaù daêm nhöïa nöûa thaâm nhaäp laùng nhöïa tieâu chuaån 5,5 kg/m2 chieàu daøy ñaõ leøn eùp 12 cm</v>
          </cell>
          <cell r="C554" t="str">
            <v>m2</v>
          </cell>
          <cell r="D554">
            <v>42476.2</v>
          </cell>
          <cell r="E554">
            <v>2070.17</v>
          </cell>
          <cell r="F554">
            <v>4803.6400000000003</v>
          </cell>
        </row>
        <row r="555">
          <cell r="A555" t="str">
            <v>EC.4118</v>
          </cell>
          <cell r="B555" t="str">
            <v>Laøm maët ñöôøng ñaù daêm nhöïa nöûa thaâm nhaäp laùng nhöïa tieâu chuaån 5,5 kg/m2 chieàu daøy ñaõ leøn eùp 14 cm</v>
          </cell>
          <cell r="C555" t="str">
            <v>m2</v>
          </cell>
          <cell r="D555">
            <v>46152.7</v>
          </cell>
          <cell r="E555">
            <v>2070.17</v>
          </cell>
          <cell r="F555">
            <v>4803.6400000000003</v>
          </cell>
        </row>
        <row r="556">
          <cell r="A556" t="str">
            <v>EC.4119</v>
          </cell>
          <cell r="B556" t="str">
            <v>Laøm maët ñöôøng ñaù daêm nhöïa nöûa thaâm nhaäp laùng nhöïa tieâu chuaån 5,5 kg/m2 chieàu daøy ñaõ leøn eùp 15 cm</v>
          </cell>
          <cell r="C556" t="str">
            <v>m2</v>
          </cell>
          <cell r="D556">
            <v>48033.1</v>
          </cell>
          <cell r="E556">
            <v>2181.7199999999998</v>
          </cell>
          <cell r="F556">
            <v>5309.28</v>
          </cell>
        </row>
        <row r="557">
          <cell r="B557" t="str">
            <v>6 kg/m2</v>
          </cell>
        </row>
        <row r="558">
          <cell r="A558" t="str">
            <v>EC.4210</v>
          </cell>
          <cell r="B558" t="str">
            <v>Laøm maët ñöôøng ñaù daêm nhöïa thaâm nhaäp nheï laùng nhöïa tieâu chuaån 6kg/m2 chieàu daøy ñaõ leøn eùp 4 cm</v>
          </cell>
          <cell r="C558" t="str">
            <v>m2</v>
          </cell>
          <cell r="D558">
            <v>28294.9</v>
          </cell>
          <cell r="E558">
            <v>1566.9</v>
          </cell>
          <cell r="F558">
            <v>2856.9</v>
          </cell>
        </row>
        <row r="559">
          <cell r="A559" t="str">
            <v>EC.4211</v>
          </cell>
          <cell r="B559" t="str">
            <v>Laøm maët ñöôøng ñaù daêm nhöïa thaâm nhaäp nheï laùng nhöïa tieâu chuaån 6kg/m2 chieàu daøy ñaõ leøn eùp 5 cm</v>
          </cell>
          <cell r="C559" t="str">
            <v>m2</v>
          </cell>
          <cell r="D559">
            <v>30078.5</v>
          </cell>
          <cell r="E559">
            <v>1566.9</v>
          </cell>
          <cell r="F559">
            <v>2856.9</v>
          </cell>
        </row>
        <row r="560">
          <cell r="A560" t="str">
            <v>EC.4212</v>
          </cell>
          <cell r="B560" t="str">
            <v>Laøm maët ñöôøng ñaù daêm nhöïa thaâm nhaäp saâu laùng nhöïa tieâu chuaån 6kg/m2 chieàu daøy ñaõ leøn eùp 6 cm</v>
          </cell>
          <cell r="C560" t="str">
            <v>m2</v>
          </cell>
          <cell r="D560">
            <v>32427.200000000001</v>
          </cell>
          <cell r="E560">
            <v>1893.77</v>
          </cell>
          <cell r="F560">
            <v>3286.7</v>
          </cell>
        </row>
        <row r="561">
          <cell r="A561" t="str">
            <v>EC.4213</v>
          </cell>
          <cell r="B561" t="str">
            <v>Laøm maët ñöôøng ñaù daêm nhöïa thaâm nhaäp saâu laùng nhöïa tieâu chuaån 6kg/m2 chieàu daøy ñaõ leøn eùp 7 cm</v>
          </cell>
          <cell r="C561" t="str">
            <v>m2</v>
          </cell>
          <cell r="D561">
            <v>34169.599999999999</v>
          </cell>
          <cell r="E561">
            <v>1893.77</v>
          </cell>
          <cell r="F561">
            <v>3286.7</v>
          </cell>
        </row>
        <row r="562">
          <cell r="A562" t="str">
            <v>EC.4214</v>
          </cell>
          <cell r="B562" t="str">
            <v>Laøm maët ñöôøng ñaù daêm nhöïa thaâm nhaäp saâu laùng nhöïa tieâu chuaån 6kg/m2 chieàu daøy ñaõ leøn eùp 8 cm</v>
          </cell>
          <cell r="C562" t="str">
            <v>m2</v>
          </cell>
          <cell r="D562">
            <v>35912</v>
          </cell>
          <cell r="E562">
            <v>1893.77</v>
          </cell>
          <cell r="F562">
            <v>3286.7</v>
          </cell>
        </row>
        <row r="563">
          <cell r="A563" t="str">
            <v>EC.4215</v>
          </cell>
          <cell r="B563" t="str">
            <v>Laøm maët ñöôøng ñaù daêm nhöïa nöûa thaâm nhaäp laùng nhöïa tieâu chuaån 6 kg/m2 chieàu daøy ñaõ leøn eùp 8 cm</v>
          </cell>
          <cell r="C563" t="str">
            <v>m2</v>
          </cell>
          <cell r="D563">
            <v>36639.199999999997</v>
          </cell>
          <cell r="E563">
            <v>1893.77</v>
          </cell>
          <cell r="F563">
            <v>3286.7</v>
          </cell>
        </row>
        <row r="564">
          <cell r="A564" t="str">
            <v>EC.4216</v>
          </cell>
          <cell r="B564" t="str">
            <v>Laøm maët ñöôøng ñaù daêm nhöïa nöûa thaâm nhaäp laùng nhöïa tieâu chuaån 6 kg/m2 chieàu daøy ñaõ leøn eùp 10 cm</v>
          </cell>
          <cell r="C564" t="str">
            <v>m2</v>
          </cell>
          <cell r="D564">
            <v>40314.800000000003</v>
          </cell>
          <cell r="E564">
            <v>2070.17</v>
          </cell>
          <cell r="F564">
            <v>4803.6400000000003</v>
          </cell>
        </row>
        <row r="565">
          <cell r="A565" t="str">
            <v>EC.4217</v>
          </cell>
          <cell r="B565" t="str">
            <v>Laøm maët ñöôøng ñaù daêm nhöïa nöûa thaâm nhaäp laùng nhöïa tieâu chuaån 6 kg/m2 chieàu daøy ñaõ leøn eùp 12 cm</v>
          </cell>
          <cell r="C565" t="str">
            <v>m2</v>
          </cell>
          <cell r="D565">
            <v>43978.1</v>
          </cell>
          <cell r="E565">
            <v>2070.17</v>
          </cell>
          <cell r="F565">
            <v>4803.6400000000003</v>
          </cell>
        </row>
        <row r="566">
          <cell r="A566" t="str">
            <v>EC.4218</v>
          </cell>
          <cell r="B566" t="str">
            <v>Laøm maët ñöôøng ñaù daêm nhöïa nöûa thaâm nhaäp laùng nhöïa tieâu chuaån 6 kg/m2 chieàu daøy ñaõ leøn eùp 14 cm</v>
          </cell>
          <cell r="C566" t="str">
            <v>m2</v>
          </cell>
          <cell r="D566">
            <v>47654.6</v>
          </cell>
          <cell r="E566">
            <v>2070.17</v>
          </cell>
          <cell r="F566">
            <v>4803.6400000000003</v>
          </cell>
        </row>
        <row r="567">
          <cell r="A567" t="str">
            <v>EC.4219</v>
          </cell>
          <cell r="B567" t="str">
            <v>Laøm maët ñöôøng ñaù daêm nhöïa nöûa thaâm nhaäp laùng nhöïa tieâu chuaån 6 kg/m2 chieàu daøy ñaõ leøn eùp 15 cm</v>
          </cell>
          <cell r="C567" t="str">
            <v>m2</v>
          </cell>
          <cell r="D567">
            <v>49535</v>
          </cell>
          <cell r="E567">
            <v>2181.7199999999998</v>
          </cell>
          <cell r="F567">
            <v>5309.28</v>
          </cell>
        </row>
        <row r="568">
          <cell r="B568" t="str">
            <v>7 kg/m2</v>
          </cell>
        </row>
        <row r="569">
          <cell r="A569" t="str">
            <v>EC.4310</v>
          </cell>
          <cell r="B569" t="str">
            <v>Laøm maët ñöôøng ñaù daêm nhöïa thaâm nhaäp nheï laùng nhöïa tieâu chuaån 7kg/m2 chieàu daøy ñaõ leøn eùp 4 cm</v>
          </cell>
          <cell r="C569" t="str">
            <v>m2</v>
          </cell>
          <cell r="D569">
            <v>30496.7</v>
          </cell>
          <cell r="E569">
            <v>1644.72</v>
          </cell>
          <cell r="F569">
            <v>2856.9</v>
          </cell>
        </row>
        <row r="570">
          <cell r="A570" t="str">
            <v>EC.4311</v>
          </cell>
          <cell r="B570" t="str">
            <v>Laøm maët ñöôøng ñaù daêm nhöïa thaâm nhaäp nheï laùng nhöïa tieâu chuaån 7kg/m2 chieàu daøy ñaõ leøn eùp 5 cm</v>
          </cell>
          <cell r="C570" t="str">
            <v>m2</v>
          </cell>
          <cell r="D570">
            <v>32280.3</v>
          </cell>
          <cell r="E570">
            <v>1644.72</v>
          </cell>
          <cell r="F570">
            <v>2856.9</v>
          </cell>
        </row>
        <row r="571">
          <cell r="A571" t="str">
            <v>EC.4312</v>
          </cell>
          <cell r="B571" t="str">
            <v>Laøm maët ñöôøng ñaù daêm nhöïa thaâm nhaäp saâu laùng nhöïa tieâu chuaån 7kg/m2 chieàu daøy ñaõ leøn eùp 6 cm</v>
          </cell>
          <cell r="C571" t="str">
            <v>m2</v>
          </cell>
          <cell r="D571">
            <v>35581</v>
          </cell>
          <cell r="E571">
            <v>1893.77</v>
          </cell>
          <cell r="F571">
            <v>3286.7</v>
          </cell>
        </row>
        <row r="572">
          <cell r="A572" t="str">
            <v>EC.4313</v>
          </cell>
          <cell r="B572" t="str">
            <v>Laøm maët ñöôøng ñaù daêm nhöïa thaâm nhaäp saâu laùng nhöïa tieâu chuaån 7kg/m2 chieàu daøy ñaõ leøn eùp 7 cm</v>
          </cell>
          <cell r="C572" t="str">
            <v>m2</v>
          </cell>
          <cell r="D572">
            <v>37323.4</v>
          </cell>
          <cell r="E572">
            <v>1893.77</v>
          </cell>
          <cell r="F572">
            <v>3286.7</v>
          </cell>
        </row>
        <row r="573">
          <cell r="A573" t="str">
            <v>EC.4314</v>
          </cell>
          <cell r="B573" t="str">
            <v>Laøm maët ñöôøng ñaù daêm nhöïa thaâm nhaäp saâu laùng nhöïa tieâu chuaån 7kg/m2 chieàu daøy ñaõ leøn eùp 8 cm</v>
          </cell>
          <cell r="C573" t="str">
            <v>m2</v>
          </cell>
          <cell r="D573">
            <v>39065.800000000003</v>
          </cell>
          <cell r="E573">
            <v>1893.77</v>
          </cell>
          <cell r="F573">
            <v>3286.7</v>
          </cell>
        </row>
        <row r="574">
          <cell r="A574" t="str">
            <v>EC.4314</v>
          </cell>
          <cell r="B574" t="str">
            <v>8 kg/m2</v>
          </cell>
          <cell r="C574" t="str">
            <v>m2</v>
          </cell>
          <cell r="D574">
            <v>39065.800000000003</v>
          </cell>
          <cell r="E574">
            <v>1893.77</v>
          </cell>
          <cell r="F574">
            <v>3286.7</v>
          </cell>
        </row>
        <row r="575">
          <cell r="A575" t="str">
            <v>EC.4412</v>
          </cell>
          <cell r="B575" t="str">
            <v>Laøm maët ñöôøng ñaù daêm nhöïa thaâm nhaäp saâu laùng nhöïa tieâu chuaån 8kg/m2 chieàu daøy ñaõ leøn eùp 6 cm</v>
          </cell>
          <cell r="C575" t="str">
            <v>m2</v>
          </cell>
          <cell r="D575">
            <v>38131.599999999999</v>
          </cell>
          <cell r="E575">
            <v>1893.77</v>
          </cell>
          <cell r="F575">
            <v>3286.7</v>
          </cell>
        </row>
        <row r="576">
          <cell r="A576" t="str">
            <v>EC.4413</v>
          </cell>
          <cell r="B576" t="str">
            <v>Laøm maët ñöôøng ñaù daêm nhöïa thaâm nhaäp saâu laùng nhöïa tieâu chuaån 8kg/m2 chieàu daøy ñaõ leøn eùp 7 cm</v>
          </cell>
          <cell r="C576" t="str">
            <v>m2</v>
          </cell>
          <cell r="D576">
            <v>39874</v>
          </cell>
          <cell r="E576">
            <v>1893.77</v>
          </cell>
          <cell r="F576">
            <v>3286.7</v>
          </cell>
        </row>
        <row r="577">
          <cell r="A577" t="str">
            <v>EC.4414</v>
          </cell>
          <cell r="B577" t="str">
            <v>Laøm maët ñöôøng ñaù daêm nhöïa thaâm nhaäp saâu laùng nhöïa tieâu chuaån 8kg/m2 chieàu daøy ñaõ leøn eùp 8 cm</v>
          </cell>
          <cell r="C577" t="str">
            <v>m2</v>
          </cell>
          <cell r="D577">
            <v>41616.400000000001</v>
          </cell>
          <cell r="E577">
            <v>1893.77</v>
          </cell>
          <cell r="F577">
            <v>3286.7</v>
          </cell>
        </row>
        <row r="578">
          <cell r="B578" t="str">
            <v>9 kg/m2</v>
          </cell>
        </row>
        <row r="579">
          <cell r="A579" t="str">
            <v>EC.4512</v>
          </cell>
          <cell r="B579" t="str">
            <v>Laøm maët ñöôøng ñaù daêm nhöïa thaâm nhaäp saâu laùng nhöïa tieâu chuaån 9kg/m2 chieàu daøy ñaõ leøn eùp 6 cm</v>
          </cell>
          <cell r="C579" t="str">
            <v>m2</v>
          </cell>
          <cell r="D579">
            <v>40588.6</v>
          </cell>
          <cell r="E579">
            <v>1893.77</v>
          </cell>
          <cell r="F579">
            <v>3286.7</v>
          </cell>
        </row>
        <row r="580">
          <cell r="A580" t="str">
            <v>EC.4513</v>
          </cell>
          <cell r="B580" t="str">
            <v>Laøm maët ñöôøng ñaù daêm nhöïa thaâm nhaäp saâu laùng nhöïa tieâu chuaån 9kg/m2 chieàu daøy ñaõ leøn eùp 7 cm</v>
          </cell>
          <cell r="C580" t="str">
            <v>m2</v>
          </cell>
          <cell r="D580">
            <v>42331</v>
          </cell>
          <cell r="E580">
            <v>1893.77</v>
          </cell>
          <cell r="F580">
            <v>3286.7</v>
          </cell>
        </row>
        <row r="581">
          <cell r="A581" t="str">
            <v>EC.4514</v>
          </cell>
          <cell r="B581" t="str">
            <v>Laøm maët ñöôøng ñaù daêm nhöïa thaâm nhaäp saâu laùng nhöïa tieâu chuaån 9kg/m2 chieàu daøy ñaõ leøn eùp 8 cm</v>
          </cell>
          <cell r="C581" t="str">
            <v>m2</v>
          </cell>
          <cell r="D581">
            <v>44073.4</v>
          </cell>
          <cell r="E581">
            <v>1893.77</v>
          </cell>
          <cell r="F581">
            <v>3286.7</v>
          </cell>
        </row>
        <row r="582">
          <cell r="B582" t="str">
            <v>LAØM MAËT ÑÖÔØNG BEÂ TOÂNG NHÖÏA</v>
          </cell>
        </row>
        <row r="583">
          <cell r="A583" t="str">
            <v>ED.2001</v>
          </cell>
          <cell r="B583" t="str">
            <v>Raûi thaûm maët ñöôøng beâ toâng nhöïa haït thoâ chieàu daøy ñaõ leùn eùp 3cm</v>
          </cell>
          <cell r="C583" t="str">
            <v>m2</v>
          </cell>
          <cell r="D583">
            <v>17912.900000000001</v>
          </cell>
          <cell r="E583">
            <v>144.76</v>
          </cell>
          <cell r="F583">
            <v>845.99</v>
          </cell>
        </row>
        <row r="584">
          <cell r="A584" t="str">
            <v>ED.2002</v>
          </cell>
          <cell r="B584" t="str">
            <v>Raûi thaûm maët ñöôøng beâ toâng nhöïa haït thoâ chieàu daøy ñaõ leùn eùp 4cm</v>
          </cell>
          <cell r="C584" t="str">
            <v>m2</v>
          </cell>
          <cell r="D584">
            <v>23901</v>
          </cell>
          <cell r="E584">
            <v>193.46</v>
          </cell>
          <cell r="F584">
            <v>937.79</v>
          </cell>
        </row>
        <row r="585">
          <cell r="A585" t="str">
            <v>ED.2003</v>
          </cell>
          <cell r="B585" t="str">
            <v>Raûi thaûm maët ñöôøng beâ toâng nhöïa haït thoâ chieàu daøy ñaõ leùn eùp 5cm</v>
          </cell>
          <cell r="C585" t="str">
            <v>m2</v>
          </cell>
          <cell r="D585">
            <v>29863.4</v>
          </cell>
          <cell r="E585">
            <v>240.82</v>
          </cell>
          <cell r="F585">
            <v>1080.9100000000001</v>
          </cell>
        </row>
        <row r="586">
          <cell r="A586" t="str">
            <v>ED.2004</v>
          </cell>
          <cell r="B586" t="str">
            <v>Raûi thaûm maët ñöôøng beâ toâng nhöïa haït thoâ chieàu daøy ñaõ leùn eùp 6cm</v>
          </cell>
          <cell r="C586" t="str">
            <v>m2</v>
          </cell>
          <cell r="D586">
            <v>35825.800000000003</v>
          </cell>
          <cell r="E586">
            <v>289.52</v>
          </cell>
          <cell r="F586">
            <v>1172.71</v>
          </cell>
        </row>
        <row r="587">
          <cell r="A587" t="str">
            <v>ED.2005</v>
          </cell>
          <cell r="B587" t="str">
            <v>Raûi thaûm maët ñöôøng beâ toâng nhöïa haït thoâ chieàu daøy ñaõ leùn eùp 7cm</v>
          </cell>
          <cell r="C587" t="str">
            <v>m2</v>
          </cell>
          <cell r="D587">
            <v>41788.199999999997</v>
          </cell>
          <cell r="E587">
            <v>338.22</v>
          </cell>
          <cell r="F587">
            <v>1269.0999999999999</v>
          </cell>
        </row>
        <row r="588">
          <cell r="A588" t="str">
            <v>ED.3001</v>
          </cell>
          <cell r="B588" t="str">
            <v>Raûi thaûm maët ñöôøng beâ toâng nhöïa haït mòn chieàu daøy ñaõ leùn eùp 3cm</v>
          </cell>
          <cell r="C588" t="str">
            <v>m2</v>
          </cell>
          <cell r="D588">
            <v>19343.52</v>
          </cell>
          <cell r="E588">
            <v>150.16999999999999</v>
          </cell>
          <cell r="F588">
            <v>845.99</v>
          </cell>
        </row>
        <row r="589">
          <cell r="A589" t="str">
            <v>ED.3002</v>
          </cell>
          <cell r="B589" t="str">
            <v>Raûi thaûm maët ñöôøng beâ toâng nhöïa haït mòn chieàu daøy ñaõ leùn eùp 4cm</v>
          </cell>
          <cell r="C589" t="str">
            <v>m2</v>
          </cell>
          <cell r="D589">
            <v>25791.360000000001</v>
          </cell>
          <cell r="E589">
            <v>200.23</v>
          </cell>
          <cell r="F589">
            <v>937.79</v>
          </cell>
        </row>
        <row r="590">
          <cell r="A590" t="str">
            <v>ED.3003</v>
          </cell>
          <cell r="B590" t="str">
            <v>Raûi thaûm maët ñöôøng beâ toâng nhöïa haït mòn chieàu daøy ñaõ leùn eùp 5cm</v>
          </cell>
          <cell r="C590" t="str">
            <v>m2</v>
          </cell>
          <cell r="D590">
            <v>32239.200000000001</v>
          </cell>
          <cell r="E590">
            <v>250.29</v>
          </cell>
          <cell r="F590">
            <v>1080.9100000000001</v>
          </cell>
        </row>
        <row r="591">
          <cell r="A591" t="str">
            <v>ED.3004</v>
          </cell>
          <cell r="B591" t="str">
            <v>Raûi thaûm maët ñöôøng beâ toâng nhöïa haït mòn chieàu daøy ñaõ leùn eùp 6cm</v>
          </cell>
          <cell r="C591" t="str">
            <v>m2</v>
          </cell>
          <cell r="D591">
            <v>38676.400000000001</v>
          </cell>
          <cell r="E591">
            <v>300.33999999999997</v>
          </cell>
          <cell r="F591">
            <v>1172.71</v>
          </cell>
        </row>
        <row r="592">
          <cell r="A592" t="str">
            <v>ED.3005</v>
          </cell>
          <cell r="B592" t="str">
            <v>Raûi thaûm maët ñöôøng beâ toâng nhöïa haït mòn chieàu daøy ñaõ leùn eùp 7cm</v>
          </cell>
          <cell r="C592" t="str">
            <v>m2</v>
          </cell>
          <cell r="D592">
            <v>45140.2</v>
          </cell>
          <cell r="E592">
            <v>350.4</v>
          </cell>
          <cell r="F592">
            <v>1269.0999999999999</v>
          </cell>
        </row>
        <row r="593">
          <cell r="B593" t="str">
            <v>Saûn xuaát beâ toâng nhöïa</v>
          </cell>
        </row>
        <row r="594">
          <cell r="A594" t="str">
            <v>EE.1120</v>
          </cell>
          <cell r="B594" t="str">
            <v>Saûn xuaát beâ toâng nhöïa baèng traïm troän 20-25T/h</v>
          </cell>
          <cell r="C594" t="str">
            <v>taán</v>
          </cell>
          <cell r="F594">
            <v>51882</v>
          </cell>
        </row>
        <row r="595">
          <cell r="A595" t="str">
            <v>EE.1220</v>
          </cell>
          <cell r="B595" t="str">
            <v>Saûn xuaát beâ toâng nhöïa baèng traïm troän 50-60T/h</v>
          </cell>
          <cell r="C595" t="str">
            <v>taán</v>
          </cell>
          <cell r="F595">
            <v>68827</v>
          </cell>
        </row>
        <row r="596">
          <cell r="A596" t="str">
            <v>EE.1320</v>
          </cell>
          <cell r="B596" t="str">
            <v>Saûn xuaát beâ toâng nhöïa baèng traïm troän 80-90T/h</v>
          </cell>
          <cell r="C596" t="str">
            <v>taán</v>
          </cell>
          <cell r="F596">
            <v>54725</v>
          </cell>
        </row>
        <row r="597">
          <cell r="B597" t="str">
            <v>Laøm lôùp baùm dính nhöïa ñöôøng</v>
          </cell>
        </row>
        <row r="598">
          <cell r="A598" t="str">
            <v>EE.2001</v>
          </cell>
          <cell r="B598" t="str">
            <v>Laùng nhöïa 0,5 kg/m2</v>
          </cell>
          <cell r="C598" t="str">
            <v>m2</v>
          </cell>
          <cell r="D598">
            <v>1590.93</v>
          </cell>
          <cell r="E598">
            <v>40.729999999999997</v>
          </cell>
          <cell r="F598">
            <v>730.15</v>
          </cell>
        </row>
        <row r="599">
          <cell r="A599" t="str">
            <v>EE.2002</v>
          </cell>
          <cell r="B599" t="str">
            <v>Laùng nhöïa 0,8 kg/m2</v>
          </cell>
          <cell r="C599" t="str">
            <v>m2</v>
          </cell>
          <cell r="D599">
            <v>2807.59</v>
          </cell>
          <cell r="E599">
            <v>40.729999999999997</v>
          </cell>
          <cell r="F599">
            <v>730.15</v>
          </cell>
        </row>
        <row r="600">
          <cell r="A600" t="str">
            <v>EE.2003</v>
          </cell>
          <cell r="B600" t="str">
            <v>Laùng nhöïa 1 kg/m2</v>
          </cell>
          <cell r="C600" t="str">
            <v>m2</v>
          </cell>
          <cell r="D600">
            <v>3509.61</v>
          </cell>
          <cell r="E600">
            <v>40.729999999999997</v>
          </cell>
          <cell r="F600">
            <v>730.15</v>
          </cell>
        </row>
        <row r="601">
          <cell r="B601" t="str">
            <v>Vaän chuyeån beâ toâng nhöïa</v>
          </cell>
        </row>
        <row r="602">
          <cell r="A602" t="str">
            <v>EE.3211</v>
          </cell>
          <cell r="B602" t="str">
            <v>Vaän chuyeån beâ toâng nhöïa baèng oâtoâ 5T cöï ly 1km</v>
          </cell>
          <cell r="C602" t="str">
            <v>taán</v>
          </cell>
          <cell r="F602">
            <v>5267</v>
          </cell>
        </row>
        <row r="603">
          <cell r="A603" t="str">
            <v>EE.3212</v>
          </cell>
          <cell r="B603" t="str">
            <v>Vaän chuyeån beâ toâng nhöïa baèng oâtoâ 7T cöï ly 1km</v>
          </cell>
          <cell r="C603" t="str">
            <v>taán</v>
          </cell>
          <cell r="F603">
            <v>5690</v>
          </cell>
        </row>
        <row r="604">
          <cell r="A604" t="str">
            <v>EE.3213</v>
          </cell>
          <cell r="B604" t="str">
            <v>Vaän chuyeån beâ toâng nhöïa baèng oâtoâ 10T cöï ly 1km</v>
          </cell>
          <cell r="C604" t="str">
            <v>taán</v>
          </cell>
          <cell r="F604">
            <v>4837</v>
          </cell>
        </row>
        <row r="605">
          <cell r="A605" t="str">
            <v>EE.3221</v>
          </cell>
          <cell r="B605" t="str">
            <v>Vaän chuyeån beâ toâng nhöïa baèng oâtoâ 5T cöï ly 2km</v>
          </cell>
          <cell r="C605" t="str">
            <v>taán</v>
          </cell>
          <cell r="F605">
            <v>6817</v>
          </cell>
        </row>
        <row r="606">
          <cell r="A606" t="str">
            <v>EE.3222</v>
          </cell>
          <cell r="B606" t="str">
            <v>Vaän chuyeån beâ toâng nhöïa baèng oâtoâ 7T cöï ly 2km</v>
          </cell>
          <cell r="C606" t="str">
            <v>taán</v>
          </cell>
          <cell r="F606">
            <v>7113</v>
          </cell>
        </row>
        <row r="607">
          <cell r="A607" t="str">
            <v>EE.3223</v>
          </cell>
          <cell r="B607" t="str">
            <v>Vaän chuyeån beâ toâng nhöïa baèng oâtoâ 10T cöï ly 2km</v>
          </cell>
          <cell r="C607" t="str">
            <v>taán</v>
          </cell>
          <cell r="F607">
            <v>6309</v>
          </cell>
        </row>
        <row r="608">
          <cell r="A608" t="str">
            <v>EE.3231</v>
          </cell>
          <cell r="B608" t="str">
            <v>Vaän chuyeån beâ toâng nhöïa baèng oâtoâ 5T cöï ly 3km</v>
          </cell>
          <cell r="C608" t="str">
            <v>taán</v>
          </cell>
          <cell r="F608">
            <v>8583</v>
          </cell>
        </row>
        <row r="609">
          <cell r="A609" t="str">
            <v>EE.3232</v>
          </cell>
          <cell r="B609" t="str">
            <v>Vaän chuyeån beâ toâng nhöïa baèng oâtoâ 7T cöï ly 3km</v>
          </cell>
          <cell r="C609" t="str">
            <v>taán</v>
          </cell>
          <cell r="F609">
            <v>8358</v>
          </cell>
        </row>
        <row r="610">
          <cell r="A610" t="str">
            <v>EE.3233</v>
          </cell>
          <cell r="B610" t="str">
            <v>Vaän chuyeån beâ toâng nhöïa baèng oâtoâ 10T cöï ly 3km</v>
          </cell>
          <cell r="C610" t="str">
            <v>taán</v>
          </cell>
          <cell r="F610">
            <v>7518</v>
          </cell>
        </row>
        <row r="611">
          <cell r="A611" t="str">
            <v>EE.3241</v>
          </cell>
          <cell r="B611" t="str">
            <v>Vaän chuyeån beâ toâng nhöïa baèng oâtoâ 5T cöï ly 4km</v>
          </cell>
          <cell r="C611" t="str">
            <v>taán</v>
          </cell>
          <cell r="F611">
            <v>10101</v>
          </cell>
        </row>
        <row r="612">
          <cell r="A612" t="str">
            <v>EE.3242</v>
          </cell>
          <cell r="B612" t="str">
            <v>Vaän chuyeån beâ toâng nhöïa baèng oâtoâ 7T cöï ly 4km</v>
          </cell>
          <cell r="C612" t="str">
            <v>taán</v>
          </cell>
          <cell r="F612">
            <v>9602</v>
          </cell>
        </row>
        <row r="613">
          <cell r="A613" t="str">
            <v>EE.3243</v>
          </cell>
          <cell r="B613" t="str">
            <v>Vaän chuyeån beâ toâng nhöïa baèng oâtoâ 10T cöï ly 4km</v>
          </cell>
          <cell r="C613" t="str">
            <v>taán</v>
          </cell>
          <cell r="F613">
            <v>8675</v>
          </cell>
        </row>
        <row r="614">
          <cell r="A614" t="str">
            <v>EE.3251</v>
          </cell>
          <cell r="B614" t="str">
            <v>Vaän chuyeån beâ toâng nhöïa baèng oâtoâ 5T 1km tieáp theo</v>
          </cell>
          <cell r="C614" t="str">
            <v>taán</v>
          </cell>
          <cell r="F614">
            <v>589</v>
          </cell>
        </row>
        <row r="615">
          <cell r="A615" t="str">
            <v>EE.3252</v>
          </cell>
          <cell r="B615" t="str">
            <v>Vaän chuyeån beâ toâng nhöïa baèng oâtoâ 7T 1km tieáp theo</v>
          </cell>
          <cell r="C615" t="str">
            <v>taán</v>
          </cell>
          <cell r="F615">
            <v>622</v>
          </cell>
        </row>
        <row r="616">
          <cell r="A616" t="str">
            <v>EE.3253</v>
          </cell>
          <cell r="B616" t="str">
            <v>Vaän chuyeån beâ toâng nhöïa baèng oâtoâ 10T 1km tieáp theo</v>
          </cell>
          <cell r="C616" t="str">
            <v>taán</v>
          </cell>
          <cell r="F616">
            <v>526</v>
          </cell>
        </row>
        <row r="617">
          <cell r="B617" t="str">
            <v>XAÂY ÑAÙ HOÄC</v>
          </cell>
        </row>
        <row r="618">
          <cell r="B618" t="str">
            <v>Xaây moùng</v>
          </cell>
        </row>
        <row r="619">
          <cell r="A619" t="str">
            <v>GA.1114</v>
          </cell>
          <cell r="B619" t="str">
            <v>Xaây moùng ñaù hoäc chieàu daøy &lt;=60cm vöõa XM#50</v>
          </cell>
          <cell r="C619" t="str">
            <v>m3</v>
          </cell>
          <cell r="D619">
            <v>216001</v>
          </cell>
          <cell r="E619">
            <v>24775</v>
          </cell>
        </row>
        <row r="620">
          <cell r="A620" t="str">
            <v>GA.1115</v>
          </cell>
          <cell r="B620" t="str">
            <v>Xaây moùng ñaù hoäc chieàu daøy &lt;=60cm vöõa XM#75</v>
          </cell>
          <cell r="C620" t="str">
            <v>m3</v>
          </cell>
          <cell r="D620">
            <v>246786</v>
          </cell>
          <cell r="E620">
            <v>24775</v>
          </cell>
        </row>
        <row r="621">
          <cell r="A621" t="str">
            <v>GA.1124</v>
          </cell>
          <cell r="B621" t="str">
            <v>Xaây moùng ñaù hoäc chieàu daøy &gt;60cm vöõa XM#50</v>
          </cell>
          <cell r="C621" t="str">
            <v>m3</v>
          </cell>
          <cell r="D621">
            <v>216001</v>
          </cell>
          <cell r="E621">
            <v>23867</v>
          </cell>
        </row>
        <row r="622">
          <cell r="A622" t="str">
            <v>GA.1125</v>
          </cell>
          <cell r="B622" t="str">
            <v>Xaây moùng ñaù hoäc chieàu daøy &gt;60cm vöõa XM#75</v>
          </cell>
          <cell r="C622" t="str">
            <v>m3</v>
          </cell>
          <cell r="D622">
            <v>246786</v>
          </cell>
          <cell r="E622">
            <v>23867</v>
          </cell>
        </row>
        <row r="623">
          <cell r="B623" t="str">
            <v>Xaây töôøng thaúng</v>
          </cell>
        </row>
        <row r="624">
          <cell r="A624" t="str">
            <v>GA.2113</v>
          </cell>
          <cell r="B624" t="str">
            <v>Xaây töôøng ñaù hoäc daøy &lt;=60cm cao &lt;=2m vöõa XM#50</v>
          </cell>
          <cell r="C624" t="str">
            <v>m3</v>
          </cell>
          <cell r="D624">
            <v>216001</v>
          </cell>
          <cell r="E624">
            <v>28017</v>
          </cell>
        </row>
        <row r="625">
          <cell r="A625" t="str">
            <v>GA.2114</v>
          </cell>
          <cell r="B625" t="str">
            <v>Xaây töôøng ñaù hoäc daøy &lt;=60cm cao &lt;=2m vöõa XM#75</v>
          </cell>
          <cell r="C625" t="str">
            <v>m3</v>
          </cell>
          <cell r="D625">
            <v>246786</v>
          </cell>
          <cell r="E625">
            <v>28017</v>
          </cell>
        </row>
        <row r="626">
          <cell r="A626" t="str">
            <v>GA.2123</v>
          </cell>
          <cell r="B626" t="str">
            <v>Xaây töôøng ñaù hoäc daøy &lt;=60cm cao &gt;2m vöõa XM#50</v>
          </cell>
          <cell r="C626" t="str">
            <v>m3</v>
          </cell>
          <cell r="D626">
            <v>249343</v>
          </cell>
          <cell r="E626">
            <v>32428</v>
          </cell>
        </row>
        <row r="627">
          <cell r="A627" t="str">
            <v>GA.2124</v>
          </cell>
          <cell r="B627" t="str">
            <v>Xaây töôøng ñaù hoäc daøy &lt;=60cm cao &gt;2m vöõa XM#75</v>
          </cell>
          <cell r="C627" t="str">
            <v>m3</v>
          </cell>
          <cell r="D627">
            <v>280128</v>
          </cell>
          <cell r="E627">
            <v>32428</v>
          </cell>
        </row>
        <row r="628">
          <cell r="A628" t="str">
            <v>GA.2133</v>
          </cell>
          <cell r="B628" t="str">
            <v>Xaây töôøng ñaù hoäc daøy &gt;60cm cao &lt;=2m vöõa XM#50</v>
          </cell>
          <cell r="C628" t="str">
            <v>m3</v>
          </cell>
          <cell r="D628">
            <v>216001</v>
          </cell>
          <cell r="E628">
            <v>26980</v>
          </cell>
        </row>
        <row r="629">
          <cell r="A629" t="str">
            <v>GA.2134</v>
          </cell>
          <cell r="B629" t="str">
            <v>Xaây töôøng ñaù hoäc daøy &gt;60cm cao &lt;=2m vöõa XM#75</v>
          </cell>
          <cell r="C629" t="str">
            <v>m3</v>
          </cell>
          <cell r="D629">
            <v>246786</v>
          </cell>
          <cell r="E629">
            <v>26980</v>
          </cell>
        </row>
        <row r="630">
          <cell r="A630" t="str">
            <v>GA.2143</v>
          </cell>
          <cell r="B630" t="str">
            <v>Xaây töôøng ñaù hoäc daøy &gt;60cm cao &gt;2m vöõa XM#50</v>
          </cell>
          <cell r="C630" t="str">
            <v>m3</v>
          </cell>
          <cell r="D630">
            <v>241756</v>
          </cell>
          <cell r="E630">
            <v>30741</v>
          </cell>
        </row>
        <row r="631">
          <cell r="A631" t="str">
            <v>GA.2144</v>
          </cell>
          <cell r="B631" t="str">
            <v>Xaây töôøng ñaù hoäc daøy &gt;60cm cao &gt;2m vöõa XM#75</v>
          </cell>
          <cell r="C631" t="str">
            <v>m3</v>
          </cell>
          <cell r="D631">
            <v>272541</v>
          </cell>
          <cell r="E631">
            <v>30741</v>
          </cell>
        </row>
        <row r="632">
          <cell r="B632" t="str">
            <v>Xaây maët baèng maùi doác</v>
          </cell>
        </row>
        <row r="633">
          <cell r="A633" t="str">
            <v>GA.4113</v>
          </cell>
          <cell r="B633" t="str">
            <v>Xaây maët baèng ñaù hoäc vöõa XM#50</v>
          </cell>
          <cell r="C633" t="str">
            <v>m3</v>
          </cell>
          <cell r="D633">
            <v>216001</v>
          </cell>
          <cell r="E633">
            <v>28406</v>
          </cell>
        </row>
        <row r="634">
          <cell r="A634" t="str">
            <v>GA.4114</v>
          </cell>
          <cell r="B634" t="str">
            <v>Xaây maët baèng ñaù hoäc vöõa XM#70</v>
          </cell>
          <cell r="C634" t="str">
            <v>m3</v>
          </cell>
          <cell r="D634">
            <v>246786</v>
          </cell>
          <cell r="E634">
            <v>28406</v>
          </cell>
        </row>
        <row r="635">
          <cell r="A635" t="str">
            <v>GA.4213</v>
          </cell>
          <cell r="B635" t="str">
            <v>Xaây maùi doác thaúng ñaù hoäc vöõa XM#50</v>
          </cell>
          <cell r="C635" t="str">
            <v>m3</v>
          </cell>
          <cell r="D635">
            <v>216001</v>
          </cell>
          <cell r="E635">
            <v>26980</v>
          </cell>
        </row>
        <row r="636">
          <cell r="A636" t="str">
            <v>GA.4214</v>
          </cell>
          <cell r="B636" t="str">
            <v>Xaây maùi doác thaúng ñaù hoäc vöõa XM#75</v>
          </cell>
          <cell r="C636" t="str">
            <v>m3</v>
          </cell>
          <cell r="D636">
            <v>246786</v>
          </cell>
          <cell r="E636">
            <v>26980</v>
          </cell>
        </row>
        <row r="637">
          <cell r="A637" t="str">
            <v>GA.4313</v>
          </cell>
          <cell r="B637" t="str">
            <v>Xaây maùi doác cong ñaù hoäc vöõa XM#50</v>
          </cell>
          <cell r="C637" t="str">
            <v>m3</v>
          </cell>
          <cell r="D637">
            <v>220708</v>
          </cell>
          <cell r="E637">
            <v>31390</v>
          </cell>
        </row>
        <row r="638">
          <cell r="A638" t="str">
            <v>GA.4314</v>
          </cell>
          <cell r="B638" t="str">
            <v>Xaây maùi doác cong ñaù hoäc vöõa XM#75</v>
          </cell>
          <cell r="C638" t="str">
            <v>m3</v>
          </cell>
          <cell r="D638">
            <v>251493</v>
          </cell>
          <cell r="E638">
            <v>31390</v>
          </cell>
        </row>
        <row r="639">
          <cell r="B639" t="str">
            <v xml:space="preserve">Xeáp ñaù khan </v>
          </cell>
        </row>
        <row r="640">
          <cell r="A640" t="str">
            <v>GA.5213</v>
          </cell>
          <cell r="B640" t="str">
            <v>Xeáp ñaù khan chít maïch maët baèng vöõa XM#50</v>
          </cell>
          <cell r="C640" t="str">
            <v>m3</v>
          </cell>
          <cell r="D640">
            <v>131150</v>
          </cell>
          <cell r="E640">
            <v>20105</v>
          </cell>
        </row>
        <row r="641">
          <cell r="A641" t="str">
            <v>GA.5214</v>
          </cell>
          <cell r="B641" t="str">
            <v>Xeáp ñaù khan chít maïch maët baèng vöõa XM#75</v>
          </cell>
          <cell r="C641" t="str">
            <v>m3</v>
          </cell>
          <cell r="D641">
            <v>136062</v>
          </cell>
          <cell r="E641">
            <v>20105</v>
          </cell>
        </row>
        <row r="642">
          <cell r="A642" t="str">
            <v>GA.5223</v>
          </cell>
          <cell r="B642" t="str">
            <v>Xeáp ñaù khan chít maïch maùi doác thaúng vöõa XM#50</v>
          </cell>
          <cell r="C642" t="str">
            <v>m3</v>
          </cell>
          <cell r="D642">
            <v>131150</v>
          </cell>
          <cell r="E642">
            <v>22699</v>
          </cell>
        </row>
        <row r="643">
          <cell r="A643" t="str">
            <v>GA.5224</v>
          </cell>
          <cell r="B643" t="str">
            <v>Xeáp ñaù khan chít maïch maùi doác thaúng vöõa XM#75</v>
          </cell>
          <cell r="C643" t="str">
            <v>m3</v>
          </cell>
          <cell r="D643">
            <v>136062</v>
          </cell>
          <cell r="E643">
            <v>22699</v>
          </cell>
        </row>
        <row r="644">
          <cell r="A644" t="str">
            <v>GA.5223</v>
          </cell>
          <cell r="B644" t="str">
            <v>Xeáp ñaù khan chít maïch maùi doác cong vöõa XM#50</v>
          </cell>
          <cell r="C644" t="str">
            <v>m3</v>
          </cell>
          <cell r="D644">
            <v>135857</v>
          </cell>
          <cell r="E644">
            <v>26072</v>
          </cell>
        </row>
        <row r="645">
          <cell r="A645" t="str">
            <v>GA.5224</v>
          </cell>
          <cell r="B645" t="str">
            <v>Xeáp ñaù khan chít maïch maùi doác cong vöõa XM#75</v>
          </cell>
          <cell r="C645" t="str">
            <v>m3</v>
          </cell>
          <cell r="D645">
            <v>140769</v>
          </cell>
          <cell r="E645">
            <v>26072</v>
          </cell>
        </row>
        <row r="646">
          <cell r="A646" t="str">
            <v>GA.5224</v>
          </cell>
          <cell r="B646" t="str">
            <v>Xaây gaïch theû 4x8x19</v>
          </cell>
          <cell r="C646" t="str">
            <v>m3</v>
          </cell>
          <cell r="D646">
            <v>140769</v>
          </cell>
          <cell r="E646">
            <v>26072</v>
          </cell>
        </row>
        <row r="647">
          <cell r="B647" t="str">
            <v>Xaây moùng</v>
          </cell>
        </row>
        <row r="648">
          <cell r="A648" t="str">
            <v>GG.1113</v>
          </cell>
          <cell r="B648" t="str">
            <v>Xaây moùng gaïch theû 4x8x19 vöõa XM#50 daøy £ 30cm</v>
          </cell>
          <cell r="C648" t="str">
            <v>m3</v>
          </cell>
          <cell r="D648">
            <v>282111</v>
          </cell>
          <cell r="E648">
            <v>30482</v>
          </cell>
        </row>
        <row r="649">
          <cell r="A649" t="str">
            <v>GG.1114</v>
          </cell>
          <cell r="B649" t="str">
            <v>Xaây moùng gaïch theû 4x8x19 vöõa XM#75 daøy £ 30cm</v>
          </cell>
          <cell r="C649" t="str">
            <v>m3</v>
          </cell>
          <cell r="D649">
            <v>307179</v>
          </cell>
          <cell r="E649">
            <v>30482</v>
          </cell>
        </row>
        <row r="650">
          <cell r="A650" t="str">
            <v>GG.1123</v>
          </cell>
          <cell r="B650" t="str">
            <v>Xaây moùng gaïch theû 4x8x19 vöõa XM#50 daøy &gt; 30cm</v>
          </cell>
          <cell r="C650" t="str">
            <v>m3</v>
          </cell>
          <cell r="D650">
            <v>280459</v>
          </cell>
          <cell r="E650">
            <v>26980</v>
          </cell>
        </row>
        <row r="651">
          <cell r="A651" t="str">
            <v>GG.1124</v>
          </cell>
          <cell r="B651" t="str">
            <v>Xaây moùng gaïch theû 4x8x19 vöõa XM#75 daøy &gt; 30cm</v>
          </cell>
          <cell r="C651" t="str">
            <v>m3</v>
          </cell>
          <cell r="D651">
            <v>306553</v>
          </cell>
          <cell r="E651">
            <v>26980</v>
          </cell>
        </row>
        <row r="652">
          <cell r="B652" t="str">
            <v>Xaây töôøng</v>
          </cell>
        </row>
        <row r="653">
          <cell r="A653" t="str">
            <v>GG.2113</v>
          </cell>
          <cell r="B653" t="str">
            <v>Xaây töôøng gaïch theû 4x8x19 vöõa XM#50 daøy £10cm cao £4m</v>
          </cell>
          <cell r="C653" t="str">
            <v>m3</v>
          </cell>
          <cell r="D653">
            <v>283419</v>
          </cell>
          <cell r="E653">
            <v>35022</v>
          </cell>
          <cell r="F653">
            <v>906</v>
          </cell>
        </row>
        <row r="654">
          <cell r="A654" t="str">
            <v>GG.2114</v>
          </cell>
          <cell r="B654" t="str">
            <v>Xaây töôøng gaïch theû 4x8x19 vöõa XM#75 daøy £10cm cao £4m</v>
          </cell>
          <cell r="C654" t="str">
            <v>m3</v>
          </cell>
          <cell r="D654">
            <v>298078</v>
          </cell>
          <cell r="E654">
            <v>35022</v>
          </cell>
          <cell r="F654">
            <v>906</v>
          </cell>
        </row>
        <row r="655">
          <cell r="A655" t="str">
            <v>GG.2123</v>
          </cell>
          <cell r="B655" t="str">
            <v>Xaây töôøng gaïch theû 4x8x19 vöõa XM#50 daøy £10cm cao &gt;4m</v>
          </cell>
          <cell r="C655" t="str">
            <v>m3</v>
          </cell>
          <cell r="D655">
            <v>306150</v>
          </cell>
          <cell r="E655">
            <v>38913</v>
          </cell>
          <cell r="F655">
            <v>5811</v>
          </cell>
        </row>
        <row r="656">
          <cell r="A656" t="str">
            <v>GG.2124</v>
          </cell>
          <cell r="B656" t="str">
            <v>Xaây töôøng gaïch theû 4x8x19 vöõa XM#75 daøy £10cm cao &gt;4m</v>
          </cell>
          <cell r="C656" t="str">
            <v>m3</v>
          </cell>
          <cell r="D656">
            <v>320809</v>
          </cell>
          <cell r="E656">
            <v>38913</v>
          </cell>
          <cell r="F656">
            <v>5811</v>
          </cell>
        </row>
        <row r="657">
          <cell r="A657" t="str">
            <v>GG.2213</v>
          </cell>
          <cell r="B657" t="str">
            <v>Xaây töôøng gaïch theû 4x8x19 vöõa XM#50 daøy £30cm cao £4m</v>
          </cell>
          <cell r="C657" t="str">
            <v>m3</v>
          </cell>
          <cell r="D657">
            <v>279354</v>
          </cell>
          <cell r="E657">
            <v>31130</v>
          </cell>
          <cell r="F657">
            <v>1495</v>
          </cell>
        </row>
        <row r="658">
          <cell r="A658" t="str">
            <v>GG.2214</v>
          </cell>
          <cell r="B658" t="str">
            <v>Xaây töôøng gaïch theû 4x8x19 vöõa XM#75 daøy £30cm cao £4m</v>
          </cell>
          <cell r="C658" t="str">
            <v>m3</v>
          </cell>
          <cell r="D658">
            <v>303177</v>
          </cell>
          <cell r="E658">
            <v>31130</v>
          </cell>
          <cell r="F658">
            <v>1495</v>
          </cell>
        </row>
        <row r="659">
          <cell r="A659" t="str">
            <v>GG.2223</v>
          </cell>
          <cell r="B659" t="str">
            <v>Xaây töôøng gaïch theû 4x8x19 vöõa XM#50 daøy £30cm cao &gt;4m</v>
          </cell>
          <cell r="C659" t="str">
            <v>m3</v>
          </cell>
          <cell r="D659">
            <v>302085</v>
          </cell>
          <cell r="E659">
            <v>33725</v>
          </cell>
          <cell r="F659">
            <v>5855</v>
          </cell>
        </row>
        <row r="660">
          <cell r="A660" t="str">
            <v>GG.2224</v>
          </cell>
          <cell r="B660" t="str">
            <v>Xaây töôøng gaïch theû 4x8x19 vöõa XM#75 daøy £30cm cao &gt;4m</v>
          </cell>
          <cell r="C660" t="str">
            <v>m3</v>
          </cell>
          <cell r="D660">
            <v>325908</v>
          </cell>
          <cell r="E660">
            <v>33725</v>
          </cell>
          <cell r="F660">
            <v>5855</v>
          </cell>
        </row>
        <row r="661">
          <cell r="B661" t="str">
            <v>Xaây truï</v>
          </cell>
        </row>
        <row r="662">
          <cell r="A662" t="str">
            <v>GG.3113</v>
          </cell>
          <cell r="B662" t="str">
            <v>Xaây truï gaïch theû 4x8x19 vöõa XM#50 cao £4m</v>
          </cell>
          <cell r="C662" t="str">
            <v>m3</v>
          </cell>
          <cell r="D662">
            <v>269554</v>
          </cell>
          <cell r="E662">
            <v>60704</v>
          </cell>
          <cell r="F662">
            <v>1359</v>
          </cell>
        </row>
        <row r="663">
          <cell r="A663" t="str">
            <v>GG.3114</v>
          </cell>
          <cell r="B663" t="str">
            <v>Xaây truï gaïch theû 4x8x19 vöõa XM#75 cao £4m</v>
          </cell>
          <cell r="C663" t="str">
            <v>m3</v>
          </cell>
          <cell r="D663">
            <v>293596</v>
          </cell>
          <cell r="E663">
            <v>60704</v>
          </cell>
          <cell r="F663">
            <v>1359</v>
          </cell>
        </row>
        <row r="664">
          <cell r="A664" t="str">
            <v>GG.3123</v>
          </cell>
          <cell r="B664" t="str">
            <v>Xaây truï gaïch theû 4x8x19  vöõa XM#50 cao &gt;4m</v>
          </cell>
          <cell r="C664" t="str">
            <v>m3</v>
          </cell>
          <cell r="D664">
            <v>292285</v>
          </cell>
          <cell r="E664">
            <v>67449</v>
          </cell>
          <cell r="F664">
            <v>5719</v>
          </cell>
        </row>
        <row r="665">
          <cell r="A665" t="str">
            <v>GG.3124</v>
          </cell>
          <cell r="B665" t="str">
            <v>Xaây truï gaïch theû 4x8x19  vöõa XM#75 cao &gt;4m</v>
          </cell>
          <cell r="C665" t="str">
            <v>m3</v>
          </cell>
          <cell r="D665">
            <v>316327</v>
          </cell>
          <cell r="E665">
            <v>67449</v>
          </cell>
          <cell r="F665">
            <v>5719</v>
          </cell>
        </row>
        <row r="666">
          <cell r="A666" t="str">
            <v>GG.4010</v>
          </cell>
          <cell r="B666" t="str">
            <v>Laøm moái noái oáng coáng 5x20cm</v>
          </cell>
          <cell r="C666" t="str">
            <v>m3</v>
          </cell>
          <cell r="D666">
            <v>5230</v>
          </cell>
          <cell r="E666">
            <v>1297</v>
          </cell>
        </row>
        <row r="667">
          <cell r="B667" t="str">
            <v>Xaây gaïch oáng 8x8x19</v>
          </cell>
        </row>
        <row r="668">
          <cell r="A668" t="str">
            <v>GI.1113</v>
          </cell>
          <cell r="B668" t="str">
            <v>Xaây töôøng gaïch oáng 8x8x19 vöõa XM#50 daøy £10cm cao £4m</v>
          </cell>
          <cell r="C668" t="str">
            <v>m3</v>
          </cell>
          <cell r="D668">
            <v>201155</v>
          </cell>
          <cell r="E668">
            <v>25293</v>
          </cell>
          <cell r="F668">
            <v>906</v>
          </cell>
        </row>
        <row r="669">
          <cell r="A669" t="str">
            <v>GI.1114</v>
          </cell>
          <cell r="B669" t="str">
            <v>Xaây töôøng gaïch oáng 8x8x19 vöõa XM#75 daøy £10cm cao £4m</v>
          </cell>
          <cell r="C669" t="str">
            <v>m3</v>
          </cell>
          <cell r="D669">
            <v>213617</v>
          </cell>
          <cell r="E669">
            <v>25293</v>
          </cell>
          <cell r="F669">
            <v>906</v>
          </cell>
        </row>
        <row r="670">
          <cell r="A670" t="str">
            <v>GI.1123</v>
          </cell>
          <cell r="B670" t="str">
            <v>Xaây töôøng gaïch oáng 8x8x19 vöõa XM#50 daøy £10cm cao &gt;4m</v>
          </cell>
          <cell r="C670" t="str">
            <v>m3</v>
          </cell>
          <cell r="D670">
            <v>223886</v>
          </cell>
          <cell r="E670">
            <v>27888</v>
          </cell>
          <cell r="F670">
            <v>4176</v>
          </cell>
        </row>
        <row r="671">
          <cell r="A671" t="str">
            <v>GI.1124</v>
          </cell>
          <cell r="B671" t="str">
            <v>Xaây töôøng gaïch oáng 8x8x19 vöõa XM#75 daøy £10cm cao &gt;4m</v>
          </cell>
          <cell r="C671" t="str">
            <v>m3</v>
          </cell>
          <cell r="D671">
            <v>236348</v>
          </cell>
          <cell r="E671">
            <v>27888</v>
          </cell>
          <cell r="F671">
            <v>4176</v>
          </cell>
        </row>
        <row r="672">
          <cell r="A672" t="str">
            <v>GI.1213</v>
          </cell>
          <cell r="B672" t="str">
            <v>Xaây töôøng gaïch oáng 8x8x19 vöõa XM#50 daøy £30cm cao £4m</v>
          </cell>
          <cell r="C672" t="str">
            <v>m3</v>
          </cell>
          <cell r="D672">
            <v>203813</v>
          </cell>
          <cell r="E672">
            <v>22051</v>
          </cell>
          <cell r="F672">
            <v>1359</v>
          </cell>
        </row>
        <row r="673">
          <cell r="A673" t="str">
            <v>GI.1214</v>
          </cell>
          <cell r="B673" t="str">
            <v>Xaây töôøng gaïch oáng 8x8x19 vöõa XM#75 daøy £30cm cao £4m</v>
          </cell>
          <cell r="C673" t="str">
            <v>m3</v>
          </cell>
          <cell r="D673">
            <v>219206</v>
          </cell>
          <cell r="E673">
            <v>22051</v>
          </cell>
          <cell r="F673">
            <v>1359</v>
          </cell>
        </row>
        <row r="674">
          <cell r="A674" t="str">
            <v>GI.1223</v>
          </cell>
          <cell r="B674" t="str">
            <v>Xaây töôøng gaïch oáng 8x8x19 vöõa XM#50 daøy £30cm cao &gt;4m</v>
          </cell>
          <cell r="C674" t="str">
            <v>m3</v>
          </cell>
          <cell r="D674">
            <v>226544</v>
          </cell>
          <cell r="E674">
            <v>23996</v>
          </cell>
          <cell r="F674">
            <v>4084</v>
          </cell>
        </row>
        <row r="675">
          <cell r="A675" t="str">
            <v>GI.1224</v>
          </cell>
          <cell r="B675" t="str">
            <v>Xaây töôøng gaïch oáng 8x8x19 vöõa XM#75 daøy £30cm cao &gt;4m</v>
          </cell>
          <cell r="C675" t="str">
            <v>m3</v>
          </cell>
          <cell r="D675">
            <v>241937</v>
          </cell>
          <cell r="E675">
            <v>23996</v>
          </cell>
          <cell r="F675">
            <v>4084</v>
          </cell>
        </row>
        <row r="676">
          <cell r="B676" t="str">
            <v xml:space="preserve">BEÂ TOÂNG </v>
          </cell>
        </row>
        <row r="677">
          <cell r="B677" t="str">
            <v>Beâ toâng loùt</v>
          </cell>
        </row>
        <row r="678">
          <cell r="A678" t="str">
            <v>HA.1111</v>
          </cell>
          <cell r="B678" t="str">
            <v>Beâ toâng loùt moùng roäng &lt;= 2,5m ñaù 4x6 M#100</v>
          </cell>
          <cell r="C678" t="str">
            <v>m3</v>
          </cell>
          <cell r="D678">
            <v>306641</v>
          </cell>
          <cell r="E678">
            <v>20481</v>
          </cell>
          <cell r="F678">
            <v>12041</v>
          </cell>
        </row>
        <row r="679">
          <cell r="A679" t="str">
            <v>HA.1112</v>
          </cell>
          <cell r="B679" t="str">
            <v>Beâ toâng loùt moùng roäng &lt;= 2,5m ñaù 4x6 M#150</v>
          </cell>
          <cell r="C679" t="str">
            <v>m3</v>
          </cell>
          <cell r="D679">
            <v>354995</v>
          </cell>
          <cell r="E679">
            <v>20481</v>
          </cell>
          <cell r="F679">
            <v>12041</v>
          </cell>
        </row>
        <row r="680">
          <cell r="A680" t="str">
            <v>HA.1111</v>
          </cell>
          <cell r="B680" t="str">
            <v>Beâ toâng loùt moùng roäng &gt; 2,5m ñaù 4x6 M#100</v>
          </cell>
          <cell r="C680" t="str">
            <v>m3</v>
          </cell>
          <cell r="D680">
            <v>306641</v>
          </cell>
          <cell r="E680">
            <v>14647</v>
          </cell>
          <cell r="F680">
            <v>12041</v>
          </cell>
        </row>
        <row r="681">
          <cell r="A681" t="str">
            <v>HA.1112</v>
          </cell>
          <cell r="B681" t="str">
            <v>Beâ toâng loùt moùng roäng &gt; 2,5m ñaù 4x6 M#150</v>
          </cell>
          <cell r="C681" t="str">
            <v>m3</v>
          </cell>
          <cell r="D681">
            <v>354995</v>
          </cell>
          <cell r="E681">
            <v>14647</v>
          </cell>
          <cell r="F681">
            <v>12041</v>
          </cell>
        </row>
        <row r="682">
          <cell r="B682" t="str">
            <v>Beâ toâng gaïch vôõ</v>
          </cell>
        </row>
        <row r="683">
          <cell r="A683" t="str">
            <v>HA.1131</v>
          </cell>
          <cell r="B683" t="str">
            <v>Beâ toâng gaïch vôõ roäng &lt;= 1m M#50</v>
          </cell>
          <cell r="C683" t="str">
            <v>m3</v>
          </cell>
          <cell r="D683">
            <v>108867</v>
          </cell>
          <cell r="E683">
            <v>14647</v>
          </cell>
          <cell r="F683">
            <v>12041</v>
          </cell>
        </row>
        <row r="684">
          <cell r="A684" t="str">
            <v>HA.1132</v>
          </cell>
          <cell r="B684" t="str">
            <v>Beâ toâng gaïch vôõ roäng &lt;= 1m M#75</v>
          </cell>
          <cell r="C684" t="str">
            <v>m3</v>
          </cell>
          <cell r="D684">
            <v>154828</v>
          </cell>
          <cell r="E684">
            <v>14647</v>
          </cell>
          <cell r="F684">
            <v>12041</v>
          </cell>
        </row>
        <row r="685">
          <cell r="A685" t="str">
            <v>HA.1141</v>
          </cell>
          <cell r="B685" t="str">
            <v>Beâ toâng gaïch vôõ roäng &gt; 1m M#50</v>
          </cell>
          <cell r="C685" t="str">
            <v>m3</v>
          </cell>
          <cell r="D685">
            <v>108867</v>
          </cell>
          <cell r="E685">
            <v>12289</v>
          </cell>
          <cell r="F685">
            <v>12041</v>
          </cell>
        </row>
        <row r="686">
          <cell r="A686" t="str">
            <v>HA.1142</v>
          </cell>
          <cell r="B686" t="str">
            <v>Beâ toâng gaïch vôõ roäng &gt; 1m M#75</v>
          </cell>
          <cell r="C686" t="str">
            <v>m3</v>
          </cell>
          <cell r="D686">
            <v>154828</v>
          </cell>
          <cell r="E686">
            <v>12289</v>
          </cell>
          <cell r="F686">
            <v>12041</v>
          </cell>
        </row>
        <row r="687">
          <cell r="B687" t="str">
            <v>Beâ toâng moùng ñaù 1x2</v>
          </cell>
        </row>
        <row r="688">
          <cell r="A688" t="str">
            <v>HA.1213</v>
          </cell>
          <cell r="B688" t="str">
            <v>Beâ toâng moùng ñaù 1x2 M#200 chieàu roäng £250cm</v>
          </cell>
          <cell r="C688" t="str">
            <v>m3</v>
          </cell>
          <cell r="D688">
            <v>461834</v>
          </cell>
          <cell r="E688">
            <v>20357</v>
          </cell>
          <cell r="F688">
            <v>12480</v>
          </cell>
        </row>
        <row r="689">
          <cell r="A689" t="str">
            <v>HA.1214</v>
          </cell>
          <cell r="B689" t="str">
            <v>Beâ toâng moùng ñaù 1x2 M#250 chieàu roäng £250cm</v>
          </cell>
          <cell r="C689" t="str">
            <v>m3</v>
          </cell>
          <cell r="D689">
            <v>517539</v>
          </cell>
          <cell r="E689">
            <v>20357</v>
          </cell>
          <cell r="F689">
            <v>12480</v>
          </cell>
        </row>
        <row r="690">
          <cell r="A690" t="str">
            <v>HA.1215</v>
          </cell>
          <cell r="B690" t="str">
            <v>Beâ toâng moùng ñaù 1x2 M#300 chieàu roäng £250cm</v>
          </cell>
          <cell r="C690" t="str">
            <v>m3</v>
          </cell>
          <cell r="D690">
            <v>561467</v>
          </cell>
          <cell r="E690">
            <v>20357</v>
          </cell>
          <cell r="F690">
            <v>12480</v>
          </cell>
        </row>
        <row r="691">
          <cell r="A691" t="str">
            <v>HA.1223</v>
          </cell>
          <cell r="B691" t="str">
            <v>Beâ toâng moùng ñaù 1x2 M#200 chieàu roäng &gt;250cm</v>
          </cell>
          <cell r="C691" t="str">
            <v>m3</v>
          </cell>
          <cell r="D691">
            <v>495238</v>
          </cell>
          <cell r="E691">
            <v>29915</v>
          </cell>
          <cell r="F691">
            <v>12480</v>
          </cell>
        </row>
        <row r="692">
          <cell r="A692" t="str">
            <v>HA.1224</v>
          </cell>
          <cell r="B692" t="str">
            <v>Beâ toâng moùng ñaù 1x2 M#250 chieàu roäng &gt;250cm</v>
          </cell>
          <cell r="C692" t="str">
            <v>m3</v>
          </cell>
          <cell r="D692">
            <v>550944</v>
          </cell>
          <cell r="E692">
            <v>29915</v>
          </cell>
          <cell r="F692">
            <v>12480</v>
          </cell>
        </row>
        <row r="693">
          <cell r="A693" t="str">
            <v>HA.1225</v>
          </cell>
          <cell r="B693" t="str">
            <v>Beâ toâng moùng ñaù 1x2 M#300 chieàu roäng &gt;250cm</v>
          </cell>
          <cell r="C693" t="str">
            <v>m3</v>
          </cell>
          <cell r="D693">
            <v>594872</v>
          </cell>
          <cell r="E693">
            <v>29915</v>
          </cell>
          <cell r="F693">
            <v>12480</v>
          </cell>
        </row>
        <row r="694">
          <cell r="B694" t="str">
            <v>Beâ toâng moùng ñaù 2x4</v>
          </cell>
        </row>
        <row r="695">
          <cell r="A695" t="str">
            <v>HA.1233</v>
          </cell>
          <cell r="B695" t="str">
            <v>Beâ toâng moùng ñaù 2x4 M#200 chieàu roäng £250cm</v>
          </cell>
          <cell r="C695" t="str">
            <v>m3</v>
          </cell>
          <cell r="D695">
            <v>436537</v>
          </cell>
          <cell r="E695">
            <v>20357</v>
          </cell>
          <cell r="F695">
            <v>12480</v>
          </cell>
        </row>
        <row r="696">
          <cell r="A696" t="str">
            <v>HA.1234</v>
          </cell>
          <cell r="B696" t="str">
            <v>Beâ toâng moùng ñaù 2x4 M#250 chieàu roäng £250cm</v>
          </cell>
          <cell r="C696" t="str">
            <v>m3</v>
          </cell>
          <cell r="D696">
            <v>490156</v>
          </cell>
          <cell r="E696">
            <v>20357</v>
          </cell>
          <cell r="F696">
            <v>12480</v>
          </cell>
        </row>
        <row r="697">
          <cell r="A697" t="str">
            <v>HA.1243</v>
          </cell>
          <cell r="B697" t="str">
            <v>Beâ toâng moùng ñaù 2x4 M#200 chieàu roäng &gt;250cm</v>
          </cell>
          <cell r="C697" t="str">
            <v>m3</v>
          </cell>
          <cell r="D697">
            <v>469942</v>
          </cell>
          <cell r="E697">
            <v>29915</v>
          </cell>
          <cell r="F697">
            <v>12480</v>
          </cell>
        </row>
        <row r="698">
          <cell r="A698" t="str">
            <v>HA.1244</v>
          </cell>
          <cell r="B698" t="str">
            <v>Beâ toâng moùng ñaù 2x4 M#250 chieàu roäng &gt;250cm</v>
          </cell>
          <cell r="C698" t="str">
            <v>m3</v>
          </cell>
          <cell r="D698">
            <v>523561</v>
          </cell>
          <cell r="E698">
            <v>29915</v>
          </cell>
          <cell r="F698">
            <v>12480</v>
          </cell>
        </row>
        <row r="699">
          <cell r="B699" t="str">
            <v>Beâ toâng neàn ñaù 4x6</v>
          </cell>
        </row>
        <row r="700">
          <cell r="A700" t="str">
            <v>HA.1332</v>
          </cell>
          <cell r="B700" t="str">
            <v>Beâ toâng neàn ñaù 4x6 M#150</v>
          </cell>
          <cell r="C700" t="str">
            <v>m3</v>
          </cell>
          <cell r="D700">
            <v>358545</v>
          </cell>
          <cell r="E700">
            <v>19613</v>
          </cell>
          <cell r="F700">
            <v>12480</v>
          </cell>
        </row>
        <row r="701">
          <cell r="A701" t="str">
            <v>HA.1333</v>
          </cell>
          <cell r="B701" t="str">
            <v>Beâ toâng neàn ñaù 4x6 M#200</v>
          </cell>
          <cell r="C701" t="str">
            <v>m3</v>
          </cell>
          <cell r="D701">
            <v>407478</v>
          </cell>
          <cell r="E701">
            <v>19613</v>
          </cell>
          <cell r="F701">
            <v>12480</v>
          </cell>
        </row>
        <row r="702">
          <cell r="B702" t="str">
            <v>Beâ toâng beä maùy ñaù 1x2</v>
          </cell>
        </row>
        <row r="703">
          <cell r="A703" t="str">
            <v>HA.1413</v>
          </cell>
          <cell r="B703" t="str">
            <v>Beâ toâng beä maùy ñaù 1x2 M#200</v>
          </cell>
          <cell r="C703" t="str">
            <v>m3</v>
          </cell>
          <cell r="D703">
            <v>461834</v>
          </cell>
          <cell r="E703">
            <v>21723</v>
          </cell>
          <cell r="F703">
            <v>12480</v>
          </cell>
        </row>
        <row r="704">
          <cell r="A704" t="str">
            <v>HA.1414</v>
          </cell>
          <cell r="B704" t="str">
            <v>Beâ toâng beä maùy ñaù 1x2 M#201</v>
          </cell>
          <cell r="C704" t="str">
            <v>m3</v>
          </cell>
          <cell r="D704">
            <v>517539</v>
          </cell>
          <cell r="E704">
            <v>21723</v>
          </cell>
          <cell r="F704">
            <v>12480</v>
          </cell>
        </row>
        <row r="705">
          <cell r="A705" t="str">
            <v>HA.1415</v>
          </cell>
          <cell r="B705" t="str">
            <v>Beâ toâng beä maùy ñaù 1x2 M#202</v>
          </cell>
          <cell r="C705" t="str">
            <v>m3</v>
          </cell>
          <cell r="D705">
            <v>561467</v>
          </cell>
          <cell r="E705">
            <v>21723</v>
          </cell>
          <cell r="F705">
            <v>12480</v>
          </cell>
        </row>
        <row r="706">
          <cell r="B706" t="str">
            <v>Beâ toâng töôøng ñaù 1x2</v>
          </cell>
        </row>
        <row r="707">
          <cell r="A707" t="str">
            <v>HA.2113</v>
          </cell>
          <cell r="B707" t="str">
            <v>Beâ toâng töôøng ñaù 1x2 M#200 daøy £45cm cao £4m</v>
          </cell>
          <cell r="C707" t="str">
            <v>m3</v>
          </cell>
          <cell r="D707">
            <v>573811</v>
          </cell>
          <cell r="E707">
            <v>46177</v>
          </cell>
          <cell r="F707">
            <v>15888</v>
          </cell>
        </row>
        <row r="708">
          <cell r="A708" t="str">
            <v>HA.2114</v>
          </cell>
          <cell r="B708" t="str">
            <v>Beâ toâng töôøng ñaù 1x2 M#250 daøy £45cm cao £4m</v>
          </cell>
          <cell r="C708" t="str">
            <v>m3</v>
          </cell>
          <cell r="D708">
            <v>630068</v>
          </cell>
          <cell r="E708">
            <v>46177</v>
          </cell>
          <cell r="F708">
            <v>15888</v>
          </cell>
        </row>
        <row r="709">
          <cell r="A709" t="str">
            <v>HA.2123</v>
          </cell>
          <cell r="B709" t="str">
            <v>Beâ toâng töôøng ñaù 1x2 M#200 daøy £45cm cao &gt;4m</v>
          </cell>
          <cell r="C709" t="str">
            <v>m3</v>
          </cell>
          <cell r="D709">
            <v>573811</v>
          </cell>
          <cell r="E709">
            <v>54738</v>
          </cell>
          <cell r="F709">
            <v>21882</v>
          </cell>
        </row>
        <row r="710">
          <cell r="A710" t="str">
            <v>HA.2124</v>
          </cell>
          <cell r="B710" t="str">
            <v>Beâ toâng töôøng ñaù 1x2 M#200 daøy £45cm cao &gt;4m</v>
          </cell>
          <cell r="C710" t="str">
            <v>m3</v>
          </cell>
          <cell r="D710">
            <v>630068</v>
          </cell>
          <cell r="E710">
            <v>54738</v>
          </cell>
          <cell r="F710">
            <v>21882</v>
          </cell>
        </row>
        <row r="711">
          <cell r="B711" t="str">
            <v>Beâ toâng coät</v>
          </cell>
        </row>
        <row r="712">
          <cell r="A712" t="str">
            <v>HA.2313</v>
          </cell>
          <cell r="B712" t="str">
            <v>Beâ coät ñaù 1x2 M#200 daøy S £ 0,1m2 cao £ 4m</v>
          </cell>
          <cell r="C712" t="str">
            <v>m3</v>
          </cell>
          <cell r="D712">
            <v>505054</v>
          </cell>
          <cell r="E712">
            <v>58370</v>
          </cell>
          <cell r="F712">
            <v>15880</v>
          </cell>
        </row>
        <row r="713">
          <cell r="A713" t="str">
            <v>HA.2314</v>
          </cell>
          <cell r="B713" t="str">
            <v>Beâ coät ñaù 1x2 M#250 daøy S £ 0,1m2 cao £ 4m</v>
          </cell>
          <cell r="C713" t="str">
            <v>m3</v>
          </cell>
          <cell r="D713">
            <v>560759</v>
          </cell>
          <cell r="E713">
            <v>58370</v>
          </cell>
          <cell r="F713">
            <v>15880</v>
          </cell>
        </row>
        <row r="714">
          <cell r="A714" t="str">
            <v>HA.2323</v>
          </cell>
          <cell r="B714" t="str">
            <v>Beâ coät ñaù 1x2 M#200 daøy S £ 0,1m2 cao &gt; 4m</v>
          </cell>
          <cell r="C714" t="str">
            <v>m3</v>
          </cell>
          <cell r="D714">
            <v>505054</v>
          </cell>
          <cell r="E714">
            <v>62520</v>
          </cell>
          <cell r="F714">
            <v>21882</v>
          </cell>
        </row>
        <row r="715">
          <cell r="A715" t="str">
            <v>HA.2324</v>
          </cell>
          <cell r="B715" t="str">
            <v>Beâ coät ñaù 1x2 M#250 daøy S £ 0,1m2 cao &gt; 4m</v>
          </cell>
          <cell r="C715" t="str">
            <v>m3</v>
          </cell>
          <cell r="D715">
            <v>560759</v>
          </cell>
          <cell r="E715">
            <v>62520</v>
          </cell>
          <cell r="F715">
            <v>21882</v>
          </cell>
        </row>
        <row r="716">
          <cell r="B716" t="str">
            <v>Beâ toâng xaø, daàm, giaèng</v>
          </cell>
        </row>
        <row r="717">
          <cell r="A717" t="str">
            <v>HA.3113</v>
          </cell>
          <cell r="B717" t="str">
            <v>Beâ toâng daàm, giaèng ñaù 1x2 M#200</v>
          </cell>
          <cell r="C717" t="str">
            <v>m3</v>
          </cell>
          <cell r="D717">
            <v>461834</v>
          </cell>
          <cell r="E717">
            <v>46117</v>
          </cell>
          <cell r="F717">
            <v>21882</v>
          </cell>
        </row>
        <row r="718">
          <cell r="A718" t="str">
            <v>HA.3114</v>
          </cell>
          <cell r="B718" t="str">
            <v>Beâ toâng daàm, giaèng ñaù 1x2 M#250</v>
          </cell>
          <cell r="C718" t="str">
            <v>m3</v>
          </cell>
          <cell r="D718">
            <v>517539</v>
          </cell>
          <cell r="E718">
            <v>46117</v>
          </cell>
          <cell r="F718">
            <v>21882</v>
          </cell>
        </row>
        <row r="719">
          <cell r="B719" t="str">
            <v>Beâ toâng saøn maùi</v>
          </cell>
        </row>
        <row r="720">
          <cell r="A720" t="str">
            <v>HA.3213</v>
          </cell>
          <cell r="B720" t="str">
            <v>Beâ toâng saøn maùi ñaù 1x2 M#200</v>
          </cell>
          <cell r="C720" t="str">
            <v>m3</v>
          </cell>
          <cell r="D720">
            <v>461834</v>
          </cell>
          <cell r="E720">
            <v>32168</v>
          </cell>
          <cell r="F720">
            <v>18474</v>
          </cell>
        </row>
        <row r="721">
          <cell r="A721" t="str">
            <v>HA.3214</v>
          </cell>
          <cell r="B721" t="str">
            <v>Beâ toâng saøn maùi ñaù 1x2 M#250</v>
          </cell>
          <cell r="C721" t="str">
            <v>m3</v>
          </cell>
          <cell r="D721">
            <v>517539</v>
          </cell>
          <cell r="E721">
            <v>32168</v>
          </cell>
          <cell r="F721">
            <v>18474</v>
          </cell>
        </row>
        <row r="722">
          <cell r="B722" t="str">
            <v xml:space="preserve">Beâ toâng lanh toâ, taám ñan, oâvaêng . . . </v>
          </cell>
        </row>
        <row r="723">
          <cell r="A723" t="str">
            <v>HA.3313</v>
          </cell>
          <cell r="B723" t="str">
            <v>Beâ toâng oâ vaêng, taám ñan maùi ñaù 1x2 M#200</v>
          </cell>
          <cell r="C723" t="str">
            <v>m3</v>
          </cell>
          <cell r="D723">
            <v>461834</v>
          </cell>
          <cell r="E723">
            <v>49290</v>
          </cell>
          <cell r="F723">
            <v>18474</v>
          </cell>
        </row>
        <row r="724">
          <cell r="A724" t="str">
            <v>HA.3314</v>
          </cell>
          <cell r="B724" t="str">
            <v>Beâ toâng oâ vaêng, taám ñan maùi ñaù 1x2 M#250</v>
          </cell>
          <cell r="C724" t="str">
            <v>m3</v>
          </cell>
          <cell r="D724">
            <v>517539</v>
          </cell>
          <cell r="E724">
            <v>49290</v>
          </cell>
          <cell r="F724">
            <v>18474</v>
          </cell>
        </row>
        <row r="725">
          <cell r="A725" t="str">
            <v>HA.3315</v>
          </cell>
          <cell r="B725" t="str">
            <v>Beâ toâng oâ vaêng, taám ñan maùi ñaù 1x2 M#300</v>
          </cell>
          <cell r="C725" t="str">
            <v>m3</v>
          </cell>
          <cell r="D725">
            <v>561467</v>
          </cell>
          <cell r="E725">
            <v>49290</v>
          </cell>
          <cell r="F725">
            <v>18474</v>
          </cell>
        </row>
        <row r="726">
          <cell r="B726" t="str">
            <v>Beâ toâng caàu thang</v>
          </cell>
        </row>
        <row r="727">
          <cell r="A727" t="str">
            <v>HA.3413</v>
          </cell>
          <cell r="B727" t="str">
            <v>Beâ toâng caàu thanh thöôøng ñaù 1x2 M#200</v>
          </cell>
          <cell r="C727" t="str">
            <v>m3</v>
          </cell>
          <cell r="D727">
            <v>461834</v>
          </cell>
          <cell r="E727">
            <v>37616</v>
          </cell>
          <cell r="F727">
            <v>18474</v>
          </cell>
        </row>
        <row r="728">
          <cell r="A728" t="str">
            <v>HA.3414</v>
          </cell>
          <cell r="B728" t="str">
            <v>Beâ toâng caàu thanh thöôøng ñaù 1x2 M#250</v>
          </cell>
          <cell r="C728" t="str">
            <v>m3</v>
          </cell>
          <cell r="D728">
            <v>517539</v>
          </cell>
          <cell r="E728">
            <v>37616</v>
          </cell>
          <cell r="F728">
            <v>18474</v>
          </cell>
        </row>
        <row r="729">
          <cell r="A729" t="str">
            <v>HA.3423</v>
          </cell>
          <cell r="B729" t="str">
            <v>Beâ toâng caàu thanh xoaùy ñaù 1x2 M#200</v>
          </cell>
          <cell r="C729" t="str">
            <v>m3</v>
          </cell>
          <cell r="D729">
            <v>461834</v>
          </cell>
          <cell r="E729">
            <v>39821</v>
          </cell>
          <cell r="F729">
            <v>18474</v>
          </cell>
        </row>
        <row r="730">
          <cell r="A730" t="str">
            <v>HA.3424</v>
          </cell>
          <cell r="B730" t="str">
            <v>Beâ toâng caàu thanh xoaùy ñaù 1x2 M#250</v>
          </cell>
          <cell r="C730" t="str">
            <v>m3</v>
          </cell>
          <cell r="D730">
            <v>517539</v>
          </cell>
          <cell r="E730">
            <v>39821</v>
          </cell>
          <cell r="F730">
            <v>18474</v>
          </cell>
        </row>
        <row r="731">
          <cell r="B731" t="str">
            <v>Beâ toâng möông caùp, raõnh nöôùc</v>
          </cell>
        </row>
        <row r="732">
          <cell r="A732" t="str">
            <v>HA.5213</v>
          </cell>
          <cell r="B732" t="str">
            <v>Beâ toâng möông caùp, raõnh nöôùc ñaù 1x2 M#200</v>
          </cell>
          <cell r="C732" t="str">
            <v>m3</v>
          </cell>
          <cell r="D732">
            <v>461834</v>
          </cell>
          <cell r="E732">
            <v>28666</v>
          </cell>
          <cell r="F732">
            <v>9146</v>
          </cell>
        </row>
        <row r="733">
          <cell r="A733" t="str">
            <v>HA.5214</v>
          </cell>
          <cell r="B733" t="str">
            <v>Beâ toâng möông caùp, raõnh nöôùc ñaù 1x2 M#250</v>
          </cell>
          <cell r="C733" t="str">
            <v>m3</v>
          </cell>
          <cell r="D733">
            <v>517539</v>
          </cell>
          <cell r="E733">
            <v>28666</v>
          </cell>
          <cell r="F733">
            <v>9146</v>
          </cell>
        </row>
        <row r="734">
          <cell r="B734" t="str">
            <v>Beâ toâng maët ñöôøng</v>
          </cell>
        </row>
        <row r="735">
          <cell r="A735" t="str">
            <v>HA.8113</v>
          </cell>
          <cell r="B735" t="str">
            <v>Beâ toâng maët ñöôøng ñaù 1x2 M#200 chieàu daøy £25cm</v>
          </cell>
          <cell r="C735" t="str">
            <v>m3</v>
          </cell>
          <cell r="D735">
            <v>502274</v>
          </cell>
          <cell r="E735">
            <v>24623</v>
          </cell>
          <cell r="F735">
            <v>15375</v>
          </cell>
        </row>
        <row r="736">
          <cell r="A736" t="str">
            <v>HA.8114</v>
          </cell>
          <cell r="B736" t="str">
            <v>Beâ toâng maët ñöôøng ñaù 1x2 M#250 chieàu daøy £25cm</v>
          </cell>
          <cell r="C736" t="str">
            <v>m3</v>
          </cell>
          <cell r="D736">
            <v>558255</v>
          </cell>
          <cell r="E736">
            <v>24623</v>
          </cell>
          <cell r="F736">
            <v>15375</v>
          </cell>
        </row>
        <row r="737">
          <cell r="A737" t="str">
            <v>HA.8123</v>
          </cell>
          <cell r="B737" t="str">
            <v>Beâ toâng maët ñöôøng ñaù 1x2 M#200 chieàu daøy &gt;25cm</v>
          </cell>
          <cell r="C737" t="str">
            <v>m3</v>
          </cell>
          <cell r="D737">
            <v>505237</v>
          </cell>
          <cell r="E737">
            <v>22052</v>
          </cell>
          <cell r="F737">
            <v>15375</v>
          </cell>
        </row>
        <row r="738">
          <cell r="A738" t="str">
            <v>HA.8124</v>
          </cell>
          <cell r="B738" t="str">
            <v>Beâ toâng maët ñöôøng ñaù 1x2 M#250 chieàu daøy &gt;25cm</v>
          </cell>
          <cell r="C738" t="str">
            <v>m3</v>
          </cell>
          <cell r="D738">
            <v>561218</v>
          </cell>
          <cell r="E738">
            <v>22052</v>
          </cell>
          <cell r="F738">
            <v>15375</v>
          </cell>
        </row>
        <row r="739">
          <cell r="A739" t="str">
            <v>HA.8213</v>
          </cell>
          <cell r="B739" t="str">
            <v>Beâ toâng maët ñöôøng ñaù 2x4 M#200 chieàu daøy £25cm</v>
          </cell>
          <cell r="C739" t="str">
            <v>m3</v>
          </cell>
          <cell r="D739">
            <v>476852</v>
          </cell>
          <cell r="E739">
            <v>24623</v>
          </cell>
          <cell r="F739">
            <v>15375</v>
          </cell>
        </row>
        <row r="740">
          <cell r="A740" t="str">
            <v>HA.8214</v>
          </cell>
          <cell r="B740" t="str">
            <v>Beâ toâng maët ñöôøng ñaù 2x4 M#250 chieàu daøy £25cm</v>
          </cell>
          <cell r="C740" t="str">
            <v>m3</v>
          </cell>
          <cell r="D740">
            <v>530736</v>
          </cell>
          <cell r="E740">
            <v>24623</v>
          </cell>
          <cell r="F740">
            <v>15375</v>
          </cell>
        </row>
        <row r="741">
          <cell r="A741" t="str">
            <v>HA.8223</v>
          </cell>
          <cell r="B741" t="str">
            <v>Beâ toâng maët ñöôøng ñaù 2x4 M#200 chieàu daøy &gt;25cm</v>
          </cell>
          <cell r="C741" t="str">
            <v>m3</v>
          </cell>
          <cell r="D741">
            <v>479815</v>
          </cell>
          <cell r="E741">
            <v>22052</v>
          </cell>
          <cell r="F741">
            <v>15375</v>
          </cell>
        </row>
        <row r="742">
          <cell r="A742" t="str">
            <v>HA.8224</v>
          </cell>
          <cell r="B742" t="str">
            <v>Beâ toâng maët ñöôøng ñaù 2x4 M#250 chieàu daøy &gt;25cm</v>
          </cell>
          <cell r="C742" t="str">
            <v>m3</v>
          </cell>
          <cell r="D742">
            <v>533699</v>
          </cell>
          <cell r="E742">
            <v>22052</v>
          </cell>
          <cell r="F742">
            <v>15375</v>
          </cell>
        </row>
        <row r="743">
          <cell r="B743" t="str">
            <v>Beâ toâng ñuùc saün</v>
          </cell>
        </row>
        <row r="744">
          <cell r="A744" t="str">
            <v>HG.4113</v>
          </cell>
          <cell r="B744" t="str">
            <v>Ñoå beâ toâng naép möông M#200 ñaù 1x2</v>
          </cell>
          <cell r="C744" t="str">
            <v>m3</v>
          </cell>
          <cell r="D744">
            <v>455064</v>
          </cell>
          <cell r="E744">
            <v>31901</v>
          </cell>
          <cell r="F744">
            <v>9146</v>
          </cell>
        </row>
        <row r="745">
          <cell r="B745" t="str">
            <v>Coát theùp moùng</v>
          </cell>
        </row>
        <row r="746">
          <cell r="A746" t="str">
            <v>IA.1110</v>
          </cell>
          <cell r="B746" t="str">
            <v>Saûn xuaát vaø gia coâng theùp moùng F £10</v>
          </cell>
          <cell r="C746" t="str">
            <v>kg</v>
          </cell>
          <cell r="D746">
            <v>4142.0940000000001</v>
          </cell>
          <cell r="E746">
            <v>146.83199999999999</v>
          </cell>
          <cell r="F746">
            <v>15.916</v>
          </cell>
        </row>
        <row r="747">
          <cell r="A747" t="str">
            <v>IA.1120</v>
          </cell>
          <cell r="B747" t="str">
            <v>Saûn xuaát vaø gia coâng theùp moùng F £18</v>
          </cell>
          <cell r="C747" t="str">
            <v>kg</v>
          </cell>
          <cell r="D747">
            <v>4294.9480000000003</v>
          </cell>
          <cell r="E747">
            <v>108.178</v>
          </cell>
          <cell r="F747">
            <v>99.350999999999999</v>
          </cell>
        </row>
        <row r="748">
          <cell r="A748" t="str">
            <v>IA.1130</v>
          </cell>
          <cell r="B748" t="str">
            <v>Saûn xuaát vaø gia coâng theùp moùng F &gt;18</v>
          </cell>
          <cell r="C748" t="str">
            <v>kg</v>
          </cell>
          <cell r="D748">
            <v>4299.4359999999997</v>
          </cell>
          <cell r="E748">
            <v>82.366</v>
          </cell>
          <cell r="F748">
            <v>104.58499999999999</v>
          </cell>
        </row>
        <row r="749">
          <cell r="B749" t="str">
            <v>Coát theùp töôøng</v>
          </cell>
        </row>
        <row r="750">
          <cell r="A750" t="str">
            <v>IA.2111</v>
          </cell>
          <cell r="B750" t="str">
            <v>Saûn xuaát vaø gia coâng theùp tuôøng F £10 cao £4m</v>
          </cell>
          <cell r="C750" t="str">
            <v>kg</v>
          </cell>
          <cell r="D750">
            <v>4142.0940000000001</v>
          </cell>
          <cell r="E750">
            <v>179.834</v>
          </cell>
          <cell r="F750">
            <v>15.916</v>
          </cell>
        </row>
        <row r="751">
          <cell r="A751" t="str">
            <v>IA.2121</v>
          </cell>
          <cell r="B751" t="str">
            <v>Saûn xuaát vaø gia coâng theùp tuôøng F £18 cao £4m</v>
          </cell>
          <cell r="C751" t="str">
            <v>kg</v>
          </cell>
          <cell r="D751">
            <v>4294.9480000000003</v>
          </cell>
          <cell r="E751">
            <v>147.37700000000001</v>
          </cell>
          <cell r="F751">
            <v>99.350999999999999</v>
          </cell>
        </row>
        <row r="752">
          <cell r="A752" t="str">
            <v>IA.2131</v>
          </cell>
          <cell r="B752" t="str">
            <v>Saûn xuaát vaø gia coâng theùp tuôøng F &gt;18 cao £4m</v>
          </cell>
          <cell r="C752" t="str">
            <v>kg</v>
          </cell>
          <cell r="D752">
            <v>4299.4359999999997</v>
          </cell>
          <cell r="E752">
            <v>120.065</v>
          </cell>
          <cell r="F752">
            <v>104.58499999999999</v>
          </cell>
        </row>
        <row r="753">
          <cell r="B753" t="str">
            <v>Coát theùp truï</v>
          </cell>
        </row>
        <row r="754">
          <cell r="A754" t="str">
            <v>IA.2211</v>
          </cell>
          <cell r="B754" t="str">
            <v>Saûn xuaát vaø gia coâng theùp truï F £10 cao £4m</v>
          </cell>
          <cell r="C754" t="str">
            <v>kg</v>
          </cell>
          <cell r="D754">
            <v>4142.0940000000001</v>
          </cell>
          <cell r="E754">
            <v>196.327</v>
          </cell>
          <cell r="F754">
            <v>15.916</v>
          </cell>
        </row>
        <row r="755">
          <cell r="A755" t="str">
            <v>IA.2212</v>
          </cell>
          <cell r="B755" t="str">
            <v>Saûn xuaát vaø gia coâng theùp truï F £10 cao &gt;4m</v>
          </cell>
          <cell r="C755" t="str">
            <v>kg</v>
          </cell>
          <cell r="D755">
            <v>4142.0940000000001</v>
          </cell>
          <cell r="E755">
            <v>201.34</v>
          </cell>
          <cell r="F755">
            <v>18.096</v>
          </cell>
        </row>
        <row r="756">
          <cell r="A756" t="str">
            <v>IA.2221</v>
          </cell>
          <cell r="B756" t="str">
            <v>Saûn xuaát vaø gia coâng theùp truï F £18 cao £4m</v>
          </cell>
          <cell r="C756" t="str">
            <v>kg</v>
          </cell>
          <cell r="D756">
            <v>4296.1719999999996</v>
          </cell>
          <cell r="E756">
            <v>132.20400000000001</v>
          </cell>
          <cell r="F756">
            <v>102.444</v>
          </cell>
        </row>
        <row r="757">
          <cell r="A757" t="str">
            <v>IA.2222</v>
          </cell>
          <cell r="B757" t="str">
            <v>Saûn xuaát vaø gia coâng theùp truï F £18 cao &gt;4m</v>
          </cell>
          <cell r="C757" t="str">
            <v>kg</v>
          </cell>
          <cell r="D757">
            <v>4296.1719999999996</v>
          </cell>
          <cell r="E757">
            <v>134.447</v>
          </cell>
          <cell r="F757">
            <v>104.624</v>
          </cell>
        </row>
        <row r="758">
          <cell r="A758" t="str">
            <v>IA.2231</v>
          </cell>
          <cell r="B758" t="str">
            <v>Saûn xuaát vaø gia coâng theùp truï F &gt;18 cao £4m</v>
          </cell>
          <cell r="C758" t="str">
            <v>kg</v>
          </cell>
          <cell r="D758">
            <v>4305.5559999999996</v>
          </cell>
          <cell r="E758">
            <v>111.88500000000001</v>
          </cell>
          <cell r="F758">
            <v>121.6</v>
          </cell>
        </row>
        <row r="759">
          <cell r="A759" t="str">
            <v>IA.2232</v>
          </cell>
          <cell r="B759" t="str">
            <v>Saûn xuaát vaø gia coâng theùp truï F &gt;18 cao &gt;4m</v>
          </cell>
          <cell r="C759" t="str">
            <v>kg</v>
          </cell>
          <cell r="D759">
            <v>4305.5559999999996</v>
          </cell>
          <cell r="E759">
            <v>116.767</v>
          </cell>
          <cell r="F759">
            <v>123.78</v>
          </cell>
        </row>
        <row r="760">
          <cell r="B760" t="str">
            <v>Coát theùp xaø daàm, giaèng</v>
          </cell>
        </row>
        <row r="761">
          <cell r="A761" t="str">
            <v>IA.2311</v>
          </cell>
          <cell r="B761" t="str">
            <v>Saûn xuaát vaø gia coâng theùp daàm F £10 cao £4m</v>
          </cell>
          <cell r="C761" t="str">
            <v>kg</v>
          </cell>
          <cell r="D761">
            <v>4142.0940000000001</v>
          </cell>
          <cell r="E761">
            <v>213.74299999999999</v>
          </cell>
          <cell r="F761">
            <v>15.916</v>
          </cell>
        </row>
        <row r="762">
          <cell r="A762" t="str">
            <v>IA.2312</v>
          </cell>
          <cell r="B762" t="str">
            <v>Saûn xuaát vaø gia coâng theùp daàm F £10 cao &gt;4m</v>
          </cell>
          <cell r="C762" t="str">
            <v>kg</v>
          </cell>
          <cell r="D762">
            <v>4142.0940000000001</v>
          </cell>
          <cell r="E762">
            <v>218.625</v>
          </cell>
          <cell r="F762">
            <v>18.096</v>
          </cell>
        </row>
        <row r="763">
          <cell r="A763" t="str">
            <v>IA.2321</v>
          </cell>
          <cell r="B763" t="str">
            <v>Saûn xuaát vaø gia coâng theùp daàm F £18 cao £4m</v>
          </cell>
          <cell r="C763" t="str">
            <v>kg</v>
          </cell>
          <cell r="D763">
            <v>4295.3559999999998</v>
          </cell>
          <cell r="E763">
            <v>132.46799999999999</v>
          </cell>
          <cell r="F763">
            <v>100.35599999999999</v>
          </cell>
        </row>
        <row r="764">
          <cell r="A764" t="str">
            <v>IA.2322</v>
          </cell>
          <cell r="B764" t="str">
            <v>Saûn xuaát vaø gia coâng theùp daàm F £18 cao &gt;4m</v>
          </cell>
          <cell r="C764" t="str">
            <v>kg</v>
          </cell>
          <cell r="D764">
            <v>4295.3559999999998</v>
          </cell>
          <cell r="E764">
            <v>137.35</v>
          </cell>
          <cell r="F764">
            <v>102.536</v>
          </cell>
        </row>
        <row r="765">
          <cell r="A765" t="str">
            <v>IA.2331</v>
          </cell>
          <cell r="B765" t="str">
            <v>Saûn xuaát vaø gia coâng theùp daàm F &gt;18 cao £4m</v>
          </cell>
          <cell r="C765" t="str">
            <v>kg</v>
          </cell>
          <cell r="D765">
            <v>4304.482</v>
          </cell>
          <cell r="E765">
            <v>120.065</v>
          </cell>
          <cell r="F765">
            <v>118.97</v>
          </cell>
        </row>
        <row r="766">
          <cell r="A766" t="str">
            <v>IA.2332</v>
          </cell>
          <cell r="B766" t="str">
            <v>Saûn xuaát vaø gia coâng theùp daàm F &gt;18 cao &gt;4m</v>
          </cell>
          <cell r="C766" t="str">
            <v>kg</v>
          </cell>
          <cell r="D766">
            <v>4304.482</v>
          </cell>
          <cell r="E766">
            <v>120.989</v>
          </cell>
          <cell r="F766">
            <v>121.15</v>
          </cell>
        </row>
        <row r="767">
          <cell r="B767" t="str">
            <v>Coát theùp lanh toâ, maùng nöôùc, taám ñan</v>
          </cell>
        </row>
        <row r="768">
          <cell r="A768" t="str">
            <v>IA.2411</v>
          </cell>
          <cell r="B768" t="str">
            <v>SX, gia coâng coát theùp oâ vaêng, taám ñan F £10, cao £4m</v>
          </cell>
          <cell r="C768" t="str">
            <v>kg</v>
          </cell>
          <cell r="D768">
            <v>4142.0940000000001</v>
          </cell>
          <cell r="E768">
            <v>286.57400000000001</v>
          </cell>
          <cell r="F768">
            <v>15.916</v>
          </cell>
        </row>
        <row r="769">
          <cell r="A769" t="str">
            <v>IA.2412</v>
          </cell>
          <cell r="B769" t="str">
            <v>SX, gia coâng coát theùp oâ vaêng, taám ñan F £10, cao &gt;4m</v>
          </cell>
          <cell r="C769" t="str">
            <v>kg</v>
          </cell>
          <cell r="D769">
            <v>4142.0940000000001</v>
          </cell>
          <cell r="E769">
            <v>291.71899999999999</v>
          </cell>
          <cell r="F769">
            <v>18.096</v>
          </cell>
        </row>
        <row r="770">
          <cell r="A770" t="str">
            <v>IA.2421</v>
          </cell>
          <cell r="B770" t="str">
            <v>SX, gia coâng coát theùp oâ vaêng, taám ñan F £18</v>
          </cell>
          <cell r="C770" t="str">
            <v>kg</v>
          </cell>
          <cell r="D770">
            <v>4294.7920000000004</v>
          </cell>
          <cell r="E770">
            <v>272.19200000000001</v>
          </cell>
          <cell r="F770">
            <v>99.582999999999998</v>
          </cell>
        </row>
        <row r="771">
          <cell r="A771" t="str">
            <v>IA.2431</v>
          </cell>
          <cell r="B771" t="str">
            <v>SX, gia coâng coát theùp oâ vaêng, taám ñan F &gt;18</v>
          </cell>
          <cell r="C771" t="str">
            <v>kg</v>
          </cell>
          <cell r="D771">
            <v>4299.4359999999997</v>
          </cell>
          <cell r="E771">
            <v>267.31</v>
          </cell>
          <cell r="F771">
            <v>105.127</v>
          </cell>
        </row>
        <row r="772">
          <cell r="B772" t="str">
            <v>Coát theùp saøn</v>
          </cell>
        </row>
        <row r="773">
          <cell r="A773" t="str">
            <v>IA.2511</v>
          </cell>
          <cell r="B773" t="str">
            <v>Saûn xuaát vaø gia coâng theùp saøn F £10 cao £16m</v>
          </cell>
          <cell r="C773" t="str">
            <v>kg</v>
          </cell>
          <cell r="D773">
            <v>4142.0940000000001</v>
          </cell>
          <cell r="E773">
            <v>189.76599999999999</v>
          </cell>
          <cell r="F773">
            <v>18.096</v>
          </cell>
        </row>
        <row r="774">
          <cell r="A774" t="str">
            <v>IA.2521</v>
          </cell>
          <cell r="B774" t="str">
            <v>Saûn xuaát vaø gia coâng theùp saøn F £18 cao £16m</v>
          </cell>
          <cell r="C774" t="str">
            <v>kg</v>
          </cell>
          <cell r="D774">
            <v>4294.7920000000004</v>
          </cell>
          <cell r="E774">
            <v>141.51400000000001</v>
          </cell>
          <cell r="F774">
            <v>101.76300000000001</v>
          </cell>
        </row>
        <row r="775">
          <cell r="A775" t="str">
            <v>IA.2531</v>
          </cell>
          <cell r="B775" t="str">
            <v>Saûn xuaát vaø gia coâng theùp saøn F &gt;18 cao £16m</v>
          </cell>
          <cell r="C775" t="str">
            <v>kg</v>
          </cell>
          <cell r="D775">
            <v>4299.4359999999997</v>
          </cell>
          <cell r="E775">
            <v>107.65900000000001</v>
          </cell>
          <cell r="F775">
            <v>107.307</v>
          </cell>
        </row>
        <row r="776">
          <cell r="B776" t="str">
            <v>Coát theùp caàu thang</v>
          </cell>
        </row>
        <row r="777">
          <cell r="A777" t="str">
            <v>IA.2611</v>
          </cell>
          <cell r="B777" t="str">
            <v>SX, gia coâng coát theùp caàu thang thöôøng F £10 cao £ 4m</v>
          </cell>
          <cell r="C777" t="str">
            <v>kg</v>
          </cell>
          <cell r="D777">
            <v>4142.0940000000001</v>
          </cell>
          <cell r="E777">
            <v>239.20699999999999</v>
          </cell>
          <cell r="F777">
            <v>15.916</v>
          </cell>
        </row>
        <row r="778">
          <cell r="A778" t="str">
            <v>IA.2612</v>
          </cell>
          <cell r="B778" t="str">
            <v>SX, gia coâng coát theùp caàu thang thöôøng F £10, cao &gt;4m</v>
          </cell>
          <cell r="C778" t="str">
            <v>kg</v>
          </cell>
          <cell r="D778">
            <v>4142.0940000000001</v>
          </cell>
          <cell r="E778">
            <v>244.221</v>
          </cell>
          <cell r="F778">
            <v>18.096</v>
          </cell>
        </row>
        <row r="779">
          <cell r="A779" t="str">
            <v>IA.2621</v>
          </cell>
          <cell r="B779" t="str">
            <v>SX, gia coâng coát theùp caàu thang thöôøng F £18 cao £ 4m</v>
          </cell>
          <cell r="C779" t="str">
            <v>kg</v>
          </cell>
          <cell r="D779">
            <v>4294.7920000000004</v>
          </cell>
          <cell r="E779">
            <v>190.126</v>
          </cell>
          <cell r="F779">
            <v>99.582999999999998</v>
          </cell>
        </row>
        <row r="780">
          <cell r="A780" t="str">
            <v>IA.2622</v>
          </cell>
          <cell r="B780" t="str">
            <v>SX, gia coâng coát theùp caàu thang thöôøng F £18, cao &gt;4m</v>
          </cell>
          <cell r="C780" t="str">
            <v>kg</v>
          </cell>
          <cell r="D780">
            <v>4294.7920000000004</v>
          </cell>
          <cell r="E780">
            <v>193.02799999999999</v>
          </cell>
          <cell r="F780">
            <v>101.76300000000001</v>
          </cell>
        </row>
        <row r="781">
          <cell r="A781" t="str">
            <v>IA.2631</v>
          </cell>
          <cell r="B781" t="str">
            <v>SX, gia coâng coát theùp caàu thang thöôøng F &gt;18 cao £ 4m</v>
          </cell>
          <cell r="C781" t="str">
            <v>kg</v>
          </cell>
          <cell r="D781">
            <v>4299.4359999999997</v>
          </cell>
          <cell r="E781">
            <v>185.11199999999999</v>
          </cell>
          <cell r="F781">
            <v>105.127</v>
          </cell>
        </row>
        <row r="782">
          <cell r="A782" t="str">
            <v>IA.2631</v>
          </cell>
          <cell r="B782" t="str">
            <v>SX, gia coâng coát theùp caàu thang thöôøng F &gt;18 cao &gt;4m</v>
          </cell>
          <cell r="C782" t="str">
            <v>kg</v>
          </cell>
          <cell r="D782">
            <v>4299.4359999999997</v>
          </cell>
          <cell r="E782">
            <v>189.994</v>
          </cell>
          <cell r="F782">
            <v>107.307</v>
          </cell>
        </row>
        <row r="783">
          <cell r="B783" t="str">
            <v>Coát theùp möông caùp</v>
          </cell>
        </row>
        <row r="784">
          <cell r="A784" t="str">
            <v>IA.3511</v>
          </cell>
          <cell r="B784" t="str">
            <v>SX, gia coâng coát theùp möông caùp F £10</v>
          </cell>
          <cell r="C784" t="str">
            <v>kg</v>
          </cell>
          <cell r="D784">
            <v>4142.0940000000001</v>
          </cell>
          <cell r="E784">
            <v>142.292</v>
          </cell>
          <cell r="F784">
            <v>15.916</v>
          </cell>
        </row>
        <row r="785">
          <cell r="A785" t="str">
            <v>IA.3521</v>
          </cell>
          <cell r="B785" t="str">
            <v>SX, gia coâng coát theùp möông caùp F &gt;10</v>
          </cell>
          <cell r="C785" t="str">
            <v>kg</v>
          </cell>
          <cell r="D785">
            <v>4299.4359999999997</v>
          </cell>
          <cell r="E785">
            <v>90.019000000000005</v>
          </cell>
          <cell r="F785">
            <v>111.72499999999999</v>
          </cell>
        </row>
        <row r="786">
          <cell r="B786" t="str">
            <v>Coát theùp naép möông ñuùc saün</v>
          </cell>
        </row>
        <row r="787">
          <cell r="A787" t="str">
            <v>IB.2511</v>
          </cell>
          <cell r="B787" t="str">
            <v>Saûn xuaát vaø gia coâng theùp naép möông</v>
          </cell>
          <cell r="C787" t="str">
            <v>kg</v>
          </cell>
          <cell r="D787">
            <v>4142.0940000000001</v>
          </cell>
          <cell r="E787">
            <v>221.804</v>
          </cell>
          <cell r="F787">
            <v>15.916</v>
          </cell>
        </row>
        <row r="788">
          <cell r="B788" t="str">
            <v>Coát theùp coïc, coät, cöø xaø daàm, giaèng ñuùc saün</v>
          </cell>
        </row>
        <row r="789">
          <cell r="A789" t="str">
            <v>IB.2211</v>
          </cell>
          <cell r="B789" t="str">
            <v>Saûn xuaát vaø gia coâng theùp xaø daàm, giaèng F £10</v>
          </cell>
          <cell r="C789" t="str">
            <v>kg</v>
          </cell>
          <cell r="D789">
            <v>4142.0940000000001</v>
          </cell>
          <cell r="E789">
            <v>200.791</v>
          </cell>
          <cell r="F789">
            <v>15.916</v>
          </cell>
        </row>
        <row r="790">
          <cell r="A790" t="str">
            <v>IB.2221</v>
          </cell>
          <cell r="B790" t="str">
            <v>Saûn xuaát vaø gia coâng theùp xaø daàm, giaèng F £18</v>
          </cell>
          <cell r="C790" t="str">
            <v>kg</v>
          </cell>
          <cell r="D790">
            <v>4295.3559999999998</v>
          </cell>
          <cell r="E790">
            <v>101.43300000000001</v>
          </cell>
          <cell r="F790">
            <v>100.35599999999999</v>
          </cell>
        </row>
        <row r="791">
          <cell r="A791" t="str">
            <v>IB.2231</v>
          </cell>
          <cell r="B791" t="str">
            <v>Saûn xuaát vaø gia coâng theùp xaø daàm, giaèng F &gt;18</v>
          </cell>
          <cell r="C791" t="str">
            <v>kg</v>
          </cell>
          <cell r="D791">
            <v>4295.3559999999998</v>
          </cell>
          <cell r="E791">
            <v>97.153000000000006</v>
          </cell>
          <cell r="F791">
            <v>90.896000000000001</v>
          </cell>
        </row>
        <row r="792">
          <cell r="B792" t="str">
            <v>COÁT PHA</v>
          </cell>
        </row>
        <row r="793">
          <cell r="B793" t="str">
            <v>Coát pha moùng</v>
          </cell>
        </row>
        <row r="794">
          <cell r="A794" t="str">
            <v>KA.1110</v>
          </cell>
          <cell r="B794" t="str">
            <v>Vaùn khuoân moùng daøi, beä maùy</v>
          </cell>
          <cell r="C794" t="str">
            <v>m2</v>
          </cell>
          <cell r="D794">
            <v>26901.25</v>
          </cell>
          <cell r="E794">
            <v>1765.35</v>
          </cell>
        </row>
        <row r="795">
          <cell r="A795" t="str">
            <v>KA.1220</v>
          </cell>
          <cell r="B795" t="str">
            <v>Vaùn khuoân moùng coät vuoâng, hình chöõ nhaät</v>
          </cell>
          <cell r="C795" t="str">
            <v>m2</v>
          </cell>
          <cell r="D795">
            <v>27633.1</v>
          </cell>
          <cell r="E795">
            <v>3852.39</v>
          </cell>
        </row>
        <row r="796">
          <cell r="B796" t="str">
            <v>Vaùn khuoân ccaùc loaïi</v>
          </cell>
        </row>
        <row r="797">
          <cell r="A797" t="str">
            <v>KA.2120</v>
          </cell>
          <cell r="B797" t="str">
            <v>Vaùn khuoân coät vuoâng, hình chöõ nhaät</v>
          </cell>
          <cell r="C797" t="str">
            <v>m2</v>
          </cell>
          <cell r="D797">
            <v>29006.09</v>
          </cell>
          <cell r="E797">
            <v>4315.75</v>
          </cell>
        </row>
        <row r="798">
          <cell r="A798" t="str">
            <v>KA.2210</v>
          </cell>
          <cell r="B798" t="str">
            <v>Vaùn khuoân xaø daàm, giaèng</v>
          </cell>
          <cell r="C798" t="str">
            <v>m2</v>
          </cell>
          <cell r="D798">
            <v>37451.120000000003</v>
          </cell>
          <cell r="E798">
            <v>4651.2700000000004</v>
          </cell>
        </row>
        <row r="799">
          <cell r="A799" t="str">
            <v>KA.2310</v>
          </cell>
          <cell r="B799" t="str">
            <v>Vaùn khuoân saøn maùi</v>
          </cell>
          <cell r="C799" t="str">
            <v>m2</v>
          </cell>
          <cell r="D799">
            <v>30684.959999999999</v>
          </cell>
          <cell r="E799">
            <v>3646.07</v>
          </cell>
        </row>
        <row r="800">
          <cell r="A800" t="str">
            <v>KA.2320</v>
          </cell>
          <cell r="B800" t="str">
            <v>Vaùn khuoân lanh toâ, lanh toâ lieàn maùi haét, taám ñan</v>
          </cell>
          <cell r="C800" t="str">
            <v>m2</v>
          </cell>
          <cell r="D800">
            <v>30684.959999999999</v>
          </cell>
          <cell r="E800">
            <v>3851.71</v>
          </cell>
        </row>
        <row r="801">
          <cell r="A801" t="str">
            <v>KA.2410</v>
          </cell>
          <cell r="B801" t="str">
            <v>Vaùn khuoân caàu thang</v>
          </cell>
          <cell r="C801" t="str">
            <v>m2</v>
          </cell>
          <cell r="D801">
            <v>3867.9569999999999</v>
          </cell>
          <cell r="E801">
            <v>619.08699999999999</v>
          </cell>
        </row>
        <row r="802">
          <cell r="A802" t="str">
            <v>KA.2510</v>
          </cell>
          <cell r="B802" t="str">
            <v>Vaùn khuoân töôøng thaúng chieàu daøy £45cm</v>
          </cell>
          <cell r="C802" t="str">
            <v>m2</v>
          </cell>
          <cell r="D802">
            <v>27554.33</v>
          </cell>
          <cell r="E802">
            <v>3758.36</v>
          </cell>
        </row>
        <row r="803">
          <cell r="A803" t="str">
            <v>KA.2520</v>
          </cell>
          <cell r="B803" t="str">
            <v>Vaùn khuoân töôøng thaúng chieàu daøy &gt;45cm</v>
          </cell>
          <cell r="C803" t="str">
            <v>m2</v>
          </cell>
          <cell r="D803">
            <v>30267.32</v>
          </cell>
          <cell r="E803">
            <v>4411.8100000000004</v>
          </cell>
        </row>
        <row r="804">
          <cell r="A804" t="str">
            <v>KA.7110</v>
          </cell>
          <cell r="B804" t="str">
            <v>Vaùn khuoân maùi bôø keânh möông</v>
          </cell>
          <cell r="C804" t="str">
            <v>m2</v>
          </cell>
          <cell r="D804">
            <v>26874.9</v>
          </cell>
          <cell r="E804">
            <v>1636.94</v>
          </cell>
        </row>
        <row r="805">
          <cell r="A805" t="str">
            <v>KP.2210</v>
          </cell>
          <cell r="B805" t="str">
            <v>Vaùn khuoân xaø, daàm ñuùc saün</v>
          </cell>
          <cell r="C805" t="str">
            <v>m2</v>
          </cell>
          <cell r="D805">
            <v>6944.61</v>
          </cell>
          <cell r="E805">
            <v>4119.59</v>
          </cell>
        </row>
        <row r="806">
          <cell r="A806" t="str">
            <v>KP.2310</v>
          </cell>
          <cell r="B806" t="str">
            <v>Vaùn khuoân naép ñan ñuùc saün</v>
          </cell>
          <cell r="C806" t="str">
            <v>m2</v>
          </cell>
          <cell r="D806">
            <v>2617.6999999999998</v>
          </cell>
          <cell r="E806">
            <v>3180.21</v>
          </cell>
        </row>
        <row r="807">
          <cell r="B807" t="str">
            <v>Laép döïng CKBT ñuùc saün</v>
          </cell>
        </row>
        <row r="808">
          <cell r="A808" t="str">
            <v>LA.5110</v>
          </cell>
          <cell r="B808" t="str">
            <v>Laép CKBT ñuùc saün P £50 kg</v>
          </cell>
          <cell r="C808" t="str">
            <v>caùi</v>
          </cell>
          <cell r="D808">
            <v>1055</v>
          </cell>
          <cell r="E808">
            <v>2029</v>
          </cell>
        </row>
        <row r="809">
          <cell r="A809" t="str">
            <v>LA.5120</v>
          </cell>
          <cell r="B809" t="str">
            <v>Laép CKBT ñuùc saün P £100 kg</v>
          </cell>
          <cell r="C809" t="str">
            <v>Caùi</v>
          </cell>
          <cell r="D809">
            <v>1758</v>
          </cell>
          <cell r="E809">
            <v>3382</v>
          </cell>
        </row>
        <row r="810">
          <cell r="A810" t="str">
            <v>LA.5130</v>
          </cell>
          <cell r="B810" t="str">
            <v>Laép CKBT ñuùc saün P £250 kg</v>
          </cell>
          <cell r="C810" t="str">
            <v>Caùi</v>
          </cell>
          <cell r="D810">
            <v>2461</v>
          </cell>
          <cell r="E810">
            <v>6088</v>
          </cell>
        </row>
        <row r="811">
          <cell r="A811" t="str">
            <v>LA.5140</v>
          </cell>
          <cell r="B811" t="str">
            <v>Laép CKBT ñuùc saün P &gt;250 kg</v>
          </cell>
          <cell r="C811" t="str">
            <v>caùi</v>
          </cell>
          <cell r="D811">
            <v>3515</v>
          </cell>
          <cell r="E811">
            <v>11500</v>
          </cell>
        </row>
        <row r="812">
          <cell r="B812" t="str">
            <v>Keát caáu goã</v>
          </cell>
        </row>
        <row r="813">
          <cell r="A813" t="str">
            <v>MA.2410</v>
          </cell>
          <cell r="B813" t="str">
            <v>Xaø goà goã 5x10cm ñoùng traàn</v>
          </cell>
          <cell r="C813" t="str">
            <v>m3</v>
          </cell>
          <cell r="D813">
            <v>4079630</v>
          </cell>
          <cell r="E813">
            <v>51495</v>
          </cell>
        </row>
        <row r="814">
          <cell r="A814" t="str">
            <v>MB.1110</v>
          </cell>
          <cell r="B814" t="str">
            <v>Laép khuoân cöûa ñôn</v>
          </cell>
          <cell r="C814" t="str">
            <v>m</v>
          </cell>
          <cell r="D814">
            <v>3838</v>
          </cell>
          <cell r="E814">
            <v>1946</v>
          </cell>
        </row>
        <row r="815">
          <cell r="A815" t="str">
            <v>MB.2110</v>
          </cell>
          <cell r="B815" t="str">
            <v>Laép döng cöûa vaøo khuoân</v>
          </cell>
          <cell r="C815" t="str">
            <v>m2</v>
          </cell>
          <cell r="E815">
            <v>3243</v>
          </cell>
        </row>
        <row r="816">
          <cell r="A816" t="str">
            <v>MB.2120</v>
          </cell>
          <cell r="B816" t="str">
            <v xml:space="preserve">Laép cöûa khoâng coù khuoân </v>
          </cell>
          <cell r="C816" t="str">
            <v>m2</v>
          </cell>
          <cell r="D816">
            <v>3355</v>
          </cell>
          <cell r="E816">
            <v>5188</v>
          </cell>
        </row>
        <row r="817">
          <cell r="B817" t="str">
            <v>Keát caáu theùp</v>
          </cell>
        </row>
        <row r="818">
          <cell r="A818" t="str">
            <v>NA.1320</v>
          </cell>
          <cell r="B818" t="str">
            <v xml:space="preserve">Saûn xuaát xaø goà theùp U100x46x4,5 </v>
          </cell>
          <cell r="C818" t="str">
            <v>taán</v>
          </cell>
          <cell r="D818">
            <v>4685667</v>
          </cell>
          <cell r="E818">
            <v>91056</v>
          </cell>
        </row>
        <row r="819">
          <cell r="A819" t="str">
            <v>NA.1510</v>
          </cell>
          <cell r="B819" t="str">
            <v>Saûn xuaát thang saét</v>
          </cell>
          <cell r="C819" t="str">
            <v>taán</v>
          </cell>
          <cell r="D819">
            <v>4693185</v>
          </cell>
          <cell r="E819">
            <v>384136</v>
          </cell>
          <cell r="F819">
            <v>667950</v>
          </cell>
        </row>
        <row r="820">
          <cell r="A820" t="str">
            <v>NA.1520</v>
          </cell>
          <cell r="B820" t="str">
            <v>Saûn xuaát lan can saét</v>
          </cell>
          <cell r="C820" t="str">
            <v>taán</v>
          </cell>
          <cell r="D820">
            <v>4491783</v>
          </cell>
          <cell r="E820">
            <v>477125</v>
          </cell>
          <cell r="F820">
            <v>281510</v>
          </cell>
        </row>
        <row r="821">
          <cell r="A821" t="str">
            <v>NA.1530</v>
          </cell>
          <cell r="B821" t="str">
            <v>Saûn xuaát cöûa soå trôøi</v>
          </cell>
          <cell r="C821" t="str">
            <v>taán</v>
          </cell>
          <cell r="D821">
            <v>4719899</v>
          </cell>
          <cell r="E821">
            <v>1172060</v>
          </cell>
          <cell r="F821">
            <v>1277772</v>
          </cell>
        </row>
        <row r="822">
          <cell r="A822" t="str">
            <v>NA.1610</v>
          </cell>
          <cell r="B822" t="str">
            <v>Saûn xuaát haøng raøo löôùi theùp</v>
          </cell>
          <cell r="C822" t="str">
            <v>m2</v>
          </cell>
          <cell r="D822">
            <v>89298</v>
          </cell>
          <cell r="E822">
            <v>15176</v>
          </cell>
          <cell r="F822">
            <v>7734</v>
          </cell>
        </row>
        <row r="823">
          <cell r="A823" t="str">
            <v>NA.1620</v>
          </cell>
          <cell r="B823" t="str">
            <v>Saûn xuaát cöûa löôùi theùp</v>
          </cell>
          <cell r="C823" t="str">
            <v>m2</v>
          </cell>
          <cell r="D823">
            <v>107009</v>
          </cell>
          <cell r="E823">
            <v>16862</v>
          </cell>
          <cell r="F823">
            <v>9281</v>
          </cell>
        </row>
        <row r="824">
          <cell r="A824" t="str">
            <v>NA.1630</v>
          </cell>
          <cell r="B824" t="str">
            <v>Saûn xuaát haøng raøo song saét</v>
          </cell>
          <cell r="C824" t="str">
            <v>m2</v>
          </cell>
          <cell r="D824">
            <v>91353</v>
          </cell>
          <cell r="E824">
            <v>19456</v>
          </cell>
          <cell r="F824">
            <v>11601</v>
          </cell>
        </row>
        <row r="825">
          <cell r="A825" t="str">
            <v>NA.1640</v>
          </cell>
          <cell r="B825" t="str">
            <v>Saûn xuaát cöûa song saét</v>
          </cell>
          <cell r="C825" t="str">
            <v>m2</v>
          </cell>
          <cell r="D825">
            <v>113071</v>
          </cell>
          <cell r="E825">
            <v>22051</v>
          </cell>
          <cell r="F825">
            <v>11601</v>
          </cell>
        </row>
        <row r="826">
          <cell r="A826" t="str">
            <v>NA.2110</v>
          </cell>
          <cell r="B826" t="str">
            <v>Saûn xuaát khung saøn ñaïo</v>
          </cell>
          <cell r="C826" t="str">
            <v>kg</v>
          </cell>
          <cell r="D826">
            <v>4491.7830000000004</v>
          </cell>
          <cell r="E826">
            <v>497.59699999999998</v>
          </cell>
          <cell r="F826">
            <v>600.43499999999995</v>
          </cell>
        </row>
        <row r="827">
          <cell r="A827" t="str">
            <v>NA.2120</v>
          </cell>
          <cell r="B827" t="str">
            <v>Saûn xuaát heä saøn ñaïo</v>
          </cell>
          <cell r="C827" t="str">
            <v>kg</v>
          </cell>
          <cell r="D827">
            <v>5335.7049999999999</v>
          </cell>
          <cell r="E827">
            <v>305.89100000000002</v>
          </cell>
          <cell r="F827">
            <v>617.09199999999998</v>
          </cell>
        </row>
        <row r="828">
          <cell r="A828" t="str">
            <v>NA.2310</v>
          </cell>
          <cell r="B828" t="str">
            <v>Saûn xuaát caùc boä phaän caàu baèng theùp hình</v>
          </cell>
          <cell r="C828" t="str">
            <v>kg</v>
          </cell>
          <cell r="D828">
            <v>4925.6620000000003</v>
          </cell>
          <cell r="E828">
            <v>395.83199999999999</v>
          </cell>
          <cell r="F828">
            <v>306.24</v>
          </cell>
        </row>
        <row r="829">
          <cell r="A829" t="str">
            <v>NA.2320</v>
          </cell>
          <cell r="B829" t="str">
            <v>Saûn xuaát caùc boä phaän caàu baèng thep deït</v>
          </cell>
          <cell r="C829" t="str">
            <v>kg</v>
          </cell>
          <cell r="D829">
            <v>4265.5619999999999</v>
          </cell>
          <cell r="E829">
            <v>395.83199999999999</v>
          </cell>
          <cell r="F829">
            <v>306.24</v>
          </cell>
        </row>
        <row r="830">
          <cell r="A830" t="str">
            <v>NB.1310</v>
          </cell>
          <cell r="B830" t="str">
            <v>Laép döïng xaø goà theùp</v>
          </cell>
          <cell r="C830" t="str">
            <v>taán</v>
          </cell>
          <cell r="D830">
            <v>214910</v>
          </cell>
          <cell r="E830">
            <v>35411</v>
          </cell>
          <cell r="F830">
            <v>362719</v>
          </cell>
        </row>
        <row r="831">
          <cell r="A831" t="str">
            <v>NB.2120</v>
          </cell>
          <cell r="B831" t="str">
            <v>Laép döïng cöûa khung saét + khung nhoâm</v>
          </cell>
          <cell r="C831" t="str">
            <v>m2</v>
          </cell>
          <cell r="D831">
            <v>4438</v>
          </cell>
          <cell r="E831">
            <v>4059</v>
          </cell>
        </row>
        <row r="832">
          <cell r="A832" t="str">
            <v>NB.2210</v>
          </cell>
          <cell r="B832" t="str">
            <v>Laép döïng lan can saét</v>
          </cell>
          <cell r="C832" t="str">
            <v>m2</v>
          </cell>
          <cell r="D832">
            <v>2267</v>
          </cell>
          <cell r="E832">
            <v>5412</v>
          </cell>
          <cell r="F832">
            <v>7734</v>
          </cell>
        </row>
        <row r="833">
          <cell r="A833" t="str">
            <v>NB.2220</v>
          </cell>
          <cell r="B833" t="str">
            <v>Laép döïng hoa cöûa saét</v>
          </cell>
          <cell r="C833" t="str">
            <v>m2</v>
          </cell>
          <cell r="D833">
            <v>3821</v>
          </cell>
          <cell r="E833">
            <v>2706</v>
          </cell>
        </row>
        <row r="834">
          <cell r="A834" t="str">
            <v>NB.2231</v>
          </cell>
          <cell r="B834" t="str">
            <v>Laép döïng vaùch kính khung nhoâm maët tieàn nhaø</v>
          </cell>
          <cell r="C834" t="str">
            <v>m2</v>
          </cell>
          <cell r="D834">
            <v>671</v>
          </cell>
          <cell r="E834">
            <v>6764</v>
          </cell>
        </row>
        <row r="835">
          <cell r="A835" t="str">
            <v>NB.2232</v>
          </cell>
          <cell r="B835" t="str">
            <v>Laép döïng vaùch kính khung nhoâm maët trong nhaø</v>
          </cell>
          <cell r="C835" t="str">
            <v>m2</v>
          </cell>
          <cell r="D835">
            <v>671</v>
          </cell>
          <cell r="E835">
            <v>4059</v>
          </cell>
        </row>
        <row r="836">
          <cell r="A836" t="str">
            <v>NB.3110</v>
          </cell>
          <cell r="B836" t="str">
            <v>Laép döïng keát caáu theùp</v>
          </cell>
          <cell r="C836" t="str">
            <v>taán</v>
          </cell>
          <cell r="D836">
            <v>428400</v>
          </cell>
          <cell r="E836">
            <v>151242</v>
          </cell>
          <cell r="F836">
            <v>280350</v>
          </cell>
        </row>
        <row r="837">
          <cell r="A837" t="str">
            <v>OB.1220</v>
          </cell>
          <cell r="B837" t="str">
            <v>Lôïp maùi toân traùng keõm Austnam</v>
          </cell>
          <cell r="C837" t="str">
            <v>m2</v>
          </cell>
          <cell r="D837">
            <v>35026.26</v>
          </cell>
          <cell r="E837">
            <v>583.70000000000005</v>
          </cell>
        </row>
        <row r="838">
          <cell r="A838" t="str">
            <v>OB.1310</v>
          </cell>
          <cell r="B838" t="str">
            <v>Traàn nhöïa</v>
          </cell>
          <cell r="C838" t="str">
            <v>m2</v>
          </cell>
          <cell r="D838">
            <v>29601.42</v>
          </cell>
          <cell r="E838">
            <v>664.12</v>
          </cell>
        </row>
        <row r="839">
          <cell r="B839" t="str">
            <v>Coâng taùc traùt</v>
          </cell>
        </row>
        <row r="840">
          <cell r="B840" t="str">
            <v>Coâng taùc töôøng</v>
          </cell>
        </row>
        <row r="841">
          <cell r="A841" t="str">
            <v>PA.1213</v>
          </cell>
          <cell r="B841" t="str">
            <v>Traùt töôøng XM#50 daøy 1,5 cm cao £4m</v>
          </cell>
          <cell r="C841" t="str">
            <v>m2</v>
          </cell>
          <cell r="D841">
            <v>4187</v>
          </cell>
          <cell r="E841">
            <v>1808</v>
          </cell>
          <cell r="F841">
            <v>136</v>
          </cell>
        </row>
        <row r="842">
          <cell r="A842" t="str">
            <v>PA.1214</v>
          </cell>
          <cell r="B842" t="str">
            <v>Traùt töôøng XM#75 daøy 1,5 cm cao £4m</v>
          </cell>
          <cell r="C842" t="str">
            <v>m2</v>
          </cell>
          <cell r="D842">
            <v>5433</v>
          </cell>
          <cell r="E842">
            <v>1808</v>
          </cell>
          <cell r="F842">
            <v>136</v>
          </cell>
        </row>
        <row r="843">
          <cell r="A843" t="str">
            <v>PA.1223</v>
          </cell>
          <cell r="B843" t="str">
            <v>Traùt töôøng XM#50 daøy 1,5 cm cao &gt;4m</v>
          </cell>
          <cell r="C843" t="str">
            <v>m2</v>
          </cell>
          <cell r="D843">
            <v>4208</v>
          </cell>
          <cell r="E843">
            <v>2599</v>
          </cell>
          <cell r="F843">
            <v>190</v>
          </cell>
        </row>
        <row r="844">
          <cell r="A844" t="str">
            <v>PA.1224</v>
          </cell>
          <cell r="B844" t="str">
            <v>Traùt töôøng XM#75 daøy 1,5 cm cao &gt;4m</v>
          </cell>
          <cell r="C844" t="str">
            <v>m2</v>
          </cell>
          <cell r="D844">
            <v>5460</v>
          </cell>
          <cell r="E844">
            <v>2599</v>
          </cell>
          <cell r="F844">
            <v>190</v>
          </cell>
        </row>
        <row r="845">
          <cell r="A845" t="str">
            <v>PA.1313</v>
          </cell>
          <cell r="B845" t="str">
            <v>Traùt töôøng XM#50 daøy 2 cm cao £4m</v>
          </cell>
          <cell r="C845" t="str">
            <v>m2</v>
          </cell>
          <cell r="D845">
            <v>5665</v>
          </cell>
          <cell r="E845">
            <v>1808</v>
          </cell>
          <cell r="F845">
            <v>136</v>
          </cell>
        </row>
        <row r="846">
          <cell r="A846" t="str">
            <v>PA.1314</v>
          </cell>
          <cell r="B846" t="str">
            <v>Traùt töôøng XM#75 daøy 2 cm cao £4m</v>
          </cell>
          <cell r="C846" t="str">
            <v>m2</v>
          </cell>
          <cell r="D846">
            <v>7351</v>
          </cell>
          <cell r="E846">
            <v>1808</v>
          </cell>
          <cell r="F846">
            <v>136</v>
          </cell>
        </row>
        <row r="847">
          <cell r="A847" t="str">
            <v>PA.1323</v>
          </cell>
          <cell r="B847" t="str">
            <v>Traùt töôøng XM#50 daøy 2 cm cao &gt;4m</v>
          </cell>
          <cell r="C847" t="str">
            <v>m2</v>
          </cell>
          <cell r="D847">
            <v>5693</v>
          </cell>
          <cell r="E847">
            <v>2599</v>
          </cell>
          <cell r="F847">
            <v>190</v>
          </cell>
        </row>
        <row r="848">
          <cell r="A848" t="str">
            <v>PA.1324</v>
          </cell>
          <cell r="B848" t="str">
            <v>Traùt töôøng XM#75 daøy 2 cm cao &gt;4m</v>
          </cell>
          <cell r="C848" t="str">
            <v>m2</v>
          </cell>
          <cell r="D848">
            <v>7388</v>
          </cell>
          <cell r="E848">
            <v>2599</v>
          </cell>
          <cell r="F848">
            <v>190</v>
          </cell>
        </row>
        <row r="849">
          <cell r="B849" t="str">
            <v>Coâng taùc truï, lam ñöùng, caàu thang</v>
          </cell>
        </row>
        <row r="850">
          <cell r="A850" t="str">
            <v>PA.2113</v>
          </cell>
          <cell r="B850" t="str">
            <v xml:space="preserve">Traùt coät, lam, caàu thang XM#50 daøy 1 cm </v>
          </cell>
          <cell r="C850" t="str">
            <v>m2</v>
          </cell>
          <cell r="D850">
            <v>3218</v>
          </cell>
          <cell r="E850">
            <v>6571</v>
          </cell>
          <cell r="F850">
            <v>190</v>
          </cell>
        </row>
        <row r="851">
          <cell r="A851" t="str">
            <v>PA.2114</v>
          </cell>
          <cell r="B851" t="str">
            <v xml:space="preserve">Traùt coät, lam, caàu thang XM#75 daøy 1 cm </v>
          </cell>
          <cell r="C851" t="str">
            <v>m2</v>
          </cell>
          <cell r="D851">
            <v>4176</v>
          </cell>
          <cell r="E851">
            <v>6571</v>
          </cell>
          <cell r="F851">
            <v>190</v>
          </cell>
        </row>
        <row r="852">
          <cell r="A852" t="str">
            <v>PA.2213</v>
          </cell>
          <cell r="B852" t="str">
            <v xml:space="preserve">Traùt coät, lam, caàu thang XM#50 daøy 1,5 cm </v>
          </cell>
          <cell r="C852" t="str">
            <v>m2</v>
          </cell>
          <cell r="D852">
            <v>4455</v>
          </cell>
          <cell r="E852">
            <v>6571</v>
          </cell>
          <cell r="F852">
            <v>190</v>
          </cell>
        </row>
        <row r="853">
          <cell r="A853" t="str">
            <v>PA.2214</v>
          </cell>
          <cell r="B853" t="str">
            <v xml:space="preserve">Traùt coät, lam, caàu thang XM#75 daøy 1,5 cm </v>
          </cell>
          <cell r="C853" t="str">
            <v>m2</v>
          </cell>
          <cell r="D853">
            <v>5782</v>
          </cell>
          <cell r="E853">
            <v>6571</v>
          </cell>
          <cell r="F853">
            <v>190</v>
          </cell>
        </row>
        <row r="854">
          <cell r="A854" t="str">
            <v>PA.2313</v>
          </cell>
          <cell r="B854" t="str">
            <v xml:space="preserve">Traùt coät, lam, caàu thang XM#50 daøy 2 cm </v>
          </cell>
          <cell r="C854" t="str">
            <v>m2</v>
          </cell>
          <cell r="D854">
            <v>6188</v>
          </cell>
          <cell r="E854">
            <v>6571</v>
          </cell>
          <cell r="F854">
            <v>190</v>
          </cell>
        </row>
        <row r="855">
          <cell r="A855" t="str">
            <v>PA.2314</v>
          </cell>
          <cell r="B855" t="str">
            <v xml:space="preserve">Traùt coät, lam, caàu thang XM#75 daøy 2 cm </v>
          </cell>
          <cell r="C855" t="str">
            <v>m2</v>
          </cell>
          <cell r="D855">
            <v>8030</v>
          </cell>
          <cell r="E855">
            <v>6571</v>
          </cell>
          <cell r="F855">
            <v>190</v>
          </cell>
        </row>
        <row r="856">
          <cell r="B856" t="str">
            <v>Traùt xaø, daàm, traàn</v>
          </cell>
        </row>
        <row r="857">
          <cell r="A857" t="str">
            <v>PA.3114</v>
          </cell>
          <cell r="B857" t="str">
            <v xml:space="preserve">Traùt daàm vöõa XM#75 </v>
          </cell>
          <cell r="C857" t="str">
            <v>m2</v>
          </cell>
          <cell r="D857">
            <v>5753</v>
          </cell>
          <cell r="E857">
            <v>4354</v>
          </cell>
          <cell r="F857">
            <v>190</v>
          </cell>
        </row>
        <row r="858">
          <cell r="A858" t="str">
            <v>PA.3214</v>
          </cell>
          <cell r="B858" t="str">
            <v xml:space="preserve">Traùt traàn vöõa XM#75 </v>
          </cell>
          <cell r="C858" t="str">
            <v>m2</v>
          </cell>
          <cell r="D858">
            <v>5753</v>
          </cell>
          <cell r="E858">
            <v>3958</v>
          </cell>
          <cell r="F858">
            <v>190</v>
          </cell>
        </row>
        <row r="859">
          <cell r="A859" t="str">
            <v>PA.4114</v>
          </cell>
          <cell r="B859" t="str">
            <v>Traùt phaøo vöõa XM#75</v>
          </cell>
          <cell r="C859" t="str">
            <v>m</v>
          </cell>
          <cell r="D859">
            <v>352</v>
          </cell>
          <cell r="E859">
            <v>2985</v>
          </cell>
        </row>
        <row r="860">
          <cell r="A860" t="str">
            <v>PA.4214</v>
          </cell>
          <cell r="B860" t="str">
            <v>Traùt gôø chæ vöõa XM#75</v>
          </cell>
          <cell r="C860" t="str">
            <v>m</v>
          </cell>
          <cell r="D860">
            <v>799</v>
          </cell>
          <cell r="E860">
            <v>1821</v>
          </cell>
        </row>
        <row r="861">
          <cell r="A861" t="str">
            <v>PA.5114</v>
          </cell>
          <cell r="B861" t="str">
            <v>Traùt oâ vaêng, lam, seânoâ vöõa XM#75</v>
          </cell>
          <cell r="C861" t="str">
            <v>m2</v>
          </cell>
          <cell r="D861">
            <v>3835</v>
          </cell>
          <cell r="E861">
            <v>3167</v>
          </cell>
        </row>
        <row r="862">
          <cell r="A862" t="str">
            <v>PD.3214</v>
          </cell>
          <cell r="B862" t="str">
            <v>Traùt Granitoâ daøy 1,5cm vöõa XM#75</v>
          </cell>
          <cell r="C862" t="str">
            <v>m2</v>
          </cell>
          <cell r="D862">
            <v>41637</v>
          </cell>
          <cell r="E862">
            <v>20451</v>
          </cell>
        </row>
        <row r="863">
          <cell r="A863" t="str">
            <v>PD.3114</v>
          </cell>
          <cell r="B863" t="str">
            <v>Traùt Granitoâ daøy 1,5cm vöõa XM#75</v>
          </cell>
          <cell r="C863" t="str">
            <v>m2</v>
          </cell>
          <cell r="D863">
            <v>37804</v>
          </cell>
          <cell r="E863">
            <v>20451</v>
          </cell>
        </row>
        <row r="864">
          <cell r="B864" t="str">
            <v>Coâng taùc oáp</v>
          </cell>
        </row>
        <row r="865">
          <cell r="B865" t="str">
            <v>Gaïch XM hoa</v>
          </cell>
        </row>
        <row r="866">
          <cell r="A866" t="str">
            <v>QA.1110</v>
          </cell>
          <cell r="B866" t="str">
            <v>OÁp töôøng gaïch men söù 20x20cm cao £4m</v>
          </cell>
          <cell r="C866" t="str">
            <v>m2</v>
          </cell>
          <cell r="D866">
            <v>57454</v>
          </cell>
          <cell r="E866">
            <v>7238</v>
          </cell>
        </row>
        <row r="867">
          <cell r="A867" t="str">
            <v>QA.1120</v>
          </cell>
          <cell r="B867" t="str">
            <v>OÁp töôøng gaïch men söù 20x20cm cao &gt;4m</v>
          </cell>
          <cell r="C867" t="str">
            <v>m2</v>
          </cell>
          <cell r="D867">
            <v>57738</v>
          </cell>
          <cell r="E867">
            <v>7400</v>
          </cell>
          <cell r="F867">
            <v>218</v>
          </cell>
        </row>
        <row r="868">
          <cell r="A868" t="str">
            <v>QA.1210</v>
          </cell>
          <cell r="B868" t="str">
            <v>OÁp truï gaïch men söù 20x20cm cao £4m</v>
          </cell>
          <cell r="C868" t="str">
            <v>m2</v>
          </cell>
          <cell r="D868">
            <v>63033</v>
          </cell>
          <cell r="E868">
            <v>14476</v>
          </cell>
        </row>
        <row r="869">
          <cell r="A869" t="str">
            <v>QA.1220</v>
          </cell>
          <cell r="B869" t="str">
            <v>OÁp truï gaïch men söù 20x20cm cao &gt;4m</v>
          </cell>
          <cell r="C869" t="str">
            <v>m2</v>
          </cell>
          <cell r="D869">
            <v>63033</v>
          </cell>
          <cell r="E869">
            <v>14801</v>
          </cell>
          <cell r="F869">
            <v>218</v>
          </cell>
        </row>
        <row r="870">
          <cell r="A870" t="str">
            <v>QA.1310</v>
          </cell>
          <cell r="B870" t="str">
            <v>OÁp chaân töôøng gaïch men söù 20x20cm cao £4m</v>
          </cell>
          <cell r="C870" t="str">
            <v>m2</v>
          </cell>
          <cell r="D870">
            <v>63033</v>
          </cell>
          <cell r="E870">
            <v>14205</v>
          </cell>
        </row>
        <row r="871">
          <cell r="A871" t="str">
            <v>QA.1320</v>
          </cell>
          <cell r="B871" t="str">
            <v>OÁp chaân töôøng gaïch men söù 20x20cm cao &gt;4m</v>
          </cell>
          <cell r="C871" t="str">
            <v>m2</v>
          </cell>
          <cell r="D871">
            <v>63033</v>
          </cell>
          <cell r="E871">
            <v>14611</v>
          </cell>
          <cell r="F871">
            <v>218</v>
          </cell>
        </row>
        <row r="872">
          <cell r="B872" t="str">
            <v>Gaïch men söù 15x15, 11x11</v>
          </cell>
        </row>
        <row r="873">
          <cell r="A873" t="str">
            <v>QB.1110</v>
          </cell>
          <cell r="B873" t="str">
            <v>OÁp töôøng gaïch men söù 15x15cm cao £4m</v>
          </cell>
          <cell r="C873" t="str">
            <v>m2</v>
          </cell>
          <cell r="D873">
            <v>91754</v>
          </cell>
          <cell r="E873">
            <v>9064</v>
          </cell>
        </row>
        <row r="874">
          <cell r="A874" t="str">
            <v>QB.1120</v>
          </cell>
          <cell r="B874" t="str">
            <v>OÁp töôøng gaïch men söù 15x15cm cao &gt;4m</v>
          </cell>
          <cell r="C874" t="str">
            <v>m2</v>
          </cell>
          <cell r="D874">
            <v>92209</v>
          </cell>
          <cell r="E874">
            <v>9606</v>
          </cell>
          <cell r="F874">
            <v>218</v>
          </cell>
        </row>
        <row r="875">
          <cell r="A875" t="str">
            <v>QB.1210</v>
          </cell>
          <cell r="B875" t="str">
            <v>OÁp töôøng gaïch men söù 11x11cm cao £4m</v>
          </cell>
          <cell r="C875" t="str">
            <v>m2</v>
          </cell>
          <cell r="D875">
            <v>52475</v>
          </cell>
          <cell r="E875">
            <v>9606</v>
          </cell>
        </row>
        <row r="876">
          <cell r="A876" t="str">
            <v>QB.1220</v>
          </cell>
          <cell r="B876" t="str">
            <v>OÁp töôøng gaïch men söù 11x11cm cao &gt;4m</v>
          </cell>
          <cell r="C876" t="str">
            <v>m2</v>
          </cell>
          <cell r="D876">
            <v>52734</v>
          </cell>
          <cell r="E876">
            <v>10526</v>
          </cell>
          <cell r="F876">
            <v>218</v>
          </cell>
        </row>
        <row r="877">
          <cell r="A877" t="str">
            <v>QB.2110</v>
          </cell>
          <cell r="B877" t="str">
            <v xml:space="preserve">OÁp truï coät gaïch men söù 15x15cm </v>
          </cell>
          <cell r="C877" t="str">
            <v>m2</v>
          </cell>
          <cell r="D877">
            <v>92209</v>
          </cell>
          <cell r="E877">
            <v>14151</v>
          </cell>
          <cell r="F877">
            <v>218</v>
          </cell>
        </row>
        <row r="878">
          <cell r="A878" t="str">
            <v>QB.2210</v>
          </cell>
          <cell r="B878" t="str">
            <v xml:space="preserve">OÁp truï coät gaïch men söù 11x11cm </v>
          </cell>
          <cell r="C878" t="str">
            <v>m2</v>
          </cell>
          <cell r="D878">
            <v>52734</v>
          </cell>
          <cell r="E878">
            <v>15004</v>
          </cell>
          <cell r="F878">
            <v>218</v>
          </cell>
        </row>
        <row r="879">
          <cell r="B879" t="str">
            <v>Gaïch men söù 20x15, 20x20, 20x30</v>
          </cell>
        </row>
        <row r="880">
          <cell r="A880" t="str">
            <v>QB.3110</v>
          </cell>
          <cell r="B880" t="str">
            <v>OÁp töôøng gaïch men söù 20x15cm cao &lt;4m</v>
          </cell>
          <cell r="C880" t="str">
            <v>m2</v>
          </cell>
          <cell r="D880">
            <v>93632</v>
          </cell>
          <cell r="E880">
            <v>8794</v>
          </cell>
        </row>
        <row r="881">
          <cell r="A881" t="str">
            <v>QB.3120</v>
          </cell>
          <cell r="B881" t="str">
            <v>OÁp töôøng gaïch men söù 20x15cm cao &gt;4m</v>
          </cell>
          <cell r="C881" t="str">
            <v>m2</v>
          </cell>
          <cell r="D881">
            <v>94096</v>
          </cell>
          <cell r="E881">
            <v>94470</v>
          </cell>
          <cell r="F881">
            <v>163</v>
          </cell>
        </row>
        <row r="882">
          <cell r="A882" t="str">
            <v>QB.4110</v>
          </cell>
          <cell r="B882" t="str">
            <v>OÁp töôøng gaïch men söù 20x20cm cao &lt;4m</v>
          </cell>
          <cell r="C882" t="str">
            <v>m2</v>
          </cell>
          <cell r="D882">
            <v>91548</v>
          </cell>
          <cell r="E882">
            <v>8117</v>
          </cell>
        </row>
        <row r="883">
          <cell r="A883" t="str">
            <v>QB.4120</v>
          </cell>
          <cell r="B883" t="str">
            <v>OÁp töôøng gaïch men söù 20x20cm cao &gt;4m</v>
          </cell>
          <cell r="C883" t="str">
            <v>m2</v>
          </cell>
          <cell r="D883">
            <v>92002</v>
          </cell>
          <cell r="E883">
            <v>8794</v>
          </cell>
          <cell r="F883">
            <v>163</v>
          </cell>
        </row>
        <row r="884">
          <cell r="A884" t="str">
            <v>QB.5110</v>
          </cell>
          <cell r="B884" t="str">
            <v>OÁp töôøng gaïch men söù 20x30cm cao &lt;4m</v>
          </cell>
          <cell r="C884" t="str">
            <v>m2</v>
          </cell>
          <cell r="D884">
            <v>91548</v>
          </cell>
          <cell r="E884">
            <v>6764</v>
          </cell>
        </row>
        <row r="885">
          <cell r="A885" t="str">
            <v>QB.5120</v>
          </cell>
          <cell r="B885" t="str">
            <v>OÁp töôøng gaïch men söù 20x30cm cao &gt;4m</v>
          </cell>
          <cell r="C885" t="str">
            <v>m2</v>
          </cell>
          <cell r="D885">
            <v>92002</v>
          </cell>
          <cell r="E885">
            <v>7441</v>
          </cell>
          <cell r="F885">
            <v>163</v>
          </cell>
        </row>
        <row r="887">
          <cell r="A887" t="str">
            <v>QB.6110</v>
          </cell>
          <cell r="B887" t="str">
            <v>OÁp truï gaïch men söù 20x15cm cao &lt;4m</v>
          </cell>
          <cell r="C887" t="str">
            <v>m2</v>
          </cell>
          <cell r="D887">
            <v>94096</v>
          </cell>
          <cell r="E887">
            <v>10958</v>
          </cell>
        </row>
        <row r="888">
          <cell r="A888" t="str">
            <v>QB.6120</v>
          </cell>
          <cell r="B888" t="str">
            <v>OÁp truï gaïch men söù 20x15cm cao &gt;4m</v>
          </cell>
          <cell r="C888" t="str">
            <v>m2</v>
          </cell>
          <cell r="D888">
            <v>94559</v>
          </cell>
          <cell r="E888">
            <v>12582</v>
          </cell>
          <cell r="F888">
            <v>163</v>
          </cell>
        </row>
        <row r="889">
          <cell r="A889" t="str">
            <v>QB.7110</v>
          </cell>
          <cell r="B889" t="str">
            <v>OÁp truï gaïch men söù 20x20cm cao &lt;4m</v>
          </cell>
          <cell r="C889" t="str">
            <v>m2</v>
          </cell>
          <cell r="D889">
            <v>92002</v>
          </cell>
          <cell r="E889">
            <v>10147</v>
          </cell>
        </row>
        <row r="890">
          <cell r="A890" t="str">
            <v>QB.7120</v>
          </cell>
          <cell r="B890" t="str">
            <v>OÁp truï gaïch men söù 20x20cm cao &gt;4m</v>
          </cell>
          <cell r="C890" t="str">
            <v>m2</v>
          </cell>
          <cell r="D890">
            <v>92455</v>
          </cell>
          <cell r="E890">
            <v>11635</v>
          </cell>
          <cell r="F890">
            <v>163</v>
          </cell>
        </row>
        <row r="891">
          <cell r="A891" t="str">
            <v>QB.8110</v>
          </cell>
          <cell r="B891" t="str">
            <v>OÁp truï gaïch men söù 20x30cm cao &lt;4m</v>
          </cell>
          <cell r="C891" t="str">
            <v>m2</v>
          </cell>
          <cell r="D891">
            <v>92002</v>
          </cell>
          <cell r="E891">
            <v>8388</v>
          </cell>
        </row>
        <row r="892">
          <cell r="A892" t="str">
            <v>QB.8120</v>
          </cell>
          <cell r="B892" t="str">
            <v>OÁp truï gaïch men söù 20x30cm cao &gt;4m</v>
          </cell>
          <cell r="C892" t="str">
            <v>m2</v>
          </cell>
          <cell r="D892">
            <v>92455</v>
          </cell>
          <cell r="E892">
            <v>9606</v>
          </cell>
          <cell r="F892">
            <v>163</v>
          </cell>
        </row>
        <row r="894">
          <cell r="A894" t="str">
            <v>QP.1110</v>
          </cell>
          <cell r="B894" t="str">
            <v>OÁp töôøng ñaù caåm thaïch 20x20cm</v>
          </cell>
          <cell r="C894" t="str">
            <v>m2</v>
          </cell>
          <cell r="D894">
            <v>72405</v>
          </cell>
          <cell r="E894">
            <v>18955</v>
          </cell>
        </row>
        <row r="895">
          <cell r="A895" t="str">
            <v>QP.1120</v>
          </cell>
          <cell r="B895" t="str">
            <v>OÁp töôøng ñaù caåm thaïch 30x30cm</v>
          </cell>
          <cell r="C895" t="str">
            <v>m2</v>
          </cell>
          <cell r="D895">
            <v>110843</v>
          </cell>
          <cell r="E895">
            <v>21790</v>
          </cell>
        </row>
        <row r="896">
          <cell r="A896" t="str">
            <v>QP.1130</v>
          </cell>
          <cell r="B896" t="str">
            <v>OÁp töôøng ñaù caåm thaïch 40x40cm</v>
          </cell>
          <cell r="C896" t="str">
            <v>m2</v>
          </cell>
          <cell r="D896">
            <v>95228</v>
          </cell>
          <cell r="E896">
            <v>19402</v>
          </cell>
        </row>
        <row r="897">
          <cell r="A897" t="str">
            <v>QP.1210</v>
          </cell>
          <cell r="B897" t="str">
            <v>OÁp töôøng ñaù caåm thaïch 20x20cm</v>
          </cell>
          <cell r="C897" t="str">
            <v>m2</v>
          </cell>
          <cell r="D897">
            <v>72405</v>
          </cell>
          <cell r="E897">
            <v>22984</v>
          </cell>
        </row>
        <row r="898">
          <cell r="A898" t="str">
            <v>QP.1220</v>
          </cell>
          <cell r="B898" t="str">
            <v>OÁp töôøng ñaù caåm thaïch 30x30cm</v>
          </cell>
          <cell r="C898" t="str">
            <v>m2</v>
          </cell>
          <cell r="D898">
            <v>110843</v>
          </cell>
          <cell r="E898">
            <v>30298</v>
          </cell>
        </row>
        <row r="899">
          <cell r="A899" t="str">
            <v>QP.1230</v>
          </cell>
          <cell r="B899" t="str">
            <v>OÁp töôøng ñaù caåm thaïch 40x40cm</v>
          </cell>
          <cell r="C899" t="str">
            <v>m2</v>
          </cell>
          <cell r="D899">
            <v>95228</v>
          </cell>
          <cell r="E899">
            <v>24776</v>
          </cell>
        </row>
        <row r="900">
          <cell r="A900" t="str">
            <v>RA.1114</v>
          </cell>
          <cell r="B900" t="str">
            <v>Laùng neàn, saøn khoâng ñaùnh maøu vöõa XM#75 daøy 2cm cao £4m</v>
          </cell>
          <cell r="C900" t="str">
            <v>m2</v>
          </cell>
          <cell r="D900">
            <v>7990</v>
          </cell>
          <cell r="E900">
            <v>897</v>
          </cell>
          <cell r="F900">
            <v>136</v>
          </cell>
        </row>
        <row r="901">
          <cell r="A901" t="str">
            <v>RA.1214</v>
          </cell>
          <cell r="B901" t="str">
            <v>Laùng neàn, saøn khoâng ñaùnh maøu vöõa XM#75 daøy 3cm cao £4m</v>
          </cell>
          <cell r="C901" t="str">
            <v>m2</v>
          </cell>
          <cell r="D901">
            <v>11185</v>
          </cell>
          <cell r="E901">
            <v>1399</v>
          </cell>
          <cell r="F901">
            <v>181</v>
          </cell>
        </row>
        <row r="902">
          <cell r="A902" t="str">
            <v>RA.1225</v>
          </cell>
          <cell r="B902" t="str">
            <v>Laùng neàn, saøn khoâng ñaùnh maøu vöõa XM#100 daøy 3cm cao &gt;4m</v>
          </cell>
          <cell r="C902" t="str">
            <v>m2</v>
          </cell>
          <cell r="D902">
            <v>13940</v>
          </cell>
          <cell r="E902">
            <v>1517</v>
          </cell>
          <cell r="F902">
            <v>290</v>
          </cell>
        </row>
        <row r="903">
          <cell r="A903" t="str">
            <v>RB.1114</v>
          </cell>
          <cell r="B903" t="str">
            <v>Laùng neàn, saøn coù ñaùnh maøu vöõa XM#75 daøy 2cm cao £4m</v>
          </cell>
          <cell r="C903" t="str">
            <v>m2</v>
          </cell>
          <cell r="D903">
            <v>8261</v>
          </cell>
          <cell r="E903">
            <v>1201</v>
          </cell>
          <cell r="F903">
            <v>136</v>
          </cell>
        </row>
        <row r="904">
          <cell r="A904" t="str">
            <v>RB.1214</v>
          </cell>
          <cell r="B904" t="str">
            <v>Laùng neàn, saøn coù ñaùnh maøu vöõa XM#75 daøy 3cm cao £4m</v>
          </cell>
          <cell r="C904" t="str">
            <v>m2</v>
          </cell>
          <cell r="D904">
            <v>11456</v>
          </cell>
          <cell r="E904">
            <v>1649</v>
          </cell>
          <cell r="F904">
            <v>181</v>
          </cell>
        </row>
        <row r="905">
          <cell r="A905" t="str">
            <v>RB.2114</v>
          </cell>
          <cell r="B905" t="str">
            <v>Laùng seânoâ, maùi haét daøy 1cm vöõa XM#75</v>
          </cell>
          <cell r="C905" t="str">
            <v>m2</v>
          </cell>
          <cell r="D905">
            <v>4155</v>
          </cell>
          <cell r="E905">
            <v>1557</v>
          </cell>
          <cell r="F905">
            <v>136</v>
          </cell>
        </row>
        <row r="906">
          <cell r="A906" t="str">
            <v>RB.2124</v>
          </cell>
          <cell r="B906" t="str">
            <v>Laùng seânoâ, maùi haét daøy 2cm vöõa XM#75</v>
          </cell>
          <cell r="C906" t="str">
            <v>m2</v>
          </cell>
          <cell r="D906">
            <v>8263</v>
          </cell>
          <cell r="E906">
            <v>1874</v>
          </cell>
          <cell r="F906">
            <v>136</v>
          </cell>
        </row>
        <row r="907">
          <cell r="A907" t="str">
            <v>RB.2134</v>
          </cell>
          <cell r="B907" t="str">
            <v>Laùng möông caùp daøy 1cm vöõa XM#75</v>
          </cell>
          <cell r="C907" t="str">
            <v>m2</v>
          </cell>
          <cell r="D907">
            <v>4155</v>
          </cell>
          <cell r="E907">
            <v>1557</v>
          </cell>
          <cell r="F907">
            <v>136</v>
          </cell>
        </row>
        <row r="908">
          <cell r="A908" t="str">
            <v>RB.2144</v>
          </cell>
          <cell r="B908" t="str">
            <v>Laùng heø daøy 3cm vöõa XM#75</v>
          </cell>
          <cell r="C908" t="str">
            <v>m2</v>
          </cell>
          <cell r="D908">
            <v>11456</v>
          </cell>
          <cell r="E908">
            <v>1781</v>
          </cell>
          <cell r="F908">
            <v>136</v>
          </cell>
        </row>
        <row r="909">
          <cell r="A909" t="str">
            <v>SA.7111</v>
          </cell>
          <cell r="B909" t="str">
            <v>Laùt neàn baèng gaïch ceâramic vöõa XM#75 30x30 cm</v>
          </cell>
          <cell r="C909" t="str">
            <v>m2</v>
          </cell>
          <cell r="D909">
            <v>83385</v>
          </cell>
          <cell r="E909">
            <v>5411</v>
          </cell>
        </row>
        <row r="910">
          <cell r="A910" t="str">
            <v>SA.7410</v>
          </cell>
          <cell r="B910" t="str">
            <v>Laùt neàn baèng gaïch ceâramic vöõa XM#75 20x20 cm</v>
          </cell>
          <cell r="C910" t="str">
            <v>m2</v>
          </cell>
          <cell r="D910">
            <v>89358</v>
          </cell>
          <cell r="E910">
            <v>6494</v>
          </cell>
        </row>
        <row r="911">
          <cell r="A911" t="str">
            <v>SA.9110</v>
          </cell>
          <cell r="B911" t="str">
            <v>Laùt saân gaïch xi maêng 30x30cm</v>
          </cell>
          <cell r="C911" t="str">
            <v>m2</v>
          </cell>
          <cell r="D911">
            <v>42757</v>
          </cell>
          <cell r="E911">
            <v>2706</v>
          </cell>
        </row>
        <row r="912">
          <cell r="A912" t="str">
            <v>SA.9120</v>
          </cell>
          <cell r="B912" t="str">
            <v>Laùt saân gaïch xi maêng 40x40cm</v>
          </cell>
          <cell r="C912" t="str">
            <v>m2</v>
          </cell>
          <cell r="D912">
            <v>30971</v>
          </cell>
          <cell r="E912">
            <v>2435</v>
          </cell>
        </row>
        <row r="913">
          <cell r="A913" t="str">
            <v>SA.9310</v>
          </cell>
          <cell r="B913" t="str">
            <v>Laùt saân gaïch xi maêng töï cheøn daøy 3,5cm</v>
          </cell>
          <cell r="C913" t="str">
            <v>m2</v>
          </cell>
          <cell r="D913">
            <v>65650</v>
          </cell>
          <cell r="E913">
            <v>1894</v>
          </cell>
        </row>
        <row r="914">
          <cell r="A914" t="str">
            <v>SA.9320</v>
          </cell>
          <cell r="B914" t="str">
            <v>Laùt saân gaïch xi maêng töï cheøn daøy 5,5cm</v>
          </cell>
          <cell r="C914" t="str">
            <v>m2</v>
          </cell>
          <cell r="D914">
            <v>72720</v>
          </cell>
          <cell r="E914">
            <v>2165</v>
          </cell>
        </row>
        <row r="915">
          <cell r="A915" t="str">
            <v>SC.3110</v>
          </cell>
          <cell r="B915" t="str">
            <v>Boù væa khuoân ñöôøng 18x22x100 cm</v>
          </cell>
          <cell r="C915" t="str">
            <v>m</v>
          </cell>
          <cell r="D915">
            <v>46247</v>
          </cell>
          <cell r="E915">
            <v>1353</v>
          </cell>
        </row>
        <row r="916">
          <cell r="A916" t="str">
            <v>SC.3120</v>
          </cell>
          <cell r="B916" t="str">
            <v>Boù væa khuoân ñöôøng 18x33x100 cm</v>
          </cell>
          <cell r="C916" t="str">
            <v>m</v>
          </cell>
          <cell r="D916">
            <v>68668</v>
          </cell>
          <cell r="E916">
            <v>1894</v>
          </cell>
        </row>
        <row r="917">
          <cell r="A917" t="str">
            <v>SB.2140</v>
          </cell>
          <cell r="B917" t="str">
            <v>Laùt neàn saøn maùi baèng gaïïch ñaát nung vöõa XM#75 30x30 cm</v>
          </cell>
          <cell r="C917" t="str">
            <v>m</v>
          </cell>
          <cell r="D917">
            <v>31542</v>
          </cell>
          <cell r="E917">
            <v>2341</v>
          </cell>
        </row>
        <row r="918">
          <cell r="A918" t="str">
            <v>UA.1110</v>
          </cell>
          <cell r="B918" t="str">
            <v>Queùt voâi 1 nöôùc traéng 2 nöôùc maøu cao £4m</v>
          </cell>
          <cell r="C918" t="str">
            <v>m2</v>
          </cell>
          <cell r="D918">
            <v>705</v>
          </cell>
          <cell r="E918">
            <v>415</v>
          </cell>
        </row>
        <row r="919">
          <cell r="A919" t="str">
            <v>UA.1120</v>
          </cell>
          <cell r="B919" t="str">
            <v>Queùt voâi 1 nöôùc traéng 2 nöôùc maøu cao &gt;4m</v>
          </cell>
          <cell r="C919" t="str">
            <v>m2</v>
          </cell>
          <cell r="D919">
            <v>705</v>
          </cell>
          <cell r="E919">
            <v>493</v>
          </cell>
        </row>
        <row r="920">
          <cell r="A920" t="str">
            <v>UA.1310</v>
          </cell>
          <cell r="B920" t="str">
            <v>Queùt 2 nöôùc xi maêng cao £4m</v>
          </cell>
          <cell r="C920" t="str">
            <v>m2</v>
          </cell>
          <cell r="D920">
            <v>1039</v>
          </cell>
          <cell r="E920">
            <v>246</v>
          </cell>
        </row>
        <row r="921">
          <cell r="A921" t="str">
            <v>UA.1320</v>
          </cell>
          <cell r="B921" t="str">
            <v>Queùt 2 nöôùc xi maêng cao &gt;4m</v>
          </cell>
          <cell r="C921" t="str">
            <v>m2</v>
          </cell>
          <cell r="D921">
            <v>1039</v>
          </cell>
          <cell r="E921">
            <v>272</v>
          </cell>
        </row>
        <row r="922">
          <cell r="A922" t="str">
            <v>UB.1110</v>
          </cell>
          <cell r="B922" t="str">
            <v>Baû ma tít töôøng</v>
          </cell>
          <cell r="C922" t="str">
            <v>m2</v>
          </cell>
          <cell r="D922">
            <v>5480</v>
          </cell>
          <cell r="E922">
            <v>4059</v>
          </cell>
        </row>
        <row r="923">
          <cell r="A923" t="str">
            <v>UB.1120</v>
          </cell>
          <cell r="B923" t="str">
            <v>Baû ma tít traàn, coät, lam ñöùng, maùi haét, seâ noâ</v>
          </cell>
          <cell r="C923" t="str">
            <v>m2</v>
          </cell>
          <cell r="D923">
            <v>5480</v>
          </cell>
          <cell r="E923">
            <v>4870</v>
          </cell>
        </row>
        <row r="924">
          <cell r="A924" t="str">
            <v>UC.2220</v>
          </cell>
          <cell r="B924" t="str">
            <v>Sôn oáng maøu traéng 3 nöôùc (sôn daàu)</v>
          </cell>
          <cell r="C924" t="str">
            <v>m2</v>
          </cell>
          <cell r="D924">
            <v>2050</v>
          </cell>
          <cell r="E924">
            <v>960</v>
          </cell>
        </row>
        <row r="925">
          <cell r="A925" t="str">
            <v>UC.3110</v>
          </cell>
          <cell r="B925" t="str">
            <v xml:space="preserve">Sôn töôøng baèng sôn si li caùt </v>
          </cell>
          <cell r="C925" t="str">
            <v>m2</v>
          </cell>
          <cell r="D925">
            <v>7070</v>
          </cell>
          <cell r="E925">
            <v>731</v>
          </cell>
        </row>
        <row r="926">
          <cell r="A926" t="str">
            <v>UC.3120</v>
          </cell>
          <cell r="B926" t="str">
            <v xml:space="preserve">Sôn traàn, daàm, coät baèng sôn si li caùt </v>
          </cell>
          <cell r="C926" t="str">
            <v>m2</v>
          </cell>
          <cell r="D926">
            <v>7070</v>
          </cell>
          <cell r="E926">
            <v>920</v>
          </cell>
        </row>
        <row r="927">
          <cell r="A927" t="str">
            <v>UC.2230</v>
          </cell>
          <cell r="B927" t="str">
            <v>Sôn saét theùp caùc loaïi 2 nöôùc</v>
          </cell>
          <cell r="C927" t="str">
            <v>m2</v>
          </cell>
          <cell r="D927">
            <v>4725</v>
          </cell>
          <cell r="E927">
            <v>1116</v>
          </cell>
        </row>
        <row r="928">
          <cell r="A928" t="str">
            <v>UC.4210</v>
          </cell>
          <cell r="B928" t="str">
            <v>Queùt xi Flinkote choáng thaám seâ noâ</v>
          </cell>
          <cell r="C928" t="str">
            <v>m2</v>
          </cell>
          <cell r="D928">
            <v>8250</v>
          </cell>
          <cell r="E928">
            <v>372</v>
          </cell>
        </row>
        <row r="929">
          <cell r="A929" t="str">
            <v>VB.4111</v>
          </cell>
          <cell r="B929" t="str">
            <v xml:space="preserve">Troàng coû ta luy neàn ñöôøng </v>
          </cell>
          <cell r="C929" t="str">
            <v>m2</v>
          </cell>
          <cell r="E929">
            <v>1101.73</v>
          </cell>
        </row>
        <row r="930">
          <cell r="A930" t="str">
            <v>ZH.3340</v>
          </cell>
          <cell r="B930" t="str">
            <v>Laép ñaët kim thu seùt</v>
          </cell>
          <cell r="C930" t="str">
            <v>Caùi</v>
          </cell>
          <cell r="D930">
            <v>18722</v>
          </cell>
          <cell r="E930">
            <v>20714</v>
          </cell>
          <cell r="F930">
            <v>2514</v>
          </cell>
        </row>
        <row r="931">
          <cell r="A931" t="str">
            <v>ZI.1110</v>
          </cell>
          <cell r="B931" t="str">
            <v>Laép ñaët lavabo 1 voøi röûa</v>
          </cell>
          <cell r="C931" t="str">
            <v>boä</v>
          </cell>
          <cell r="D931">
            <v>177795</v>
          </cell>
          <cell r="E931">
            <v>6904</v>
          </cell>
        </row>
        <row r="932">
          <cell r="A932" t="str">
            <v>ZI.1120</v>
          </cell>
          <cell r="B932" t="str">
            <v>Laép ñaët lavabo 2 voøi röûa</v>
          </cell>
          <cell r="C932" t="str">
            <v>boä</v>
          </cell>
          <cell r="D932">
            <v>332970</v>
          </cell>
          <cell r="E932">
            <v>8285</v>
          </cell>
        </row>
        <row r="933">
          <cell r="A933" t="str">
            <v>ZI.2110</v>
          </cell>
          <cell r="B933" t="str">
            <v>Laép ñaët môùi beä xí beät</v>
          </cell>
          <cell r="C933" t="str">
            <v>boä</v>
          </cell>
          <cell r="D933">
            <v>518160</v>
          </cell>
          <cell r="E933">
            <v>20714</v>
          </cell>
        </row>
        <row r="934">
          <cell r="A934" t="str">
            <v>ZI.2210</v>
          </cell>
          <cell r="B934" t="str">
            <v>Laép ñaët môùi chaäu tieåu nam</v>
          </cell>
          <cell r="C934" t="str">
            <v>boä</v>
          </cell>
          <cell r="D934">
            <v>107100</v>
          </cell>
          <cell r="E934">
            <v>20714</v>
          </cell>
        </row>
        <row r="935">
          <cell r="A935" t="str">
            <v>ZI.2220</v>
          </cell>
          <cell r="B935" t="str">
            <v>Laép ñaët môùi chaäu tieåu nöõ</v>
          </cell>
          <cell r="C935" t="str">
            <v>boä</v>
          </cell>
          <cell r="D935">
            <v>306000</v>
          </cell>
          <cell r="E935">
            <v>20714</v>
          </cell>
        </row>
        <row r="936">
          <cell r="A936" t="str">
            <v>ZI.3110</v>
          </cell>
          <cell r="B936" t="str">
            <v xml:space="preserve">Laép ñaët voøi taém höông sen </v>
          </cell>
          <cell r="C936" t="str">
            <v>boä</v>
          </cell>
          <cell r="D936">
            <v>90450</v>
          </cell>
          <cell r="E936">
            <v>2762</v>
          </cell>
        </row>
        <row r="937">
          <cell r="A937" t="str">
            <v>ZI.6110</v>
          </cell>
          <cell r="B937" t="str">
            <v>Laép ñaët göông môùi</v>
          </cell>
          <cell r="C937" t="str">
            <v>boä</v>
          </cell>
          <cell r="D937">
            <v>190023</v>
          </cell>
          <cell r="E937">
            <v>1795</v>
          </cell>
          <cell r="F937">
            <v>278</v>
          </cell>
        </row>
        <row r="938">
          <cell r="A938" t="str">
            <v>ZI.6120</v>
          </cell>
          <cell r="B938" t="str">
            <v xml:space="preserve">Laép ñaët keä kính </v>
          </cell>
          <cell r="C938" t="str">
            <v>caùi</v>
          </cell>
          <cell r="D938">
            <v>120032</v>
          </cell>
          <cell r="E938">
            <v>1795</v>
          </cell>
          <cell r="F938">
            <v>278</v>
          </cell>
        </row>
        <row r="939">
          <cell r="A939" t="str">
            <v>ZI.6130</v>
          </cell>
          <cell r="B939" t="str">
            <v>Laép ñaët giaù treo</v>
          </cell>
          <cell r="C939" t="str">
            <v>caùi</v>
          </cell>
          <cell r="D939">
            <v>55116</v>
          </cell>
          <cell r="E939">
            <v>1243</v>
          </cell>
          <cell r="F939">
            <v>139</v>
          </cell>
        </row>
        <row r="940">
          <cell r="A940" t="str">
            <v>ZI.6140</v>
          </cell>
          <cell r="B940" t="str">
            <v>Laép ñaët hoäp ñöïng xaø phoøng , giaáy veä sinh</v>
          </cell>
          <cell r="C940" t="str">
            <v>caùi</v>
          </cell>
          <cell r="D940">
            <v>5512</v>
          </cell>
          <cell r="E940">
            <v>1243</v>
          </cell>
          <cell r="F940">
            <v>139</v>
          </cell>
        </row>
        <row r="941">
          <cell r="A941" t="str">
            <v>ZI.8110</v>
          </cell>
          <cell r="B941" t="str">
            <v>Boàn nöôùc inox 1000 lít</v>
          </cell>
          <cell r="C941" t="str">
            <v>caùi</v>
          </cell>
          <cell r="D941">
            <v>3704750</v>
          </cell>
          <cell r="E941">
            <v>19873</v>
          </cell>
        </row>
        <row r="942">
          <cell r="A942" t="str">
            <v>ZJ.1110</v>
          </cell>
          <cell r="B942" t="str">
            <v>Oáng theùp F26 daãn nöôùc ra saân tröôùc</v>
          </cell>
          <cell r="C942" t="str">
            <v>m</v>
          </cell>
          <cell r="D942">
            <v>13691.24</v>
          </cell>
          <cell r="E942">
            <v>4439.59</v>
          </cell>
        </row>
        <row r="943">
          <cell r="A943" t="str">
            <v>ZJ.1120</v>
          </cell>
          <cell r="B943" t="str">
            <v>Oáng theùp F32 daãn nöôùc ra saân tröôùc</v>
          </cell>
          <cell r="C943" t="str">
            <v>m</v>
          </cell>
          <cell r="D943">
            <v>19071.54</v>
          </cell>
          <cell r="E943">
            <v>4690.92</v>
          </cell>
        </row>
        <row r="944">
          <cell r="A944" t="str">
            <v>ZJ.1130</v>
          </cell>
          <cell r="B944" t="str">
            <v>Oáng theùp F40 daãn nöôùc ra saân tröôùc</v>
          </cell>
          <cell r="C944" t="str">
            <v>m</v>
          </cell>
          <cell r="D944">
            <v>25082.61</v>
          </cell>
          <cell r="E944">
            <v>5468.36</v>
          </cell>
        </row>
        <row r="945">
          <cell r="A945" t="str">
            <v>ZJ.1140</v>
          </cell>
          <cell r="B945" t="str">
            <v>Oáng theùp F50 daãn nöôùc ra saân tröôùc</v>
          </cell>
          <cell r="C945" t="str">
            <v>m</v>
          </cell>
          <cell r="D945">
            <v>28037.58</v>
          </cell>
          <cell r="E945">
            <v>6296.9</v>
          </cell>
        </row>
        <row r="946">
          <cell r="A946" t="str">
            <v>ZJ.4230</v>
          </cell>
          <cell r="B946" t="str">
            <v>Laép ñaët oáng xi maêng F 200 baèng PP xaûm oáng</v>
          </cell>
          <cell r="C946" t="str">
            <v>m</v>
          </cell>
          <cell r="D946">
            <v>25287.53</v>
          </cell>
          <cell r="E946">
            <v>9666.2999999999993</v>
          </cell>
        </row>
        <row r="947">
          <cell r="A947" t="str">
            <v>ZJ.5150</v>
          </cell>
          <cell r="B947" t="str">
            <v>Laép ñaët oáng gang F 200 baèng PP xaûm oáng</v>
          </cell>
          <cell r="C947" t="str">
            <v>m</v>
          </cell>
          <cell r="D947">
            <v>213920.3</v>
          </cell>
          <cell r="E947">
            <v>10986.44</v>
          </cell>
        </row>
        <row r="948">
          <cell r="A948" t="str">
            <v>ZJ.6150</v>
          </cell>
          <cell r="B948" t="str">
            <v>Laép ñaët oáng gang F 200 baèng maët bích</v>
          </cell>
          <cell r="C948" t="str">
            <v>m</v>
          </cell>
          <cell r="D948">
            <v>257954.63</v>
          </cell>
          <cell r="E948">
            <v>3410.82</v>
          </cell>
        </row>
        <row r="949">
          <cell r="A949" t="str">
            <v>ZJ.7110</v>
          </cell>
          <cell r="B949" t="str">
            <v>Laép ñaët  oáng nhöïa PVC F 32 baèng mieäng baùt</v>
          </cell>
          <cell r="C949" t="str">
            <v>m</v>
          </cell>
          <cell r="D949">
            <v>4966.04</v>
          </cell>
          <cell r="E949">
            <v>897.58</v>
          </cell>
        </row>
        <row r="950">
          <cell r="A950" t="str">
            <v>ZJ.7120</v>
          </cell>
          <cell r="B950" t="str">
            <v>Laép ñaët  oáng nhöïa PVC F 40 baèng mieäng baùt</v>
          </cell>
          <cell r="C950" t="str">
            <v>m</v>
          </cell>
          <cell r="D950">
            <v>6413.1</v>
          </cell>
          <cell r="E950">
            <v>1121.29</v>
          </cell>
        </row>
        <row r="951">
          <cell r="A951" t="str">
            <v>ZJ.7130</v>
          </cell>
          <cell r="B951" t="str">
            <v>Laép ñaët  oáng nhöïa PVC F 50 baèng mieäng baùt</v>
          </cell>
          <cell r="C951" t="str">
            <v>m</v>
          </cell>
          <cell r="D951">
            <v>8823.7800000000007</v>
          </cell>
          <cell r="E951">
            <v>1400.23</v>
          </cell>
        </row>
        <row r="952">
          <cell r="A952" t="str">
            <v>ZJ.7140</v>
          </cell>
          <cell r="B952" t="str">
            <v>Laép ñaët  oáng nhöïa PVC F 65 baèng mieäng baùt</v>
          </cell>
          <cell r="C952" t="str">
            <v>m</v>
          </cell>
          <cell r="D952">
            <v>11766.84</v>
          </cell>
          <cell r="E952">
            <v>1518.99</v>
          </cell>
        </row>
        <row r="953">
          <cell r="A953" t="str">
            <v>ZJ.7150</v>
          </cell>
          <cell r="B953" t="str">
            <v>Laép ñaët  oáng nhöïa PVC F 89 baèng mieäng baùt</v>
          </cell>
          <cell r="C953" t="str">
            <v>m</v>
          </cell>
          <cell r="D953">
            <v>24560.1</v>
          </cell>
          <cell r="E953">
            <v>1778.6</v>
          </cell>
        </row>
        <row r="954">
          <cell r="A954" t="str">
            <v>ZJ.7160</v>
          </cell>
          <cell r="B954" t="str">
            <v>Laép ñaët  oáng nhöïa PVC F 100 baèng mieäng baùt</v>
          </cell>
          <cell r="C954" t="str">
            <v>m</v>
          </cell>
          <cell r="D954">
            <v>40831.660000000003</v>
          </cell>
          <cell r="E954">
            <v>2188.73</v>
          </cell>
        </row>
        <row r="955">
          <cell r="A955" t="str">
            <v>ZJ.7170</v>
          </cell>
          <cell r="B955" t="str">
            <v>Laép ñaët  oáng nhöïa PVC F 125 baèng mieäng baùt</v>
          </cell>
          <cell r="C955" t="str">
            <v>m</v>
          </cell>
          <cell r="D955">
            <v>44844.27</v>
          </cell>
          <cell r="E955">
            <v>2212.1999999999998</v>
          </cell>
        </row>
        <row r="956">
          <cell r="A956" t="str">
            <v>ZJ.7180</v>
          </cell>
          <cell r="B956" t="str">
            <v>Laép ñaët  oáng nhöïa PVC F 150 baèng mieäng baùt</v>
          </cell>
          <cell r="C956" t="str">
            <v>m</v>
          </cell>
          <cell r="D956">
            <v>53071.839999999997</v>
          </cell>
          <cell r="E956">
            <v>2460.7600000000002</v>
          </cell>
        </row>
        <row r="957">
          <cell r="A957" t="str">
            <v>ZJ.7230</v>
          </cell>
          <cell r="B957" t="str">
            <v>Laép ñaët  oáng nhöïa PVC F 25 baèng mang soâng</v>
          </cell>
          <cell r="C957" t="str">
            <v>m</v>
          </cell>
          <cell r="D957">
            <v>366090</v>
          </cell>
          <cell r="E957">
            <v>1443.04</v>
          </cell>
        </row>
        <row r="958">
          <cell r="A958" t="str">
            <v>ZJ.7240</v>
          </cell>
          <cell r="B958" t="str">
            <v>Laép ñaët  oáng nhöïa PVC F 32 baèng mang soâng</v>
          </cell>
          <cell r="C958" t="str">
            <v>m</v>
          </cell>
          <cell r="D958">
            <v>5213.59</v>
          </cell>
          <cell r="E958">
            <v>1415.42</v>
          </cell>
        </row>
        <row r="959">
          <cell r="A959" t="str">
            <v>ZJ.7250</v>
          </cell>
          <cell r="B959" t="str">
            <v>Laép ñaët  oáng nhöïa PVC F 40 baèng mang soâng</v>
          </cell>
          <cell r="C959" t="str">
            <v>m</v>
          </cell>
          <cell r="D959">
            <v>6781.42</v>
          </cell>
          <cell r="E959">
            <v>1739.93</v>
          </cell>
        </row>
        <row r="960">
          <cell r="A960" t="str">
            <v>ZJ.7260</v>
          </cell>
          <cell r="B960" t="str">
            <v>Laép ñaët  oáng nhöïa PVC F 50 baèng mang soâng</v>
          </cell>
          <cell r="C960" t="str">
            <v>m</v>
          </cell>
          <cell r="D960">
            <v>10754.94</v>
          </cell>
          <cell r="E960">
            <v>2209.44</v>
          </cell>
        </row>
        <row r="961">
          <cell r="A961" t="str">
            <v>ZJ.7271</v>
          </cell>
          <cell r="B961" t="str">
            <v>Laép ñaët  oáng nhöïa PVC F 60 baèng mang soâng</v>
          </cell>
          <cell r="C961" t="str">
            <v>m</v>
          </cell>
          <cell r="D961">
            <v>10657.33</v>
          </cell>
          <cell r="E961">
            <v>2464.5100000000002</v>
          </cell>
        </row>
        <row r="962">
          <cell r="A962" t="str">
            <v>ZJ.7272</v>
          </cell>
          <cell r="B962" t="str">
            <v>Laép ñaët  oáng nhöïa PVC F 73 baèng mang soâng</v>
          </cell>
          <cell r="C962" t="str">
            <v>m</v>
          </cell>
          <cell r="D962">
            <v>17170.53</v>
          </cell>
          <cell r="E962">
            <v>2583.64</v>
          </cell>
        </row>
        <row r="963">
          <cell r="A963" t="str">
            <v>ZJ.7273</v>
          </cell>
          <cell r="B963" t="str">
            <v>Laép ñaët  oáng nhöïa PVC F 90 baèng mang soâng</v>
          </cell>
          <cell r="C963" t="str">
            <v>m</v>
          </cell>
          <cell r="D963">
            <v>26281.040000000001</v>
          </cell>
          <cell r="E963">
            <v>3242.77</v>
          </cell>
        </row>
        <row r="964">
          <cell r="A964" t="str">
            <v>ZJ.7274</v>
          </cell>
          <cell r="B964" t="str">
            <v>Laép ñaët  oáng nhöïa PVC F 114 baèng mang soâng</v>
          </cell>
          <cell r="C964" t="str">
            <v>m</v>
          </cell>
          <cell r="D964">
            <v>43364.61</v>
          </cell>
          <cell r="E964">
            <v>3631.9</v>
          </cell>
        </row>
        <row r="965">
          <cell r="A965" t="str">
            <v>ZJ.7275</v>
          </cell>
          <cell r="B965" t="str">
            <v>Laép ñaët  oáng nhöïa PVC F 168 baèng mang soâng</v>
          </cell>
          <cell r="C965" t="str">
            <v>m</v>
          </cell>
          <cell r="D965">
            <v>60932.17</v>
          </cell>
          <cell r="E965">
            <v>4021.03</v>
          </cell>
        </row>
        <row r="966">
          <cell r="A966" t="str">
            <v>ZJ.7276</v>
          </cell>
          <cell r="B966" t="str">
            <v>Laép ñaët  oáng nhöïa PVC F 220 baèng mang soâng</v>
          </cell>
          <cell r="C966" t="str">
            <v>m</v>
          </cell>
          <cell r="D966">
            <v>148515.24</v>
          </cell>
          <cell r="E966">
            <v>4410.1400000000003</v>
          </cell>
        </row>
        <row r="967">
          <cell r="A967" t="str">
            <v>ZM.1140</v>
          </cell>
          <cell r="B967" t="str">
            <v>Co oáng PVC F32</v>
          </cell>
          <cell r="C967" t="str">
            <v>caùi</v>
          </cell>
          <cell r="D967">
            <v>3937</v>
          </cell>
          <cell r="E967">
            <v>1091</v>
          </cell>
        </row>
        <row r="968">
          <cell r="A968" t="str">
            <v>ZM.1174</v>
          </cell>
          <cell r="B968" t="str">
            <v>Co oáng PVC F114</v>
          </cell>
          <cell r="C968" t="str">
            <v>caùi</v>
          </cell>
          <cell r="D968">
            <v>8464</v>
          </cell>
          <cell r="E968">
            <v>2594</v>
          </cell>
        </row>
        <row r="969">
          <cell r="A969" t="str">
            <v>ZL.3110</v>
          </cell>
          <cell r="B969" t="str">
            <v>Noái oáng PVC F32</v>
          </cell>
          <cell r="C969" t="str">
            <v>caùi</v>
          </cell>
          <cell r="D969">
            <v>3612</v>
          </cell>
          <cell r="E969">
            <v>552</v>
          </cell>
        </row>
        <row r="970">
          <cell r="A970" t="str">
            <v>D.01.01</v>
          </cell>
          <cell r="B970" t="str">
            <v xml:space="preserve">Saûn xuaát vaø laép ñaët lam BTCT ñuùc saün </v>
          </cell>
          <cell r="C970" t="str">
            <v>m2</v>
          </cell>
          <cell r="D970">
            <v>2375766</v>
          </cell>
          <cell r="E970">
            <v>426018</v>
          </cell>
          <cell r="F970">
            <v>53744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s>
    <definedNames>
      <definedName name="dongdongia"/>
      <definedName name="Module1.giagoc"/>
      <definedName name="Module1.giatamtinh"/>
      <definedName name="phanbtct"/>
      <definedName name="phandien"/>
      <definedName name="phanhoanthien"/>
      <definedName name="phannuoc"/>
      <definedName name="phanxay"/>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VL-NC TT (2)"/>
      <sheetName val="DON GIA"/>
      <sheetName val="Sheet1"/>
      <sheetName val="Gia thanh 1m3 beton"/>
      <sheetName val="VLP gia cong cot thep"/>
      <sheetName val="CHITIET VL-NC-TT-3p"/>
      <sheetName val="CHITIET VL-NC-TT -1p"/>
      <sheetName val="CHITIET HA THE"/>
      <sheetName val="TONG HOP VL-NC HT"/>
      <sheetName val="KPVC-BD  (2)"/>
      <sheetName val="KPVC-BD "/>
      <sheetName val="TONG HOP VL-NC TT"/>
      <sheetName val="TDTKP2"/>
      <sheetName val="TDTKP1 (3)"/>
      <sheetName val="TDTKP1 (2)"/>
      <sheetName val="TDTKP1"/>
      <sheetName val="DK-KH"/>
      <sheetName val="BIA (2)"/>
      <sheetName val="BIA"/>
      <sheetName val="TM-DT"/>
      <sheetName val="TH-THT (3)"/>
      <sheetName val="TH-THT (2)"/>
      <sheetName val="TH-THT"/>
      <sheetName val="CT THT"/>
      <sheetName val="LKVT-TB-TR -GD1"/>
      <sheetName val="VLP gi   ong cot thep"/>
      <sheetName val="CHITIET VL_NC_TT_3p"/>
      <sheetName val="CHITIET VL_NC_TT _1p"/>
      <sheetName val="KPVC_BD "/>
      <sheetName val="TONG HOP VL_NC TT"/>
      <sheetName val="CHITIET VL-NC-TT1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 val="dtxl"/>
      <sheetName val="thopxlc"/>
      <sheetName val="thxlk"/>
      <sheetName val="vldien"/>
      <sheetName val="vlcaqu"/>
      <sheetName val="dien"/>
      <sheetName val="vcdd"/>
      <sheetName val="vcdn"/>
      <sheetName val="beton"/>
      <sheetName val="cpdbu"/>
      <sheetName val="chenh"/>
      <sheetName val="d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2)"/>
      <sheetName val="TDTKP (2)"/>
      <sheetName val="t-h TT3P"/>
      <sheetName val="TONG HOP VL-NC"/>
      <sheetName val="CHITIET-TT1p"/>
      <sheetName val="CHITIET VL-NC-DDTT3PHA  (3)"/>
      <sheetName val="VC-3P"/>
      <sheetName val="BETON"/>
      <sheetName val="Dinh nghia"/>
      <sheetName val="H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v>0.437</v>
          </cell>
        </row>
      </sheetData>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
      <sheetName val="tien luong"/>
      <sheetName val="dutoan"/>
      <sheetName val="Sheet3"/>
      <sheetName val="XL4Poppy"/>
    </sheetNames>
    <sheetDataSet>
      <sheetData sheetId="0" refreshError="1"/>
      <sheetData sheetId="1" refreshError="1"/>
      <sheetData sheetId="2" refreshError="1"/>
      <sheetData sheetId="3" refreshError="1"/>
      <sheetData sheetId="4" refreshError="1">
        <row r="4">
          <cell r="C4" t="e">
            <v>#N/A</v>
          </cell>
        </row>
        <row r="15">
          <cell r="A15" t="b">
            <v>1</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LVC3285"/>
      <sheetName val="th"/>
      <sheetName val="phu luc"/>
      <sheetName val="vc dd tba"/>
      <sheetName val="bia TBA "/>
      <sheetName val="250 KVA"/>
      <sheetName val="chi tiet TBA"/>
      <sheetName val="chi tiet C"/>
      <sheetName val="DM 85"/>
      <sheetName val="tong HOP TBA"/>
      <sheetName val="KSTK dz 22"/>
      <sheetName val="KSTK0,4 6 TBA"/>
      <sheetName val="KSTK0,4 3 TBA"/>
      <sheetName val="th CT"/>
      <sheetName val="TH XL"/>
      <sheetName val="th TB"/>
      <sheetName val="TGT TBA"/>
      <sheetName val="TGT 22"/>
      <sheetName val="TH CPK"/>
      <sheetName val="CPK22"/>
      <sheetName val="CPK TBA"/>
      <sheetName val="CPK 0,4"/>
      <sheetName val="CPK 0,4 6 TBA"/>
      <sheetName val="CPK 0,4 3 TBA"/>
      <sheetName val="TGT 0,4 6 TBA"/>
      <sheetName val="TGT 0,4 3 TBA"/>
      <sheetName val="vt ds 22"/>
      <sheetName val="THI NGHIEM 22"/>
      <sheetName val="PHAN DS 22 KV"/>
      <sheetName val="SL CAN THIET"/>
      <sheetName val="vc vat tu CHUNG"/>
      <sheetName val="trungchuyen DZ"/>
      <sheetName val="Don gia trung chuyen DZ 22"/>
      <sheetName val="Tong hop DZ 22"/>
      <sheetName val="T T CL VC DZ 22"/>
      <sheetName val="DGCLVC 67"/>
      <sheetName val="DG vat tu"/>
      <sheetName val="TT CL VC DZ 0.4"/>
      <sheetName val="khobai"/>
      <sheetName val="cpdb"/>
      <sheetName val="LP cap dat"/>
      <sheetName val="tobia22KV"/>
      <sheetName val="GT 1m3 BT"/>
      <sheetName val="chi tiet dz 22 kv"/>
      <sheetName val="VCDD DZ 22"/>
      <sheetName val="DG VC VT 36"/>
      <sheetName val="Bia0,4 6 TBA"/>
      <sheetName val="PDS0,4 6 TBA"/>
      <sheetName val="VCDD0,4 6 TBA"/>
      <sheetName val="VTDS0,4 6 TBA"/>
      <sheetName val="TH0,4 6 TBA"/>
      <sheetName val="TN0,4 6 TBA"/>
      <sheetName val="PDS0,4 3 TBA"/>
      <sheetName val="VTDS0,4 3 TBA"/>
      <sheetName val="TH0,4 3 TBA"/>
      <sheetName val="CHITIET 0.4 KV"/>
      <sheetName val="DM 67"/>
      <sheetName val="VCDD0,4 3 TBA"/>
      <sheetName val="Bia0,4 3 TBA"/>
      <sheetName val="TN0,4 3 TBA"/>
      <sheetName val="VC dd TBA "/>
      <sheetName val="TB TBA"/>
      <sheetName val="Phan dien TBA "/>
      <sheetName val="DM 66"/>
      <sheetName val="TH TBA"/>
      <sheetName val="tkct"/>
      <sheetName val="CLVCTC DZ 0.4"/>
      <sheetName val="KHOI LUONG XA"/>
      <sheetName val="chitietdatdao"/>
      <sheetName val="TON DZ 0.4 KV"/>
      <sheetName val="TONG KE DZ 22 KV"/>
      <sheetName val="THVT0,4 6 TBA"/>
      <sheetName val="tieuhaoVT DZ 22"/>
      <sheetName val="THVT0,4 3 TBA"/>
      <sheetName val="THUECD"/>
      <sheetName val="Sheet2"/>
      <sheetName val="LTTHIEU"/>
      <sheetName val="ttluong"/>
      <sheetName val="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XL4Poppy"/>
      <sheetName val="THPDMoi  (2)"/>
      <sheetName val="TGT"/>
      <sheetName val="PL II"/>
      <sheetName val="KS-TK"/>
      <sheetName val="th CS"/>
      <sheetName val="vt CS"/>
      <sheetName val="VC CS"/>
      <sheetName val="bia cs"/>
      <sheetName val="vc vat tu CHUNG "/>
      <sheetName val="Btchlech DZ 22"/>
      <sheetName val="trungchuyen DZ 22 "/>
      <sheetName val="PDS0,4"/>
      <sheetName val="VTDS0,4"/>
      <sheetName val="TH0,4"/>
      <sheetName val="CHITIET C"/>
      <sheetName val="DG 89"/>
      <sheetName val="VCDD0,4"/>
      <sheetName val="CHLECH0,4"/>
      <sheetName val="Bia0,4"/>
      <sheetName val="TN0,4"/>
      <sheetName val="THVT0,4 T1"/>
      <sheetName val="TONG KE DZ 0.4 KV"/>
      <sheetName val="Hoa Ninh"/>
      <sheetName val="th nt VND"/>
      <sheetName val="VT DS 0,4-Hoa Ninh"/>
      <sheetName val="PHAN DS0,4-Hoa Ninh"/>
      <sheetName val=" tong h 0.4 -Hoa Ninh"/>
      <sheetName val="VC dd 0,4 - Hoa Ninh"/>
      <sheetName val="Ch lech 0.4 - Hoa Ninh"/>
      <sheetName val="to bia 0.4 KV-Hoa Ninh"/>
      <sheetName val="THI NG 0.4 KV - Hoa Ninh"/>
      <sheetName val="tong hop TBA-Hoa Ninh"/>
      <sheetName val="Phan dien TBA - Hoa Ninh"/>
      <sheetName val="bia TBA-Hoa Ninh"/>
      <sheetName val="vc dd tba Hoa Ninh"/>
      <sheetName val="TONG DZ 0.4 KV"/>
      <sheetName val="TIEUHAOVT0.4KV"/>
      <sheetName val="DUPA C"/>
      <sheetName val="GTTBA"/>
      <sheetName val="KSTK0,4Ġ3 TBA"/>
      <sheetName val="ÖCDD DZ 22"/>
      <sheetName val="THT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TBA"/>
      <sheetName val="SL CAN THIET"/>
      <sheetName val="chi tiet dz 22kv"/>
      <sheetName val="PHAN DAY DAN CACH DIEN DZ 22 KV"/>
      <sheetName val="Tong hop DZ 22"/>
      <sheetName val="tieuhaoVT DZ 22"/>
      <sheetName val="vc vat tu CHUNG"/>
      <sheetName val="DG VC VT 36"/>
      <sheetName val="VCDD DZ 22"/>
      <sheetName val="trungchuyen DZ 22"/>
      <sheetName val="Btchlech DZ 22"/>
      <sheetName val="Don gia trung chuyen DZ 22"/>
      <sheetName val="dinh muc C DZ 3285"/>
      <sheetName val="TT DM C DZ 3285"/>
      <sheetName val="GTVC 1M3 BT"/>
      <sheetName val="DGCLVC3285"/>
      <sheetName val="T T CL VC"/>
      <sheetName val="chitietdatdao"/>
      <sheetName val="cap dat dao"/>
      <sheetName val="DG vat tu"/>
      <sheetName val="TH .Thi nghiem"/>
      <sheetName val="THI NGHIEM"/>
      <sheetName val="khobai"/>
      <sheetName val="THkhobai"/>
      <sheetName val="dcbmtc"/>
      <sheetName val="tobia22KV"/>
      <sheetName val="Ksp"/>
      <sheetName val="cpdb"/>
      <sheetName val="th dz&amp;tba"/>
      <sheetName val="Thdb+cdxd"/>
      <sheetName val="CHITIET 0.4 KV"/>
      <sheetName val="PHAN DAY DAN CACH DIEN DZ 0.4 K"/>
      <sheetName val=" tong hop rieng o.4 KV"/>
      <sheetName val="tong hop chung 0.4 KV"/>
      <sheetName val="TIEUHAOVT0.4KV"/>
      <sheetName val="VCDD DZ 0.4 KV"/>
      <sheetName val="TRUNG CHUYEN DZ 0.4"/>
      <sheetName val="DON GIA TRUNG CHUYEN DZ 0.4"/>
      <sheetName val="Chenh lech 0.4 KV"/>
      <sheetName val="TH thi nghiem 0.4 kV"/>
      <sheetName val="THI NGHIEM DZ 0.4 KV"/>
      <sheetName val="to bia 0.4 KV"/>
      <sheetName val="TT DM C 3283"/>
      <sheetName val="TT DM C 3282"/>
      <sheetName val="TONG KE TBA "/>
      <sheetName val="XL4Poppy"/>
      <sheetName val="chi tiet C"/>
      <sheetName val="M 67"/>
      <sheetName val="VCDD \Z &gt;2"/>
      <sheetName val="THI ÎFxIEM"/>
      <sheetName val="CHILIET 0.4 KV"/>
      <sheetName val="PHAN Ä@Y DAN CACH \IEN ÄW 0.4 K"/>
      <sheetName val="VCDD ÄÛ!0.4 KV"/>
      <sheetName val="TRUNG CHUYEN Ä[ 0.4"/>
      <sheetName val="DON GIA TRUNG CHUYEN Ä[ 0.4"/>
      <sheetName val="VCDD _Z &gt;2"/>
      <sheetName val="PHAN Ä@Y DAN CACH _IEN ÄW 0.4 K"/>
      <sheetName val="TRUNG CHUYEN Ä_ 0.4"/>
      <sheetName val="DON GIA TRUNG CHUYEN Ä_ 0.4"/>
      <sheetName val="TK-TUBU"/>
      <sheetName val="chi_tiet_TBA"/>
      <sheetName val="SL_CAN_THIET"/>
      <sheetName val="chi_tiet_dz_22kv"/>
      <sheetName val="PHAN_DAY_DAN_CACH_DIEN_DZ_22_KV"/>
      <sheetName val="Tong_hop_DZ_22"/>
      <sheetName val="tieuhaoVT_DZ_22"/>
      <sheetName val="vc_vat_tu_CHUNG"/>
      <sheetName val="DG_VC_VT_36"/>
      <sheetName val="VCDD_DZ_22"/>
      <sheetName val="trungchuyen_DZ_22"/>
      <sheetName val="Btchlech_DZ_22"/>
      <sheetName val="Don_gia_trung_chuyen_DZ_22"/>
      <sheetName val="dinh_muc_C_DZ_3285"/>
      <sheetName val="TT_DM_C_DZ_3285"/>
      <sheetName val="GTVC_1M3_BT"/>
      <sheetName val="T_T_CL_VC"/>
      <sheetName val="cap_dat_dao"/>
      <sheetName val="DG_vat_tu"/>
      <sheetName val="TH__Thi_nghiem"/>
      <sheetName val="THI_NGHIEM"/>
      <sheetName val="th_dz&amp;tba"/>
      <sheetName val="CHITIET_0_4_KV"/>
      <sheetName val="PHAN_DAY_DAN_CACH_DIEN_DZ_0_4_K"/>
      <sheetName val="_tong_hop_rieng_o_4_KV"/>
      <sheetName val="tong_hop_chung_0_4_KV"/>
      <sheetName val="TIEUHAOVT0_4KV"/>
      <sheetName val="VCDD_DZ_0_4_KV"/>
      <sheetName val="TRUNG_CHUYEN_DZ_0_4"/>
      <sheetName val="DON_GIA_TRUNG_CHUYEN_DZ_0_4"/>
      <sheetName val="Chenh_lech_0_4_KV"/>
      <sheetName val="TH_thi_nghiem_0_4_kV"/>
      <sheetName val="THI_NGHIEM_DZ_0_4_KV"/>
      <sheetName val="to_bia_0_4_KV"/>
      <sheetName val="TT_DM_C_3283"/>
      <sheetName val="TT_DM_C_3282"/>
      <sheetName val="TONG_KE_TBA_"/>
      <sheetName val="chi_tiet_C"/>
      <sheetName val="M_67"/>
      <sheetName val="chi_tiet_TBA1"/>
      <sheetName val="SL_CAN_THIET1"/>
      <sheetName val="chi_tiet_dz_22kv1"/>
      <sheetName val="PHAN_DAY_DAN_CACH_DIEN_DZ_22_K1"/>
      <sheetName val="Tong_hop_DZ_221"/>
      <sheetName val="tieuhaoVT_DZ_221"/>
      <sheetName val="vc_vat_tu_CHUNG1"/>
      <sheetName val="DG_VC_VT_361"/>
      <sheetName val="VCDD_DZ_221"/>
      <sheetName val="trungchuyen_DZ_221"/>
      <sheetName val="Btchlech_DZ_221"/>
      <sheetName val="Don_gia_trung_chuyen_DZ_221"/>
      <sheetName val="dinh_muc_C_DZ_32851"/>
      <sheetName val="TT_DM_C_DZ_32851"/>
      <sheetName val="GTVC_1M3_BT1"/>
      <sheetName val="T_T_CL_VC1"/>
      <sheetName val="cap_dat_dao1"/>
      <sheetName val="DG_vat_tu1"/>
      <sheetName val="TH__Thi_nghiem1"/>
      <sheetName val="THI_NGHIEM1"/>
      <sheetName val="th_dz&amp;tba1"/>
      <sheetName val="CHITIET_0_4_KV1"/>
      <sheetName val="PHAN_DAY_DAN_CACH_DIEN_DZ_0_4_1"/>
      <sheetName val="_tong_hop_rieng_o_4_KV1"/>
      <sheetName val="tong_hop_chung_0_4_KV1"/>
      <sheetName val="TIEUHAOVT0_4KV1"/>
      <sheetName val="VCDD_DZ_0_4_KV1"/>
      <sheetName val="TRUNG_CHUYEN_DZ_0_41"/>
      <sheetName val="DON_GIA_TRUNG_CHUYEN_DZ_0_41"/>
      <sheetName val="Chenh_lech_0_4_KV1"/>
      <sheetName val="TH_thi_nghiem_0_4_kV1"/>
      <sheetName val="THI_NGHIEM_DZ_0_4_KV1"/>
      <sheetName val="to_bia_0_4_KV1"/>
      <sheetName val="TT_DM_C_32831"/>
      <sheetName val="TT_DM_C_32821"/>
      <sheetName val="TONG_KE_TBA_1"/>
      <sheetName val="chi_tiet_C1"/>
      <sheetName val="M_671"/>
      <sheetName val="chi_tiet_TBA2"/>
      <sheetName val="SL_CAN_THIET2"/>
      <sheetName val="chi_tiet_dz_22kv2"/>
      <sheetName val="PHAN_DAY_DAN_CACH_DIEN_DZ_22_K2"/>
      <sheetName val="Tong_hop_DZ_222"/>
      <sheetName val="tieuhaoVT_DZ_222"/>
      <sheetName val="vc_vat_tu_CHUNG2"/>
      <sheetName val="DG_VC_VT_362"/>
      <sheetName val="VCDD_DZ_222"/>
      <sheetName val="trungchuyen_DZ_222"/>
      <sheetName val="Btchlech_DZ_222"/>
      <sheetName val="Don_gia_trung_chuyen_DZ_222"/>
      <sheetName val="dinh_muc_C_DZ_32852"/>
      <sheetName val="TT_DM_C_DZ_32852"/>
      <sheetName val="GTVC_1M3_BT2"/>
      <sheetName val="T_T_CL_VC2"/>
      <sheetName val="cap_dat_dao2"/>
      <sheetName val="DG_vat_tu2"/>
      <sheetName val="TH__Thi_nghiem2"/>
      <sheetName val="THI_NGHIEM2"/>
      <sheetName val="th_dz&amp;tba2"/>
      <sheetName val="CHITIET_0_4_KV2"/>
      <sheetName val="PHAN_DAY_DAN_CACH_DIEN_DZ_0_4_2"/>
      <sheetName val="_tong_hop_rieng_o_4_KV2"/>
      <sheetName val="tong_hop_chung_0_4_KV2"/>
      <sheetName val="TIEUHAOVT0_4KV2"/>
      <sheetName val="VCDD_DZ_0_4_KV2"/>
      <sheetName val="TRUNG_CHUYEN_DZ_0_42"/>
      <sheetName val="DON_GIA_TRUNG_CHUYEN_DZ_0_42"/>
      <sheetName val="Chenh_lech_0_4_KV2"/>
      <sheetName val="TH_thi_nghiem_0_4_kV2"/>
      <sheetName val="THI_NGHIEM_DZ_0_4_KV2"/>
      <sheetName val="to_bia_0_4_KV2"/>
      <sheetName val="TT_DM_C_32832"/>
      <sheetName val="TT_DM_C_32822"/>
      <sheetName val="TONG_KE_TBA_2"/>
      <sheetName val="chi_tiet_C2"/>
      <sheetName val="M_672"/>
      <sheetName val="chi_tiet_TBA3"/>
      <sheetName val="SL_CAN_THIET3"/>
      <sheetName val="chi_tiet_dz_22kv3"/>
      <sheetName val="PHAN_DAY_DAN_CACH_DIEN_DZ_22_K3"/>
      <sheetName val="Tong_hop_DZ_223"/>
      <sheetName val="tieuhaoVT_DZ_223"/>
      <sheetName val="vc_vat_tu_CHUNG3"/>
      <sheetName val="DG_VC_VT_363"/>
      <sheetName val="VCDD_DZ_223"/>
      <sheetName val="trungchuyen_DZ_223"/>
      <sheetName val="Btchlech_DZ_223"/>
      <sheetName val="Don_gia_trung_chuyen_DZ_223"/>
      <sheetName val="dinh_muc_C_DZ_32853"/>
      <sheetName val="TT_DM_C_DZ_32853"/>
      <sheetName val="GTVC_1M3_BT3"/>
      <sheetName val="T_T_CL_VC3"/>
      <sheetName val="cap_dat_dao3"/>
      <sheetName val="DG_vat_tu3"/>
      <sheetName val="TH__Thi_nghiem3"/>
      <sheetName val="THI_NGHIEM3"/>
      <sheetName val="th_dz&amp;tba3"/>
      <sheetName val="CHITIET_0_4_KV3"/>
      <sheetName val="PHAN_DAY_DAN_CACH_DIEN_DZ_0_4_3"/>
      <sheetName val="_tong_hop_rieng_o_4_KV3"/>
      <sheetName val="tong_hop_chung_0_4_KV3"/>
      <sheetName val="TIEUHAOVT0_4KV3"/>
      <sheetName val="VCDD_DZ_0_4_KV3"/>
      <sheetName val="TRUNG_CHUYEN_DZ_0_43"/>
      <sheetName val="DON_GIA_TRUNG_CHUYEN_DZ_0_43"/>
      <sheetName val="Chenh_lech_0_4_KV3"/>
      <sheetName val="TH_thi_nghiem_0_4_kV3"/>
      <sheetName val="THI_NGHIEM_DZ_0_4_KV3"/>
      <sheetName val="to_bia_0_4_KV3"/>
      <sheetName val="TT_DM_C_32833"/>
      <sheetName val="TT_DM_C_32823"/>
      <sheetName val="TONG_KE_TBA_3"/>
      <sheetName val="chi_tiet_C3"/>
      <sheetName val="M_673"/>
      <sheetName val="[Dt22kvd.xls]VCDD \Z &gt;2"/>
      <sheetName val="[Dt22kvd.xls]PHAN Ä@Y DAN CACH "/>
      <sheetName val="[Dt22kvd.xls][Dt22kvd.xls]VCDD "/>
      <sheetName val="chi_tiet_TBA4"/>
      <sheetName val="SL_CAN_THIET4"/>
      <sheetName val="chi_tiet_dz_22kv4"/>
      <sheetName val="PHAN_DAY_DAN_CACH_DIEN_DZ_22_K4"/>
      <sheetName val="Tong_hop_DZ_224"/>
      <sheetName val="tieuhaoVT_DZ_224"/>
      <sheetName val="vc_vat_tu_CHUNG4"/>
      <sheetName val="DG_VC_VT_364"/>
      <sheetName val="VCDD_DZ_224"/>
      <sheetName val="trungchuyen_DZ_224"/>
      <sheetName val="Btchlech_DZ_224"/>
      <sheetName val="Don_gia_trung_chuyen_DZ_224"/>
      <sheetName val="dinh_muc_C_DZ_32854"/>
      <sheetName val="TT_DM_C_DZ_32854"/>
      <sheetName val="GTVC_1M3_BT4"/>
      <sheetName val="T_T_CL_VC4"/>
      <sheetName val="cap_dat_dao4"/>
      <sheetName val="DG_vat_tu4"/>
      <sheetName val="TH__Thi_nghiem4"/>
      <sheetName val="THI_NGHIEM4"/>
      <sheetName val="th_dz&amp;tba4"/>
      <sheetName val="CHITIET_0_4_KV4"/>
      <sheetName val="PHAN_DAY_DAN_CACH_DIEN_DZ_0_4_4"/>
      <sheetName val="_tong_hop_rieng_o_4_KV4"/>
      <sheetName val="tong_hop_chung_0_4_KV4"/>
      <sheetName val="TIEUHAOVT0_4KV4"/>
      <sheetName val="VCDD_DZ_0_4_KV4"/>
      <sheetName val="TRUNG_CHUYEN_DZ_0_44"/>
      <sheetName val="DON_GIA_TRUNG_CHUYEN_DZ_0_44"/>
      <sheetName val="Chenh_lech_0_4_KV4"/>
      <sheetName val="TH_thi_nghiem_0_4_kV4"/>
      <sheetName val="THI_NGHIEM_DZ_0_4_KV4"/>
      <sheetName val="to_bia_0_4_KV4"/>
      <sheetName val="TT_DM_C_32834"/>
      <sheetName val="TT_DM_C_32824"/>
      <sheetName val="TONG_KE_TBA_4"/>
      <sheetName val="chi_tiet_TBA5"/>
      <sheetName val="SL_CAN_THIET5"/>
      <sheetName val="chi_tiet_dz_22kv5"/>
      <sheetName val="PHAN_DAY_DAN_CACH_DIEN_DZ_22_K5"/>
      <sheetName val="Tong_hop_DZ_225"/>
      <sheetName val="tieuhaoVT_DZ_225"/>
      <sheetName val="vc_vat_tu_CHUNG5"/>
      <sheetName val="DG_VC_VT_365"/>
      <sheetName val="VCDD_DZ_225"/>
      <sheetName val="trungchuyen_DZ_225"/>
      <sheetName val="Btchlech_DZ_225"/>
      <sheetName val="Don_gia_trung_chuyen_DZ_225"/>
      <sheetName val="dinh_muc_C_DZ_32855"/>
      <sheetName val="TT_DM_C_DZ_32855"/>
      <sheetName val="GTVC_1M3_BT5"/>
      <sheetName val="T_T_CL_VC5"/>
      <sheetName val="cap_dat_dao5"/>
      <sheetName val="DG_vat_tu5"/>
      <sheetName val="TH__Thi_nghiem5"/>
      <sheetName val="THI_NGHIEM5"/>
      <sheetName val="th_dz&amp;tba5"/>
      <sheetName val="CHITIET_0_4_KV5"/>
      <sheetName val="PHAN_DAY_DAN_CACH_DIEN_DZ_0_4_5"/>
      <sheetName val="_tong_hop_rieng_o_4_KV5"/>
      <sheetName val="tong_hop_chung_0_4_KV5"/>
      <sheetName val="TIEUHAOVT0_4KV5"/>
      <sheetName val="VCDD_DZ_0_4_KV5"/>
      <sheetName val="TRUNG_CHUYEN_DZ_0_45"/>
      <sheetName val="DON_GIA_TRUNG_CHUYEN_DZ_0_45"/>
      <sheetName val="Chenh_lech_0_4_KV5"/>
      <sheetName val="TH_thi_nghiem_0_4_kV5"/>
      <sheetName val="THI_NGHIEM_DZ_0_4_KV5"/>
      <sheetName val="to_bia_0_4_KV5"/>
      <sheetName val="TT_DM_C_32835"/>
      <sheetName val="TT_DM_C_32825"/>
      <sheetName val="TONG_KE_TBA_5"/>
      <sheetName val="chi_tiet_TBA6"/>
      <sheetName val="SL_CAN_THIET6"/>
      <sheetName val="chi_tiet_dz_22kv6"/>
      <sheetName val="PHAN_DAY_DAN_CACH_DIEN_DZ_22_K6"/>
      <sheetName val="Tong_hop_DZ_226"/>
      <sheetName val="tieuhaoVT_DZ_226"/>
      <sheetName val="vc_vat_tu_CHUNG6"/>
      <sheetName val="DG_VC_VT_366"/>
      <sheetName val="VCDD_DZ_226"/>
      <sheetName val="trungchuyen_DZ_226"/>
      <sheetName val="Btchlech_DZ_226"/>
      <sheetName val="Don_gia_trung_chuyen_DZ_226"/>
      <sheetName val="dinh_muc_C_DZ_32856"/>
      <sheetName val="TT_DM_C_DZ_32856"/>
      <sheetName val="GTVC_1M3_BT6"/>
      <sheetName val="T_T_CL_VC6"/>
      <sheetName val="cap_dat_dao6"/>
      <sheetName val="DG_vat_tu6"/>
      <sheetName val="TH__Thi_nghiem6"/>
      <sheetName val="THI_NGHIEM6"/>
      <sheetName val="th_dz&amp;tba6"/>
      <sheetName val="CHITIET_0_4_KV6"/>
      <sheetName val="PHAN_DAY_DAN_CACH_DIEN_DZ_0_4_6"/>
      <sheetName val="_tong_hop_rieng_o_4_KV6"/>
      <sheetName val="tong_hop_chung_0_4_KV6"/>
      <sheetName val="TIEUHAOVT0_4KV6"/>
      <sheetName val="VCDD_DZ_0_4_KV6"/>
      <sheetName val="TRUNG_CHUYEN_DZ_0_46"/>
      <sheetName val="DON_GIA_TRUNG_CHUYEN_DZ_0_46"/>
      <sheetName val="Chenh_lech_0_4_KV6"/>
      <sheetName val="TH_thi_nghiem_0_4_kV6"/>
      <sheetName val="THI_NGHIEM_DZ_0_4_KV6"/>
      <sheetName val="to_bia_0_4_KV6"/>
      <sheetName val="TT_DM_C_32836"/>
      <sheetName val="TT_DM_C_32826"/>
      <sheetName val="TONG_KE_TBA_6"/>
      <sheetName val="chi_tiet_TBA7"/>
      <sheetName val="SL_CAN_THIET7"/>
      <sheetName val="chi_tiet_dz_22kv7"/>
      <sheetName val="PHAN_DAY_DAN_CACH_DIEN_DZ_22_K7"/>
      <sheetName val="Tong_hop_DZ_227"/>
      <sheetName val="tieuhaoVT_DZ_227"/>
      <sheetName val="vc_vat_tu_CHUNG7"/>
      <sheetName val="DG_VC_VT_367"/>
      <sheetName val="VCDD_DZ_227"/>
      <sheetName val="trungchuyen_DZ_227"/>
      <sheetName val="Btchlech_DZ_227"/>
      <sheetName val="Don_gia_trung_chuyen_DZ_227"/>
      <sheetName val="dinh_muc_C_DZ_32857"/>
      <sheetName val="TT_DM_C_DZ_32857"/>
      <sheetName val="GTVC_1M3_BT7"/>
      <sheetName val="T_T_CL_VC7"/>
      <sheetName val="cap_dat_dao7"/>
      <sheetName val="DG_vat_tu7"/>
      <sheetName val="TH__Thi_nghiem7"/>
      <sheetName val="THI_NGHIEM7"/>
      <sheetName val="th_dz&amp;tba7"/>
      <sheetName val="CHITIET_0_4_KV7"/>
      <sheetName val="PHAN_DAY_DAN_CACH_DIEN_DZ_0_4_7"/>
      <sheetName val="_tong_hop_rieng_o_4_KV7"/>
      <sheetName val="tong_hop_chung_0_4_KV7"/>
      <sheetName val="TIEUHAOVT0_4KV7"/>
      <sheetName val="VCDD_DZ_0_4_KV7"/>
      <sheetName val="TRUNG_CHUYEN_DZ_0_47"/>
      <sheetName val="DON_GIA_TRUNG_CHUYEN_DZ_0_47"/>
      <sheetName val="Chenh_lech_0_4_KV7"/>
      <sheetName val="TH_thi_nghiem_0_4_kV7"/>
      <sheetName val="THI_NGHIEM_DZ_0_4_KV7"/>
      <sheetName val="to_bia_0_4_KV7"/>
      <sheetName val="TT_DM_C_32837"/>
      <sheetName val="TT_DM_C_32827"/>
      <sheetName val="TONG_KE_TBA_7"/>
      <sheetName val="chi_tiet_TBA8"/>
      <sheetName val="SL_CAN_THIET8"/>
      <sheetName val="chi_tiet_dz_22kv8"/>
      <sheetName val="PHAN_DAY_DAN_CACH_DIEN_DZ_22_K8"/>
      <sheetName val="Tong_hop_DZ_228"/>
      <sheetName val="tieuhaoVT_DZ_228"/>
      <sheetName val="vc_vat_tu_CHUNG8"/>
      <sheetName val="DG_VC_VT_368"/>
      <sheetName val="VCDD_DZ_228"/>
      <sheetName val="trungchuyen_DZ_228"/>
      <sheetName val="Btchlech_DZ_228"/>
      <sheetName val="Don_gia_trung_chuyen_DZ_228"/>
      <sheetName val="dinh_muc_C_DZ_32858"/>
      <sheetName val="TT_DM_C_DZ_32858"/>
      <sheetName val="GTVC_1M3_BT8"/>
      <sheetName val="T_T_CL_VC8"/>
      <sheetName val="cap_dat_dao8"/>
      <sheetName val="DG_vat_tu8"/>
      <sheetName val="TH__Thi_nghiem8"/>
      <sheetName val="THI_NGHIEM8"/>
      <sheetName val="th_dz&amp;tba8"/>
      <sheetName val="CHITIET_0_4_KV8"/>
      <sheetName val="PHAN_DAY_DAN_CACH_DIEN_DZ_0_4_8"/>
      <sheetName val="_tong_hop_rieng_o_4_KV8"/>
      <sheetName val="tong_hop_chung_0_4_KV8"/>
      <sheetName val="TIEUHAOVT0_4KV8"/>
      <sheetName val="VCDD_DZ_0_4_KV8"/>
      <sheetName val="TRUNG_CHUYEN_DZ_0_48"/>
      <sheetName val="DON_GIA_TRUNG_CHUYEN_DZ_0_48"/>
      <sheetName val="Chenh_lech_0_4_KV8"/>
      <sheetName val="TH_thi_nghiem_0_4_kV8"/>
      <sheetName val="THI_NGHIEM_DZ_0_4_KV8"/>
      <sheetName val="to_bia_0_4_KV8"/>
      <sheetName val="TT_DM_C_32838"/>
      <sheetName val="TT_DM_C_32828"/>
      <sheetName val="TONG_KE_TBA_8"/>
      <sheetName val="Don gia Dak Lak"/>
      <sheetName val="Cat&lt;5"/>
      <sheetName val="Cat_TM"/>
      <sheetName val="SL dau tien"/>
      <sheetName val="HSKVUC"/>
      <sheetName val="VANKHUON"/>
      <sheetName val="Dt22kvd"/>
      <sheetName val="du lieu du toan"/>
      <sheetName val="NHATKYC"/>
      <sheetName val="BCX_NL"/>
      <sheetName val="DT_LD"/>
      <sheetName val="Nhancong"/>
      <sheetName val="DG"/>
      <sheetName val="DON GIA TRAM (3)"/>
    </sheetNames>
    <sheetDataSet>
      <sheetData sheetId="0" refreshError="1">
        <row r="1">
          <cell r="A1" t="str">
            <v>BAÍNG DÆÛ TOAÏN CHI TIÃÚT PHÁÖN LÀÕP ÂÀÛT ÂIÃÛN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refreshError="1"/>
      <sheetData sheetId="396"/>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chung"/>
      <sheetName val="BANCO (3)"/>
      <sheetName val="MT TW in (2)"/>
      <sheetName val="PL III CTrinh (2)"/>
      <sheetName val="PL IV nganh (2)"/>
      <sheetName val="MT DPin (3)"/>
      <sheetName val="TH in (2)"/>
      <sheetName val="PLIb"/>
      <sheetName val="PLIIIb"/>
      <sheetName val="BANCO (2)"/>
      <sheetName val="MT DPin (2)"/>
      <sheetName val="THSS"/>
      <sheetName val="THSS (3)"/>
      <sheetName val="THSS (4)"/>
      <sheetName val="THSS (6)"/>
      <sheetName val="THSS (5)"/>
      <sheetName val="THSS (7)"/>
      <sheetName val="PL III CTrinh (3)"/>
      <sheetName val="PL IV nganh (3)"/>
      <sheetName val="PL III CTrinh"/>
      <sheetName val="PL IV nganh"/>
      <sheetName val="TH 2016-2020-gom CTMTQG"/>
      <sheetName val="SS dia phuong"/>
      <sheetName val="TH 2016-2020 -Kgom CTMTQG"/>
      <sheetName val="TH in"/>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TH phan bo  17.9.2015_Thu"/>
      <sheetName val="Chi_chung"/>
      <sheetName val="BANCO_(3)"/>
      <sheetName val="MT_TW_in_(2)"/>
      <sheetName val="PL_III_CTrinh_(2)"/>
      <sheetName val="PL_IV_nganh_(2)"/>
      <sheetName val="MT_DPin_(3)"/>
      <sheetName val="TH_in_(2)"/>
      <sheetName val="BANCO_(2)"/>
      <sheetName val="MT_DPin_(2)"/>
      <sheetName val="THSS_(3)"/>
      <sheetName val="THSS_(4)"/>
      <sheetName val="THSS_(6)"/>
      <sheetName val="THSS_(5)"/>
      <sheetName val="THSS_(7)"/>
      <sheetName val="PL_III_CTrinh_(3)"/>
      <sheetName val="PL_IV_nganh_(3)"/>
      <sheetName val="PL_III_CTrinh"/>
      <sheetName val="PL_IV_nganh"/>
      <sheetName val="TH_2016-2020-gom_CTMTQG"/>
      <sheetName val="SS_dia_phuong"/>
      <sheetName val="TH_2016-2020_-Kgom_CTMTQG"/>
      <sheetName val="TH_in"/>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TH_phan_bo__17_9_2015_Thu"/>
      <sheetName val="DONGIA"/>
      <sheetName val="DON GIA"/>
      <sheetName val="DG"/>
      <sheetName val="Tiepdia"/>
      <sheetName val="TDTKP"/>
      <sheetName val="chi tiet TBA"/>
    </sheetNames>
    <sheetDataSet>
      <sheetData sheetId="0" refreshError="1"/>
      <sheetData sheetId="1">
        <row r="122">
          <cell r="I122">
            <v>6.7156099999999999</v>
          </cell>
        </row>
      </sheetData>
      <sheetData sheetId="2">
        <row r="29">
          <cell r="K29">
            <v>49327</v>
          </cell>
        </row>
      </sheetData>
      <sheetData sheetId="3" refreshError="1"/>
      <sheetData sheetId="4" refreshError="1"/>
      <sheetData sheetId="5" refreshError="1"/>
      <sheetData sheetId="6" refreshError="1"/>
      <sheetData sheetId="7" refreshError="1"/>
      <sheetData sheetId="8" refreshError="1"/>
      <sheetData sheetId="9">
        <row r="123">
          <cell r="F123">
            <v>4.5632445555441416E-2</v>
          </cell>
        </row>
      </sheetData>
      <sheetData sheetId="10">
        <row r="99">
          <cell r="BP99">
            <v>6.7156099999999999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3">
          <cell r="B13" t="str">
            <v>TỔNG SỐ</v>
          </cell>
        </row>
      </sheetData>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ow r="122">
          <cell r="I122">
            <v>6.7156099999999999</v>
          </cell>
        </row>
      </sheetData>
      <sheetData sheetId="52">
        <row r="29">
          <cell r="K29">
            <v>49327</v>
          </cell>
        </row>
      </sheetData>
      <sheetData sheetId="53"/>
      <sheetData sheetId="54"/>
      <sheetData sheetId="55"/>
      <sheetData sheetId="56"/>
      <sheetData sheetId="57">
        <row r="123">
          <cell r="F123">
            <v>4.5632445555441416E-2</v>
          </cell>
        </row>
      </sheetData>
      <sheetData sheetId="58">
        <row r="99">
          <cell r="BP99">
            <v>6.7156099999999999</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HDZ0,4"/>
      <sheetName val="TH DZ35"/>
      <sheetName val="THTram"/>
      <sheetName val="Tro giup"/>
      <sheetName val="DON GIA CAN THO"/>
      <sheetName val="Don gia chi tiet"/>
      <sheetName val="Sheet1"/>
      <sheetName val="조명시설"/>
      <sheetName val="TinhGiaMTC"/>
      <sheetName val="TinhGiaNC"/>
      <sheetName val="RAB AR&amp;STR"/>
      <sheetName val="Earthwork"/>
      <sheetName val="Input"/>
      <sheetName val="DANHPHAP"/>
      <sheetName val="chi tiet TBA"/>
      <sheetName val="chi tiet C"/>
      <sheetName val="공통가설"/>
      <sheetName val="ptnc"/>
      <sheetName val="ptvl"/>
      <sheetName val="ptm"/>
      <sheetName val="SILICATE"/>
      <sheetName val="물량표S"/>
      <sheetName val="DG"/>
      <sheetName val="XT_Buoc 3"/>
      <sheetName val="PU_ITALY_"/>
      <sheetName val="TH_DZ35"/>
      <sheetName val="Tro_giup"/>
      <sheetName val="DON_GIA_CAN_THO"/>
      <sheetName val="Don gia"/>
      <sheetName val="DC"/>
      <sheetName val="NL"/>
      <sheetName val="DON GIA TRAM (3)"/>
      <sheetName val="dongia"/>
      <sheetName val="VL,NC,MTC"/>
      <sheetName val="#REF"/>
      <sheetName val="DATA"/>
      <sheetName val="Customize Your Purchase Order"/>
      <sheetName val="RAB_AR&amp;STR"/>
      <sheetName val="chi_tiet_TBA"/>
      <sheetName val="chi_tiet_C"/>
      <sheetName val="Customize_Your_Purchase_Order"/>
      <sheetName val="BG"/>
      <sheetName val="FitOutConfCentre"/>
      <sheetName val="내역서"/>
      <sheetName val="KLHT"/>
      <sheetName val="CHITIET VL-NC-TT -1p"/>
      <sheetName val="CHITIET VL-NC-TT-3p"/>
      <sheetName val="TONG HOP VL-NC TT"/>
      <sheetName val="TDTKP1"/>
      <sheetName val="KPVC-BD "/>
      <sheetName val="Shdet1"/>
      <sheetName val="Control"/>
      <sheetName val="THVATTU"/>
      <sheetName val="TONGKE-HT"/>
      <sheetName val="7606 DZ"/>
      <sheetName val="PU_ITALY_1"/>
      <sheetName val="TH_DZ351"/>
      <sheetName val="Tro_giup1"/>
      <sheetName val="DON_GIA_CAN_THO1"/>
      <sheetName val="gvl"/>
      <sheetName val="Du Toan"/>
      <sheetName val="NGUON"/>
      <sheetName val="DGTH"/>
      <sheetName val="HĐ ngoài"/>
      <sheetName val="dongia (2)"/>
      <sheetName val="Mall"/>
      <sheetName val="DONVIBAN"/>
      <sheetName val="402"/>
      <sheetName val="PROFILE"/>
      <sheetName val="Ky Lam Bridge"/>
      <sheetName val="Provisional Sums Item"/>
      <sheetName val="Gas Pressure Welding"/>
      <sheetName val="General Item&amp;General Requiremen"/>
      <sheetName val="General Items"/>
      <sheetName val="Regenral Requirements"/>
      <sheetName val="BANCO (2)"/>
      <sheetName val="MT DPin (2)"/>
      <sheetName val="S-curve "/>
      <sheetName val="PU_ITALY_2"/>
      <sheetName val="TH_DZ352"/>
      <sheetName val="Tro_giup2"/>
      <sheetName val="DON_GIA_CAN_THO2"/>
      <sheetName val="Don_gia_chi_tiet"/>
      <sheetName val="Commercial value"/>
      <sheetName val="NC"/>
      <sheetName val="TONG HOP VL-NC"/>
      <sheetName val="lam-moi"/>
      <sheetName val="dnc4"/>
      <sheetName val="침하계"/>
      <sheetName val="BETON"/>
      <sheetName val="갑지"/>
      <sheetName val="24-ACMV"/>
      <sheetName val="A1.CN"/>
      <sheetName val="VL"/>
      <sheetName val="PTDG"/>
      <sheetName val="phuluc1"/>
      <sheetName val="So doi chieu LC"/>
      <sheetName val="CTG"/>
      <sheetName val="CBKC-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HTT"/>
      <sheetName val="THQT"/>
      <sheetName val="TH§Z6Kv"/>
      <sheetName val="VLNCZ6kV"/>
      <sheetName val="CTDZ 6kV"/>
      <sheetName val="THTBA"/>
      <sheetName val="VLNCTBA"/>
      <sheetName val="CTTBA"/>
      <sheetName val="THdz0,4"/>
      <sheetName val="Vlncdz0,4cto"/>
      <sheetName val="CTDZ 0.4+cto"/>
      <sheetName val="CTbe tong"/>
      <sheetName val="Trongluong"/>
      <sheetName val="vc"/>
      <sheetName val="TH§Z6Kv (gd1)"/>
      <sheetName val="VLNCZ6kV (gd1)"/>
      <sheetName val="CTDZ6kv (gd1) "/>
      <sheetName val="THtba(gd1)"/>
      <sheetName val="VLNCTBA (gd1)"/>
      <sheetName val="CTTBA (gd1)"/>
      <sheetName val="THdz0,4 (gd1)"/>
      <sheetName val="Vlncdz0,4cto (gd1)"/>
      <sheetName val="CTDZ 0.4+cto (GD1)"/>
      <sheetName val="Sheet1"/>
      <sheetName val="XXXXXXXX"/>
      <sheetName val="XXXXXXX0"/>
      <sheetName val="XL4Poppy"/>
      <sheetName val="CTDZ6kv _gd1_ "/>
      <sheetName val="CTTBA _gd1_"/>
      <sheetName val="CTDZ 0_4_cto _GD1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8">
          <cell r="C8" t="str">
            <v>Bª t«ng M50</v>
          </cell>
          <cell r="H8">
            <v>193264.77499999999</v>
          </cell>
          <cell r="I8">
            <v>14471.352900000002</v>
          </cell>
        </row>
        <row r="9">
          <cell r="C9" t="str">
            <v>a. VËt liÖu</v>
          </cell>
        </row>
        <row r="10">
          <cell r="B10" t="str">
            <v xml:space="preserve">§GtØnh </v>
          </cell>
          <cell r="C10" t="str">
            <v>Xi m¨ng PC30</v>
          </cell>
          <cell r="D10" t="str">
            <v>kg</v>
          </cell>
          <cell r="E10">
            <v>168</v>
          </cell>
          <cell r="F10">
            <v>1.0249999999999999</v>
          </cell>
          <cell r="G10">
            <v>643</v>
          </cell>
          <cell r="H10">
            <v>110724.59999999999</v>
          </cell>
        </row>
        <row r="11">
          <cell r="B11" t="str">
            <v xml:space="preserve">§GtØnh </v>
          </cell>
          <cell r="C11" t="str">
            <v>C¸t vµng</v>
          </cell>
          <cell r="D11" t="str">
            <v>m3</v>
          </cell>
          <cell r="E11">
            <v>0.51200000000000001</v>
          </cell>
          <cell r="F11">
            <v>1.0249999999999999</v>
          </cell>
          <cell r="G11">
            <v>34000</v>
          </cell>
          <cell r="H11">
            <v>17843.199999999997</v>
          </cell>
        </row>
        <row r="12">
          <cell r="B12" t="str">
            <v xml:space="preserve">§GtØnh </v>
          </cell>
          <cell r="C12" t="str">
            <v>§¸ d¨m 4x6</v>
          </cell>
          <cell r="D12" t="str">
            <v>m3</v>
          </cell>
          <cell r="E12">
            <v>0.88900000000000001</v>
          </cell>
          <cell r="F12">
            <v>1.0249999999999999</v>
          </cell>
          <cell r="G12">
            <v>71000</v>
          </cell>
          <cell r="H12">
            <v>64696.974999999999</v>
          </cell>
        </row>
        <row r="13">
          <cell r="C13" t="str">
            <v>b. Nh©n c«ng ( cù ly vËn chuyÓn 100m)</v>
          </cell>
        </row>
        <row r="14">
          <cell r="B14" t="str">
            <v>02-1211</v>
          </cell>
          <cell r="C14" t="str">
            <v>VËn chuyÓn xi m¨ng</v>
          </cell>
          <cell r="D14" t="str">
            <v>m3</v>
          </cell>
          <cell r="E14">
            <v>0.16800000000000001</v>
          </cell>
          <cell r="F14">
            <v>0.1</v>
          </cell>
          <cell r="G14">
            <v>74756</v>
          </cell>
          <cell r="I14">
            <v>1255.9008000000001</v>
          </cell>
        </row>
        <row r="15">
          <cell r="B15" t="str">
            <v>02-1231</v>
          </cell>
          <cell r="C15" t="str">
            <v>VËn chuyÓn c¸t vµng</v>
          </cell>
          <cell r="D15" t="str">
            <v>m3</v>
          </cell>
          <cell r="E15">
            <v>0.51200000000000001</v>
          </cell>
          <cell r="F15">
            <v>0.1</v>
          </cell>
          <cell r="G15">
            <v>69458</v>
          </cell>
          <cell r="I15">
            <v>3556.2496000000001</v>
          </cell>
        </row>
        <row r="16">
          <cell r="B16" t="str">
            <v>02-1241</v>
          </cell>
          <cell r="C16" t="str">
            <v>VËn chuyÓn ®¸ d¨m</v>
          </cell>
          <cell r="D16" t="str">
            <v>m3</v>
          </cell>
          <cell r="E16">
            <v>0.88900000000000001</v>
          </cell>
          <cell r="F16">
            <v>0.1</v>
          </cell>
          <cell r="G16">
            <v>73725</v>
          </cell>
          <cell r="I16">
            <v>6554.1525000000001</v>
          </cell>
        </row>
        <row r="17">
          <cell r="B17" t="str">
            <v>02-1321</v>
          </cell>
          <cell r="C17" t="str">
            <v>VËn chuyÓn n­íc</v>
          </cell>
          <cell r="D17" t="str">
            <v>m3</v>
          </cell>
          <cell r="E17">
            <v>0.5</v>
          </cell>
          <cell r="F17">
            <v>0.1</v>
          </cell>
          <cell r="G17">
            <v>62101</v>
          </cell>
          <cell r="I17">
            <v>3105.05</v>
          </cell>
        </row>
        <row r="19">
          <cell r="C19" t="str">
            <v>Bª t«ng M 150</v>
          </cell>
          <cell r="H19">
            <v>283488.34999999998</v>
          </cell>
          <cell r="I19">
            <v>14862.2945</v>
          </cell>
        </row>
        <row r="20">
          <cell r="C20" t="str">
            <v>a. VËt liÖu</v>
          </cell>
        </row>
        <row r="21">
          <cell r="B21" t="str">
            <v xml:space="preserve">§GtØnh </v>
          </cell>
          <cell r="C21" t="str">
            <v>Xi m¨ng PC30</v>
          </cell>
          <cell r="D21" t="str">
            <v>kg</v>
          </cell>
          <cell r="E21" t="str">
            <v>278</v>
          </cell>
          <cell r="F21">
            <v>1.0249999999999999</v>
          </cell>
          <cell r="G21">
            <v>643</v>
          </cell>
          <cell r="H21">
            <v>183222.85</v>
          </cell>
        </row>
        <row r="22">
          <cell r="B22" t="str">
            <v xml:space="preserve">§GtØnh </v>
          </cell>
          <cell r="C22" t="str">
            <v>C¸t vµng</v>
          </cell>
          <cell r="D22" t="str">
            <v>m3</v>
          </cell>
          <cell r="E22" t="str">
            <v>0,469</v>
          </cell>
          <cell r="F22">
            <v>1.0249999999999999</v>
          </cell>
          <cell r="G22">
            <v>34000</v>
          </cell>
          <cell r="H22">
            <v>16344.649999999996</v>
          </cell>
        </row>
        <row r="23">
          <cell r="B23" t="str">
            <v xml:space="preserve">§GtØnh </v>
          </cell>
          <cell r="C23" t="str">
            <v>§¸ d¨m 2 x 4</v>
          </cell>
          <cell r="D23" t="str">
            <v>m3</v>
          </cell>
          <cell r="E23" t="str">
            <v>0,871</v>
          </cell>
          <cell r="F23">
            <v>1.0249999999999999</v>
          </cell>
          <cell r="G23">
            <v>94000</v>
          </cell>
          <cell r="H23">
            <v>83920.849999999991</v>
          </cell>
        </row>
        <row r="24">
          <cell r="C24" t="str">
            <v>b. Nh©n c«ng ( cù ly vËn chuyÓn 100m)</v>
          </cell>
        </row>
        <row r="25">
          <cell r="B25" t="str">
            <v>02-1211</v>
          </cell>
          <cell r="C25" t="str">
            <v>VËn chuyÓn xi m¨ng</v>
          </cell>
          <cell r="D25" t="str">
            <v>m3</v>
          </cell>
          <cell r="E25">
            <v>0.27800000000000002</v>
          </cell>
          <cell r="F25">
            <v>0.1</v>
          </cell>
          <cell r="G25">
            <v>74756</v>
          </cell>
          <cell r="I25">
            <v>2078.2168000000001</v>
          </cell>
        </row>
        <row r="26">
          <cell r="B26" t="str">
            <v>02-1231</v>
          </cell>
          <cell r="C26" t="str">
            <v>VËn chuyÓn c¸t vµng</v>
          </cell>
          <cell r="D26" t="str">
            <v>m3</v>
          </cell>
          <cell r="E26" t="str">
            <v>0,469</v>
          </cell>
          <cell r="F26">
            <v>0.1</v>
          </cell>
          <cell r="G26">
            <v>69458</v>
          </cell>
          <cell r="I26">
            <v>3257.5801999999999</v>
          </cell>
        </row>
        <row r="27">
          <cell r="B27" t="str">
            <v>02-1241</v>
          </cell>
          <cell r="C27" t="str">
            <v>VËn chuyÓn ®¸ d¨m</v>
          </cell>
          <cell r="D27" t="str">
            <v>m3</v>
          </cell>
          <cell r="E27" t="str">
            <v>0,871</v>
          </cell>
          <cell r="F27">
            <v>0.1</v>
          </cell>
          <cell r="G27">
            <v>73725</v>
          </cell>
          <cell r="I27">
            <v>6421.4475000000002</v>
          </cell>
        </row>
        <row r="28">
          <cell r="B28" t="str">
            <v>02-1321</v>
          </cell>
          <cell r="C28" t="str">
            <v>VËn chuyÓn n­íc</v>
          </cell>
          <cell r="D28" t="str">
            <v>m3</v>
          </cell>
          <cell r="E28">
            <v>0.5</v>
          </cell>
          <cell r="F28">
            <v>0.1</v>
          </cell>
          <cell r="G28">
            <v>62101</v>
          </cell>
          <cell r="I28">
            <v>3105.05</v>
          </cell>
        </row>
        <row r="30">
          <cell r="C30" t="str">
            <v>Bª t«ng M 200</v>
          </cell>
          <cell r="H30">
            <v>331771.99999999994</v>
          </cell>
          <cell r="I30">
            <v>14978.229500000001</v>
          </cell>
        </row>
        <row r="31">
          <cell r="C31" t="str">
            <v>a. VËt liÖu</v>
          </cell>
        </row>
        <row r="32">
          <cell r="B32" t="str">
            <v xml:space="preserve">§GtØnh </v>
          </cell>
          <cell r="C32" t="str">
            <v>Xi m¨ng PC30</v>
          </cell>
          <cell r="D32" t="str">
            <v>kg</v>
          </cell>
          <cell r="E32" t="str">
            <v>357</v>
          </cell>
          <cell r="F32">
            <v>1.0249999999999999</v>
          </cell>
          <cell r="G32">
            <v>643</v>
          </cell>
          <cell r="H32">
            <v>235289.77499999997</v>
          </cell>
        </row>
        <row r="33">
          <cell r="B33" t="str">
            <v xml:space="preserve">§GtØnh </v>
          </cell>
          <cell r="C33" t="str">
            <v>C¸t vµng</v>
          </cell>
          <cell r="D33" t="str">
            <v>m3</v>
          </cell>
          <cell r="E33" t="str">
            <v>0,441</v>
          </cell>
          <cell r="F33">
            <v>1.0249999999999999</v>
          </cell>
          <cell r="G33">
            <v>34000</v>
          </cell>
          <cell r="H33">
            <v>15368.849999999999</v>
          </cell>
        </row>
        <row r="34">
          <cell r="B34" t="str">
            <v xml:space="preserve">§GtØnh </v>
          </cell>
          <cell r="C34" t="str">
            <v>§¸ d¨m 2 x 4</v>
          </cell>
          <cell r="D34" t="str">
            <v>m3</v>
          </cell>
          <cell r="E34" t="str">
            <v>0,833</v>
          </cell>
          <cell r="F34">
            <v>1.0249999999999999</v>
          </cell>
          <cell r="G34">
            <v>95000</v>
          </cell>
          <cell r="H34">
            <v>81113.374999999985</v>
          </cell>
        </row>
        <row r="35">
          <cell r="C35" t="str">
            <v>b. Nh©n c«ng ( cù ly vËn chuyÓn 100m)</v>
          </cell>
        </row>
        <row r="36">
          <cell r="B36" t="str">
            <v>02-1211</v>
          </cell>
          <cell r="C36" t="str">
            <v>VËn chuyÓn xi m¨ng</v>
          </cell>
          <cell r="D36" t="str">
            <v>m3</v>
          </cell>
          <cell r="E36">
            <v>0.35699999999999998</v>
          </cell>
          <cell r="F36">
            <v>0.1</v>
          </cell>
          <cell r="G36">
            <v>74756</v>
          </cell>
          <cell r="I36">
            <v>2668.7892000000002</v>
          </cell>
        </row>
        <row r="37">
          <cell r="B37" t="str">
            <v>02-1231</v>
          </cell>
          <cell r="C37" t="str">
            <v>VËn chuyÓn c¸t vµng</v>
          </cell>
          <cell r="D37" t="str">
            <v>m3</v>
          </cell>
          <cell r="E37" t="str">
            <v>0,441</v>
          </cell>
          <cell r="F37">
            <v>0.1</v>
          </cell>
          <cell r="G37">
            <v>69458</v>
          </cell>
          <cell r="I37">
            <v>3063.0978</v>
          </cell>
        </row>
        <row r="38">
          <cell r="B38" t="str">
            <v>02-1241</v>
          </cell>
          <cell r="C38" t="str">
            <v>VËn chuyÓn ®¸ d¨m</v>
          </cell>
          <cell r="D38" t="str">
            <v>m3</v>
          </cell>
          <cell r="E38" t="str">
            <v>0,833</v>
          </cell>
          <cell r="F38">
            <v>0.1</v>
          </cell>
          <cell r="G38">
            <v>73725</v>
          </cell>
          <cell r="I38">
            <v>6141.2924999999996</v>
          </cell>
        </row>
        <row r="39">
          <cell r="B39" t="str">
            <v>02-1321</v>
          </cell>
          <cell r="C39" t="str">
            <v>VËn chuyÓn n­íc</v>
          </cell>
          <cell r="D39" t="str">
            <v>m3</v>
          </cell>
          <cell r="E39">
            <v>0.5</v>
          </cell>
          <cell r="F39">
            <v>0.1</v>
          </cell>
          <cell r="G39">
            <v>62101</v>
          </cell>
          <cell r="I39">
            <v>3105.05</v>
          </cell>
        </row>
        <row r="41">
          <cell r="C41" t="str">
            <v>Bª t«ng M 200 ( §óc s½n)</v>
          </cell>
          <cell r="H41">
            <v>331771.99999999994</v>
          </cell>
          <cell r="I41">
            <v>53433.05</v>
          </cell>
        </row>
        <row r="42">
          <cell r="C42" t="str">
            <v>a. VËt liÖu</v>
          </cell>
        </row>
        <row r="43">
          <cell r="B43" t="str">
            <v xml:space="preserve">§GtØnh </v>
          </cell>
          <cell r="C43" t="str">
            <v>Xi m¨ng PC30</v>
          </cell>
          <cell r="D43" t="str">
            <v>kg</v>
          </cell>
          <cell r="E43" t="str">
            <v>357</v>
          </cell>
          <cell r="F43">
            <v>1.0249999999999999</v>
          </cell>
          <cell r="G43">
            <v>643</v>
          </cell>
          <cell r="H43">
            <v>235289.77499999997</v>
          </cell>
        </row>
        <row r="44">
          <cell r="B44" t="str">
            <v xml:space="preserve">§GtØnh </v>
          </cell>
          <cell r="C44" t="str">
            <v>C¸t vµng</v>
          </cell>
          <cell r="D44" t="str">
            <v>m3</v>
          </cell>
          <cell r="E44" t="str">
            <v>0,441</v>
          </cell>
          <cell r="F44">
            <v>1.0249999999999999</v>
          </cell>
          <cell r="G44">
            <v>34000</v>
          </cell>
          <cell r="H44">
            <v>15368.849999999999</v>
          </cell>
        </row>
        <row r="45">
          <cell r="B45" t="str">
            <v xml:space="preserve">§GtØnh </v>
          </cell>
          <cell r="C45" t="str">
            <v>§¸ d¨m 2 x 4</v>
          </cell>
          <cell r="D45" t="str">
            <v>m3</v>
          </cell>
          <cell r="E45" t="str">
            <v>0,833</v>
          </cell>
          <cell r="F45">
            <v>1.0249999999999999</v>
          </cell>
          <cell r="G45">
            <v>95000</v>
          </cell>
          <cell r="H45">
            <v>81113.374999999985</v>
          </cell>
        </row>
        <row r="46">
          <cell r="C46" t="str">
            <v>b. Nh©n c«ng ( cù ly vËn chuyÓn 100m)</v>
          </cell>
        </row>
        <row r="47">
          <cell r="B47" t="str">
            <v>02.3611</v>
          </cell>
          <cell r="C47" t="str">
            <v xml:space="preserve">§æ bª t«ng ®óc s½n </v>
          </cell>
          <cell r="D47" t="str">
            <v>m3</v>
          </cell>
          <cell r="E47" t="str">
            <v>1</v>
          </cell>
          <cell r="F47">
            <v>1</v>
          </cell>
          <cell r="G47">
            <v>50328</v>
          </cell>
          <cell r="I47">
            <v>50328</v>
          </cell>
        </row>
        <row r="48">
          <cell r="B48" t="str">
            <v>02-1321</v>
          </cell>
          <cell r="C48" t="str">
            <v>VËn chuyÓn n­íc</v>
          </cell>
          <cell r="D48" t="str">
            <v>m3</v>
          </cell>
          <cell r="E48">
            <v>0.5</v>
          </cell>
          <cell r="F48">
            <v>0.1</v>
          </cell>
          <cell r="G48">
            <v>62101</v>
          </cell>
          <cell r="I48">
            <v>3105.05</v>
          </cell>
        </row>
        <row r="50">
          <cell r="B50" t="str">
            <v>MT5</v>
          </cell>
          <cell r="C50" t="str">
            <v>Mãng MT5</v>
          </cell>
          <cell r="H50">
            <v>1012202.3482499999</v>
          </cell>
          <cell r="I50">
            <v>1402326.487865</v>
          </cell>
          <cell r="J50">
            <v>224</v>
          </cell>
        </row>
        <row r="51">
          <cell r="C51" t="str">
            <v>a)VËt liÖu</v>
          </cell>
        </row>
        <row r="52">
          <cell r="C52" t="str">
            <v>Bª t«ng M50</v>
          </cell>
          <cell r="D52" t="str">
            <v>m3</v>
          </cell>
          <cell r="E52">
            <v>0.35</v>
          </cell>
          <cell r="F52">
            <v>1</v>
          </cell>
          <cell r="G52">
            <v>193264.77499999999</v>
          </cell>
          <cell r="H52">
            <v>67642.671249999999</v>
          </cell>
        </row>
        <row r="53">
          <cell r="C53" t="str">
            <v>Bª t«ng M150</v>
          </cell>
          <cell r="D53" t="str">
            <v>m3</v>
          </cell>
          <cell r="E53">
            <v>1.82</v>
          </cell>
          <cell r="F53">
            <v>1</v>
          </cell>
          <cell r="G53">
            <v>283488.34999999998</v>
          </cell>
          <cell r="H53">
            <v>515948.79699999996</v>
          </cell>
        </row>
        <row r="54">
          <cell r="C54" t="str">
            <v>Bª t«ng M200</v>
          </cell>
          <cell r="D54" t="str">
            <v>m3</v>
          </cell>
          <cell r="E54">
            <v>0.08</v>
          </cell>
          <cell r="F54">
            <v>1</v>
          </cell>
          <cell r="G54">
            <v>331771.99999999994</v>
          </cell>
          <cell r="H54">
            <v>26541.759999999995</v>
          </cell>
        </row>
        <row r="55">
          <cell r="B55" t="str">
            <v>§G tØnh</v>
          </cell>
          <cell r="C55" t="str">
            <v>S¾t F16</v>
          </cell>
          <cell r="D55" t="str">
            <v>kg</v>
          </cell>
          <cell r="E55">
            <v>3.6</v>
          </cell>
          <cell r="F55">
            <v>1.02</v>
          </cell>
          <cell r="G55">
            <v>4000</v>
          </cell>
          <cell r="H55">
            <v>14688</v>
          </cell>
        </row>
        <row r="56">
          <cell r="B56" t="str">
            <v>§G tØnh</v>
          </cell>
          <cell r="C56" t="str">
            <v>S¾t F8</v>
          </cell>
          <cell r="D56" t="str">
            <v>kg</v>
          </cell>
          <cell r="E56">
            <v>4.8</v>
          </cell>
          <cell r="F56">
            <v>1.02</v>
          </cell>
          <cell r="G56">
            <v>4320</v>
          </cell>
          <cell r="H56">
            <v>21150.720000000001</v>
          </cell>
        </row>
        <row r="57">
          <cell r="B57" t="str">
            <v>§G tØnh</v>
          </cell>
          <cell r="C57" t="str">
            <v>S¾t F10</v>
          </cell>
          <cell r="D57" t="str">
            <v>kg</v>
          </cell>
          <cell r="E57">
            <v>5.6</v>
          </cell>
          <cell r="F57">
            <v>1.02</v>
          </cell>
          <cell r="G57">
            <v>4200</v>
          </cell>
          <cell r="H57">
            <v>23990.399999999998</v>
          </cell>
        </row>
        <row r="58">
          <cell r="B58" t="str">
            <v>04-2001</v>
          </cell>
          <cell r="C58" t="str">
            <v>Gç v¸n khu«n cÇu c«ng t¸c</v>
          </cell>
          <cell r="D58" t="str">
            <v>m2</v>
          </cell>
          <cell r="E58">
            <v>18.399999999999999</v>
          </cell>
          <cell r="F58">
            <v>1</v>
          </cell>
          <cell r="G58">
            <v>18600</v>
          </cell>
          <cell r="H58">
            <v>342240</v>
          </cell>
        </row>
        <row r="59">
          <cell r="C59" t="str">
            <v xml:space="preserve">b) Nh©n c«ng </v>
          </cell>
        </row>
        <row r="60">
          <cell r="B60" t="str">
            <v>03,1113</v>
          </cell>
          <cell r="C60" t="str">
            <v xml:space="preserve">§µo ®Êt hè mãng </v>
          </cell>
          <cell r="D60" t="str">
            <v>m3</v>
          </cell>
          <cell r="E60">
            <v>33.659999999999997</v>
          </cell>
          <cell r="F60">
            <v>1</v>
          </cell>
          <cell r="G60">
            <v>24428</v>
          </cell>
          <cell r="I60">
            <v>822246.47999999986</v>
          </cell>
        </row>
        <row r="61">
          <cell r="B61" t="str">
            <v>03,2203</v>
          </cell>
          <cell r="C61" t="str">
            <v>LÊp ®Êt hè mãng</v>
          </cell>
          <cell r="D61" t="str">
            <v>m3</v>
          </cell>
          <cell r="E61">
            <v>31.41</v>
          </cell>
          <cell r="F61">
            <v>1</v>
          </cell>
          <cell r="G61">
            <v>10890</v>
          </cell>
          <cell r="I61">
            <v>342054.9</v>
          </cell>
        </row>
        <row r="62">
          <cell r="B62" t="str">
            <v>ChiÕt tÝnh</v>
          </cell>
          <cell r="C62" t="str">
            <v>§æ bª t«ng M50</v>
          </cell>
          <cell r="D62" t="str">
            <v>m3</v>
          </cell>
          <cell r="E62">
            <v>0.35</v>
          </cell>
          <cell r="F62">
            <v>1</v>
          </cell>
          <cell r="G62">
            <v>45030</v>
          </cell>
          <cell r="I62">
            <v>15760.499999999998</v>
          </cell>
        </row>
        <row r="63">
          <cell r="B63" t="str">
            <v>ChiÕt tÝnh</v>
          </cell>
          <cell r="C63" t="str">
            <v>§æ bª t«ng M150</v>
          </cell>
          <cell r="D63" t="str">
            <v>m3</v>
          </cell>
          <cell r="E63">
            <v>1.82</v>
          </cell>
          <cell r="F63">
            <v>1</v>
          </cell>
          <cell r="G63">
            <v>45030</v>
          </cell>
          <cell r="I63">
            <v>81954.600000000006</v>
          </cell>
        </row>
        <row r="64">
          <cell r="B64" t="str">
            <v>ChiÕt tÝnh</v>
          </cell>
          <cell r="C64" t="str">
            <v>§æ bª t«ng M200</v>
          </cell>
          <cell r="D64" t="str">
            <v>m3</v>
          </cell>
          <cell r="E64">
            <v>0.08</v>
          </cell>
          <cell r="F64">
            <v>1</v>
          </cell>
          <cell r="G64">
            <v>45030</v>
          </cell>
          <cell r="I64">
            <v>3602.4</v>
          </cell>
        </row>
        <row r="65">
          <cell r="B65" t="str">
            <v>02,1781</v>
          </cell>
          <cell r="C65" t="str">
            <v>V/c dông cô thi c«ng</v>
          </cell>
          <cell r="D65" t="str">
            <v>tÊn</v>
          </cell>
          <cell r="E65">
            <v>0.2</v>
          </cell>
          <cell r="F65">
            <v>0.1</v>
          </cell>
          <cell r="G65">
            <v>115370</v>
          </cell>
          <cell r="I65">
            <v>2307.4000000000005</v>
          </cell>
        </row>
        <row r="66">
          <cell r="C66" t="str">
            <v>V/c bª t«ng M 200</v>
          </cell>
          <cell r="D66" t="str">
            <v>m3</v>
          </cell>
          <cell r="E66">
            <v>0.08</v>
          </cell>
          <cell r="F66">
            <v>1</v>
          </cell>
          <cell r="G66">
            <v>14978.229500000001</v>
          </cell>
          <cell r="I66">
            <v>1198.25836</v>
          </cell>
        </row>
        <row r="67">
          <cell r="C67" t="str">
            <v>V/c bª t«ng M150</v>
          </cell>
          <cell r="D67" t="str">
            <v>m3</v>
          </cell>
          <cell r="E67">
            <v>1.82</v>
          </cell>
          <cell r="F67">
            <v>1</v>
          </cell>
          <cell r="G67">
            <v>14862.2945</v>
          </cell>
          <cell r="I67">
            <v>27049.37599</v>
          </cell>
        </row>
        <row r="68">
          <cell r="C68" t="str">
            <v>V/c bª t«ng M 50</v>
          </cell>
          <cell r="D68" t="str">
            <v>m3</v>
          </cell>
          <cell r="E68">
            <v>0.35</v>
          </cell>
          <cell r="F68">
            <v>1</v>
          </cell>
          <cell r="G68">
            <v>14471.352900000002</v>
          </cell>
          <cell r="I68">
            <v>5064.9735150000006</v>
          </cell>
        </row>
        <row r="69">
          <cell r="B69" t="str">
            <v>04,1201</v>
          </cell>
          <cell r="C69" t="str">
            <v>Gia c«ng thÐp F&lt;=10</v>
          </cell>
          <cell r="D69" t="str">
            <v>kg</v>
          </cell>
          <cell r="E69">
            <v>14</v>
          </cell>
          <cell r="F69">
            <v>1</v>
          </cell>
          <cell r="G69">
            <v>243</v>
          </cell>
          <cell r="I69">
            <v>3402</v>
          </cell>
        </row>
        <row r="70">
          <cell r="B70" t="str">
            <v>04-2001</v>
          </cell>
          <cell r="C70" t="str">
            <v>L¾p dùng v¸n khu«n gç</v>
          </cell>
          <cell r="D70" t="str">
            <v>m2</v>
          </cell>
          <cell r="E70">
            <v>18.399999999999999</v>
          </cell>
          <cell r="F70">
            <v>1</v>
          </cell>
          <cell r="G70">
            <v>5309</v>
          </cell>
          <cell r="I70">
            <v>97685.599999999991</v>
          </cell>
        </row>
        <row r="71">
          <cell r="C71" t="str">
            <v>C/ M¸y thi c«ng</v>
          </cell>
        </row>
        <row r="72">
          <cell r="B72" t="str">
            <v>04,1201</v>
          </cell>
          <cell r="C72" t="str">
            <v>Gia c«ng thÐp F&lt;=10</v>
          </cell>
          <cell r="D72" t="str">
            <v>kg</v>
          </cell>
          <cell r="E72">
            <v>14</v>
          </cell>
          <cell r="F72">
            <v>1</v>
          </cell>
          <cell r="G72">
            <v>16</v>
          </cell>
          <cell r="J72">
            <v>224</v>
          </cell>
        </row>
        <row r="74">
          <cell r="B74" t="str">
            <v>MT4</v>
          </cell>
          <cell r="C74" t="str">
            <v>Mãng MT4</v>
          </cell>
          <cell r="H74">
            <v>920510.53350000002</v>
          </cell>
          <cell r="I74">
            <v>1059695.7254270001</v>
          </cell>
          <cell r="J74">
            <v>224</v>
          </cell>
        </row>
        <row r="75">
          <cell r="C75" t="str">
            <v>a)VËt liÖu</v>
          </cell>
        </row>
        <row r="76">
          <cell r="C76" t="str">
            <v>Bª t«ng M50</v>
          </cell>
          <cell r="D76" t="str">
            <v>m3</v>
          </cell>
          <cell r="E76">
            <v>0.28000000000000003</v>
          </cell>
          <cell r="F76">
            <v>1</v>
          </cell>
          <cell r="G76">
            <v>193264.77499999999</v>
          </cell>
          <cell r="H76">
            <v>54114.137000000002</v>
          </cell>
        </row>
        <row r="77">
          <cell r="C77" t="str">
            <v>Bª t«ng M150</v>
          </cell>
          <cell r="D77" t="str">
            <v>m3</v>
          </cell>
          <cell r="E77">
            <v>1.59</v>
          </cell>
          <cell r="F77">
            <v>1</v>
          </cell>
          <cell r="G77">
            <v>283488.34999999998</v>
          </cell>
          <cell r="H77">
            <v>450746.47649999999</v>
          </cell>
        </row>
        <row r="78">
          <cell r="C78" t="str">
            <v>Bª t«ng M200</v>
          </cell>
          <cell r="D78" t="str">
            <v>m3</v>
          </cell>
          <cell r="E78">
            <v>0.08</v>
          </cell>
          <cell r="F78">
            <v>1</v>
          </cell>
          <cell r="G78">
            <v>331771.99999999994</v>
          </cell>
          <cell r="H78">
            <v>26541.759999999995</v>
          </cell>
        </row>
        <row r="79">
          <cell r="B79" t="str">
            <v>§G tØnh</v>
          </cell>
          <cell r="C79" t="str">
            <v>S¾t F6</v>
          </cell>
          <cell r="D79" t="str">
            <v>kg</v>
          </cell>
          <cell r="E79">
            <v>3.6</v>
          </cell>
          <cell r="F79">
            <v>1.02</v>
          </cell>
          <cell r="G79">
            <v>4320</v>
          </cell>
          <cell r="H79">
            <v>15863.04</v>
          </cell>
        </row>
        <row r="80">
          <cell r="B80" t="str">
            <v>§G tØnh</v>
          </cell>
          <cell r="C80" t="str">
            <v>S¾t F8</v>
          </cell>
          <cell r="D80" t="str">
            <v>kg</v>
          </cell>
          <cell r="E80">
            <v>4.8</v>
          </cell>
          <cell r="F80">
            <v>1.02</v>
          </cell>
          <cell r="G80">
            <v>4320</v>
          </cell>
          <cell r="H80">
            <v>21150.720000000001</v>
          </cell>
        </row>
        <row r="81">
          <cell r="B81" t="str">
            <v>§G tØnh</v>
          </cell>
          <cell r="C81" t="str">
            <v>S¾t F10</v>
          </cell>
          <cell r="D81" t="str">
            <v>kg</v>
          </cell>
          <cell r="E81">
            <v>5.6</v>
          </cell>
          <cell r="F81">
            <v>1.02</v>
          </cell>
          <cell r="G81">
            <v>4200</v>
          </cell>
          <cell r="H81">
            <v>23990.399999999998</v>
          </cell>
        </row>
        <row r="82">
          <cell r="B82" t="str">
            <v>04-2001</v>
          </cell>
          <cell r="C82" t="str">
            <v>Gç v¸n khu«n cÇu c«ng t¸c</v>
          </cell>
          <cell r="D82" t="str">
            <v>m2</v>
          </cell>
          <cell r="E82">
            <v>16.8</v>
          </cell>
          <cell r="F82">
            <v>1.05</v>
          </cell>
          <cell r="G82">
            <v>18600</v>
          </cell>
          <cell r="H82">
            <v>328104</v>
          </cell>
        </row>
        <row r="83">
          <cell r="C83" t="str">
            <v xml:space="preserve">b) Nh©n c«ng </v>
          </cell>
        </row>
        <row r="84">
          <cell r="B84" t="str">
            <v>03,1113</v>
          </cell>
          <cell r="C84" t="str">
            <v xml:space="preserve">§µo ®Êt hè mãng </v>
          </cell>
          <cell r="D84" t="str">
            <v>m3</v>
          </cell>
          <cell r="E84">
            <v>24.68</v>
          </cell>
          <cell r="F84">
            <v>1</v>
          </cell>
          <cell r="G84">
            <v>24428</v>
          </cell>
          <cell r="I84">
            <v>602883.04</v>
          </cell>
        </row>
        <row r="85">
          <cell r="B85" t="str">
            <v>03,2203</v>
          </cell>
          <cell r="C85" t="str">
            <v>LÊp ®Êt hè mãng</v>
          </cell>
          <cell r="D85" t="str">
            <v>m3</v>
          </cell>
          <cell r="E85">
            <v>22.73</v>
          </cell>
          <cell r="F85">
            <v>1</v>
          </cell>
          <cell r="G85">
            <v>10890</v>
          </cell>
          <cell r="I85">
            <v>247529.7</v>
          </cell>
        </row>
        <row r="86">
          <cell r="B86" t="str">
            <v>ChiÕt tÝnh</v>
          </cell>
          <cell r="C86" t="str">
            <v>§æ bª t«ng M50</v>
          </cell>
          <cell r="D86" t="str">
            <v>m3</v>
          </cell>
          <cell r="E86">
            <v>0.28000000000000003</v>
          </cell>
          <cell r="F86">
            <v>1</v>
          </cell>
          <cell r="G86">
            <v>45030</v>
          </cell>
          <cell r="I86">
            <v>12608.400000000001</v>
          </cell>
        </row>
        <row r="87">
          <cell r="B87" t="str">
            <v>ChiÕt tÝnh</v>
          </cell>
          <cell r="C87" t="str">
            <v>§æ bª t«ng M150</v>
          </cell>
          <cell r="D87" t="str">
            <v>m3</v>
          </cell>
          <cell r="E87">
            <v>1.59</v>
          </cell>
          <cell r="F87">
            <v>1</v>
          </cell>
          <cell r="G87">
            <v>45030</v>
          </cell>
          <cell r="I87">
            <v>71597.7</v>
          </cell>
        </row>
        <row r="88">
          <cell r="B88" t="str">
            <v>ChiÕt tÝnh</v>
          </cell>
          <cell r="C88" t="str">
            <v>§æ bª t«ng M200</v>
          </cell>
          <cell r="D88" t="str">
            <v>m3</v>
          </cell>
          <cell r="E88">
            <v>0.08</v>
          </cell>
          <cell r="F88">
            <v>1</v>
          </cell>
          <cell r="G88">
            <v>45030</v>
          </cell>
          <cell r="I88">
            <v>3602.4</v>
          </cell>
        </row>
        <row r="89">
          <cell r="C89" t="str">
            <v>V/c bª t«ng M 200</v>
          </cell>
          <cell r="D89" t="str">
            <v>m3</v>
          </cell>
          <cell r="E89">
            <v>0.08</v>
          </cell>
          <cell r="F89">
            <v>1</v>
          </cell>
          <cell r="G89">
            <v>14978.229500000001</v>
          </cell>
          <cell r="I89">
            <v>1198.25836</v>
          </cell>
        </row>
        <row r="90">
          <cell r="C90" t="str">
            <v>V/c bª t«ng M150</v>
          </cell>
          <cell r="D90" t="str">
            <v>m3</v>
          </cell>
          <cell r="E90">
            <v>1.59</v>
          </cell>
          <cell r="F90">
            <v>1</v>
          </cell>
          <cell r="G90">
            <v>14862.2945</v>
          </cell>
          <cell r="I90">
            <v>23631.048255000002</v>
          </cell>
        </row>
        <row r="91">
          <cell r="C91" t="str">
            <v>V/c bª t«ng M 50</v>
          </cell>
          <cell r="D91" t="str">
            <v>m3</v>
          </cell>
          <cell r="E91">
            <v>0.28000000000000003</v>
          </cell>
          <cell r="F91">
            <v>1</v>
          </cell>
          <cell r="G91">
            <v>14471.352900000002</v>
          </cell>
          <cell r="I91">
            <v>4051.9788120000007</v>
          </cell>
        </row>
        <row r="92">
          <cell r="B92" t="str">
            <v>04,1201</v>
          </cell>
          <cell r="C92" t="str">
            <v>Gia c«ng thÐp F&lt;=10</v>
          </cell>
          <cell r="D92" t="str">
            <v>kg</v>
          </cell>
          <cell r="E92">
            <v>14</v>
          </cell>
          <cell r="F92">
            <v>1</v>
          </cell>
          <cell r="G92">
            <v>243</v>
          </cell>
          <cell r="I92">
            <v>3402</v>
          </cell>
        </row>
        <row r="93">
          <cell r="B93" t="str">
            <v>04-2001</v>
          </cell>
          <cell r="C93" t="str">
            <v>L¾p dùng v¸n khu«n gç</v>
          </cell>
          <cell r="D93" t="str">
            <v>m2</v>
          </cell>
          <cell r="E93">
            <v>16.8</v>
          </cell>
          <cell r="F93">
            <v>1</v>
          </cell>
          <cell r="G93">
            <v>5309</v>
          </cell>
          <cell r="I93">
            <v>89191.2</v>
          </cell>
        </row>
        <row r="94">
          <cell r="C94" t="str">
            <v>C/ M¸y thi c«ng</v>
          </cell>
        </row>
        <row r="95">
          <cell r="B95" t="str">
            <v>04,1201</v>
          </cell>
          <cell r="C95" t="str">
            <v>Gia c«ng thÐp F&lt;=10</v>
          </cell>
          <cell r="D95" t="str">
            <v>kg</v>
          </cell>
          <cell r="E95">
            <v>14</v>
          </cell>
          <cell r="F95">
            <v>1</v>
          </cell>
          <cell r="G95">
            <v>16</v>
          </cell>
          <cell r="J95">
            <v>224</v>
          </cell>
        </row>
        <row r="97">
          <cell r="B97" t="str">
            <v>MTD4</v>
          </cell>
          <cell r="C97" t="str">
            <v>Mãng MT§4</v>
          </cell>
          <cell r="H97">
            <v>4108342.7224999997</v>
          </cell>
          <cell r="I97">
            <v>1841232.5733</v>
          </cell>
          <cell r="J97">
            <v>5371.2</v>
          </cell>
        </row>
        <row r="98">
          <cell r="C98" t="str">
            <v>a)VËt liÖu</v>
          </cell>
        </row>
        <row r="99">
          <cell r="C99" t="str">
            <v>Bª t«ng M50</v>
          </cell>
          <cell r="D99" t="str">
            <v>m3</v>
          </cell>
          <cell r="E99">
            <v>1.5</v>
          </cell>
          <cell r="F99">
            <v>1</v>
          </cell>
          <cell r="G99">
            <v>193264.77499999999</v>
          </cell>
          <cell r="H99">
            <v>289897.16249999998</v>
          </cell>
        </row>
        <row r="100">
          <cell r="C100" t="str">
            <v>Bª t«ng M150</v>
          </cell>
          <cell r="D100" t="str">
            <v>m3</v>
          </cell>
          <cell r="E100">
            <v>5.6</v>
          </cell>
          <cell r="F100">
            <v>1</v>
          </cell>
          <cell r="G100">
            <v>283488.34999999998</v>
          </cell>
          <cell r="H100">
            <v>1587534.7599999998</v>
          </cell>
        </row>
        <row r="101">
          <cell r="C101" t="str">
            <v>Bª t«ng M200</v>
          </cell>
          <cell r="D101" t="str">
            <v>m3</v>
          </cell>
          <cell r="E101">
            <v>0.5</v>
          </cell>
          <cell r="F101">
            <v>1</v>
          </cell>
          <cell r="G101">
            <v>331771.99999999994</v>
          </cell>
          <cell r="H101">
            <v>165885.99999999997</v>
          </cell>
        </row>
        <row r="102">
          <cell r="B102" t="str">
            <v>§G tØnh</v>
          </cell>
          <cell r="C102" t="str">
            <v>S¾t F6</v>
          </cell>
          <cell r="D102" t="str">
            <v>kg</v>
          </cell>
          <cell r="E102">
            <v>19.5</v>
          </cell>
          <cell r="F102">
            <v>1.02</v>
          </cell>
          <cell r="G102">
            <v>4320</v>
          </cell>
          <cell r="H102">
            <v>85924.800000000003</v>
          </cell>
        </row>
        <row r="103">
          <cell r="B103" t="str">
            <v>§G tØnh</v>
          </cell>
          <cell r="C103" t="str">
            <v>S¾t F10</v>
          </cell>
          <cell r="D103" t="str">
            <v>kg</v>
          </cell>
          <cell r="E103">
            <v>241</v>
          </cell>
          <cell r="F103">
            <v>1.02</v>
          </cell>
          <cell r="G103">
            <v>4200</v>
          </cell>
          <cell r="H103">
            <v>1032444</v>
          </cell>
        </row>
        <row r="104">
          <cell r="B104" t="str">
            <v>§G tØnh</v>
          </cell>
          <cell r="C104" t="str">
            <v>S¾t F12</v>
          </cell>
          <cell r="D104" t="str">
            <v>kg</v>
          </cell>
          <cell r="E104">
            <v>75.2</v>
          </cell>
          <cell r="F104">
            <v>1.02</v>
          </cell>
          <cell r="G104">
            <v>4000</v>
          </cell>
          <cell r="H104">
            <v>306816.00000000006</v>
          </cell>
        </row>
        <row r="105">
          <cell r="B105" t="str">
            <v>04-2001</v>
          </cell>
          <cell r="C105" t="str">
            <v>Gç v¸n khu«n cÇu c«ng t¸c</v>
          </cell>
          <cell r="D105" t="str">
            <v>m2</v>
          </cell>
          <cell r="E105">
            <v>34.4</v>
          </cell>
          <cell r="F105">
            <v>1</v>
          </cell>
          <cell r="G105">
            <v>18600</v>
          </cell>
          <cell r="H105">
            <v>639840</v>
          </cell>
        </row>
        <row r="106">
          <cell r="C106" t="str">
            <v xml:space="preserve">b) Nh©n c«ng </v>
          </cell>
        </row>
        <row r="107">
          <cell r="B107" t="str">
            <v>03,1113</v>
          </cell>
          <cell r="C107" t="str">
            <v xml:space="preserve">§µo ®Êt hè mãng </v>
          </cell>
          <cell r="D107" t="str">
            <v>m3</v>
          </cell>
          <cell r="E107">
            <v>33.659999999999997</v>
          </cell>
          <cell r="F107">
            <v>1</v>
          </cell>
          <cell r="G107">
            <v>24428</v>
          </cell>
          <cell r="I107">
            <v>822246.47999999986</v>
          </cell>
        </row>
        <row r="108">
          <cell r="B108" t="str">
            <v>03,2203</v>
          </cell>
          <cell r="C108" t="str">
            <v>LÊp ®Êt hè mãng</v>
          </cell>
          <cell r="D108" t="str">
            <v>m3</v>
          </cell>
          <cell r="E108">
            <v>27.559999999999995</v>
          </cell>
          <cell r="F108">
            <v>1</v>
          </cell>
          <cell r="G108">
            <v>10890</v>
          </cell>
          <cell r="I108">
            <v>300128.39999999997</v>
          </cell>
        </row>
        <row r="109">
          <cell r="C109" t="str">
            <v>§æ bª t«ng M50</v>
          </cell>
          <cell r="D109" t="str">
            <v>m3</v>
          </cell>
          <cell r="E109">
            <v>1.5</v>
          </cell>
          <cell r="F109">
            <v>1</v>
          </cell>
          <cell r="G109">
            <v>45030</v>
          </cell>
          <cell r="I109">
            <v>67545</v>
          </cell>
        </row>
        <row r="110">
          <cell r="C110" t="str">
            <v>§æ bª t«ng M150</v>
          </cell>
          <cell r="D110" t="str">
            <v>m3</v>
          </cell>
          <cell r="E110">
            <v>5.6</v>
          </cell>
          <cell r="F110">
            <v>1</v>
          </cell>
          <cell r="G110">
            <v>45030</v>
          </cell>
          <cell r="I110">
            <v>252167.99999999997</v>
          </cell>
        </row>
        <row r="111">
          <cell r="C111" t="str">
            <v>§æ bª t«ng M200</v>
          </cell>
          <cell r="D111" t="str">
            <v>m3</v>
          </cell>
          <cell r="E111">
            <v>0.5</v>
          </cell>
          <cell r="F111">
            <v>1</v>
          </cell>
          <cell r="G111">
            <v>45030</v>
          </cell>
          <cell r="I111">
            <v>22515</v>
          </cell>
        </row>
        <row r="112">
          <cell r="B112" t="str">
            <v>ChiÕt tÝnh</v>
          </cell>
          <cell r="C112" t="str">
            <v>V/c bª t«ng M 200</v>
          </cell>
          <cell r="D112" t="str">
            <v>m3</v>
          </cell>
          <cell r="E112">
            <v>0.5</v>
          </cell>
          <cell r="F112">
            <v>1</v>
          </cell>
          <cell r="G112">
            <v>14978.229500000001</v>
          </cell>
          <cell r="I112">
            <v>7489.1147500000006</v>
          </cell>
        </row>
        <row r="113">
          <cell r="B113" t="str">
            <v>ChiÕt tÝnh</v>
          </cell>
          <cell r="C113" t="str">
            <v>V/c bª t«ng M150</v>
          </cell>
          <cell r="D113" t="str">
            <v>m3</v>
          </cell>
          <cell r="E113">
            <v>5.6</v>
          </cell>
          <cell r="F113">
            <v>1</v>
          </cell>
          <cell r="G113">
            <v>14862.2945</v>
          </cell>
          <cell r="I113">
            <v>83228.849199999997</v>
          </cell>
        </row>
        <row r="114">
          <cell r="B114" t="str">
            <v>ChiÕt tÝnh</v>
          </cell>
          <cell r="C114" t="str">
            <v>V/c bª t«ng M 50</v>
          </cell>
          <cell r="D114" t="str">
            <v>m3</v>
          </cell>
          <cell r="E114">
            <v>1.5</v>
          </cell>
          <cell r="F114">
            <v>1</v>
          </cell>
          <cell r="G114">
            <v>14471.352900000002</v>
          </cell>
          <cell r="I114">
            <v>21707.029350000004</v>
          </cell>
        </row>
        <row r="115">
          <cell r="B115" t="str">
            <v>04,1201</v>
          </cell>
          <cell r="C115" t="str">
            <v>Gia c«ng thÐp F&lt;=10</v>
          </cell>
          <cell r="D115" t="str">
            <v>kg</v>
          </cell>
          <cell r="E115">
            <v>335.7</v>
          </cell>
          <cell r="F115">
            <v>1</v>
          </cell>
          <cell r="G115">
            <v>243</v>
          </cell>
          <cell r="I115">
            <v>81575.099999999991</v>
          </cell>
        </row>
        <row r="116">
          <cell r="B116" t="str">
            <v>04-2001</v>
          </cell>
          <cell r="C116" t="str">
            <v>L¾p dùng v¸n khu«n gç</v>
          </cell>
          <cell r="D116" t="str">
            <v>m2</v>
          </cell>
          <cell r="E116">
            <v>34.4</v>
          </cell>
          <cell r="F116">
            <v>1</v>
          </cell>
          <cell r="G116">
            <v>5309</v>
          </cell>
          <cell r="I116">
            <v>182629.6</v>
          </cell>
        </row>
        <row r="117">
          <cell r="C117" t="str">
            <v>C/ M¸y thi c«ng</v>
          </cell>
        </row>
        <row r="118">
          <cell r="B118" t="str">
            <v>04,1201</v>
          </cell>
          <cell r="C118" t="str">
            <v>Gia c«ng thÐp F&lt;=10</v>
          </cell>
          <cell r="D118" t="str">
            <v>kg</v>
          </cell>
          <cell r="E118">
            <v>335.7</v>
          </cell>
          <cell r="F118">
            <v>1</v>
          </cell>
          <cell r="G118">
            <v>16</v>
          </cell>
          <cell r="J118">
            <v>5371.2</v>
          </cell>
        </row>
        <row r="120">
          <cell r="B120" t="str">
            <v>MN 18-6</v>
          </cell>
          <cell r="C120" t="str">
            <v>Mãng MN 18-6</v>
          </cell>
          <cell r="H120">
            <v>237819.26799999998</v>
          </cell>
          <cell r="I120">
            <v>280337.64650000003</v>
          </cell>
          <cell r="J120">
            <v>8788.5</v>
          </cell>
        </row>
        <row r="121">
          <cell r="C121" t="str">
            <v>a)VËt liÖu</v>
          </cell>
        </row>
        <row r="122">
          <cell r="B122" t="str">
            <v>§G tØnh</v>
          </cell>
          <cell r="C122" t="str">
            <v>S¾t F 27</v>
          </cell>
          <cell r="D122" t="str">
            <v>kg</v>
          </cell>
          <cell r="E122">
            <v>22.9</v>
          </cell>
          <cell r="F122">
            <v>1.02</v>
          </cell>
          <cell r="G122">
            <v>4000</v>
          </cell>
          <cell r="H122">
            <v>93432</v>
          </cell>
        </row>
        <row r="123">
          <cell r="B123" t="str">
            <v>§G tØnh</v>
          </cell>
          <cell r="C123" t="str">
            <v>S¨t F 14</v>
          </cell>
          <cell r="D123" t="str">
            <v>kg</v>
          </cell>
          <cell r="E123">
            <v>18.600000000000001</v>
          </cell>
          <cell r="F123">
            <v>1.02</v>
          </cell>
          <cell r="G123">
            <v>4000</v>
          </cell>
          <cell r="H123">
            <v>75888</v>
          </cell>
        </row>
        <row r="124">
          <cell r="B124" t="str">
            <v>§G tØnh</v>
          </cell>
          <cell r="C124" t="str">
            <v>S¾t F6</v>
          </cell>
          <cell r="D124" t="str">
            <v>kg</v>
          </cell>
          <cell r="E124">
            <v>3.9</v>
          </cell>
          <cell r="F124">
            <v>1.02</v>
          </cell>
          <cell r="G124">
            <v>4320</v>
          </cell>
          <cell r="H124">
            <v>17184.96</v>
          </cell>
        </row>
        <row r="125">
          <cell r="B125" t="str">
            <v>§G tØnh</v>
          </cell>
          <cell r="C125" t="str">
            <v>ThÐp dÑt d6</v>
          </cell>
          <cell r="D125" t="str">
            <v>kg</v>
          </cell>
          <cell r="E125">
            <v>1.1000000000000001</v>
          </cell>
          <cell r="F125">
            <v>1.02</v>
          </cell>
          <cell r="G125">
            <v>4134</v>
          </cell>
          <cell r="H125">
            <v>4638.3480000000009</v>
          </cell>
        </row>
        <row r="126">
          <cell r="B126" t="str">
            <v>§G tØnh</v>
          </cell>
          <cell r="C126" t="str">
            <v>D©y thÐp buéc F1</v>
          </cell>
          <cell r="D126" t="str">
            <v>kg</v>
          </cell>
          <cell r="E126">
            <v>0.36</v>
          </cell>
          <cell r="F126">
            <v>1.02</v>
          </cell>
          <cell r="G126">
            <v>8000</v>
          </cell>
          <cell r="H126">
            <v>2937.6</v>
          </cell>
        </row>
        <row r="127">
          <cell r="B127" t="str">
            <v>§G tØnh</v>
          </cell>
          <cell r="C127" t="str">
            <v>Que hµn ®iÖn</v>
          </cell>
          <cell r="D127" t="str">
            <v>kg</v>
          </cell>
          <cell r="E127">
            <v>0.08</v>
          </cell>
          <cell r="F127">
            <v>1</v>
          </cell>
          <cell r="G127">
            <v>7600</v>
          </cell>
          <cell r="H127">
            <v>608</v>
          </cell>
        </row>
        <row r="128">
          <cell r="B128" t="str">
            <v>chiÕt tÝnh</v>
          </cell>
          <cell r="C128" t="str">
            <v>Bª t«ng ®óc s½n M 200 (§óc s½n)</v>
          </cell>
          <cell r="D128" t="str">
            <v>m3</v>
          </cell>
          <cell r="E128">
            <v>0.13</v>
          </cell>
          <cell r="F128">
            <v>1</v>
          </cell>
          <cell r="G128">
            <v>331771.99999999994</v>
          </cell>
          <cell r="H128">
            <v>43130.359999999993</v>
          </cell>
        </row>
        <row r="129">
          <cell r="C129" t="str">
            <v xml:space="preserve">b) Nh©n c«ng </v>
          </cell>
        </row>
        <row r="130">
          <cell r="B130" t="str">
            <v>03,1113</v>
          </cell>
          <cell r="C130" t="str">
            <v xml:space="preserve">§µo ®Êt hè mãng </v>
          </cell>
          <cell r="D130" t="str">
            <v>m3</v>
          </cell>
          <cell r="E130">
            <v>6.58</v>
          </cell>
          <cell r="F130">
            <v>1</v>
          </cell>
          <cell r="G130">
            <v>24428</v>
          </cell>
          <cell r="I130">
            <v>160736.24</v>
          </cell>
        </row>
        <row r="131">
          <cell r="B131" t="str">
            <v>03,2203</v>
          </cell>
          <cell r="C131" t="str">
            <v>LÊp ®Êt hè mãng</v>
          </cell>
          <cell r="D131" t="str">
            <v>m3</v>
          </cell>
          <cell r="E131">
            <v>6.45</v>
          </cell>
          <cell r="F131">
            <v>1</v>
          </cell>
          <cell r="G131">
            <v>10890</v>
          </cell>
          <cell r="I131">
            <v>70240.5</v>
          </cell>
        </row>
        <row r="132">
          <cell r="B132" t="str">
            <v>04.3611</v>
          </cell>
          <cell r="C132" t="str">
            <v>§óc s½n tÊm nÐo</v>
          </cell>
          <cell r="D132" t="str">
            <v>m3</v>
          </cell>
          <cell r="E132">
            <v>0.13</v>
          </cell>
          <cell r="F132">
            <v>1</v>
          </cell>
          <cell r="G132">
            <v>50328</v>
          </cell>
          <cell r="I132">
            <v>6542.64</v>
          </cell>
        </row>
        <row r="133">
          <cell r="B133" t="str">
            <v>ChiÕt tÝnh</v>
          </cell>
          <cell r="C133" t="str">
            <v>V/c bª t«ng M 200</v>
          </cell>
          <cell r="D133" t="str">
            <v>m3</v>
          </cell>
          <cell r="E133">
            <v>0.13</v>
          </cell>
          <cell r="F133">
            <v>1</v>
          </cell>
          <cell r="G133">
            <v>53433.05</v>
          </cell>
          <cell r="I133">
            <v>6946.2965000000004</v>
          </cell>
        </row>
        <row r="134">
          <cell r="B134" t="str">
            <v>04,1202</v>
          </cell>
          <cell r="C134" t="str">
            <v>Gia c«ng thÐp F&lt;=18</v>
          </cell>
          <cell r="D134" t="str">
            <v>kg</v>
          </cell>
          <cell r="E134">
            <v>46.5</v>
          </cell>
          <cell r="F134">
            <v>1</v>
          </cell>
          <cell r="G134">
            <v>148</v>
          </cell>
          <cell r="I134">
            <v>6882</v>
          </cell>
        </row>
        <row r="135">
          <cell r="B135" t="str">
            <v>04.3802</v>
          </cell>
          <cell r="C135" t="str">
            <v>L¾p tÊm nÐo &lt; 500kg</v>
          </cell>
          <cell r="D135" t="str">
            <v>tÊm</v>
          </cell>
          <cell r="E135">
            <v>1</v>
          </cell>
          <cell r="F135">
            <v>1</v>
          </cell>
          <cell r="G135">
            <v>24214</v>
          </cell>
          <cell r="I135">
            <v>24214</v>
          </cell>
        </row>
        <row r="136">
          <cell r="B136" t="str">
            <v>02.1451</v>
          </cell>
          <cell r="C136" t="str">
            <v>V/c tÊm nÐo</v>
          </cell>
          <cell r="D136" t="str">
            <v>tÊn</v>
          </cell>
          <cell r="E136">
            <v>0.3</v>
          </cell>
          <cell r="F136">
            <v>0.1</v>
          </cell>
          <cell r="G136">
            <v>90207</v>
          </cell>
          <cell r="I136">
            <v>2706.21</v>
          </cell>
        </row>
        <row r="137">
          <cell r="B137" t="str">
            <v>02.1421</v>
          </cell>
          <cell r="C137" t="str">
            <v>V/c mãc nÐo</v>
          </cell>
          <cell r="D137" t="str">
            <v>tÊn</v>
          </cell>
          <cell r="E137">
            <v>2.5000000000000001E-2</v>
          </cell>
          <cell r="F137">
            <v>0.1</v>
          </cell>
          <cell r="G137">
            <v>99184</v>
          </cell>
          <cell r="I137">
            <v>247.96000000000004</v>
          </cell>
        </row>
        <row r="138">
          <cell r="B138" t="str">
            <v>02.1781</v>
          </cell>
          <cell r="C138" t="str">
            <v>V/ dông cô thi c«ng</v>
          </cell>
          <cell r="D138" t="str">
            <v xml:space="preserve">tÊn </v>
          </cell>
          <cell r="E138">
            <v>0.2</v>
          </cell>
          <cell r="F138">
            <v>0.1</v>
          </cell>
          <cell r="G138">
            <v>91090</v>
          </cell>
          <cell r="I138">
            <v>1821.8000000000004</v>
          </cell>
        </row>
        <row r="139">
          <cell r="C139" t="str">
            <v>C/ M¸y thi c«ng</v>
          </cell>
        </row>
        <row r="140">
          <cell r="B140" t="str">
            <v>04,1202</v>
          </cell>
          <cell r="C140" t="str">
            <v>Gia c«ng thÐp F&lt;=18</v>
          </cell>
          <cell r="D140" t="str">
            <v>kg</v>
          </cell>
          <cell r="E140">
            <v>46.5</v>
          </cell>
          <cell r="F140">
            <v>1</v>
          </cell>
          <cell r="G140">
            <v>189</v>
          </cell>
          <cell r="J140">
            <v>8788.5</v>
          </cell>
        </row>
        <row r="142">
          <cell r="B142" t="str">
            <v>12c</v>
          </cell>
          <cell r="C142" t="str">
            <v>Cét BTLT 12C</v>
          </cell>
          <cell r="H142">
            <v>2360457.5460000001</v>
          </cell>
          <cell r="I142">
            <v>132636.6796</v>
          </cell>
        </row>
        <row r="143">
          <cell r="C143" t="str">
            <v>a)VËt liÖu</v>
          </cell>
        </row>
        <row r="144">
          <cell r="C144" t="str">
            <v>Cét BTLT 12C</v>
          </cell>
          <cell r="D144" t="str">
            <v>cét</v>
          </cell>
          <cell r="E144">
            <v>1</v>
          </cell>
          <cell r="F144">
            <v>1.002</v>
          </cell>
          <cell r="G144">
            <v>2347273</v>
          </cell>
          <cell r="H144">
            <v>2351967.5460000001</v>
          </cell>
        </row>
        <row r="145">
          <cell r="B145" t="str">
            <v>05,5213</v>
          </cell>
          <cell r="C145" t="str">
            <v>VËt liÖu phô</v>
          </cell>
          <cell r="D145" t="str">
            <v>cét</v>
          </cell>
          <cell r="E145">
            <v>1</v>
          </cell>
          <cell r="F145">
            <v>1</v>
          </cell>
          <cell r="G145">
            <v>8490</v>
          </cell>
          <cell r="H145">
            <v>8490</v>
          </cell>
        </row>
        <row r="146">
          <cell r="C146" t="str">
            <v>b)Nh©n c«ng</v>
          </cell>
        </row>
        <row r="147">
          <cell r="B147" t="str">
            <v>02,1461</v>
          </cell>
          <cell r="C147" t="str">
            <v>V/c cét 100m</v>
          </cell>
          <cell r="D147" t="str">
            <v>tÊn</v>
          </cell>
          <cell r="E147">
            <v>1.3560000000000001</v>
          </cell>
          <cell r="F147">
            <v>0.1</v>
          </cell>
          <cell r="G147">
            <v>140241</v>
          </cell>
          <cell r="I147">
            <v>19016.679600000003</v>
          </cell>
        </row>
        <row r="148">
          <cell r="B148" t="str">
            <v>05,5213</v>
          </cell>
          <cell r="C148" t="str">
            <v>Dùng cét</v>
          </cell>
          <cell r="D148" t="str">
            <v>cét</v>
          </cell>
          <cell r="E148">
            <v>1</v>
          </cell>
          <cell r="F148">
            <v>1</v>
          </cell>
          <cell r="G148">
            <v>86293</v>
          </cell>
          <cell r="I148">
            <v>86293</v>
          </cell>
        </row>
        <row r="149">
          <cell r="B149" t="str">
            <v>02,1481</v>
          </cell>
          <cell r="C149" t="str">
            <v>V/c dông cô thñ c«ng cét</v>
          </cell>
          <cell r="D149" t="str">
            <v>tÊn</v>
          </cell>
          <cell r="E149">
            <v>1.5</v>
          </cell>
          <cell r="F149">
            <v>0.2</v>
          </cell>
          <cell r="G149">
            <v>91090</v>
          </cell>
          <cell r="I149">
            <v>27327</v>
          </cell>
        </row>
        <row r="151">
          <cell r="B151" t="str">
            <v>16c</v>
          </cell>
          <cell r="C151" t="str">
            <v>Cét BTLT 16C</v>
          </cell>
          <cell r="H151">
            <v>4238934</v>
          </cell>
          <cell r="I151">
            <v>217045.45199999999</v>
          </cell>
        </row>
        <row r="152">
          <cell r="C152" t="str">
            <v>a)VËt liÖu</v>
          </cell>
        </row>
        <row r="153">
          <cell r="C153" t="str">
            <v>Cét BTLT 16C</v>
          </cell>
          <cell r="D153" t="str">
            <v>cét</v>
          </cell>
          <cell r="E153">
            <v>1</v>
          </cell>
          <cell r="F153">
            <v>1.002</v>
          </cell>
          <cell r="G153">
            <v>4222000</v>
          </cell>
          <cell r="H153">
            <v>4230444</v>
          </cell>
        </row>
        <row r="154">
          <cell r="B154" t="str">
            <v>05,5213</v>
          </cell>
          <cell r="C154" t="str">
            <v>VËt liÖu phô</v>
          </cell>
          <cell r="D154" t="str">
            <v>cét</v>
          </cell>
          <cell r="E154">
            <v>1</v>
          </cell>
          <cell r="F154">
            <v>1</v>
          </cell>
          <cell r="G154">
            <v>8490</v>
          </cell>
          <cell r="H154">
            <v>8490</v>
          </cell>
        </row>
        <row r="155">
          <cell r="C155" t="str">
            <v>b)Nh©n c«ng</v>
          </cell>
        </row>
        <row r="156">
          <cell r="B156" t="str">
            <v>02,1461</v>
          </cell>
          <cell r="C156" t="str">
            <v>V/c cét 100m</v>
          </cell>
          <cell r="D156" t="str">
            <v>tÊn</v>
          </cell>
          <cell r="E156">
            <v>1.72</v>
          </cell>
          <cell r="F156">
            <v>0.1</v>
          </cell>
          <cell r="G156">
            <v>140241</v>
          </cell>
          <cell r="I156">
            <v>24121.452000000001</v>
          </cell>
        </row>
        <row r="157">
          <cell r="B157" t="str">
            <v>05,5215</v>
          </cell>
          <cell r="C157" t="str">
            <v>Dùng cét</v>
          </cell>
          <cell r="D157" t="str">
            <v>cét</v>
          </cell>
          <cell r="E157">
            <v>1</v>
          </cell>
          <cell r="F157">
            <v>1</v>
          </cell>
          <cell r="G157">
            <v>116844</v>
          </cell>
          <cell r="I157">
            <v>116844</v>
          </cell>
        </row>
        <row r="158">
          <cell r="B158" t="str">
            <v>05.5101</v>
          </cell>
          <cell r="C158" t="str">
            <v>Nèi mÆt bÝch</v>
          </cell>
          <cell r="D158" t="str">
            <v>mèi</v>
          </cell>
          <cell r="E158">
            <v>1</v>
          </cell>
          <cell r="F158">
            <v>1</v>
          </cell>
          <cell r="G158">
            <v>48753</v>
          </cell>
          <cell r="I158">
            <v>48753</v>
          </cell>
        </row>
        <row r="159">
          <cell r="B159" t="str">
            <v>02,1481</v>
          </cell>
          <cell r="C159" t="str">
            <v>V/c dông cô thñ c«ng cét</v>
          </cell>
          <cell r="D159" t="str">
            <v>tÊn</v>
          </cell>
          <cell r="E159">
            <v>1.5</v>
          </cell>
          <cell r="F159">
            <v>0.2</v>
          </cell>
          <cell r="G159">
            <v>91090</v>
          </cell>
          <cell r="I159">
            <v>27327</v>
          </cell>
        </row>
        <row r="161">
          <cell r="B161" t="str">
            <v>16b</v>
          </cell>
          <cell r="C161" t="str">
            <v>Cét BTLT 16B</v>
          </cell>
          <cell r="H161">
            <v>4068594</v>
          </cell>
          <cell r="I161">
            <v>217045.45199999999</v>
          </cell>
        </row>
        <row r="162">
          <cell r="C162" t="str">
            <v>a)VËt liÖu</v>
          </cell>
        </row>
        <row r="163">
          <cell r="C163" t="str">
            <v>Cét BTLT 16B</v>
          </cell>
          <cell r="D163" t="str">
            <v>cét</v>
          </cell>
          <cell r="E163">
            <v>1</v>
          </cell>
          <cell r="F163">
            <v>1.002</v>
          </cell>
          <cell r="G163">
            <v>4052000</v>
          </cell>
          <cell r="H163">
            <v>4060104</v>
          </cell>
        </row>
        <row r="164">
          <cell r="B164" t="str">
            <v>05,5213</v>
          </cell>
          <cell r="C164" t="str">
            <v>VËt liÖu phô</v>
          </cell>
          <cell r="D164" t="str">
            <v>cét</v>
          </cell>
          <cell r="E164">
            <v>1</v>
          </cell>
          <cell r="F164">
            <v>1</v>
          </cell>
          <cell r="G164">
            <v>8490</v>
          </cell>
          <cell r="H164">
            <v>8490</v>
          </cell>
        </row>
        <row r="165">
          <cell r="C165" t="str">
            <v>b)Nh©n c«ng</v>
          </cell>
        </row>
        <row r="166">
          <cell r="B166" t="str">
            <v>02,1461</v>
          </cell>
          <cell r="C166" t="str">
            <v>V/c cét 100m</v>
          </cell>
          <cell r="D166" t="str">
            <v>tÊn</v>
          </cell>
          <cell r="E166">
            <v>1.72</v>
          </cell>
          <cell r="F166">
            <v>0.1</v>
          </cell>
          <cell r="G166">
            <v>140241</v>
          </cell>
          <cell r="I166">
            <v>24121.452000000001</v>
          </cell>
        </row>
        <row r="167">
          <cell r="B167" t="str">
            <v>05,5215</v>
          </cell>
          <cell r="C167" t="str">
            <v>Dùng cét</v>
          </cell>
          <cell r="D167" t="str">
            <v>cét</v>
          </cell>
          <cell r="E167">
            <v>1</v>
          </cell>
          <cell r="F167">
            <v>1</v>
          </cell>
          <cell r="G167">
            <v>116844</v>
          </cell>
          <cell r="I167">
            <v>116844</v>
          </cell>
        </row>
        <row r="168">
          <cell r="B168" t="str">
            <v>05.5101</v>
          </cell>
          <cell r="C168" t="str">
            <v>Nèi mÆt bÝch</v>
          </cell>
          <cell r="D168" t="str">
            <v>mèi</v>
          </cell>
          <cell r="E168">
            <v>1</v>
          </cell>
          <cell r="F168">
            <v>1</v>
          </cell>
          <cell r="G168">
            <v>48753</v>
          </cell>
          <cell r="I168">
            <v>48753</v>
          </cell>
        </row>
        <row r="169">
          <cell r="B169" t="str">
            <v>02,1481</v>
          </cell>
          <cell r="C169" t="str">
            <v>V/c dông cô thñ c«ng cét</v>
          </cell>
          <cell r="D169" t="str">
            <v>tÊn</v>
          </cell>
          <cell r="E169">
            <v>1.5</v>
          </cell>
          <cell r="F169">
            <v>0.2</v>
          </cell>
          <cell r="G169">
            <v>91090</v>
          </cell>
          <cell r="I169">
            <v>27327</v>
          </cell>
        </row>
      </sheetData>
      <sheetData sheetId="18" refreshError="1"/>
      <sheetData sheetId="19" refreshError="1"/>
      <sheetData sheetId="20" refreshError="1">
        <row r="8">
          <cell r="C8" t="str">
            <v>Bª t«ng M50</v>
          </cell>
          <cell r="H8">
            <v>193264.77499999999</v>
          </cell>
        </row>
        <row r="9">
          <cell r="C9" t="str">
            <v>a. VËt liÖu</v>
          </cell>
        </row>
        <row r="10">
          <cell r="B10" t="str">
            <v xml:space="preserve">§GtØnh </v>
          </cell>
          <cell r="C10" t="str">
            <v>Xi m¨ng PC30</v>
          </cell>
          <cell r="D10" t="str">
            <v>kg</v>
          </cell>
          <cell r="E10">
            <v>168</v>
          </cell>
          <cell r="F10">
            <v>1.0249999999999999</v>
          </cell>
          <cell r="G10">
            <v>643</v>
          </cell>
          <cell r="H10">
            <v>110724.59999999999</v>
          </cell>
        </row>
        <row r="11">
          <cell r="B11" t="str">
            <v xml:space="preserve">§GtØnh </v>
          </cell>
          <cell r="C11" t="str">
            <v>C¸t vµng</v>
          </cell>
          <cell r="D11" t="str">
            <v>m3</v>
          </cell>
          <cell r="E11">
            <v>0.51200000000000001</v>
          </cell>
          <cell r="F11">
            <v>1.0249999999999999</v>
          </cell>
          <cell r="G11">
            <v>34000</v>
          </cell>
          <cell r="H11">
            <v>17843.199999999997</v>
          </cell>
        </row>
        <row r="12">
          <cell r="B12" t="str">
            <v xml:space="preserve">§GtØnh </v>
          </cell>
          <cell r="C12" t="str">
            <v>§¸ d¨m 4x6</v>
          </cell>
          <cell r="D12" t="str">
            <v>m3</v>
          </cell>
          <cell r="E12">
            <v>0.88900000000000001</v>
          </cell>
          <cell r="F12">
            <v>1.0249999999999999</v>
          </cell>
          <cell r="G12">
            <v>71000</v>
          </cell>
          <cell r="H12">
            <v>64696.974999999999</v>
          </cell>
        </row>
        <row r="14">
          <cell r="C14" t="str">
            <v>Bª t«ng M 150</v>
          </cell>
          <cell r="H14">
            <v>283488.34999999998</v>
          </cell>
        </row>
        <row r="15">
          <cell r="C15" t="str">
            <v>a. VËt liÖu</v>
          </cell>
        </row>
        <row r="16">
          <cell r="B16" t="str">
            <v xml:space="preserve">§GtØnh </v>
          </cell>
          <cell r="C16" t="str">
            <v>Xi m¨ng PC30</v>
          </cell>
          <cell r="D16" t="str">
            <v>kg</v>
          </cell>
          <cell r="E16" t="str">
            <v>278</v>
          </cell>
          <cell r="F16">
            <v>1.0249999999999999</v>
          </cell>
          <cell r="G16">
            <v>643</v>
          </cell>
          <cell r="H16">
            <v>183222.85</v>
          </cell>
        </row>
        <row r="17">
          <cell r="B17" t="str">
            <v xml:space="preserve">§GtØnh </v>
          </cell>
          <cell r="C17" t="str">
            <v>C¸t vµng</v>
          </cell>
          <cell r="D17" t="str">
            <v>m3</v>
          </cell>
          <cell r="E17" t="str">
            <v>0,469</v>
          </cell>
          <cell r="F17">
            <v>1.0249999999999999</v>
          </cell>
          <cell r="G17">
            <v>34000</v>
          </cell>
          <cell r="H17">
            <v>16344.649999999996</v>
          </cell>
        </row>
        <row r="18">
          <cell r="B18" t="str">
            <v xml:space="preserve">§GtØnh </v>
          </cell>
          <cell r="C18" t="str">
            <v>§¸ d¨m 2 x 4</v>
          </cell>
          <cell r="D18" t="str">
            <v>m3</v>
          </cell>
          <cell r="E18" t="str">
            <v>0,871</v>
          </cell>
          <cell r="F18">
            <v>1.0249999999999999</v>
          </cell>
          <cell r="G18">
            <v>94000</v>
          </cell>
          <cell r="H18">
            <v>83920.849999999991</v>
          </cell>
        </row>
        <row r="20">
          <cell r="C20" t="str">
            <v>Bª t«ng M 200</v>
          </cell>
          <cell r="H20">
            <v>336640.75</v>
          </cell>
        </row>
        <row r="21">
          <cell r="C21" t="str">
            <v>a. VËt liÖu</v>
          </cell>
        </row>
        <row r="22">
          <cell r="B22" t="str">
            <v xml:space="preserve">§GtØnh </v>
          </cell>
          <cell r="C22" t="str">
            <v>Xi m¨ng PC30</v>
          </cell>
          <cell r="D22" t="str">
            <v>kg</v>
          </cell>
          <cell r="E22" t="str">
            <v>357</v>
          </cell>
          <cell r="F22">
            <v>1.0249999999999999</v>
          </cell>
          <cell r="G22">
            <v>643</v>
          </cell>
          <cell r="H22">
            <v>235289.77499999997</v>
          </cell>
        </row>
        <row r="23">
          <cell r="B23" t="str">
            <v xml:space="preserve">§GtØnh </v>
          </cell>
          <cell r="C23" t="str">
            <v>C¸t vµng</v>
          </cell>
          <cell r="D23" t="str">
            <v>m3</v>
          </cell>
          <cell r="E23" t="str">
            <v>0,441</v>
          </cell>
          <cell r="F23">
            <v>1.0249999999999999</v>
          </cell>
          <cell r="G23">
            <v>34000</v>
          </cell>
          <cell r="H23">
            <v>15368.849999999999</v>
          </cell>
        </row>
        <row r="24">
          <cell r="B24" t="str">
            <v xml:space="preserve">§GtØnh </v>
          </cell>
          <cell r="C24" t="str">
            <v>§¸ d¨m  1 x2</v>
          </cell>
          <cell r="D24" t="str">
            <v>m3</v>
          </cell>
          <cell r="E24" t="str">
            <v>0,883</v>
          </cell>
          <cell r="F24">
            <v>1.0249999999999999</v>
          </cell>
          <cell r="G24">
            <v>95000</v>
          </cell>
          <cell r="H24">
            <v>85982.125</v>
          </cell>
        </row>
        <row r="26">
          <cell r="B26" t="str">
            <v>MT4</v>
          </cell>
          <cell r="C26" t="str">
            <v>Mãng MT4</v>
          </cell>
          <cell r="H26">
            <v>905276.03350000002</v>
          </cell>
          <cell r="I26">
            <v>1084181.74</v>
          </cell>
        </row>
        <row r="27">
          <cell r="C27" t="str">
            <v>a)VËt liÖu</v>
          </cell>
        </row>
        <row r="28">
          <cell r="C28" t="str">
            <v>S¾t F6</v>
          </cell>
          <cell r="D28" t="str">
            <v>kg</v>
          </cell>
          <cell r="E28">
            <v>3.6</v>
          </cell>
          <cell r="F28">
            <v>1.02</v>
          </cell>
          <cell r="G28">
            <v>4320</v>
          </cell>
          <cell r="H28">
            <v>15863.04</v>
          </cell>
        </row>
        <row r="29">
          <cell r="C29" t="str">
            <v>S¾t F8</v>
          </cell>
          <cell r="D29" t="str">
            <v>kg</v>
          </cell>
          <cell r="E29">
            <v>4.8</v>
          </cell>
          <cell r="F29">
            <v>1.02</v>
          </cell>
          <cell r="G29">
            <v>4320</v>
          </cell>
          <cell r="H29">
            <v>21150.720000000001</v>
          </cell>
        </row>
        <row r="30">
          <cell r="C30" t="str">
            <v>S¾t F10</v>
          </cell>
          <cell r="D30" t="str">
            <v>kg</v>
          </cell>
          <cell r="E30">
            <v>5.6</v>
          </cell>
          <cell r="F30">
            <v>1.02</v>
          </cell>
          <cell r="G30">
            <v>4200</v>
          </cell>
          <cell r="H30">
            <v>23990.399999999998</v>
          </cell>
        </row>
        <row r="31">
          <cell r="C31" t="str">
            <v>Bª t«ng M200</v>
          </cell>
          <cell r="D31" t="str">
            <v>m3</v>
          </cell>
          <cell r="E31">
            <v>0.08</v>
          </cell>
          <cell r="F31">
            <v>1</v>
          </cell>
          <cell r="G31">
            <v>336640.75</v>
          </cell>
          <cell r="H31">
            <v>26931.260000000002</v>
          </cell>
        </row>
        <row r="32">
          <cell r="C32" t="str">
            <v>Bª t«ng M150</v>
          </cell>
          <cell r="D32" t="str">
            <v>m3</v>
          </cell>
          <cell r="E32">
            <v>1.59</v>
          </cell>
          <cell r="F32">
            <v>1</v>
          </cell>
          <cell r="G32">
            <v>283488.34999999998</v>
          </cell>
          <cell r="H32">
            <v>450746.47649999999</v>
          </cell>
        </row>
        <row r="33">
          <cell r="C33" t="str">
            <v>Bª t«ng M 50</v>
          </cell>
          <cell r="D33" t="str">
            <v>m3</v>
          </cell>
          <cell r="E33">
            <v>0.28000000000000003</v>
          </cell>
          <cell r="F33">
            <v>1</v>
          </cell>
          <cell r="G33">
            <v>193264.77499999999</v>
          </cell>
          <cell r="H33">
            <v>54114.137000000002</v>
          </cell>
        </row>
        <row r="34">
          <cell r="C34" t="str">
            <v>Gç v¸n khu«n cÇu c«ng t¸c</v>
          </cell>
          <cell r="D34" t="str">
            <v>m2</v>
          </cell>
          <cell r="E34">
            <v>16.8</v>
          </cell>
          <cell r="F34">
            <v>1</v>
          </cell>
          <cell r="G34">
            <v>18600</v>
          </cell>
          <cell r="H34">
            <v>312480</v>
          </cell>
        </row>
        <row r="35">
          <cell r="C35" t="str">
            <v xml:space="preserve">b) Nh©n c«ng </v>
          </cell>
        </row>
        <row r="36">
          <cell r="C36" t="str">
            <v>Gia c«ng</v>
          </cell>
          <cell r="D36" t="str">
            <v>kg</v>
          </cell>
          <cell r="E36">
            <v>14</v>
          </cell>
          <cell r="F36">
            <v>1</v>
          </cell>
          <cell r="G36">
            <v>3456</v>
          </cell>
          <cell r="I36">
            <v>48384</v>
          </cell>
        </row>
        <row r="37">
          <cell r="C37" t="str">
            <v>L¾p dùng v¸n khu«n</v>
          </cell>
          <cell r="D37" t="str">
            <v>m2</v>
          </cell>
          <cell r="E37">
            <v>16.8</v>
          </cell>
          <cell r="F37">
            <v>1</v>
          </cell>
          <cell r="G37">
            <v>5309</v>
          </cell>
          <cell r="I37">
            <v>89191.2</v>
          </cell>
        </row>
        <row r="38">
          <cell r="B38" t="str">
            <v>03.1113</v>
          </cell>
          <cell r="C38" t="str">
            <v>§µo hè ®Êt mãng</v>
          </cell>
          <cell r="D38" t="str">
            <v>m3</v>
          </cell>
          <cell r="E38">
            <v>24.68</v>
          </cell>
          <cell r="F38">
            <v>1</v>
          </cell>
          <cell r="G38">
            <v>24428</v>
          </cell>
          <cell r="I38">
            <v>602883.04</v>
          </cell>
        </row>
        <row r="39">
          <cell r="B39" t="str">
            <v>04.3311</v>
          </cell>
          <cell r="C39" t="str">
            <v>§æ bª t«ng M200</v>
          </cell>
          <cell r="D39" t="str">
            <v>m3</v>
          </cell>
          <cell r="E39">
            <v>0.08</v>
          </cell>
          <cell r="F39">
            <v>1</v>
          </cell>
          <cell r="G39">
            <v>45030</v>
          </cell>
          <cell r="I39">
            <v>3602.4</v>
          </cell>
        </row>
        <row r="40">
          <cell r="B40" t="str">
            <v>04.3311</v>
          </cell>
          <cell r="C40" t="str">
            <v>§æ bª t«ng M 150</v>
          </cell>
          <cell r="D40" t="str">
            <v>m3</v>
          </cell>
          <cell r="E40">
            <v>1.59</v>
          </cell>
          <cell r="F40">
            <v>1</v>
          </cell>
          <cell r="G40">
            <v>45030</v>
          </cell>
          <cell r="I40">
            <v>71597.7</v>
          </cell>
        </row>
        <row r="41">
          <cell r="B41" t="str">
            <v>04.3311</v>
          </cell>
          <cell r="C41" t="str">
            <v>§æ bª t«ng lãt mãng</v>
          </cell>
          <cell r="D41" t="str">
            <v>m3</v>
          </cell>
          <cell r="E41" t="str">
            <v>0,28</v>
          </cell>
          <cell r="F41">
            <v>1</v>
          </cell>
          <cell r="G41">
            <v>45030</v>
          </cell>
          <cell r="I41">
            <v>12608.400000000001</v>
          </cell>
        </row>
        <row r="42">
          <cell r="B42" t="str">
            <v>03.2203</v>
          </cell>
          <cell r="C42" t="str">
            <v>LÊp ®Êt hè mãng</v>
          </cell>
          <cell r="D42" t="str">
            <v>m3</v>
          </cell>
          <cell r="E42">
            <v>22.73</v>
          </cell>
          <cell r="F42">
            <v>1</v>
          </cell>
          <cell r="G42">
            <v>10890</v>
          </cell>
          <cell r="I42">
            <v>247529.7</v>
          </cell>
        </row>
        <row r="43">
          <cell r="B43" t="str">
            <v>03.2203</v>
          </cell>
          <cell r="C43" t="str">
            <v>§¾p ®Êt hè mãng</v>
          </cell>
          <cell r="D43" t="str">
            <v>m3</v>
          </cell>
          <cell r="E43">
            <v>0.77</v>
          </cell>
          <cell r="F43">
            <v>1</v>
          </cell>
          <cell r="G43">
            <v>10890</v>
          </cell>
          <cell r="I43">
            <v>8385.3000000000011</v>
          </cell>
        </row>
        <row r="45">
          <cell r="B45" t="str">
            <v>14b</v>
          </cell>
          <cell r="C45" t="str">
            <v>Cét BTLT 14b</v>
          </cell>
          <cell r="H45">
            <v>3769998</v>
          </cell>
          <cell r="I45">
            <v>136344.0533</v>
          </cell>
        </row>
        <row r="46">
          <cell r="C46" t="str">
            <v>a)VËt liÖu</v>
          </cell>
        </row>
        <row r="47">
          <cell r="C47" t="str">
            <v>Cét BTLT 14b</v>
          </cell>
          <cell r="D47" t="str">
            <v>cét</v>
          </cell>
          <cell r="E47">
            <v>1</v>
          </cell>
          <cell r="F47">
            <v>1.002</v>
          </cell>
          <cell r="G47">
            <v>3754000</v>
          </cell>
          <cell r="H47">
            <v>3761508</v>
          </cell>
        </row>
        <row r="48">
          <cell r="B48" t="str">
            <v>05,5213</v>
          </cell>
          <cell r="C48" t="str">
            <v>VËt liÖu phô</v>
          </cell>
          <cell r="D48" t="str">
            <v>cét</v>
          </cell>
          <cell r="E48">
            <v>1</v>
          </cell>
          <cell r="F48">
            <v>1</v>
          </cell>
          <cell r="G48">
            <v>8490</v>
          </cell>
          <cell r="H48">
            <v>8490</v>
          </cell>
        </row>
        <row r="49">
          <cell r="C49" t="str">
            <v>b)Nh©n c«ng</v>
          </cell>
        </row>
        <row r="50">
          <cell r="B50" t="str">
            <v>02,1461</v>
          </cell>
          <cell r="C50" t="str">
            <v>V/c cét 100m</v>
          </cell>
          <cell r="D50" t="str">
            <v>tÊn</v>
          </cell>
          <cell r="E50">
            <v>1.413</v>
          </cell>
          <cell r="F50">
            <v>0.1</v>
          </cell>
          <cell r="G50">
            <v>140241</v>
          </cell>
          <cell r="I50">
            <v>19816.0533</v>
          </cell>
        </row>
        <row r="51">
          <cell r="B51" t="str">
            <v>02,1482</v>
          </cell>
          <cell r="C51" t="str">
            <v>V/c dông cô thñ c«ng cét</v>
          </cell>
          <cell r="D51" t="str">
            <v>tÊn</v>
          </cell>
          <cell r="E51">
            <v>1</v>
          </cell>
          <cell r="F51">
            <v>0.1</v>
          </cell>
          <cell r="G51">
            <v>91090</v>
          </cell>
          <cell r="I51">
            <v>9109</v>
          </cell>
        </row>
        <row r="52">
          <cell r="B52" t="str">
            <v>05.5213</v>
          </cell>
          <cell r="C52" t="str">
            <v>Dùng cét</v>
          </cell>
          <cell r="D52" t="str">
            <v xml:space="preserve">c¸i </v>
          </cell>
          <cell r="E52">
            <v>1</v>
          </cell>
          <cell r="F52">
            <v>1</v>
          </cell>
          <cell r="G52">
            <v>107419</v>
          </cell>
          <cell r="I52">
            <v>107419</v>
          </cell>
        </row>
      </sheetData>
      <sheetData sheetId="21" refreshError="1"/>
      <sheetData sheetId="22" refreshError="1"/>
      <sheetData sheetId="23" refreshError="1">
        <row r="7">
          <cell r="B7" t="str">
            <v>Bª t«ng M100</v>
          </cell>
          <cell r="G7">
            <v>216662.44999999998</v>
          </cell>
          <cell r="H7">
            <v>14579.544099999999</v>
          </cell>
        </row>
        <row r="8">
          <cell r="B8" t="str">
            <v>a. VËt liÖu</v>
          </cell>
        </row>
        <row r="9">
          <cell r="A9" t="str">
            <v xml:space="preserve">§GtØnh </v>
          </cell>
          <cell r="B9" t="str">
            <v>Xi m¨ng PC30</v>
          </cell>
          <cell r="C9" t="str">
            <v>kg</v>
          </cell>
          <cell r="D9">
            <v>205</v>
          </cell>
          <cell r="E9">
            <v>1.0249999999999999</v>
          </cell>
          <cell r="F9">
            <v>643</v>
          </cell>
          <cell r="G9">
            <v>135110.37499999997</v>
          </cell>
        </row>
        <row r="10">
          <cell r="A10" t="str">
            <v xml:space="preserve">§GtØnh </v>
          </cell>
          <cell r="B10" t="str">
            <v>C¸t vµng</v>
          </cell>
          <cell r="C10" t="str">
            <v>m3</v>
          </cell>
          <cell r="D10">
            <v>0.49199999999999999</v>
          </cell>
          <cell r="E10">
            <v>1.0249999999999999</v>
          </cell>
          <cell r="F10">
            <v>34000</v>
          </cell>
          <cell r="G10">
            <v>17146.2</v>
          </cell>
        </row>
        <row r="11">
          <cell r="A11" t="str">
            <v xml:space="preserve">§GtØnh </v>
          </cell>
          <cell r="B11" t="str">
            <v>§¸ d¨m 4x6</v>
          </cell>
          <cell r="C11" t="str">
            <v>m3</v>
          </cell>
          <cell r="D11">
            <v>0.88500000000000001</v>
          </cell>
          <cell r="E11">
            <v>1.0249999999999999</v>
          </cell>
          <cell r="F11">
            <v>71000</v>
          </cell>
          <cell r="G11">
            <v>64405.875</v>
          </cell>
        </row>
        <row r="12">
          <cell r="B12" t="str">
            <v>b. Nh©n c«ng ( cù ly vËn chuyÓn 100m)</v>
          </cell>
        </row>
        <row r="13">
          <cell r="A13" t="str">
            <v>02-1211</v>
          </cell>
          <cell r="B13" t="str">
            <v>VËn chuyÓn xi m¨ng</v>
          </cell>
          <cell r="C13" t="str">
            <v>m3</v>
          </cell>
          <cell r="D13">
            <v>0.20499999999999999</v>
          </cell>
          <cell r="E13">
            <v>0.1</v>
          </cell>
          <cell r="F13">
            <v>74756</v>
          </cell>
          <cell r="H13">
            <v>1532.498</v>
          </cell>
        </row>
        <row r="14">
          <cell r="A14" t="str">
            <v>02-1231</v>
          </cell>
          <cell r="B14" t="str">
            <v>VËn chuyÓn c¸t vµng</v>
          </cell>
          <cell r="C14" t="str">
            <v>m3</v>
          </cell>
          <cell r="D14">
            <v>0.49199999999999999</v>
          </cell>
          <cell r="E14">
            <v>0.1</v>
          </cell>
          <cell r="F14">
            <v>69458</v>
          </cell>
          <cell r="H14">
            <v>3417.3335999999999</v>
          </cell>
        </row>
        <row r="15">
          <cell r="A15" t="str">
            <v>02-1241</v>
          </cell>
          <cell r="B15" t="str">
            <v>VËn chuyÓn ®¸ d¨m</v>
          </cell>
          <cell r="C15" t="str">
            <v>m3</v>
          </cell>
          <cell r="D15">
            <v>0.88500000000000001</v>
          </cell>
          <cell r="E15">
            <v>0.1</v>
          </cell>
          <cell r="F15">
            <v>73725</v>
          </cell>
          <cell r="H15">
            <v>6524.6625000000004</v>
          </cell>
        </row>
        <row r="16">
          <cell r="A16" t="str">
            <v>02-1321</v>
          </cell>
          <cell r="B16" t="str">
            <v>VËn chuyÓn n­íc</v>
          </cell>
          <cell r="C16" t="str">
            <v>m3</v>
          </cell>
          <cell r="D16">
            <v>0.5</v>
          </cell>
          <cell r="E16">
            <v>0.1</v>
          </cell>
          <cell r="F16">
            <v>62101</v>
          </cell>
          <cell r="H16">
            <v>3105.05</v>
          </cell>
        </row>
        <row r="18">
          <cell r="B18" t="str">
            <v>Bª t«ng M 150</v>
          </cell>
          <cell r="G18">
            <v>283488.34999999998</v>
          </cell>
          <cell r="H18">
            <v>14862.2945</v>
          </cell>
        </row>
        <row r="19">
          <cell r="B19" t="str">
            <v>a. VËt liÖu</v>
          </cell>
        </row>
        <row r="20">
          <cell r="A20" t="str">
            <v xml:space="preserve">§GtØnh </v>
          </cell>
          <cell r="B20" t="str">
            <v>Xi m¨ng PC30</v>
          </cell>
          <cell r="C20" t="str">
            <v>kg</v>
          </cell>
          <cell r="D20" t="str">
            <v>278</v>
          </cell>
          <cell r="E20">
            <v>1.0249999999999999</v>
          </cell>
          <cell r="F20">
            <v>643</v>
          </cell>
          <cell r="G20">
            <v>183222.85</v>
          </cell>
        </row>
        <row r="21">
          <cell r="A21" t="str">
            <v xml:space="preserve">§GtØnh </v>
          </cell>
          <cell r="B21" t="str">
            <v>C¸t vµng</v>
          </cell>
          <cell r="C21" t="str">
            <v>m3</v>
          </cell>
          <cell r="D21" t="str">
            <v>0,469</v>
          </cell>
          <cell r="E21">
            <v>1.0249999999999999</v>
          </cell>
          <cell r="F21">
            <v>34000</v>
          </cell>
          <cell r="G21">
            <v>16344.649999999996</v>
          </cell>
        </row>
        <row r="22">
          <cell r="A22" t="str">
            <v xml:space="preserve">§GtØnh </v>
          </cell>
          <cell r="B22" t="str">
            <v>§¸ d¨m 2 x 4</v>
          </cell>
          <cell r="C22" t="str">
            <v>m3</v>
          </cell>
          <cell r="D22" t="str">
            <v>0,871</v>
          </cell>
          <cell r="E22">
            <v>1.0249999999999999</v>
          </cell>
          <cell r="F22">
            <v>94000</v>
          </cell>
          <cell r="G22">
            <v>83920.849999999991</v>
          </cell>
        </row>
        <row r="23">
          <cell r="B23" t="str">
            <v>b. Nh©n c«ng ( cù ly vËn chuyÓn 100m)</v>
          </cell>
        </row>
        <row r="24">
          <cell r="A24" t="str">
            <v>02-1211</v>
          </cell>
          <cell r="B24" t="str">
            <v>VËn chuyÓn xi m¨ng</v>
          </cell>
          <cell r="C24" t="str">
            <v>m3</v>
          </cell>
          <cell r="D24">
            <v>0.27800000000000002</v>
          </cell>
          <cell r="E24">
            <v>0.1</v>
          </cell>
          <cell r="F24">
            <v>74756</v>
          </cell>
          <cell r="H24">
            <v>2078.2168000000001</v>
          </cell>
        </row>
        <row r="25">
          <cell r="A25" t="str">
            <v>02-1231</v>
          </cell>
          <cell r="B25" t="str">
            <v>VËn chuyÓn c¸t vµng</v>
          </cell>
          <cell r="C25" t="str">
            <v>m3</v>
          </cell>
          <cell r="D25" t="str">
            <v>0,469</v>
          </cell>
          <cell r="E25">
            <v>0.1</v>
          </cell>
          <cell r="F25">
            <v>69458</v>
          </cell>
          <cell r="H25">
            <v>3257.5801999999999</v>
          </cell>
        </row>
        <row r="26">
          <cell r="A26" t="str">
            <v>02-1241</v>
          </cell>
          <cell r="B26" t="str">
            <v>VËn chuyÓn ®¸ d¨m</v>
          </cell>
          <cell r="C26" t="str">
            <v>m3</v>
          </cell>
          <cell r="D26" t="str">
            <v>0,871</v>
          </cell>
          <cell r="E26">
            <v>0.1</v>
          </cell>
          <cell r="F26">
            <v>73725</v>
          </cell>
          <cell r="H26">
            <v>6421.4475000000002</v>
          </cell>
        </row>
        <row r="27">
          <cell r="A27" t="str">
            <v>02-1321</v>
          </cell>
          <cell r="B27" t="str">
            <v>VËn chuyÓn n­íc</v>
          </cell>
          <cell r="C27" t="str">
            <v>m3</v>
          </cell>
          <cell r="D27">
            <v>0.5</v>
          </cell>
          <cell r="E27">
            <v>0.1</v>
          </cell>
          <cell r="F27">
            <v>62101</v>
          </cell>
          <cell r="H27">
            <v>3105.05</v>
          </cell>
        </row>
        <row r="29">
          <cell r="A29" t="str">
            <v>m1</v>
          </cell>
          <cell r="B29" t="str">
            <v>Mãng M1</v>
          </cell>
          <cell r="G29">
            <v>266494.81349999993</v>
          </cell>
          <cell r="H29">
            <v>102871.44792000001</v>
          </cell>
        </row>
        <row r="30">
          <cell r="B30" t="str">
            <v>a)VËt liÖu</v>
          </cell>
        </row>
        <row r="31">
          <cell r="B31" t="str">
            <v>Bª t«ng M100</v>
          </cell>
          <cell r="C31" t="str">
            <v>m3</v>
          </cell>
          <cell r="D31">
            <v>1.2</v>
          </cell>
          <cell r="E31">
            <v>1.0249999999999999</v>
          </cell>
          <cell r="F31">
            <v>216662.44999999998</v>
          </cell>
          <cell r="G31">
            <v>266494.81349999993</v>
          </cell>
        </row>
        <row r="32">
          <cell r="B32" t="str">
            <v xml:space="preserve">b) Nh©n c«ng </v>
          </cell>
        </row>
        <row r="33">
          <cell r="A33" t="str">
            <v>03,1113</v>
          </cell>
          <cell r="B33" t="str">
            <v>§µo ®Êt hè mãng ®Êt cÊp 3</v>
          </cell>
          <cell r="C33" t="str">
            <v>m3</v>
          </cell>
          <cell r="D33">
            <v>1.2</v>
          </cell>
          <cell r="E33">
            <v>1</v>
          </cell>
          <cell r="F33">
            <v>24428</v>
          </cell>
          <cell r="H33">
            <v>29313.599999999999</v>
          </cell>
        </row>
        <row r="34">
          <cell r="A34" t="str">
            <v>03,2203</v>
          </cell>
          <cell r="B34" t="str">
            <v>LÊp ®Êt hè mãng</v>
          </cell>
          <cell r="C34" t="str">
            <v>m3</v>
          </cell>
          <cell r="D34">
            <v>0.12</v>
          </cell>
          <cell r="E34">
            <v>1</v>
          </cell>
          <cell r="F34">
            <v>10890</v>
          </cell>
          <cell r="H34">
            <v>1306.8</v>
          </cell>
        </row>
        <row r="35">
          <cell r="B35" t="str">
            <v>VËn chuyÓn bª t«ng</v>
          </cell>
          <cell r="C35" t="str">
            <v>m3</v>
          </cell>
          <cell r="D35">
            <v>1.2</v>
          </cell>
          <cell r="E35">
            <v>1</v>
          </cell>
          <cell r="F35">
            <v>14579.544099999999</v>
          </cell>
          <cell r="H35">
            <v>17495.45292</v>
          </cell>
        </row>
        <row r="36">
          <cell r="A36" t="str">
            <v>ChiÕt tÝnh</v>
          </cell>
          <cell r="B36" t="str">
            <v>§æ bª t«ng M100</v>
          </cell>
          <cell r="C36" t="str">
            <v>m3</v>
          </cell>
          <cell r="D36">
            <v>1.2</v>
          </cell>
          <cell r="E36">
            <v>1</v>
          </cell>
          <cell r="F36">
            <v>45030</v>
          </cell>
          <cell r="H36">
            <v>54036</v>
          </cell>
        </row>
        <row r="37">
          <cell r="A37" t="str">
            <v>02.1741</v>
          </cell>
          <cell r="B37" t="str">
            <v>V/c dông cô thi c«ng</v>
          </cell>
          <cell r="C37" t="str">
            <v>tÊn</v>
          </cell>
          <cell r="D37">
            <v>0.05</v>
          </cell>
          <cell r="E37">
            <v>0.15</v>
          </cell>
          <cell r="F37">
            <v>95946</v>
          </cell>
          <cell r="H37">
            <v>719.59500000000003</v>
          </cell>
        </row>
        <row r="39">
          <cell r="A39" t="str">
            <v>m1a</v>
          </cell>
          <cell r="B39" t="str">
            <v>Mãng M1a</v>
          </cell>
          <cell r="G39">
            <v>388638.26968749991</v>
          </cell>
          <cell r="H39">
            <v>148852.23217500001</v>
          </cell>
        </row>
        <row r="40">
          <cell r="B40" t="str">
            <v>a)VËt liÖu</v>
          </cell>
        </row>
        <row r="41">
          <cell r="B41" t="str">
            <v>Bª t«ng M100</v>
          </cell>
          <cell r="C41" t="str">
            <v>m3</v>
          </cell>
          <cell r="D41">
            <v>1.75</v>
          </cell>
          <cell r="E41">
            <v>1.0249999999999999</v>
          </cell>
          <cell r="F41">
            <v>216662.44999999998</v>
          </cell>
          <cell r="G41">
            <v>388638.26968749991</v>
          </cell>
        </row>
        <row r="42">
          <cell r="B42" t="str">
            <v xml:space="preserve">b) Nh©n c«ng </v>
          </cell>
        </row>
        <row r="43">
          <cell r="A43" t="str">
            <v>03,1113</v>
          </cell>
          <cell r="B43" t="str">
            <v>§µo ®Êt hè mãng ®Êt cÊp 3</v>
          </cell>
          <cell r="C43" t="str">
            <v>m3</v>
          </cell>
          <cell r="D43">
            <v>1.75</v>
          </cell>
          <cell r="E43">
            <v>1</v>
          </cell>
          <cell r="F43">
            <v>24428</v>
          </cell>
          <cell r="H43">
            <v>42749</v>
          </cell>
        </row>
        <row r="44">
          <cell r="A44" t="str">
            <v>03,2203</v>
          </cell>
          <cell r="B44" t="str">
            <v>LÊp ®Êt hè mãng</v>
          </cell>
          <cell r="C44" t="str">
            <v>m3</v>
          </cell>
          <cell r="D44">
            <v>0.12</v>
          </cell>
          <cell r="E44">
            <v>1</v>
          </cell>
          <cell r="F44">
            <v>10890</v>
          </cell>
          <cell r="H44">
            <v>1306.8</v>
          </cell>
        </row>
        <row r="45">
          <cell r="B45" t="str">
            <v>VËn chuyÓn bª t«ng</v>
          </cell>
          <cell r="C45" t="str">
            <v>m3</v>
          </cell>
          <cell r="D45">
            <v>1.75</v>
          </cell>
          <cell r="E45">
            <v>1</v>
          </cell>
          <cell r="F45">
            <v>14579.544099999999</v>
          </cell>
          <cell r="H45">
            <v>25514.202174999999</v>
          </cell>
        </row>
        <row r="46">
          <cell r="A46" t="str">
            <v>ChiÕt tÝnh</v>
          </cell>
          <cell r="B46" t="str">
            <v>§æ bª t«ng M100</v>
          </cell>
          <cell r="C46" t="str">
            <v>m3</v>
          </cell>
          <cell r="D46">
            <v>1.75</v>
          </cell>
          <cell r="E46">
            <v>1</v>
          </cell>
          <cell r="F46">
            <v>45030</v>
          </cell>
          <cell r="H46">
            <v>78802.5</v>
          </cell>
        </row>
        <row r="47">
          <cell r="A47" t="str">
            <v>02.1741</v>
          </cell>
          <cell r="B47" t="str">
            <v>V/c dông cô thi c«ng</v>
          </cell>
          <cell r="C47" t="str">
            <v>tÊn</v>
          </cell>
          <cell r="D47">
            <v>0.05</v>
          </cell>
          <cell r="E47">
            <v>0.1</v>
          </cell>
          <cell r="F47">
            <v>95946</v>
          </cell>
          <cell r="H47">
            <v>479.73</v>
          </cell>
        </row>
        <row r="49">
          <cell r="A49" t="str">
            <v>m2</v>
          </cell>
          <cell r="B49" t="str">
            <v>Mãng M2</v>
          </cell>
          <cell r="G49">
            <v>444158.0224999999</v>
          </cell>
          <cell r="H49">
            <v>169861.6182</v>
          </cell>
        </row>
        <row r="50">
          <cell r="B50" t="str">
            <v>a)VËt liÖu</v>
          </cell>
        </row>
        <row r="51">
          <cell r="B51" t="str">
            <v>Bª t«ng M100</v>
          </cell>
          <cell r="C51" t="str">
            <v>m3</v>
          </cell>
          <cell r="D51">
            <v>2</v>
          </cell>
          <cell r="E51">
            <v>1.0249999999999999</v>
          </cell>
          <cell r="F51">
            <v>216662.44999999998</v>
          </cell>
          <cell r="G51">
            <v>444158.0224999999</v>
          </cell>
        </row>
        <row r="52">
          <cell r="B52" t="str">
            <v xml:space="preserve">b) Nh©n c«ng </v>
          </cell>
        </row>
        <row r="53">
          <cell r="A53" t="str">
            <v>03,1113</v>
          </cell>
          <cell r="B53" t="str">
            <v>§µo ®Êt hè mãng ®Êt cÊp 3</v>
          </cell>
          <cell r="C53" t="str">
            <v>m3</v>
          </cell>
          <cell r="D53">
            <v>2</v>
          </cell>
          <cell r="E53">
            <v>1</v>
          </cell>
          <cell r="F53">
            <v>24428</v>
          </cell>
          <cell r="H53">
            <v>48856</v>
          </cell>
        </row>
        <row r="54">
          <cell r="A54" t="str">
            <v>03,2203</v>
          </cell>
          <cell r="B54" t="str">
            <v>LÊp ®Êt hè mãng</v>
          </cell>
          <cell r="C54" t="str">
            <v>m3</v>
          </cell>
          <cell r="D54">
            <v>0.12</v>
          </cell>
          <cell r="E54">
            <v>1</v>
          </cell>
          <cell r="F54">
            <v>10890</v>
          </cell>
          <cell r="H54">
            <v>1306.8</v>
          </cell>
        </row>
        <row r="55">
          <cell r="B55" t="str">
            <v>VËn chuyÓn bª t«ng</v>
          </cell>
          <cell r="C55" t="str">
            <v>m3</v>
          </cell>
          <cell r="D55">
            <v>2</v>
          </cell>
          <cell r="E55">
            <v>1</v>
          </cell>
          <cell r="F55">
            <v>14579.544099999999</v>
          </cell>
          <cell r="H55">
            <v>29159.088199999998</v>
          </cell>
        </row>
        <row r="56">
          <cell r="A56" t="str">
            <v>ChiÕt tÝnh</v>
          </cell>
          <cell r="B56" t="str">
            <v>§æ bª t«ng M100</v>
          </cell>
          <cell r="C56" t="str">
            <v>m3</v>
          </cell>
          <cell r="D56">
            <v>2</v>
          </cell>
          <cell r="E56">
            <v>1</v>
          </cell>
          <cell r="F56">
            <v>45030</v>
          </cell>
          <cell r="H56">
            <v>90060</v>
          </cell>
        </row>
        <row r="57">
          <cell r="A57" t="str">
            <v>02.1741</v>
          </cell>
          <cell r="B57" t="str">
            <v>V/c dông cô thi c«ng</v>
          </cell>
          <cell r="C57" t="str">
            <v>tÊn</v>
          </cell>
          <cell r="D57">
            <v>0.05</v>
          </cell>
          <cell r="E57">
            <v>0.1</v>
          </cell>
          <cell r="F57">
            <v>95946</v>
          </cell>
          <cell r="H57">
            <v>479.73</v>
          </cell>
        </row>
        <row r="59">
          <cell r="A59" t="str">
            <v>8,5a</v>
          </cell>
          <cell r="B59" t="str">
            <v>Cét ®iÖn 8,5a</v>
          </cell>
          <cell r="G59">
            <v>569610</v>
          </cell>
          <cell r="H59">
            <v>101634.485</v>
          </cell>
        </row>
        <row r="60">
          <cell r="B60" t="str">
            <v>a)VËt liÖu</v>
          </cell>
        </row>
        <row r="61">
          <cell r="B61" t="str">
            <v>Cét ®iÖn 8,5a</v>
          </cell>
          <cell r="C61" t="str">
            <v>cét</v>
          </cell>
          <cell r="D61">
            <v>1</v>
          </cell>
          <cell r="E61">
            <v>1.002</v>
          </cell>
          <cell r="F61">
            <v>560000</v>
          </cell>
          <cell r="G61">
            <v>561120</v>
          </cell>
        </row>
        <row r="62">
          <cell r="A62" t="str">
            <v>05,5211</v>
          </cell>
          <cell r="B62" t="str">
            <v>VËt liÖu phô</v>
          </cell>
          <cell r="C62" t="str">
            <v>cét</v>
          </cell>
          <cell r="D62">
            <v>1</v>
          </cell>
          <cell r="E62">
            <v>1</v>
          </cell>
          <cell r="F62">
            <v>8490</v>
          </cell>
          <cell r="G62">
            <v>8490</v>
          </cell>
        </row>
        <row r="63">
          <cell r="B63" t="str">
            <v>b)Nh©n c«ng</v>
          </cell>
          <cell r="H63">
            <v>0</v>
          </cell>
        </row>
        <row r="64">
          <cell r="A64" t="str">
            <v>02,1461</v>
          </cell>
          <cell r="B64" t="str">
            <v>V/c cét 100m</v>
          </cell>
          <cell r="C64" t="str">
            <v>tÊn</v>
          </cell>
          <cell r="D64">
            <v>0.85</v>
          </cell>
          <cell r="E64">
            <v>0.1</v>
          </cell>
          <cell r="F64">
            <v>140241</v>
          </cell>
          <cell r="H64">
            <v>11920.485000000001</v>
          </cell>
        </row>
        <row r="65">
          <cell r="A65" t="str">
            <v>02,1481</v>
          </cell>
          <cell r="B65" t="str">
            <v>V/c dông cô thñ c«ng cét</v>
          </cell>
          <cell r="C65" t="str">
            <v>tÊn</v>
          </cell>
          <cell r="D65">
            <v>1</v>
          </cell>
          <cell r="E65">
            <v>0.1</v>
          </cell>
          <cell r="F65">
            <v>91090</v>
          </cell>
          <cell r="H65">
            <v>9109</v>
          </cell>
        </row>
        <row r="66">
          <cell r="A66" t="str">
            <v>05.5211</v>
          </cell>
          <cell r="B66" t="str">
            <v>Dùng cét</v>
          </cell>
          <cell r="C66" t="str">
            <v xml:space="preserve">c¸i </v>
          </cell>
          <cell r="D66">
            <v>1</v>
          </cell>
          <cell r="E66">
            <v>1</v>
          </cell>
          <cell r="F66">
            <v>80605</v>
          </cell>
          <cell r="H66">
            <v>80605</v>
          </cell>
        </row>
        <row r="68">
          <cell r="A68" t="str">
            <v>8,5b</v>
          </cell>
          <cell r="B68" t="str">
            <v>Cét ®iÖn 8,5b</v>
          </cell>
          <cell r="G68">
            <v>604680</v>
          </cell>
          <cell r="H68">
            <v>101634.485</v>
          </cell>
        </row>
        <row r="69">
          <cell r="B69" t="str">
            <v>a)VËt liÖu</v>
          </cell>
        </row>
        <row r="70">
          <cell r="B70" t="str">
            <v>Cét ®iÖn 8,5b</v>
          </cell>
          <cell r="C70" t="str">
            <v>cét</v>
          </cell>
          <cell r="D70">
            <v>1</v>
          </cell>
          <cell r="E70">
            <v>1.002</v>
          </cell>
          <cell r="F70">
            <v>595000</v>
          </cell>
          <cell r="G70">
            <v>596190</v>
          </cell>
        </row>
        <row r="71">
          <cell r="A71" t="str">
            <v>05,5211</v>
          </cell>
          <cell r="B71" t="str">
            <v>VËt liÖu phô</v>
          </cell>
          <cell r="C71" t="str">
            <v>cét</v>
          </cell>
          <cell r="D71">
            <v>1</v>
          </cell>
          <cell r="E71">
            <v>1</v>
          </cell>
          <cell r="F71">
            <v>8490</v>
          </cell>
          <cell r="G71">
            <v>8490</v>
          </cell>
        </row>
        <row r="72">
          <cell r="B72" t="str">
            <v>b)Nh©n c«ng</v>
          </cell>
          <cell r="H72">
            <v>0</v>
          </cell>
        </row>
        <row r="73">
          <cell r="A73" t="str">
            <v>02,1461</v>
          </cell>
          <cell r="B73" t="str">
            <v>V/c cét 100m</v>
          </cell>
          <cell r="C73" t="str">
            <v>tÊn</v>
          </cell>
          <cell r="D73">
            <v>0.85</v>
          </cell>
          <cell r="E73">
            <v>0.1</v>
          </cell>
          <cell r="F73">
            <v>140241</v>
          </cell>
          <cell r="H73">
            <v>11920.485000000001</v>
          </cell>
        </row>
        <row r="74">
          <cell r="A74" t="str">
            <v>02,1481</v>
          </cell>
          <cell r="B74" t="str">
            <v>V/c dông cô thñ c«ng cét</v>
          </cell>
          <cell r="C74" t="str">
            <v>tÊn</v>
          </cell>
          <cell r="D74">
            <v>1</v>
          </cell>
          <cell r="E74">
            <v>0.1</v>
          </cell>
          <cell r="F74">
            <v>91090</v>
          </cell>
          <cell r="H74">
            <v>9109</v>
          </cell>
        </row>
        <row r="75">
          <cell r="A75" t="str">
            <v>05.5211</v>
          </cell>
          <cell r="B75" t="str">
            <v>Dùng cét</v>
          </cell>
          <cell r="C75" t="str">
            <v xml:space="preserve">c¸i </v>
          </cell>
          <cell r="D75">
            <v>1</v>
          </cell>
          <cell r="E75">
            <v>1</v>
          </cell>
          <cell r="F75">
            <v>80605</v>
          </cell>
          <cell r="H75">
            <v>80605</v>
          </cell>
        </row>
        <row r="77">
          <cell r="A77" t="str">
            <v>8a</v>
          </cell>
          <cell r="B77" t="str">
            <v>Cét ®iÖn 8a</v>
          </cell>
          <cell r="G77">
            <v>569610</v>
          </cell>
          <cell r="H77">
            <v>100232.075</v>
          </cell>
        </row>
        <row r="78">
          <cell r="B78" t="str">
            <v>a)VËt liÖu</v>
          </cell>
        </row>
        <row r="79">
          <cell r="B79" t="str">
            <v>Cét ®iÖn 8a</v>
          </cell>
          <cell r="C79" t="str">
            <v>cét</v>
          </cell>
          <cell r="D79">
            <v>1</v>
          </cell>
          <cell r="E79">
            <v>1.002</v>
          </cell>
          <cell r="F79">
            <v>560000</v>
          </cell>
          <cell r="G79">
            <v>561120</v>
          </cell>
        </row>
        <row r="80">
          <cell r="A80" t="str">
            <v>05,5211</v>
          </cell>
          <cell r="B80" t="str">
            <v>VËt liÖu phô</v>
          </cell>
          <cell r="C80" t="str">
            <v>cét</v>
          </cell>
          <cell r="D80">
            <v>1</v>
          </cell>
          <cell r="E80">
            <v>1</v>
          </cell>
          <cell r="F80">
            <v>8490</v>
          </cell>
          <cell r="G80">
            <v>8490</v>
          </cell>
        </row>
        <row r="81">
          <cell r="B81" t="str">
            <v>b)Nh©n c«ng</v>
          </cell>
          <cell r="H81">
            <v>0</v>
          </cell>
        </row>
        <row r="82">
          <cell r="A82" t="str">
            <v>02,1461</v>
          </cell>
          <cell r="B82" t="str">
            <v>V/c cét 100m</v>
          </cell>
          <cell r="C82" t="str">
            <v>tÊn</v>
          </cell>
          <cell r="D82">
            <v>0.75</v>
          </cell>
          <cell r="E82">
            <v>0.1</v>
          </cell>
          <cell r="F82">
            <v>140241</v>
          </cell>
          <cell r="H82">
            <v>10518.075000000001</v>
          </cell>
        </row>
        <row r="83">
          <cell r="A83" t="str">
            <v>02,1481</v>
          </cell>
          <cell r="B83" t="str">
            <v>V/c dông cô thñ c«ng cét</v>
          </cell>
          <cell r="C83" t="str">
            <v>tÊn</v>
          </cell>
          <cell r="D83">
            <v>1</v>
          </cell>
          <cell r="E83">
            <v>0.1</v>
          </cell>
          <cell r="F83">
            <v>91090</v>
          </cell>
          <cell r="H83">
            <v>9109</v>
          </cell>
        </row>
        <row r="84">
          <cell r="A84" t="str">
            <v>05.5211</v>
          </cell>
          <cell r="B84" t="str">
            <v>Dùng cét</v>
          </cell>
          <cell r="C84" t="str">
            <v xml:space="preserve">c¸i </v>
          </cell>
          <cell r="D84">
            <v>1</v>
          </cell>
          <cell r="E84">
            <v>1</v>
          </cell>
          <cell r="F84">
            <v>80605</v>
          </cell>
          <cell r="H84">
            <v>80605</v>
          </cell>
        </row>
        <row r="86">
          <cell r="A86" t="str">
            <v>8b</v>
          </cell>
          <cell r="B86" t="str">
            <v>Cét ®iÖn 8b</v>
          </cell>
          <cell r="G86">
            <v>604680</v>
          </cell>
          <cell r="H86">
            <v>100232.075</v>
          </cell>
        </row>
        <row r="87">
          <cell r="B87" t="str">
            <v>a)VËt liÖu</v>
          </cell>
        </row>
        <row r="88">
          <cell r="B88" t="str">
            <v>Cét ®iÖn 8b</v>
          </cell>
          <cell r="C88" t="str">
            <v>cét</v>
          </cell>
          <cell r="D88">
            <v>1</v>
          </cell>
          <cell r="E88">
            <v>1.002</v>
          </cell>
          <cell r="F88">
            <v>595000</v>
          </cell>
          <cell r="G88">
            <v>596190</v>
          </cell>
        </row>
        <row r="89">
          <cell r="A89" t="str">
            <v>05,5211</v>
          </cell>
          <cell r="B89" t="str">
            <v>VËt liÖu phô</v>
          </cell>
          <cell r="C89" t="str">
            <v>cét</v>
          </cell>
          <cell r="D89">
            <v>1</v>
          </cell>
          <cell r="E89">
            <v>1</v>
          </cell>
          <cell r="F89">
            <v>8490</v>
          </cell>
          <cell r="G89">
            <v>8490</v>
          </cell>
        </row>
        <row r="90">
          <cell r="B90" t="str">
            <v>b)Nh©n c«ng</v>
          </cell>
          <cell r="H90">
            <v>0</v>
          </cell>
        </row>
        <row r="91">
          <cell r="A91" t="str">
            <v>02,1461</v>
          </cell>
          <cell r="B91" t="str">
            <v>V/c cét 100m</v>
          </cell>
          <cell r="C91" t="str">
            <v>tÊn</v>
          </cell>
          <cell r="D91">
            <v>0.75</v>
          </cell>
          <cell r="E91">
            <v>0.1</v>
          </cell>
          <cell r="F91">
            <v>140241</v>
          </cell>
          <cell r="H91">
            <v>10518.075000000001</v>
          </cell>
        </row>
        <row r="92">
          <cell r="A92" t="str">
            <v>02,1481</v>
          </cell>
          <cell r="B92" t="str">
            <v>V/c dông cô thñ c«ng cét</v>
          </cell>
          <cell r="C92" t="str">
            <v>tÊn</v>
          </cell>
          <cell r="D92">
            <v>1</v>
          </cell>
          <cell r="E92">
            <v>0.1</v>
          </cell>
          <cell r="F92">
            <v>91090</v>
          </cell>
          <cell r="H92">
            <v>9109</v>
          </cell>
        </row>
        <row r="93">
          <cell r="A93" t="str">
            <v>05.5211</v>
          </cell>
          <cell r="B93" t="str">
            <v>Dùng cét</v>
          </cell>
          <cell r="C93" t="str">
            <v xml:space="preserve">c¸i </v>
          </cell>
          <cell r="D93">
            <v>1</v>
          </cell>
          <cell r="E93">
            <v>1</v>
          </cell>
          <cell r="F93">
            <v>80605</v>
          </cell>
          <cell r="H93">
            <v>80605</v>
          </cell>
        </row>
      </sheetData>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o"/>
      <sheetName val="tinhI"/>
      <sheetName val="60,100"/>
      <sheetName val="60.300"/>
      <sheetName val="60.400"/>
      <sheetName val="60.600"/>
      <sheetName val="60.700"/>
      <sheetName val="60.800"/>
      <sheetName val="60.900"/>
      <sheetName val="61,300"/>
      <sheetName val="61.500"/>
      <sheetName val="botbi"/>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general"/>
      <sheetName val="Main Road"/>
      <sheetName val="KL_Dat-Da"/>
      <sheetName val="N1"/>
      <sheetName val="Km0_Km8"/>
      <sheetName val="Km27_Km40+390"/>
      <sheetName val="Km8_Km17"/>
      <sheetName val="Tackcoat"/>
      <sheetName val="Primecoat"/>
      <sheetName val="Km17_Km27"/>
      <sheetName val="XL4Poppy"/>
      <sheetName val="1"/>
      <sheetName val="2"/>
      <sheetName val="1-11"/>
      <sheetName val="2-11"/>
      <sheetName val="1-12"/>
      <sheetName val="Sheet7"/>
      <sheetName val="Sheet8"/>
      <sheetName val="1-1"/>
      <sheetName val="2-12"/>
      <sheetName val="2-1"/>
      <sheetName val="1-2"/>
      <sheetName val="2-2"/>
      <sheetName val="1-3"/>
      <sheetName val="Sheet6"/>
      <sheetName val="Sheet5"/>
      <sheetName val="8thangdaunam"/>
      <sheetName val="Sheet4"/>
      <sheetName val="Sheet2"/>
      <sheetName val="KDT6"/>
      <sheetName val="KDT7"/>
      <sheetName val="KDT8"/>
      <sheetName val="KDT9"/>
      <sheetName val="KDT10"/>
      <sheetName val="TH"/>
      <sheetName val="XLT7"/>
      <sheetName val="XL8"/>
      <sheetName val="XLT9"/>
      <sheetName val="Sheet9"/>
      <sheetName val="XLT6"/>
      <sheetName val="XXXXXXXX"/>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
      <sheetName val="000000000000"/>
      <sheetName val="100000000000"/>
      <sheetName val="200000000000"/>
      <sheetName val="00000001"/>
      <sheetName val="XNGBQII-05"/>
      <sheetName val="XNGBQII-05 (02)"/>
      <sheetName val="Congty"/>
      <sheetName val="VPPN"/>
      <sheetName val="XN74"/>
      <sheetName val="XN54"/>
      <sheetName val="XN33"/>
      <sheetName val="NK96"/>
      <sheetName val="XL4Test5"/>
      <sheetName val="Sheet13"/>
      <sheetName val="DTDD"/>
      <sheetName val="DTCD"/>
      <sheetName val="DTDD2003"/>
      <sheetName val="Vayvon"/>
      <sheetName val="Sheet1"/>
      <sheetName val="Tdien"/>
      <sheetName val="DTSON ADB3-N2"/>
      <sheetName val="Sheet12"/>
      <sheetName val="Sheet11"/>
      <sheetName val="Sheet10"/>
      <sheetName val="BangketienvayNHS"/>
      <sheetName val="Sheet15"/>
      <sheetName val="Sheet3"/>
      <sheetName val="Sheet14"/>
      <sheetName val="Sheet16"/>
      <sheetName val="tong hop"/>
      <sheetName val="phan tich DG"/>
      <sheetName val="gia vat lieu"/>
      <sheetName val="gia xe may"/>
      <sheetName val="gia nhan cong"/>
      <sheetName val="tuong"/>
      <sheetName val="Shdet3"/>
      <sheetName val="g)a vat lieu"/>
      <sheetName val="gia nhan cmng"/>
      <sheetName val="!-3"/>
      <sheetName val="T2"/>
      <sheetName val="T3"/>
      <sheetName val="T4"/>
      <sheetName val="T5"/>
      <sheetName val="THop"/>
      <sheetName val="THKD"/>
      <sheetName val="10000000"/>
      <sheetName val="20000000"/>
      <sheetName val="30000000"/>
      <sheetName val="40000000"/>
      <sheetName val="TT 9T - 2003"/>
      <sheetName val="TT QIII-2003"/>
      <sheetName val="TT QII-2003"/>
      <sheetName val="TT QI-2003"/>
      <sheetName val="dtxl"/>
      <sheetName val="Lop 6 lan 1"/>
      <sheetName val="lop1 lan2"/>
      <sheetName val="lop2 lan2 "/>
      <sheetName val="lop3 lan2 "/>
      <sheetName val="lop4 lan2 "/>
      <sheetName val="lop5 lan2 "/>
      <sheetName val="lop6 lan2 "/>
      <sheetName val="lop7 lan2 "/>
      <sheetName val="lop8 lan2 "/>
      <sheetName val="lop9 lan2"/>
      <sheetName val="lop10 lan2 "/>
      <sheetName val="Nconõþnhan"/>
      <sheetName val="C47-456"/>
      <sheetName val="C46"/>
      <sheetName val="C47-PII"/>
      <sheetName val="MTO REV.2(ARMOR)"/>
      <sheetName val="CD2000"/>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2J.01"/>
      <sheetName val="2J.02"/>
      <sheetName val="2J.03"/>
      <sheetName val="2J.04"/>
      <sheetName val="2J.05"/>
      <sheetName val="2J.06"/>
      <sheetName val="2J.07"/>
      <sheetName val="2J.10"/>
      <sheetName val="2J.11"/>
      <sheetName val="2J.12"/>
      <sheetName val="2J.13"/>
      <sheetName val="muc.luc"/>
      <sheetName val="123"/>
      <sheetName val="TH1"/>
      <sheetName val="TH2"/>
      <sheetName val="TH3"/>
      <sheetName val="TH4"/>
      <sheetName val="TH5"/>
      <sheetName val="TH6"/>
      <sheetName val="TH7"/>
      <sheetName val="TH8"/>
      <sheetName val="TH9"/>
      <sheetName val="TH10"/>
      <sheetName val="TH11"/>
      <sheetName val="TH12"/>
      <sheetName val="GIAVLIEU"/>
      <sheetName val="sx-tt)tk"/>
      <sheetName val="LLV"/>
      <sheetName val="khi tiet KHM"/>
      <sheetName val="DP than"/>
      <sheetName val="Maueoi"/>
      <sheetName val="TH thantkn"/>
      <sheetName val="XNE@QII-05 (3)"/>
      <sheetName val="DS-Thuong 6T dau"/>
      <sheetName val="t.so"/>
      <sheetName val="vnminh hoa"/>
      <sheetName val="B-n (2)"/>
      <sheetName val="B-n"/>
      <sheetName val="B-ky2"/>
      <sheetName val="TH-t toan"/>
      <sheetName val="T-toan"/>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BANGTRA"/>
      <sheetName val="vlmifh hoa"/>
      <sheetName val="catNam Daf (DELTA) (3)"/>
      <sheetName val="Sheet0"/>
      <sheetName val="QK(@P1) (7)"/>
      <sheetName val="gvl"/>
      <sheetName val="Cheet14"/>
      <sheetName val="DTCT"/>
      <sheetName val="Chart1"/>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BangketienvcyNHS"/>
      <sheetName val="BiaNgoai"/>
      <sheetName val="BiaTrong"/>
      <sheetName val="PTVT"/>
      <sheetName val="THVT"/>
      <sheetName val="CVC"/>
      <sheetName val="CVCM"/>
      <sheetName val="BG"/>
      <sheetName val="DToan"/>
      <sheetName val="PHUTRO500"/>
      <sheetName val="[PHUTRO500.xlsѝGia ban NK bq"/>
      <sheetName val="_PHUTRO500.xlsѝGia ban NK bq"/>
      <sheetName val="F1"/>
      <sheetName val="Breakdown bill"/>
      <sheetName val="Breakdown 2"/>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THKL"/>
      <sheetName val="CLVL"/>
      <sheetName val="CLVT Mong"/>
      <sheetName val="PTVT Mong"/>
      <sheetName val="DG Mong"/>
      <sheetName val="CLVT Than"/>
      <sheetName val="PTVT Than"/>
      <sheetName val="DG Than"/>
      <sheetName val="XXPXXXXX"/>
      <sheetName val="thdt"/>
      <sheetName val="ptvl0-1"/>
      <sheetName val="0-1"/>
      <sheetName val="ptvl4-5"/>
      <sheetName val="4-5"/>
      <sheetName val="ptvl3-4"/>
      <sheetName val="3-4"/>
      <sheetName val="ptvl2-3"/>
      <sheetName val="2-3"/>
      <sheetName val="vlcong"/>
      <sheetName val="ptvl1-2"/>
      <sheetName val="BOQ-1"/>
      <sheetName val="KJ 2002"/>
      <sheetName val="Sheut26"/>
      <sheetName val="CCDUCU"/>
      <sheetName val="TONGHOP KH"/>
      <sheetName val="PBOKHAUHAO"/>
      <sheetName val="MTL(AG)"/>
      <sheetName val="KLHT"/>
      <sheetName val="Cofgty"/>
      <sheetName val="XJ54"/>
      <sheetName val="canh"/>
      <sheetName val="000000_x0010_0"/>
      <sheetName val="S2_x0000__x0000_20"/>
      <sheetName val="S2"/>
      <sheetName val="lt-tl"/>
      <sheetName val="px3-tl"/>
      <sheetName val="px1-tl"/>
      <sheetName val="vp-tl"/>
      <sheetName val="px2,tb-tl"/>
      <sheetName val="th-qt"/>
      <sheetName val="bqt"/>
      <sheetName val="tl-khovt"/>
      <sheetName val="dtkhovt"/>
      <sheetName val="Sheet17"/>
      <sheetName val="nc"/>
      <sheetName val="vlieu"/>
      <sheetName val="Wall"/>
      <sheetName val="Dieuchinh"/>
      <sheetName val="DU_LIEU"/>
      <sheetName val="KDT9_x0000__x0000__x0000__x0000__x0000__x0000__x0000__x0000__x0000__x0000__x0000__x0000_Դǧ_x0000__x0004__x0000__x0000__x0000__x0000__x0000__x0000_Ǘ_x0000__x0000__x0000_"/>
      <sheetName val="Chi tiet"/>
      <sheetName val="Truot_nen"/>
      <sheetName val="SILICATE"/>
      <sheetName val="control"/>
      <sheetName val="cat Na dan(DP1)²_x0000__x0000_"/>
      <sheetName val="TN"/>
      <sheetName val="cat Na dan(DP1)²"/>
      <sheetName val="bluong"/>
      <sheetName val="dg"/>
      <sheetName val="banggia1"/>
      <sheetName val="AC"/>
      <sheetName val="[PHUTRO500.xls?Gia ban NK bq"/>
      <sheetName val="_PHUTRO500.xls_Gia ban NK bq"/>
      <sheetName val="KT(E-E)"/>
      <sheetName val="pian tich DG"/>
      <sheetName val="TT QII-0003"/>
      <sheetName val="khluong"/>
      <sheetName val="COAT&amp;WRAP-QIOT-#3"/>
      <sheetName val="PNT-QUOT-#3"/>
      <sheetName val="ESTI."/>
      <sheetName val="DI-ESTI"/>
      <sheetName val="IBASE"/>
      <sheetName val="Girder"/>
      <sheetName val="PhongBan"/>
      <sheetName val="Gia"/>
      <sheetName val="Tổng kê"/>
      <sheetName val="_x0000__x0000__x0000__x0000__x0000__x0000__x0000__x0000_"/>
      <sheetName val="QMCT"/>
      <sheetName val="Tinh truoc VAT"/>
      <sheetName val="CP khaosat(Congtinh)"/>
      <sheetName val="CP khaosat(tuyettinh)"/>
      <sheetName val="GiaVL"/>
      <sheetName val="DM.ChiPhi"/>
      <sheetName val="DESIGN DATA"/>
      <sheetName val="STRESSES CHECK"/>
      <sheetName val="Duong cong vu hcm (11)_x0000_ƃ_x0000__x0000__x0000__x0000__x0000__x0000__x0000_"/>
      <sheetName val="BC.TN"/>
      <sheetName val="MSTN"/>
      <sheetName val="DON GIA CAN THO"/>
      <sheetName val="DanhMuc"/>
      <sheetName val="DTSON ADB#-N2"/>
      <sheetName val="Ts"/>
      <sheetName val="FTICH"/>
      <sheetName val="Quantity"/>
      <sheetName val="KKKKKKKK"/>
      <sheetName val="_PHUTRO500.xls?Gia ban NK bq"/>
      <sheetName val="nhan_cong"/>
      <sheetName val="phu_cap"/>
      <sheetName val="vlminh_hoa"/>
      <sheetName val="DG_"/>
      <sheetName val="Ncong_nhan"/>
      <sheetName val="Ha_tang"/>
      <sheetName val="Main_Road"/>
      <sheetName val="chi_tieu_HV"/>
      <sheetName val="tsach_&amp;_thu_hoi"/>
      <sheetName val="KK_than_ton___(2)"/>
      <sheetName val="KK_than_ton___(3)"/>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2)"/>
      <sheetName val="XNGBQI-05_(3)"/>
      <sheetName val="XNGBQII-05_(2)"/>
      <sheetName val="XNGBQII-05_(3)"/>
      <sheetName val="XNGBQIII-05_(02)"/>
      <sheetName val="Gia_ban_NK_bq"/>
      <sheetName val="XNGBQII-05_(02)"/>
      <sheetName val="DTSON_ADB3-N2"/>
      <sheetName val="tong_hop"/>
      <sheetName val="phan_tich_DG"/>
      <sheetName val="gia_vat_lieu"/>
      <sheetName val="gia_xe_may"/>
      <sheetName val="gia_nhan_cong"/>
      <sheetName val="g)a_vat_lieu"/>
      <sheetName val="gia_nhan_cmng"/>
      <sheetName val="TT_9T_-_2003"/>
      <sheetName val="TT_QIII-2003"/>
      <sheetName val="TT_QII-2003"/>
      <sheetName val="TT_QI-2003"/>
      <sheetName val="roto_truc"/>
      <sheetName val="Day_dt"/>
      <sheetName val="stato_tam_say"/>
      <sheetName val="Stato_ep"/>
      <sheetName val="Canh_gio"/>
      <sheetName val="Ss_Z-_GB"/>
      <sheetName val="Lop_6_lan_1"/>
      <sheetName val="lop1_lan2"/>
      <sheetName val="lop2_lan2_"/>
      <sheetName val="lop3_lan2_"/>
      <sheetName val="lop4_lan2_"/>
      <sheetName val="lop5_lan2_"/>
      <sheetName val="lop6_lan2_"/>
      <sheetName val="lop7_lan2_"/>
      <sheetName val="lop8_lan2_"/>
      <sheetName val="lop9_lan2"/>
      <sheetName val="lop10_lan2_"/>
      <sheetName val="Tan_an(8)"/>
      <sheetName val="QK(DP1)_(7)"/>
      <sheetName val="cat®o_luong(DP1)_(6)"/>
      <sheetName val="cat_tam_quang(DP1)_(5)"/>
      <sheetName val="cat_Na_dan(DP1)_(4)"/>
      <sheetName val="cat_Na_dan(DP1)_(2)"/>
      <sheetName val="catdo_luong(496)"/>
      <sheetName val="catNam_Dan_(DELTA)_(3)"/>
      <sheetName val="cat_hoa_binh_(DP2)_(2)"/>
      <sheetName val="cat_hoa_binh_(DP1)"/>
      <sheetName val="cat_song_dinh_(4)"/>
      <sheetName val="2J_01"/>
      <sheetName val="2J_02"/>
      <sheetName val="2J_03"/>
      <sheetName val="2J_04"/>
      <sheetName val="2J_05"/>
      <sheetName val="2J_06"/>
      <sheetName val="2J_07"/>
      <sheetName val="2J_10"/>
      <sheetName val="2J_11"/>
      <sheetName val="2J_12"/>
      <sheetName val="2J_13"/>
      <sheetName val="muc_luc"/>
      <sheetName val="MTO_REV_2(ARMOR)"/>
      <sheetName val="khi_tiet_KHM"/>
      <sheetName val="DP_than"/>
      <sheetName val="TH_thantkn"/>
      <sheetName val="XNE@QII-05_(3)"/>
      <sheetName val="t_so"/>
      <sheetName val="B-n_(2)"/>
      <sheetName val="TH-t_toan"/>
      <sheetName val="Tro_giup"/>
      <sheetName val="KL_Nthu_ngay_8-5"/>
      <sheetName val="[PHUTRO500_xlsѝGia_ban_NK_bq"/>
      <sheetName val="QK(@P1)_(7)"/>
      <sheetName val="_PHUTRO500_xlsѝGia_ban_NK_bq"/>
      <sheetName val="vlmifh_hoa"/>
      <sheetName val="catNam_Daf_(DELTA)_(3)"/>
      <sheetName val="KJ_2002"/>
      <sheetName val="DS-Thuong_6T_dau"/>
      <sheetName val="0000000"/>
      <sheetName val="CLVT_Mong"/>
      <sheetName val="PTVT_Mong"/>
      <sheetName val="DG_Mong"/>
      <sheetName val="CLVT_Than"/>
      <sheetName val="PTVT_Than"/>
      <sheetName val="DG_Than"/>
      <sheetName val="TONGHOP_KH"/>
      <sheetName val="Breakdown_bill"/>
      <sheetName val="Breakdown_2"/>
      <sheetName val="Chiet tinh dz22"/>
      <sheetName val="Duong cong vu hcm (11)"/>
      <sheetName val="Fax-Print"/>
      <sheetName val="Total International"/>
      <sheetName val="Intl without Commercial"/>
      <sheetName val="KH-Q1,Q2,01"/>
      <sheetName val="REGION"/>
      <sheetName val="OFFGRID"/>
      <sheetName val="BETON"/>
      <sheetName val="TONG HOP VL-NC"/>
      <sheetName val="Don 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sheetData sheetId="263"/>
      <sheetData sheetId="264"/>
      <sheetData sheetId="265"/>
      <sheetData sheetId="266"/>
      <sheetData sheetId="267"/>
      <sheetData sheetId="268"/>
      <sheetData sheetId="269"/>
      <sheetData sheetId="270" refreshError="1"/>
      <sheetData sheetId="27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refreshError="1"/>
      <sheetData sheetId="326" refreshError="1"/>
      <sheetData sheetId="327" refreshError="1"/>
      <sheetData sheetId="328"/>
      <sheetData sheetId="329"/>
      <sheetData sheetId="330"/>
      <sheetData sheetId="331" refreshError="1"/>
      <sheetData sheetId="332" refreshError="1"/>
      <sheetData sheetId="333"/>
      <sheetData sheetId="334"/>
      <sheetData sheetId="335"/>
      <sheetData sheetId="336"/>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sheetData sheetId="384"/>
      <sheetData sheetId="385"/>
      <sheetData sheetId="386" refreshError="1"/>
      <sheetData sheetId="387" refreshError="1"/>
      <sheetData sheetId="388" refreshError="1"/>
      <sheetData sheetId="389" refreshError="1"/>
      <sheetData sheetId="390"/>
      <sheetData sheetId="391" refreshError="1"/>
      <sheetData sheetId="392" refreshError="1"/>
      <sheetData sheetId="393" refreshError="1"/>
      <sheetData sheetId="394" refreshError="1"/>
      <sheetData sheetId="395"/>
      <sheetData sheetId="396" refreshError="1"/>
      <sheetData sheetId="397" refreshError="1"/>
      <sheetData sheetId="398" refreshError="1"/>
      <sheetData sheetId="399"/>
      <sheetData sheetId="400" refreshError="1"/>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DI_ESTI"/>
    </sheetNames>
    <sheetDataSet>
      <sheetData sheetId="0" refreshError="1"/>
      <sheetData sheetId="1" refreshError="1"/>
      <sheetData sheetId="2" refreshError="1"/>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 (2)"/>
      <sheetName val="Supplement1"/>
      <sheetName val="Supplement1 (2)"/>
      <sheetName val="A"/>
      <sheetName val="B"/>
      <sheetName val="C"/>
      <sheetName val="D"/>
      <sheetName val="E"/>
      <sheetName val="F"/>
      <sheetName val="G"/>
      <sheetName val="H"/>
      <sheetName val="I"/>
      <sheetName val="K"/>
      <sheetName val="M"/>
      <sheetName val="L"/>
      <sheetName val="N"/>
      <sheetName val="O"/>
      <sheetName val=" Outdoor drainage"/>
      <sheetName val="000"/>
      <sheetName val="XL4Poppy"/>
      <sheetName val="Sheet1"/>
      <sheetName val="Sheet2"/>
      <sheetName val="Sheet3"/>
      <sheetName val="00000000"/>
      <sheetName val="dtxl"/>
      <sheetName val="Gia vat tu"/>
      <sheetName val="DG "/>
    </sheetNames>
    <sheetDataSet>
      <sheetData sheetId="0" refreshError="1">
        <row r="1">
          <cell r="F1">
            <v>1</v>
          </cell>
        </row>
        <row r="2">
          <cell r="F2">
            <v>0.95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MTL$-INTER"/>
      <sheetName val="PHAN DS 22 KV"/>
      <sheetName val="gvl"/>
      <sheetName val="Gioi thieu"/>
      <sheetName val="DG 11"/>
      <sheetName val="Tien luong"/>
      <sheetName val="Kinh phi "/>
      <sheetName val="Phan tich"/>
      <sheetName val="VC"/>
      <sheetName val="XL4Poppy"/>
      <sheetName val="general"/>
      <sheetName val="Main Road"/>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DE "/>
      <sheetName val="Congty"/>
      <sheetName val="VPPN"/>
      <sheetName val="XN74"/>
      <sheetName val="XN54"/>
      <sheetName val="XN33"/>
      <sheetName val="NK96"/>
      <sheetName val="Sum"/>
      <sheetName val="Đoàn Vay Tiền"/>
      <sheetName val="Nợ Đoàn"/>
      <sheetName val="BANGTRA"/>
      <sheetName val="QMCT"/>
      <sheetName val="tra-vat-lieu"/>
      <sheetName val="DO AM DT"/>
      <sheetName val="Chart1"/>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Tinh truoc VAT"/>
      <sheetName val="CP khaosat(Congtinh)"/>
      <sheetName val="CP khaosat(tuyettinh)"/>
      <sheetName val="Bia"/>
      <sheetName val="dtk490࠭491(PAI)"/>
      <sheetName val="Tai trong"/>
      <sheetName val="Pile-Br-Capacity"/>
      <sheetName val="phùn tich DG"/>
      <sheetName val="Qheet1"/>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MTO REV.0"/>
      <sheetName val="Ðoàn Vay Ti?n"/>
      <sheetName val="N? Ðoàn"/>
      <sheetName val="hieuchinh30.11"/>
      <sheetName val="Bcaonhanh"/>
      <sheetName val="chitieth.chinh"/>
      <sheetName val="trinhEVN29.8"/>
      <sheetName val="Input"/>
      <sheetName val="thdt"/>
      <sheetName val="th"/>
      <sheetName val="ptvl0-1"/>
      <sheetName val="0-1"/>
      <sheetName val="ptvl4-5"/>
      <sheetName val="4-5"/>
      <sheetName val="ptvl3-4"/>
      <sheetName val="3-4"/>
      <sheetName val="ptvl2-3"/>
      <sheetName val="2-3"/>
      <sheetName val="vlcong"/>
      <sheetName val="ptvl1-2"/>
      <sheetName val="1-2"/>
      <sheetName val="BanTinh"/>
      <sheetName val="gia vat_x0000_lieu"/>
      <sheetName val="dudoan"/>
      <sheetName val="cong"/>
      <sheetName val="GIAVL"/>
      <sheetName val="dtxl"/>
      <sheetName val="dtk486"/>
      <sheetName val="Ðoàn Vay Ti_n"/>
      <sheetName val="N_ Ðoàn"/>
      <sheetName val="gia vat"/>
      <sheetName val=""/>
      <sheetName val="dtk490_x000a_491(PAI_x0009_"/>
      <sheetName val="dtk490_491(PAI_x0009_"/>
      <sheetName val="CN kho doi"/>
      <sheetName val="CTHTchua TTn?ib?"/>
      <sheetName val="CN2004 N?p TCT"/>
      <sheetName val="G2G3_CDR_Dim"/>
      <sheetName val="G2_System_Inputs"/>
      <sheetName val="G2_TDT_Input"/>
      <sheetName val="G2_TDT_Advanced"/>
      <sheetName val="G2G3_GGSN_WC"/>
      <sheetName val="G3_System_Inputs"/>
      <sheetName val="G3_TDT_Input"/>
      <sheetName val="MTO REV.2(ARMOR)"/>
      <sheetName val="Gia"/>
      <sheetName val="Breakdown bill"/>
      <sheetName val="Breakdown 2"/>
      <sheetName val="dtk490_x000d_491(PAI "/>
      <sheetName val="CD2000"/>
      <sheetName val="T2"/>
      <sheetName val="T3"/>
      <sheetName val="T4"/>
      <sheetName val="T5"/>
      <sheetName val="THop"/>
      <sheetName val="THKD"/>
      <sheetName val="20000000"/>
      <sheetName val="30000000"/>
      <sheetName val="40000000"/>
      <sheetName val="dtk490_x000a_491(PAI "/>
      <sheetName val="TTTram"/>
      <sheetName val="thso_sanh"/>
      <sheetName val="DG_"/>
      <sheetName val="Temp"/>
      <sheetName val="Gia vat tu"/>
      <sheetName val="CTHTchua TTn_ib_"/>
      <sheetName val="CN2004 N_p TCT"/>
      <sheetName val="pc"/>
      <sheetName val="pt"/>
      <sheetName val="111"/>
      <sheetName val="th thu chi"/>
      <sheetName val="tam ung"/>
      <sheetName val="Truot_nen"/>
      <sheetName val="TH kl cac cong tac"/>
      <sheetName val="KL cac cong tac chinh"/>
      <sheetName val="DGXL"/>
      <sheetName val="DM.DonVi (3)"/>
      <sheetName val="T.luc"/>
      <sheetName val="T.gian"/>
      <sheetName val="S.luong"/>
      <sheetName val="TD.Tho(1)"/>
      <sheetName val="TD.Tho(2)"/>
      <sheetName val="TD.Tho(3)"/>
      <sheetName val="Capdien"/>
      <sheetName val="dtk490_491(PAI "/>
      <sheetName val="CN kho ðoi"/>
      <sheetName val="CTHTchýa TTn?ib?"/>
      <sheetName val="dt{490-491(PAII)"/>
      <sheetName val="GIADINH+TKCNHAN"/>
      <sheetName val="cn"/>
      <sheetName val="110104"/>
      <sheetName val="160104"/>
      <sheetName val="260104"/>
      <sheetName val="040204"/>
      <sheetName val="130204"/>
      <sheetName val="230204"/>
      <sheetName val="OANH TDTKAH"/>
      <sheetName val="AHUY TKVP"/>
      <sheetName val="AHUYTKDQ"/>
      <sheetName val="sq"/>
      <sheetName val="CDPS"/>
      <sheetName val="10000_x005f_x0010_00"/>
      <sheetName val="Ref"/>
      <sheetName val="CTHTchýa TTn_ib_"/>
      <sheetName val="gia vat?lieu"/>
      <sheetName val="gia vat_lieu"/>
      <sheetName val="BOQ-1"/>
      <sheetName val="Quantity"/>
      <sheetName val="Countries and Timezone"/>
      <sheetName val="ĐoànРVay Tiền"/>
      <sheetName val="dTk490-490(PAHI)"/>
      <sheetName val="KKKKKKKK"/>
      <sheetName val="DG 285"/>
      <sheetName val="DG  286"/>
      <sheetName val="DG 85"/>
      <sheetName val="DG 89"/>
      <sheetName val="DG THIET BI"/>
      <sheetName val="DGVCTC 285"/>
      <sheetName val="XL4Poppy_x0000__x0000__x0000__x0000__x0000__x0000__x0000__x0000__x0000__x0000__x0001__x0000_ʀӾ_x0000__x0004__x0000__x0000__x0000__x0000__x0000__x0000_"/>
      <sheetName val="Tổng kê"/>
      <sheetName val="DS-Thuong 6T dau"/>
      <sheetName val="dtk490_x005f_x000a_491(PAI_x005f_x0009_"/>
      <sheetName val="dtk490_x005f_x000d_491(PAI_x005f_x0009_"/>
      <sheetName val="dtk490_491(PAI_x005f_x0009_"/>
      <sheetName val="gia vat_x005f_x0000_lieu"/>
      <sheetName val="dtk490_x005f_x000d_491(PAI "/>
      <sheetName val="Girder"/>
      <sheetName val="h,"/>
      <sheetName val="CHITI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sheetData sheetId="111"/>
      <sheetData sheetId="112"/>
      <sheetData sheetId="113"/>
      <sheetData sheetId="114"/>
      <sheetData sheetId="115"/>
      <sheetData sheetId="116" refreshError="1"/>
      <sheetData sheetId="117" refreshError="1"/>
      <sheetData sheetId="118" refreshError="1"/>
      <sheetData sheetId="119"/>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sheetData sheetId="140"/>
      <sheetData sheetId="141"/>
      <sheetData sheetId="142"/>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building"/>
      <sheetName val="m &amp; e"/>
      <sheetName val="Factory1"/>
      <sheetName val="Factory2 "/>
      <sheetName val="coridoor)"/>
      <sheetName val="tl-01"/>
      <sheetName val="tl-02"/>
      <sheetName val="Don gia"/>
      <sheetName val="Sheet1"/>
      <sheetName val="000"/>
      <sheetName val="bdkdt"/>
      <sheetName val="MTO REV.2(ARMOR)"/>
      <sheetName val="Sum"/>
      <sheetName val="tuong"/>
      <sheetName val="Chi ti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dongia"/>
      <sheetName val="KPVC-BD "/>
    </sheetNames>
    <sheetDataSet>
      <sheetData sheetId="0" refreshError="1"/>
      <sheetData sheetId="1" refreshError="1"/>
      <sheetData sheetId="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tuong"/>
      <sheetName val="ESTI."/>
      <sheetName val="DI-ESTI"/>
      <sheetName val="DO AM DT"/>
      <sheetName val="Sheet1"/>
      <sheetName val="dtct cong"/>
      <sheetName val="Tro giup"/>
      <sheetName val="20000000"/>
      <sheetName val="XL4Test5"/>
      <sheetName val="XL4Test5 (2)"/>
      <sheetName val="XL4Test5 (3)"/>
      <sheetName val="XL4Test5 (4)"/>
      <sheetName val="XL4Test5 (5)"/>
      <sheetName val="Gia vat tu"/>
      <sheetName val="ctTBA"/>
      <sheetName val="DG "/>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BC nhanh"/>
      <sheetName val="BC TCTy"/>
      <sheetName val="BC GD "/>
      <sheetName val="BC ngay"/>
      <sheetName val="SL va do am"/>
      <sheetName val="Da voi"/>
      <sheetName val="Da set"/>
      <sheetName val="Lo nung"/>
      <sheetName val="Nghien lieu"/>
      <sheetName val="Nghien xi"/>
      <sheetName val="Nghien than"/>
      <sheetName val="BC P KH"/>
      <sheetName val="THOP XL"/>
      <sheetName val="B2_3"/>
      <sheetName val="CL_XD"/>
      <sheetName val="CHO_TC"/>
      <sheetName val="Tinh_(m2)"/>
      <sheetName val="DO_AM_DT"/>
      <sheetName val="DG_"/>
      <sheetName val="ML"/>
      <sheetName val="TT"/>
      <sheetName val="TD"/>
      <sheetName val="DV"/>
      <sheetName val="BMC"/>
      <sheetName val="DN"/>
      <sheetName val="DUL"/>
      <sheetName val="DTHH"/>
      <sheetName val="Dam chu"/>
      <sheetName val="Du_lieu"/>
      <sheetName val="Du Toan"/>
      <sheetName val="Name"/>
      <sheetName val="Thuc thanh"/>
      <sheetName val="BGVL"/>
      <sheetName val="NC&amp;M"/>
      <sheetName val="DG Nen"/>
      <sheetName val="_x0000__x0000__x0000__x0000__x0000__x0000__x0000__x0000_"/>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Bia"/>
      <sheetName val="Sheet9"/>
      <sheetName val="Sheet10"/>
      <sheetName val="Sheet2"/>
      <sheetName val="tra-vat-lgeu"/>
      <sheetName val="Tro_giup"/>
      <sheetName val="XL4Test5_(2)"/>
      <sheetName val="XL4Test5_(3)"/>
      <sheetName val="XL4Test5_(4)"/>
      <sheetName val="XL4Test5_(5)"/>
      <sheetName val="ESTI_"/>
      <sheetName val="Gia_vat_tu"/>
      <sheetName val="dtct_cong"/>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B2_31"/>
      <sheetName val="CL_XD1"/>
      <sheetName val="CHO_TC1"/>
      <sheetName val="Tinh_(m2)1"/>
      <sheetName val="DO_AM_DT1"/>
      <sheetName val="DG_1"/>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IBASE"/>
      <sheetName val="Package1"/>
      <sheetName val="Tổng hợp VT"/>
      <sheetName val="Tổng kê"/>
      <sheetName val="AASHTO92"/>
      <sheetName val="KKKKKKKK"/>
      <sheetName val="THCT"/>
      <sheetName val="THTram"/>
      <sheetName val="THDZ0,4"/>
      <sheetName val="TH DZ35"/>
      <sheetName val="????????"/>
      <sheetName val="THOP_XL"/>
      <sheetName val="DG_Nen"/>
      <sheetName val="BC_nhanh"/>
      <sheetName val="BC_TCTy"/>
      <sheetName val="BC_GD_"/>
      <sheetName val="BC_ngay"/>
      <sheetName val="SL_va_do_am"/>
      <sheetName val="Da_voi"/>
      <sheetName val="Da_set"/>
      <sheetName val="Lo_nung"/>
      <sheetName val="Nghien_lieu"/>
      <sheetName val="Nghien_xi"/>
      <sheetName val="Nghien_than"/>
      <sheetName val="BC_P_KH"/>
      <sheetName val="Du_Toan"/>
      <sheetName val="Thuc_thanh"/>
      <sheetName val="Dam_chu"/>
      <sheetName val="PTVTT_rao"/>
      <sheetName val="DTOANT_rao"/>
      <sheetName val="T_HOP_"/>
      <sheetName val="DTOANP_HOC"/>
      <sheetName val="TLUONG_pNHA_O"/>
      <sheetName val="TLUONGT_rao"/>
      <sheetName val="CL_VTU"/>
      <sheetName val="TTHEP_WC"/>
      <sheetName val="THEP_TRao"/>
      <sheetName val="THEP_PHONG_HOC"/>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Sheet3"/>
      <sheetName val="________"/>
      <sheetName val="Sum"/>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C7">
            <v>3546</v>
          </cell>
        </row>
      </sheetData>
      <sheetData sheetId="14"/>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s>
    <sheetDataSet>
      <sheetData sheetId="0">
        <row r="7">
          <cell r="C7">
            <v>3546</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04"/>
      <sheetName val="TTTr"/>
      <sheetName val="BTTr"/>
      <sheetName val="TT35"/>
      <sheetName val="BT35"/>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vl"/>
      <sheetName val="Sheet1"/>
      <sheetName val="Sheet2"/>
      <sheetName val="Sheet3"/>
      <sheetName val="XL4Test5"/>
      <sheetName val="Gia"/>
      <sheetName val="Gia_GC_Satthep"/>
      <sheetName val="Tổng kê"/>
      <sheetName val="T?ng kê"/>
      <sheetName val="dtct cong"/>
      <sheetName val="tra-vat-lieu"/>
      <sheetName val="Gia_NC"/>
      <sheetName val="COAT&amp;WRAP-QIOT-#3"/>
      <sheetName val="PNT-QUOT-#3"/>
      <sheetName val="VAT &amp; CIT COMIN"/>
      <sheetName val="VN 9"/>
      <sheetName val="VN 8"/>
      <sheetName val="VN 6"/>
      <sheetName val="VN 3"/>
      <sheetName val="VN 1"/>
      <sheetName val="lot 10.1"/>
      <sheetName val="lot 10.2"/>
      <sheetName val="lot 11.1"/>
      <sheetName val="lot 11.2"/>
      <sheetName val="lot 12.1"/>
      <sheetName val="lot 12.2"/>
      <sheetName val="gia vt,nc,may"/>
      <sheetName val="TTTram"/>
      <sheetName val="NEW-PANEL"/>
      <sheetName val="XL4Poppy"/>
      <sheetName val="TH_TB"/>
      <sheetName val="bia_"/>
      <sheetName val="Gia_MBA_(2)"/>
      <sheetName val="Gi¸_tñ_bï"/>
      <sheetName val="Gia_KH"/>
      <sheetName val="GiaVT_XDCB"/>
      <sheetName val="Gia_MBA"/>
      <sheetName val="Cac_HS_hay_SD"/>
      <sheetName val="TTDZ22"/>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hart1"/>
      <sheetName val="mong + than"/>
      <sheetName val="h thien tt"/>
      <sheetName val="hoµn thien x trat"/>
      <sheetName val="~         "/>
      <sheetName val="ctdg"/>
      <sheetName val="T_x0014_04"/>
      <sheetName val="DGIAgoi1"/>
      <sheetName val="ctTBA"/>
      <sheetName val="tuong"/>
      <sheetName val="Out"/>
      <sheetName val="bka "/>
      <sheetName val="Yen Dinh 1"/>
      <sheetName val="KLHT"/>
      <sheetName val="XT_Buoc 3"/>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Book 1 Summary"/>
      <sheetName val="DONVIBAN"/>
      <sheetName val="NGUON"/>
      <sheetName val="T_ng kê"/>
      <sheetName val="hieuchinh30.11"/>
      <sheetName val="Gia_K_x0008_"/>
      <sheetName val="Cac_HP_hay_SD"/>
      <sheetName val="hoµn thien x tra4"/>
      <sheetName val="00 00000"/>
      <sheetName val="daywork- Tham khao"/>
      <sheetName val="Chiet tinh"/>
      <sheetName val="Gia vat tu"/>
      <sheetName val="DATA"/>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Quantity"/>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Phan dau"/>
      <sheetName val="DO AM DT"/>
      <sheetName val="Sum"/>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_x0000__x0000__x0000__x0000__x0000__x0000__x0000__x0000_"/>
      <sheetName val="Economic Profit"/>
      <sheetName val="tra-~at-lieu"/>
      <sheetName val="dtxl-DC"/>
      <sheetName val="GVT"/>
      <sheetName val="KH-Q1,Q2,01"/>
      <sheetName val="Can doi "/>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T_ng_kê1"/>
      <sheetName val="T_ng_kê2"/>
      <sheetName val="TH VL, NC, DDHT Thanh0huoc"/>
      <sheetName val="KB"/>
      <sheetName val="DZ 0.4"/>
      <sheetName val="BOQ-1"/>
      <sheetName val="BD-1"/>
      <sheetName val="DG29HB"/>
      <sheetName val="T_x005f_x0014_04"/>
      <sheetName val="T_x005f_x005f_x005f_x0014_04"/>
      <sheetName val="T_x005f_x005f_x005f_x005f_x005f_x005f_x005f_x0014_04"/>
      <sheetName val="Gia_K_x005f_x0008_"/>
      <sheetName val="PhÇnCK"/>
      <sheetName val="????????"/>
    </sheetNames>
    <sheetDataSet>
      <sheetData sheetId="0" refreshError="1">
        <row r="20">
          <cell r="J20">
            <v>62276.4</v>
          </cell>
        </row>
        <row r="37">
          <cell r="J37">
            <v>2815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mo"/>
      <sheetName val="nhan"/>
      <sheetName val="bao on do"/>
      <sheetName val="tam"/>
      <sheetName val="vlp"/>
      <sheetName val="Sheet16"/>
      <sheetName val="Sheet17"/>
      <sheetName val="Sheet18"/>
      <sheetName val="Sheet19"/>
      <sheetName val="Sheet20"/>
      <sheetName val="XL4Poppy"/>
      <sheetName val="th_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 val="dg_VTu"/>
      <sheetName val="MTP"/>
      <sheetName val="QMCT"/>
      <sheetName val="dongia_tn"/>
      <sheetName val="dtxl"/>
      <sheetName val="gvl"/>
      <sheetName val="MTP1"/>
      <sheetName val="BET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E12" sqref="E12"/>
    </sheetView>
  </sheetViews>
  <sheetFormatPr defaultRowHeight="1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G66"/>
  <sheetViews>
    <sheetView showGridLines="0" zoomScaleNormal="100" workbookViewId="0">
      <selection activeCell="B25" sqref="B25"/>
    </sheetView>
  </sheetViews>
  <sheetFormatPr defaultColWidth="9.28515625" defaultRowHeight="15.75"/>
  <cols>
    <col min="1" max="1" width="7.5703125" style="18" customWidth="1"/>
    <col min="2" max="2" width="50" style="18" customWidth="1"/>
    <col min="3" max="3" width="17.42578125" style="216" hidden="1" customWidth="1"/>
    <col min="4" max="4" width="17.5703125" style="217" hidden="1" customWidth="1"/>
    <col min="5" max="5" width="10.7109375" style="218" hidden="1" customWidth="1"/>
    <col min="6" max="6" width="10.5703125" style="218" hidden="1" customWidth="1"/>
    <col min="7" max="7" width="21" style="216" hidden="1" customWidth="1"/>
    <col min="8" max="8" width="14.28515625" style="219" hidden="1" customWidth="1"/>
    <col min="9" max="9" width="13.7109375" style="219" hidden="1" customWidth="1"/>
    <col min="10" max="10" width="13.28515625" style="219" hidden="1" customWidth="1"/>
    <col min="11" max="11" width="11.28515625" style="219" hidden="1" customWidth="1"/>
    <col min="12" max="12" width="12.7109375" style="219" hidden="1" customWidth="1"/>
    <col min="13" max="13" width="14.28515625" style="219" hidden="1" customWidth="1"/>
    <col min="14" max="14" width="15.28515625" style="220" hidden="1" customWidth="1"/>
    <col min="15" max="15" width="13.5703125" style="220" hidden="1" customWidth="1"/>
    <col min="16" max="16" width="15.5703125" style="220" hidden="1" customWidth="1"/>
    <col min="17" max="17" width="14.5703125" style="219" hidden="1" customWidth="1"/>
    <col min="18" max="18" width="12.28515625" style="219" hidden="1" customWidth="1"/>
    <col min="19" max="19" width="13.5703125" style="219" hidden="1" customWidth="1"/>
    <col min="20" max="20" width="12.28515625" style="219" hidden="1" customWidth="1"/>
    <col min="21" max="21" width="11.28515625" style="219" hidden="1" customWidth="1"/>
    <col min="22" max="22" width="15.28515625" style="219" hidden="1" customWidth="1"/>
    <col min="23" max="23" width="15" style="219" hidden="1" customWidth="1"/>
    <col min="24" max="24" width="14.7109375" style="219" hidden="1" customWidth="1"/>
    <col min="25" max="25" width="15.42578125" style="219" hidden="1" customWidth="1"/>
    <col min="26" max="26" width="14.7109375" style="219" hidden="1" customWidth="1"/>
    <col min="27" max="27" width="15.42578125" style="219" hidden="1" customWidth="1"/>
    <col min="28" max="28" width="14.7109375" style="219" hidden="1" customWidth="1"/>
    <col min="29" max="29" width="12.42578125" style="219" hidden="1" customWidth="1"/>
    <col min="30" max="30" width="13.7109375" style="219" hidden="1" customWidth="1"/>
    <col min="31" max="31" width="14.7109375" style="219" hidden="1" customWidth="1"/>
    <col min="32" max="32" width="13.42578125" style="219" hidden="1" customWidth="1"/>
    <col min="33" max="33" width="12.7109375" style="21" hidden="1" customWidth="1"/>
    <col min="34" max="34" width="12.28515625" style="21" hidden="1" customWidth="1"/>
    <col min="35" max="35" width="11.5703125" style="21" hidden="1" customWidth="1"/>
    <col min="36" max="36" width="12.42578125" style="21" hidden="1" customWidth="1"/>
    <col min="37" max="37" width="13.28515625" style="21" hidden="1" customWidth="1"/>
    <col min="38" max="38" width="13.5703125" style="21" hidden="1" customWidth="1"/>
    <col min="39" max="39" width="15.28515625" style="21" hidden="1" customWidth="1"/>
    <col min="40" max="40" width="13.42578125" style="21" hidden="1" customWidth="1"/>
    <col min="41" max="41" width="15.42578125" style="21" hidden="1" customWidth="1"/>
    <col min="42" max="42" width="13.28515625" style="21" hidden="1" customWidth="1"/>
    <col min="43" max="44" width="13.42578125" style="21" hidden="1" customWidth="1"/>
    <col min="45" max="45" width="12.7109375" style="21" hidden="1" customWidth="1"/>
    <col min="46" max="46" width="12" style="21" hidden="1" customWidth="1"/>
    <col min="47" max="47" width="12.7109375" style="21" hidden="1" customWidth="1"/>
    <col min="48" max="48" width="13.7109375" style="21" hidden="1" customWidth="1"/>
    <col min="49" max="49" width="14.28515625" style="21" hidden="1" customWidth="1"/>
    <col min="50" max="50" width="15.28515625" style="21" hidden="1" customWidth="1"/>
    <col min="51" max="51" width="14.7109375" style="21" hidden="1" customWidth="1"/>
    <col min="52" max="52" width="15.5703125" style="21" hidden="1" customWidth="1"/>
    <col min="53" max="53" width="18.42578125" style="21" hidden="1" customWidth="1"/>
    <col min="54" max="54" width="12.7109375" style="21" hidden="1" customWidth="1"/>
    <col min="55" max="55" width="13.42578125" style="21" hidden="1" customWidth="1"/>
    <col min="56" max="56" width="13.5703125" style="21" hidden="1" customWidth="1"/>
    <col min="57" max="57" width="15.28515625" style="21" hidden="1" customWidth="1"/>
    <col min="58" max="58" width="13.5703125" style="21" hidden="1" customWidth="1"/>
    <col min="59" max="59" width="16.42578125" style="21" hidden="1" customWidth="1"/>
    <col min="60" max="60" width="12.7109375" style="21" hidden="1" customWidth="1"/>
    <col min="61" max="61" width="14.28515625" style="21" hidden="1" customWidth="1"/>
    <col min="62" max="63" width="11.140625" style="349" customWidth="1"/>
    <col min="64" max="64" width="8.5703125" style="216" customWidth="1"/>
    <col min="65" max="65" width="8.28515625" style="216" customWidth="1"/>
    <col min="66" max="66" width="19.7109375" style="216" customWidth="1"/>
    <col min="67" max="67" width="14.5703125" style="219" customWidth="1"/>
    <col min="68" max="68" width="13" style="219" customWidth="1"/>
    <col min="69" max="69" width="13.28515625" style="21" customWidth="1"/>
    <col min="70" max="70" width="14.140625" style="219" customWidth="1"/>
    <col min="71" max="71" width="15.140625" style="219" customWidth="1"/>
    <col min="72" max="72" width="12.7109375" style="219" customWidth="1"/>
    <col min="73" max="73" width="12.28515625" style="222" customWidth="1"/>
    <col min="74" max="74" width="14.28515625" style="222" customWidth="1"/>
    <col min="75" max="75" width="17" style="223" customWidth="1"/>
    <col min="76" max="76" width="19.28515625" style="223" hidden="1" customWidth="1"/>
    <col min="77" max="77" width="13.28515625" style="18" hidden="1" customWidth="1"/>
    <col min="78" max="78" width="10.28515625" style="18" hidden="1" customWidth="1"/>
    <col min="79" max="79" width="9.5703125" style="18" hidden="1" customWidth="1"/>
    <col min="80" max="80" width="38.28515625" style="18" hidden="1" customWidth="1"/>
    <col min="81" max="81" width="22.42578125" style="234" hidden="1" customWidth="1"/>
    <col min="82" max="82" width="14.7109375" style="17" hidden="1" customWidth="1"/>
    <col min="83" max="83" width="15" style="17" hidden="1" customWidth="1"/>
    <col min="84" max="84" width="12.28515625" style="18" hidden="1" customWidth="1"/>
    <col min="85" max="85" width="11.42578125" style="18" hidden="1" customWidth="1"/>
    <col min="86" max="16384" width="9.28515625" style="18"/>
  </cols>
  <sheetData>
    <row r="1" spans="1:85" s="450" customFormat="1" ht="18.75">
      <c r="A1" s="420" t="s">
        <v>568</v>
      </c>
      <c r="B1" s="420"/>
      <c r="C1" s="420"/>
      <c r="D1" s="420"/>
      <c r="E1" s="420"/>
      <c r="F1" s="420"/>
      <c r="G1" s="420"/>
      <c r="H1" s="420"/>
      <c r="I1" s="420"/>
      <c r="J1" s="420"/>
      <c r="K1" s="420"/>
      <c r="L1" s="420"/>
      <c r="M1" s="420"/>
      <c r="N1" s="420"/>
      <c r="O1" s="420"/>
      <c r="P1" s="420"/>
      <c r="Q1" s="420"/>
      <c r="R1" s="420"/>
      <c r="S1" s="420"/>
      <c r="T1" s="420"/>
      <c r="U1" s="420"/>
      <c r="V1" s="420"/>
      <c r="W1" s="420"/>
      <c r="X1" s="420"/>
      <c r="Y1" s="420"/>
      <c r="Z1" s="420"/>
      <c r="AA1" s="420"/>
      <c r="AB1" s="420"/>
      <c r="AC1" s="420"/>
      <c r="AD1" s="420"/>
      <c r="AE1" s="420"/>
      <c r="AF1" s="420"/>
      <c r="AG1" s="420"/>
      <c r="AH1" s="420"/>
      <c r="AI1" s="420"/>
      <c r="AJ1" s="420"/>
      <c r="AK1" s="420"/>
      <c r="AL1" s="420"/>
      <c r="AM1" s="420"/>
      <c r="AN1" s="420"/>
      <c r="AO1" s="420"/>
      <c r="AP1" s="420"/>
      <c r="AQ1" s="420"/>
      <c r="AR1" s="420"/>
      <c r="AS1" s="420"/>
      <c r="AT1" s="420"/>
      <c r="AU1" s="420"/>
      <c r="AV1" s="420"/>
      <c r="AW1" s="420"/>
      <c r="AX1" s="420"/>
      <c r="AY1" s="420"/>
      <c r="AZ1" s="420"/>
      <c r="BA1" s="420"/>
      <c r="BB1" s="420"/>
      <c r="BC1" s="420"/>
      <c r="BD1" s="420"/>
      <c r="BE1" s="420"/>
      <c r="BF1" s="420"/>
      <c r="BG1" s="420"/>
      <c r="BH1" s="420"/>
      <c r="BI1" s="420"/>
      <c r="BJ1" s="420"/>
      <c r="BK1" s="420"/>
      <c r="BL1" s="420"/>
      <c r="BM1" s="420"/>
      <c r="BN1" s="420"/>
      <c r="BO1" s="420"/>
      <c r="BP1" s="420"/>
      <c r="BQ1" s="420"/>
      <c r="BR1" s="420"/>
      <c r="BS1" s="420"/>
      <c r="BT1" s="420"/>
      <c r="BU1" s="420"/>
      <c r="BV1" s="420"/>
      <c r="BW1" s="420"/>
      <c r="BX1" s="420"/>
      <c r="BY1" s="420"/>
      <c r="BZ1" s="420"/>
      <c r="CA1" s="420"/>
      <c r="CB1" s="420"/>
      <c r="CC1" s="448"/>
      <c r="CD1" s="449"/>
      <c r="CE1" s="449"/>
    </row>
    <row r="2" spans="1:85" s="450" customFormat="1" ht="18.75">
      <c r="A2" s="420" t="s">
        <v>620</v>
      </c>
      <c r="B2" s="420"/>
      <c r="C2" s="420"/>
      <c r="D2" s="420"/>
      <c r="E2" s="420"/>
      <c r="F2" s="420"/>
      <c r="G2" s="420"/>
      <c r="H2" s="420"/>
      <c r="I2" s="420"/>
      <c r="J2" s="420"/>
      <c r="K2" s="420"/>
      <c r="L2" s="420"/>
      <c r="M2" s="420"/>
      <c r="N2" s="420"/>
      <c r="O2" s="420"/>
      <c r="P2" s="420"/>
      <c r="Q2" s="420"/>
      <c r="R2" s="420"/>
      <c r="S2" s="420"/>
      <c r="T2" s="420"/>
      <c r="U2" s="420"/>
      <c r="V2" s="420"/>
      <c r="W2" s="420"/>
      <c r="X2" s="420"/>
      <c r="Y2" s="420"/>
      <c r="Z2" s="420"/>
      <c r="AA2" s="420"/>
      <c r="AB2" s="420"/>
      <c r="AC2" s="420"/>
      <c r="AD2" s="420"/>
      <c r="AE2" s="420"/>
      <c r="AF2" s="420"/>
      <c r="AG2" s="420"/>
      <c r="AH2" s="420"/>
      <c r="AI2" s="420"/>
      <c r="AJ2" s="420"/>
      <c r="AK2" s="420"/>
      <c r="AL2" s="420"/>
      <c r="AM2" s="420"/>
      <c r="AN2" s="420"/>
      <c r="AO2" s="420"/>
      <c r="AP2" s="420"/>
      <c r="AQ2" s="420"/>
      <c r="AR2" s="420"/>
      <c r="AS2" s="420"/>
      <c r="AT2" s="420"/>
      <c r="AU2" s="420"/>
      <c r="AV2" s="420"/>
      <c r="AW2" s="420"/>
      <c r="AX2" s="420"/>
      <c r="AY2" s="420"/>
      <c r="AZ2" s="420"/>
      <c r="BA2" s="420"/>
      <c r="BB2" s="420"/>
      <c r="BC2" s="420"/>
      <c r="BD2" s="420"/>
      <c r="BE2" s="420"/>
      <c r="BF2" s="420"/>
      <c r="BG2" s="420"/>
      <c r="BH2" s="420"/>
      <c r="BI2" s="420"/>
      <c r="BJ2" s="420"/>
      <c r="BK2" s="420"/>
      <c r="BL2" s="420"/>
      <c r="BM2" s="420"/>
      <c r="BN2" s="420"/>
      <c r="BO2" s="420"/>
      <c r="BP2" s="420"/>
      <c r="BQ2" s="420"/>
      <c r="BR2" s="420"/>
      <c r="BS2" s="420"/>
      <c r="BT2" s="420"/>
      <c r="BU2" s="420"/>
      <c r="BV2" s="420"/>
      <c r="BW2" s="420"/>
      <c r="BX2" s="420"/>
      <c r="BY2" s="420"/>
      <c r="BZ2" s="420"/>
      <c r="CA2" s="420"/>
      <c r="CB2" s="420"/>
      <c r="CC2" s="448"/>
      <c r="CD2" s="449"/>
      <c r="CE2" s="449"/>
    </row>
    <row r="3" spans="1:85" s="450" customFormat="1" ht="18.75">
      <c r="A3" s="421" t="s">
        <v>621</v>
      </c>
      <c r="B3" s="421"/>
      <c r="C3" s="421"/>
      <c r="D3" s="421"/>
      <c r="E3" s="421"/>
      <c r="F3" s="421"/>
      <c r="G3" s="421"/>
      <c r="H3" s="421"/>
      <c r="I3" s="421"/>
      <c r="J3" s="421"/>
      <c r="K3" s="421"/>
      <c r="L3" s="421"/>
      <c r="M3" s="421"/>
      <c r="N3" s="421"/>
      <c r="O3" s="421"/>
      <c r="P3" s="421"/>
      <c r="Q3" s="421"/>
      <c r="R3" s="421"/>
      <c r="S3" s="421"/>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1"/>
      <c r="AZ3" s="421"/>
      <c r="BA3" s="421"/>
      <c r="BB3" s="421"/>
      <c r="BC3" s="421"/>
      <c r="BD3" s="421"/>
      <c r="BE3" s="421"/>
      <c r="BF3" s="421"/>
      <c r="BG3" s="421"/>
      <c r="BH3" s="421"/>
      <c r="BI3" s="421"/>
      <c r="BJ3" s="421"/>
      <c r="BK3" s="421"/>
      <c r="BL3" s="421"/>
      <c r="BM3" s="421"/>
      <c r="BN3" s="421"/>
      <c r="BO3" s="421"/>
      <c r="BP3" s="421"/>
      <c r="BQ3" s="421"/>
      <c r="BR3" s="421"/>
      <c r="BS3" s="421"/>
      <c r="BT3" s="421"/>
      <c r="BU3" s="421"/>
      <c r="BV3" s="421"/>
      <c r="BW3" s="421"/>
      <c r="BX3" s="421"/>
      <c r="BY3" s="421"/>
      <c r="BZ3" s="421"/>
      <c r="CA3" s="421"/>
      <c r="CB3" s="421"/>
      <c r="CC3" s="448"/>
      <c r="CD3" s="449"/>
      <c r="CE3" s="449"/>
    </row>
    <row r="4" spans="1:85" s="450" customFormat="1" ht="18.75">
      <c r="A4" s="451" t="s">
        <v>617</v>
      </c>
      <c r="B4" s="451"/>
      <c r="C4" s="451"/>
      <c r="D4" s="451"/>
      <c r="E4" s="451"/>
      <c r="F4" s="451"/>
      <c r="G4" s="451"/>
      <c r="H4" s="451"/>
      <c r="I4" s="451"/>
      <c r="J4" s="451"/>
      <c r="K4" s="451"/>
      <c r="L4" s="451"/>
      <c r="M4" s="451"/>
      <c r="N4" s="451"/>
      <c r="O4" s="451"/>
      <c r="P4" s="451"/>
      <c r="Q4" s="451"/>
      <c r="R4" s="451"/>
      <c r="S4" s="451"/>
      <c r="T4" s="451"/>
      <c r="U4" s="451"/>
      <c r="V4" s="451"/>
      <c r="W4" s="451"/>
      <c r="X4" s="451"/>
      <c r="Y4" s="451"/>
      <c r="Z4" s="451"/>
      <c r="AA4" s="451"/>
      <c r="AB4" s="451"/>
      <c r="AC4" s="451"/>
      <c r="AD4" s="451"/>
      <c r="AE4" s="451"/>
      <c r="AF4" s="451"/>
      <c r="AG4" s="451"/>
      <c r="AH4" s="451"/>
      <c r="AI4" s="451"/>
      <c r="AJ4" s="451"/>
      <c r="AK4" s="451"/>
      <c r="AL4" s="451"/>
      <c r="AM4" s="451"/>
      <c r="AN4" s="451"/>
      <c r="AO4" s="451"/>
      <c r="AP4" s="451"/>
      <c r="AQ4" s="451"/>
      <c r="AR4" s="451"/>
      <c r="AS4" s="451"/>
      <c r="AT4" s="451"/>
      <c r="AU4" s="451"/>
      <c r="AV4" s="451"/>
      <c r="AW4" s="451"/>
      <c r="AX4" s="451"/>
      <c r="AY4" s="451"/>
      <c r="AZ4" s="451"/>
      <c r="BA4" s="451"/>
      <c r="BB4" s="451"/>
      <c r="BC4" s="451"/>
      <c r="BD4" s="451"/>
      <c r="BE4" s="451"/>
      <c r="BF4" s="451"/>
      <c r="BG4" s="451"/>
      <c r="BH4" s="451"/>
      <c r="BI4" s="451"/>
      <c r="BJ4" s="451"/>
      <c r="BK4" s="451"/>
      <c r="BL4" s="451"/>
      <c r="BM4" s="451"/>
      <c r="BN4" s="451"/>
      <c r="BO4" s="451"/>
      <c r="BP4" s="451"/>
      <c r="BQ4" s="451"/>
      <c r="BR4" s="451"/>
      <c r="BS4" s="451"/>
      <c r="BT4" s="451"/>
      <c r="BU4" s="451"/>
      <c r="BV4" s="451"/>
      <c r="BW4" s="451"/>
      <c r="BX4" s="451"/>
      <c r="BY4" s="451"/>
      <c r="BZ4" s="451"/>
      <c r="CA4" s="451"/>
      <c r="CB4" s="451"/>
      <c r="CC4" s="451"/>
      <c r="CD4" s="449"/>
      <c r="CE4" s="449"/>
    </row>
    <row r="5" spans="1:85" ht="15.75" customHeight="1">
      <c r="A5" s="414" t="s">
        <v>0</v>
      </c>
      <c r="B5" s="414" t="s">
        <v>1</v>
      </c>
      <c r="C5" s="419" t="s">
        <v>30</v>
      </c>
      <c r="D5" s="419" t="s">
        <v>29</v>
      </c>
      <c r="E5" s="423" t="s">
        <v>52</v>
      </c>
      <c r="F5" s="423" t="s">
        <v>53</v>
      </c>
      <c r="G5" s="424" t="s">
        <v>54</v>
      </c>
      <c r="H5" s="424"/>
      <c r="I5" s="424"/>
      <c r="J5" s="408" t="s">
        <v>20</v>
      </c>
      <c r="K5" s="408"/>
      <c r="L5" s="408" t="s">
        <v>55</v>
      </c>
      <c r="M5" s="408"/>
      <c r="N5" s="408" t="s">
        <v>56</v>
      </c>
      <c r="O5" s="408"/>
      <c r="P5" s="408"/>
      <c r="Q5" s="408"/>
      <c r="R5" s="408" t="s">
        <v>57</v>
      </c>
      <c r="S5" s="408"/>
      <c r="T5" s="408"/>
      <c r="U5" s="408"/>
      <c r="V5" s="411" t="s">
        <v>58</v>
      </c>
      <c r="W5" s="411" t="s">
        <v>59</v>
      </c>
      <c r="X5" s="411" t="s">
        <v>60</v>
      </c>
      <c r="Y5" s="411" t="s">
        <v>61</v>
      </c>
      <c r="Z5" s="411" t="s">
        <v>60</v>
      </c>
      <c r="AA5" s="411" t="s">
        <v>62</v>
      </c>
      <c r="AB5" s="411" t="s">
        <v>60</v>
      </c>
      <c r="AC5" s="411" t="s">
        <v>63</v>
      </c>
      <c r="AD5" s="411" t="s">
        <v>60</v>
      </c>
      <c r="AE5" s="408" t="s">
        <v>58</v>
      </c>
      <c r="AF5" s="415" t="s">
        <v>36</v>
      </c>
      <c r="AG5" s="416"/>
      <c r="AH5" s="416"/>
      <c r="AI5" s="416"/>
      <c r="AJ5" s="416"/>
      <c r="AK5" s="416"/>
      <c r="AL5" s="416"/>
      <c r="AM5" s="416"/>
      <c r="AN5" s="416"/>
      <c r="AO5" s="416"/>
      <c r="AP5" s="416"/>
      <c r="AQ5" s="416"/>
      <c r="AR5" s="416"/>
      <c r="AS5" s="416"/>
      <c r="AT5" s="416"/>
      <c r="AU5" s="416"/>
      <c r="AV5" s="416"/>
      <c r="AW5" s="416"/>
      <c r="AX5" s="416"/>
      <c r="AY5" s="416"/>
      <c r="AZ5" s="416"/>
      <c r="BA5" s="416"/>
      <c r="BB5" s="416"/>
      <c r="BC5" s="416"/>
      <c r="BD5" s="416"/>
      <c r="BE5" s="416"/>
      <c r="BF5" s="416"/>
      <c r="BG5" s="416"/>
      <c r="BH5" s="416"/>
      <c r="BI5" s="427"/>
      <c r="BJ5" s="408" t="s">
        <v>14</v>
      </c>
      <c r="BK5" s="411" t="s">
        <v>535</v>
      </c>
      <c r="BL5" s="419" t="s">
        <v>64</v>
      </c>
      <c r="BM5" s="419" t="s">
        <v>65</v>
      </c>
      <c r="BN5" s="414" t="s">
        <v>536</v>
      </c>
      <c r="BO5" s="414"/>
      <c r="BP5" s="414"/>
      <c r="BQ5" s="415" t="s">
        <v>543</v>
      </c>
      <c r="BR5" s="416"/>
      <c r="BS5" s="416"/>
      <c r="BT5" s="416"/>
      <c r="BU5" s="411" t="s">
        <v>544</v>
      </c>
      <c r="BV5" s="411" t="s">
        <v>545</v>
      </c>
      <c r="BW5" s="408" t="s">
        <v>2</v>
      </c>
      <c r="BX5" s="408" t="s">
        <v>2</v>
      </c>
      <c r="BY5" s="414" t="s">
        <v>70</v>
      </c>
      <c r="BZ5" s="414" t="s">
        <v>71</v>
      </c>
      <c r="CA5" s="414" t="s">
        <v>37</v>
      </c>
      <c r="CB5" s="414" t="s">
        <v>72</v>
      </c>
      <c r="CC5" s="425" t="s">
        <v>73</v>
      </c>
    </row>
    <row r="6" spans="1:85" ht="15.75" customHeight="1">
      <c r="A6" s="414"/>
      <c r="B6" s="414"/>
      <c r="C6" s="419"/>
      <c r="D6" s="419"/>
      <c r="E6" s="423"/>
      <c r="F6" s="423"/>
      <c r="G6" s="424"/>
      <c r="H6" s="424"/>
      <c r="I6" s="424"/>
      <c r="J6" s="408"/>
      <c r="K6" s="408"/>
      <c r="L6" s="408"/>
      <c r="M6" s="408"/>
      <c r="N6" s="408"/>
      <c r="O6" s="408"/>
      <c r="P6" s="408"/>
      <c r="Q6" s="408"/>
      <c r="R6" s="408"/>
      <c r="S6" s="408"/>
      <c r="T6" s="408"/>
      <c r="U6" s="408"/>
      <c r="V6" s="412"/>
      <c r="W6" s="412"/>
      <c r="X6" s="412"/>
      <c r="Y6" s="412"/>
      <c r="Z6" s="412"/>
      <c r="AA6" s="412"/>
      <c r="AB6" s="412"/>
      <c r="AC6" s="412"/>
      <c r="AD6" s="412"/>
      <c r="AE6" s="408"/>
      <c r="AF6" s="417"/>
      <c r="AG6" s="418"/>
      <c r="AH6" s="418"/>
      <c r="AI6" s="418"/>
      <c r="AJ6" s="418"/>
      <c r="AK6" s="418"/>
      <c r="AL6" s="418"/>
      <c r="AM6" s="418"/>
      <c r="AN6" s="418"/>
      <c r="AO6" s="418"/>
      <c r="AP6" s="418"/>
      <c r="AQ6" s="418"/>
      <c r="AR6" s="418"/>
      <c r="AS6" s="418"/>
      <c r="AT6" s="418"/>
      <c r="AU6" s="418"/>
      <c r="AV6" s="418"/>
      <c r="AW6" s="418"/>
      <c r="AX6" s="418"/>
      <c r="AY6" s="418"/>
      <c r="AZ6" s="418"/>
      <c r="BA6" s="418"/>
      <c r="BB6" s="418"/>
      <c r="BC6" s="418"/>
      <c r="BD6" s="418"/>
      <c r="BE6" s="418"/>
      <c r="BF6" s="418"/>
      <c r="BG6" s="418"/>
      <c r="BH6" s="418"/>
      <c r="BI6" s="428"/>
      <c r="BJ6" s="408"/>
      <c r="BK6" s="412"/>
      <c r="BL6" s="419"/>
      <c r="BM6" s="419"/>
      <c r="BN6" s="414"/>
      <c r="BO6" s="414"/>
      <c r="BP6" s="414"/>
      <c r="BQ6" s="417"/>
      <c r="BR6" s="418"/>
      <c r="BS6" s="418"/>
      <c r="BT6" s="418"/>
      <c r="BU6" s="412"/>
      <c r="BV6" s="412"/>
      <c r="BW6" s="408"/>
      <c r="BX6" s="408"/>
      <c r="BY6" s="414"/>
      <c r="BZ6" s="414"/>
      <c r="CA6" s="414"/>
      <c r="CB6" s="414"/>
      <c r="CC6" s="425"/>
    </row>
    <row r="7" spans="1:85" s="20" customFormat="1" ht="30" customHeight="1">
      <c r="A7" s="414"/>
      <c r="B7" s="414"/>
      <c r="C7" s="419"/>
      <c r="D7" s="419"/>
      <c r="E7" s="423"/>
      <c r="F7" s="423"/>
      <c r="G7" s="419" t="s">
        <v>3</v>
      </c>
      <c r="H7" s="408" t="s">
        <v>74</v>
      </c>
      <c r="I7" s="408"/>
      <c r="J7" s="408" t="s">
        <v>4</v>
      </c>
      <c r="K7" s="408" t="s">
        <v>75</v>
      </c>
      <c r="L7" s="408" t="s">
        <v>4</v>
      </c>
      <c r="M7" s="408" t="s">
        <v>75</v>
      </c>
      <c r="N7" s="409" t="s">
        <v>76</v>
      </c>
      <c r="O7" s="408" t="s">
        <v>75</v>
      </c>
      <c r="P7" s="408"/>
      <c r="Q7" s="408"/>
      <c r="R7" s="408" t="s">
        <v>76</v>
      </c>
      <c r="S7" s="408" t="s">
        <v>77</v>
      </c>
      <c r="T7" s="408"/>
      <c r="U7" s="408"/>
      <c r="V7" s="412"/>
      <c r="W7" s="412"/>
      <c r="X7" s="412"/>
      <c r="Y7" s="412"/>
      <c r="Z7" s="412"/>
      <c r="AA7" s="412"/>
      <c r="AB7" s="412"/>
      <c r="AC7" s="412"/>
      <c r="AD7" s="412"/>
      <c r="AE7" s="408"/>
      <c r="AF7" s="411" t="s">
        <v>78</v>
      </c>
      <c r="AG7" s="410" t="s">
        <v>4</v>
      </c>
      <c r="AH7" s="408" t="s">
        <v>15</v>
      </c>
      <c r="AI7" s="408"/>
      <c r="AJ7" s="408"/>
      <c r="AK7" s="408"/>
      <c r="AL7" s="408" t="s">
        <v>4</v>
      </c>
      <c r="AM7" s="408" t="s">
        <v>79</v>
      </c>
      <c r="AN7" s="408"/>
      <c r="AO7" s="408"/>
      <c r="AP7" s="408" t="s">
        <v>4</v>
      </c>
      <c r="AQ7" s="408" t="s">
        <v>80</v>
      </c>
      <c r="AR7" s="408"/>
      <c r="AS7" s="408"/>
      <c r="AT7" s="408"/>
      <c r="AU7" s="408" t="s">
        <v>4</v>
      </c>
      <c r="AV7" s="408" t="s">
        <v>81</v>
      </c>
      <c r="AW7" s="408"/>
      <c r="AX7" s="408"/>
      <c r="AY7" s="408"/>
      <c r="AZ7" s="408"/>
      <c r="BA7" s="411" t="s">
        <v>82</v>
      </c>
      <c r="BB7" s="408" t="s">
        <v>4</v>
      </c>
      <c r="BC7" s="408" t="s">
        <v>83</v>
      </c>
      <c r="BD7" s="408"/>
      <c r="BE7" s="408" t="s">
        <v>84</v>
      </c>
      <c r="BF7" s="408" t="s">
        <v>4</v>
      </c>
      <c r="BG7" s="408" t="s">
        <v>85</v>
      </c>
      <c r="BH7" s="408"/>
      <c r="BI7" s="408"/>
      <c r="BJ7" s="408"/>
      <c r="BK7" s="412"/>
      <c r="BL7" s="419"/>
      <c r="BM7" s="419"/>
      <c r="BN7" s="419" t="s">
        <v>3</v>
      </c>
      <c r="BO7" s="408" t="s">
        <v>74</v>
      </c>
      <c r="BP7" s="408"/>
      <c r="BQ7" s="411" t="s">
        <v>4</v>
      </c>
      <c r="BR7" s="408" t="s">
        <v>541</v>
      </c>
      <c r="BS7" s="408"/>
      <c r="BT7" s="408"/>
      <c r="BU7" s="412"/>
      <c r="BV7" s="412"/>
      <c r="BW7" s="408"/>
      <c r="BX7" s="408"/>
      <c r="BY7" s="414"/>
      <c r="BZ7" s="414"/>
      <c r="CA7" s="414"/>
      <c r="CB7" s="414"/>
      <c r="CC7" s="425"/>
      <c r="CD7" s="350"/>
      <c r="CE7" s="350"/>
    </row>
    <row r="8" spans="1:85" ht="30" customHeight="1">
      <c r="A8" s="414"/>
      <c r="B8" s="414"/>
      <c r="C8" s="419"/>
      <c r="D8" s="419"/>
      <c r="E8" s="423"/>
      <c r="F8" s="423"/>
      <c r="G8" s="419"/>
      <c r="H8" s="408" t="s">
        <v>4</v>
      </c>
      <c r="I8" s="408" t="s">
        <v>75</v>
      </c>
      <c r="J8" s="408"/>
      <c r="K8" s="408"/>
      <c r="L8" s="408"/>
      <c r="M8" s="408"/>
      <c r="N8" s="409"/>
      <c r="O8" s="409" t="s">
        <v>5</v>
      </c>
      <c r="P8" s="426" t="s">
        <v>15</v>
      </c>
      <c r="Q8" s="426"/>
      <c r="R8" s="408"/>
      <c r="S8" s="408" t="s">
        <v>5</v>
      </c>
      <c r="T8" s="426" t="s">
        <v>15</v>
      </c>
      <c r="U8" s="426"/>
      <c r="V8" s="412"/>
      <c r="W8" s="412"/>
      <c r="X8" s="412"/>
      <c r="Y8" s="412"/>
      <c r="Z8" s="412"/>
      <c r="AA8" s="412"/>
      <c r="AB8" s="412"/>
      <c r="AC8" s="412"/>
      <c r="AD8" s="412"/>
      <c r="AE8" s="408"/>
      <c r="AF8" s="412"/>
      <c r="AG8" s="410"/>
      <c r="AH8" s="410" t="s">
        <v>86</v>
      </c>
      <c r="AI8" s="410" t="s">
        <v>33</v>
      </c>
      <c r="AJ8" s="410" t="s">
        <v>87</v>
      </c>
      <c r="AK8" s="410" t="s">
        <v>34</v>
      </c>
      <c r="AL8" s="408"/>
      <c r="AM8" s="410" t="s">
        <v>88</v>
      </c>
      <c r="AN8" s="410" t="s">
        <v>89</v>
      </c>
      <c r="AO8" s="410" t="s">
        <v>90</v>
      </c>
      <c r="AP8" s="408"/>
      <c r="AQ8" s="408" t="s">
        <v>91</v>
      </c>
      <c r="AR8" s="410" t="s">
        <v>92</v>
      </c>
      <c r="AS8" s="410" t="s">
        <v>93</v>
      </c>
      <c r="AT8" s="410" t="s">
        <v>94</v>
      </c>
      <c r="AU8" s="408"/>
      <c r="AV8" s="408" t="s">
        <v>95</v>
      </c>
      <c r="AW8" s="408" t="s">
        <v>96</v>
      </c>
      <c r="AX8" s="410" t="s">
        <v>97</v>
      </c>
      <c r="AY8" s="410" t="s">
        <v>98</v>
      </c>
      <c r="AZ8" s="410" t="s">
        <v>99</v>
      </c>
      <c r="BA8" s="412"/>
      <c r="BB8" s="408"/>
      <c r="BC8" s="410" t="s">
        <v>31</v>
      </c>
      <c r="BD8" s="410"/>
      <c r="BE8" s="408"/>
      <c r="BF8" s="408"/>
      <c r="BG8" s="410" t="s">
        <v>31</v>
      </c>
      <c r="BH8" s="410"/>
      <c r="BI8" s="410"/>
      <c r="BJ8" s="408"/>
      <c r="BK8" s="412"/>
      <c r="BL8" s="419"/>
      <c r="BM8" s="419"/>
      <c r="BN8" s="419"/>
      <c r="BO8" s="408" t="s">
        <v>4</v>
      </c>
      <c r="BP8" s="408" t="s">
        <v>75</v>
      </c>
      <c r="BQ8" s="412"/>
      <c r="BR8" s="410" t="s">
        <v>5</v>
      </c>
      <c r="BS8" s="410" t="s">
        <v>15</v>
      </c>
      <c r="BT8" s="410"/>
      <c r="BU8" s="412"/>
      <c r="BV8" s="412"/>
      <c r="BW8" s="408"/>
      <c r="BX8" s="408"/>
      <c r="BY8" s="414"/>
      <c r="BZ8" s="414"/>
      <c r="CA8" s="414"/>
      <c r="CB8" s="414"/>
      <c r="CC8" s="425"/>
      <c r="CD8" s="19"/>
    </row>
    <row r="9" spans="1:85" ht="31.5" customHeight="1">
      <c r="A9" s="414"/>
      <c r="B9" s="414"/>
      <c r="C9" s="419"/>
      <c r="D9" s="419"/>
      <c r="E9" s="423"/>
      <c r="F9" s="423"/>
      <c r="G9" s="419"/>
      <c r="H9" s="408"/>
      <c r="I9" s="408"/>
      <c r="J9" s="408"/>
      <c r="K9" s="408"/>
      <c r="L9" s="408"/>
      <c r="M9" s="408"/>
      <c r="N9" s="409"/>
      <c r="O9" s="409"/>
      <c r="P9" s="409" t="s">
        <v>101</v>
      </c>
      <c r="Q9" s="408" t="s">
        <v>35</v>
      </c>
      <c r="R9" s="408"/>
      <c r="S9" s="408"/>
      <c r="T9" s="408" t="s">
        <v>101</v>
      </c>
      <c r="U9" s="408" t="s">
        <v>35</v>
      </c>
      <c r="V9" s="412"/>
      <c r="W9" s="412"/>
      <c r="X9" s="412"/>
      <c r="Y9" s="412"/>
      <c r="Z9" s="412"/>
      <c r="AA9" s="412"/>
      <c r="AB9" s="412"/>
      <c r="AC9" s="412"/>
      <c r="AD9" s="412"/>
      <c r="AE9" s="408"/>
      <c r="AF9" s="412"/>
      <c r="AG9" s="410"/>
      <c r="AH9" s="410"/>
      <c r="AI9" s="410"/>
      <c r="AJ9" s="410"/>
      <c r="AK9" s="410"/>
      <c r="AL9" s="408"/>
      <c r="AM9" s="410"/>
      <c r="AN9" s="410"/>
      <c r="AO9" s="410"/>
      <c r="AP9" s="408"/>
      <c r="AQ9" s="408"/>
      <c r="AR9" s="410"/>
      <c r="AS9" s="410"/>
      <c r="AT9" s="410"/>
      <c r="AU9" s="408"/>
      <c r="AV9" s="408"/>
      <c r="AW9" s="408"/>
      <c r="AX9" s="410"/>
      <c r="AY9" s="410"/>
      <c r="AZ9" s="410"/>
      <c r="BA9" s="412"/>
      <c r="BB9" s="408"/>
      <c r="BC9" s="410" t="s">
        <v>102</v>
      </c>
      <c r="BD9" s="410" t="s">
        <v>103</v>
      </c>
      <c r="BE9" s="408"/>
      <c r="BF9" s="408"/>
      <c r="BG9" s="410" t="s">
        <v>104</v>
      </c>
      <c r="BH9" s="410" t="s">
        <v>105</v>
      </c>
      <c r="BI9" s="410" t="s">
        <v>106</v>
      </c>
      <c r="BJ9" s="408"/>
      <c r="BK9" s="412"/>
      <c r="BL9" s="419"/>
      <c r="BM9" s="419"/>
      <c r="BN9" s="419"/>
      <c r="BO9" s="408"/>
      <c r="BP9" s="408"/>
      <c r="BQ9" s="412"/>
      <c r="BR9" s="410"/>
      <c r="BS9" s="410" t="s">
        <v>100</v>
      </c>
      <c r="BT9" s="410" t="s">
        <v>32</v>
      </c>
      <c r="BU9" s="412"/>
      <c r="BV9" s="412"/>
      <c r="BW9" s="408"/>
      <c r="BX9" s="408"/>
      <c r="BY9" s="414"/>
      <c r="BZ9" s="414"/>
      <c r="CA9" s="414"/>
      <c r="CB9" s="414"/>
      <c r="CC9" s="425"/>
      <c r="CF9" s="20"/>
      <c r="CG9" s="21"/>
    </row>
    <row r="10" spans="1:85" ht="33.75" customHeight="1">
      <c r="A10" s="414"/>
      <c r="B10" s="414"/>
      <c r="C10" s="419"/>
      <c r="D10" s="419"/>
      <c r="E10" s="423"/>
      <c r="F10" s="423"/>
      <c r="G10" s="419"/>
      <c r="H10" s="408"/>
      <c r="I10" s="408"/>
      <c r="J10" s="408"/>
      <c r="K10" s="408"/>
      <c r="L10" s="408"/>
      <c r="M10" s="408"/>
      <c r="N10" s="409"/>
      <c r="O10" s="409"/>
      <c r="P10" s="409"/>
      <c r="Q10" s="408"/>
      <c r="R10" s="408"/>
      <c r="S10" s="408"/>
      <c r="T10" s="408"/>
      <c r="U10" s="408"/>
      <c r="V10" s="413"/>
      <c r="W10" s="413"/>
      <c r="X10" s="413"/>
      <c r="Y10" s="413"/>
      <c r="Z10" s="413"/>
      <c r="AA10" s="413"/>
      <c r="AB10" s="413"/>
      <c r="AC10" s="413"/>
      <c r="AD10" s="413"/>
      <c r="AE10" s="408"/>
      <c r="AF10" s="413"/>
      <c r="AG10" s="410"/>
      <c r="AH10" s="410"/>
      <c r="AI10" s="410"/>
      <c r="AJ10" s="410"/>
      <c r="AK10" s="410"/>
      <c r="AL10" s="408"/>
      <c r="AM10" s="410"/>
      <c r="AN10" s="410"/>
      <c r="AO10" s="410"/>
      <c r="AP10" s="408"/>
      <c r="AQ10" s="408"/>
      <c r="AR10" s="410"/>
      <c r="AS10" s="410"/>
      <c r="AT10" s="410"/>
      <c r="AU10" s="408"/>
      <c r="AV10" s="408"/>
      <c r="AW10" s="408"/>
      <c r="AX10" s="410"/>
      <c r="AY10" s="410"/>
      <c r="AZ10" s="410"/>
      <c r="BA10" s="413"/>
      <c r="BB10" s="408"/>
      <c r="BC10" s="410"/>
      <c r="BD10" s="410"/>
      <c r="BE10" s="408"/>
      <c r="BF10" s="408"/>
      <c r="BG10" s="410"/>
      <c r="BH10" s="410"/>
      <c r="BI10" s="410"/>
      <c r="BJ10" s="408"/>
      <c r="BK10" s="413"/>
      <c r="BL10" s="419"/>
      <c r="BM10" s="419"/>
      <c r="BN10" s="419"/>
      <c r="BO10" s="408"/>
      <c r="BP10" s="408"/>
      <c r="BQ10" s="413"/>
      <c r="BR10" s="410"/>
      <c r="BS10" s="410"/>
      <c r="BT10" s="410"/>
      <c r="BU10" s="413"/>
      <c r="BV10" s="413"/>
      <c r="BW10" s="408"/>
      <c r="BX10" s="408"/>
      <c r="BY10" s="414"/>
      <c r="BZ10" s="414"/>
      <c r="CA10" s="414"/>
      <c r="CB10" s="414"/>
      <c r="CC10" s="425"/>
      <c r="CD10" s="19"/>
      <c r="CE10" s="19"/>
      <c r="CF10" s="21"/>
      <c r="CG10" s="21"/>
    </row>
    <row r="11" spans="1:85" s="20" customFormat="1">
      <c r="A11" s="407"/>
      <c r="B11" s="407" t="s">
        <v>5</v>
      </c>
      <c r="C11" s="22"/>
      <c r="D11" s="22"/>
      <c r="E11" s="35"/>
      <c r="F11" s="35"/>
      <c r="G11" s="22"/>
      <c r="H11" s="43" t="e">
        <f>#REF!+#REF!</f>
        <v>#REF!</v>
      </c>
      <c r="I11" s="43" t="e">
        <f>#REF!+#REF!</f>
        <v>#REF!</v>
      </c>
      <c r="J11" s="43" t="e">
        <f>#REF!+#REF!</f>
        <v>#REF!</v>
      </c>
      <c r="K11" s="43" t="e">
        <f>#REF!+#REF!</f>
        <v>#REF!</v>
      </c>
      <c r="L11" s="43" t="e">
        <f>#REF!+#REF!</f>
        <v>#REF!</v>
      </c>
      <c r="M11" s="43" t="e">
        <f>#REF!+#REF!</f>
        <v>#REF!</v>
      </c>
      <c r="N11" s="43" t="e">
        <f>#REF!+#REF!</f>
        <v>#REF!</v>
      </c>
      <c r="O11" s="43" t="e">
        <f>#REF!+#REF!</f>
        <v>#REF!</v>
      </c>
      <c r="P11" s="43" t="e">
        <f>#REF!+#REF!</f>
        <v>#REF!</v>
      </c>
      <c r="Q11" s="43" t="e">
        <f>#REF!+#REF!</f>
        <v>#REF!</v>
      </c>
      <c r="R11" s="43" t="e">
        <f>#REF!+#REF!</f>
        <v>#REF!</v>
      </c>
      <c r="S11" s="43" t="e">
        <f>#REF!+#REF!</f>
        <v>#REF!</v>
      </c>
      <c r="T11" s="43" t="e">
        <f>#REF!+#REF!</f>
        <v>#REF!</v>
      </c>
      <c r="U11" s="43" t="e">
        <f>#REF!+#REF!</f>
        <v>#REF!</v>
      </c>
      <c r="V11" s="43">
        <v>15537373</v>
      </c>
      <c r="W11" s="24">
        <v>155289</v>
      </c>
      <c r="X11" s="24">
        <v>15692662</v>
      </c>
      <c r="Y11" s="24">
        <v>42872</v>
      </c>
      <c r="Z11" s="24">
        <v>15735534</v>
      </c>
      <c r="AA11" s="24">
        <v>3466000</v>
      </c>
      <c r="AB11" s="24">
        <v>19201534</v>
      </c>
      <c r="AC11" s="24" t="e">
        <f t="shared" ref="AC11" si="0">AD11-AB11</f>
        <v>#REF!</v>
      </c>
      <c r="AD11" s="24" t="e">
        <f t="shared" ref="AD11" si="1">AE11</f>
        <v>#REF!</v>
      </c>
      <c r="AE11" s="24" t="e">
        <f t="shared" ref="AE11" si="2">AG11+AL11+AP11+AU11+BA11+BB11+BE11+BF11</f>
        <v>#REF!</v>
      </c>
      <c r="AF11" s="24" t="e">
        <f t="shared" ref="AF11" si="3">AG11+AL11+AP11+AU11+BA11</f>
        <v>#REF!</v>
      </c>
      <c r="AG11" s="43" t="e">
        <f>#REF!+#REF!</f>
        <v>#REF!</v>
      </c>
      <c r="AH11" s="43" t="e">
        <f>#REF!+#REF!</f>
        <v>#REF!</v>
      </c>
      <c r="AI11" s="43" t="e">
        <f>#REF!+#REF!</f>
        <v>#REF!</v>
      </c>
      <c r="AJ11" s="43" t="e">
        <f>#REF!+#REF!</f>
        <v>#REF!</v>
      </c>
      <c r="AK11" s="43" t="e">
        <f>#REF!+#REF!</f>
        <v>#REF!</v>
      </c>
      <c r="AL11" s="43" t="e">
        <f>#REF!+#REF!</f>
        <v>#REF!</v>
      </c>
      <c r="AM11" s="43" t="e">
        <f>#REF!+#REF!</f>
        <v>#REF!</v>
      </c>
      <c r="AN11" s="43" t="e">
        <f>#REF!+#REF!</f>
        <v>#REF!</v>
      </c>
      <c r="AO11" s="43" t="e">
        <f>#REF!+#REF!</f>
        <v>#REF!</v>
      </c>
      <c r="AP11" s="43" t="e">
        <f>#REF!+#REF!</f>
        <v>#REF!</v>
      </c>
      <c r="AQ11" s="43" t="e">
        <f>#REF!+#REF!</f>
        <v>#REF!</v>
      </c>
      <c r="AR11" s="43" t="e">
        <f>#REF!+#REF!</f>
        <v>#REF!</v>
      </c>
      <c r="AS11" s="43" t="e">
        <f>#REF!+#REF!</f>
        <v>#REF!</v>
      </c>
      <c r="AT11" s="43" t="e">
        <f>#REF!+#REF!</f>
        <v>#REF!</v>
      </c>
      <c r="AU11" s="43" t="e">
        <f>#REF!+#REF!</f>
        <v>#REF!</v>
      </c>
      <c r="AV11" s="43" t="e">
        <f>#REF!+#REF!</f>
        <v>#REF!</v>
      </c>
      <c r="AW11" s="43" t="e">
        <f>#REF!+#REF!</f>
        <v>#REF!</v>
      </c>
      <c r="AX11" s="43" t="e">
        <f>#REF!+#REF!</f>
        <v>#REF!</v>
      </c>
      <c r="AY11" s="43" t="e">
        <f>#REF!+#REF!</f>
        <v>#REF!</v>
      </c>
      <c r="AZ11" s="43" t="e">
        <f>#REF!+#REF!</f>
        <v>#REF!</v>
      </c>
      <c r="BA11" s="43" t="e">
        <f>#REF!+#REF!</f>
        <v>#REF!</v>
      </c>
      <c r="BB11" s="43" t="e">
        <f>#REF!+#REF!</f>
        <v>#REF!</v>
      </c>
      <c r="BC11" s="43" t="e">
        <f>#REF!+#REF!</f>
        <v>#REF!</v>
      </c>
      <c r="BD11" s="43" t="e">
        <f>#REF!+#REF!</f>
        <v>#REF!</v>
      </c>
      <c r="BE11" s="43" t="e">
        <f>#REF!+#REF!</f>
        <v>#REF!</v>
      </c>
      <c r="BF11" s="43" t="e">
        <f>#REF!+#REF!</f>
        <v>#REF!</v>
      </c>
      <c r="BG11" s="43" t="e">
        <f>#REF!+#REF!</f>
        <v>#REF!</v>
      </c>
      <c r="BH11" s="43" t="e">
        <f>#REF!+#REF!</f>
        <v>#REF!</v>
      </c>
      <c r="BI11" s="43" t="e">
        <f>#REF!+#REF!</f>
        <v>#REF!</v>
      </c>
      <c r="BJ11" s="82"/>
      <c r="BK11" s="82"/>
      <c r="BL11" s="44"/>
      <c r="BM11" s="44"/>
      <c r="BN11" s="44"/>
      <c r="BO11" s="43">
        <f>BO13+BO20</f>
        <v>186530.30300000001</v>
      </c>
      <c r="BP11" s="43">
        <f t="shared" ref="BP11:BR11" si="4">BP13+BP20</f>
        <v>23000</v>
      </c>
      <c r="BQ11" s="43">
        <f>BQ13+BQ20</f>
        <v>10776000</v>
      </c>
      <c r="BR11" s="43">
        <f t="shared" si="4"/>
        <v>10776000</v>
      </c>
      <c r="BS11" s="43">
        <f t="shared" ref="BS11:BV11" si="5">BS13+BS20</f>
        <v>909000</v>
      </c>
      <c r="BT11" s="43">
        <f t="shared" si="5"/>
        <v>9867000</v>
      </c>
      <c r="BU11" s="43">
        <f t="shared" si="5"/>
        <v>0</v>
      </c>
      <c r="BV11" s="43">
        <f t="shared" si="5"/>
        <v>10776000</v>
      </c>
      <c r="BW11" s="43"/>
      <c r="BX11" s="43"/>
      <c r="BY11" s="43" t="e">
        <f>#REF!+#REF!</f>
        <v>#REF!</v>
      </c>
      <c r="BZ11" s="43" t="e">
        <f>#REF!+#REF!</f>
        <v>#REF!</v>
      </c>
      <c r="CA11" s="43" t="e">
        <f>#REF!+#REF!</f>
        <v>#REF!</v>
      </c>
      <c r="CB11" s="43" t="e">
        <f>#REF!+#REF!</f>
        <v>#REF!</v>
      </c>
      <c r="CC11" s="43" t="e">
        <f>#REF!+#REF!</f>
        <v>#REF!</v>
      </c>
      <c r="CD11" s="19" t="e">
        <f>AF11-#REF!-#REF!-#REF!</f>
        <v>#REF!</v>
      </c>
      <c r="CE11" s="28" t="e">
        <f>AE11-#REF!-#REF!-#REF!-#REF!</f>
        <v>#REF!</v>
      </c>
      <c r="CF11" s="29"/>
    </row>
    <row r="12" spans="1:85" s="20" customFormat="1">
      <c r="A12" s="351" t="s">
        <v>8</v>
      </c>
      <c r="B12" s="362" t="s">
        <v>622</v>
      </c>
      <c r="C12" s="352"/>
      <c r="D12" s="352"/>
      <c r="E12" s="353"/>
      <c r="F12" s="353"/>
      <c r="G12" s="352"/>
      <c r="H12" s="366"/>
      <c r="I12" s="366"/>
      <c r="J12" s="366"/>
      <c r="K12" s="366"/>
      <c r="L12" s="366"/>
      <c r="M12" s="366"/>
      <c r="N12" s="366"/>
      <c r="O12" s="366"/>
      <c r="P12" s="366"/>
      <c r="Q12" s="366"/>
      <c r="R12" s="366"/>
      <c r="S12" s="366"/>
      <c r="T12" s="366"/>
      <c r="U12" s="366"/>
      <c r="V12" s="366"/>
      <c r="W12" s="354"/>
      <c r="X12" s="354"/>
      <c r="Y12" s="354"/>
      <c r="Z12" s="354"/>
      <c r="AA12" s="354"/>
      <c r="AB12" s="354"/>
      <c r="AC12" s="354"/>
      <c r="AD12" s="354"/>
      <c r="AE12" s="354"/>
      <c r="AF12" s="354"/>
      <c r="AG12" s="366"/>
      <c r="AH12" s="366"/>
      <c r="AI12" s="366"/>
      <c r="AJ12" s="366"/>
      <c r="AK12" s="366"/>
      <c r="AL12" s="366"/>
      <c r="AM12" s="366"/>
      <c r="AN12" s="366"/>
      <c r="AO12" s="366"/>
      <c r="AP12" s="366"/>
      <c r="AQ12" s="366"/>
      <c r="AR12" s="366"/>
      <c r="AS12" s="366"/>
      <c r="AT12" s="366"/>
      <c r="AU12" s="366"/>
      <c r="AV12" s="366"/>
      <c r="AW12" s="366"/>
      <c r="AX12" s="366"/>
      <c r="AY12" s="366"/>
      <c r="AZ12" s="366"/>
      <c r="BA12" s="366"/>
      <c r="BB12" s="366"/>
      <c r="BC12" s="366"/>
      <c r="BD12" s="366"/>
      <c r="BE12" s="366"/>
      <c r="BF12" s="366"/>
      <c r="BG12" s="366"/>
      <c r="BH12" s="366"/>
      <c r="BI12" s="366"/>
      <c r="BJ12" s="364"/>
      <c r="BK12" s="364"/>
      <c r="BL12" s="396"/>
      <c r="BM12" s="396"/>
      <c r="BN12" s="396"/>
      <c r="BO12" s="366"/>
      <c r="BP12" s="366"/>
      <c r="BQ12" s="366"/>
      <c r="BR12" s="366"/>
      <c r="BS12" s="366"/>
      <c r="BT12" s="366"/>
      <c r="BU12" s="366"/>
      <c r="BV12" s="366"/>
      <c r="BW12" s="366"/>
      <c r="BX12" s="366"/>
      <c r="BY12" s="366"/>
      <c r="BZ12" s="366"/>
      <c r="CA12" s="366"/>
      <c r="CB12" s="366"/>
      <c r="CC12" s="366"/>
      <c r="CD12" s="19"/>
      <c r="CE12" s="28"/>
      <c r="CF12" s="29"/>
    </row>
    <row r="13" spans="1:85" s="20" customFormat="1">
      <c r="A13" s="407" t="s">
        <v>16</v>
      </c>
      <c r="B13" s="362" t="s">
        <v>143</v>
      </c>
      <c r="C13" s="22"/>
      <c r="D13" s="22"/>
      <c r="E13" s="35"/>
      <c r="F13" s="35"/>
      <c r="G13" s="22"/>
      <c r="H13" s="43">
        <f t="shared" ref="H13:U13" si="6">SUM(H18:H19)</f>
        <v>0</v>
      </c>
      <c r="I13" s="43">
        <f t="shared" si="6"/>
        <v>0</v>
      </c>
      <c r="J13" s="43">
        <f t="shared" si="6"/>
        <v>0</v>
      </c>
      <c r="K13" s="43">
        <f t="shared" si="6"/>
        <v>0</v>
      </c>
      <c r="L13" s="43">
        <f t="shared" si="6"/>
        <v>0</v>
      </c>
      <c r="M13" s="43">
        <f t="shared" si="6"/>
        <v>0</v>
      </c>
      <c r="N13" s="43">
        <f t="shared" si="6"/>
        <v>0</v>
      </c>
      <c r="O13" s="43">
        <f t="shared" si="6"/>
        <v>0</v>
      </c>
      <c r="P13" s="43">
        <f t="shared" si="6"/>
        <v>0</v>
      </c>
      <c r="Q13" s="43">
        <f t="shared" si="6"/>
        <v>0</v>
      </c>
      <c r="R13" s="43">
        <f t="shared" si="6"/>
        <v>0</v>
      </c>
      <c r="S13" s="43">
        <f t="shared" si="6"/>
        <v>0</v>
      </c>
      <c r="T13" s="43">
        <f t="shared" si="6"/>
        <v>0</v>
      </c>
      <c r="U13" s="43">
        <f t="shared" si="6"/>
        <v>0</v>
      </c>
      <c r="V13" s="43">
        <v>432479</v>
      </c>
      <c r="W13" s="24">
        <v>12813</v>
      </c>
      <c r="X13" s="24">
        <v>445292</v>
      </c>
      <c r="Y13" s="24">
        <v>0</v>
      </c>
      <c r="Z13" s="24">
        <v>445292</v>
      </c>
      <c r="AA13" s="24">
        <v>0</v>
      </c>
      <c r="AB13" s="24">
        <v>445292</v>
      </c>
      <c r="AC13" s="24">
        <f t="shared" ref="AC13" si="7">AD13-AB13</f>
        <v>-445292</v>
      </c>
      <c r="AD13" s="24">
        <f t="shared" ref="AD13" si="8">AE13</f>
        <v>0</v>
      </c>
      <c r="AE13" s="24">
        <f t="shared" ref="AE13" si="9">AG13+AL13+AP13+AU13+BA13+BB13+BE13+BF13</f>
        <v>0</v>
      </c>
      <c r="AF13" s="24">
        <f t="shared" ref="AF13" si="10">AG13+AL13+AP13+AU13+BA13</f>
        <v>0</v>
      </c>
      <c r="AG13" s="60">
        <f t="shared" ref="AG13" si="11">SUM(AH13:AK13)</f>
        <v>0</v>
      </c>
      <c r="AH13" s="43">
        <f t="shared" ref="AH13:AZ13" si="12">SUM(AH18:AH19)</f>
        <v>0</v>
      </c>
      <c r="AI13" s="43">
        <f t="shared" si="12"/>
        <v>0</v>
      </c>
      <c r="AJ13" s="43">
        <f t="shared" si="12"/>
        <v>0</v>
      </c>
      <c r="AK13" s="43">
        <f t="shared" si="12"/>
        <v>0</v>
      </c>
      <c r="AL13" s="43">
        <f t="shared" si="12"/>
        <v>0</v>
      </c>
      <c r="AM13" s="43">
        <f t="shared" si="12"/>
        <v>0</v>
      </c>
      <c r="AN13" s="43">
        <f t="shared" si="12"/>
        <v>0</v>
      </c>
      <c r="AO13" s="43">
        <f t="shared" si="12"/>
        <v>0</v>
      </c>
      <c r="AP13" s="43">
        <f t="shared" si="12"/>
        <v>0</v>
      </c>
      <c r="AQ13" s="43">
        <f t="shared" si="12"/>
        <v>0</v>
      </c>
      <c r="AR13" s="43">
        <f t="shared" si="12"/>
        <v>0</v>
      </c>
      <c r="AS13" s="43">
        <f t="shared" si="12"/>
        <v>0</v>
      </c>
      <c r="AT13" s="43">
        <f t="shared" si="12"/>
        <v>0</v>
      </c>
      <c r="AU13" s="43">
        <f t="shared" si="12"/>
        <v>0</v>
      </c>
      <c r="AV13" s="43">
        <f t="shared" si="12"/>
        <v>0</v>
      </c>
      <c r="AW13" s="43">
        <f t="shared" si="12"/>
        <v>0</v>
      </c>
      <c r="AX13" s="43">
        <f t="shared" si="12"/>
        <v>0</v>
      </c>
      <c r="AY13" s="43">
        <f t="shared" si="12"/>
        <v>0</v>
      </c>
      <c r="AZ13" s="43">
        <f t="shared" si="12"/>
        <v>0</v>
      </c>
      <c r="BA13" s="43"/>
      <c r="BB13" s="43">
        <f>SUM(BB18:BB19)</f>
        <v>0</v>
      </c>
      <c r="BC13" s="43">
        <f>SUM(BC18:BC19)</f>
        <v>0</v>
      </c>
      <c r="BD13" s="43">
        <f>SUM(BD18:BD19)</f>
        <v>0</v>
      </c>
      <c r="BE13" s="43"/>
      <c r="BF13" s="43">
        <f>SUM(BF18:BF19)</f>
        <v>0</v>
      </c>
      <c r="BG13" s="43">
        <f>SUM(BG18:BG19)</f>
        <v>0</v>
      </c>
      <c r="BH13" s="43">
        <f>SUM(BH18:BH19)</f>
        <v>0</v>
      </c>
      <c r="BI13" s="43">
        <f>SUM(BI18:BI19)</f>
        <v>0</v>
      </c>
      <c r="BJ13" s="82"/>
      <c r="BK13" s="82"/>
      <c r="BL13" s="364"/>
      <c r="BM13" s="364"/>
      <c r="BN13" s="365"/>
      <c r="BO13" s="366">
        <f>SUM(BO14:BO19)</f>
        <v>163530.30300000001</v>
      </c>
      <c r="BP13" s="366">
        <f t="shared" ref="BP13" si="13">SUM(BP14:BP19)</f>
        <v>0</v>
      </c>
      <c r="BQ13" s="366">
        <f t="shared" ref="BQ13:BV13" si="14">SUM(BQ14:BQ19)</f>
        <v>1336000</v>
      </c>
      <c r="BR13" s="366">
        <f t="shared" si="14"/>
        <v>1336000</v>
      </c>
      <c r="BS13" s="366">
        <f t="shared" si="14"/>
        <v>909000</v>
      </c>
      <c r="BT13" s="366">
        <f t="shared" si="14"/>
        <v>427000</v>
      </c>
      <c r="BU13" s="366">
        <f t="shared" si="14"/>
        <v>0</v>
      </c>
      <c r="BV13" s="366">
        <f t="shared" si="14"/>
        <v>1336000</v>
      </c>
      <c r="BW13" s="43"/>
      <c r="BX13" s="43">
        <f>SUM(BX18:BX19)</f>
        <v>0</v>
      </c>
      <c r="BY13" s="43">
        <f>SUM(BY18:BY19)</f>
        <v>0</v>
      </c>
      <c r="BZ13" s="43">
        <f>SUM(BZ18:BZ19)</f>
        <v>0</v>
      </c>
      <c r="CA13" s="43">
        <f>SUM(CA18:CA19)</f>
        <v>0</v>
      </c>
      <c r="CB13" s="52">
        <v>0</v>
      </c>
      <c r="CC13" s="43">
        <f>SUM(CC18:CC19)</f>
        <v>0</v>
      </c>
      <c r="CD13" s="19" t="e">
        <f>AF13-#REF!-#REF!-#REF!</f>
        <v>#REF!</v>
      </c>
      <c r="CE13" s="28" t="e">
        <f>AE13-#REF!-#REF!-#REF!-#REF!</f>
        <v>#REF!</v>
      </c>
      <c r="CF13" s="29"/>
    </row>
    <row r="14" spans="1:85" s="20" customFormat="1" ht="31.5">
      <c r="A14" s="360" t="s">
        <v>9</v>
      </c>
      <c r="B14" s="363" t="s">
        <v>551</v>
      </c>
      <c r="C14" s="352"/>
      <c r="D14" s="352"/>
      <c r="E14" s="353"/>
      <c r="F14" s="353"/>
      <c r="G14" s="352"/>
      <c r="H14" s="366"/>
      <c r="I14" s="366"/>
      <c r="J14" s="366"/>
      <c r="K14" s="366"/>
      <c r="L14" s="366"/>
      <c r="M14" s="366"/>
      <c r="N14" s="366"/>
      <c r="O14" s="366"/>
      <c r="P14" s="366"/>
      <c r="Q14" s="366"/>
      <c r="R14" s="366"/>
      <c r="S14" s="366"/>
      <c r="T14" s="366"/>
      <c r="U14" s="366"/>
      <c r="V14" s="366"/>
      <c r="W14" s="354"/>
      <c r="X14" s="354"/>
      <c r="Y14" s="354"/>
      <c r="Z14" s="354"/>
      <c r="AA14" s="354"/>
      <c r="AB14" s="354"/>
      <c r="AC14" s="354"/>
      <c r="AD14" s="354"/>
      <c r="AE14" s="354"/>
      <c r="AF14" s="354"/>
      <c r="AG14" s="359"/>
      <c r="AH14" s="366"/>
      <c r="AI14" s="366"/>
      <c r="AJ14" s="366"/>
      <c r="AK14" s="366"/>
      <c r="AL14" s="366"/>
      <c r="AM14" s="366"/>
      <c r="AN14" s="366"/>
      <c r="AO14" s="366"/>
      <c r="AP14" s="366"/>
      <c r="AQ14" s="366"/>
      <c r="AR14" s="366"/>
      <c r="AS14" s="366"/>
      <c r="AT14" s="366"/>
      <c r="AU14" s="366"/>
      <c r="AV14" s="366"/>
      <c r="AW14" s="366"/>
      <c r="AX14" s="366"/>
      <c r="AY14" s="366"/>
      <c r="AZ14" s="366"/>
      <c r="BA14" s="366"/>
      <c r="BB14" s="366"/>
      <c r="BC14" s="366"/>
      <c r="BD14" s="366"/>
      <c r="BE14" s="366"/>
      <c r="BF14" s="366"/>
      <c r="BG14" s="366"/>
      <c r="BH14" s="366"/>
      <c r="BI14" s="366"/>
      <c r="BJ14" s="399" t="s">
        <v>569</v>
      </c>
      <c r="BK14" s="400" t="s">
        <v>570</v>
      </c>
      <c r="BL14" s="357" t="s">
        <v>549</v>
      </c>
      <c r="BM14" s="401" t="s">
        <v>549</v>
      </c>
      <c r="BN14" s="367" t="s">
        <v>554</v>
      </c>
      <c r="BO14" s="358">
        <v>1117.2670000000001</v>
      </c>
      <c r="BP14" s="366"/>
      <c r="BQ14" s="60">
        <f t="shared" ref="BQ14:BQ18" si="15">BR14</f>
        <v>56000</v>
      </c>
      <c r="BR14" s="59">
        <f t="shared" ref="BR14:BR19" si="16">SUM(BS14:BT14)</f>
        <v>56000</v>
      </c>
      <c r="BS14" s="71">
        <f>BV14</f>
        <v>56000</v>
      </c>
      <c r="BT14" s="366"/>
      <c r="BU14" s="366"/>
      <c r="BV14" s="358">
        <v>56000</v>
      </c>
      <c r="BW14" s="366"/>
      <c r="BX14" s="366"/>
      <c r="BY14" s="366"/>
      <c r="BZ14" s="366"/>
      <c r="CA14" s="366"/>
      <c r="CB14" s="358"/>
      <c r="CC14" s="366"/>
      <c r="CD14" s="19"/>
      <c r="CE14" s="28"/>
      <c r="CF14" s="29"/>
    </row>
    <row r="15" spans="1:85" s="20" customFormat="1" ht="31.5">
      <c r="A15" s="360" t="s">
        <v>11</v>
      </c>
      <c r="B15" s="374" t="s">
        <v>552</v>
      </c>
      <c r="C15" s="352"/>
      <c r="D15" s="352"/>
      <c r="E15" s="353"/>
      <c r="F15" s="353"/>
      <c r="G15" s="352"/>
      <c r="H15" s="366"/>
      <c r="I15" s="366"/>
      <c r="J15" s="366"/>
      <c r="K15" s="366"/>
      <c r="L15" s="366"/>
      <c r="M15" s="366"/>
      <c r="N15" s="366"/>
      <c r="O15" s="366"/>
      <c r="P15" s="366"/>
      <c r="Q15" s="366"/>
      <c r="R15" s="366"/>
      <c r="S15" s="366"/>
      <c r="T15" s="366"/>
      <c r="U15" s="366"/>
      <c r="V15" s="366"/>
      <c r="W15" s="354"/>
      <c r="X15" s="354"/>
      <c r="Y15" s="354"/>
      <c r="Z15" s="354"/>
      <c r="AA15" s="354"/>
      <c r="AB15" s="354"/>
      <c r="AC15" s="354"/>
      <c r="AD15" s="354"/>
      <c r="AE15" s="354"/>
      <c r="AF15" s="354"/>
      <c r="AG15" s="359"/>
      <c r="AH15" s="366"/>
      <c r="AI15" s="366"/>
      <c r="AJ15" s="366"/>
      <c r="AK15" s="366"/>
      <c r="AL15" s="366"/>
      <c r="AM15" s="366"/>
      <c r="AN15" s="366"/>
      <c r="AO15" s="366"/>
      <c r="AP15" s="366"/>
      <c r="AQ15" s="366"/>
      <c r="AR15" s="366"/>
      <c r="AS15" s="366"/>
      <c r="AT15" s="366"/>
      <c r="AU15" s="366"/>
      <c r="AV15" s="366"/>
      <c r="AW15" s="366"/>
      <c r="AX15" s="366"/>
      <c r="AY15" s="366"/>
      <c r="AZ15" s="366"/>
      <c r="BA15" s="366"/>
      <c r="BB15" s="366"/>
      <c r="BC15" s="366"/>
      <c r="BD15" s="366"/>
      <c r="BE15" s="366"/>
      <c r="BF15" s="366"/>
      <c r="BG15" s="366"/>
      <c r="BH15" s="366"/>
      <c r="BI15" s="366"/>
      <c r="BJ15" s="399" t="s">
        <v>571</v>
      </c>
      <c r="BK15" s="400" t="s">
        <v>572</v>
      </c>
      <c r="BL15" s="357" t="s">
        <v>555</v>
      </c>
      <c r="BM15" s="401" t="s">
        <v>555</v>
      </c>
      <c r="BN15" s="367" t="s">
        <v>556</v>
      </c>
      <c r="BO15" s="358">
        <v>1277.211</v>
      </c>
      <c r="BP15" s="366"/>
      <c r="BQ15" s="60">
        <f t="shared" si="15"/>
        <v>80000</v>
      </c>
      <c r="BR15" s="59">
        <f t="shared" si="16"/>
        <v>80000</v>
      </c>
      <c r="BS15" s="71">
        <f t="shared" ref="BS15:BS18" si="17">BV15</f>
        <v>80000</v>
      </c>
      <c r="BT15" s="366"/>
      <c r="BU15" s="366"/>
      <c r="BV15" s="358">
        <v>80000</v>
      </c>
      <c r="BW15" s="366"/>
      <c r="BX15" s="366"/>
      <c r="BY15" s="366"/>
      <c r="BZ15" s="366"/>
      <c r="CA15" s="366"/>
      <c r="CB15" s="358"/>
      <c r="CC15" s="366"/>
      <c r="CD15" s="19"/>
      <c r="CE15" s="28"/>
      <c r="CF15" s="29"/>
    </row>
    <row r="16" spans="1:85" s="20" customFormat="1" ht="31.5">
      <c r="A16" s="360" t="s">
        <v>7</v>
      </c>
      <c r="B16" s="374" t="s">
        <v>624</v>
      </c>
      <c r="C16" s="352"/>
      <c r="D16" s="352"/>
      <c r="E16" s="353"/>
      <c r="F16" s="353"/>
      <c r="G16" s="352"/>
      <c r="H16" s="366"/>
      <c r="I16" s="366"/>
      <c r="J16" s="366"/>
      <c r="K16" s="366"/>
      <c r="L16" s="366"/>
      <c r="M16" s="366"/>
      <c r="N16" s="366"/>
      <c r="O16" s="366"/>
      <c r="P16" s="366"/>
      <c r="Q16" s="366"/>
      <c r="R16" s="366"/>
      <c r="S16" s="366"/>
      <c r="T16" s="366"/>
      <c r="U16" s="366"/>
      <c r="V16" s="366"/>
      <c r="W16" s="354"/>
      <c r="X16" s="354"/>
      <c r="Y16" s="354"/>
      <c r="Z16" s="354"/>
      <c r="AA16" s="354"/>
      <c r="AB16" s="354"/>
      <c r="AC16" s="354"/>
      <c r="AD16" s="354"/>
      <c r="AE16" s="354"/>
      <c r="AF16" s="354"/>
      <c r="AG16" s="359"/>
      <c r="AH16" s="366"/>
      <c r="AI16" s="366"/>
      <c r="AJ16" s="366"/>
      <c r="AK16" s="366"/>
      <c r="AL16" s="366"/>
      <c r="AM16" s="366"/>
      <c r="AN16" s="366"/>
      <c r="AO16" s="366"/>
      <c r="AP16" s="366"/>
      <c r="AQ16" s="366"/>
      <c r="AR16" s="366"/>
      <c r="AS16" s="366"/>
      <c r="AT16" s="366"/>
      <c r="AU16" s="366"/>
      <c r="AV16" s="366"/>
      <c r="AW16" s="366"/>
      <c r="AX16" s="366"/>
      <c r="AY16" s="366"/>
      <c r="AZ16" s="366"/>
      <c r="BA16" s="366"/>
      <c r="BB16" s="366"/>
      <c r="BC16" s="366"/>
      <c r="BD16" s="366"/>
      <c r="BE16" s="366"/>
      <c r="BF16" s="366"/>
      <c r="BG16" s="366"/>
      <c r="BH16" s="366"/>
      <c r="BI16" s="366"/>
      <c r="BJ16" s="399" t="s">
        <v>573</v>
      </c>
      <c r="BK16" s="400" t="s">
        <v>538</v>
      </c>
      <c r="BL16" s="357" t="s">
        <v>549</v>
      </c>
      <c r="BM16" s="401" t="s">
        <v>555</v>
      </c>
      <c r="BN16" s="367" t="s">
        <v>557</v>
      </c>
      <c r="BO16" s="358">
        <v>5995.3710000000001</v>
      </c>
      <c r="BP16" s="366"/>
      <c r="BQ16" s="60">
        <f t="shared" si="15"/>
        <v>330000</v>
      </c>
      <c r="BR16" s="59">
        <f t="shared" si="16"/>
        <v>330000</v>
      </c>
      <c r="BS16" s="71">
        <f t="shared" si="17"/>
        <v>330000</v>
      </c>
      <c r="BT16" s="366"/>
      <c r="BU16" s="366"/>
      <c r="BV16" s="358">
        <v>330000</v>
      </c>
      <c r="BW16" s="366"/>
      <c r="BX16" s="366"/>
      <c r="BY16" s="366"/>
      <c r="BZ16" s="366"/>
      <c r="CA16" s="366"/>
      <c r="CB16" s="358"/>
      <c r="CC16" s="366"/>
      <c r="CD16" s="19"/>
      <c r="CE16" s="28"/>
      <c r="CF16" s="29"/>
    </row>
    <row r="17" spans="1:84" s="20" customFormat="1" ht="31.5">
      <c r="A17" s="360" t="s">
        <v>51</v>
      </c>
      <c r="B17" s="375" t="s">
        <v>553</v>
      </c>
      <c r="C17" s="352"/>
      <c r="D17" s="352"/>
      <c r="E17" s="353"/>
      <c r="F17" s="353"/>
      <c r="G17" s="352"/>
      <c r="H17" s="366"/>
      <c r="I17" s="366"/>
      <c r="J17" s="366"/>
      <c r="K17" s="366"/>
      <c r="L17" s="366"/>
      <c r="M17" s="366"/>
      <c r="N17" s="366"/>
      <c r="O17" s="366"/>
      <c r="P17" s="366"/>
      <c r="Q17" s="366"/>
      <c r="R17" s="366"/>
      <c r="S17" s="366"/>
      <c r="T17" s="366"/>
      <c r="U17" s="366"/>
      <c r="V17" s="366"/>
      <c r="W17" s="354"/>
      <c r="X17" s="354"/>
      <c r="Y17" s="354"/>
      <c r="Z17" s="354"/>
      <c r="AA17" s="354"/>
      <c r="AB17" s="354"/>
      <c r="AC17" s="354"/>
      <c r="AD17" s="354"/>
      <c r="AE17" s="354"/>
      <c r="AF17" s="354"/>
      <c r="AG17" s="359"/>
      <c r="AH17" s="366"/>
      <c r="AI17" s="366"/>
      <c r="AJ17" s="366"/>
      <c r="AK17" s="366"/>
      <c r="AL17" s="366"/>
      <c r="AM17" s="366"/>
      <c r="AN17" s="366"/>
      <c r="AO17" s="366"/>
      <c r="AP17" s="366"/>
      <c r="AQ17" s="366"/>
      <c r="AR17" s="366"/>
      <c r="AS17" s="366"/>
      <c r="AT17" s="366"/>
      <c r="AU17" s="366"/>
      <c r="AV17" s="366"/>
      <c r="AW17" s="366"/>
      <c r="AX17" s="366"/>
      <c r="AY17" s="366"/>
      <c r="AZ17" s="366"/>
      <c r="BA17" s="366"/>
      <c r="BB17" s="366"/>
      <c r="BC17" s="366"/>
      <c r="BD17" s="366"/>
      <c r="BE17" s="366"/>
      <c r="BF17" s="366"/>
      <c r="BG17" s="366"/>
      <c r="BH17" s="366"/>
      <c r="BI17" s="366"/>
      <c r="BJ17" s="399" t="s">
        <v>574</v>
      </c>
      <c r="BK17" s="399" t="s">
        <v>575</v>
      </c>
      <c r="BL17" s="357" t="s">
        <v>555</v>
      </c>
      <c r="BM17" s="401" t="s">
        <v>537</v>
      </c>
      <c r="BN17" s="367" t="s">
        <v>558</v>
      </c>
      <c r="BO17" s="358">
        <v>3176.4540000000002</v>
      </c>
      <c r="BP17" s="366"/>
      <c r="BQ17" s="60">
        <f t="shared" si="15"/>
        <v>177000</v>
      </c>
      <c r="BR17" s="59">
        <f t="shared" si="16"/>
        <v>177000</v>
      </c>
      <c r="BS17" s="71">
        <f t="shared" si="17"/>
        <v>177000</v>
      </c>
      <c r="BT17" s="366"/>
      <c r="BU17" s="366"/>
      <c r="BV17" s="358">
        <v>177000</v>
      </c>
      <c r="BW17" s="366"/>
      <c r="BX17" s="366"/>
      <c r="BY17" s="366"/>
      <c r="BZ17" s="366"/>
      <c r="CA17" s="366"/>
      <c r="CB17" s="358"/>
      <c r="CC17" s="366"/>
      <c r="CD17" s="19"/>
      <c r="CE17" s="28"/>
      <c r="CF17" s="29"/>
    </row>
    <row r="18" spans="1:84" ht="31.5">
      <c r="A18" s="360" t="s">
        <v>139</v>
      </c>
      <c r="B18" s="363" t="s">
        <v>623</v>
      </c>
      <c r="C18" s="357"/>
      <c r="D18" s="368"/>
      <c r="E18" s="369"/>
      <c r="F18" s="369"/>
      <c r="G18" s="357"/>
      <c r="H18" s="370"/>
      <c r="I18" s="370"/>
      <c r="J18" s="371"/>
      <c r="K18" s="371"/>
      <c r="L18" s="371"/>
      <c r="M18" s="371"/>
      <c r="N18" s="371"/>
      <c r="O18" s="371"/>
      <c r="P18" s="371"/>
      <c r="Q18" s="371"/>
      <c r="R18" s="371"/>
      <c r="S18" s="371"/>
      <c r="T18" s="371"/>
      <c r="U18" s="371"/>
      <c r="V18" s="371"/>
      <c r="W18" s="361"/>
      <c r="X18" s="361"/>
      <c r="Y18" s="361"/>
      <c r="Z18" s="361"/>
      <c r="AA18" s="361"/>
      <c r="AB18" s="361"/>
      <c r="AC18" s="361"/>
      <c r="AD18" s="361"/>
      <c r="AE18" s="361"/>
      <c r="AF18" s="361"/>
      <c r="AG18" s="359"/>
      <c r="AH18" s="359"/>
      <c r="AI18" s="359"/>
      <c r="AJ18" s="359"/>
      <c r="AK18" s="359"/>
      <c r="AL18" s="359"/>
      <c r="AM18" s="359"/>
      <c r="AN18" s="359"/>
      <c r="AO18" s="359"/>
      <c r="AP18" s="361"/>
      <c r="AQ18" s="359"/>
      <c r="AR18" s="359"/>
      <c r="AS18" s="359"/>
      <c r="AT18" s="359"/>
      <c r="AU18" s="361"/>
      <c r="AV18" s="361"/>
      <c r="AW18" s="361"/>
      <c r="AX18" s="359"/>
      <c r="AY18" s="359"/>
      <c r="AZ18" s="359"/>
      <c r="BA18" s="359"/>
      <c r="BB18" s="359"/>
      <c r="BC18" s="359"/>
      <c r="BD18" s="359"/>
      <c r="BE18" s="359"/>
      <c r="BF18" s="361"/>
      <c r="BG18" s="359"/>
      <c r="BH18" s="359"/>
      <c r="BI18" s="359"/>
      <c r="BJ18" s="399" t="s">
        <v>576</v>
      </c>
      <c r="BK18" s="400" t="s">
        <v>572</v>
      </c>
      <c r="BL18" s="357" t="s">
        <v>540</v>
      </c>
      <c r="BM18" s="401" t="s">
        <v>559</v>
      </c>
      <c r="BN18" s="367" t="s">
        <v>560</v>
      </c>
      <c r="BO18" s="358">
        <v>74190</v>
      </c>
      <c r="BP18" s="370"/>
      <c r="BQ18" s="60">
        <f t="shared" si="15"/>
        <v>266000</v>
      </c>
      <c r="BR18" s="59">
        <f t="shared" si="16"/>
        <v>266000</v>
      </c>
      <c r="BS18" s="71">
        <f t="shared" si="17"/>
        <v>266000</v>
      </c>
      <c r="BT18" s="372"/>
      <c r="BU18" s="373"/>
      <c r="BV18" s="373">
        <v>266000</v>
      </c>
      <c r="BW18" s="355"/>
      <c r="BX18" s="355"/>
      <c r="BY18" s="355"/>
      <c r="BZ18" s="355"/>
      <c r="CA18" s="355"/>
      <c r="CB18" s="355"/>
      <c r="CC18" s="355"/>
      <c r="CD18" s="19"/>
      <c r="CE18" s="19"/>
      <c r="CF18" s="21"/>
    </row>
    <row r="19" spans="1:84" ht="47.25">
      <c r="A19" s="360" t="s">
        <v>140</v>
      </c>
      <c r="B19" s="363" t="s">
        <v>547</v>
      </c>
      <c r="C19" s="49"/>
      <c r="D19" s="181"/>
      <c r="E19" s="50"/>
      <c r="F19" s="50"/>
      <c r="G19" s="2"/>
      <c r="H19" s="182"/>
      <c r="I19" s="182"/>
      <c r="J19" s="69"/>
      <c r="K19" s="69"/>
      <c r="L19" s="69"/>
      <c r="M19" s="69"/>
      <c r="N19" s="69"/>
      <c r="O19" s="69"/>
      <c r="P19" s="69"/>
      <c r="Q19" s="69"/>
      <c r="R19" s="81"/>
      <c r="S19" s="81"/>
      <c r="T19" s="69"/>
      <c r="U19" s="69"/>
      <c r="V19" s="69"/>
      <c r="W19" s="59"/>
      <c r="X19" s="59"/>
      <c r="Y19" s="59"/>
      <c r="Z19" s="59"/>
      <c r="AA19" s="59"/>
      <c r="AB19" s="59"/>
      <c r="AC19" s="59"/>
      <c r="AD19" s="59"/>
      <c r="AE19" s="59"/>
      <c r="AF19" s="59"/>
      <c r="AG19" s="60"/>
      <c r="AH19" s="81"/>
      <c r="AI19" s="81"/>
      <c r="AJ19" s="81"/>
      <c r="AK19" s="81"/>
      <c r="AL19" s="81"/>
      <c r="AM19" s="81"/>
      <c r="AN19" s="81"/>
      <c r="AO19" s="81"/>
      <c r="AP19" s="59"/>
      <c r="AQ19" s="81"/>
      <c r="AR19" s="81"/>
      <c r="AS19" s="81"/>
      <c r="AT19" s="81"/>
      <c r="AU19" s="59"/>
      <c r="AV19" s="59"/>
      <c r="AW19" s="59"/>
      <c r="AX19" s="81"/>
      <c r="AY19" s="81"/>
      <c r="AZ19" s="81"/>
      <c r="BA19" s="81"/>
      <c r="BB19" s="81"/>
      <c r="BC19" s="81"/>
      <c r="BD19" s="81"/>
      <c r="BE19" s="81"/>
      <c r="BF19" s="59"/>
      <c r="BG19" s="81"/>
      <c r="BH19" s="81"/>
      <c r="BI19" s="81"/>
      <c r="BJ19" s="399" t="s">
        <v>577</v>
      </c>
      <c r="BK19" s="400" t="s">
        <v>572</v>
      </c>
      <c r="BL19" s="357" t="s">
        <v>548</v>
      </c>
      <c r="BM19" s="401" t="s">
        <v>549</v>
      </c>
      <c r="BN19" s="367" t="s">
        <v>550</v>
      </c>
      <c r="BO19" s="358">
        <v>77774</v>
      </c>
      <c r="BP19" s="182"/>
      <c r="BQ19" s="60">
        <f>BR19</f>
        <v>427000</v>
      </c>
      <c r="BR19" s="59">
        <f t="shared" si="16"/>
        <v>427000</v>
      </c>
      <c r="BS19" s="71"/>
      <c r="BT19" s="71">
        <f t="shared" ref="BT19:BT28" si="18">BV19</f>
        <v>427000</v>
      </c>
      <c r="BU19" s="136"/>
      <c r="BV19" s="136">
        <v>427000</v>
      </c>
      <c r="BW19" s="2" t="s">
        <v>619</v>
      </c>
      <c r="BX19" s="2"/>
      <c r="BY19" s="41"/>
      <c r="BZ19" s="41"/>
      <c r="CA19" s="41"/>
      <c r="CB19" s="41"/>
      <c r="CC19" s="41"/>
      <c r="CD19" s="19"/>
      <c r="CE19" s="19"/>
      <c r="CF19" s="21"/>
    </row>
    <row r="20" spans="1:84" s="20" customFormat="1">
      <c r="A20" s="351" t="s">
        <v>6</v>
      </c>
      <c r="B20" s="362" t="s">
        <v>542</v>
      </c>
      <c r="C20" s="389"/>
      <c r="D20" s="390"/>
      <c r="E20" s="391"/>
      <c r="F20" s="391"/>
      <c r="G20" s="389"/>
      <c r="H20" s="392"/>
      <c r="I20" s="392"/>
      <c r="J20" s="392"/>
      <c r="K20" s="392"/>
      <c r="L20" s="392"/>
      <c r="M20" s="392"/>
      <c r="N20" s="393"/>
      <c r="O20" s="393"/>
      <c r="P20" s="393"/>
      <c r="Q20" s="392"/>
      <c r="R20" s="392"/>
      <c r="S20" s="392"/>
      <c r="T20" s="392"/>
      <c r="U20" s="392"/>
      <c r="V20" s="392"/>
      <c r="W20" s="392"/>
      <c r="X20" s="392"/>
      <c r="Y20" s="392"/>
      <c r="Z20" s="392"/>
      <c r="AA20" s="392"/>
      <c r="AB20" s="392"/>
      <c r="AC20" s="392"/>
      <c r="AD20" s="392"/>
      <c r="AE20" s="392"/>
      <c r="AF20" s="392"/>
      <c r="AG20" s="394"/>
      <c r="AH20" s="394"/>
      <c r="AI20" s="394"/>
      <c r="AJ20" s="394"/>
      <c r="AK20" s="394"/>
      <c r="AL20" s="394"/>
      <c r="AM20" s="394"/>
      <c r="AN20" s="394"/>
      <c r="AO20" s="394"/>
      <c r="AP20" s="394"/>
      <c r="AQ20" s="394"/>
      <c r="AR20" s="394"/>
      <c r="AS20" s="394"/>
      <c r="AT20" s="394"/>
      <c r="AU20" s="394"/>
      <c r="AV20" s="394"/>
      <c r="AW20" s="394"/>
      <c r="AX20" s="394"/>
      <c r="AY20" s="394"/>
      <c r="AZ20" s="394"/>
      <c r="BA20" s="394"/>
      <c r="BB20" s="394"/>
      <c r="BC20" s="394"/>
      <c r="BD20" s="394"/>
      <c r="BE20" s="394"/>
      <c r="BF20" s="394"/>
      <c r="BG20" s="394"/>
      <c r="BH20" s="394"/>
      <c r="BI20" s="394"/>
      <c r="BJ20" s="356"/>
      <c r="BK20" s="356"/>
      <c r="BL20" s="352"/>
      <c r="BM20" s="352"/>
      <c r="BN20" s="389"/>
      <c r="BO20" s="386">
        <f>SUM(BO21:BO28)</f>
        <v>23000</v>
      </c>
      <c r="BP20" s="386">
        <f>SUM(BP21:BP28)</f>
        <v>23000</v>
      </c>
      <c r="BQ20" s="386">
        <f t="shared" ref="BQ20:BR20" si="19">SUM(BQ21:BQ28)</f>
        <v>9440000</v>
      </c>
      <c r="BR20" s="386">
        <f t="shared" si="19"/>
        <v>9440000</v>
      </c>
      <c r="BS20" s="392"/>
      <c r="BT20" s="24">
        <f t="shared" si="18"/>
        <v>9440000</v>
      </c>
      <c r="BU20" s="377"/>
      <c r="BV20" s="386">
        <f>SUM(BV21:BV28)</f>
        <v>9440000</v>
      </c>
      <c r="BW20" s="395"/>
      <c r="BX20" s="387"/>
      <c r="CC20" s="388"/>
      <c r="CD20" s="350"/>
      <c r="CE20" s="350"/>
      <c r="CF20" s="29"/>
    </row>
    <row r="21" spans="1:84" ht="31.5">
      <c r="A21" s="355">
        <v>1</v>
      </c>
      <c r="B21" s="397" t="s">
        <v>561</v>
      </c>
      <c r="C21" s="378"/>
      <c r="D21" s="379"/>
      <c r="E21" s="380"/>
      <c r="F21" s="380"/>
      <c r="G21" s="378"/>
      <c r="H21" s="381"/>
      <c r="I21" s="381"/>
      <c r="J21" s="381"/>
      <c r="K21" s="381"/>
      <c r="L21" s="381"/>
      <c r="M21" s="381"/>
      <c r="N21" s="382"/>
      <c r="O21" s="382"/>
      <c r="P21" s="382"/>
      <c r="Q21" s="381"/>
      <c r="R21" s="381"/>
      <c r="S21" s="381"/>
      <c r="T21" s="381"/>
      <c r="U21" s="381"/>
      <c r="V21" s="381"/>
      <c r="W21" s="381"/>
      <c r="X21" s="381"/>
      <c r="Y21" s="381"/>
      <c r="Z21" s="381"/>
      <c r="AA21" s="381"/>
      <c r="AB21" s="381"/>
      <c r="AC21" s="381"/>
      <c r="AD21" s="381"/>
      <c r="AE21" s="381"/>
      <c r="AF21" s="381"/>
      <c r="AG21" s="383"/>
      <c r="AH21" s="383"/>
      <c r="AI21" s="383"/>
      <c r="AJ21" s="383"/>
      <c r="AK21" s="383"/>
      <c r="AL21" s="383"/>
      <c r="AM21" s="383"/>
      <c r="AN21" s="383"/>
      <c r="AO21" s="383"/>
      <c r="AP21" s="383"/>
      <c r="AQ21" s="383"/>
      <c r="AR21" s="383"/>
      <c r="AS21" s="383"/>
      <c r="AT21" s="383"/>
      <c r="AU21" s="383"/>
      <c r="AV21" s="383"/>
      <c r="AW21" s="383"/>
      <c r="AX21" s="383"/>
      <c r="AY21" s="383"/>
      <c r="AZ21" s="383"/>
      <c r="BA21" s="383"/>
      <c r="BB21" s="383"/>
      <c r="BC21" s="383"/>
      <c r="BD21" s="383"/>
      <c r="BE21" s="383"/>
      <c r="BF21" s="383"/>
      <c r="BG21" s="383"/>
      <c r="BH21" s="383"/>
      <c r="BI21" s="383"/>
      <c r="BJ21" s="402"/>
      <c r="BK21" s="400" t="s">
        <v>572</v>
      </c>
      <c r="BL21" s="357" t="s">
        <v>274</v>
      </c>
      <c r="BM21" s="357" t="s">
        <v>565</v>
      </c>
      <c r="BN21" s="357" t="s">
        <v>578</v>
      </c>
      <c r="BO21" s="398">
        <f>BP21</f>
        <v>9000</v>
      </c>
      <c r="BP21" s="398">
        <v>9000</v>
      </c>
      <c r="BQ21" s="60">
        <f>BR21</f>
        <v>2840000</v>
      </c>
      <c r="BR21" s="59">
        <f t="shared" ref="BR21:BR28" si="20">SUM(BS21:BT21)</f>
        <v>2840000</v>
      </c>
      <c r="BS21" s="381"/>
      <c r="BT21" s="59">
        <f t="shared" si="18"/>
        <v>2840000</v>
      </c>
      <c r="BU21" s="384"/>
      <c r="BV21" s="398">
        <v>2840000</v>
      </c>
      <c r="BW21" s="385"/>
      <c r="CF21" s="29"/>
    </row>
    <row r="22" spans="1:84" ht="31.5">
      <c r="A22" s="355">
        <v>2</v>
      </c>
      <c r="B22" s="376" t="s">
        <v>562</v>
      </c>
      <c r="C22" s="378"/>
      <c r="D22" s="379"/>
      <c r="E22" s="380"/>
      <c r="F22" s="380"/>
      <c r="G22" s="378"/>
      <c r="H22" s="381"/>
      <c r="I22" s="381"/>
      <c r="J22" s="381"/>
      <c r="K22" s="381"/>
      <c r="L22" s="381"/>
      <c r="M22" s="381"/>
      <c r="N22" s="382"/>
      <c r="O22" s="382"/>
      <c r="P22" s="382"/>
      <c r="Q22" s="381"/>
      <c r="R22" s="381"/>
      <c r="S22" s="381"/>
      <c r="T22" s="381"/>
      <c r="U22" s="381"/>
      <c r="V22" s="381"/>
      <c r="W22" s="381"/>
      <c r="X22" s="381"/>
      <c r="Y22" s="381"/>
      <c r="Z22" s="381"/>
      <c r="AA22" s="381"/>
      <c r="AB22" s="381"/>
      <c r="AC22" s="381"/>
      <c r="AD22" s="381"/>
      <c r="AE22" s="381"/>
      <c r="AF22" s="381"/>
      <c r="AG22" s="383"/>
      <c r="AH22" s="383"/>
      <c r="AI22" s="383"/>
      <c r="AJ22" s="383"/>
      <c r="AK22" s="383"/>
      <c r="AL22" s="383"/>
      <c r="AM22" s="383"/>
      <c r="AN22" s="383"/>
      <c r="AO22" s="383"/>
      <c r="AP22" s="383"/>
      <c r="AQ22" s="383"/>
      <c r="AR22" s="383"/>
      <c r="AS22" s="383"/>
      <c r="AT22" s="383"/>
      <c r="AU22" s="383"/>
      <c r="AV22" s="383"/>
      <c r="AW22" s="383"/>
      <c r="AX22" s="383"/>
      <c r="AY22" s="383"/>
      <c r="AZ22" s="383"/>
      <c r="BA22" s="383"/>
      <c r="BB22" s="383"/>
      <c r="BC22" s="383"/>
      <c r="BD22" s="383"/>
      <c r="BE22" s="383"/>
      <c r="BF22" s="383"/>
      <c r="BG22" s="383"/>
      <c r="BH22" s="383"/>
      <c r="BI22" s="383"/>
      <c r="BJ22" s="402"/>
      <c r="BK22" s="402" t="s">
        <v>539</v>
      </c>
      <c r="BL22" s="357" t="s">
        <v>274</v>
      </c>
      <c r="BM22" s="357" t="s">
        <v>565</v>
      </c>
      <c r="BN22" s="357" t="s">
        <v>579</v>
      </c>
      <c r="BO22" s="398">
        <f t="shared" ref="BO22:BO28" si="21">BP22</f>
        <v>1750</v>
      </c>
      <c r="BP22" s="398">
        <v>1750</v>
      </c>
      <c r="BQ22" s="60">
        <f t="shared" ref="BQ22:BQ28" si="22">BR22</f>
        <v>800000</v>
      </c>
      <c r="BR22" s="59">
        <f t="shared" si="20"/>
        <v>800000</v>
      </c>
      <c r="BS22" s="381"/>
      <c r="BT22" s="59">
        <f t="shared" si="18"/>
        <v>800000</v>
      </c>
      <c r="BU22" s="384"/>
      <c r="BV22" s="398">
        <v>800000</v>
      </c>
      <c r="BW22" s="385"/>
      <c r="CF22" s="29"/>
    </row>
    <row r="23" spans="1:84" ht="31.5">
      <c r="A23" s="355">
        <v>3</v>
      </c>
      <c r="B23" s="376" t="s">
        <v>628</v>
      </c>
      <c r="C23" s="378"/>
      <c r="D23" s="379"/>
      <c r="E23" s="380"/>
      <c r="F23" s="380"/>
      <c r="G23" s="378"/>
      <c r="H23" s="381"/>
      <c r="I23" s="381"/>
      <c r="J23" s="381"/>
      <c r="K23" s="381"/>
      <c r="L23" s="381"/>
      <c r="M23" s="381"/>
      <c r="N23" s="382"/>
      <c r="O23" s="382"/>
      <c r="P23" s="382"/>
      <c r="Q23" s="381"/>
      <c r="R23" s="381"/>
      <c r="S23" s="381"/>
      <c r="T23" s="381"/>
      <c r="U23" s="381"/>
      <c r="V23" s="381"/>
      <c r="W23" s="381"/>
      <c r="X23" s="381"/>
      <c r="Y23" s="381"/>
      <c r="Z23" s="381"/>
      <c r="AA23" s="381"/>
      <c r="AB23" s="381"/>
      <c r="AC23" s="381"/>
      <c r="AD23" s="381"/>
      <c r="AE23" s="381"/>
      <c r="AF23" s="381"/>
      <c r="AG23" s="383"/>
      <c r="AH23" s="383"/>
      <c r="AI23" s="383"/>
      <c r="AJ23" s="383"/>
      <c r="AK23" s="383"/>
      <c r="AL23" s="383"/>
      <c r="AM23" s="383"/>
      <c r="AN23" s="383"/>
      <c r="AO23" s="383"/>
      <c r="AP23" s="383"/>
      <c r="AQ23" s="383"/>
      <c r="AR23" s="383"/>
      <c r="AS23" s="383"/>
      <c r="AT23" s="383"/>
      <c r="AU23" s="383"/>
      <c r="AV23" s="383"/>
      <c r="AW23" s="383"/>
      <c r="AX23" s="383"/>
      <c r="AY23" s="383"/>
      <c r="AZ23" s="383"/>
      <c r="BA23" s="383"/>
      <c r="BB23" s="383"/>
      <c r="BC23" s="383"/>
      <c r="BD23" s="383"/>
      <c r="BE23" s="383"/>
      <c r="BF23" s="383"/>
      <c r="BG23" s="383"/>
      <c r="BH23" s="383"/>
      <c r="BI23" s="383"/>
      <c r="BJ23" s="402"/>
      <c r="BK23" s="402" t="s">
        <v>539</v>
      </c>
      <c r="BL23" s="357" t="s">
        <v>274</v>
      </c>
      <c r="BM23" s="357" t="s">
        <v>565</v>
      </c>
      <c r="BN23" s="357" t="s">
        <v>580</v>
      </c>
      <c r="BO23" s="398">
        <f t="shared" si="21"/>
        <v>2000</v>
      </c>
      <c r="BP23" s="398">
        <v>2000</v>
      </c>
      <c r="BQ23" s="60">
        <f t="shared" si="22"/>
        <v>1000000</v>
      </c>
      <c r="BR23" s="59">
        <f t="shared" si="20"/>
        <v>1000000</v>
      </c>
      <c r="BS23" s="381"/>
      <c r="BT23" s="59">
        <f t="shared" si="18"/>
        <v>1000000</v>
      </c>
      <c r="BU23" s="384"/>
      <c r="BV23" s="398">
        <v>1000000</v>
      </c>
      <c r="BW23" s="385"/>
      <c r="CF23" s="29"/>
    </row>
    <row r="24" spans="1:84" ht="31.5">
      <c r="A24" s="355">
        <v>4</v>
      </c>
      <c r="B24" s="376" t="s">
        <v>627</v>
      </c>
      <c r="C24" s="378"/>
      <c r="D24" s="379"/>
      <c r="E24" s="380"/>
      <c r="F24" s="380"/>
      <c r="G24" s="378"/>
      <c r="H24" s="381"/>
      <c r="I24" s="381"/>
      <c r="J24" s="381"/>
      <c r="K24" s="381"/>
      <c r="L24" s="381"/>
      <c r="M24" s="381"/>
      <c r="N24" s="382"/>
      <c r="O24" s="382"/>
      <c r="P24" s="382"/>
      <c r="Q24" s="381"/>
      <c r="R24" s="381"/>
      <c r="S24" s="381"/>
      <c r="T24" s="381"/>
      <c r="U24" s="381"/>
      <c r="V24" s="381"/>
      <c r="W24" s="381"/>
      <c r="X24" s="381"/>
      <c r="Y24" s="381"/>
      <c r="Z24" s="381"/>
      <c r="AA24" s="381"/>
      <c r="AB24" s="381"/>
      <c r="AC24" s="381"/>
      <c r="AD24" s="381"/>
      <c r="AE24" s="381"/>
      <c r="AF24" s="381"/>
      <c r="AG24" s="383"/>
      <c r="AH24" s="383"/>
      <c r="AI24" s="383"/>
      <c r="AJ24" s="383"/>
      <c r="AK24" s="383"/>
      <c r="AL24" s="383"/>
      <c r="AM24" s="383"/>
      <c r="AN24" s="383"/>
      <c r="AO24" s="383"/>
      <c r="AP24" s="383"/>
      <c r="AQ24" s="383"/>
      <c r="AR24" s="383"/>
      <c r="AS24" s="383"/>
      <c r="AT24" s="383"/>
      <c r="AU24" s="383"/>
      <c r="AV24" s="383"/>
      <c r="AW24" s="383"/>
      <c r="AX24" s="383"/>
      <c r="AY24" s="383"/>
      <c r="AZ24" s="383"/>
      <c r="BA24" s="383"/>
      <c r="BB24" s="383"/>
      <c r="BC24" s="383"/>
      <c r="BD24" s="383"/>
      <c r="BE24" s="383"/>
      <c r="BF24" s="383"/>
      <c r="BG24" s="383"/>
      <c r="BH24" s="383"/>
      <c r="BI24" s="383"/>
      <c r="BJ24" s="402"/>
      <c r="BK24" s="402" t="s">
        <v>539</v>
      </c>
      <c r="BL24" s="357" t="s">
        <v>274</v>
      </c>
      <c r="BM24" s="357" t="s">
        <v>565</v>
      </c>
      <c r="BN24" s="357" t="s">
        <v>581</v>
      </c>
      <c r="BO24" s="398">
        <f t="shared" si="21"/>
        <v>2000</v>
      </c>
      <c r="BP24" s="398">
        <v>2000</v>
      </c>
      <c r="BQ24" s="60">
        <f t="shared" si="22"/>
        <v>1000000</v>
      </c>
      <c r="BR24" s="59">
        <f t="shared" si="20"/>
        <v>1000000</v>
      </c>
      <c r="BS24" s="381"/>
      <c r="BT24" s="59">
        <f t="shared" si="18"/>
        <v>1000000</v>
      </c>
      <c r="BU24" s="384"/>
      <c r="BV24" s="398">
        <v>1000000</v>
      </c>
      <c r="BW24" s="385"/>
      <c r="CF24" s="29"/>
    </row>
    <row r="25" spans="1:84" ht="31.5">
      <c r="A25" s="355">
        <v>5</v>
      </c>
      <c r="B25" s="376" t="s">
        <v>563</v>
      </c>
      <c r="C25" s="378"/>
      <c r="D25" s="379"/>
      <c r="E25" s="380"/>
      <c r="F25" s="380"/>
      <c r="G25" s="378"/>
      <c r="H25" s="381"/>
      <c r="I25" s="381"/>
      <c r="J25" s="381"/>
      <c r="K25" s="381"/>
      <c r="L25" s="381"/>
      <c r="M25" s="381"/>
      <c r="N25" s="382"/>
      <c r="O25" s="382"/>
      <c r="P25" s="382"/>
      <c r="Q25" s="381"/>
      <c r="R25" s="381"/>
      <c r="S25" s="381"/>
      <c r="T25" s="381"/>
      <c r="U25" s="381"/>
      <c r="V25" s="381"/>
      <c r="W25" s="381"/>
      <c r="X25" s="381"/>
      <c r="Y25" s="381"/>
      <c r="Z25" s="381"/>
      <c r="AA25" s="381"/>
      <c r="AB25" s="381"/>
      <c r="AC25" s="381"/>
      <c r="AD25" s="381"/>
      <c r="AE25" s="381"/>
      <c r="AF25" s="381"/>
      <c r="AG25" s="383"/>
      <c r="AH25" s="383"/>
      <c r="AI25" s="383"/>
      <c r="AJ25" s="383"/>
      <c r="AK25" s="383"/>
      <c r="AL25" s="383"/>
      <c r="AM25" s="383"/>
      <c r="AN25" s="383"/>
      <c r="AO25" s="383"/>
      <c r="AP25" s="383"/>
      <c r="AQ25" s="383"/>
      <c r="AR25" s="383"/>
      <c r="AS25" s="383"/>
      <c r="AT25" s="383"/>
      <c r="AU25" s="383"/>
      <c r="AV25" s="383"/>
      <c r="AW25" s="383"/>
      <c r="AX25" s="383"/>
      <c r="AY25" s="383"/>
      <c r="AZ25" s="383"/>
      <c r="BA25" s="383"/>
      <c r="BB25" s="383"/>
      <c r="BC25" s="383"/>
      <c r="BD25" s="383"/>
      <c r="BE25" s="383"/>
      <c r="BF25" s="383"/>
      <c r="BG25" s="383"/>
      <c r="BH25" s="383"/>
      <c r="BI25" s="383"/>
      <c r="BJ25" s="402"/>
      <c r="BK25" s="402" t="s">
        <v>538</v>
      </c>
      <c r="BL25" s="357" t="s">
        <v>274</v>
      </c>
      <c r="BM25" s="357" t="s">
        <v>565</v>
      </c>
      <c r="BN25" s="357" t="s">
        <v>582</v>
      </c>
      <c r="BO25" s="398">
        <f t="shared" si="21"/>
        <v>2500</v>
      </c>
      <c r="BP25" s="398">
        <v>2500</v>
      </c>
      <c r="BQ25" s="60">
        <f t="shared" si="22"/>
        <v>1000000</v>
      </c>
      <c r="BR25" s="59">
        <f t="shared" si="20"/>
        <v>1000000</v>
      </c>
      <c r="BS25" s="381"/>
      <c r="BT25" s="59">
        <f t="shared" si="18"/>
        <v>1000000</v>
      </c>
      <c r="BU25" s="384"/>
      <c r="BV25" s="398">
        <v>1000000</v>
      </c>
      <c r="BW25" s="385"/>
      <c r="CF25" s="29"/>
    </row>
    <row r="26" spans="1:84" ht="31.5">
      <c r="A26" s="355">
        <v>6</v>
      </c>
      <c r="B26" s="376" t="s">
        <v>564</v>
      </c>
      <c r="C26" s="378"/>
      <c r="D26" s="379"/>
      <c r="E26" s="380"/>
      <c r="F26" s="380"/>
      <c r="G26" s="378"/>
      <c r="H26" s="381"/>
      <c r="I26" s="381"/>
      <c r="J26" s="381"/>
      <c r="K26" s="381"/>
      <c r="L26" s="381"/>
      <c r="M26" s="381"/>
      <c r="N26" s="382"/>
      <c r="O26" s="382"/>
      <c r="P26" s="382"/>
      <c r="Q26" s="381"/>
      <c r="R26" s="381"/>
      <c r="S26" s="381"/>
      <c r="T26" s="381"/>
      <c r="U26" s="381"/>
      <c r="V26" s="381"/>
      <c r="W26" s="381"/>
      <c r="X26" s="381"/>
      <c r="Y26" s="381"/>
      <c r="Z26" s="381"/>
      <c r="AA26" s="381"/>
      <c r="AB26" s="381"/>
      <c r="AC26" s="381"/>
      <c r="AD26" s="381"/>
      <c r="AE26" s="381"/>
      <c r="AF26" s="381"/>
      <c r="AG26" s="383"/>
      <c r="AH26" s="383"/>
      <c r="AI26" s="383"/>
      <c r="AJ26" s="383"/>
      <c r="AK26" s="383"/>
      <c r="AL26" s="383"/>
      <c r="AM26" s="383"/>
      <c r="AN26" s="383"/>
      <c r="AO26" s="383"/>
      <c r="AP26" s="383"/>
      <c r="AQ26" s="383"/>
      <c r="AR26" s="383"/>
      <c r="AS26" s="383"/>
      <c r="AT26" s="383"/>
      <c r="AU26" s="383"/>
      <c r="AV26" s="383"/>
      <c r="AW26" s="383"/>
      <c r="AX26" s="383"/>
      <c r="AY26" s="383"/>
      <c r="AZ26" s="383"/>
      <c r="BA26" s="383"/>
      <c r="BB26" s="383"/>
      <c r="BC26" s="383"/>
      <c r="BD26" s="383"/>
      <c r="BE26" s="383"/>
      <c r="BF26" s="383"/>
      <c r="BG26" s="383"/>
      <c r="BH26" s="383"/>
      <c r="BI26" s="383"/>
      <c r="BJ26" s="402"/>
      <c r="BK26" s="402" t="s">
        <v>539</v>
      </c>
      <c r="BL26" s="357" t="s">
        <v>274</v>
      </c>
      <c r="BM26" s="357" t="s">
        <v>565</v>
      </c>
      <c r="BN26" s="357" t="s">
        <v>583</v>
      </c>
      <c r="BO26" s="398">
        <f t="shared" si="21"/>
        <v>1750</v>
      </c>
      <c r="BP26" s="398">
        <v>1750</v>
      </c>
      <c r="BQ26" s="60">
        <f t="shared" si="22"/>
        <v>800000</v>
      </c>
      <c r="BR26" s="59">
        <f t="shared" si="20"/>
        <v>800000</v>
      </c>
      <c r="BS26" s="381"/>
      <c r="BT26" s="59">
        <f t="shared" si="18"/>
        <v>800000</v>
      </c>
      <c r="BU26" s="384"/>
      <c r="BV26" s="398">
        <v>800000</v>
      </c>
      <c r="BW26" s="385"/>
      <c r="CF26" s="29"/>
    </row>
    <row r="27" spans="1:84" ht="31.5">
      <c r="A27" s="355">
        <v>7</v>
      </c>
      <c r="B27" s="376" t="s">
        <v>625</v>
      </c>
      <c r="C27" s="378"/>
      <c r="D27" s="379"/>
      <c r="E27" s="380"/>
      <c r="F27" s="380"/>
      <c r="G27" s="378"/>
      <c r="H27" s="381"/>
      <c r="I27" s="381"/>
      <c r="J27" s="381"/>
      <c r="K27" s="381"/>
      <c r="L27" s="381"/>
      <c r="M27" s="381"/>
      <c r="N27" s="382"/>
      <c r="O27" s="382"/>
      <c r="P27" s="382"/>
      <c r="Q27" s="381"/>
      <c r="R27" s="381"/>
      <c r="S27" s="381"/>
      <c r="T27" s="381"/>
      <c r="U27" s="381"/>
      <c r="V27" s="381"/>
      <c r="W27" s="381"/>
      <c r="X27" s="381"/>
      <c r="Y27" s="381"/>
      <c r="Z27" s="381"/>
      <c r="AA27" s="381"/>
      <c r="AB27" s="381"/>
      <c r="AC27" s="381"/>
      <c r="AD27" s="381"/>
      <c r="AE27" s="381"/>
      <c r="AF27" s="381"/>
      <c r="AG27" s="383"/>
      <c r="AH27" s="383"/>
      <c r="AI27" s="383"/>
      <c r="AJ27" s="383"/>
      <c r="AK27" s="383"/>
      <c r="AL27" s="383"/>
      <c r="AM27" s="383"/>
      <c r="AN27" s="383"/>
      <c r="AO27" s="383"/>
      <c r="AP27" s="383"/>
      <c r="AQ27" s="383"/>
      <c r="AR27" s="383"/>
      <c r="AS27" s="383"/>
      <c r="AT27" s="383"/>
      <c r="AU27" s="383"/>
      <c r="AV27" s="383"/>
      <c r="AW27" s="383"/>
      <c r="AX27" s="383"/>
      <c r="AY27" s="383"/>
      <c r="AZ27" s="383"/>
      <c r="BA27" s="383"/>
      <c r="BB27" s="383"/>
      <c r="BC27" s="383"/>
      <c r="BD27" s="383"/>
      <c r="BE27" s="383"/>
      <c r="BF27" s="383"/>
      <c r="BG27" s="383"/>
      <c r="BH27" s="383"/>
      <c r="BI27" s="383"/>
      <c r="BJ27" s="402"/>
      <c r="BK27" s="402" t="s">
        <v>539</v>
      </c>
      <c r="BL27" s="357" t="s">
        <v>274</v>
      </c>
      <c r="BM27" s="357" t="s">
        <v>565</v>
      </c>
      <c r="BN27" s="357" t="s">
        <v>584</v>
      </c>
      <c r="BO27" s="398">
        <f t="shared" si="21"/>
        <v>2000</v>
      </c>
      <c r="BP27" s="398">
        <v>2000</v>
      </c>
      <c r="BQ27" s="60">
        <f t="shared" si="22"/>
        <v>1000000</v>
      </c>
      <c r="BR27" s="59">
        <f t="shared" si="20"/>
        <v>1000000</v>
      </c>
      <c r="BS27" s="381"/>
      <c r="BT27" s="59">
        <f t="shared" si="18"/>
        <v>1000000</v>
      </c>
      <c r="BU27" s="384"/>
      <c r="BV27" s="398">
        <v>1000000</v>
      </c>
      <c r="BW27" s="385"/>
      <c r="CF27" s="29"/>
    </row>
    <row r="28" spans="1:84" ht="31.5">
      <c r="A28" s="355">
        <v>8</v>
      </c>
      <c r="B28" s="376" t="s">
        <v>626</v>
      </c>
      <c r="C28" s="378"/>
      <c r="D28" s="379"/>
      <c r="E28" s="380"/>
      <c r="F28" s="380"/>
      <c r="G28" s="378"/>
      <c r="H28" s="381"/>
      <c r="I28" s="381"/>
      <c r="J28" s="381"/>
      <c r="K28" s="381"/>
      <c r="L28" s="381"/>
      <c r="M28" s="381"/>
      <c r="N28" s="382"/>
      <c r="O28" s="382"/>
      <c r="P28" s="382"/>
      <c r="Q28" s="381"/>
      <c r="R28" s="381"/>
      <c r="S28" s="381"/>
      <c r="T28" s="381"/>
      <c r="U28" s="381"/>
      <c r="V28" s="381"/>
      <c r="W28" s="381"/>
      <c r="X28" s="381"/>
      <c r="Y28" s="381"/>
      <c r="Z28" s="381"/>
      <c r="AA28" s="381"/>
      <c r="AB28" s="381"/>
      <c r="AC28" s="381"/>
      <c r="AD28" s="381"/>
      <c r="AE28" s="381"/>
      <c r="AF28" s="381"/>
      <c r="AG28" s="383"/>
      <c r="AH28" s="383"/>
      <c r="AI28" s="383"/>
      <c r="AJ28" s="383"/>
      <c r="AK28" s="383"/>
      <c r="AL28" s="383"/>
      <c r="AM28" s="383"/>
      <c r="AN28" s="383"/>
      <c r="AO28" s="383"/>
      <c r="AP28" s="383"/>
      <c r="AQ28" s="383"/>
      <c r="AR28" s="383"/>
      <c r="AS28" s="383"/>
      <c r="AT28" s="383"/>
      <c r="AU28" s="383"/>
      <c r="AV28" s="383"/>
      <c r="AW28" s="383"/>
      <c r="AX28" s="383"/>
      <c r="AY28" s="383"/>
      <c r="AZ28" s="383"/>
      <c r="BA28" s="383"/>
      <c r="BB28" s="383"/>
      <c r="BC28" s="383"/>
      <c r="BD28" s="383"/>
      <c r="BE28" s="383"/>
      <c r="BF28" s="383"/>
      <c r="BG28" s="383"/>
      <c r="BH28" s="383"/>
      <c r="BI28" s="383"/>
      <c r="BJ28" s="402"/>
      <c r="BK28" s="402" t="s">
        <v>539</v>
      </c>
      <c r="BL28" s="357" t="s">
        <v>274</v>
      </c>
      <c r="BM28" s="357" t="s">
        <v>565</v>
      </c>
      <c r="BN28" s="357" t="s">
        <v>585</v>
      </c>
      <c r="BO28" s="398">
        <f t="shared" si="21"/>
        <v>2000</v>
      </c>
      <c r="BP28" s="398">
        <v>2000</v>
      </c>
      <c r="BQ28" s="60">
        <f t="shared" si="22"/>
        <v>1000000</v>
      </c>
      <c r="BR28" s="59">
        <f t="shared" si="20"/>
        <v>1000000</v>
      </c>
      <c r="BS28" s="381"/>
      <c r="BT28" s="59">
        <f t="shared" si="18"/>
        <v>1000000</v>
      </c>
      <c r="BU28" s="384"/>
      <c r="BV28" s="398">
        <v>1000000</v>
      </c>
      <c r="BW28" s="385"/>
      <c r="CF28" s="29"/>
    </row>
    <row r="29" spans="1:84">
      <c r="CF29" s="29"/>
    </row>
    <row r="30" spans="1:84">
      <c r="CF30" s="29"/>
    </row>
    <row r="31" spans="1:84">
      <c r="CF31" s="29"/>
    </row>
    <row r="32" spans="1:84">
      <c r="CF32" s="29"/>
    </row>
    <row r="33" spans="84:84">
      <c r="CF33" s="29"/>
    </row>
    <row r="34" spans="84:84">
      <c r="CF34" s="29"/>
    </row>
    <row r="35" spans="84:84">
      <c r="CF35" s="29"/>
    </row>
    <row r="36" spans="84:84">
      <c r="CF36" s="29"/>
    </row>
    <row r="37" spans="84:84">
      <c r="CF37" s="29"/>
    </row>
    <row r="38" spans="84:84">
      <c r="CF38" s="29"/>
    </row>
    <row r="39" spans="84:84">
      <c r="CF39" s="29"/>
    </row>
    <row r="40" spans="84:84">
      <c r="CF40" s="29"/>
    </row>
    <row r="41" spans="84:84">
      <c r="CF41" s="29"/>
    </row>
    <row r="42" spans="84:84">
      <c r="CF42" s="29"/>
    </row>
    <row r="43" spans="84:84">
      <c r="CF43" s="29"/>
    </row>
    <row r="44" spans="84:84">
      <c r="CF44" s="29"/>
    </row>
    <row r="45" spans="84:84">
      <c r="CF45" s="29"/>
    </row>
    <row r="46" spans="84:84">
      <c r="CF46" s="29"/>
    </row>
    <row r="47" spans="84:84">
      <c r="CF47" s="29"/>
    </row>
    <row r="48" spans="84:84">
      <c r="CF48" s="29"/>
    </row>
    <row r="49" spans="69:84">
      <c r="CF49" s="29"/>
    </row>
    <row r="50" spans="69:84">
      <c r="CF50" s="29"/>
    </row>
    <row r="51" spans="69:84">
      <c r="CF51" s="29"/>
    </row>
    <row r="52" spans="69:84">
      <c r="CF52" s="29"/>
    </row>
    <row r="53" spans="69:84">
      <c r="CF53" s="29"/>
    </row>
    <row r="54" spans="69:84">
      <c r="CF54" s="29"/>
    </row>
    <row r="55" spans="69:84">
      <c r="CF55" s="29"/>
    </row>
    <row r="56" spans="69:84">
      <c r="CF56" s="29"/>
    </row>
    <row r="57" spans="69:84">
      <c r="CF57" s="29"/>
    </row>
    <row r="58" spans="69:84">
      <c r="CF58" s="29"/>
    </row>
    <row r="59" spans="69:84">
      <c r="CF59" s="29"/>
    </row>
    <row r="60" spans="69:84">
      <c r="CF60" s="29"/>
    </row>
    <row r="62" spans="69:84">
      <c r="BQ62" s="18"/>
      <c r="BR62" s="18"/>
      <c r="BS62" s="18"/>
      <c r="BT62" s="18"/>
      <c r="BU62" s="18"/>
      <c r="BV62" s="18"/>
      <c r="BW62" s="18"/>
      <c r="BX62" s="18"/>
      <c r="CC62" s="18"/>
      <c r="CD62" s="18"/>
    </row>
    <row r="63" spans="69:84">
      <c r="BQ63" s="18"/>
      <c r="BR63" s="18"/>
      <c r="BS63" s="18"/>
      <c r="BT63" s="18"/>
      <c r="BU63" s="18"/>
      <c r="BV63" s="18"/>
      <c r="BW63" s="18"/>
      <c r="BX63" s="18"/>
      <c r="CC63" s="18"/>
      <c r="CD63" s="18"/>
    </row>
    <row r="64" spans="69:84">
      <c r="BQ64" s="18"/>
      <c r="BR64" s="18"/>
      <c r="BS64" s="18"/>
      <c r="BT64" s="18"/>
      <c r="BU64" s="18"/>
      <c r="BV64" s="18"/>
      <c r="BW64" s="18"/>
      <c r="BX64" s="18"/>
      <c r="CC64" s="18"/>
      <c r="CD64" s="18"/>
    </row>
    <row r="65" spans="69:82">
      <c r="BQ65" s="18"/>
      <c r="BR65" s="18"/>
      <c r="BS65" s="18"/>
      <c r="BT65" s="18"/>
      <c r="BU65" s="18"/>
      <c r="BV65" s="18"/>
      <c r="BW65" s="18"/>
      <c r="BX65" s="18"/>
      <c r="CC65" s="18"/>
      <c r="CD65" s="18"/>
    </row>
    <row r="66" spans="69:82">
      <c r="BQ66" s="18"/>
      <c r="BR66" s="18"/>
      <c r="BS66" s="18"/>
      <c r="BT66" s="18"/>
      <c r="BU66" s="18"/>
      <c r="BV66" s="18"/>
      <c r="BW66" s="18"/>
      <c r="BX66" s="18"/>
      <c r="CC66" s="18"/>
      <c r="CD66" s="18"/>
    </row>
  </sheetData>
  <mergeCells count="109">
    <mergeCell ref="AH8:AH10"/>
    <mergeCell ref="AM7:AO7"/>
    <mergeCell ref="AP7:AP10"/>
    <mergeCell ref="AQ7:AT7"/>
    <mergeCell ref="AT8:AT10"/>
    <mergeCell ref="BA7:BA10"/>
    <mergeCell ref="AQ8:AQ10"/>
    <mergeCell ref="AU7:AU10"/>
    <mergeCell ref="AV8:AV10"/>
    <mergeCell ref="AW8:AW10"/>
    <mergeCell ref="AO8:AO10"/>
    <mergeCell ref="AM8:AM10"/>
    <mergeCell ref="AX8:AX10"/>
    <mergeCell ref="AY8:AY10"/>
    <mergeCell ref="AZ8:AZ10"/>
    <mergeCell ref="CC5:CC10"/>
    <mergeCell ref="G7:G10"/>
    <mergeCell ref="BW5:BW10"/>
    <mergeCell ref="BY5:BY10"/>
    <mergeCell ref="I8:I10"/>
    <mergeCell ref="O8:O10"/>
    <mergeCell ref="P8:Q8"/>
    <mergeCell ref="S8:S10"/>
    <mergeCell ref="T8:U8"/>
    <mergeCell ref="AV7:AZ7"/>
    <mergeCell ref="AR8:AR10"/>
    <mergeCell ref="AS8:AS10"/>
    <mergeCell ref="AE5:AE10"/>
    <mergeCell ref="V5:V10"/>
    <mergeCell ref="BZ5:BZ10"/>
    <mergeCell ref="BM5:BM10"/>
    <mergeCell ref="AF5:BI6"/>
    <mergeCell ref="BG9:BG10"/>
    <mergeCell ref="BB7:BB10"/>
    <mergeCell ref="BC7:BD7"/>
    <mergeCell ref="AN8:AN10"/>
    <mergeCell ref="BO7:BP7"/>
    <mergeCell ref="BN7:BN10"/>
    <mergeCell ref="X5:X10"/>
    <mergeCell ref="A1:CB1"/>
    <mergeCell ref="A2:CB2"/>
    <mergeCell ref="A3:CB3"/>
    <mergeCell ref="A4:CC4"/>
    <mergeCell ref="A5:A10"/>
    <mergeCell ref="B5:B10"/>
    <mergeCell ref="C5:C10"/>
    <mergeCell ref="D5:D10"/>
    <mergeCell ref="E5:E10"/>
    <mergeCell ref="F5:F10"/>
    <mergeCell ref="AB5:AB10"/>
    <mergeCell ref="G5:I6"/>
    <mergeCell ref="J5:K6"/>
    <mergeCell ref="L5:M6"/>
    <mergeCell ref="N5:Q6"/>
    <mergeCell ref="R5:U6"/>
    <mergeCell ref="T9:T10"/>
    <mergeCell ref="U9:U10"/>
    <mergeCell ref="W5:W10"/>
    <mergeCell ref="BS9:BS10"/>
    <mergeCell ref="BT9:BT10"/>
    <mergeCell ref="CA5:CA10"/>
    <mergeCell ref="BQ7:BQ10"/>
    <mergeCell ref="CB5:CB10"/>
    <mergeCell ref="BO8:BO10"/>
    <mergeCell ref="BN5:BP6"/>
    <mergeCell ref="BC9:BC10"/>
    <mergeCell ref="BD9:BD10"/>
    <mergeCell ref="BX5:BX10"/>
    <mergeCell ref="BQ5:BT6"/>
    <mergeCell ref="BE7:BE10"/>
    <mergeCell ref="BR7:BT7"/>
    <mergeCell ref="BV5:BV10"/>
    <mergeCell ref="BU5:BU10"/>
    <mergeCell ref="BR8:BR10"/>
    <mergeCell ref="BS8:BT8"/>
    <mergeCell ref="BP8:BP10"/>
    <mergeCell ref="BF7:BF10"/>
    <mergeCell ref="BG7:BI7"/>
    <mergeCell ref="BJ5:BJ10"/>
    <mergeCell ref="BL5:BL10"/>
    <mergeCell ref="BK5:BK10"/>
    <mergeCell ref="BG8:BI8"/>
    <mergeCell ref="BH9:BH10"/>
    <mergeCell ref="BI9:BI10"/>
    <mergeCell ref="BC8:BD8"/>
    <mergeCell ref="H7:I7"/>
    <mergeCell ref="J7:J10"/>
    <mergeCell ref="K7:K10"/>
    <mergeCell ref="L7:L10"/>
    <mergeCell ref="M7:M10"/>
    <mergeCell ref="N7:N10"/>
    <mergeCell ref="AH7:AK7"/>
    <mergeCell ref="AL7:AL10"/>
    <mergeCell ref="AI8:AI10"/>
    <mergeCell ref="AJ8:AJ10"/>
    <mergeCell ref="AK8:AK10"/>
    <mergeCell ref="P9:P10"/>
    <mergeCell ref="Q9:Q10"/>
    <mergeCell ref="O7:Q7"/>
    <mergeCell ref="R7:R10"/>
    <mergeCell ref="S7:U7"/>
    <mergeCell ref="AC5:AC10"/>
    <mergeCell ref="AD5:AD10"/>
    <mergeCell ref="AF7:AF10"/>
    <mergeCell ref="H8:H10"/>
    <mergeCell ref="Y5:Y10"/>
    <mergeCell ref="AG7:AG10"/>
    <mergeCell ref="Z5:Z10"/>
    <mergeCell ref="AA5:AA10"/>
  </mergeCells>
  <dataValidations count="1">
    <dataValidation allowBlank="1" showInputMessage="1" sqref="BP18:BP19 BO14:BO19 BP22:BP28 BL13:BM13 E1:F1048576 BV20 BO20:BR20"/>
  </dataValidations>
  <printOptions horizontalCentered="1"/>
  <pageMargins left="0.24" right="0.16" top="0.6" bottom="0.5" header="0.38" footer="0.05"/>
  <pageSetup paperSize="9" scale="58" fitToWidth="0" fitToHeight="0" orientation="landscape" r:id="rId1"/>
  <headerFooter>
    <oddFooter>&amp;F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tabSelected="1" zoomScale="110" zoomScaleNormal="110" workbookViewId="0">
      <selection sqref="A1:P1"/>
    </sheetView>
  </sheetViews>
  <sheetFormatPr defaultRowHeight="15.75"/>
  <cols>
    <col min="1" max="1" width="5.5703125" style="452" customWidth="1"/>
    <col min="2" max="2" width="42.7109375" style="490" customWidth="1"/>
    <col min="3" max="3" width="9.42578125" style="490" bestFit="1" customWidth="1"/>
    <col min="4" max="4" width="9.28515625" style="490" customWidth="1"/>
    <col min="5" max="5" width="8.140625" style="490" customWidth="1"/>
    <col min="6" max="6" width="9.7109375" style="490" customWidth="1"/>
    <col min="7" max="7" width="13.42578125" style="490" customWidth="1"/>
    <col min="8" max="8" width="13.5703125" style="454" customWidth="1"/>
    <col min="9" max="9" width="11.85546875" style="454" customWidth="1"/>
    <col min="10" max="10" width="13.85546875" style="454" customWidth="1"/>
    <col min="11" max="11" width="10.7109375" style="454" customWidth="1"/>
    <col min="12" max="12" width="9.5703125" style="454" customWidth="1"/>
    <col min="13" max="13" width="14.28515625" style="454" customWidth="1"/>
    <col min="14" max="14" width="10.5703125" style="454" customWidth="1"/>
    <col min="15" max="15" width="13.7109375" style="454" customWidth="1"/>
    <col min="16" max="16" width="8.85546875" style="491" customWidth="1"/>
    <col min="17" max="188" width="9.140625" style="452"/>
    <col min="189" max="189" width="5.5703125" style="452" customWidth="1"/>
    <col min="190" max="190" width="42.7109375" style="452" customWidth="1"/>
    <col min="191" max="191" width="20" style="452" customWidth="1"/>
    <col min="192" max="192" width="16.85546875" style="452" customWidth="1"/>
    <col min="193" max="193" width="18.140625" style="452" customWidth="1"/>
    <col min="194" max="194" width="16.85546875" style="452" customWidth="1"/>
    <col min="195" max="195" width="17.42578125" style="452" customWidth="1"/>
    <col min="196" max="196" width="16.5703125" style="452" customWidth="1"/>
    <col min="197" max="197" width="17.42578125" style="452" customWidth="1"/>
    <col min="198" max="198" width="8.85546875" style="452" customWidth="1"/>
    <col min="199" max="199" width="19.42578125" style="452" customWidth="1"/>
    <col min="200" max="200" width="24.85546875" style="452" bestFit="1" customWidth="1"/>
    <col min="201" max="444" width="9.140625" style="452"/>
    <col min="445" max="445" width="5.5703125" style="452" customWidth="1"/>
    <col min="446" max="446" width="42.7109375" style="452" customWidth="1"/>
    <col min="447" max="447" width="20" style="452" customWidth="1"/>
    <col min="448" max="448" width="16.85546875" style="452" customWidth="1"/>
    <col min="449" max="449" width="18.140625" style="452" customWidth="1"/>
    <col min="450" max="450" width="16.85546875" style="452" customWidth="1"/>
    <col min="451" max="451" width="17.42578125" style="452" customWidth="1"/>
    <col min="452" max="452" width="16.5703125" style="452" customWidth="1"/>
    <col min="453" max="453" width="17.42578125" style="452" customWidth="1"/>
    <col min="454" max="454" width="8.85546875" style="452" customWidth="1"/>
    <col min="455" max="455" width="19.42578125" style="452" customWidth="1"/>
    <col min="456" max="456" width="24.85546875" style="452" bestFit="1" customWidth="1"/>
    <col min="457" max="700" width="9.140625" style="452"/>
    <col min="701" max="701" width="5.5703125" style="452" customWidth="1"/>
    <col min="702" max="702" width="42.7109375" style="452" customWidth="1"/>
    <col min="703" max="703" width="20" style="452" customWidth="1"/>
    <col min="704" max="704" width="16.85546875" style="452" customWidth="1"/>
    <col min="705" max="705" width="18.140625" style="452" customWidth="1"/>
    <col min="706" max="706" width="16.85546875" style="452" customWidth="1"/>
    <col min="707" max="707" width="17.42578125" style="452" customWidth="1"/>
    <col min="708" max="708" width="16.5703125" style="452" customWidth="1"/>
    <col min="709" max="709" width="17.42578125" style="452" customWidth="1"/>
    <col min="710" max="710" width="8.85546875" style="452" customWidth="1"/>
    <col min="711" max="711" width="19.42578125" style="452" customWidth="1"/>
    <col min="712" max="712" width="24.85546875" style="452" bestFit="1" customWidth="1"/>
    <col min="713" max="956" width="9.140625" style="452"/>
    <col min="957" max="957" width="5.5703125" style="452" customWidth="1"/>
    <col min="958" max="958" width="42.7109375" style="452" customWidth="1"/>
    <col min="959" max="959" width="20" style="452" customWidth="1"/>
    <col min="960" max="960" width="16.85546875" style="452" customWidth="1"/>
    <col min="961" max="961" width="18.140625" style="452" customWidth="1"/>
    <col min="962" max="962" width="16.85546875" style="452" customWidth="1"/>
    <col min="963" max="963" width="17.42578125" style="452" customWidth="1"/>
    <col min="964" max="964" width="16.5703125" style="452" customWidth="1"/>
    <col min="965" max="965" width="17.42578125" style="452" customWidth="1"/>
    <col min="966" max="966" width="8.85546875" style="452" customWidth="1"/>
    <col min="967" max="967" width="19.42578125" style="452" customWidth="1"/>
    <col min="968" max="968" width="24.85546875" style="452" bestFit="1" customWidth="1"/>
    <col min="969" max="1212" width="9.140625" style="452"/>
    <col min="1213" max="1213" width="5.5703125" style="452" customWidth="1"/>
    <col min="1214" max="1214" width="42.7109375" style="452" customWidth="1"/>
    <col min="1215" max="1215" width="20" style="452" customWidth="1"/>
    <col min="1216" max="1216" width="16.85546875" style="452" customWidth="1"/>
    <col min="1217" max="1217" width="18.140625" style="452" customWidth="1"/>
    <col min="1218" max="1218" width="16.85546875" style="452" customWidth="1"/>
    <col min="1219" max="1219" width="17.42578125" style="452" customWidth="1"/>
    <col min="1220" max="1220" width="16.5703125" style="452" customWidth="1"/>
    <col min="1221" max="1221" width="17.42578125" style="452" customWidth="1"/>
    <col min="1222" max="1222" width="8.85546875" style="452" customWidth="1"/>
    <col min="1223" max="1223" width="19.42578125" style="452" customWidth="1"/>
    <col min="1224" max="1224" width="24.85546875" style="452" bestFit="1" customWidth="1"/>
    <col min="1225" max="1468" width="9.140625" style="452"/>
    <col min="1469" max="1469" width="5.5703125" style="452" customWidth="1"/>
    <col min="1470" max="1470" width="42.7109375" style="452" customWidth="1"/>
    <col min="1471" max="1471" width="20" style="452" customWidth="1"/>
    <col min="1472" max="1472" width="16.85546875" style="452" customWidth="1"/>
    <col min="1473" max="1473" width="18.140625" style="452" customWidth="1"/>
    <col min="1474" max="1474" width="16.85546875" style="452" customWidth="1"/>
    <col min="1475" max="1475" width="17.42578125" style="452" customWidth="1"/>
    <col min="1476" max="1476" width="16.5703125" style="452" customWidth="1"/>
    <col min="1477" max="1477" width="17.42578125" style="452" customWidth="1"/>
    <col min="1478" max="1478" width="8.85546875" style="452" customWidth="1"/>
    <col min="1479" max="1479" width="19.42578125" style="452" customWidth="1"/>
    <col min="1480" max="1480" width="24.85546875" style="452" bestFit="1" customWidth="1"/>
    <col min="1481" max="1724" width="9.140625" style="452"/>
    <col min="1725" max="1725" width="5.5703125" style="452" customWidth="1"/>
    <col min="1726" max="1726" width="42.7109375" style="452" customWidth="1"/>
    <col min="1727" max="1727" width="20" style="452" customWidth="1"/>
    <col min="1728" max="1728" width="16.85546875" style="452" customWidth="1"/>
    <col min="1729" max="1729" width="18.140625" style="452" customWidth="1"/>
    <col min="1730" max="1730" width="16.85546875" style="452" customWidth="1"/>
    <col min="1731" max="1731" width="17.42578125" style="452" customWidth="1"/>
    <col min="1732" max="1732" width="16.5703125" style="452" customWidth="1"/>
    <col min="1733" max="1733" width="17.42578125" style="452" customWidth="1"/>
    <col min="1734" max="1734" width="8.85546875" style="452" customWidth="1"/>
    <col min="1735" max="1735" width="19.42578125" style="452" customWidth="1"/>
    <col min="1736" max="1736" width="24.85546875" style="452" bestFit="1" customWidth="1"/>
    <col min="1737" max="1980" width="9.140625" style="452"/>
    <col min="1981" max="1981" width="5.5703125" style="452" customWidth="1"/>
    <col min="1982" max="1982" width="42.7109375" style="452" customWidth="1"/>
    <col min="1983" max="1983" width="20" style="452" customWidth="1"/>
    <col min="1984" max="1984" width="16.85546875" style="452" customWidth="1"/>
    <col min="1985" max="1985" width="18.140625" style="452" customWidth="1"/>
    <col min="1986" max="1986" width="16.85546875" style="452" customWidth="1"/>
    <col min="1987" max="1987" width="17.42578125" style="452" customWidth="1"/>
    <col min="1988" max="1988" width="16.5703125" style="452" customWidth="1"/>
    <col min="1989" max="1989" width="17.42578125" style="452" customWidth="1"/>
    <col min="1990" max="1990" width="8.85546875" style="452" customWidth="1"/>
    <col min="1991" max="1991" width="19.42578125" style="452" customWidth="1"/>
    <col min="1992" max="1992" width="24.85546875" style="452" bestFit="1" customWidth="1"/>
    <col min="1993" max="2236" width="9.140625" style="452"/>
    <col min="2237" max="2237" width="5.5703125" style="452" customWidth="1"/>
    <col min="2238" max="2238" width="42.7109375" style="452" customWidth="1"/>
    <col min="2239" max="2239" width="20" style="452" customWidth="1"/>
    <col min="2240" max="2240" width="16.85546875" style="452" customWidth="1"/>
    <col min="2241" max="2241" width="18.140625" style="452" customWidth="1"/>
    <col min="2242" max="2242" width="16.85546875" style="452" customWidth="1"/>
    <col min="2243" max="2243" width="17.42578125" style="452" customWidth="1"/>
    <col min="2244" max="2244" width="16.5703125" style="452" customWidth="1"/>
    <col min="2245" max="2245" width="17.42578125" style="452" customWidth="1"/>
    <col min="2246" max="2246" width="8.85546875" style="452" customWidth="1"/>
    <col min="2247" max="2247" width="19.42578125" style="452" customWidth="1"/>
    <col min="2248" max="2248" width="24.85546875" style="452" bestFit="1" customWidth="1"/>
    <col min="2249" max="2492" width="9.140625" style="452"/>
    <col min="2493" max="2493" width="5.5703125" style="452" customWidth="1"/>
    <col min="2494" max="2494" width="42.7109375" style="452" customWidth="1"/>
    <col min="2495" max="2495" width="20" style="452" customWidth="1"/>
    <col min="2496" max="2496" width="16.85546875" style="452" customWidth="1"/>
    <col min="2497" max="2497" width="18.140625" style="452" customWidth="1"/>
    <col min="2498" max="2498" width="16.85546875" style="452" customWidth="1"/>
    <col min="2499" max="2499" width="17.42578125" style="452" customWidth="1"/>
    <col min="2500" max="2500" width="16.5703125" style="452" customWidth="1"/>
    <col min="2501" max="2501" width="17.42578125" style="452" customWidth="1"/>
    <col min="2502" max="2502" width="8.85546875" style="452" customWidth="1"/>
    <col min="2503" max="2503" width="19.42578125" style="452" customWidth="1"/>
    <col min="2504" max="2504" width="24.85546875" style="452" bestFit="1" customWidth="1"/>
    <col min="2505" max="2748" width="9.140625" style="452"/>
    <col min="2749" max="2749" width="5.5703125" style="452" customWidth="1"/>
    <col min="2750" max="2750" width="42.7109375" style="452" customWidth="1"/>
    <col min="2751" max="2751" width="20" style="452" customWidth="1"/>
    <col min="2752" max="2752" width="16.85546875" style="452" customWidth="1"/>
    <col min="2753" max="2753" width="18.140625" style="452" customWidth="1"/>
    <col min="2754" max="2754" width="16.85546875" style="452" customWidth="1"/>
    <col min="2755" max="2755" width="17.42578125" style="452" customWidth="1"/>
    <col min="2756" max="2756" width="16.5703125" style="452" customWidth="1"/>
    <col min="2757" max="2757" width="17.42578125" style="452" customWidth="1"/>
    <col min="2758" max="2758" width="8.85546875" style="452" customWidth="1"/>
    <col min="2759" max="2759" width="19.42578125" style="452" customWidth="1"/>
    <col min="2760" max="2760" width="24.85546875" style="452" bestFit="1" customWidth="1"/>
    <col min="2761" max="3004" width="9.140625" style="452"/>
    <col min="3005" max="3005" width="5.5703125" style="452" customWidth="1"/>
    <col min="3006" max="3006" width="42.7109375" style="452" customWidth="1"/>
    <col min="3007" max="3007" width="20" style="452" customWidth="1"/>
    <col min="3008" max="3008" width="16.85546875" style="452" customWidth="1"/>
    <col min="3009" max="3009" width="18.140625" style="452" customWidth="1"/>
    <col min="3010" max="3010" width="16.85546875" style="452" customWidth="1"/>
    <col min="3011" max="3011" width="17.42578125" style="452" customWidth="1"/>
    <col min="3012" max="3012" width="16.5703125" style="452" customWidth="1"/>
    <col min="3013" max="3013" width="17.42578125" style="452" customWidth="1"/>
    <col min="3014" max="3014" width="8.85546875" style="452" customWidth="1"/>
    <col min="3015" max="3015" width="19.42578125" style="452" customWidth="1"/>
    <col min="3016" max="3016" width="24.85546875" style="452" bestFit="1" customWidth="1"/>
    <col min="3017" max="3260" width="9.140625" style="452"/>
    <col min="3261" max="3261" width="5.5703125" style="452" customWidth="1"/>
    <col min="3262" max="3262" width="42.7109375" style="452" customWidth="1"/>
    <col min="3263" max="3263" width="20" style="452" customWidth="1"/>
    <col min="3264" max="3264" width="16.85546875" style="452" customWidth="1"/>
    <col min="3265" max="3265" width="18.140625" style="452" customWidth="1"/>
    <col min="3266" max="3266" width="16.85546875" style="452" customWidth="1"/>
    <col min="3267" max="3267" width="17.42578125" style="452" customWidth="1"/>
    <col min="3268" max="3268" width="16.5703125" style="452" customWidth="1"/>
    <col min="3269" max="3269" width="17.42578125" style="452" customWidth="1"/>
    <col min="3270" max="3270" width="8.85546875" style="452" customWidth="1"/>
    <col min="3271" max="3271" width="19.42578125" style="452" customWidth="1"/>
    <col min="3272" max="3272" width="24.85546875" style="452" bestFit="1" customWidth="1"/>
    <col min="3273" max="3516" width="9.140625" style="452"/>
    <col min="3517" max="3517" width="5.5703125" style="452" customWidth="1"/>
    <col min="3518" max="3518" width="42.7109375" style="452" customWidth="1"/>
    <col min="3519" max="3519" width="20" style="452" customWidth="1"/>
    <col min="3520" max="3520" width="16.85546875" style="452" customWidth="1"/>
    <col min="3521" max="3521" width="18.140625" style="452" customWidth="1"/>
    <col min="3522" max="3522" width="16.85546875" style="452" customWidth="1"/>
    <col min="3523" max="3523" width="17.42578125" style="452" customWidth="1"/>
    <col min="3524" max="3524" width="16.5703125" style="452" customWidth="1"/>
    <col min="3525" max="3525" width="17.42578125" style="452" customWidth="1"/>
    <col min="3526" max="3526" width="8.85546875" style="452" customWidth="1"/>
    <col min="3527" max="3527" width="19.42578125" style="452" customWidth="1"/>
    <col min="3528" max="3528" width="24.85546875" style="452" bestFit="1" customWidth="1"/>
    <col min="3529" max="3772" width="9.140625" style="452"/>
    <col min="3773" max="3773" width="5.5703125" style="452" customWidth="1"/>
    <col min="3774" max="3774" width="42.7109375" style="452" customWidth="1"/>
    <col min="3775" max="3775" width="20" style="452" customWidth="1"/>
    <col min="3776" max="3776" width="16.85546875" style="452" customWidth="1"/>
    <col min="3777" max="3777" width="18.140625" style="452" customWidth="1"/>
    <col min="3778" max="3778" width="16.85546875" style="452" customWidth="1"/>
    <col min="3779" max="3779" width="17.42578125" style="452" customWidth="1"/>
    <col min="3780" max="3780" width="16.5703125" style="452" customWidth="1"/>
    <col min="3781" max="3781" width="17.42578125" style="452" customWidth="1"/>
    <col min="3782" max="3782" width="8.85546875" style="452" customWidth="1"/>
    <col min="3783" max="3783" width="19.42578125" style="452" customWidth="1"/>
    <col min="3784" max="3784" width="24.85546875" style="452" bestFit="1" customWidth="1"/>
    <col min="3785" max="4028" width="9.140625" style="452"/>
    <col min="4029" max="4029" width="5.5703125" style="452" customWidth="1"/>
    <col min="4030" max="4030" width="42.7109375" style="452" customWidth="1"/>
    <col min="4031" max="4031" width="20" style="452" customWidth="1"/>
    <col min="4032" max="4032" width="16.85546875" style="452" customWidth="1"/>
    <col min="4033" max="4033" width="18.140625" style="452" customWidth="1"/>
    <col min="4034" max="4034" width="16.85546875" style="452" customWidth="1"/>
    <col min="4035" max="4035" width="17.42578125" style="452" customWidth="1"/>
    <col min="4036" max="4036" width="16.5703125" style="452" customWidth="1"/>
    <col min="4037" max="4037" width="17.42578125" style="452" customWidth="1"/>
    <col min="4038" max="4038" width="8.85546875" style="452" customWidth="1"/>
    <col min="4039" max="4039" width="19.42578125" style="452" customWidth="1"/>
    <col min="4040" max="4040" width="24.85546875" style="452" bestFit="1" customWidth="1"/>
    <col min="4041" max="4284" width="9.140625" style="452"/>
    <col min="4285" max="4285" width="5.5703125" style="452" customWidth="1"/>
    <col min="4286" max="4286" width="42.7109375" style="452" customWidth="1"/>
    <col min="4287" max="4287" width="20" style="452" customWidth="1"/>
    <col min="4288" max="4288" width="16.85546875" style="452" customWidth="1"/>
    <col min="4289" max="4289" width="18.140625" style="452" customWidth="1"/>
    <col min="4290" max="4290" width="16.85546875" style="452" customWidth="1"/>
    <col min="4291" max="4291" width="17.42578125" style="452" customWidth="1"/>
    <col min="4292" max="4292" width="16.5703125" style="452" customWidth="1"/>
    <col min="4293" max="4293" width="17.42578125" style="452" customWidth="1"/>
    <col min="4294" max="4294" width="8.85546875" style="452" customWidth="1"/>
    <col min="4295" max="4295" width="19.42578125" style="452" customWidth="1"/>
    <col min="4296" max="4296" width="24.85546875" style="452" bestFit="1" customWidth="1"/>
    <col min="4297" max="4540" width="9.140625" style="452"/>
    <col min="4541" max="4541" width="5.5703125" style="452" customWidth="1"/>
    <col min="4542" max="4542" width="42.7109375" style="452" customWidth="1"/>
    <col min="4543" max="4543" width="20" style="452" customWidth="1"/>
    <col min="4544" max="4544" width="16.85546875" style="452" customWidth="1"/>
    <col min="4545" max="4545" width="18.140625" style="452" customWidth="1"/>
    <col min="4546" max="4546" width="16.85546875" style="452" customWidth="1"/>
    <col min="4547" max="4547" width="17.42578125" style="452" customWidth="1"/>
    <col min="4548" max="4548" width="16.5703125" style="452" customWidth="1"/>
    <col min="4549" max="4549" width="17.42578125" style="452" customWidth="1"/>
    <col min="4550" max="4550" width="8.85546875" style="452" customWidth="1"/>
    <col min="4551" max="4551" width="19.42578125" style="452" customWidth="1"/>
    <col min="4552" max="4552" width="24.85546875" style="452" bestFit="1" customWidth="1"/>
    <col min="4553" max="4796" width="9.140625" style="452"/>
    <col min="4797" max="4797" width="5.5703125" style="452" customWidth="1"/>
    <col min="4798" max="4798" width="42.7109375" style="452" customWidth="1"/>
    <col min="4799" max="4799" width="20" style="452" customWidth="1"/>
    <col min="4800" max="4800" width="16.85546875" style="452" customWidth="1"/>
    <col min="4801" max="4801" width="18.140625" style="452" customWidth="1"/>
    <col min="4802" max="4802" width="16.85546875" style="452" customWidth="1"/>
    <col min="4803" max="4803" width="17.42578125" style="452" customWidth="1"/>
    <col min="4804" max="4804" width="16.5703125" style="452" customWidth="1"/>
    <col min="4805" max="4805" width="17.42578125" style="452" customWidth="1"/>
    <col min="4806" max="4806" width="8.85546875" style="452" customWidth="1"/>
    <col min="4807" max="4807" width="19.42578125" style="452" customWidth="1"/>
    <col min="4808" max="4808" width="24.85546875" style="452" bestFit="1" customWidth="1"/>
    <col min="4809" max="5052" width="9.140625" style="452"/>
    <col min="5053" max="5053" width="5.5703125" style="452" customWidth="1"/>
    <col min="5054" max="5054" width="42.7109375" style="452" customWidth="1"/>
    <col min="5055" max="5055" width="20" style="452" customWidth="1"/>
    <col min="5056" max="5056" width="16.85546875" style="452" customWidth="1"/>
    <col min="5057" max="5057" width="18.140625" style="452" customWidth="1"/>
    <col min="5058" max="5058" width="16.85546875" style="452" customWidth="1"/>
    <col min="5059" max="5059" width="17.42578125" style="452" customWidth="1"/>
    <col min="5060" max="5060" width="16.5703125" style="452" customWidth="1"/>
    <col min="5061" max="5061" width="17.42578125" style="452" customWidth="1"/>
    <col min="5062" max="5062" width="8.85546875" style="452" customWidth="1"/>
    <col min="5063" max="5063" width="19.42578125" style="452" customWidth="1"/>
    <col min="5064" max="5064" width="24.85546875" style="452" bestFit="1" customWidth="1"/>
    <col min="5065" max="5308" width="9.140625" style="452"/>
    <col min="5309" max="5309" width="5.5703125" style="452" customWidth="1"/>
    <col min="5310" max="5310" width="42.7109375" style="452" customWidth="1"/>
    <col min="5311" max="5311" width="20" style="452" customWidth="1"/>
    <col min="5312" max="5312" width="16.85546875" style="452" customWidth="1"/>
    <col min="5313" max="5313" width="18.140625" style="452" customWidth="1"/>
    <col min="5314" max="5314" width="16.85546875" style="452" customWidth="1"/>
    <col min="5315" max="5315" width="17.42578125" style="452" customWidth="1"/>
    <col min="5316" max="5316" width="16.5703125" style="452" customWidth="1"/>
    <col min="5317" max="5317" width="17.42578125" style="452" customWidth="1"/>
    <col min="5318" max="5318" width="8.85546875" style="452" customWidth="1"/>
    <col min="5319" max="5319" width="19.42578125" style="452" customWidth="1"/>
    <col min="5320" max="5320" width="24.85546875" style="452" bestFit="1" customWidth="1"/>
    <col min="5321" max="5564" width="9.140625" style="452"/>
    <col min="5565" max="5565" width="5.5703125" style="452" customWidth="1"/>
    <col min="5566" max="5566" width="42.7109375" style="452" customWidth="1"/>
    <col min="5567" max="5567" width="20" style="452" customWidth="1"/>
    <col min="5568" max="5568" width="16.85546875" style="452" customWidth="1"/>
    <col min="5569" max="5569" width="18.140625" style="452" customWidth="1"/>
    <col min="5570" max="5570" width="16.85546875" style="452" customWidth="1"/>
    <col min="5571" max="5571" width="17.42578125" style="452" customWidth="1"/>
    <col min="5572" max="5572" width="16.5703125" style="452" customWidth="1"/>
    <col min="5573" max="5573" width="17.42578125" style="452" customWidth="1"/>
    <col min="5574" max="5574" width="8.85546875" style="452" customWidth="1"/>
    <col min="5575" max="5575" width="19.42578125" style="452" customWidth="1"/>
    <col min="5576" max="5576" width="24.85546875" style="452" bestFit="1" customWidth="1"/>
    <col min="5577" max="5820" width="9.140625" style="452"/>
    <col min="5821" max="5821" width="5.5703125" style="452" customWidth="1"/>
    <col min="5822" max="5822" width="42.7109375" style="452" customWidth="1"/>
    <col min="5823" max="5823" width="20" style="452" customWidth="1"/>
    <col min="5824" max="5824" width="16.85546875" style="452" customWidth="1"/>
    <col min="5825" max="5825" width="18.140625" style="452" customWidth="1"/>
    <col min="5826" max="5826" width="16.85546875" style="452" customWidth="1"/>
    <col min="5827" max="5827" width="17.42578125" style="452" customWidth="1"/>
    <col min="5828" max="5828" width="16.5703125" style="452" customWidth="1"/>
    <col min="5829" max="5829" width="17.42578125" style="452" customWidth="1"/>
    <col min="5830" max="5830" width="8.85546875" style="452" customWidth="1"/>
    <col min="5831" max="5831" width="19.42578125" style="452" customWidth="1"/>
    <col min="5832" max="5832" width="24.85546875" style="452" bestFit="1" customWidth="1"/>
    <col min="5833" max="6076" width="9.140625" style="452"/>
    <col min="6077" max="6077" width="5.5703125" style="452" customWidth="1"/>
    <col min="6078" max="6078" width="42.7109375" style="452" customWidth="1"/>
    <col min="6079" max="6079" width="20" style="452" customWidth="1"/>
    <col min="6080" max="6080" width="16.85546875" style="452" customWidth="1"/>
    <col min="6081" max="6081" width="18.140625" style="452" customWidth="1"/>
    <col min="6082" max="6082" width="16.85546875" style="452" customWidth="1"/>
    <col min="6083" max="6083" width="17.42578125" style="452" customWidth="1"/>
    <col min="6084" max="6084" width="16.5703125" style="452" customWidth="1"/>
    <col min="6085" max="6085" width="17.42578125" style="452" customWidth="1"/>
    <col min="6086" max="6086" width="8.85546875" style="452" customWidth="1"/>
    <col min="6087" max="6087" width="19.42578125" style="452" customWidth="1"/>
    <col min="6088" max="6088" width="24.85546875" style="452" bestFit="1" customWidth="1"/>
    <col min="6089" max="6332" width="9.140625" style="452"/>
    <col min="6333" max="6333" width="5.5703125" style="452" customWidth="1"/>
    <col min="6334" max="6334" width="42.7109375" style="452" customWidth="1"/>
    <col min="6335" max="6335" width="20" style="452" customWidth="1"/>
    <col min="6336" max="6336" width="16.85546875" style="452" customWidth="1"/>
    <col min="6337" max="6337" width="18.140625" style="452" customWidth="1"/>
    <col min="6338" max="6338" width="16.85546875" style="452" customWidth="1"/>
    <col min="6339" max="6339" width="17.42578125" style="452" customWidth="1"/>
    <col min="6340" max="6340" width="16.5703125" style="452" customWidth="1"/>
    <col min="6341" max="6341" width="17.42578125" style="452" customWidth="1"/>
    <col min="6342" max="6342" width="8.85546875" style="452" customWidth="1"/>
    <col min="6343" max="6343" width="19.42578125" style="452" customWidth="1"/>
    <col min="6344" max="6344" width="24.85546875" style="452" bestFit="1" customWidth="1"/>
    <col min="6345" max="6588" width="9.140625" style="452"/>
    <col min="6589" max="6589" width="5.5703125" style="452" customWidth="1"/>
    <col min="6590" max="6590" width="42.7109375" style="452" customWidth="1"/>
    <col min="6591" max="6591" width="20" style="452" customWidth="1"/>
    <col min="6592" max="6592" width="16.85546875" style="452" customWidth="1"/>
    <col min="6593" max="6593" width="18.140625" style="452" customWidth="1"/>
    <col min="6594" max="6594" width="16.85546875" style="452" customWidth="1"/>
    <col min="6595" max="6595" width="17.42578125" style="452" customWidth="1"/>
    <col min="6596" max="6596" width="16.5703125" style="452" customWidth="1"/>
    <col min="6597" max="6597" width="17.42578125" style="452" customWidth="1"/>
    <col min="6598" max="6598" width="8.85546875" style="452" customWidth="1"/>
    <col min="6599" max="6599" width="19.42578125" style="452" customWidth="1"/>
    <col min="6600" max="6600" width="24.85546875" style="452" bestFit="1" customWidth="1"/>
    <col min="6601" max="6844" width="9.140625" style="452"/>
    <col min="6845" max="6845" width="5.5703125" style="452" customWidth="1"/>
    <col min="6846" max="6846" width="42.7109375" style="452" customWidth="1"/>
    <col min="6847" max="6847" width="20" style="452" customWidth="1"/>
    <col min="6848" max="6848" width="16.85546875" style="452" customWidth="1"/>
    <col min="6849" max="6849" width="18.140625" style="452" customWidth="1"/>
    <col min="6850" max="6850" width="16.85546875" style="452" customWidth="1"/>
    <col min="6851" max="6851" width="17.42578125" style="452" customWidth="1"/>
    <col min="6852" max="6852" width="16.5703125" style="452" customWidth="1"/>
    <col min="6853" max="6853" width="17.42578125" style="452" customWidth="1"/>
    <col min="6854" max="6854" width="8.85546875" style="452" customWidth="1"/>
    <col min="6855" max="6855" width="19.42578125" style="452" customWidth="1"/>
    <col min="6856" max="6856" width="24.85546875" style="452" bestFit="1" customWidth="1"/>
    <col min="6857" max="7100" width="9.140625" style="452"/>
    <col min="7101" max="7101" width="5.5703125" style="452" customWidth="1"/>
    <col min="7102" max="7102" width="42.7109375" style="452" customWidth="1"/>
    <col min="7103" max="7103" width="20" style="452" customWidth="1"/>
    <col min="7104" max="7104" width="16.85546875" style="452" customWidth="1"/>
    <col min="7105" max="7105" width="18.140625" style="452" customWidth="1"/>
    <col min="7106" max="7106" width="16.85546875" style="452" customWidth="1"/>
    <col min="7107" max="7107" width="17.42578125" style="452" customWidth="1"/>
    <col min="7108" max="7108" width="16.5703125" style="452" customWidth="1"/>
    <col min="7109" max="7109" width="17.42578125" style="452" customWidth="1"/>
    <col min="7110" max="7110" width="8.85546875" style="452" customWidth="1"/>
    <col min="7111" max="7111" width="19.42578125" style="452" customWidth="1"/>
    <col min="7112" max="7112" width="24.85546875" style="452" bestFit="1" customWidth="1"/>
    <col min="7113" max="7356" width="9.140625" style="452"/>
    <col min="7357" max="7357" width="5.5703125" style="452" customWidth="1"/>
    <col min="7358" max="7358" width="42.7109375" style="452" customWidth="1"/>
    <col min="7359" max="7359" width="20" style="452" customWidth="1"/>
    <col min="7360" max="7360" width="16.85546875" style="452" customWidth="1"/>
    <col min="7361" max="7361" width="18.140625" style="452" customWidth="1"/>
    <col min="7362" max="7362" width="16.85546875" style="452" customWidth="1"/>
    <col min="7363" max="7363" width="17.42578125" style="452" customWidth="1"/>
    <col min="7364" max="7364" width="16.5703125" style="452" customWidth="1"/>
    <col min="7365" max="7365" width="17.42578125" style="452" customWidth="1"/>
    <col min="7366" max="7366" width="8.85546875" style="452" customWidth="1"/>
    <col min="7367" max="7367" width="19.42578125" style="452" customWidth="1"/>
    <col min="7368" max="7368" width="24.85546875" style="452" bestFit="1" customWidth="1"/>
    <col min="7369" max="7612" width="9.140625" style="452"/>
    <col min="7613" max="7613" width="5.5703125" style="452" customWidth="1"/>
    <col min="7614" max="7614" width="42.7109375" style="452" customWidth="1"/>
    <col min="7615" max="7615" width="20" style="452" customWidth="1"/>
    <col min="7616" max="7616" width="16.85546875" style="452" customWidth="1"/>
    <col min="7617" max="7617" width="18.140625" style="452" customWidth="1"/>
    <col min="7618" max="7618" width="16.85546875" style="452" customWidth="1"/>
    <col min="7619" max="7619" width="17.42578125" style="452" customWidth="1"/>
    <col min="7620" max="7620" width="16.5703125" style="452" customWidth="1"/>
    <col min="7621" max="7621" width="17.42578125" style="452" customWidth="1"/>
    <col min="7622" max="7622" width="8.85546875" style="452" customWidth="1"/>
    <col min="7623" max="7623" width="19.42578125" style="452" customWidth="1"/>
    <col min="7624" max="7624" width="24.85546875" style="452" bestFit="1" customWidth="1"/>
    <col min="7625" max="7868" width="9.140625" style="452"/>
    <col min="7869" max="7869" width="5.5703125" style="452" customWidth="1"/>
    <col min="7870" max="7870" width="42.7109375" style="452" customWidth="1"/>
    <col min="7871" max="7871" width="20" style="452" customWidth="1"/>
    <col min="7872" max="7872" width="16.85546875" style="452" customWidth="1"/>
    <col min="7873" max="7873" width="18.140625" style="452" customWidth="1"/>
    <col min="7874" max="7874" width="16.85546875" style="452" customWidth="1"/>
    <col min="7875" max="7875" width="17.42578125" style="452" customWidth="1"/>
    <col min="7876" max="7876" width="16.5703125" style="452" customWidth="1"/>
    <col min="7877" max="7877" width="17.42578125" style="452" customWidth="1"/>
    <col min="7878" max="7878" width="8.85546875" style="452" customWidth="1"/>
    <col min="7879" max="7879" width="19.42578125" style="452" customWidth="1"/>
    <col min="7880" max="7880" width="24.85546875" style="452" bestFit="1" customWidth="1"/>
    <col min="7881" max="8124" width="9.140625" style="452"/>
    <col min="8125" max="8125" width="5.5703125" style="452" customWidth="1"/>
    <col min="8126" max="8126" width="42.7109375" style="452" customWidth="1"/>
    <col min="8127" max="8127" width="20" style="452" customWidth="1"/>
    <col min="8128" max="8128" width="16.85546875" style="452" customWidth="1"/>
    <col min="8129" max="8129" width="18.140625" style="452" customWidth="1"/>
    <col min="8130" max="8130" width="16.85546875" style="452" customWidth="1"/>
    <col min="8131" max="8131" width="17.42578125" style="452" customWidth="1"/>
    <col min="8132" max="8132" width="16.5703125" style="452" customWidth="1"/>
    <col min="8133" max="8133" width="17.42578125" style="452" customWidth="1"/>
    <col min="8134" max="8134" width="8.85546875" style="452" customWidth="1"/>
    <col min="8135" max="8135" width="19.42578125" style="452" customWidth="1"/>
    <col min="8136" max="8136" width="24.85546875" style="452" bestFit="1" customWidth="1"/>
    <col min="8137" max="8380" width="9.140625" style="452"/>
    <col min="8381" max="8381" width="5.5703125" style="452" customWidth="1"/>
    <col min="8382" max="8382" width="42.7109375" style="452" customWidth="1"/>
    <col min="8383" max="8383" width="20" style="452" customWidth="1"/>
    <col min="8384" max="8384" width="16.85546875" style="452" customWidth="1"/>
    <col min="8385" max="8385" width="18.140625" style="452" customWidth="1"/>
    <col min="8386" max="8386" width="16.85546875" style="452" customWidth="1"/>
    <col min="8387" max="8387" width="17.42578125" style="452" customWidth="1"/>
    <col min="8388" max="8388" width="16.5703125" style="452" customWidth="1"/>
    <col min="8389" max="8389" width="17.42578125" style="452" customWidth="1"/>
    <col min="8390" max="8390" width="8.85546875" style="452" customWidth="1"/>
    <col min="8391" max="8391" width="19.42578125" style="452" customWidth="1"/>
    <col min="8392" max="8392" width="24.85546875" style="452" bestFit="1" customWidth="1"/>
    <col min="8393" max="8636" width="9.140625" style="452"/>
    <col min="8637" max="8637" width="5.5703125" style="452" customWidth="1"/>
    <col min="8638" max="8638" width="42.7109375" style="452" customWidth="1"/>
    <col min="8639" max="8639" width="20" style="452" customWidth="1"/>
    <col min="8640" max="8640" width="16.85546875" style="452" customWidth="1"/>
    <col min="8641" max="8641" width="18.140625" style="452" customWidth="1"/>
    <col min="8642" max="8642" width="16.85546875" style="452" customWidth="1"/>
    <col min="8643" max="8643" width="17.42578125" style="452" customWidth="1"/>
    <col min="8644" max="8644" width="16.5703125" style="452" customWidth="1"/>
    <col min="8645" max="8645" width="17.42578125" style="452" customWidth="1"/>
    <col min="8646" max="8646" width="8.85546875" style="452" customWidth="1"/>
    <col min="8647" max="8647" width="19.42578125" style="452" customWidth="1"/>
    <col min="8648" max="8648" width="24.85546875" style="452" bestFit="1" customWidth="1"/>
    <col min="8649" max="8892" width="9.140625" style="452"/>
    <col min="8893" max="8893" width="5.5703125" style="452" customWidth="1"/>
    <col min="8894" max="8894" width="42.7109375" style="452" customWidth="1"/>
    <col min="8895" max="8895" width="20" style="452" customWidth="1"/>
    <col min="8896" max="8896" width="16.85546875" style="452" customWidth="1"/>
    <col min="8897" max="8897" width="18.140625" style="452" customWidth="1"/>
    <col min="8898" max="8898" width="16.85546875" style="452" customWidth="1"/>
    <col min="8899" max="8899" width="17.42578125" style="452" customWidth="1"/>
    <col min="8900" max="8900" width="16.5703125" style="452" customWidth="1"/>
    <col min="8901" max="8901" width="17.42578125" style="452" customWidth="1"/>
    <col min="8902" max="8902" width="8.85546875" style="452" customWidth="1"/>
    <col min="8903" max="8903" width="19.42578125" style="452" customWidth="1"/>
    <col min="8904" max="8904" width="24.85546875" style="452" bestFit="1" customWidth="1"/>
    <col min="8905" max="9148" width="9.140625" style="452"/>
    <col min="9149" max="9149" width="5.5703125" style="452" customWidth="1"/>
    <col min="9150" max="9150" width="42.7109375" style="452" customWidth="1"/>
    <col min="9151" max="9151" width="20" style="452" customWidth="1"/>
    <col min="9152" max="9152" width="16.85546875" style="452" customWidth="1"/>
    <col min="9153" max="9153" width="18.140625" style="452" customWidth="1"/>
    <col min="9154" max="9154" width="16.85546875" style="452" customWidth="1"/>
    <col min="9155" max="9155" width="17.42578125" style="452" customWidth="1"/>
    <col min="9156" max="9156" width="16.5703125" style="452" customWidth="1"/>
    <col min="9157" max="9157" width="17.42578125" style="452" customWidth="1"/>
    <col min="9158" max="9158" width="8.85546875" style="452" customWidth="1"/>
    <col min="9159" max="9159" width="19.42578125" style="452" customWidth="1"/>
    <col min="9160" max="9160" width="24.85546875" style="452" bestFit="1" customWidth="1"/>
    <col min="9161" max="9404" width="9.140625" style="452"/>
    <col min="9405" max="9405" width="5.5703125" style="452" customWidth="1"/>
    <col min="9406" max="9406" width="42.7109375" style="452" customWidth="1"/>
    <col min="9407" max="9407" width="20" style="452" customWidth="1"/>
    <col min="9408" max="9408" width="16.85546875" style="452" customWidth="1"/>
    <col min="9409" max="9409" width="18.140625" style="452" customWidth="1"/>
    <col min="9410" max="9410" width="16.85546875" style="452" customWidth="1"/>
    <col min="9411" max="9411" width="17.42578125" style="452" customWidth="1"/>
    <col min="9412" max="9412" width="16.5703125" style="452" customWidth="1"/>
    <col min="9413" max="9413" width="17.42578125" style="452" customWidth="1"/>
    <col min="9414" max="9414" width="8.85546875" style="452" customWidth="1"/>
    <col min="9415" max="9415" width="19.42578125" style="452" customWidth="1"/>
    <col min="9416" max="9416" width="24.85546875" style="452" bestFit="1" customWidth="1"/>
    <col min="9417" max="9660" width="9.140625" style="452"/>
    <col min="9661" max="9661" width="5.5703125" style="452" customWidth="1"/>
    <col min="9662" max="9662" width="42.7109375" style="452" customWidth="1"/>
    <col min="9663" max="9663" width="20" style="452" customWidth="1"/>
    <col min="9664" max="9664" width="16.85546875" style="452" customWidth="1"/>
    <col min="9665" max="9665" width="18.140625" style="452" customWidth="1"/>
    <col min="9666" max="9666" width="16.85546875" style="452" customWidth="1"/>
    <col min="9667" max="9667" width="17.42578125" style="452" customWidth="1"/>
    <col min="9668" max="9668" width="16.5703125" style="452" customWidth="1"/>
    <col min="9669" max="9669" width="17.42578125" style="452" customWidth="1"/>
    <col min="9670" max="9670" width="8.85546875" style="452" customWidth="1"/>
    <col min="9671" max="9671" width="19.42578125" style="452" customWidth="1"/>
    <col min="9672" max="9672" width="24.85546875" style="452" bestFit="1" customWidth="1"/>
    <col min="9673" max="9916" width="9.140625" style="452"/>
    <col min="9917" max="9917" width="5.5703125" style="452" customWidth="1"/>
    <col min="9918" max="9918" width="42.7109375" style="452" customWidth="1"/>
    <col min="9919" max="9919" width="20" style="452" customWidth="1"/>
    <col min="9920" max="9920" width="16.85546875" style="452" customWidth="1"/>
    <col min="9921" max="9921" width="18.140625" style="452" customWidth="1"/>
    <col min="9922" max="9922" width="16.85546875" style="452" customWidth="1"/>
    <col min="9923" max="9923" width="17.42578125" style="452" customWidth="1"/>
    <col min="9924" max="9924" width="16.5703125" style="452" customWidth="1"/>
    <col min="9925" max="9925" width="17.42578125" style="452" customWidth="1"/>
    <col min="9926" max="9926" width="8.85546875" style="452" customWidth="1"/>
    <col min="9927" max="9927" width="19.42578125" style="452" customWidth="1"/>
    <col min="9928" max="9928" width="24.85546875" style="452" bestFit="1" customWidth="1"/>
    <col min="9929" max="10172" width="9.140625" style="452"/>
    <col min="10173" max="10173" width="5.5703125" style="452" customWidth="1"/>
    <col min="10174" max="10174" width="42.7109375" style="452" customWidth="1"/>
    <col min="10175" max="10175" width="20" style="452" customWidth="1"/>
    <col min="10176" max="10176" width="16.85546875" style="452" customWidth="1"/>
    <col min="10177" max="10177" width="18.140625" style="452" customWidth="1"/>
    <col min="10178" max="10178" width="16.85546875" style="452" customWidth="1"/>
    <col min="10179" max="10179" width="17.42578125" style="452" customWidth="1"/>
    <col min="10180" max="10180" width="16.5703125" style="452" customWidth="1"/>
    <col min="10181" max="10181" width="17.42578125" style="452" customWidth="1"/>
    <col min="10182" max="10182" width="8.85546875" style="452" customWidth="1"/>
    <col min="10183" max="10183" width="19.42578125" style="452" customWidth="1"/>
    <col min="10184" max="10184" width="24.85546875" style="452" bestFit="1" customWidth="1"/>
    <col min="10185" max="10428" width="9.140625" style="452"/>
    <col min="10429" max="10429" width="5.5703125" style="452" customWidth="1"/>
    <col min="10430" max="10430" width="42.7109375" style="452" customWidth="1"/>
    <col min="10431" max="10431" width="20" style="452" customWidth="1"/>
    <col min="10432" max="10432" width="16.85546875" style="452" customWidth="1"/>
    <col min="10433" max="10433" width="18.140625" style="452" customWidth="1"/>
    <col min="10434" max="10434" width="16.85546875" style="452" customWidth="1"/>
    <col min="10435" max="10435" width="17.42578125" style="452" customWidth="1"/>
    <col min="10436" max="10436" width="16.5703125" style="452" customWidth="1"/>
    <col min="10437" max="10437" width="17.42578125" style="452" customWidth="1"/>
    <col min="10438" max="10438" width="8.85546875" style="452" customWidth="1"/>
    <col min="10439" max="10439" width="19.42578125" style="452" customWidth="1"/>
    <col min="10440" max="10440" width="24.85546875" style="452" bestFit="1" customWidth="1"/>
    <col min="10441" max="10684" width="9.140625" style="452"/>
    <col min="10685" max="10685" width="5.5703125" style="452" customWidth="1"/>
    <col min="10686" max="10686" width="42.7109375" style="452" customWidth="1"/>
    <col min="10687" max="10687" width="20" style="452" customWidth="1"/>
    <col min="10688" max="10688" width="16.85546875" style="452" customWidth="1"/>
    <col min="10689" max="10689" width="18.140625" style="452" customWidth="1"/>
    <col min="10690" max="10690" width="16.85546875" style="452" customWidth="1"/>
    <col min="10691" max="10691" width="17.42578125" style="452" customWidth="1"/>
    <col min="10692" max="10692" width="16.5703125" style="452" customWidth="1"/>
    <col min="10693" max="10693" width="17.42578125" style="452" customWidth="1"/>
    <col min="10694" max="10694" width="8.85546875" style="452" customWidth="1"/>
    <col min="10695" max="10695" width="19.42578125" style="452" customWidth="1"/>
    <col min="10696" max="10696" width="24.85546875" style="452" bestFit="1" customWidth="1"/>
    <col min="10697" max="10940" width="9.140625" style="452"/>
    <col min="10941" max="10941" width="5.5703125" style="452" customWidth="1"/>
    <col min="10942" max="10942" width="42.7109375" style="452" customWidth="1"/>
    <col min="10943" max="10943" width="20" style="452" customWidth="1"/>
    <col min="10944" max="10944" width="16.85546875" style="452" customWidth="1"/>
    <col min="10945" max="10945" width="18.140625" style="452" customWidth="1"/>
    <col min="10946" max="10946" width="16.85546875" style="452" customWidth="1"/>
    <col min="10947" max="10947" width="17.42578125" style="452" customWidth="1"/>
    <col min="10948" max="10948" width="16.5703125" style="452" customWidth="1"/>
    <col min="10949" max="10949" width="17.42578125" style="452" customWidth="1"/>
    <col min="10950" max="10950" width="8.85546875" style="452" customWidth="1"/>
    <col min="10951" max="10951" width="19.42578125" style="452" customWidth="1"/>
    <col min="10952" max="10952" width="24.85546875" style="452" bestFit="1" customWidth="1"/>
    <col min="10953" max="11196" width="9.140625" style="452"/>
    <col min="11197" max="11197" width="5.5703125" style="452" customWidth="1"/>
    <col min="11198" max="11198" width="42.7109375" style="452" customWidth="1"/>
    <col min="11199" max="11199" width="20" style="452" customWidth="1"/>
    <col min="11200" max="11200" width="16.85546875" style="452" customWidth="1"/>
    <col min="11201" max="11201" width="18.140625" style="452" customWidth="1"/>
    <col min="11202" max="11202" width="16.85546875" style="452" customWidth="1"/>
    <col min="11203" max="11203" width="17.42578125" style="452" customWidth="1"/>
    <col min="11204" max="11204" width="16.5703125" style="452" customWidth="1"/>
    <col min="11205" max="11205" width="17.42578125" style="452" customWidth="1"/>
    <col min="11206" max="11206" width="8.85546875" style="452" customWidth="1"/>
    <col min="11207" max="11207" width="19.42578125" style="452" customWidth="1"/>
    <col min="11208" max="11208" width="24.85546875" style="452" bestFit="1" customWidth="1"/>
    <col min="11209" max="11452" width="9.140625" style="452"/>
    <col min="11453" max="11453" width="5.5703125" style="452" customWidth="1"/>
    <col min="11454" max="11454" width="42.7109375" style="452" customWidth="1"/>
    <col min="11455" max="11455" width="20" style="452" customWidth="1"/>
    <col min="11456" max="11456" width="16.85546875" style="452" customWidth="1"/>
    <col min="11457" max="11457" width="18.140625" style="452" customWidth="1"/>
    <col min="11458" max="11458" width="16.85546875" style="452" customWidth="1"/>
    <col min="11459" max="11459" width="17.42578125" style="452" customWidth="1"/>
    <col min="11460" max="11460" width="16.5703125" style="452" customWidth="1"/>
    <col min="11461" max="11461" width="17.42578125" style="452" customWidth="1"/>
    <col min="11462" max="11462" width="8.85546875" style="452" customWidth="1"/>
    <col min="11463" max="11463" width="19.42578125" style="452" customWidth="1"/>
    <col min="11464" max="11464" width="24.85546875" style="452" bestFit="1" customWidth="1"/>
    <col min="11465" max="11708" width="9.140625" style="452"/>
    <col min="11709" max="11709" width="5.5703125" style="452" customWidth="1"/>
    <col min="11710" max="11710" width="42.7109375" style="452" customWidth="1"/>
    <col min="11711" max="11711" width="20" style="452" customWidth="1"/>
    <col min="11712" max="11712" width="16.85546875" style="452" customWidth="1"/>
    <col min="11713" max="11713" width="18.140625" style="452" customWidth="1"/>
    <col min="11714" max="11714" width="16.85546875" style="452" customWidth="1"/>
    <col min="11715" max="11715" width="17.42578125" style="452" customWidth="1"/>
    <col min="11716" max="11716" width="16.5703125" style="452" customWidth="1"/>
    <col min="11717" max="11717" width="17.42578125" style="452" customWidth="1"/>
    <col min="11718" max="11718" width="8.85546875" style="452" customWidth="1"/>
    <col min="11719" max="11719" width="19.42578125" style="452" customWidth="1"/>
    <col min="11720" max="11720" width="24.85546875" style="452" bestFit="1" customWidth="1"/>
    <col min="11721" max="11964" width="9.140625" style="452"/>
    <col min="11965" max="11965" width="5.5703125" style="452" customWidth="1"/>
    <col min="11966" max="11966" width="42.7109375" style="452" customWidth="1"/>
    <col min="11967" max="11967" width="20" style="452" customWidth="1"/>
    <col min="11968" max="11968" width="16.85546875" style="452" customWidth="1"/>
    <col min="11969" max="11969" width="18.140625" style="452" customWidth="1"/>
    <col min="11970" max="11970" width="16.85546875" style="452" customWidth="1"/>
    <col min="11971" max="11971" width="17.42578125" style="452" customWidth="1"/>
    <col min="11972" max="11972" width="16.5703125" style="452" customWidth="1"/>
    <col min="11973" max="11973" width="17.42578125" style="452" customWidth="1"/>
    <col min="11974" max="11974" width="8.85546875" style="452" customWidth="1"/>
    <col min="11975" max="11975" width="19.42578125" style="452" customWidth="1"/>
    <col min="11976" max="11976" width="24.85546875" style="452" bestFit="1" customWidth="1"/>
    <col min="11977" max="12220" width="9.140625" style="452"/>
    <col min="12221" max="12221" width="5.5703125" style="452" customWidth="1"/>
    <col min="12222" max="12222" width="42.7109375" style="452" customWidth="1"/>
    <col min="12223" max="12223" width="20" style="452" customWidth="1"/>
    <col min="12224" max="12224" width="16.85546875" style="452" customWidth="1"/>
    <col min="12225" max="12225" width="18.140625" style="452" customWidth="1"/>
    <col min="12226" max="12226" width="16.85546875" style="452" customWidth="1"/>
    <col min="12227" max="12227" width="17.42578125" style="452" customWidth="1"/>
    <col min="12228" max="12228" width="16.5703125" style="452" customWidth="1"/>
    <col min="12229" max="12229" width="17.42578125" style="452" customWidth="1"/>
    <col min="12230" max="12230" width="8.85546875" style="452" customWidth="1"/>
    <col min="12231" max="12231" width="19.42578125" style="452" customWidth="1"/>
    <col min="12232" max="12232" width="24.85546875" style="452" bestFit="1" customWidth="1"/>
    <col min="12233" max="12476" width="9.140625" style="452"/>
    <col min="12477" max="12477" width="5.5703125" style="452" customWidth="1"/>
    <col min="12478" max="12478" width="42.7109375" style="452" customWidth="1"/>
    <col min="12479" max="12479" width="20" style="452" customWidth="1"/>
    <col min="12480" max="12480" width="16.85546875" style="452" customWidth="1"/>
    <col min="12481" max="12481" width="18.140625" style="452" customWidth="1"/>
    <col min="12482" max="12482" width="16.85546875" style="452" customWidth="1"/>
    <col min="12483" max="12483" width="17.42578125" style="452" customWidth="1"/>
    <col min="12484" max="12484" width="16.5703125" style="452" customWidth="1"/>
    <col min="12485" max="12485" width="17.42578125" style="452" customWidth="1"/>
    <col min="12486" max="12486" width="8.85546875" style="452" customWidth="1"/>
    <col min="12487" max="12487" width="19.42578125" style="452" customWidth="1"/>
    <col min="12488" max="12488" width="24.85546875" style="452" bestFit="1" customWidth="1"/>
    <col min="12489" max="12732" width="9.140625" style="452"/>
    <col min="12733" max="12733" width="5.5703125" style="452" customWidth="1"/>
    <col min="12734" max="12734" width="42.7109375" style="452" customWidth="1"/>
    <col min="12735" max="12735" width="20" style="452" customWidth="1"/>
    <col min="12736" max="12736" width="16.85546875" style="452" customWidth="1"/>
    <col min="12737" max="12737" width="18.140625" style="452" customWidth="1"/>
    <col min="12738" max="12738" width="16.85546875" style="452" customWidth="1"/>
    <col min="12739" max="12739" width="17.42578125" style="452" customWidth="1"/>
    <col min="12740" max="12740" width="16.5703125" style="452" customWidth="1"/>
    <col min="12741" max="12741" width="17.42578125" style="452" customWidth="1"/>
    <col min="12742" max="12742" width="8.85546875" style="452" customWidth="1"/>
    <col min="12743" max="12743" width="19.42578125" style="452" customWidth="1"/>
    <col min="12744" max="12744" width="24.85546875" style="452" bestFit="1" customWidth="1"/>
    <col min="12745" max="12988" width="9.140625" style="452"/>
    <col min="12989" max="12989" width="5.5703125" style="452" customWidth="1"/>
    <col min="12990" max="12990" width="42.7109375" style="452" customWidth="1"/>
    <col min="12991" max="12991" width="20" style="452" customWidth="1"/>
    <col min="12992" max="12992" width="16.85546875" style="452" customWidth="1"/>
    <col min="12993" max="12993" width="18.140625" style="452" customWidth="1"/>
    <col min="12994" max="12994" width="16.85546875" style="452" customWidth="1"/>
    <col min="12995" max="12995" width="17.42578125" style="452" customWidth="1"/>
    <col min="12996" max="12996" width="16.5703125" style="452" customWidth="1"/>
    <col min="12997" max="12997" width="17.42578125" style="452" customWidth="1"/>
    <col min="12998" max="12998" width="8.85546875" style="452" customWidth="1"/>
    <col min="12999" max="12999" width="19.42578125" style="452" customWidth="1"/>
    <col min="13000" max="13000" width="24.85546875" style="452" bestFit="1" customWidth="1"/>
    <col min="13001" max="13244" width="9.140625" style="452"/>
    <col min="13245" max="13245" width="5.5703125" style="452" customWidth="1"/>
    <col min="13246" max="13246" width="42.7109375" style="452" customWidth="1"/>
    <col min="13247" max="13247" width="20" style="452" customWidth="1"/>
    <col min="13248" max="13248" width="16.85546875" style="452" customWidth="1"/>
    <col min="13249" max="13249" width="18.140625" style="452" customWidth="1"/>
    <col min="13250" max="13250" width="16.85546875" style="452" customWidth="1"/>
    <col min="13251" max="13251" width="17.42578125" style="452" customWidth="1"/>
    <col min="13252" max="13252" width="16.5703125" style="452" customWidth="1"/>
    <col min="13253" max="13253" width="17.42578125" style="452" customWidth="1"/>
    <col min="13254" max="13254" width="8.85546875" style="452" customWidth="1"/>
    <col min="13255" max="13255" width="19.42578125" style="452" customWidth="1"/>
    <col min="13256" max="13256" width="24.85546875" style="452" bestFit="1" customWidth="1"/>
    <col min="13257" max="13500" width="9.140625" style="452"/>
    <col min="13501" max="13501" width="5.5703125" style="452" customWidth="1"/>
    <col min="13502" max="13502" width="42.7109375" style="452" customWidth="1"/>
    <col min="13503" max="13503" width="20" style="452" customWidth="1"/>
    <col min="13504" max="13504" width="16.85546875" style="452" customWidth="1"/>
    <col min="13505" max="13505" width="18.140625" style="452" customWidth="1"/>
    <col min="13506" max="13506" width="16.85546875" style="452" customWidth="1"/>
    <col min="13507" max="13507" width="17.42578125" style="452" customWidth="1"/>
    <col min="13508" max="13508" width="16.5703125" style="452" customWidth="1"/>
    <col min="13509" max="13509" width="17.42578125" style="452" customWidth="1"/>
    <col min="13510" max="13510" width="8.85546875" style="452" customWidth="1"/>
    <col min="13511" max="13511" width="19.42578125" style="452" customWidth="1"/>
    <col min="13512" max="13512" width="24.85546875" style="452" bestFit="1" customWidth="1"/>
    <col min="13513" max="13756" width="9.140625" style="452"/>
    <col min="13757" max="13757" width="5.5703125" style="452" customWidth="1"/>
    <col min="13758" max="13758" width="42.7109375" style="452" customWidth="1"/>
    <col min="13759" max="13759" width="20" style="452" customWidth="1"/>
    <col min="13760" max="13760" width="16.85546875" style="452" customWidth="1"/>
    <col min="13761" max="13761" width="18.140625" style="452" customWidth="1"/>
    <col min="13762" max="13762" width="16.85546875" style="452" customWidth="1"/>
    <col min="13763" max="13763" width="17.42578125" style="452" customWidth="1"/>
    <col min="13764" max="13764" width="16.5703125" style="452" customWidth="1"/>
    <col min="13765" max="13765" width="17.42578125" style="452" customWidth="1"/>
    <col min="13766" max="13766" width="8.85546875" style="452" customWidth="1"/>
    <col min="13767" max="13767" width="19.42578125" style="452" customWidth="1"/>
    <col min="13768" max="13768" width="24.85546875" style="452" bestFit="1" customWidth="1"/>
    <col min="13769" max="14012" width="9.140625" style="452"/>
    <col min="14013" max="14013" width="5.5703125" style="452" customWidth="1"/>
    <col min="14014" max="14014" width="42.7109375" style="452" customWidth="1"/>
    <col min="14015" max="14015" width="20" style="452" customWidth="1"/>
    <col min="14016" max="14016" width="16.85546875" style="452" customWidth="1"/>
    <col min="14017" max="14017" width="18.140625" style="452" customWidth="1"/>
    <col min="14018" max="14018" width="16.85546875" style="452" customWidth="1"/>
    <col min="14019" max="14019" width="17.42578125" style="452" customWidth="1"/>
    <col min="14020" max="14020" width="16.5703125" style="452" customWidth="1"/>
    <col min="14021" max="14021" width="17.42578125" style="452" customWidth="1"/>
    <col min="14022" max="14022" width="8.85546875" style="452" customWidth="1"/>
    <col min="14023" max="14023" width="19.42578125" style="452" customWidth="1"/>
    <col min="14024" max="14024" width="24.85546875" style="452" bestFit="1" customWidth="1"/>
    <col min="14025" max="14268" width="9.140625" style="452"/>
    <col min="14269" max="14269" width="5.5703125" style="452" customWidth="1"/>
    <col min="14270" max="14270" width="42.7109375" style="452" customWidth="1"/>
    <col min="14271" max="14271" width="20" style="452" customWidth="1"/>
    <col min="14272" max="14272" width="16.85546875" style="452" customWidth="1"/>
    <col min="14273" max="14273" width="18.140625" style="452" customWidth="1"/>
    <col min="14274" max="14274" width="16.85546875" style="452" customWidth="1"/>
    <col min="14275" max="14275" width="17.42578125" style="452" customWidth="1"/>
    <col min="14276" max="14276" width="16.5703125" style="452" customWidth="1"/>
    <col min="14277" max="14277" width="17.42578125" style="452" customWidth="1"/>
    <col min="14278" max="14278" width="8.85546875" style="452" customWidth="1"/>
    <col min="14279" max="14279" width="19.42578125" style="452" customWidth="1"/>
    <col min="14280" max="14280" width="24.85546875" style="452" bestFit="1" customWidth="1"/>
    <col min="14281" max="14524" width="9.140625" style="452"/>
    <col min="14525" max="14525" width="5.5703125" style="452" customWidth="1"/>
    <col min="14526" max="14526" width="42.7109375" style="452" customWidth="1"/>
    <col min="14527" max="14527" width="20" style="452" customWidth="1"/>
    <col min="14528" max="14528" width="16.85546875" style="452" customWidth="1"/>
    <col min="14529" max="14529" width="18.140625" style="452" customWidth="1"/>
    <col min="14530" max="14530" width="16.85546875" style="452" customWidth="1"/>
    <col min="14531" max="14531" width="17.42578125" style="452" customWidth="1"/>
    <col min="14532" max="14532" width="16.5703125" style="452" customWidth="1"/>
    <col min="14533" max="14533" width="17.42578125" style="452" customWidth="1"/>
    <col min="14534" max="14534" width="8.85546875" style="452" customWidth="1"/>
    <col min="14535" max="14535" width="19.42578125" style="452" customWidth="1"/>
    <col min="14536" max="14536" width="24.85546875" style="452" bestFit="1" customWidth="1"/>
    <col min="14537" max="14780" width="9.140625" style="452"/>
    <col min="14781" max="14781" width="5.5703125" style="452" customWidth="1"/>
    <col min="14782" max="14782" width="42.7109375" style="452" customWidth="1"/>
    <col min="14783" max="14783" width="20" style="452" customWidth="1"/>
    <col min="14784" max="14784" width="16.85546875" style="452" customWidth="1"/>
    <col min="14785" max="14785" width="18.140625" style="452" customWidth="1"/>
    <col min="14786" max="14786" width="16.85546875" style="452" customWidth="1"/>
    <col min="14787" max="14787" width="17.42578125" style="452" customWidth="1"/>
    <col min="14788" max="14788" width="16.5703125" style="452" customWidth="1"/>
    <col min="14789" max="14789" width="17.42578125" style="452" customWidth="1"/>
    <col min="14790" max="14790" width="8.85546875" style="452" customWidth="1"/>
    <col min="14791" max="14791" width="19.42578125" style="452" customWidth="1"/>
    <col min="14792" max="14792" width="24.85546875" style="452" bestFit="1" customWidth="1"/>
    <col min="14793" max="15036" width="9.140625" style="452"/>
    <col min="15037" max="15037" width="5.5703125" style="452" customWidth="1"/>
    <col min="15038" max="15038" width="42.7109375" style="452" customWidth="1"/>
    <col min="15039" max="15039" width="20" style="452" customWidth="1"/>
    <col min="15040" max="15040" width="16.85546875" style="452" customWidth="1"/>
    <col min="15041" max="15041" width="18.140625" style="452" customWidth="1"/>
    <col min="15042" max="15042" width="16.85546875" style="452" customWidth="1"/>
    <col min="15043" max="15043" width="17.42578125" style="452" customWidth="1"/>
    <col min="15044" max="15044" width="16.5703125" style="452" customWidth="1"/>
    <col min="15045" max="15045" width="17.42578125" style="452" customWidth="1"/>
    <col min="15046" max="15046" width="8.85546875" style="452" customWidth="1"/>
    <col min="15047" max="15047" width="19.42578125" style="452" customWidth="1"/>
    <col min="15048" max="15048" width="24.85546875" style="452" bestFit="1" customWidth="1"/>
    <col min="15049" max="15292" width="9.140625" style="452"/>
    <col min="15293" max="15293" width="5.5703125" style="452" customWidth="1"/>
    <col min="15294" max="15294" width="42.7109375" style="452" customWidth="1"/>
    <col min="15295" max="15295" width="20" style="452" customWidth="1"/>
    <col min="15296" max="15296" width="16.85546875" style="452" customWidth="1"/>
    <col min="15297" max="15297" width="18.140625" style="452" customWidth="1"/>
    <col min="15298" max="15298" width="16.85546875" style="452" customWidth="1"/>
    <col min="15299" max="15299" width="17.42578125" style="452" customWidth="1"/>
    <col min="15300" max="15300" width="16.5703125" style="452" customWidth="1"/>
    <col min="15301" max="15301" width="17.42578125" style="452" customWidth="1"/>
    <col min="15302" max="15302" width="8.85546875" style="452" customWidth="1"/>
    <col min="15303" max="15303" width="19.42578125" style="452" customWidth="1"/>
    <col min="15304" max="15304" width="24.85546875" style="452" bestFit="1" customWidth="1"/>
    <col min="15305" max="15548" width="9.140625" style="452"/>
    <col min="15549" max="15549" width="5.5703125" style="452" customWidth="1"/>
    <col min="15550" max="15550" width="42.7109375" style="452" customWidth="1"/>
    <col min="15551" max="15551" width="20" style="452" customWidth="1"/>
    <col min="15552" max="15552" width="16.85546875" style="452" customWidth="1"/>
    <col min="15553" max="15553" width="18.140625" style="452" customWidth="1"/>
    <col min="15554" max="15554" width="16.85546875" style="452" customWidth="1"/>
    <col min="15555" max="15555" width="17.42578125" style="452" customWidth="1"/>
    <col min="15556" max="15556" width="16.5703125" style="452" customWidth="1"/>
    <col min="15557" max="15557" width="17.42578125" style="452" customWidth="1"/>
    <col min="15558" max="15558" width="8.85546875" style="452" customWidth="1"/>
    <col min="15559" max="15559" width="19.42578125" style="452" customWidth="1"/>
    <col min="15560" max="15560" width="24.85546875" style="452" bestFit="1" customWidth="1"/>
    <col min="15561" max="15804" width="9.140625" style="452"/>
    <col min="15805" max="15805" width="5.5703125" style="452" customWidth="1"/>
    <col min="15806" max="15806" width="42.7109375" style="452" customWidth="1"/>
    <col min="15807" max="15807" width="20" style="452" customWidth="1"/>
    <col min="15808" max="15808" width="16.85546875" style="452" customWidth="1"/>
    <col min="15809" max="15809" width="18.140625" style="452" customWidth="1"/>
    <col min="15810" max="15810" width="16.85546875" style="452" customWidth="1"/>
    <col min="15811" max="15811" width="17.42578125" style="452" customWidth="1"/>
    <col min="15812" max="15812" width="16.5703125" style="452" customWidth="1"/>
    <col min="15813" max="15813" width="17.42578125" style="452" customWidth="1"/>
    <col min="15814" max="15814" width="8.85546875" style="452" customWidth="1"/>
    <col min="15815" max="15815" width="19.42578125" style="452" customWidth="1"/>
    <col min="15816" max="15816" width="24.85546875" style="452" bestFit="1" customWidth="1"/>
    <col min="15817" max="16060" width="9.140625" style="452"/>
    <col min="16061" max="16061" width="5.5703125" style="452" customWidth="1"/>
    <col min="16062" max="16062" width="42.7109375" style="452" customWidth="1"/>
    <col min="16063" max="16063" width="20" style="452" customWidth="1"/>
    <col min="16064" max="16064" width="16.85546875" style="452" customWidth="1"/>
    <col min="16065" max="16065" width="18.140625" style="452" customWidth="1"/>
    <col min="16066" max="16066" width="16.85546875" style="452" customWidth="1"/>
    <col min="16067" max="16067" width="17.42578125" style="452" customWidth="1"/>
    <col min="16068" max="16068" width="16.5703125" style="452" customWidth="1"/>
    <col min="16069" max="16069" width="17.42578125" style="452" customWidth="1"/>
    <col min="16070" max="16070" width="8.85546875" style="452" customWidth="1"/>
    <col min="16071" max="16071" width="19.42578125" style="452" customWidth="1"/>
    <col min="16072" max="16072" width="24.85546875" style="452" bestFit="1" customWidth="1"/>
    <col min="16073" max="16384" width="9.140625" style="452"/>
  </cols>
  <sheetData>
    <row r="1" spans="1:16" s="492" customFormat="1" ht="16.5" customHeight="1">
      <c r="A1" s="420" t="s">
        <v>505</v>
      </c>
      <c r="B1" s="420"/>
      <c r="C1" s="420"/>
      <c r="D1" s="420"/>
      <c r="E1" s="420"/>
      <c r="F1" s="420"/>
      <c r="G1" s="420"/>
      <c r="H1" s="420"/>
      <c r="I1" s="420"/>
      <c r="J1" s="420"/>
      <c r="K1" s="420"/>
      <c r="L1" s="420"/>
      <c r="M1" s="420"/>
      <c r="N1" s="420"/>
      <c r="O1" s="420"/>
      <c r="P1" s="420"/>
    </row>
    <row r="2" spans="1:16" s="495" customFormat="1" ht="18.75">
      <c r="A2" s="493" t="s">
        <v>607</v>
      </c>
      <c r="B2" s="494"/>
      <c r="C2" s="494"/>
      <c r="D2" s="494"/>
      <c r="E2" s="494"/>
      <c r="F2" s="494"/>
      <c r="G2" s="494"/>
      <c r="H2" s="494"/>
      <c r="I2" s="494"/>
      <c r="J2" s="494"/>
      <c r="K2" s="494"/>
      <c r="L2" s="494"/>
      <c r="M2" s="494"/>
      <c r="N2" s="494"/>
      <c r="O2" s="494"/>
      <c r="P2" s="494"/>
    </row>
    <row r="3" spans="1:16" s="495" customFormat="1" ht="18.75">
      <c r="A3" s="496" t="str">
        <f>'PL1'!A3:CB3</f>
        <v>(Kèm theo Tờ trình số:       /TTr-UBND ngày     tháng 8 năm 2024 của UBND huyện Phụng Hiệp)</v>
      </c>
      <c r="B3" s="497"/>
      <c r="C3" s="497"/>
      <c r="D3" s="497"/>
      <c r="E3" s="497"/>
      <c r="F3" s="497"/>
      <c r="G3" s="497"/>
      <c r="H3" s="497"/>
      <c r="I3" s="497"/>
      <c r="J3" s="497"/>
      <c r="K3" s="497"/>
      <c r="L3" s="497"/>
      <c r="M3" s="497"/>
      <c r="N3" s="497"/>
      <c r="O3" s="497"/>
      <c r="P3" s="497"/>
    </row>
    <row r="4" spans="1:16" s="492" customFormat="1" ht="18.75">
      <c r="A4" s="498"/>
      <c r="B4" s="499"/>
      <c r="C4" s="499"/>
      <c r="D4" s="499"/>
      <c r="E4" s="499"/>
      <c r="F4" s="499"/>
      <c r="G4" s="499"/>
      <c r="H4" s="500"/>
      <c r="I4" s="500"/>
      <c r="J4" s="500"/>
      <c r="K4" s="500"/>
      <c r="L4" s="500"/>
      <c r="M4" s="500"/>
      <c r="N4" s="501" t="s">
        <v>617</v>
      </c>
      <c r="O4" s="501"/>
      <c r="P4" s="501"/>
    </row>
    <row r="5" spans="1:16" s="453" customFormat="1" ht="15" customHeight="1">
      <c r="A5" s="455" t="s">
        <v>0</v>
      </c>
      <c r="B5" s="455" t="s">
        <v>586</v>
      </c>
      <c r="C5" s="429" t="s">
        <v>632</v>
      </c>
      <c r="D5" s="429" t="s">
        <v>535</v>
      </c>
      <c r="E5" s="430" t="s">
        <v>64</v>
      </c>
      <c r="F5" s="430" t="s">
        <v>65</v>
      </c>
      <c r="G5" s="455" t="s">
        <v>610</v>
      </c>
      <c r="H5" s="455"/>
      <c r="I5" s="455"/>
      <c r="J5" s="455" t="s">
        <v>614</v>
      </c>
      <c r="K5" s="455"/>
      <c r="L5" s="455"/>
      <c r="M5" s="455"/>
      <c r="N5" s="456" t="s">
        <v>616</v>
      </c>
      <c r="O5" s="456" t="s">
        <v>545</v>
      </c>
      <c r="P5" s="502" t="s">
        <v>2</v>
      </c>
    </row>
    <row r="6" spans="1:16" s="453" customFormat="1" ht="30" customHeight="1">
      <c r="A6" s="455"/>
      <c r="B6" s="455"/>
      <c r="C6" s="429"/>
      <c r="D6" s="429"/>
      <c r="E6" s="430"/>
      <c r="F6" s="430"/>
      <c r="G6" s="455" t="s">
        <v>611</v>
      </c>
      <c r="H6" s="455" t="s">
        <v>74</v>
      </c>
      <c r="I6" s="455"/>
      <c r="J6" s="455" t="s">
        <v>615</v>
      </c>
      <c r="K6" s="455" t="s">
        <v>31</v>
      </c>
      <c r="L6" s="455"/>
      <c r="M6" s="455"/>
      <c r="N6" s="457"/>
      <c r="O6" s="457"/>
      <c r="P6" s="504"/>
    </row>
    <row r="7" spans="1:16" s="453" customFormat="1" ht="65.25" customHeight="1">
      <c r="A7" s="455"/>
      <c r="B7" s="455"/>
      <c r="C7" s="429"/>
      <c r="D7" s="429"/>
      <c r="E7" s="430"/>
      <c r="F7" s="430"/>
      <c r="G7" s="455"/>
      <c r="H7" s="458" t="s">
        <v>612</v>
      </c>
      <c r="I7" s="458" t="s">
        <v>613</v>
      </c>
      <c r="J7" s="455"/>
      <c r="K7" s="458" t="s">
        <v>100</v>
      </c>
      <c r="L7" s="403" t="s">
        <v>32</v>
      </c>
      <c r="M7" s="404" t="s">
        <v>546</v>
      </c>
      <c r="N7" s="459"/>
      <c r="O7" s="459"/>
      <c r="P7" s="503"/>
    </row>
    <row r="8" spans="1:16" s="453" customFormat="1" ht="22.5" customHeight="1">
      <c r="A8" s="458"/>
      <c r="B8" s="458" t="s">
        <v>587</v>
      </c>
      <c r="C8" s="405"/>
      <c r="D8" s="405"/>
      <c r="E8" s="406"/>
      <c r="F8" s="406"/>
      <c r="G8" s="458"/>
      <c r="H8" s="458">
        <f>H9+H20</f>
        <v>42604165</v>
      </c>
      <c r="I8" s="458">
        <f t="shared" ref="I8:M8" si="0">I9+I20</f>
        <v>0</v>
      </c>
      <c r="J8" s="458">
        <f t="shared" si="0"/>
        <v>14329000</v>
      </c>
      <c r="K8" s="458">
        <f t="shared" si="0"/>
        <v>0</v>
      </c>
      <c r="L8" s="458">
        <f t="shared" si="0"/>
        <v>0</v>
      </c>
      <c r="M8" s="458">
        <f t="shared" si="0"/>
        <v>14329000</v>
      </c>
      <c r="N8" s="458">
        <f t="shared" ref="N8" si="1">N9+N20</f>
        <v>0</v>
      </c>
      <c r="O8" s="458">
        <f t="shared" ref="O8" si="2">O9+O20</f>
        <v>14329000</v>
      </c>
      <c r="P8" s="460"/>
    </row>
    <row r="9" spans="1:16" s="453" customFormat="1" ht="22.5" customHeight="1">
      <c r="A9" s="458" t="s">
        <v>8</v>
      </c>
      <c r="B9" s="461" t="s">
        <v>608</v>
      </c>
      <c r="C9" s="405"/>
      <c r="D9" s="405"/>
      <c r="E9" s="406"/>
      <c r="F9" s="406"/>
      <c r="G9" s="458"/>
      <c r="H9" s="458">
        <f>H10+H18</f>
        <v>27443864</v>
      </c>
      <c r="I9" s="458">
        <f t="shared" ref="I9:M9" si="3">I10+I18</f>
        <v>0</v>
      </c>
      <c r="J9" s="458">
        <f t="shared" si="3"/>
        <v>5823781</v>
      </c>
      <c r="K9" s="458">
        <f t="shared" si="3"/>
        <v>0</v>
      </c>
      <c r="L9" s="458">
        <f t="shared" si="3"/>
        <v>0</v>
      </c>
      <c r="M9" s="458">
        <f t="shared" si="3"/>
        <v>5823781</v>
      </c>
      <c r="N9" s="458">
        <f t="shared" ref="N9" si="4">N10+N18</f>
        <v>0</v>
      </c>
      <c r="O9" s="458">
        <f t="shared" ref="O9" si="5">O10+O18</f>
        <v>5823781</v>
      </c>
      <c r="P9" s="460"/>
    </row>
    <row r="10" spans="1:16" s="453" customFormat="1" ht="22.5" customHeight="1">
      <c r="A10" s="462" t="s">
        <v>566</v>
      </c>
      <c r="B10" s="461" t="s">
        <v>588</v>
      </c>
      <c r="C10" s="461"/>
      <c r="D10" s="461"/>
      <c r="E10" s="461"/>
      <c r="F10" s="461"/>
      <c r="G10" s="458"/>
      <c r="H10" s="458">
        <f>SUM(H11:H17)</f>
        <v>21643864</v>
      </c>
      <c r="I10" s="458">
        <f t="shared" ref="I10:L10" si="6">SUM(I11:I17)</f>
        <v>0</v>
      </c>
      <c r="J10" s="458">
        <f t="shared" si="6"/>
        <v>2573781</v>
      </c>
      <c r="K10" s="458">
        <f t="shared" si="6"/>
        <v>0</v>
      </c>
      <c r="L10" s="458">
        <f t="shared" si="6"/>
        <v>0</v>
      </c>
      <c r="M10" s="458">
        <f>SUM(M11:M17)</f>
        <v>2573781</v>
      </c>
      <c r="N10" s="458">
        <f t="shared" ref="N10:O10" si="7">SUM(N11:N17)</f>
        <v>0</v>
      </c>
      <c r="O10" s="458">
        <f t="shared" si="7"/>
        <v>2573781</v>
      </c>
      <c r="P10" s="460"/>
    </row>
    <row r="11" spans="1:16" s="471" customFormat="1" ht="47.25">
      <c r="A11" s="463">
        <v>1</v>
      </c>
      <c r="B11" s="464" t="s">
        <v>589</v>
      </c>
      <c r="C11" s="465">
        <v>8042324</v>
      </c>
      <c r="D11" s="465">
        <v>292</v>
      </c>
      <c r="E11" s="466">
        <v>2023</v>
      </c>
      <c r="F11" s="466">
        <v>2025</v>
      </c>
      <c r="G11" s="467" t="s">
        <v>590</v>
      </c>
      <c r="H11" s="468">
        <v>3995304</v>
      </c>
      <c r="I11" s="468"/>
      <c r="J11" s="468">
        <f>K11+L11+M11</f>
        <v>791110</v>
      </c>
      <c r="K11" s="468"/>
      <c r="L11" s="468"/>
      <c r="M11" s="469">
        <v>791110</v>
      </c>
      <c r="N11" s="469"/>
      <c r="O11" s="469">
        <f>M11</f>
        <v>791110</v>
      </c>
      <c r="P11" s="470"/>
    </row>
    <row r="12" spans="1:16" s="471" customFormat="1" ht="47.25">
      <c r="A12" s="463">
        <v>2</v>
      </c>
      <c r="B12" s="464" t="s">
        <v>591</v>
      </c>
      <c r="C12" s="465">
        <v>8042323</v>
      </c>
      <c r="D12" s="465">
        <v>292</v>
      </c>
      <c r="E12" s="466">
        <v>2023</v>
      </c>
      <c r="F12" s="466">
        <v>2025</v>
      </c>
      <c r="G12" s="467" t="s">
        <v>592</v>
      </c>
      <c r="H12" s="468">
        <v>2034929</v>
      </c>
      <c r="I12" s="468"/>
      <c r="J12" s="468">
        <f t="shared" ref="J12:J26" si="8">K12+L12+M12</f>
        <v>131160</v>
      </c>
      <c r="K12" s="468"/>
      <c r="L12" s="468"/>
      <c r="M12" s="469">
        <v>131160</v>
      </c>
      <c r="N12" s="469"/>
      <c r="O12" s="469">
        <f t="shared" ref="O12:O26" si="9">M12</f>
        <v>131160</v>
      </c>
      <c r="P12" s="470"/>
    </row>
    <row r="13" spans="1:16" s="471" customFormat="1" ht="47.25">
      <c r="A13" s="463">
        <v>3</v>
      </c>
      <c r="B13" s="464" t="s">
        <v>593</v>
      </c>
      <c r="C13" s="465">
        <v>8042327</v>
      </c>
      <c r="D13" s="465">
        <v>292</v>
      </c>
      <c r="E13" s="466">
        <v>2023</v>
      </c>
      <c r="F13" s="466">
        <v>2025</v>
      </c>
      <c r="G13" s="467" t="s">
        <v>594</v>
      </c>
      <c r="H13" s="468">
        <v>6848033</v>
      </c>
      <c r="I13" s="468"/>
      <c r="J13" s="468">
        <f t="shared" si="8"/>
        <v>1471018</v>
      </c>
      <c r="K13" s="468"/>
      <c r="L13" s="468"/>
      <c r="M13" s="469">
        <v>1471018</v>
      </c>
      <c r="N13" s="469"/>
      <c r="O13" s="469">
        <f t="shared" si="9"/>
        <v>1471018</v>
      </c>
      <c r="P13" s="470"/>
    </row>
    <row r="14" spans="1:16" s="471" customFormat="1" ht="47.25">
      <c r="A14" s="463">
        <v>4</v>
      </c>
      <c r="B14" s="464" t="s">
        <v>595</v>
      </c>
      <c r="C14" s="465">
        <v>8043145</v>
      </c>
      <c r="D14" s="465">
        <v>312</v>
      </c>
      <c r="E14" s="466">
        <v>2023</v>
      </c>
      <c r="F14" s="466">
        <v>2025</v>
      </c>
      <c r="G14" s="467" t="s">
        <v>596</v>
      </c>
      <c r="H14" s="468">
        <v>2600000</v>
      </c>
      <c r="I14" s="468"/>
      <c r="J14" s="468">
        <f t="shared" si="8"/>
        <v>4258</v>
      </c>
      <c r="K14" s="468"/>
      <c r="L14" s="468"/>
      <c r="M14" s="469">
        <v>4258</v>
      </c>
      <c r="N14" s="469"/>
      <c r="O14" s="469">
        <f t="shared" si="9"/>
        <v>4258</v>
      </c>
      <c r="P14" s="470"/>
    </row>
    <row r="15" spans="1:16" s="471" customFormat="1" ht="47.25">
      <c r="A15" s="463">
        <v>5</v>
      </c>
      <c r="B15" s="464" t="s">
        <v>597</v>
      </c>
      <c r="C15" s="465">
        <v>8042485</v>
      </c>
      <c r="D15" s="465">
        <v>312</v>
      </c>
      <c r="E15" s="466">
        <v>2023</v>
      </c>
      <c r="F15" s="466">
        <v>2025</v>
      </c>
      <c r="G15" s="467" t="s">
        <v>598</v>
      </c>
      <c r="H15" s="468">
        <v>2000000</v>
      </c>
      <c r="I15" s="468"/>
      <c r="J15" s="468">
        <f t="shared" si="8"/>
        <v>101961</v>
      </c>
      <c r="K15" s="468"/>
      <c r="L15" s="468"/>
      <c r="M15" s="469">
        <v>101961</v>
      </c>
      <c r="N15" s="469"/>
      <c r="O15" s="469">
        <f t="shared" si="9"/>
        <v>101961</v>
      </c>
      <c r="P15" s="470"/>
    </row>
    <row r="16" spans="1:16" s="471" customFormat="1" ht="47.25">
      <c r="A16" s="463">
        <v>6</v>
      </c>
      <c r="B16" s="464" t="s">
        <v>599</v>
      </c>
      <c r="C16" s="465">
        <v>8042325</v>
      </c>
      <c r="D16" s="465">
        <v>292</v>
      </c>
      <c r="E16" s="466">
        <v>2023</v>
      </c>
      <c r="F16" s="466">
        <v>2025</v>
      </c>
      <c r="G16" s="467" t="s">
        <v>600</v>
      </c>
      <c r="H16" s="468">
        <v>2382787</v>
      </c>
      <c r="I16" s="468"/>
      <c r="J16" s="468">
        <f t="shared" si="8"/>
        <v>67801</v>
      </c>
      <c r="K16" s="468"/>
      <c r="L16" s="468"/>
      <c r="M16" s="469">
        <v>67801</v>
      </c>
      <c r="N16" s="469"/>
      <c r="O16" s="469">
        <f t="shared" si="9"/>
        <v>67801</v>
      </c>
      <c r="P16" s="470"/>
    </row>
    <row r="17" spans="1:16" s="471" customFormat="1" ht="47.25">
      <c r="A17" s="463">
        <v>7</v>
      </c>
      <c r="B17" s="464" t="s">
        <v>601</v>
      </c>
      <c r="C17" s="465">
        <v>8042326</v>
      </c>
      <c r="D17" s="465">
        <v>292</v>
      </c>
      <c r="E17" s="466">
        <v>2023</v>
      </c>
      <c r="F17" s="466">
        <v>2025</v>
      </c>
      <c r="G17" s="467" t="s">
        <v>602</v>
      </c>
      <c r="H17" s="468">
        <v>1782811</v>
      </c>
      <c r="I17" s="468"/>
      <c r="J17" s="468">
        <f t="shared" si="8"/>
        <v>6473</v>
      </c>
      <c r="K17" s="468"/>
      <c r="L17" s="468"/>
      <c r="M17" s="469">
        <v>6473</v>
      </c>
      <c r="N17" s="469"/>
      <c r="O17" s="469">
        <f t="shared" si="9"/>
        <v>6473</v>
      </c>
      <c r="P17" s="470"/>
    </row>
    <row r="18" spans="1:16" ht="21" customHeight="1">
      <c r="A18" s="472" t="s">
        <v>567</v>
      </c>
      <c r="B18" s="473" t="s">
        <v>542</v>
      </c>
      <c r="C18" s="473"/>
      <c r="D18" s="473"/>
      <c r="E18" s="473"/>
      <c r="F18" s="473"/>
      <c r="G18" s="474"/>
      <c r="H18" s="475">
        <f>H19</f>
        <v>5800000</v>
      </c>
      <c r="I18" s="475">
        <f t="shared" ref="I18:K18" si="10">I19</f>
        <v>0</v>
      </c>
      <c r="J18" s="475">
        <f t="shared" si="10"/>
        <v>3250000</v>
      </c>
      <c r="K18" s="475">
        <f t="shared" si="10"/>
        <v>0</v>
      </c>
      <c r="L18" s="475">
        <f>L19</f>
        <v>0</v>
      </c>
      <c r="M18" s="475">
        <f t="shared" ref="M18" si="11">M19</f>
        <v>3250000</v>
      </c>
      <c r="N18" s="475">
        <f t="shared" ref="N18" si="12">N19</f>
        <v>0</v>
      </c>
      <c r="O18" s="475">
        <f t="shared" ref="O18" si="13">O19</f>
        <v>3250000</v>
      </c>
      <c r="P18" s="476"/>
    </row>
    <row r="19" spans="1:16" ht="20.25" customHeight="1">
      <c r="A19" s="477">
        <v>1</v>
      </c>
      <c r="B19" s="478" t="s">
        <v>605</v>
      </c>
      <c r="C19" s="478"/>
      <c r="D19" s="478"/>
      <c r="E19" s="478"/>
      <c r="F19" s="478"/>
      <c r="G19" s="474"/>
      <c r="H19" s="479">
        <v>5800000</v>
      </c>
      <c r="I19" s="479"/>
      <c r="J19" s="468">
        <f t="shared" si="8"/>
        <v>3250000</v>
      </c>
      <c r="K19" s="479"/>
      <c r="L19" s="479"/>
      <c r="M19" s="479">
        <v>3250000</v>
      </c>
      <c r="N19" s="479"/>
      <c r="O19" s="469">
        <f t="shared" si="9"/>
        <v>3250000</v>
      </c>
      <c r="P19" s="476"/>
    </row>
    <row r="20" spans="1:16" ht="19.5" customHeight="1">
      <c r="A20" s="480" t="s">
        <v>10</v>
      </c>
      <c r="B20" s="481" t="s">
        <v>609</v>
      </c>
      <c r="C20" s="481"/>
      <c r="D20" s="481"/>
      <c r="E20" s="481"/>
      <c r="F20" s="481"/>
      <c r="G20" s="474"/>
      <c r="H20" s="475">
        <f>H21</f>
        <v>15160301</v>
      </c>
      <c r="I20" s="475">
        <f t="shared" ref="I20:M20" si="14">I21</f>
        <v>0</v>
      </c>
      <c r="J20" s="475">
        <f t="shared" si="14"/>
        <v>8505219</v>
      </c>
      <c r="K20" s="475">
        <f t="shared" si="14"/>
        <v>0</v>
      </c>
      <c r="L20" s="475">
        <f t="shared" si="14"/>
        <v>0</v>
      </c>
      <c r="M20" s="475">
        <f t="shared" si="14"/>
        <v>8505219</v>
      </c>
      <c r="N20" s="475">
        <f t="shared" ref="N20" si="15">N21</f>
        <v>0</v>
      </c>
      <c r="O20" s="475">
        <f t="shared" ref="O20" si="16">O21</f>
        <v>8505219</v>
      </c>
      <c r="P20" s="476"/>
    </row>
    <row r="21" spans="1:16" ht="18.75" customHeight="1">
      <c r="A21" s="472" t="s">
        <v>566</v>
      </c>
      <c r="B21" s="473" t="s">
        <v>542</v>
      </c>
      <c r="C21" s="473"/>
      <c r="D21" s="473"/>
      <c r="E21" s="473"/>
      <c r="F21" s="473"/>
      <c r="G21" s="474"/>
      <c r="H21" s="475">
        <f>SUM(H22:H26)</f>
        <v>15160301</v>
      </c>
      <c r="I21" s="475">
        <f t="shared" ref="I21:M21" si="17">SUM(I22:I26)</f>
        <v>0</v>
      </c>
      <c r="J21" s="475">
        <f t="shared" si="17"/>
        <v>8505219</v>
      </c>
      <c r="K21" s="475">
        <f t="shared" si="17"/>
        <v>0</v>
      </c>
      <c r="L21" s="475">
        <f t="shared" si="17"/>
        <v>0</v>
      </c>
      <c r="M21" s="475">
        <f t="shared" si="17"/>
        <v>8505219</v>
      </c>
      <c r="N21" s="475">
        <f t="shared" ref="N21" si="18">SUM(N22:N26)</f>
        <v>0</v>
      </c>
      <c r="O21" s="475">
        <f t="shared" ref="O21" si="19">SUM(O22:O26)</f>
        <v>8505219</v>
      </c>
      <c r="P21" s="476"/>
    </row>
    <row r="22" spans="1:16" ht="47.25">
      <c r="A22" s="465">
        <v>1</v>
      </c>
      <c r="B22" s="482" t="s">
        <v>603</v>
      </c>
      <c r="C22" s="355">
        <v>8064944</v>
      </c>
      <c r="D22" s="355"/>
      <c r="E22" s="355">
        <v>2023</v>
      </c>
      <c r="F22" s="355">
        <v>2025</v>
      </c>
      <c r="G22" s="467" t="s">
        <v>604</v>
      </c>
      <c r="H22" s="483">
        <v>8760301</v>
      </c>
      <c r="I22" s="483"/>
      <c r="J22" s="468">
        <f t="shared" si="8"/>
        <v>4743219</v>
      </c>
      <c r="K22" s="483"/>
      <c r="L22" s="483"/>
      <c r="M22" s="479">
        <v>4743219</v>
      </c>
      <c r="N22" s="479"/>
      <c r="O22" s="469">
        <f t="shared" si="9"/>
        <v>4743219</v>
      </c>
      <c r="P22" s="476"/>
    </row>
    <row r="23" spans="1:16" ht="24" customHeight="1">
      <c r="A23" s="477">
        <v>2</v>
      </c>
      <c r="B23" s="376" t="s">
        <v>629</v>
      </c>
      <c r="C23" s="484"/>
      <c r="D23" s="484" t="s">
        <v>618</v>
      </c>
      <c r="E23" s="484">
        <v>2024</v>
      </c>
      <c r="F23" s="484">
        <v>2026</v>
      </c>
      <c r="G23" s="485"/>
      <c r="H23" s="486">
        <v>1750000</v>
      </c>
      <c r="I23" s="486"/>
      <c r="J23" s="468">
        <f t="shared" si="8"/>
        <v>1029000</v>
      </c>
      <c r="K23" s="486"/>
      <c r="L23" s="486"/>
      <c r="M23" s="479">
        <v>1029000</v>
      </c>
      <c r="N23" s="479"/>
      <c r="O23" s="469">
        <f t="shared" si="9"/>
        <v>1029000</v>
      </c>
      <c r="P23" s="487"/>
    </row>
    <row r="24" spans="1:16" ht="22.5" customHeight="1">
      <c r="A24" s="477">
        <v>3</v>
      </c>
      <c r="B24" s="376" t="s">
        <v>630</v>
      </c>
      <c r="C24" s="484"/>
      <c r="D24" s="484" t="s">
        <v>618</v>
      </c>
      <c r="E24" s="484">
        <v>2024</v>
      </c>
      <c r="F24" s="484">
        <v>2026</v>
      </c>
      <c r="G24" s="485"/>
      <c r="H24" s="486">
        <v>1450000</v>
      </c>
      <c r="I24" s="486"/>
      <c r="J24" s="468">
        <f t="shared" si="8"/>
        <v>852000</v>
      </c>
      <c r="K24" s="486"/>
      <c r="L24" s="486"/>
      <c r="M24" s="479">
        <v>852000</v>
      </c>
      <c r="N24" s="479"/>
      <c r="O24" s="469">
        <f t="shared" si="9"/>
        <v>852000</v>
      </c>
      <c r="P24" s="487"/>
    </row>
    <row r="25" spans="1:16" ht="22.5" customHeight="1">
      <c r="A25" s="477">
        <v>4</v>
      </c>
      <c r="B25" s="376" t="s">
        <v>606</v>
      </c>
      <c r="C25" s="484"/>
      <c r="D25" s="484" t="s">
        <v>618</v>
      </c>
      <c r="E25" s="484">
        <v>2024</v>
      </c>
      <c r="F25" s="484">
        <v>2026</v>
      </c>
      <c r="G25" s="485"/>
      <c r="H25" s="486">
        <v>1750000</v>
      </c>
      <c r="I25" s="486"/>
      <c r="J25" s="468">
        <f t="shared" si="8"/>
        <v>1029000</v>
      </c>
      <c r="K25" s="486"/>
      <c r="L25" s="486"/>
      <c r="M25" s="479">
        <v>1029000</v>
      </c>
      <c r="N25" s="479"/>
      <c r="O25" s="469">
        <f t="shared" si="9"/>
        <v>1029000</v>
      </c>
      <c r="P25" s="487"/>
    </row>
    <row r="26" spans="1:16" ht="24.75" customHeight="1">
      <c r="A26" s="477">
        <v>5</v>
      </c>
      <c r="B26" s="376" t="s">
        <v>631</v>
      </c>
      <c r="C26" s="484"/>
      <c r="D26" s="484" t="s">
        <v>618</v>
      </c>
      <c r="E26" s="484">
        <v>2024</v>
      </c>
      <c r="F26" s="484">
        <v>2026</v>
      </c>
      <c r="G26" s="485"/>
      <c r="H26" s="486">
        <v>1450000</v>
      </c>
      <c r="I26" s="486"/>
      <c r="J26" s="468">
        <f t="shared" si="8"/>
        <v>852000</v>
      </c>
      <c r="K26" s="486"/>
      <c r="L26" s="486"/>
      <c r="M26" s="479">
        <v>852000</v>
      </c>
      <c r="N26" s="479"/>
      <c r="O26" s="469">
        <f t="shared" si="9"/>
        <v>852000</v>
      </c>
      <c r="P26" s="487"/>
    </row>
    <row r="27" spans="1:16" ht="15" customHeight="1">
      <c r="A27" s="488"/>
      <c r="B27" s="489"/>
      <c r="C27" s="489"/>
      <c r="D27" s="489"/>
      <c r="E27" s="489"/>
      <c r="F27" s="489"/>
      <c r="G27" s="489"/>
      <c r="H27" s="489"/>
      <c r="I27" s="489"/>
      <c r="J27" s="489"/>
      <c r="K27" s="489"/>
      <c r="L27" s="489"/>
      <c r="M27" s="489"/>
      <c r="N27" s="489"/>
      <c r="O27" s="489"/>
      <c r="P27" s="489"/>
    </row>
  </sheetData>
  <mergeCells count="19">
    <mergeCell ref="A1:P1"/>
    <mergeCell ref="B5:B7"/>
    <mergeCell ref="A5:A7"/>
    <mergeCell ref="C5:C7"/>
    <mergeCell ref="D5:D7"/>
    <mergeCell ref="E5:E7"/>
    <mergeCell ref="F5:F7"/>
    <mergeCell ref="K6:M6"/>
    <mergeCell ref="J5:M5"/>
    <mergeCell ref="H6:I6"/>
    <mergeCell ref="G5:I5"/>
    <mergeCell ref="J6:J7"/>
    <mergeCell ref="P5:P7"/>
    <mergeCell ref="G6:G7"/>
    <mergeCell ref="A2:P2"/>
    <mergeCell ref="A3:P3"/>
    <mergeCell ref="N4:P4"/>
    <mergeCell ref="N5:N7"/>
    <mergeCell ref="O5:O7"/>
  </mergeCells>
  <printOptions horizontalCentered="1"/>
  <pageMargins left="0.24" right="0.17" top="0.22" bottom="0.51" header="0.2" footer="0.2"/>
  <pageSetup paperSize="9" scale="68" orientation="landscape" r:id="rId1"/>
  <headerFooter>
    <oddFooter>&amp;F</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DR309"/>
  <sheetViews>
    <sheetView showGridLines="0" zoomScale="70" zoomScaleNormal="70" workbookViewId="0">
      <pane xSplit="2" ySplit="13" topLeftCell="BK88" activePane="bottomRight" state="frozen"/>
      <selection activeCell="A5" sqref="A5"/>
      <selection pane="topRight" activeCell="C5" sqref="C5"/>
      <selection pane="bottomLeft" activeCell="A12" sqref="A12"/>
      <selection pane="bottomRight" activeCell="A28" sqref="A28:CT120"/>
    </sheetView>
  </sheetViews>
  <sheetFormatPr defaultColWidth="9.28515625" defaultRowHeight="15.75"/>
  <cols>
    <col min="1" max="1" width="8.7109375" style="18" customWidth="1"/>
    <col min="2" max="2" width="48.28515625" style="18" customWidth="1"/>
    <col min="3" max="3" width="17.42578125" style="216" hidden="1" customWidth="1"/>
    <col min="4" max="4" width="17.5703125" style="217" hidden="1" customWidth="1"/>
    <col min="5" max="5" width="10.7109375" style="218" hidden="1" customWidth="1"/>
    <col min="6" max="6" width="10.5703125" style="218" hidden="1" customWidth="1"/>
    <col min="7" max="7" width="21" style="216" hidden="1" customWidth="1"/>
    <col min="8" max="8" width="14.28515625" style="219" hidden="1" customWidth="1"/>
    <col min="9" max="9" width="13.7109375" style="219" hidden="1" customWidth="1"/>
    <col min="10" max="10" width="13.28515625" style="219" hidden="1" customWidth="1"/>
    <col min="11" max="11" width="11.28515625" style="219" hidden="1" customWidth="1"/>
    <col min="12" max="12" width="12.7109375" style="219" hidden="1" customWidth="1"/>
    <col min="13" max="13" width="14.28515625" style="219" hidden="1" customWidth="1"/>
    <col min="14" max="14" width="15.28515625" style="220" hidden="1" customWidth="1"/>
    <col min="15" max="15" width="13.5703125" style="220" hidden="1" customWidth="1"/>
    <col min="16" max="16" width="15.5703125" style="220" hidden="1" customWidth="1"/>
    <col min="17" max="17" width="14.5703125" style="219" hidden="1" customWidth="1"/>
    <col min="18" max="18" width="12.28515625" style="219" hidden="1" customWidth="1"/>
    <col min="19" max="19" width="13.5703125" style="219" hidden="1" customWidth="1"/>
    <col min="20" max="20" width="12.28515625" style="219" hidden="1" customWidth="1"/>
    <col min="21" max="21" width="11.28515625" style="219" hidden="1" customWidth="1"/>
    <col min="22" max="22" width="15.28515625" style="219" hidden="1" customWidth="1"/>
    <col min="23" max="23" width="15" style="219" hidden="1" customWidth="1"/>
    <col min="24" max="24" width="14.7109375" style="219" hidden="1" customWidth="1"/>
    <col min="25" max="25" width="15.42578125" style="219" hidden="1" customWidth="1"/>
    <col min="26" max="26" width="14.7109375" style="219" hidden="1" customWidth="1"/>
    <col min="27" max="27" width="15.42578125" style="219" hidden="1" customWidth="1"/>
    <col min="28" max="28" width="14.7109375" style="219" hidden="1" customWidth="1"/>
    <col min="29" max="29" width="12.42578125" style="219" hidden="1" customWidth="1"/>
    <col min="30" max="30" width="13.7109375" style="219" hidden="1" customWidth="1"/>
    <col min="31" max="31" width="14.7109375" style="219" hidden="1" customWidth="1"/>
    <col min="32" max="32" width="13.42578125" style="219" hidden="1" customWidth="1"/>
    <col min="33" max="33" width="12.7109375" style="21" hidden="1" customWidth="1"/>
    <col min="34" max="34" width="12.28515625" style="21" hidden="1" customWidth="1"/>
    <col min="35" max="35" width="11.5703125" style="21" hidden="1" customWidth="1"/>
    <col min="36" max="36" width="12.42578125" style="21" hidden="1" customWidth="1"/>
    <col min="37" max="37" width="13.28515625" style="21" hidden="1" customWidth="1"/>
    <col min="38" max="38" width="13.5703125" style="21" hidden="1" customWidth="1"/>
    <col min="39" max="39" width="15.28515625" style="21" hidden="1" customWidth="1"/>
    <col min="40" max="40" width="13.42578125" style="21" hidden="1" customWidth="1"/>
    <col min="41" max="41" width="15.42578125" style="21" hidden="1" customWidth="1"/>
    <col min="42" max="42" width="13.28515625" style="21" hidden="1" customWidth="1"/>
    <col min="43" max="44" width="13.42578125" style="21" hidden="1" customWidth="1"/>
    <col min="45" max="45" width="12.7109375" style="21" hidden="1" customWidth="1"/>
    <col min="46" max="46" width="12" style="21" hidden="1" customWidth="1"/>
    <col min="47" max="47" width="12.7109375" style="21" hidden="1" customWidth="1"/>
    <col min="48" max="48" width="13.7109375" style="21" hidden="1" customWidth="1"/>
    <col min="49" max="49" width="14.28515625" style="21" hidden="1" customWidth="1"/>
    <col min="50" max="50" width="15.28515625" style="21" hidden="1" customWidth="1"/>
    <col min="51" max="51" width="14.7109375" style="21" hidden="1" customWidth="1"/>
    <col min="52" max="52" width="15.5703125" style="21" hidden="1" customWidth="1"/>
    <col min="53" max="53" width="18.42578125" style="21" hidden="1" customWidth="1"/>
    <col min="54" max="54" width="12.7109375" style="21" hidden="1" customWidth="1"/>
    <col min="55" max="55" width="13.42578125" style="21" hidden="1" customWidth="1"/>
    <col min="56" max="56" width="13.5703125" style="21" hidden="1" customWidth="1"/>
    <col min="57" max="57" width="15.28515625" style="21" hidden="1" customWidth="1"/>
    <col min="58" max="58" width="13.5703125" style="21" hidden="1" customWidth="1"/>
    <col min="59" max="59" width="16.42578125" style="21" hidden="1" customWidth="1"/>
    <col min="60" max="60" width="12.7109375" style="21" hidden="1" customWidth="1"/>
    <col min="61" max="61" width="14.28515625" style="21" hidden="1" customWidth="1"/>
    <col min="62" max="62" width="16.42578125" style="221" hidden="1" customWidth="1"/>
    <col min="63" max="64" width="9.28515625" style="216" hidden="1" customWidth="1"/>
    <col min="65" max="65" width="18.7109375" style="216" hidden="1" customWidth="1"/>
    <col min="66" max="66" width="13.28515625" style="219" hidden="1" customWidth="1"/>
    <col min="67" max="67" width="12.7109375" style="219" hidden="1" customWidth="1"/>
    <col min="68" max="68" width="12.28515625" style="220" hidden="1" customWidth="1"/>
    <col min="69" max="69" width="10.28515625" style="220" hidden="1" customWidth="1"/>
    <col min="70" max="71" width="10.5703125" style="220" hidden="1" customWidth="1"/>
    <col min="72" max="73" width="12.28515625" style="220" hidden="1" customWidth="1"/>
    <col min="74" max="74" width="10.28515625" style="220" hidden="1" customWidth="1"/>
    <col min="75" max="76" width="10.5703125" style="220" hidden="1" customWidth="1"/>
    <col min="77" max="77" width="12.28515625" style="220" hidden="1" customWidth="1"/>
    <col min="78" max="78" width="13.42578125" style="219" hidden="1" customWidth="1"/>
    <col min="79" max="80" width="10.7109375" style="219" hidden="1" customWidth="1"/>
    <col min="81" max="81" width="10.42578125" style="219" hidden="1" customWidth="1"/>
    <col min="82" max="82" width="12.28515625" style="219" hidden="1" customWidth="1"/>
    <col min="83" max="83" width="14.28515625" style="219" hidden="1" customWidth="1"/>
    <col min="84" max="84" width="11.5703125" style="219" hidden="1" customWidth="1"/>
    <col min="85" max="85" width="10.7109375" style="219" hidden="1" customWidth="1"/>
    <col min="86" max="86" width="10.42578125" style="219" hidden="1" customWidth="1"/>
    <col min="87" max="87" width="12.28515625" style="219" hidden="1" customWidth="1"/>
    <col min="88" max="88" width="12.5703125" style="222" hidden="1" customWidth="1"/>
    <col min="89" max="89" width="12.7109375" style="222" hidden="1" customWidth="1"/>
    <col min="90" max="90" width="12.5703125" style="222" hidden="1" customWidth="1"/>
    <col min="91" max="91" width="11.7109375" style="222" hidden="1" customWidth="1"/>
    <col min="92" max="92" width="12.28515625" style="222" hidden="1" customWidth="1"/>
    <col min="93" max="93" width="13.7109375" style="21" hidden="1" customWidth="1"/>
    <col min="94" max="94" width="12.42578125" style="21" hidden="1" customWidth="1"/>
    <col min="95" max="95" width="13.7109375" style="21" hidden="1" customWidth="1"/>
    <col min="96" max="96" width="13.5703125" style="21" hidden="1" customWidth="1"/>
    <col min="97" max="97" width="12.7109375" style="21" hidden="1" customWidth="1"/>
    <col min="98" max="98" width="12.28515625" style="219" customWidth="1"/>
    <col min="99" max="99" width="12" style="219" customWidth="1"/>
    <col min="100" max="100" width="11.7109375" style="219" customWidth="1"/>
    <col min="101" max="101" width="12.28515625" style="219" customWidth="1"/>
    <col min="102" max="102" width="12.7109375" style="222" customWidth="1"/>
    <col min="103" max="103" width="11.28515625" style="219" hidden="1" customWidth="1"/>
    <col min="104" max="104" width="19.28515625" style="223" customWidth="1"/>
    <col min="105" max="105" width="19.28515625" style="223" hidden="1" customWidth="1"/>
    <col min="106" max="106" width="13.28515625" style="18" hidden="1" customWidth="1"/>
    <col min="107" max="107" width="10.28515625" style="18" hidden="1" customWidth="1"/>
    <col min="108" max="108" width="9.5703125" style="18" hidden="1" customWidth="1"/>
    <col min="109" max="109" width="38.28515625" style="18" hidden="1" customWidth="1"/>
    <col min="110" max="110" width="22.42578125" style="234" hidden="1" customWidth="1"/>
    <col min="111" max="111" width="14.7109375" style="17" customWidth="1"/>
    <col min="112" max="112" width="15" style="17" customWidth="1"/>
    <col min="113" max="113" width="12.28515625" style="18" customWidth="1"/>
    <col min="114" max="114" width="11.42578125" style="18" bestFit="1" customWidth="1"/>
    <col min="115" max="16384" width="9.28515625" style="18"/>
  </cols>
  <sheetData>
    <row r="1" spans="1:114">
      <c r="A1" s="432" t="s">
        <v>505</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row>
    <row r="2" spans="1:114">
      <c r="A2" s="432" t="s">
        <v>506</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row>
    <row r="3" spans="1:114">
      <c r="A3" s="433" t="e">
        <f>#REF!</f>
        <v>#REF!</v>
      </c>
      <c r="B3" s="433"/>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row>
    <row r="4" spans="1:114" ht="21.75" customHeight="1">
      <c r="A4" s="422" t="s">
        <v>13</v>
      </c>
      <c r="B4" s="422"/>
      <c r="C4" s="422"/>
      <c r="D4" s="422"/>
      <c r="E4" s="422"/>
      <c r="F4" s="422"/>
      <c r="G4" s="422"/>
      <c r="H4" s="422"/>
      <c r="I4" s="422"/>
      <c r="J4" s="422"/>
      <c r="K4" s="422"/>
      <c r="L4" s="422"/>
      <c r="M4" s="422"/>
      <c r="N4" s="422"/>
      <c r="O4" s="422"/>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c r="CX4" s="422"/>
      <c r="CY4" s="422"/>
      <c r="CZ4" s="422"/>
      <c r="DA4" s="422"/>
      <c r="DB4" s="422"/>
      <c r="DC4" s="422"/>
      <c r="DD4" s="422"/>
      <c r="DE4" s="422"/>
      <c r="DF4" s="422"/>
    </row>
    <row r="5" spans="1:114" ht="15.75" customHeight="1">
      <c r="A5" s="414" t="s">
        <v>0</v>
      </c>
      <c r="B5" s="414" t="s">
        <v>1</v>
      </c>
      <c r="C5" s="419" t="s">
        <v>30</v>
      </c>
      <c r="D5" s="419" t="s">
        <v>29</v>
      </c>
      <c r="E5" s="423" t="s">
        <v>52</v>
      </c>
      <c r="F5" s="423" t="s">
        <v>53</v>
      </c>
      <c r="G5" s="424" t="s">
        <v>54</v>
      </c>
      <c r="H5" s="424"/>
      <c r="I5" s="424"/>
      <c r="J5" s="408" t="s">
        <v>20</v>
      </c>
      <c r="K5" s="408"/>
      <c r="L5" s="408" t="s">
        <v>55</v>
      </c>
      <c r="M5" s="408"/>
      <c r="N5" s="408" t="s">
        <v>56</v>
      </c>
      <c r="O5" s="408"/>
      <c r="P5" s="408"/>
      <c r="Q5" s="408"/>
      <c r="R5" s="408" t="s">
        <v>57</v>
      </c>
      <c r="S5" s="408"/>
      <c r="T5" s="408"/>
      <c r="U5" s="408"/>
      <c r="V5" s="411" t="s">
        <v>58</v>
      </c>
      <c r="W5" s="411" t="s">
        <v>59</v>
      </c>
      <c r="X5" s="411" t="s">
        <v>60</v>
      </c>
      <c r="Y5" s="411" t="s">
        <v>61</v>
      </c>
      <c r="Z5" s="411" t="s">
        <v>60</v>
      </c>
      <c r="AA5" s="411" t="s">
        <v>62</v>
      </c>
      <c r="AB5" s="411" t="s">
        <v>60</v>
      </c>
      <c r="AC5" s="411" t="s">
        <v>63</v>
      </c>
      <c r="AD5" s="411" t="s">
        <v>60</v>
      </c>
      <c r="AE5" s="408" t="s">
        <v>58</v>
      </c>
      <c r="AF5" s="415" t="s">
        <v>36</v>
      </c>
      <c r="AG5" s="416"/>
      <c r="AH5" s="416"/>
      <c r="AI5" s="416"/>
      <c r="AJ5" s="416"/>
      <c r="AK5" s="416"/>
      <c r="AL5" s="416"/>
      <c r="AM5" s="416"/>
      <c r="AN5" s="416"/>
      <c r="AO5" s="416"/>
      <c r="AP5" s="416"/>
      <c r="AQ5" s="416"/>
      <c r="AR5" s="416"/>
      <c r="AS5" s="416"/>
      <c r="AT5" s="416"/>
      <c r="AU5" s="416"/>
      <c r="AV5" s="416"/>
      <c r="AW5" s="416"/>
      <c r="AX5" s="416"/>
      <c r="AY5" s="416"/>
      <c r="AZ5" s="416"/>
      <c r="BA5" s="416"/>
      <c r="BB5" s="416"/>
      <c r="BC5" s="416"/>
      <c r="BD5" s="416"/>
      <c r="BE5" s="416"/>
      <c r="BF5" s="416"/>
      <c r="BG5" s="416"/>
      <c r="BH5" s="416"/>
      <c r="BI5" s="427"/>
      <c r="BJ5" s="408" t="s">
        <v>14</v>
      </c>
      <c r="BK5" s="419" t="s">
        <v>64</v>
      </c>
      <c r="BL5" s="419" t="s">
        <v>65</v>
      </c>
      <c r="BM5" s="414" t="s">
        <v>19</v>
      </c>
      <c r="BN5" s="414"/>
      <c r="BO5" s="414"/>
      <c r="BP5" s="408" t="s">
        <v>66</v>
      </c>
      <c r="BQ5" s="408"/>
      <c r="BR5" s="408"/>
      <c r="BS5" s="408"/>
      <c r="BT5" s="408"/>
      <c r="BU5" s="408" t="s">
        <v>67</v>
      </c>
      <c r="BV5" s="408"/>
      <c r="BW5" s="408"/>
      <c r="BX5" s="408"/>
      <c r="BY5" s="408"/>
      <c r="BZ5" s="408" t="s">
        <v>26</v>
      </c>
      <c r="CA5" s="408"/>
      <c r="CB5" s="408"/>
      <c r="CC5" s="408"/>
      <c r="CD5" s="408"/>
      <c r="CE5" s="408" t="s">
        <v>68</v>
      </c>
      <c r="CF5" s="408"/>
      <c r="CG5" s="408"/>
      <c r="CH5" s="408"/>
      <c r="CI5" s="408"/>
      <c r="CJ5" s="435" t="s">
        <v>38</v>
      </c>
      <c r="CK5" s="436"/>
      <c r="CL5" s="436"/>
      <c r="CM5" s="436"/>
      <c r="CN5" s="436"/>
      <c r="CO5" s="436"/>
      <c r="CP5" s="436"/>
      <c r="CQ5" s="436"/>
      <c r="CR5" s="436"/>
      <c r="CS5" s="437"/>
      <c r="CT5" s="415" t="s">
        <v>46</v>
      </c>
      <c r="CU5" s="416"/>
      <c r="CV5" s="416"/>
      <c r="CW5" s="416"/>
      <c r="CX5" s="427"/>
      <c r="CY5" s="408" t="s">
        <v>69</v>
      </c>
      <c r="CZ5" s="408" t="s">
        <v>2</v>
      </c>
      <c r="DA5" s="408" t="s">
        <v>2</v>
      </c>
      <c r="DB5" s="414" t="s">
        <v>70</v>
      </c>
      <c r="DC5" s="414" t="s">
        <v>71</v>
      </c>
      <c r="DD5" s="414" t="s">
        <v>37</v>
      </c>
      <c r="DE5" s="414" t="s">
        <v>72</v>
      </c>
      <c r="DF5" s="425" t="s">
        <v>73</v>
      </c>
    </row>
    <row r="6" spans="1:114">
      <c r="A6" s="414"/>
      <c r="B6" s="414"/>
      <c r="C6" s="419"/>
      <c r="D6" s="419"/>
      <c r="E6" s="423"/>
      <c r="F6" s="423"/>
      <c r="G6" s="424"/>
      <c r="H6" s="424"/>
      <c r="I6" s="424"/>
      <c r="J6" s="408"/>
      <c r="K6" s="408"/>
      <c r="L6" s="408"/>
      <c r="M6" s="408"/>
      <c r="N6" s="408"/>
      <c r="O6" s="408"/>
      <c r="P6" s="408"/>
      <c r="Q6" s="408"/>
      <c r="R6" s="408"/>
      <c r="S6" s="408"/>
      <c r="T6" s="408"/>
      <c r="U6" s="408"/>
      <c r="V6" s="412"/>
      <c r="W6" s="412"/>
      <c r="X6" s="412"/>
      <c r="Y6" s="412"/>
      <c r="Z6" s="412"/>
      <c r="AA6" s="412"/>
      <c r="AB6" s="412"/>
      <c r="AC6" s="412"/>
      <c r="AD6" s="412"/>
      <c r="AE6" s="408"/>
      <c r="AF6" s="417"/>
      <c r="AG6" s="418"/>
      <c r="AH6" s="418"/>
      <c r="AI6" s="418"/>
      <c r="AJ6" s="418"/>
      <c r="AK6" s="418"/>
      <c r="AL6" s="418"/>
      <c r="AM6" s="418"/>
      <c r="AN6" s="418"/>
      <c r="AO6" s="418"/>
      <c r="AP6" s="418"/>
      <c r="AQ6" s="418"/>
      <c r="AR6" s="418"/>
      <c r="AS6" s="418"/>
      <c r="AT6" s="418"/>
      <c r="AU6" s="418"/>
      <c r="AV6" s="418"/>
      <c r="AW6" s="418"/>
      <c r="AX6" s="418"/>
      <c r="AY6" s="418"/>
      <c r="AZ6" s="418"/>
      <c r="BA6" s="418"/>
      <c r="BB6" s="418"/>
      <c r="BC6" s="418"/>
      <c r="BD6" s="418"/>
      <c r="BE6" s="418"/>
      <c r="BF6" s="418"/>
      <c r="BG6" s="418"/>
      <c r="BH6" s="418"/>
      <c r="BI6" s="428"/>
      <c r="BJ6" s="408"/>
      <c r="BK6" s="419"/>
      <c r="BL6" s="419"/>
      <c r="BM6" s="414"/>
      <c r="BN6" s="414"/>
      <c r="BO6" s="414"/>
      <c r="BP6" s="408"/>
      <c r="BQ6" s="408"/>
      <c r="BR6" s="408"/>
      <c r="BS6" s="408"/>
      <c r="BT6" s="408"/>
      <c r="BU6" s="408"/>
      <c r="BV6" s="408"/>
      <c r="BW6" s="408"/>
      <c r="BX6" s="408"/>
      <c r="BY6" s="408"/>
      <c r="BZ6" s="408"/>
      <c r="CA6" s="408"/>
      <c r="CB6" s="408"/>
      <c r="CC6" s="408"/>
      <c r="CD6" s="408"/>
      <c r="CE6" s="408"/>
      <c r="CF6" s="408"/>
      <c r="CG6" s="408"/>
      <c r="CH6" s="408"/>
      <c r="CI6" s="408"/>
      <c r="CJ6" s="438"/>
      <c r="CK6" s="439"/>
      <c r="CL6" s="439"/>
      <c r="CM6" s="439"/>
      <c r="CN6" s="439"/>
      <c r="CO6" s="439"/>
      <c r="CP6" s="439"/>
      <c r="CQ6" s="439"/>
      <c r="CR6" s="439"/>
      <c r="CS6" s="440"/>
      <c r="CT6" s="417"/>
      <c r="CU6" s="418"/>
      <c r="CV6" s="418"/>
      <c r="CW6" s="418"/>
      <c r="CX6" s="428"/>
      <c r="CY6" s="408"/>
      <c r="CZ6" s="408"/>
      <c r="DA6" s="408"/>
      <c r="DB6" s="414"/>
      <c r="DC6" s="414"/>
      <c r="DD6" s="414"/>
      <c r="DE6" s="414"/>
      <c r="DF6" s="425"/>
    </row>
    <row r="7" spans="1:114" ht="31.5" customHeight="1">
      <c r="A7" s="414"/>
      <c r="B7" s="414"/>
      <c r="C7" s="419"/>
      <c r="D7" s="419"/>
      <c r="E7" s="423"/>
      <c r="F7" s="423"/>
      <c r="G7" s="419" t="s">
        <v>3</v>
      </c>
      <c r="H7" s="408" t="s">
        <v>74</v>
      </c>
      <c r="I7" s="408"/>
      <c r="J7" s="408" t="s">
        <v>4</v>
      </c>
      <c r="K7" s="408" t="s">
        <v>75</v>
      </c>
      <c r="L7" s="408" t="s">
        <v>4</v>
      </c>
      <c r="M7" s="408" t="s">
        <v>75</v>
      </c>
      <c r="N7" s="409" t="s">
        <v>76</v>
      </c>
      <c r="O7" s="408" t="s">
        <v>75</v>
      </c>
      <c r="P7" s="408"/>
      <c r="Q7" s="408"/>
      <c r="R7" s="408" t="s">
        <v>76</v>
      </c>
      <c r="S7" s="408" t="s">
        <v>77</v>
      </c>
      <c r="T7" s="408"/>
      <c r="U7" s="408"/>
      <c r="V7" s="412"/>
      <c r="W7" s="412"/>
      <c r="X7" s="412"/>
      <c r="Y7" s="412"/>
      <c r="Z7" s="412"/>
      <c r="AA7" s="412"/>
      <c r="AB7" s="412"/>
      <c r="AC7" s="412"/>
      <c r="AD7" s="412"/>
      <c r="AE7" s="408"/>
      <c r="AF7" s="411" t="s">
        <v>78</v>
      </c>
      <c r="AG7" s="410" t="s">
        <v>4</v>
      </c>
      <c r="AH7" s="408" t="s">
        <v>15</v>
      </c>
      <c r="AI7" s="408"/>
      <c r="AJ7" s="408"/>
      <c r="AK7" s="408"/>
      <c r="AL7" s="408" t="s">
        <v>4</v>
      </c>
      <c r="AM7" s="408" t="s">
        <v>79</v>
      </c>
      <c r="AN7" s="408"/>
      <c r="AO7" s="408"/>
      <c r="AP7" s="408" t="s">
        <v>4</v>
      </c>
      <c r="AQ7" s="408" t="s">
        <v>80</v>
      </c>
      <c r="AR7" s="408"/>
      <c r="AS7" s="408"/>
      <c r="AT7" s="408"/>
      <c r="AU7" s="408" t="s">
        <v>4</v>
      </c>
      <c r="AV7" s="408" t="s">
        <v>81</v>
      </c>
      <c r="AW7" s="408"/>
      <c r="AX7" s="408"/>
      <c r="AY7" s="408"/>
      <c r="AZ7" s="408"/>
      <c r="BA7" s="411" t="s">
        <v>82</v>
      </c>
      <c r="BB7" s="408" t="s">
        <v>4</v>
      </c>
      <c r="BC7" s="408" t="s">
        <v>83</v>
      </c>
      <c r="BD7" s="408"/>
      <c r="BE7" s="408" t="s">
        <v>84</v>
      </c>
      <c r="BF7" s="408" t="s">
        <v>4</v>
      </c>
      <c r="BG7" s="408" t="s">
        <v>85</v>
      </c>
      <c r="BH7" s="408"/>
      <c r="BI7" s="408"/>
      <c r="BJ7" s="408"/>
      <c r="BK7" s="419"/>
      <c r="BL7" s="419"/>
      <c r="BM7" s="419" t="s">
        <v>3</v>
      </c>
      <c r="BN7" s="408" t="s">
        <v>74</v>
      </c>
      <c r="BO7" s="408"/>
      <c r="BP7" s="410" t="s">
        <v>76</v>
      </c>
      <c r="BQ7" s="408" t="s">
        <v>15</v>
      </c>
      <c r="BR7" s="408"/>
      <c r="BS7" s="408"/>
      <c r="BT7" s="408"/>
      <c r="BU7" s="410" t="s">
        <v>76</v>
      </c>
      <c r="BV7" s="408" t="s">
        <v>15</v>
      </c>
      <c r="BW7" s="408"/>
      <c r="BX7" s="408"/>
      <c r="BY7" s="408"/>
      <c r="BZ7" s="410" t="s">
        <v>76</v>
      </c>
      <c r="CA7" s="408" t="s">
        <v>15</v>
      </c>
      <c r="CB7" s="408"/>
      <c r="CC7" s="408"/>
      <c r="CD7" s="408"/>
      <c r="CE7" s="410" t="s">
        <v>76</v>
      </c>
      <c r="CF7" s="408" t="s">
        <v>15</v>
      </c>
      <c r="CG7" s="408"/>
      <c r="CH7" s="408"/>
      <c r="CI7" s="408"/>
      <c r="CJ7" s="414" t="s">
        <v>76</v>
      </c>
      <c r="CK7" s="441" t="s">
        <v>15</v>
      </c>
      <c r="CL7" s="442"/>
      <c r="CM7" s="442"/>
      <c r="CN7" s="443"/>
      <c r="CO7" s="408" t="s">
        <v>81</v>
      </c>
      <c r="CP7" s="408"/>
      <c r="CQ7" s="408"/>
      <c r="CR7" s="408"/>
      <c r="CS7" s="408"/>
      <c r="CT7" s="410" t="s">
        <v>76</v>
      </c>
      <c r="CU7" s="444" t="s">
        <v>15</v>
      </c>
      <c r="CV7" s="445"/>
      <c r="CW7" s="445"/>
      <c r="CX7" s="446"/>
      <c r="CY7" s="408"/>
      <c r="CZ7" s="408"/>
      <c r="DA7" s="408"/>
      <c r="DB7" s="414"/>
      <c r="DC7" s="414"/>
      <c r="DD7" s="414"/>
      <c r="DE7" s="414"/>
      <c r="DF7" s="425"/>
    </row>
    <row r="8" spans="1:114">
      <c r="A8" s="414"/>
      <c r="B8" s="414"/>
      <c r="C8" s="419"/>
      <c r="D8" s="419"/>
      <c r="E8" s="423"/>
      <c r="F8" s="423"/>
      <c r="G8" s="419"/>
      <c r="H8" s="408" t="s">
        <v>4</v>
      </c>
      <c r="I8" s="408" t="s">
        <v>75</v>
      </c>
      <c r="J8" s="408"/>
      <c r="K8" s="408"/>
      <c r="L8" s="408"/>
      <c r="M8" s="408"/>
      <c r="N8" s="409"/>
      <c r="O8" s="409" t="s">
        <v>5</v>
      </c>
      <c r="P8" s="426" t="s">
        <v>15</v>
      </c>
      <c r="Q8" s="426"/>
      <c r="R8" s="408"/>
      <c r="S8" s="408" t="s">
        <v>5</v>
      </c>
      <c r="T8" s="426" t="s">
        <v>15</v>
      </c>
      <c r="U8" s="426"/>
      <c r="V8" s="412"/>
      <c r="W8" s="412"/>
      <c r="X8" s="412"/>
      <c r="Y8" s="412"/>
      <c r="Z8" s="412"/>
      <c r="AA8" s="412"/>
      <c r="AB8" s="412"/>
      <c r="AC8" s="412"/>
      <c r="AD8" s="412"/>
      <c r="AE8" s="408"/>
      <c r="AF8" s="412"/>
      <c r="AG8" s="410"/>
      <c r="AH8" s="410" t="s">
        <v>86</v>
      </c>
      <c r="AI8" s="410" t="s">
        <v>33</v>
      </c>
      <c r="AJ8" s="410" t="s">
        <v>87</v>
      </c>
      <c r="AK8" s="410" t="s">
        <v>34</v>
      </c>
      <c r="AL8" s="408"/>
      <c r="AM8" s="410" t="s">
        <v>88</v>
      </c>
      <c r="AN8" s="410" t="s">
        <v>89</v>
      </c>
      <c r="AO8" s="410" t="s">
        <v>90</v>
      </c>
      <c r="AP8" s="408"/>
      <c r="AQ8" s="408" t="s">
        <v>91</v>
      </c>
      <c r="AR8" s="410" t="s">
        <v>92</v>
      </c>
      <c r="AS8" s="410" t="s">
        <v>93</v>
      </c>
      <c r="AT8" s="410" t="s">
        <v>94</v>
      </c>
      <c r="AU8" s="408"/>
      <c r="AV8" s="408" t="s">
        <v>95</v>
      </c>
      <c r="AW8" s="408" t="s">
        <v>96</v>
      </c>
      <c r="AX8" s="410" t="s">
        <v>97</v>
      </c>
      <c r="AY8" s="410" t="s">
        <v>98</v>
      </c>
      <c r="AZ8" s="410" t="s">
        <v>99</v>
      </c>
      <c r="BA8" s="412"/>
      <c r="BB8" s="408"/>
      <c r="BC8" s="410" t="s">
        <v>31</v>
      </c>
      <c r="BD8" s="410"/>
      <c r="BE8" s="408"/>
      <c r="BF8" s="408"/>
      <c r="BG8" s="410" t="s">
        <v>31</v>
      </c>
      <c r="BH8" s="410"/>
      <c r="BI8" s="410"/>
      <c r="BJ8" s="408"/>
      <c r="BK8" s="419"/>
      <c r="BL8" s="419"/>
      <c r="BM8" s="419"/>
      <c r="BN8" s="408" t="s">
        <v>4</v>
      </c>
      <c r="BO8" s="408" t="s">
        <v>75</v>
      </c>
      <c r="BP8" s="410"/>
      <c r="BQ8" s="410" t="s">
        <v>86</v>
      </c>
      <c r="BR8" s="410" t="s">
        <v>33</v>
      </c>
      <c r="BS8" s="410" t="s">
        <v>87</v>
      </c>
      <c r="BT8" s="410" t="s">
        <v>34</v>
      </c>
      <c r="BU8" s="410"/>
      <c r="BV8" s="410" t="s">
        <v>86</v>
      </c>
      <c r="BW8" s="410" t="s">
        <v>33</v>
      </c>
      <c r="BX8" s="410" t="s">
        <v>87</v>
      </c>
      <c r="BY8" s="410" t="s">
        <v>34</v>
      </c>
      <c r="BZ8" s="410"/>
      <c r="CA8" s="410" t="s">
        <v>86</v>
      </c>
      <c r="CB8" s="410" t="s">
        <v>33</v>
      </c>
      <c r="CC8" s="410" t="s">
        <v>87</v>
      </c>
      <c r="CD8" s="410" t="s">
        <v>34</v>
      </c>
      <c r="CE8" s="410"/>
      <c r="CF8" s="410" t="s">
        <v>86</v>
      </c>
      <c r="CG8" s="410" t="s">
        <v>33</v>
      </c>
      <c r="CH8" s="410" t="s">
        <v>87</v>
      </c>
      <c r="CI8" s="410" t="s">
        <v>34</v>
      </c>
      <c r="CJ8" s="414"/>
      <c r="CK8" s="431" t="s">
        <v>86</v>
      </c>
      <c r="CL8" s="431" t="s">
        <v>33</v>
      </c>
      <c r="CM8" s="431" t="s">
        <v>87</v>
      </c>
      <c r="CN8" s="431" t="s">
        <v>34</v>
      </c>
      <c r="CO8" s="434" t="s">
        <v>95</v>
      </c>
      <c r="CP8" s="434" t="s">
        <v>96</v>
      </c>
      <c r="CQ8" s="447" t="s">
        <v>97</v>
      </c>
      <c r="CR8" s="447" t="s">
        <v>98</v>
      </c>
      <c r="CS8" s="447" t="s">
        <v>99</v>
      </c>
      <c r="CT8" s="410"/>
      <c r="CU8" s="447" t="s">
        <v>100</v>
      </c>
      <c r="CV8" s="447" t="s">
        <v>33</v>
      </c>
      <c r="CW8" s="447" t="s">
        <v>32</v>
      </c>
      <c r="CX8" s="431" t="s">
        <v>34</v>
      </c>
      <c r="CY8" s="408"/>
      <c r="CZ8" s="408"/>
      <c r="DA8" s="408"/>
      <c r="DB8" s="414"/>
      <c r="DC8" s="414"/>
      <c r="DD8" s="414"/>
      <c r="DE8" s="414"/>
      <c r="DF8" s="425"/>
      <c r="DG8" s="19"/>
    </row>
    <row r="9" spans="1:114">
      <c r="A9" s="414"/>
      <c r="B9" s="414"/>
      <c r="C9" s="419"/>
      <c r="D9" s="419"/>
      <c r="E9" s="423"/>
      <c r="F9" s="423"/>
      <c r="G9" s="419"/>
      <c r="H9" s="408"/>
      <c r="I9" s="408"/>
      <c r="J9" s="408"/>
      <c r="K9" s="408"/>
      <c r="L9" s="408"/>
      <c r="M9" s="408"/>
      <c r="N9" s="409"/>
      <c r="O9" s="409"/>
      <c r="P9" s="409" t="s">
        <v>101</v>
      </c>
      <c r="Q9" s="408" t="s">
        <v>35</v>
      </c>
      <c r="R9" s="408"/>
      <c r="S9" s="408"/>
      <c r="T9" s="408" t="s">
        <v>101</v>
      </c>
      <c r="U9" s="408" t="s">
        <v>35</v>
      </c>
      <c r="V9" s="412"/>
      <c r="W9" s="412"/>
      <c r="X9" s="412"/>
      <c r="Y9" s="412"/>
      <c r="Z9" s="412"/>
      <c r="AA9" s="412"/>
      <c r="AB9" s="412"/>
      <c r="AC9" s="412"/>
      <c r="AD9" s="412"/>
      <c r="AE9" s="408"/>
      <c r="AF9" s="412"/>
      <c r="AG9" s="410"/>
      <c r="AH9" s="410"/>
      <c r="AI9" s="410"/>
      <c r="AJ9" s="410"/>
      <c r="AK9" s="410"/>
      <c r="AL9" s="408"/>
      <c r="AM9" s="410"/>
      <c r="AN9" s="410"/>
      <c r="AO9" s="410"/>
      <c r="AP9" s="408"/>
      <c r="AQ9" s="408"/>
      <c r="AR9" s="410"/>
      <c r="AS9" s="410"/>
      <c r="AT9" s="410"/>
      <c r="AU9" s="408"/>
      <c r="AV9" s="408"/>
      <c r="AW9" s="408"/>
      <c r="AX9" s="410"/>
      <c r="AY9" s="410"/>
      <c r="AZ9" s="410"/>
      <c r="BA9" s="412"/>
      <c r="BB9" s="408"/>
      <c r="BC9" s="410" t="s">
        <v>102</v>
      </c>
      <c r="BD9" s="410" t="s">
        <v>103</v>
      </c>
      <c r="BE9" s="408"/>
      <c r="BF9" s="408"/>
      <c r="BG9" s="410" t="s">
        <v>104</v>
      </c>
      <c r="BH9" s="410" t="s">
        <v>105</v>
      </c>
      <c r="BI9" s="410" t="s">
        <v>106</v>
      </c>
      <c r="BJ9" s="408"/>
      <c r="BK9" s="419"/>
      <c r="BL9" s="419"/>
      <c r="BM9" s="419"/>
      <c r="BN9" s="408"/>
      <c r="BO9" s="408"/>
      <c r="BP9" s="410"/>
      <c r="BQ9" s="410"/>
      <c r="BR9" s="410"/>
      <c r="BS9" s="410"/>
      <c r="BT9" s="410"/>
      <c r="BU9" s="410"/>
      <c r="BV9" s="410"/>
      <c r="BW9" s="410"/>
      <c r="BX9" s="410"/>
      <c r="BY9" s="410"/>
      <c r="BZ9" s="410"/>
      <c r="CA9" s="410"/>
      <c r="CB9" s="410"/>
      <c r="CC9" s="410"/>
      <c r="CD9" s="410"/>
      <c r="CE9" s="410"/>
      <c r="CF9" s="410"/>
      <c r="CG9" s="410"/>
      <c r="CH9" s="410"/>
      <c r="CI9" s="410"/>
      <c r="CJ9" s="414"/>
      <c r="CK9" s="431"/>
      <c r="CL9" s="431"/>
      <c r="CM9" s="431"/>
      <c r="CN9" s="431"/>
      <c r="CO9" s="434"/>
      <c r="CP9" s="434"/>
      <c r="CQ9" s="447"/>
      <c r="CR9" s="447"/>
      <c r="CS9" s="447"/>
      <c r="CT9" s="410"/>
      <c r="CU9" s="447"/>
      <c r="CV9" s="447"/>
      <c r="CW9" s="447"/>
      <c r="CX9" s="431"/>
      <c r="CY9" s="408"/>
      <c r="CZ9" s="408"/>
      <c r="DA9" s="408"/>
      <c r="DB9" s="414"/>
      <c r="DC9" s="414"/>
      <c r="DD9" s="414"/>
      <c r="DE9" s="414"/>
      <c r="DF9" s="425"/>
      <c r="DI9" s="20"/>
      <c r="DJ9" s="21"/>
    </row>
    <row r="10" spans="1:114" ht="22.5" customHeight="1">
      <c r="A10" s="414"/>
      <c r="B10" s="414"/>
      <c r="C10" s="419"/>
      <c r="D10" s="419"/>
      <c r="E10" s="423"/>
      <c r="F10" s="423"/>
      <c r="G10" s="419"/>
      <c r="H10" s="408"/>
      <c r="I10" s="408"/>
      <c r="J10" s="408"/>
      <c r="K10" s="408"/>
      <c r="L10" s="408"/>
      <c r="M10" s="408"/>
      <c r="N10" s="409"/>
      <c r="O10" s="409"/>
      <c r="P10" s="409"/>
      <c r="Q10" s="408"/>
      <c r="R10" s="408"/>
      <c r="S10" s="408"/>
      <c r="T10" s="408"/>
      <c r="U10" s="408"/>
      <c r="V10" s="413"/>
      <c r="W10" s="413"/>
      <c r="X10" s="413"/>
      <c r="Y10" s="413"/>
      <c r="Z10" s="413"/>
      <c r="AA10" s="413"/>
      <c r="AB10" s="413"/>
      <c r="AC10" s="413"/>
      <c r="AD10" s="413"/>
      <c r="AE10" s="408"/>
      <c r="AF10" s="413"/>
      <c r="AG10" s="410"/>
      <c r="AH10" s="410"/>
      <c r="AI10" s="410"/>
      <c r="AJ10" s="410"/>
      <c r="AK10" s="410"/>
      <c r="AL10" s="408"/>
      <c r="AM10" s="410"/>
      <c r="AN10" s="410"/>
      <c r="AO10" s="410"/>
      <c r="AP10" s="408"/>
      <c r="AQ10" s="408"/>
      <c r="AR10" s="410"/>
      <c r="AS10" s="410"/>
      <c r="AT10" s="410"/>
      <c r="AU10" s="408"/>
      <c r="AV10" s="408"/>
      <c r="AW10" s="408"/>
      <c r="AX10" s="410"/>
      <c r="AY10" s="410"/>
      <c r="AZ10" s="410"/>
      <c r="BA10" s="413"/>
      <c r="BB10" s="408"/>
      <c r="BC10" s="410"/>
      <c r="BD10" s="410"/>
      <c r="BE10" s="408"/>
      <c r="BF10" s="408"/>
      <c r="BG10" s="410"/>
      <c r="BH10" s="410"/>
      <c r="BI10" s="410"/>
      <c r="BJ10" s="408"/>
      <c r="BK10" s="419"/>
      <c r="BL10" s="419"/>
      <c r="BM10" s="419"/>
      <c r="BN10" s="408"/>
      <c r="BO10" s="408"/>
      <c r="BP10" s="410"/>
      <c r="BQ10" s="410"/>
      <c r="BR10" s="410"/>
      <c r="BS10" s="410"/>
      <c r="BT10" s="410"/>
      <c r="BU10" s="410"/>
      <c r="BV10" s="410"/>
      <c r="BW10" s="410"/>
      <c r="BX10" s="410"/>
      <c r="BY10" s="410"/>
      <c r="BZ10" s="410"/>
      <c r="CA10" s="410"/>
      <c r="CB10" s="410"/>
      <c r="CC10" s="410"/>
      <c r="CD10" s="410"/>
      <c r="CE10" s="410"/>
      <c r="CF10" s="410"/>
      <c r="CG10" s="410"/>
      <c r="CH10" s="410"/>
      <c r="CI10" s="410"/>
      <c r="CJ10" s="414"/>
      <c r="CK10" s="431"/>
      <c r="CL10" s="431"/>
      <c r="CM10" s="431"/>
      <c r="CN10" s="431"/>
      <c r="CO10" s="434"/>
      <c r="CP10" s="434"/>
      <c r="CQ10" s="447"/>
      <c r="CR10" s="447"/>
      <c r="CS10" s="447"/>
      <c r="CT10" s="410"/>
      <c r="CU10" s="447"/>
      <c r="CV10" s="447"/>
      <c r="CW10" s="447"/>
      <c r="CX10" s="431"/>
      <c r="CY10" s="408"/>
      <c r="CZ10" s="408"/>
      <c r="DA10" s="408"/>
      <c r="DB10" s="414"/>
      <c r="DC10" s="414"/>
      <c r="DD10" s="414"/>
      <c r="DE10" s="414"/>
      <c r="DF10" s="425"/>
      <c r="DG10" s="19"/>
      <c r="DH10" s="19"/>
      <c r="DI10" s="21"/>
      <c r="DJ10" s="21"/>
    </row>
    <row r="11" spans="1:114" s="286" customFormat="1" ht="28.5" hidden="1" customHeight="1">
      <c r="A11" s="279"/>
      <c r="B11" s="279"/>
      <c r="C11" s="280"/>
      <c r="D11" s="280"/>
      <c r="E11" s="281"/>
      <c r="F11" s="281"/>
      <c r="G11" s="280"/>
      <c r="H11" s="282"/>
      <c r="I11" s="282"/>
      <c r="J11" s="282"/>
      <c r="K11" s="282"/>
      <c r="L11" s="282"/>
      <c r="M11" s="282"/>
      <c r="N11" s="282"/>
      <c r="O11" s="282"/>
      <c r="P11" s="282"/>
      <c r="Q11" s="282"/>
      <c r="R11" s="282"/>
      <c r="S11" s="282"/>
      <c r="T11" s="282"/>
      <c r="U11" s="282"/>
      <c r="V11" s="282"/>
      <c r="W11" s="279">
        <v>0</v>
      </c>
      <c r="X11" s="279">
        <v>0</v>
      </c>
      <c r="Y11" s="279">
        <v>42872</v>
      </c>
      <c r="Z11" s="279">
        <v>42872</v>
      </c>
      <c r="AA11" s="279">
        <v>3466000</v>
      </c>
      <c r="AB11" s="279">
        <v>3508872</v>
      </c>
      <c r="AC11" s="279" t="e">
        <f t="shared" ref="AC11:CN11" si="0">AC13-AC12</f>
        <v>#REF!</v>
      </c>
      <c r="AD11" s="283" t="e">
        <f t="shared" si="0"/>
        <v>#REF!</v>
      </c>
      <c r="AE11" s="283" t="e">
        <f t="shared" si="0"/>
        <v>#REF!</v>
      </c>
      <c r="AF11" s="283"/>
      <c r="AG11" s="283" t="e">
        <f t="shared" si="0"/>
        <v>#REF!</v>
      </c>
      <c r="AH11" s="283" t="e">
        <f t="shared" si="0"/>
        <v>#REF!</v>
      </c>
      <c r="AI11" s="283" t="e">
        <f t="shared" si="0"/>
        <v>#REF!</v>
      </c>
      <c r="AJ11" s="283" t="e">
        <f t="shared" si="0"/>
        <v>#REF!</v>
      </c>
      <c r="AK11" s="283" t="e">
        <f t="shared" si="0"/>
        <v>#REF!</v>
      </c>
      <c r="AL11" s="283" t="e">
        <f t="shared" si="0"/>
        <v>#REF!</v>
      </c>
      <c r="AM11" s="283" t="e">
        <f t="shared" si="0"/>
        <v>#REF!</v>
      </c>
      <c r="AN11" s="283" t="e">
        <f t="shared" si="0"/>
        <v>#REF!</v>
      </c>
      <c r="AO11" s="283" t="e">
        <f t="shared" si="0"/>
        <v>#REF!</v>
      </c>
      <c r="AP11" s="283" t="e">
        <f t="shared" si="0"/>
        <v>#REF!</v>
      </c>
      <c r="AQ11" s="283" t="e">
        <f t="shared" si="0"/>
        <v>#REF!</v>
      </c>
      <c r="AR11" s="283" t="e">
        <f t="shared" si="0"/>
        <v>#REF!</v>
      </c>
      <c r="AS11" s="283" t="e">
        <f t="shared" si="0"/>
        <v>#REF!</v>
      </c>
      <c r="AT11" s="283" t="e">
        <f t="shared" si="0"/>
        <v>#REF!</v>
      </c>
      <c r="AU11" s="283" t="e">
        <f t="shared" si="0"/>
        <v>#REF!</v>
      </c>
      <c r="AV11" s="283" t="e">
        <f t="shared" si="0"/>
        <v>#REF!</v>
      </c>
      <c r="AW11" s="283" t="e">
        <f t="shared" si="0"/>
        <v>#REF!</v>
      </c>
      <c r="AX11" s="283" t="e">
        <f t="shared" si="0"/>
        <v>#REF!</v>
      </c>
      <c r="AY11" s="283" t="e">
        <f t="shared" si="0"/>
        <v>#REF!</v>
      </c>
      <c r="AZ11" s="283" t="e">
        <f t="shared" si="0"/>
        <v>#REF!</v>
      </c>
      <c r="BA11" s="283" t="e">
        <f t="shared" si="0"/>
        <v>#REF!</v>
      </c>
      <c r="BB11" s="283" t="e">
        <f t="shared" si="0"/>
        <v>#REF!</v>
      </c>
      <c r="BC11" s="283" t="e">
        <f t="shared" si="0"/>
        <v>#REF!</v>
      </c>
      <c r="BD11" s="283" t="e">
        <f t="shared" si="0"/>
        <v>#REF!</v>
      </c>
      <c r="BE11" s="283" t="e">
        <f t="shared" si="0"/>
        <v>#REF!</v>
      </c>
      <c r="BF11" s="283" t="e">
        <f t="shared" si="0"/>
        <v>#REF!</v>
      </c>
      <c r="BG11" s="283" t="e">
        <f t="shared" si="0"/>
        <v>#REF!</v>
      </c>
      <c r="BH11" s="283" t="e">
        <f t="shared" si="0"/>
        <v>#REF!</v>
      </c>
      <c r="BI11" s="283" t="e">
        <f t="shared" si="0"/>
        <v>#REF!</v>
      </c>
      <c r="BJ11" s="279"/>
      <c r="BK11" s="280"/>
      <c r="BL11" s="280"/>
      <c r="BM11" s="280"/>
      <c r="BN11" s="279"/>
      <c r="BO11" s="279"/>
      <c r="BP11" s="279">
        <f t="shared" si="0"/>
        <v>-1328625.8229999999</v>
      </c>
      <c r="BQ11" s="279">
        <f t="shared" si="0"/>
        <v>-448874.82299999997</v>
      </c>
      <c r="BR11" s="279">
        <f t="shared" si="0"/>
        <v>-22950</v>
      </c>
      <c r="BS11" s="279">
        <f t="shared" si="0"/>
        <v>-809801</v>
      </c>
      <c r="BT11" s="279">
        <f t="shared" si="0"/>
        <v>-47000</v>
      </c>
      <c r="BU11" s="279">
        <f t="shared" si="0"/>
        <v>-1306258.4003410002</v>
      </c>
      <c r="BV11" s="279">
        <f t="shared" si="0"/>
        <v>-443517.094163</v>
      </c>
      <c r="BW11" s="279">
        <f t="shared" si="0"/>
        <v>-22950</v>
      </c>
      <c r="BX11" s="279">
        <f t="shared" si="0"/>
        <v>-797898.75917800004</v>
      </c>
      <c r="BY11" s="279">
        <f t="shared" si="0"/>
        <v>-41890</v>
      </c>
      <c r="BZ11" s="279" t="e">
        <f t="shared" si="0"/>
        <v>#REF!</v>
      </c>
      <c r="CA11" s="279" t="e">
        <f t="shared" si="0"/>
        <v>#REF!</v>
      </c>
      <c r="CB11" s="279" t="e">
        <f t="shared" si="0"/>
        <v>#REF!</v>
      </c>
      <c r="CC11" s="279" t="e">
        <f t="shared" si="0"/>
        <v>#REF!</v>
      </c>
      <c r="CD11" s="279">
        <f t="shared" si="0"/>
        <v>-64700</v>
      </c>
      <c r="CE11" s="279" t="e">
        <f t="shared" si="0"/>
        <v>#REF!</v>
      </c>
      <c r="CF11" s="279" t="e">
        <f t="shared" si="0"/>
        <v>#REF!</v>
      </c>
      <c r="CG11" s="279" t="e">
        <f t="shared" si="0"/>
        <v>#REF!</v>
      </c>
      <c r="CH11" s="279" t="e">
        <f t="shared" si="0"/>
        <v>#REF!</v>
      </c>
      <c r="CI11" s="279">
        <f t="shared" si="0"/>
        <v>-63325</v>
      </c>
      <c r="CJ11" s="279">
        <f>CJ13-CJ12</f>
        <v>-473932.17700000014</v>
      </c>
      <c r="CK11" s="279">
        <f t="shared" si="0"/>
        <v>-338039.17700000003</v>
      </c>
      <c r="CL11" s="279">
        <f t="shared" si="0"/>
        <v>-15013</v>
      </c>
      <c r="CM11" s="279">
        <f t="shared" si="0"/>
        <v>-487652</v>
      </c>
      <c r="CN11" s="279">
        <f t="shared" si="0"/>
        <v>-90600</v>
      </c>
      <c r="CO11" s="279">
        <f t="shared" ref="CO11:CY11" si="1">CO13-CO12</f>
        <v>-15708</v>
      </c>
      <c r="CP11" s="279">
        <f t="shared" si="1"/>
        <v>296</v>
      </c>
      <c r="CQ11" s="279">
        <f t="shared" si="1"/>
        <v>-439619</v>
      </c>
      <c r="CR11" s="279">
        <f t="shared" si="1"/>
        <v>-47795</v>
      </c>
      <c r="CS11" s="279">
        <f t="shared" si="1"/>
        <v>-500</v>
      </c>
      <c r="CT11" s="283">
        <f>SUM(CU11:CX11)</f>
        <v>-279079</v>
      </c>
      <c r="CU11" s="283">
        <f>CU13-CU12</f>
        <v>-195169</v>
      </c>
      <c r="CV11" s="283">
        <f t="shared" si="1"/>
        <v>0</v>
      </c>
      <c r="CW11" s="283">
        <f t="shared" si="1"/>
        <v>-74510</v>
      </c>
      <c r="CX11" s="283">
        <f t="shared" si="1"/>
        <v>-9400</v>
      </c>
      <c r="CY11" s="279" t="e">
        <f t="shared" si="1"/>
        <v>#REF!</v>
      </c>
      <c r="CZ11" s="282"/>
      <c r="DA11" s="282"/>
      <c r="DB11" s="279"/>
      <c r="DC11" s="279"/>
      <c r="DD11" s="279"/>
      <c r="DE11" s="279"/>
      <c r="DF11" s="284"/>
      <c r="DG11" s="327" t="s">
        <v>517</v>
      </c>
      <c r="DH11" s="327" t="s">
        <v>518</v>
      </c>
      <c r="DI11" s="285"/>
      <c r="DJ11" s="285"/>
    </row>
    <row r="12" spans="1:114" s="295" customFormat="1" ht="25.5" hidden="1" customHeight="1">
      <c r="A12" s="284"/>
      <c r="B12" s="284"/>
      <c r="C12" s="287"/>
      <c r="D12" s="287"/>
      <c r="E12" s="288"/>
      <c r="F12" s="288"/>
      <c r="G12" s="288"/>
      <c r="H12" s="289">
        <v>30657306.125344999</v>
      </c>
      <c r="I12" s="289">
        <v>10651692.326843999</v>
      </c>
      <c r="J12" s="289">
        <v>1090685.9576829998</v>
      </c>
      <c r="K12" s="289">
        <v>781934.02599999995</v>
      </c>
      <c r="L12" s="289">
        <v>954380.38020000001</v>
      </c>
      <c r="M12" s="289">
        <v>699321.13119999995</v>
      </c>
      <c r="N12" s="289">
        <v>1149976.5559999999</v>
      </c>
      <c r="O12" s="289">
        <v>1149976.8160000001</v>
      </c>
      <c r="P12" s="289">
        <v>13500</v>
      </c>
      <c r="Q12" s="289">
        <v>97725</v>
      </c>
      <c r="R12" s="289">
        <v>6553815.3420000002</v>
      </c>
      <c r="S12" s="289">
        <v>6598815.602</v>
      </c>
      <c r="T12" s="289">
        <v>31426</v>
      </c>
      <c r="U12" s="289">
        <v>212688.997</v>
      </c>
      <c r="V12" s="289">
        <v>17763946</v>
      </c>
      <c r="W12" s="289">
        <v>0</v>
      </c>
      <c r="X12" s="289">
        <v>17763946</v>
      </c>
      <c r="Y12" s="289">
        <v>0</v>
      </c>
      <c r="Z12" s="289">
        <v>17763946</v>
      </c>
      <c r="AA12" s="289">
        <v>0</v>
      </c>
      <c r="AB12" s="289">
        <v>17763946</v>
      </c>
      <c r="AC12" s="289">
        <v>0</v>
      </c>
      <c r="AD12" s="289">
        <v>17763946</v>
      </c>
      <c r="AE12" s="289">
        <v>17763946</v>
      </c>
      <c r="AF12" s="289">
        <f>AG12+AL12+AP12+AU12+BA12</f>
        <v>10237877</v>
      </c>
      <c r="AG12" s="289">
        <v>8956300</v>
      </c>
      <c r="AH12" s="289">
        <v>3154957</v>
      </c>
      <c r="AI12" s="289">
        <v>250000</v>
      </c>
      <c r="AJ12" s="289">
        <v>5439643</v>
      </c>
      <c r="AK12" s="289">
        <v>111700</v>
      </c>
      <c r="AL12" s="289">
        <v>159144</v>
      </c>
      <c r="AM12" s="289">
        <v>109336</v>
      </c>
      <c r="AN12" s="289">
        <v>47863</v>
      </c>
      <c r="AO12" s="289">
        <v>1945</v>
      </c>
      <c r="AP12" s="289">
        <v>161735</v>
      </c>
      <c r="AQ12" s="289">
        <v>13762</v>
      </c>
      <c r="AR12" s="289">
        <v>132054</v>
      </c>
      <c r="AS12" s="289">
        <v>8273</v>
      </c>
      <c r="AT12" s="289">
        <v>7646</v>
      </c>
      <c r="AU12" s="289">
        <v>960698</v>
      </c>
      <c r="AV12" s="289">
        <v>26708</v>
      </c>
      <c r="AW12" s="289">
        <v>153349</v>
      </c>
      <c r="AX12" s="289">
        <v>480641</v>
      </c>
      <c r="AY12" s="289">
        <v>100000</v>
      </c>
      <c r="AZ12" s="289">
        <v>200000</v>
      </c>
      <c r="BA12" s="289"/>
      <c r="BB12" s="289">
        <v>5929147</v>
      </c>
      <c r="BC12" s="289">
        <v>5332147</v>
      </c>
      <c r="BD12" s="289">
        <v>597000</v>
      </c>
      <c r="BE12" s="289">
        <v>1217000</v>
      </c>
      <c r="BF12" s="289">
        <v>379922</v>
      </c>
      <c r="BG12" s="289">
        <v>49248</v>
      </c>
      <c r="BH12" s="289">
        <v>9754</v>
      </c>
      <c r="BI12" s="289">
        <v>320920</v>
      </c>
      <c r="BJ12" s="289"/>
      <c r="BK12" s="290"/>
      <c r="BL12" s="290"/>
      <c r="BM12" s="290"/>
      <c r="BN12" s="289">
        <v>22476271.751999997</v>
      </c>
      <c r="BO12" s="289">
        <v>9058123.2660000008</v>
      </c>
      <c r="BP12" s="289">
        <v>1686679.8229999999</v>
      </c>
      <c r="BQ12" s="289">
        <v>559679.82299999997</v>
      </c>
      <c r="BR12" s="289">
        <v>200000</v>
      </c>
      <c r="BS12" s="289">
        <v>880000</v>
      </c>
      <c r="BT12" s="289">
        <v>47000</v>
      </c>
      <c r="BU12" s="289">
        <v>1660689.1063410002</v>
      </c>
      <c r="BV12" s="289">
        <v>550698.80016300001</v>
      </c>
      <c r="BW12" s="289">
        <v>200000</v>
      </c>
      <c r="BX12" s="289">
        <v>868097.75917800004</v>
      </c>
      <c r="BY12" s="289">
        <v>41890</v>
      </c>
      <c r="BZ12" s="289">
        <v>1804380</v>
      </c>
      <c r="CA12" s="289">
        <v>559680</v>
      </c>
      <c r="CB12" s="289">
        <v>200000</v>
      </c>
      <c r="CC12" s="289">
        <v>980000</v>
      </c>
      <c r="CD12" s="289">
        <v>64700</v>
      </c>
      <c r="CE12" s="289">
        <v>1787568.2548329998</v>
      </c>
      <c r="CF12" s="289">
        <v>552830.3110799999</v>
      </c>
      <c r="CG12" s="289">
        <v>196255.99300000002</v>
      </c>
      <c r="CH12" s="289">
        <v>975156.9507530001</v>
      </c>
      <c r="CI12" s="289">
        <v>63325</v>
      </c>
      <c r="CJ12" s="291">
        <v>2128824.1770000001</v>
      </c>
      <c r="CK12" s="291">
        <v>588224.17700000003</v>
      </c>
      <c r="CL12" s="291">
        <v>350000</v>
      </c>
      <c r="CM12" s="291">
        <v>1100000</v>
      </c>
      <c r="CN12" s="291">
        <v>90600</v>
      </c>
      <c r="CO12" s="289">
        <v>26708</v>
      </c>
      <c r="CP12" s="289">
        <v>153349</v>
      </c>
      <c r="CQ12" s="289">
        <v>480641</v>
      </c>
      <c r="CR12" s="289">
        <v>100000</v>
      </c>
      <c r="CS12" s="289">
        <v>200000</v>
      </c>
      <c r="CT12" s="289">
        <f>SUM(CU12:CX12)</f>
        <v>2750924</v>
      </c>
      <c r="CU12" s="289">
        <v>581524</v>
      </c>
      <c r="CV12" s="289">
        <v>730000</v>
      </c>
      <c r="CW12" s="289">
        <v>1430000</v>
      </c>
      <c r="CX12" s="291">
        <v>9400</v>
      </c>
      <c r="CY12" s="289">
        <v>524613</v>
      </c>
      <c r="CZ12" s="292"/>
      <c r="DA12" s="292"/>
      <c r="DB12" s="284"/>
      <c r="DC12" s="284"/>
      <c r="DD12" s="284"/>
      <c r="DE12" s="284"/>
      <c r="DF12" s="292"/>
      <c r="DG12" s="293"/>
      <c r="DH12" s="293">
        <f t="shared" ref="DH12:DH27" si="2">AE12-BP12-BZ12-CJ12-CT12</f>
        <v>9393138</v>
      </c>
      <c r="DI12" s="294"/>
    </row>
    <row r="13" spans="1:114" s="20" customFormat="1" ht="30" hidden="1" customHeight="1">
      <c r="A13" s="329"/>
      <c r="B13" s="329"/>
      <c r="C13" s="22"/>
      <c r="D13" s="22"/>
      <c r="E13" s="23"/>
      <c r="F13" s="23"/>
      <c r="G13" s="23"/>
      <c r="H13" s="24" t="e">
        <f t="shared" ref="H13:CY13" si="3">H14</f>
        <v>#REF!</v>
      </c>
      <c r="I13" s="24" t="e">
        <f t="shared" si="3"/>
        <v>#REF!</v>
      </c>
      <c r="J13" s="24" t="e">
        <f t="shared" si="3"/>
        <v>#REF!</v>
      </c>
      <c r="K13" s="24" t="e">
        <f t="shared" si="3"/>
        <v>#REF!</v>
      </c>
      <c r="L13" s="24" t="e">
        <f t="shared" si="3"/>
        <v>#REF!</v>
      </c>
      <c r="M13" s="24" t="e">
        <f t="shared" si="3"/>
        <v>#REF!</v>
      </c>
      <c r="N13" s="24" t="e">
        <f t="shared" si="3"/>
        <v>#REF!</v>
      </c>
      <c r="O13" s="24" t="e">
        <f t="shared" si="3"/>
        <v>#REF!</v>
      </c>
      <c r="P13" s="24" t="e">
        <f t="shared" si="3"/>
        <v>#REF!</v>
      </c>
      <c r="Q13" s="24" t="e">
        <f t="shared" si="3"/>
        <v>#REF!</v>
      </c>
      <c r="R13" s="24" t="e">
        <f t="shared" si="3"/>
        <v>#REF!</v>
      </c>
      <c r="S13" s="24" t="e">
        <f t="shared" si="3"/>
        <v>#REF!</v>
      </c>
      <c r="T13" s="24" t="e">
        <f t="shared" si="3"/>
        <v>#REF!</v>
      </c>
      <c r="U13" s="24" t="e">
        <f t="shared" si="3"/>
        <v>#REF!</v>
      </c>
      <c r="V13" s="24">
        <v>17763946</v>
      </c>
      <c r="W13" s="24">
        <v>0</v>
      </c>
      <c r="X13" s="24">
        <v>17763946</v>
      </c>
      <c r="Y13" s="24">
        <v>42872</v>
      </c>
      <c r="Z13" s="24">
        <v>17806818</v>
      </c>
      <c r="AA13" s="24">
        <v>3466000</v>
      </c>
      <c r="AB13" s="24">
        <v>21272818</v>
      </c>
      <c r="AC13" s="24" t="e">
        <f>AD13-AB13</f>
        <v>#REF!</v>
      </c>
      <c r="AD13" s="24" t="e">
        <f>AE13</f>
        <v>#REF!</v>
      </c>
      <c r="AE13" s="24" t="e">
        <f t="shared" ref="AE13:AE27" si="4">AG13+AL13+AP13+AU13+BA13+BB13+BE13+BF13</f>
        <v>#REF!</v>
      </c>
      <c r="AF13" s="24" t="e">
        <f t="shared" ref="AF13:AF27" si="5">AG13+AL13+AP13+AU13+BA13</f>
        <v>#REF!</v>
      </c>
      <c r="AG13" s="24" t="e">
        <f t="shared" si="3"/>
        <v>#REF!</v>
      </c>
      <c r="AH13" s="24" t="e">
        <f t="shared" si="3"/>
        <v>#REF!</v>
      </c>
      <c r="AI13" s="24" t="e">
        <f t="shared" si="3"/>
        <v>#REF!</v>
      </c>
      <c r="AJ13" s="24" t="e">
        <f t="shared" si="3"/>
        <v>#REF!</v>
      </c>
      <c r="AK13" s="24" t="e">
        <f t="shared" si="3"/>
        <v>#REF!</v>
      </c>
      <c r="AL13" s="24" t="e">
        <f t="shared" si="3"/>
        <v>#REF!</v>
      </c>
      <c r="AM13" s="24" t="e">
        <f t="shared" si="3"/>
        <v>#REF!</v>
      </c>
      <c r="AN13" s="24" t="e">
        <f t="shared" si="3"/>
        <v>#REF!</v>
      </c>
      <c r="AO13" s="24" t="e">
        <f t="shared" si="3"/>
        <v>#REF!</v>
      </c>
      <c r="AP13" s="24" t="e">
        <f t="shared" si="3"/>
        <v>#REF!</v>
      </c>
      <c r="AQ13" s="24" t="e">
        <f t="shared" si="3"/>
        <v>#REF!</v>
      </c>
      <c r="AR13" s="24" t="e">
        <f t="shared" si="3"/>
        <v>#REF!</v>
      </c>
      <c r="AS13" s="24" t="e">
        <f t="shared" si="3"/>
        <v>#REF!</v>
      </c>
      <c r="AT13" s="24" t="e">
        <f t="shared" si="3"/>
        <v>#REF!</v>
      </c>
      <c r="AU13" s="24" t="e">
        <f t="shared" si="3"/>
        <v>#REF!</v>
      </c>
      <c r="AV13" s="24" t="e">
        <f t="shared" si="3"/>
        <v>#REF!</v>
      </c>
      <c r="AW13" s="24" t="e">
        <f t="shared" si="3"/>
        <v>#REF!</v>
      </c>
      <c r="AX13" s="24" t="e">
        <f t="shared" si="3"/>
        <v>#REF!</v>
      </c>
      <c r="AY13" s="24" t="e">
        <f t="shared" si="3"/>
        <v>#REF!</v>
      </c>
      <c r="AZ13" s="24" t="e">
        <f t="shared" si="3"/>
        <v>#REF!</v>
      </c>
      <c r="BA13" s="24" t="e">
        <f t="shared" si="3"/>
        <v>#REF!</v>
      </c>
      <c r="BB13" s="24" t="e">
        <f t="shared" si="3"/>
        <v>#REF!</v>
      </c>
      <c r="BC13" s="24" t="e">
        <f t="shared" si="3"/>
        <v>#REF!</v>
      </c>
      <c r="BD13" s="24" t="e">
        <f t="shared" si="3"/>
        <v>#REF!</v>
      </c>
      <c r="BE13" s="24" t="e">
        <f t="shared" si="3"/>
        <v>#REF!</v>
      </c>
      <c r="BF13" s="24" t="e">
        <f t="shared" si="3"/>
        <v>#REF!</v>
      </c>
      <c r="BG13" s="24" t="e">
        <f t="shared" si="3"/>
        <v>#REF!</v>
      </c>
      <c r="BH13" s="24" t="e">
        <f t="shared" si="3"/>
        <v>#REF!</v>
      </c>
      <c r="BI13" s="24" t="e">
        <f t="shared" si="3"/>
        <v>#REF!</v>
      </c>
      <c r="BJ13" s="24"/>
      <c r="BK13" s="25"/>
      <c r="BL13" s="25"/>
      <c r="BM13" s="25"/>
      <c r="BN13" s="24">
        <f t="shared" si="3"/>
        <v>15980435.51</v>
      </c>
      <c r="BO13" s="24">
        <f t="shared" si="3"/>
        <v>4915671.51</v>
      </c>
      <c r="BP13" s="24">
        <f t="shared" si="3"/>
        <v>358054</v>
      </c>
      <c r="BQ13" s="24">
        <f t="shared" si="3"/>
        <v>110805</v>
      </c>
      <c r="BR13" s="24">
        <f t="shared" si="3"/>
        <v>177050</v>
      </c>
      <c r="BS13" s="24">
        <f t="shared" si="3"/>
        <v>70199</v>
      </c>
      <c r="BT13" s="24">
        <f t="shared" si="3"/>
        <v>0</v>
      </c>
      <c r="BU13" s="24">
        <f t="shared" si="3"/>
        <v>354430.70600000001</v>
      </c>
      <c r="BV13" s="24">
        <f t="shared" si="3"/>
        <v>107181.70599999999</v>
      </c>
      <c r="BW13" s="24">
        <f t="shared" si="3"/>
        <v>177050</v>
      </c>
      <c r="BX13" s="24">
        <f t="shared" si="3"/>
        <v>70199</v>
      </c>
      <c r="BY13" s="24">
        <f t="shared" si="3"/>
        <v>0</v>
      </c>
      <c r="BZ13" s="24" t="e">
        <f t="shared" si="3"/>
        <v>#REF!</v>
      </c>
      <c r="CA13" s="24" t="e">
        <f t="shared" si="3"/>
        <v>#REF!</v>
      </c>
      <c r="CB13" s="24" t="e">
        <f t="shared" si="3"/>
        <v>#REF!</v>
      </c>
      <c r="CC13" s="24" t="e">
        <f t="shared" si="3"/>
        <v>#REF!</v>
      </c>
      <c r="CD13" s="24">
        <f t="shared" si="3"/>
        <v>0</v>
      </c>
      <c r="CE13" s="24" t="e">
        <f t="shared" si="3"/>
        <v>#REF!</v>
      </c>
      <c r="CF13" s="24" t="e">
        <f t="shared" si="3"/>
        <v>#REF!</v>
      </c>
      <c r="CG13" s="24" t="e">
        <f t="shared" si="3"/>
        <v>#REF!</v>
      </c>
      <c r="CH13" s="24" t="e">
        <f t="shared" si="3"/>
        <v>#REF!</v>
      </c>
      <c r="CI13" s="24">
        <f t="shared" si="3"/>
        <v>0</v>
      </c>
      <c r="CJ13" s="26">
        <f t="shared" si="3"/>
        <v>1654892</v>
      </c>
      <c r="CK13" s="26">
        <f t="shared" si="3"/>
        <v>250185</v>
      </c>
      <c r="CL13" s="26">
        <f t="shared" si="3"/>
        <v>334987</v>
      </c>
      <c r="CM13" s="26">
        <f t="shared" si="3"/>
        <v>612348</v>
      </c>
      <c r="CN13" s="26">
        <f t="shared" si="3"/>
        <v>0</v>
      </c>
      <c r="CO13" s="24">
        <f t="shared" si="3"/>
        <v>11000</v>
      </c>
      <c r="CP13" s="24">
        <f t="shared" si="3"/>
        <v>153645</v>
      </c>
      <c r="CQ13" s="24">
        <f t="shared" si="3"/>
        <v>41022</v>
      </c>
      <c r="CR13" s="24">
        <f t="shared" si="3"/>
        <v>52205</v>
      </c>
      <c r="CS13" s="24">
        <f t="shared" si="3"/>
        <v>199500</v>
      </c>
      <c r="CT13" s="24">
        <f t="shared" si="3"/>
        <v>2471845</v>
      </c>
      <c r="CU13" s="24">
        <f t="shared" si="3"/>
        <v>386355</v>
      </c>
      <c r="CV13" s="24">
        <f t="shared" si="3"/>
        <v>730000</v>
      </c>
      <c r="CW13" s="24">
        <f t="shared" si="3"/>
        <v>1355490</v>
      </c>
      <c r="CX13" s="26">
        <f t="shared" si="3"/>
        <v>0</v>
      </c>
      <c r="CY13" s="24" t="e">
        <f t="shared" si="3"/>
        <v>#REF!</v>
      </c>
      <c r="CZ13" s="27"/>
      <c r="DA13" s="27"/>
      <c r="DB13" s="329"/>
      <c r="DC13" s="329"/>
      <c r="DD13" s="329"/>
      <c r="DE13" s="329"/>
      <c r="DF13" s="27"/>
      <c r="DG13" s="28">
        <f>CT13-CU13-CV13-CW13-CX13</f>
        <v>0</v>
      </c>
      <c r="DH13" s="28" t="e">
        <f t="shared" si="2"/>
        <v>#REF!</v>
      </c>
      <c r="DI13" s="29"/>
    </row>
    <row r="14" spans="1:114" s="20" customFormat="1" ht="28.5" customHeight="1">
      <c r="A14" s="329"/>
      <c r="B14" s="329" t="s">
        <v>5</v>
      </c>
      <c r="C14" s="31"/>
      <c r="D14" s="31"/>
      <c r="E14" s="31"/>
      <c r="F14" s="31"/>
      <c r="G14" s="31"/>
      <c r="H14" s="31" t="e">
        <f>H15+H16+#REF!+H17+H18+H19+#REF!+#REF!+#REF!+#REF!+H21+H22+#REF!+#REF!+#REF!+H23+H24+H25+H26</f>
        <v>#REF!</v>
      </c>
      <c r="I14" s="31" t="e">
        <f>I15+I16+#REF!+I17+I18+I19+#REF!+#REF!+#REF!+#REF!+I21+I22+#REF!+#REF!+#REF!+I23+I24+I25+I26</f>
        <v>#REF!</v>
      </c>
      <c r="J14" s="31" t="e">
        <f>J15+J16+#REF!+J17+J18+J19+#REF!+#REF!+#REF!+#REF!+J21+J22+#REF!+#REF!+#REF!+J23+J24+J25+J26</f>
        <v>#REF!</v>
      </c>
      <c r="K14" s="31" t="e">
        <f>K15+K16+#REF!+K17+K18+K19+#REF!+#REF!+#REF!+#REF!+K21+K22+#REF!+#REF!+#REF!+K23+K24+K25+K26</f>
        <v>#REF!</v>
      </c>
      <c r="L14" s="31" t="e">
        <f>L15+L16+#REF!+L17+L18+L19+#REF!+#REF!+#REF!+#REF!+L21+L22+#REF!+#REF!+#REF!+L23+L24+L25+L26</f>
        <v>#REF!</v>
      </c>
      <c r="M14" s="31" t="e">
        <f>M15+M16+#REF!+M17+M18+M19+#REF!+#REF!+#REF!+#REF!+M21+M22+#REF!+#REF!+#REF!+M23+M24+M25+M26</f>
        <v>#REF!</v>
      </c>
      <c r="N14" s="31" t="e">
        <f>N15+N16+#REF!+N17+N18+N19+#REF!+#REF!+#REF!+#REF!+N21+N22+#REF!+#REF!+#REF!+N23+N24+N25+N26</f>
        <v>#REF!</v>
      </c>
      <c r="O14" s="31" t="e">
        <f>O15+O16+#REF!+O17+O18+O19+#REF!+#REF!+#REF!+#REF!+O21+O22+#REF!+#REF!+#REF!+O23+O24+O25+O26</f>
        <v>#REF!</v>
      </c>
      <c r="P14" s="31" t="e">
        <f>P15+P16+#REF!+P17+P18+P19+#REF!+#REF!+#REF!+#REF!+P21+P22+#REF!+#REF!+#REF!+P23+P24+P25+P26</f>
        <v>#REF!</v>
      </c>
      <c r="Q14" s="31" t="e">
        <f>Q15+Q16+#REF!+Q17+Q18+Q19+#REF!+#REF!+#REF!+#REF!+Q21+Q22+#REF!+#REF!+#REF!+Q23+Q24+Q25+Q26</f>
        <v>#REF!</v>
      </c>
      <c r="R14" s="31" t="e">
        <f>R15+R16+#REF!+R17+R18+R19+#REF!+#REF!+#REF!+#REF!+R21+R22+#REF!+#REF!+#REF!+R23+R24+R25+R26</f>
        <v>#REF!</v>
      </c>
      <c r="S14" s="31" t="e">
        <f>S15+S16+#REF!+S17+S18+S19+#REF!+#REF!+#REF!+#REF!+S21+S22+#REF!+#REF!+#REF!+S23+S24+S25+S26</f>
        <v>#REF!</v>
      </c>
      <c r="T14" s="31" t="e">
        <f>T15+T16+#REF!+T17+T18+T19+#REF!+#REF!+#REF!+#REF!+T21+T22+#REF!+#REF!+#REF!+T23+T24+T25+T26</f>
        <v>#REF!</v>
      </c>
      <c r="U14" s="31" t="e">
        <f>U15+U16+#REF!+U17+U18+U19+#REF!+#REF!+#REF!+#REF!+U21+U22+#REF!+#REF!+#REF!+U23+U24+U25+U26</f>
        <v>#REF!</v>
      </c>
      <c r="V14" s="31">
        <v>17763946</v>
      </c>
      <c r="W14" s="24">
        <v>0</v>
      </c>
      <c r="X14" s="24">
        <v>17763946</v>
      </c>
      <c r="Y14" s="24">
        <v>42872</v>
      </c>
      <c r="Z14" s="24">
        <v>17806818</v>
      </c>
      <c r="AA14" s="24">
        <v>3466000</v>
      </c>
      <c r="AB14" s="24">
        <v>21272818</v>
      </c>
      <c r="AC14" s="24" t="e">
        <f t="shared" ref="AC14:AC26" si="6">AD14-AB14</f>
        <v>#REF!</v>
      </c>
      <c r="AD14" s="24" t="e">
        <f t="shared" ref="AD14:AD27" si="7">AE14</f>
        <v>#REF!</v>
      </c>
      <c r="AE14" s="24" t="e">
        <f t="shared" si="4"/>
        <v>#REF!</v>
      </c>
      <c r="AF14" s="24" t="e">
        <f t="shared" si="5"/>
        <v>#REF!</v>
      </c>
      <c r="AG14" s="31" t="e">
        <f>AG15+AG16+#REF!+AG17+AG18+AG19+#REF!+#REF!+#REF!+#REF!+AG21+AG22+#REF!+#REF!+#REF!+AG23+AG24+AG25+AG26</f>
        <v>#REF!</v>
      </c>
      <c r="AH14" s="31" t="e">
        <f>AH15+AH16+#REF!+AH17+AH18+AH19+#REF!+#REF!+#REF!+#REF!+AH21+AH22+#REF!+#REF!+#REF!+AH23+AH24+AH25+AH26</f>
        <v>#REF!</v>
      </c>
      <c r="AI14" s="31" t="e">
        <f>AI15+AI16+#REF!+AI17+AI18+AI19+#REF!+#REF!+#REF!+#REF!+AI21+AI22+#REF!+#REF!+#REF!+AI23+AI24+AI25+AI26</f>
        <v>#REF!</v>
      </c>
      <c r="AJ14" s="31" t="e">
        <f>AJ15+AJ16+#REF!+AJ17+AJ18+AJ19+#REF!+#REF!+#REF!+#REF!+AJ21+AJ22+#REF!+#REF!+#REF!+AJ23+AJ24+AJ25+AJ26</f>
        <v>#REF!</v>
      </c>
      <c r="AK14" s="31" t="e">
        <f>AK15+AK16+#REF!+AK17+AK18+AK19+#REF!+#REF!+#REF!+#REF!+AK21+AK22+#REF!+#REF!+#REF!+AK23+AK24+AK25+AK26</f>
        <v>#REF!</v>
      </c>
      <c r="AL14" s="31" t="e">
        <f>AL15+AL16+#REF!+AL17+AL18+AL19+#REF!+#REF!+#REF!+#REF!+AL21+AL22+#REF!+#REF!+#REF!+AL23+AL24+AL25+AL26</f>
        <v>#REF!</v>
      </c>
      <c r="AM14" s="31" t="e">
        <f>AM15+AM16+#REF!+AM17+AM18+AM19+#REF!+#REF!+#REF!+#REF!+AM21+AM22+#REF!+#REF!+#REF!+AM23+AM24+AM25+AM26</f>
        <v>#REF!</v>
      </c>
      <c r="AN14" s="31" t="e">
        <f>AN15+AN16+#REF!+AN17+AN18+AN19+#REF!+#REF!+#REF!+#REF!+AN21+AN22+#REF!+#REF!+#REF!+AN23+AN24+AN25+AN26</f>
        <v>#REF!</v>
      </c>
      <c r="AO14" s="31" t="e">
        <f>AO15+AO16+#REF!+AO17+AO18+AO19+#REF!+#REF!+#REF!+#REF!+AO21+AO22+#REF!+#REF!+#REF!+AO23+AO24+AO25+AO26</f>
        <v>#REF!</v>
      </c>
      <c r="AP14" s="31" t="e">
        <f>AP15+AP16+#REF!+AP17+AP18+AP19+#REF!+#REF!+#REF!+#REF!+AP21+AP22+#REF!+#REF!+#REF!+AP23+AP24+AP25+AP26</f>
        <v>#REF!</v>
      </c>
      <c r="AQ14" s="31" t="e">
        <f>AQ15+AQ16+#REF!+AQ17+AQ18+AQ19+#REF!+#REF!+#REF!+#REF!+AQ21+AQ22+#REF!+#REF!+#REF!+AQ23+AQ24+AQ25+AQ26</f>
        <v>#REF!</v>
      </c>
      <c r="AR14" s="31" t="e">
        <f>AR15+AR16+#REF!+AR17+AR18+AR19+#REF!+#REF!+#REF!+#REF!+AR21+AR22+#REF!+#REF!+#REF!+AR23+AR24+AR25+AR26</f>
        <v>#REF!</v>
      </c>
      <c r="AS14" s="31" t="e">
        <f>AS15+AS16+#REF!+AS17+AS18+AS19+#REF!+#REF!+#REF!+#REF!+AS21+AS22+#REF!+#REF!+#REF!+AS23+AS24+AS25+AS26</f>
        <v>#REF!</v>
      </c>
      <c r="AT14" s="31" t="e">
        <f>AT15+AT16+#REF!+AT17+AT18+AT19+#REF!+#REF!+#REF!+#REF!+AT21+AT22+#REF!+#REF!+#REF!+AT23+AT24+AT25+AT26</f>
        <v>#REF!</v>
      </c>
      <c r="AU14" s="31" t="e">
        <f>AU15+AU16+#REF!+AU17+AU18+AU19+#REF!+#REF!+#REF!+#REF!+AU21+AU22+#REF!+#REF!+#REF!+AU23+AU24+AU25+AU26</f>
        <v>#REF!</v>
      </c>
      <c r="AV14" s="31" t="e">
        <f>AV15+AV16+#REF!+AV17+AV18+AV19+#REF!+#REF!+#REF!+#REF!+AV21+AV22+#REF!+#REF!+#REF!+AV23+AV24+AV25+AV26</f>
        <v>#REF!</v>
      </c>
      <c r="AW14" s="31" t="e">
        <f>AW15+AW16+#REF!+AW17+AW18+AW19+#REF!+#REF!+#REF!+#REF!+AW21+AW22+#REF!+#REF!+#REF!+AW23+AW24+AW25+AW26</f>
        <v>#REF!</v>
      </c>
      <c r="AX14" s="31" t="e">
        <f>AX15+AX16+#REF!+AX17+AX18+AX19+#REF!+#REF!+#REF!+#REF!+AX21+AX22+#REF!+#REF!+#REF!+AX23+AX24+AX25+AX26</f>
        <v>#REF!</v>
      </c>
      <c r="AY14" s="31" t="e">
        <f>AY15+AY16+#REF!+AY17+AY18+AY19+#REF!+#REF!+#REF!+#REF!+AY21+AY22+#REF!+#REF!+#REF!+AY23+AY24+AY25+AY26</f>
        <v>#REF!</v>
      </c>
      <c r="AZ14" s="31" t="e">
        <f>AZ15+AZ16+#REF!+AZ17+AZ18+AZ19+#REF!+#REF!+#REF!+#REF!+AZ21+AZ22+#REF!+#REF!+#REF!+AZ23+AZ24+AZ25+AZ26</f>
        <v>#REF!</v>
      </c>
      <c r="BA14" s="31" t="e">
        <f>BA15+BA16+#REF!+BA17+BA18+BA19+#REF!+#REF!+#REF!+#REF!+BA21+BA22+#REF!+#REF!+#REF!+BA23+BA24+BA25+BA26</f>
        <v>#REF!</v>
      </c>
      <c r="BB14" s="31" t="e">
        <f>BB15+BB16+#REF!+BB17+BB18+BB19+#REF!+#REF!+#REF!+#REF!+BB21+BB22+#REF!+#REF!+#REF!+BB23+BB24+BB25+BB26</f>
        <v>#REF!</v>
      </c>
      <c r="BC14" s="31" t="e">
        <f>BC15+BC16+#REF!+BC17+BC18+BC19+#REF!+#REF!+#REF!+#REF!+BC21+BC22+#REF!+#REF!+#REF!+BC23+BC24+BC25+BC26</f>
        <v>#REF!</v>
      </c>
      <c r="BD14" s="31" t="e">
        <f>BD15+BD16+#REF!+BD17+BD18+BD19+#REF!+#REF!+#REF!+#REF!+BD21+BD22+#REF!+#REF!+#REF!+BD23+BD24+BD25+BD26</f>
        <v>#REF!</v>
      </c>
      <c r="BE14" s="31" t="e">
        <f>BE15+BE16+#REF!+BE17+BE18+BE19+#REF!+#REF!+#REF!+#REF!+BE21+BE22+#REF!+#REF!+#REF!+BE23+BE24+BE25+BE26</f>
        <v>#REF!</v>
      </c>
      <c r="BF14" s="31" t="e">
        <f>BF15+BF16+#REF!+BF17+BF18+BF19+#REF!+#REF!+#REF!+#REF!+BF21+BF22+#REF!+#REF!+#REF!+BF23+BF24+BF25+BF26</f>
        <v>#REF!</v>
      </c>
      <c r="BG14" s="31" t="e">
        <f>BG15+BG16+#REF!+BG17+BG18+BG19+#REF!+#REF!+#REF!+#REF!+BG21+BG22+#REF!+#REF!+#REF!+BG23+BG24+BG25+BG26</f>
        <v>#REF!</v>
      </c>
      <c r="BH14" s="31" t="e">
        <f>BH15+BH16+#REF!+BH17+BH18+BH19+#REF!+#REF!+#REF!+#REF!+BH21+BH22+#REF!+#REF!+#REF!+BH23+BH24+BH25+BH26</f>
        <v>#REF!</v>
      </c>
      <c r="BI14" s="31" t="e">
        <f>BI15+BI16+#REF!+BI17+BI18+BI19+#REF!+#REF!+#REF!+#REF!+BI21+BI22+#REF!+#REF!+#REF!+BI23+BI24+BI25+BI26</f>
        <v>#REF!</v>
      </c>
      <c r="BJ14" s="31"/>
      <c r="BK14" s="32"/>
      <c r="BL14" s="32"/>
      <c r="BM14" s="32"/>
      <c r="BN14" s="31">
        <f t="shared" ref="BN14:CX14" si="8">BN15+BN16+BN17+BN18+BN19+BN20+BN21+BN22+BN23+BN24+BN25+BN26</f>
        <v>15980435.51</v>
      </c>
      <c r="BO14" s="31">
        <f t="shared" si="8"/>
        <v>4915671.51</v>
      </c>
      <c r="BP14" s="31">
        <f t="shared" si="8"/>
        <v>358054</v>
      </c>
      <c r="BQ14" s="31">
        <f t="shared" si="8"/>
        <v>110805</v>
      </c>
      <c r="BR14" s="31">
        <f t="shared" si="8"/>
        <v>177050</v>
      </c>
      <c r="BS14" s="31">
        <f t="shared" si="8"/>
        <v>70199</v>
      </c>
      <c r="BT14" s="31">
        <f t="shared" si="8"/>
        <v>0</v>
      </c>
      <c r="BU14" s="31">
        <f t="shared" si="8"/>
        <v>354430.70600000001</v>
      </c>
      <c r="BV14" s="31">
        <f t="shared" si="8"/>
        <v>107181.70599999999</v>
      </c>
      <c r="BW14" s="31">
        <f t="shared" si="8"/>
        <v>177050</v>
      </c>
      <c r="BX14" s="31">
        <f t="shared" si="8"/>
        <v>70199</v>
      </c>
      <c r="BY14" s="31">
        <f t="shared" si="8"/>
        <v>0</v>
      </c>
      <c r="BZ14" s="31" t="e">
        <f t="shared" si="8"/>
        <v>#REF!</v>
      </c>
      <c r="CA14" s="31" t="e">
        <f t="shared" si="8"/>
        <v>#REF!</v>
      </c>
      <c r="CB14" s="31" t="e">
        <f t="shared" si="8"/>
        <v>#REF!</v>
      </c>
      <c r="CC14" s="31" t="e">
        <f t="shared" si="8"/>
        <v>#REF!</v>
      </c>
      <c r="CD14" s="31">
        <f t="shared" si="8"/>
        <v>0</v>
      </c>
      <c r="CE14" s="31" t="e">
        <f t="shared" si="8"/>
        <v>#REF!</v>
      </c>
      <c r="CF14" s="31" t="e">
        <f t="shared" si="8"/>
        <v>#REF!</v>
      </c>
      <c r="CG14" s="31" t="e">
        <f t="shared" si="8"/>
        <v>#REF!</v>
      </c>
      <c r="CH14" s="31" t="e">
        <f t="shared" si="8"/>
        <v>#REF!</v>
      </c>
      <c r="CI14" s="31">
        <f t="shared" si="8"/>
        <v>0</v>
      </c>
      <c r="CJ14" s="31">
        <f t="shared" si="8"/>
        <v>1654892</v>
      </c>
      <c r="CK14" s="31">
        <f t="shared" si="8"/>
        <v>250185</v>
      </c>
      <c r="CL14" s="31">
        <f t="shared" si="8"/>
        <v>334987</v>
      </c>
      <c r="CM14" s="31">
        <f t="shared" si="8"/>
        <v>612348</v>
      </c>
      <c r="CN14" s="31">
        <f t="shared" si="8"/>
        <v>0</v>
      </c>
      <c r="CO14" s="31">
        <f t="shared" si="8"/>
        <v>11000</v>
      </c>
      <c r="CP14" s="31">
        <f t="shared" si="8"/>
        <v>153645</v>
      </c>
      <c r="CQ14" s="31">
        <f t="shared" si="8"/>
        <v>41022</v>
      </c>
      <c r="CR14" s="31">
        <f t="shared" si="8"/>
        <v>52205</v>
      </c>
      <c r="CS14" s="31">
        <f t="shared" si="8"/>
        <v>199500</v>
      </c>
      <c r="CT14" s="31">
        <f t="shared" si="8"/>
        <v>2471845</v>
      </c>
      <c r="CU14" s="31">
        <f t="shared" si="8"/>
        <v>386355</v>
      </c>
      <c r="CV14" s="31">
        <f t="shared" si="8"/>
        <v>730000</v>
      </c>
      <c r="CW14" s="31">
        <f t="shared" si="8"/>
        <v>1355490</v>
      </c>
      <c r="CX14" s="31">
        <f t="shared" si="8"/>
        <v>0</v>
      </c>
      <c r="CY14" s="31" t="e">
        <f>CY15+CY16+CY17+CY18+CY19+#REF!+#REF!+#REF!+#REF!+CY21+CY22+#REF!+#REF!+#REF!+CY23+CY24+CY25+CY26</f>
        <v>#REF!</v>
      </c>
      <c r="CZ14" s="31"/>
      <c r="DA14" s="31"/>
      <c r="DB14" s="329"/>
      <c r="DC14" s="329"/>
      <c r="DD14" s="329"/>
      <c r="DE14" s="329"/>
      <c r="DF14" s="34"/>
      <c r="DG14" s="276" t="e">
        <f t="shared" ref="DG14:DG27" si="9">AF14-BP14-BZ14-CJ14</f>
        <v>#REF!</v>
      </c>
      <c r="DH14" s="28" t="e">
        <f t="shared" si="2"/>
        <v>#REF!</v>
      </c>
      <c r="DI14" s="29"/>
    </row>
    <row r="15" spans="1:114" s="20" customFormat="1" ht="41.25" customHeight="1">
      <c r="A15" s="329" t="s">
        <v>107</v>
      </c>
      <c r="B15" s="86" t="s">
        <v>108</v>
      </c>
      <c r="C15" s="31"/>
      <c r="D15" s="31"/>
      <c r="E15" s="31"/>
      <c r="F15" s="31"/>
      <c r="G15" s="31"/>
      <c r="H15" s="31"/>
      <c r="I15" s="31"/>
      <c r="J15" s="31"/>
      <c r="K15" s="31"/>
      <c r="L15" s="31"/>
      <c r="M15" s="31"/>
      <c r="N15" s="31"/>
      <c r="O15" s="31"/>
      <c r="P15" s="31"/>
      <c r="Q15" s="31"/>
      <c r="R15" s="31"/>
      <c r="S15" s="31"/>
      <c r="T15" s="31"/>
      <c r="U15" s="31"/>
      <c r="V15" s="31">
        <v>25613</v>
      </c>
      <c r="W15" s="24">
        <v>-8738</v>
      </c>
      <c r="X15" s="24">
        <v>16875</v>
      </c>
      <c r="Y15" s="24">
        <v>0</v>
      </c>
      <c r="Z15" s="24">
        <v>16875</v>
      </c>
      <c r="AA15" s="24">
        <v>0</v>
      </c>
      <c r="AB15" s="24">
        <v>16875</v>
      </c>
      <c r="AC15" s="24">
        <f t="shared" si="6"/>
        <v>-1123</v>
      </c>
      <c r="AD15" s="24">
        <f t="shared" si="7"/>
        <v>15752</v>
      </c>
      <c r="AE15" s="24">
        <f t="shared" si="4"/>
        <v>15752</v>
      </c>
      <c r="AF15" s="24">
        <f t="shared" si="5"/>
        <v>15752</v>
      </c>
      <c r="AG15" s="31">
        <f>SUM(AH15:AK15)</f>
        <v>15752</v>
      </c>
      <c r="AH15" s="31">
        <v>1070</v>
      </c>
      <c r="AI15" s="31"/>
      <c r="AJ15" s="31">
        <v>14682</v>
      </c>
      <c r="AK15" s="31"/>
      <c r="AL15" s="31"/>
      <c r="AM15" s="31"/>
      <c r="AN15" s="31"/>
      <c r="AO15" s="31"/>
      <c r="AP15" s="31"/>
      <c r="AQ15" s="31"/>
      <c r="AR15" s="31"/>
      <c r="AS15" s="31"/>
      <c r="AT15" s="31"/>
      <c r="AU15" s="24">
        <f t="shared" ref="AU15:AU25" si="10">SUM(AV15:AZ15)</f>
        <v>0</v>
      </c>
      <c r="AV15" s="24"/>
      <c r="AW15" s="24"/>
      <c r="AX15" s="31"/>
      <c r="AY15" s="31"/>
      <c r="AZ15" s="31"/>
      <c r="BA15" s="31"/>
      <c r="BB15" s="31"/>
      <c r="BC15" s="31"/>
      <c r="BD15" s="31"/>
      <c r="BE15" s="31"/>
      <c r="BF15" s="24">
        <f t="shared" ref="BF15:BF25" si="11">SUM(BG15:BI15)</f>
        <v>0</v>
      </c>
      <c r="BG15" s="31"/>
      <c r="BH15" s="31"/>
      <c r="BI15" s="31"/>
      <c r="BJ15" s="27"/>
      <c r="BK15" s="32"/>
      <c r="BL15" s="32"/>
      <c r="BM15" s="32"/>
      <c r="BN15" s="31"/>
      <c r="BO15" s="31"/>
      <c r="BP15" s="31"/>
      <c r="BQ15" s="31"/>
      <c r="BR15" s="31"/>
      <c r="BS15" s="31"/>
      <c r="BT15" s="31"/>
      <c r="BU15" s="31"/>
      <c r="BV15" s="31"/>
      <c r="BW15" s="31"/>
      <c r="BX15" s="31"/>
      <c r="BY15" s="31"/>
      <c r="BZ15" s="31"/>
      <c r="CA15" s="31"/>
      <c r="CB15" s="31"/>
      <c r="CC15" s="31"/>
      <c r="CD15" s="31"/>
      <c r="CE15" s="31"/>
      <c r="CF15" s="31"/>
      <c r="CG15" s="31"/>
      <c r="CH15" s="31"/>
      <c r="CI15" s="31"/>
      <c r="CJ15" s="26">
        <f t="shared" ref="CJ15:CJ26" si="12">SUM(CK15:CS15)</f>
        <v>0</v>
      </c>
      <c r="CK15" s="33"/>
      <c r="CL15" s="33"/>
      <c r="CM15" s="33"/>
      <c r="CN15" s="33"/>
      <c r="CO15" s="24"/>
      <c r="CP15" s="24"/>
      <c r="CQ15" s="31"/>
      <c r="CR15" s="31"/>
      <c r="CS15" s="31"/>
      <c r="CT15" s="24">
        <f>SUM(CU15:CX15)</f>
        <v>14682</v>
      </c>
      <c r="CU15" s="82"/>
      <c r="CV15" s="82">
        <f t="shared" ref="CV15:CW15" si="13">AI15-BR15-CB15-CL15</f>
        <v>0</v>
      </c>
      <c r="CW15" s="82">
        <f t="shared" si="13"/>
        <v>14682</v>
      </c>
      <c r="CX15" s="33"/>
      <c r="CY15" s="31"/>
      <c r="CZ15" s="31"/>
      <c r="DA15" s="31"/>
      <c r="DB15" s="329"/>
      <c r="DC15" s="329"/>
      <c r="DD15" s="329"/>
      <c r="DE15" s="329"/>
      <c r="DF15" s="34"/>
      <c r="DG15" s="276">
        <f t="shared" si="9"/>
        <v>15752</v>
      </c>
      <c r="DH15" s="28">
        <f t="shared" si="2"/>
        <v>1070</v>
      </c>
      <c r="DI15" s="29"/>
    </row>
    <row r="16" spans="1:114" s="20" customFormat="1" ht="32.25" customHeight="1">
      <c r="A16" s="329" t="s">
        <v>109</v>
      </c>
      <c r="B16" s="86" t="s">
        <v>110</v>
      </c>
      <c r="C16" s="22"/>
      <c r="D16" s="22"/>
      <c r="E16" s="23"/>
      <c r="F16" s="23"/>
      <c r="G16" s="23"/>
      <c r="H16" s="31"/>
      <c r="I16" s="31"/>
      <c r="J16" s="31"/>
      <c r="K16" s="31"/>
      <c r="L16" s="31"/>
      <c r="M16" s="31"/>
      <c r="N16" s="31"/>
      <c r="O16" s="31"/>
      <c r="P16" s="31"/>
      <c r="Q16" s="31"/>
      <c r="R16" s="31"/>
      <c r="S16" s="31"/>
      <c r="T16" s="31"/>
      <c r="U16" s="31"/>
      <c r="V16" s="31">
        <v>0</v>
      </c>
      <c r="W16" s="24">
        <v>0</v>
      </c>
      <c r="X16" s="24">
        <v>0</v>
      </c>
      <c r="Y16" s="24">
        <v>0</v>
      </c>
      <c r="Z16" s="24">
        <v>0</v>
      </c>
      <c r="AA16" s="24">
        <v>0</v>
      </c>
      <c r="AB16" s="24">
        <v>0</v>
      </c>
      <c r="AC16" s="24">
        <f t="shared" si="6"/>
        <v>0</v>
      </c>
      <c r="AD16" s="24">
        <f t="shared" si="7"/>
        <v>0</v>
      </c>
      <c r="AE16" s="24">
        <f t="shared" si="4"/>
        <v>0</v>
      </c>
      <c r="AF16" s="24">
        <f t="shared" si="5"/>
        <v>0</v>
      </c>
      <c r="AG16" s="31"/>
      <c r="AH16" s="31"/>
      <c r="AI16" s="31"/>
      <c r="AJ16" s="31"/>
      <c r="AK16" s="31"/>
      <c r="AL16" s="31"/>
      <c r="AM16" s="31"/>
      <c r="AN16" s="31"/>
      <c r="AO16" s="31"/>
      <c r="AP16" s="31"/>
      <c r="AQ16" s="31"/>
      <c r="AR16" s="31"/>
      <c r="AS16" s="31"/>
      <c r="AT16" s="31"/>
      <c r="AU16" s="24">
        <f t="shared" si="10"/>
        <v>0</v>
      </c>
      <c r="AV16" s="24"/>
      <c r="AW16" s="24"/>
      <c r="AX16" s="31"/>
      <c r="AY16" s="31"/>
      <c r="AZ16" s="31"/>
      <c r="BA16" s="31"/>
      <c r="BB16" s="31"/>
      <c r="BC16" s="31"/>
      <c r="BD16" s="31"/>
      <c r="BE16" s="31"/>
      <c r="BF16" s="24">
        <f t="shared" si="11"/>
        <v>0</v>
      </c>
      <c r="BG16" s="31"/>
      <c r="BH16" s="31"/>
      <c r="BI16" s="31"/>
      <c r="BJ16" s="27"/>
      <c r="BK16" s="32"/>
      <c r="BL16" s="32"/>
      <c r="BM16" s="32"/>
      <c r="BN16" s="31"/>
      <c r="BO16" s="31"/>
      <c r="BP16" s="31">
        <f>SUM(BQ16:BS16)</f>
        <v>150000</v>
      </c>
      <c r="BQ16" s="31"/>
      <c r="BR16" s="31">
        <v>150000</v>
      </c>
      <c r="BS16" s="31"/>
      <c r="BT16" s="31"/>
      <c r="BU16" s="31">
        <f>SUM(BV16:BX16)</f>
        <v>150000</v>
      </c>
      <c r="BV16" s="31"/>
      <c r="BW16" s="31">
        <v>150000</v>
      </c>
      <c r="BX16" s="31"/>
      <c r="BY16" s="31"/>
      <c r="BZ16" s="31">
        <f>SUM(CA16:CC16)</f>
        <v>150000</v>
      </c>
      <c r="CA16" s="31"/>
      <c r="CB16" s="31">
        <v>150000</v>
      </c>
      <c r="CC16" s="31"/>
      <c r="CD16" s="31"/>
      <c r="CE16" s="31">
        <f>SUM(CF16:CH16)</f>
        <v>150000</v>
      </c>
      <c r="CF16" s="31"/>
      <c r="CG16" s="31">
        <v>150000</v>
      </c>
      <c r="CH16" s="31"/>
      <c r="CI16" s="31"/>
      <c r="CJ16" s="26">
        <f t="shared" si="12"/>
        <v>150000</v>
      </c>
      <c r="CK16" s="33"/>
      <c r="CL16" s="33">
        <v>150000</v>
      </c>
      <c r="CM16" s="33"/>
      <c r="CN16" s="33"/>
      <c r="CO16" s="24"/>
      <c r="CP16" s="24"/>
      <c r="CQ16" s="31"/>
      <c r="CR16" s="31"/>
      <c r="CS16" s="31"/>
      <c r="CT16" s="24">
        <f t="shared" ref="CT16:CT25" si="14">SUM(CU16:CW16)</f>
        <v>150000</v>
      </c>
      <c r="CU16" s="31"/>
      <c r="CV16" s="31">
        <v>150000</v>
      </c>
      <c r="CW16" s="31"/>
      <c r="CX16" s="33"/>
      <c r="CY16" s="31"/>
      <c r="CZ16" s="329"/>
      <c r="DA16" s="329"/>
      <c r="DB16" s="329"/>
      <c r="DC16" s="329"/>
      <c r="DD16" s="329"/>
      <c r="DE16" s="329"/>
      <c r="DF16" s="34"/>
      <c r="DG16" s="276">
        <f t="shared" si="9"/>
        <v>-450000</v>
      </c>
      <c r="DH16" s="28">
        <f t="shared" si="2"/>
        <v>-600000</v>
      </c>
      <c r="DI16" s="29"/>
    </row>
    <row r="17" spans="1:122" s="20" customFormat="1" ht="30" customHeight="1">
      <c r="A17" s="329" t="s">
        <v>111</v>
      </c>
      <c r="B17" s="86" t="s">
        <v>512</v>
      </c>
      <c r="C17" s="22"/>
      <c r="D17" s="22"/>
      <c r="E17" s="35"/>
      <c r="F17" s="35"/>
      <c r="G17" s="22"/>
      <c r="H17" s="24"/>
      <c r="I17" s="24"/>
      <c r="J17" s="24"/>
      <c r="K17" s="24"/>
      <c r="L17" s="24"/>
      <c r="M17" s="24"/>
      <c r="N17" s="24"/>
      <c r="O17" s="24"/>
      <c r="P17" s="24"/>
      <c r="Q17" s="24"/>
      <c r="R17" s="24">
        <f t="shared" ref="R17:R22" si="15">S17</f>
        <v>543964</v>
      </c>
      <c r="S17" s="24">
        <v>543964</v>
      </c>
      <c r="T17" s="24"/>
      <c r="U17" s="24"/>
      <c r="V17" s="24">
        <v>886628</v>
      </c>
      <c r="W17" s="24">
        <v>0</v>
      </c>
      <c r="X17" s="24">
        <v>886628</v>
      </c>
      <c r="Y17" s="24">
        <v>0</v>
      </c>
      <c r="Z17" s="24">
        <v>886628</v>
      </c>
      <c r="AA17" s="24">
        <v>0</v>
      </c>
      <c r="AB17" s="24">
        <v>886628</v>
      </c>
      <c r="AC17" s="24">
        <f t="shared" si="6"/>
        <v>0</v>
      </c>
      <c r="AD17" s="24">
        <f t="shared" si="7"/>
        <v>886628</v>
      </c>
      <c r="AE17" s="24">
        <f t="shared" si="4"/>
        <v>886628</v>
      </c>
      <c r="AF17" s="24">
        <f t="shared" si="5"/>
        <v>886628</v>
      </c>
      <c r="AG17" s="24">
        <f>SUM(AH17:AJ17)</f>
        <v>884460</v>
      </c>
      <c r="AH17" s="24">
        <v>315496</v>
      </c>
      <c r="AI17" s="24">
        <v>25000</v>
      </c>
      <c r="AJ17" s="24">
        <v>543964</v>
      </c>
      <c r="AK17" s="24"/>
      <c r="AL17" s="24"/>
      <c r="AM17" s="24"/>
      <c r="AN17" s="24"/>
      <c r="AO17" s="24"/>
      <c r="AP17" s="24">
        <f>SUM(AQ17:AT17)</f>
        <v>1168</v>
      </c>
      <c r="AQ17" s="24"/>
      <c r="AR17" s="24"/>
      <c r="AS17" s="24"/>
      <c r="AT17" s="3">
        <v>1168</v>
      </c>
      <c r="AU17" s="24">
        <f t="shared" si="10"/>
        <v>1000</v>
      </c>
      <c r="AV17" s="24"/>
      <c r="AW17" s="24"/>
      <c r="AX17" s="24"/>
      <c r="AY17" s="24">
        <v>1000</v>
      </c>
      <c r="AZ17" s="24"/>
      <c r="BA17" s="24"/>
      <c r="BB17" s="24"/>
      <c r="BC17" s="24"/>
      <c r="BD17" s="24"/>
      <c r="BE17" s="24"/>
      <c r="BF17" s="24">
        <f t="shared" si="11"/>
        <v>0</v>
      </c>
      <c r="BG17" s="24"/>
      <c r="BH17" s="24"/>
      <c r="BI17" s="24"/>
      <c r="BJ17" s="36"/>
      <c r="BK17" s="22"/>
      <c r="BL17" s="22"/>
      <c r="BM17" s="22"/>
      <c r="BN17" s="24"/>
      <c r="BO17" s="24"/>
      <c r="BP17" s="24"/>
      <c r="BQ17" s="24"/>
      <c r="BR17" s="24"/>
      <c r="BS17" s="24"/>
      <c r="BT17" s="24"/>
      <c r="BU17" s="24"/>
      <c r="BV17" s="24"/>
      <c r="BW17" s="24"/>
      <c r="BX17" s="24"/>
      <c r="BY17" s="24"/>
      <c r="BZ17" s="24">
        <f>SUM(CA17:CC17)</f>
        <v>0</v>
      </c>
      <c r="CA17" s="24"/>
      <c r="CB17" s="24"/>
      <c r="CC17" s="24"/>
      <c r="CD17" s="24"/>
      <c r="CE17" s="24">
        <f>SUM(CF17:CH17)</f>
        <v>0</v>
      </c>
      <c r="CF17" s="24"/>
      <c r="CG17" s="24"/>
      <c r="CH17" s="24"/>
      <c r="CI17" s="24"/>
      <c r="CJ17" s="26">
        <f t="shared" si="12"/>
        <v>1000</v>
      </c>
      <c r="CK17" s="37"/>
      <c r="CL17" s="37"/>
      <c r="CM17" s="37"/>
      <c r="CN17" s="26"/>
      <c r="CO17" s="24"/>
      <c r="CP17" s="24"/>
      <c r="CQ17" s="24"/>
      <c r="CR17" s="24">
        <v>1000</v>
      </c>
      <c r="CS17" s="24"/>
      <c r="CT17" s="24">
        <f t="shared" si="14"/>
        <v>27100</v>
      </c>
      <c r="CU17" s="23">
        <v>5800</v>
      </c>
      <c r="CV17" s="23">
        <v>7000</v>
      </c>
      <c r="CW17" s="23">
        <v>14300</v>
      </c>
      <c r="CX17" s="26"/>
      <c r="CY17" s="23"/>
      <c r="CZ17" s="329"/>
      <c r="DA17" s="329"/>
      <c r="DB17" s="329"/>
      <c r="DC17" s="329"/>
      <c r="DD17" s="329"/>
      <c r="DE17" s="329"/>
      <c r="DF17" s="27"/>
      <c r="DG17" s="276">
        <f t="shared" si="9"/>
        <v>885628</v>
      </c>
      <c r="DH17" s="28">
        <f t="shared" si="2"/>
        <v>858528</v>
      </c>
      <c r="DI17" s="29"/>
    </row>
    <row r="18" spans="1:122" s="20" customFormat="1" ht="36.75" customHeight="1">
      <c r="A18" s="329" t="s">
        <v>112</v>
      </c>
      <c r="B18" s="11" t="s">
        <v>114</v>
      </c>
      <c r="C18" s="22"/>
      <c r="D18" s="22"/>
      <c r="E18" s="35"/>
      <c r="F18" s="35"/>
      <c r="G18" s="22"/>
      <c r="H18" s="38"/>
      <c r="I18" s="38"/>
      <c r="J18" s="38"/>
      <c r="K18" s="38"/>
      <c r="L18" s="38"/>
      <c r="M18" s="38"/>
      <c r="N18" s="38"/>
      <c r="O18" s="38"/>
      <c r="P18" s="38"/>
      <c r="Q18" s="38"/>
      <c r="R18" s="38">
        <f t="shared" si="15"/>
        <v>157748</v>
      </c>
      <c r="S18" s="38">
        <v>157748</v>
      </c>
      <c r="T18" s="38"/>
      <c r="U18" s="38"/>
      <c r="V18" s="38">
        <v>157748</v>
      </c>
      <c r="W18" s="24">
        <v>0</v>
      </c>
      <c r="X18" s="24">
        <v>157748</v>
      </c>
      <c r="Y18" s="24">
        <v>0</v>
      </c>
      <c r="Z18" s="24">
        <v>157748</v>
      </c>
      <c r="AA18" s="24">
        <v>0</v>
      </c>
      <c r="AB18" s="24">
        <v>157748</v>
      </c>
      <c r="AC18" s="24">
        <f t="shared" si="6"/>
        <v>0</v>
      </c>
      <c r="AD18" s="24">
        <f t="shared" si="7"/>
        <v>157748</v>
      </c>
      <c r="AE18" s="24">
        <f t="shared" si="4"/>
        <v>157748</v>
      </c>
      <c r="AF18" s="24">
        <f t="shared" si="5"/>
        <v>157748</v>
      </c>
      <c r="AG18" s="31">
        <f>AH18</f>
        <v>157748</v>
      </c>
      <c r="AH18" s="31">
        <v>157748</v>
      </c>
      <c r="AI18" s="31"/>
      <c r="AJ18" s="31"/>
      <c r="AK18" s="31"/>
      <c r="AL18" s="31"/>
      <c r="AM18" s="31"/>
      <c r="AN18" s="31"/>
      <c r="AO18" s="31"/>
      <c r="AP18" s="31"/>
      <c r="AQ18" s="31"/>
      <c r="AR18" s="31"/>
      <c r="AS18" s="31"/>
      <c r="AT18" s="31"/>
      <c r="AU18" s="24">
        <f t="shared" si="10"/>
        <v>0</v>
      </c>
      <c r="AV18" s="24"/>
      <c r="AW18" s="24"/>
      <c r="AX18" s="31"/>
      <c r="AY18" s="31"/>
      <c r="AZ18" s="31"/>
      <c r="BA18" s="31"/>
      <c r="BB18" s="31"/>
      <c r="BC18" s="31"/>
      <c r="BD18" s="31"/>
      <c r="BE18" s="31"/>
      <c r="BF18" s="24">
        <f t="shared" si="11"/>
        <v>0</v>
      </c>
      <c r="BG18" s="31"/>
      <c r="BH18" s="31"/>
      <c r="BI18" s="31"/>
      <c r="BJ18" s="27"/>
      <c r="BK18" s="22"/>
      <c r="BL18" s="22"/>
      <c r="BM18" s="22"/>
      <c r="BN18" s="38"/>
      <c r="BO18" s="38"/>
      <c r="BP18" s="38"/>
      <c r="BQ18" s="38"/>
      <c r="BR18" s="38"/>
      <c r="BS18" s="38"/>
      <c r="BT18" s="38"/>
      <c r="BU18" s="38"/>
      <c r="BV18" s="38"/>
      <c r="BW18" s="38"/>
      <c r="BX18" s="38"/>
      <c r="BY18" s="38"/>
      <c r="BZ18" s="38">
        <f>CA18</f>
        <v>9084</v>
      </c>
      <c r="CA18" s="38">
        <v>9084</v>
      </c>
      <c r="CB18" s="38"/>
      <c r="CC18" s="38"/>
      <c r="CD18" s="38"/>
      <c r="CE18" s="38">
        <f>CF18</f>
        <v>9084</v>
      </c>
      <c r="CF18" s="38">
        <v>9084</v>
      </c>
      <c r="CG18" s="38"/>
      <c r="CH18" s="38"/>
      <c r="CI18" s="38"/>
      <c r="CJ18" s="26">
        <f t="shared" si="12"/>
        <v>3044</v>
      </c>
      <c r="CK18" s="33">
        <v>3044</v>
      </c>
      <c r="CL18" s="33"/>
      <c r="CM18" s="33"/>
      <c r="CN18" s="33"/>
      <c r="CO18" s="24"/>
      <c r="CP18" s="24"/>
      <c r="CQ18" s="31"/>
      <c r="CR18" s="31"/>
      <c r="CS18" s="31"/>
      <c r="CT18" s="24">
        <f t="shared" si="14"/>
        <v>29076</v>
      </c>
      <c r="CU18" s="38">
        <v>29076</v>
      </c>
      <c r="CV18" s="38"/>
      <c r="CW18" s="38"/>
      <c r="CX18" s="33"/>
      <c r="CY18" s="33">
        <v>51780</v>
      </c>
      <c r="CZ18" s="12"/>
      <c r="DA18" s="12"/>
      <c r="DB18" s="329"/>
      <c r="DC18" s="329"/>
      <c r="DD18" s="329"/>
      <c r="DE18" s="329"/>
      <c r="DF18" s="329"/>
      <c r="DG18" s="276">
        <f t="shared" si="9"/>
        <v>145620</v>
      </c>
      <c r="DH18" s="28">
        <f t="shared" si="2"/>
        <v>116544</v>
      </c>
      <c r="DI18" s="29"/>
    </row>
    <row r="19" spans="1:122" s="20" customFormat="1" ht="39" customHeight="1">
      <c r="A19" s="329" t="s">
        <v>113</v>
      </c>
      <c r="B19" s="11" t="s">
        <v>40</v>
      </c>
      <c r="C19" s="22"/>
      <c r="D19" s="22"/>
      <c r="E19" s="35"/>
      <c r="F19" s="35"/>
      <c r="G19" s="22"/>
      <c r="H19" s="38"/>
      <c r="I19" s="38"/>
      <c r="J19" s="38"/>
      <c r="K19" s="38"/>
      <c r="L19" s="38"/>
      <c r="M19" s="38"/>
      <c r="N19" s="38"/>
      <c r="O19" s="38"/>
      <c r="P19" s="38"/>
      <c r="Q19" s="38"/>
      <c r="R19" s="38">
        <f t="shared" si="15"/>
        <v>49667</v>
      </c>
      <c r="S19" s="253">
        <v>49667</v>
      </c>
      <c r="T19" s="38"/>
      <c r="U19" s="38"/>
      <c r="V19" s="38">
        <v>153700</v>
      </c>
      <c r="W19" s="24">
        <v>0</v>
      </c>
      <c r="X19" s="24">
        <v>153700</v>
      </c>
      <c r="Y19" s="24">
        <v>0</v>
      </c>
      <c r="Z19" s="24">
        <v>153700</v>
      </c>
      <c r="AA19" s="24">
        <v>0</v>
      </c>
      <c r="AB19" s="24">
        <v>153700</v>
      </c>
      <c r="AC19" s="24">
        <f t="shared" si="6"/>
        <v>0</v>
      </c>
      <c r="AD19" s="24">
        <f t="shared" si="7"/>
        <v>153700</v>
      </c>
      <c r="AE19" s="24">
        <f t="shared" si="4"/>
        <v>153700</v>
      </c>
      <c r="AF19" s="24">
        <f t="shared" si="5"/>
        <v>153700</v>
      </c>
      <c r="AG19" s="31">
        <f>AH19</f>
        <v>153700</v>
      </c>
      <c r="AH19" s="254">
        <v>153700</v>
      </c>
      <c r="AI19" s="254"/>
      <c r="AJ19" s="254"/>
      <c r="AK19" s="254"/>
      <c r="AL19" s="254"/>
      <c r="AM19" s="254"/>
      <c r="AN19" s="254"/>
      <c r="AO19" s="254"/>
      <c r="AP19" s="254"/>
      <c r="AQ19" s="254"/>
      <c r="AR19" s="254"/>
      <c r="AS19" s="254"/>
      <c r="AT19" s="254"/>
      <c r="AU19" s="24">
        <f t="shared" si="10"/>
        <v>0</v>
      </c>
      <c r="AV19" s="24"/>
      <c r="AW19" s="24"/>
      <c r="AX19" s="254"/>
      <c r="AY19" s="254"/>
      <c r="AZ19" s="254"/>
      <c r="BA19" s="254"/>
      <c r="BB19" s="254"/>
      <c r="BC19" s="254"/>
      <c r="BD19" s="254"/>
      <c r="BE19" s="254"/>
      <c r="BF19" s="24">
        <f t="shared" si="11"/>
        <v>0</v>
      </c>
      <c r="BG19" s="254"/>
      <c r="BH19" s="254"/>
      <c r="BI19" s="254"/>
      <c r="BJ19" s="254"/>
      <c r="BK19" s="22"/>
      <c r="BL19" s="22"/>
      <c r="BM19" s="22"/>
      <c r="BN19" s="38"/>
      <c r="BO19" s="38"/>
      <c r="BP19" s="38">
        <v>40321</v>
      </c>
      <c r="BQ19" s="38">
        <v>40321</v>
      </c>
      <c r="BR19" s="38"/>
      <c r="BS19" s="38"/>
      <c r="BT19" s="38"/>
      <c r="BU19" s="38">
        <v>40321</v>
      </c>
      <c r="BV19" s="38">
        <v>40321</v>
      </c>
      <c r="BW19" s="38"/>
      <c r="BX19" s="38"/>
      <c r="BY19" s="38"/>
      <c r="BZ19" s="38">
        <v>30700</v>
      </c>
      <c r="CA19" s="38">
        <v>30700</v>
      </c>
      <c r="CB19" s="38"/>
      <c r="CC19" s="38"/>
      <c r="CD19" s="38"/>
      <c r="CE19" s="38">
        <v>30700</v>
      </c>
      <c r="CF19" s="38">
        <v>30700</v>
      </c>
      <c r="CG19" s="38"/>
      <c r="CH19" s="38"/>
      <c r="CI19" s="38"/>
      <c r="CJ19" s="26">
        <f t="shared" si="12"/>
        <v>19700</v>
      </c>
      <c r="CK19" s="33">
        <v>19700</v>
      </c>
      <c r="CL19" s="33"/>
      <c r="CM19" s="33"/>
      <c r="CN19" s="33"/>
      <c r="CO19" s="24"/>
      <c r="CP19" s="24"/>
      <c r="CQ19" s="254"/>
      <c r="CR19" s="254"/>
      <c r="CS19" s="254"/>
      <c r="CT19" s="24">
        <f t="shared" si="14"/>
        <v>18700</v>
      </c>
      <c r="CU19" s="38">
        <v>18700</v>
      </c>
      <c r="CV19" s="38"/>
      <c r="CW19" s="38"/>
      <c r="CX19" s="33"/>
      <c r="CY19" s="33">
        <v>22679</v>
      </c>
      <c r="CZ19" s="12"/>
      <c r="DA19" s="12"/>
      <c r="DB19" s="329"/>
      <c r="DC19" s="329"/>
      <c r="DD19" s="329"/>
      <c r="DE19" s="329"/>
      <c r="DF19" s="329"/>
      <c r="DG19" s="276">
        <f t="shared" si="9"/>
        <v>62979</v>
      </c>
      <c r="DH19" s="28">
        <f t="shared" si="2"/>
        <v>44279</v>
      </c>
      <c r="DI19" s="29"/>
    </row>
    <row r="20" spans="1:122" s="20" customFormat="1" ht="39.75" customHeight="1">
      <c r="A20" s="329" t="s">
        <v>115</v>
      </c>
      <c r="B20" s="255" t="s">
        <v>507</v>
      </c>
      <c r="C20" s="22"/>
      <c r="D20" s="22"/>
      <c r="E20" s="35"/>
      <c r="F20" s="35"/>
      <c r="G20" s="22"/>
      <c r="H20" s="38"/>
      <c r="I20" s="38"/>
      <c r="J20" s="38"/>
      <c r="K20" s="38"/>
      <c r="L20" s="38"/>
      <c r="M20" s="38"/>
      <c r="N20" s="38"/>
      <c r="O20" s="38"/>
      <c r="P20" s="38"/>
      <c r="Q20" s="38"/>
      <c r="R20" s="38">
        <f t="shared" si="15"/>
        <v>5000</v>
      </c>
      <c r="S20" s="253">
        <v>5000</v>
      </c>
      <c r="T20" s="38"/>
      <c r="U20" s="38"/>
      <c r="V20" s="38">
        <v>5200</v>
      </c>
      <c r="W20" s="24">
        <v>0</v>
      </c>
      <c r="X20" s="24">
        <v>5200</v>
      </c>
      <c r="Y20" s="24">
        <v>0</v>
      </c>
      <c r="Z20" s="24">
        <v>5200</v>
      </c>
      <c r="AA20" s="24">
        <v>0</v>
      </c>
      <c r="AB20" s="24">
        <v>5200</v>
      </c>
      <c r="AC20" s="24">
        <f t="shared" si="6"/>
        <v>0</v>
      </c>
      <c r="AD20" s="24">
        <f t="shared" si="7"/>
        <v>5200</v>
      </c>
      <c r="AE20" s="24">
        <f t="shared" si="4"/>
        <v>5200</v>
      </c>
      <c r="AF20" s="24">
        <f t="shared" si="5"/>
        <v>5200</v>
      </c>
      <c r="AG20" s="31">
        <f>AH20</f>
        <v>5000</v>
      </c>
      <c r="AH20" s="254">
        <v>5000</v>
      </c>
      <c r="AI20" s="254"/>
      <c r="AJ20" s="254"/>
      <c r="AK20" s="254"/>
      <c r="AL20" s="254"/>
      <c r="AM20" s="254"/>
      <c r="AN20" s="254"/>
      <c r="AO20" s="254"/>
      <c r="AP20" s="24">
        <f t="shared" ref="AP20" si="16">SUM(AQ20:AT20)</f>
        <v>0</v>
      </c>
      <c r="AQ20" s="254"/>
      <c r="AR20" s="254"/>
      <c r="AS20" s="254"/>
      <c r="AT20" s="254"/>
      <c r="AU20" s="24">
        <f t="shared" si="10"/>
        <v>200</v>
      </c>
      <c r="AV20" s="24">
        <v>200</v>
      </c>
      <c r="AW20" s="24"/>
      <c r="AX20" s="254"/>
      <c r="AY20" s="254"/>
      <c r="AZ20" s="254"/>
      <c r="BA20" s="254"/>
      <c r="BB20" s="254"/>
      <c r="BC20" s="254"/>
      <c r="BD20" s="254"/>
      <c r="BE20" s="254"/>
      <c r="BF20" s="24">
        <f t="shared" si="11"/>
        <v>0</v>
      </c>
      <c r="BG20" s="254"/>
      <c r="BH20" s="254"/>
      <c r="BI20" s="254"/>
      <c r="BJ20" s="254"/>
      <c r="BK20" s="22"/>
      <c r="BL20" s="22"/>
      <c r="BM20" s="22"/>
      <c r="BN20" s="38"/>
      <c r="BO20" s="38"/>
      <c r="BP20" s="38">
        <v>1000</v>
      </c>
      <c r="BQ20" s="38">
        <v>1000</v>
      </c>
      <c r="BR20" s="38"/>
      <c r="BS20" s="38"/>
      <c r="BT20" s="38"/>
      <c r="BU20" s="38">
        <v>1000</v>
      </c>
      <c r="BV20" s="38">
        <v>1000</v>
      </c>
      <c r="BW20" s="38"/>
      <c r="BX20" s="38"/>
      <c r="BY20" s="38"/>
      <c r="BZ20" s="38">
        <v>1000</v>
      </c>
      <c r="CA20" s="38">
        <v>1000</v>
      </c>
      <c r="CB20" s="38"/>
      <c r="CC20" s="38"/>
      <c r="CD20" s="38"/>
      <c r="CE20" s="38">
        <v>1000</v>
      </c>
      <c r="CF20" s="38">
        <v>1000</v>
      </c>
      <c r="CG20" s="38"/>
      <c r="CH20" s="38"/>
      <c r="CI20" s="38"/>
      <c r="CJ20" s="26">
        <f t="shared" si="12"/>
        <v>1200</v>
      </c>
      <c r="CK20" s="33">
        <v>1000</v>
      </c>
      <c r="CL20" s="33"/>
      <c r="CM20" s="33"/>
      <c r="CN20" s="33"/>
      <c r="CO20" s="24">
        <v>200</v>
      </c>
      <c r="CP20" s="24"/>
      <c r="CQ20" s="254"/>
      <c r="CR20" s="254"/>
      <c r="CS20" s="254"/>
      <c r="CT20" s="24">
        <f t="shared" si="14"/>
        <v>1000</v>
      </c>
      <c r="CU20" s="82">
        <v>1000</v>
      </c>
      <c r="CV20" s="82">
        <f t="shared" ref="CV20:CW20" si="17">AI20-BR20-CB20-CL20</f>
        <v>0</v>
      </c>
      <c r="CW20" s="82">
        <f t="shared" si="17"/>
        <v>0</v>
      </c>
      <c r="CX20" s="33"/>
      <c r="CY20" s="38">
        <v>1000</v>
      </c>
      <c r="CZ20" s="12"/>
      <c r="DA20" s="12"/>
      <c r="DB20" s="329"/>
      <c r="DC20" s="329"/>
      <c r="DD20" s="329"/>
      <c r="DE20" s="329"/>
      <c r="DF20" s="329"/>
      <c r="DG20" s="276">
        <f t="shared" si="9"/>
        <v>2000</v>
      </c>
      <c r="DH20" s="28">
        <f t="shared" si="2"/>
        <v>1000</v>
      </c>
      <c r="DI20" s="29"/>
    </row>
    <row r="21" spans="1:122" s="20" customFormat="1" ht="36.75" customHeight="1">
      <c r="A21" s="329" t="s">
        <v>116</v>
      </c>
      <c r="B21" s="11" t="s">
        <v>121</v>
      </c>
      <c r="C21" s="22"/>
      <c r="D21" s="22"/>
      <c r="E21" s="35"/>
      <c r="F21" s="35"/>
      <c r="G21" s="22"/>
      <c r="H21" s="33"/>
      <c r="I21" s="33"/>
      <c r="J21" s="33"/>
      <c r="K21" s="33"/>
      <c r="L21" s="33"/>
      <c r="M21" s="33"/>
      <c r="N21" s="33"/>
      <c r="O21" s="33"/>
      <c r="P21" s="33"/>
      <c r="Q21" s="33"/>
      <c r="R21" s="33">
        <f t="shared" si="15"/>
        <v>37500</v>
      </c>
      <c r="S21" s="33">
        <v>37500</v>
      </c>
      <c r="T21" s="24"/>
      <c r="U21" s="33"/>
      <c r="V21" s="33">
        <v>47500</v>
      </c>
      <c r="W21" s="24">
        <v>0</v>
      </c>
      <c r="X21" s="24">
        <v>47500</v>
      </c>
      <c r="Y21" s="24">
        <v>0</v>
      </c>
      <c r="Z21" s="24">
        <v>47500</v>
      </c>
      <c r="AA21" s="24">
        <v>0</v>
      </c>
      <c r="AB21" s="24">
        <v>47500</v>
      </c>
      <c r="AC21" s="24">
        <f t="shared" si="6"/>
        <v>0</v>
      </c>
      <c r="AD21" s="24">
        <f t="shared" si="7"/>
        <v>47500</v>
      </c>
      <c r="AE21" s="24">
        <f t="shared" si="4"/>
        <v>47500</v>
      </c>
      <c r="AF21" s="24">
        <f t="shared" si="5"/>
        <v>47500</v>
      </c>
      <c r="AG21" s="31">
        <f>AI21</f>
        <v>27500</v>
      </c>
      <c r="AH21" s="31"/>
      <c r="AI21" s="31">
        <v>27500</v>
      </c>
      <c r="AJ21" s="31"/>
      <c r="AK21" s="31"/>
      <c r="AL21" s="31"/>
      <c r="AM21" s="31"/>
      <c r="AN21" s="31"/>
      <c r="AO21" s="31"/>
      <c r="AP21" s="24">
        <f t="shared" ref="AP21:AP25" si="18">SUM(AQ21:AT21)</f>
        <v>0</v>
      </c>
      <c r="AQ21" s="31"/>
      <c r="AR21" s="31"/>
      <c r="AS21" s="31"/>
      <c r="AT21" s="31"/>
      <c r="AU21" s="24">
        <f t="shared" si="10"/>
        <v>20000</v>
      </c>
      <c r="AV21" s="24"/>
      <c r="AW21" s="24"/>
      <c r="AX21" s="31"/>
      <c r="AY21" s="31"/>
      <c r="AZ21" s="31">
        <v>20000</v>
      </c>
      <c r="BA21" s="31"/>
      <c r="BB21" s="31"/>
      <c r="BC21" s="31"/>
      <c r="BD21" s="31"/>
      <c r="BE21" s="31"/>
      <c r="BF21" s="24">
        <f t="shared" si="11"/>
        <v>0</v>
      </c>
      <c r="BG21" s="31"/>
      <c r="BH21" s="31"/>
      <c r="BI21" s="31"/>
      <c r="BJ21" s="27"/>
      <c r="BK21" s="22"/>
      <c r="BL21" s="22"/>
      <c r="BM21" s="22"/>
      <c r="BN21" s="33"/>
      <c r="BO21" s="33"/>
      <c r="BP21" s="33">
        <v>7500</v>
      </c>
      <c r="BQ21" s="33"/>
      <c r="BR21" s="33">
        <v>7500</v>
      </c>
      <c r="BS21" s="33"/>
      <c r="BT21" s="33"/>
      <c r="BU21" s="33">
        <v>7500</v>
      </c>
      <c r="BV21" s="33"/>
      <c r="BW21" s="33">
        <v>7500</v>
      </c>
      <c r="BX21" s="33"/>
      <c r="BY21" s="33"/>
      <c r="BZ21" s="38">
        <f>SUM(CA21:CC21)</f>
        <v>5000</v>
      </c>
      <c r="CA21" s="34"/>
      <c r="CB21" s="38">
        <v>5000</v>
      </c>
      <c r="CC21" s="34"/>
      <c r="CD21" s="34"/>
      <c r="CE21" s="38">
        <f>SUM(CF21:CH21)</f>
        <v>5000</v>
      </c>
      <c r="CF21" s="34"/>
      <c r="CG21" s="38">
        <v>5000</v>
      </c>
      <c r="CH21" s="34"/>
      <c r="CI21" s="34"/>
      <c r="CJ21" s="26">
        <f t="shared" si="12"/>
        <v>40000</v>
      </c>
      <c r="CK21" s="33"/>
      <c r="CL21" s="33">
        <v>20000</v>
      </c>
      <c r="CM21" s="33"/>
      <c r="CN21" s="34"/>
      <c r="CO21" s="24"/>
      <c r="CP21" s="24"/>
      <c r="CQ21" s="31"/>
      <c r="CR21" s="31"/>
      <c r="CS21" s="31">
        <v>20000</v>
      </c>
      <c r="CT21" s="24">
        <f t="shared" si="14"/>
        <v>58000</v>
      </c>
      <c r="CU21" s="38"/>
      <c r="CV21" s="38">
        <v>58000</v>
      </c>
      <c r="CW21" s="38"/>
      <c r="CX21" s="34"/>
      <c r="CY21" s="5">
        <v>5000</v>
      </c>
      <c r="CZ21" s="5"/>
      <c r="DA21" s="5"/>
      <c r="DB21" s="329"/>
      <c r="DC21" s="329"/>
      <c r="DD21" s="329"/>
      <c r="DE21" s="39"/>
      <c r="DF21" s="329"/>
      <c r="DG21" s="276">
        <f t="shared" si="9"/>
        <v>-5000</v>
      </c>
      <c r="DH21" s="28">
        <f t="shared" si="2"/>
        <v>-63000</v>
      </c>
      <c r="DI21" s="29"/>
    </row>
    <row r="22" spans="1:122" s="20" customFormat="1" ht="99.75" customHeight="1">
      <c r="A22" s="329" t="s">
        <v>117</v>
      </c>
      <c r="B22" s="86" t="s">
        <v>122</v>
      </c>
      <c r="C22" s="22"/>
      <c r="D22" s="22"/>
      <c r="E22" s="35"/>
      <c r="F22" s="35"/>
      <c r="G22" s="22"/>
      <c r="H22" s="24"/>
      <c r="I22" s="24"/>
      <c r="J22" s="24"/>
      <c r="K22" s="24"/>
      <c r="L22" s="24"/>
      <c r="M22" s="24"/>
      <c r="N22" s="24"/>
      <c r="O22" s="24"/>
      <c r="P22" s="24"/>
      <c r="Q22" s="24"/>
      <c r="R22" s="24">
        <f t="shared" si="15"/>
        <v>40000</v>
      </c>
      <c r="S22" s="24">
        <v>40000</v>
      </c>
      <c r="T22" s="24"/>
      <c r="U22" s="24"/>
      <c r="V22" s="24">
        <v>40000</v>
      </c>
      <c r="W22" s="24">
        <v>0</v>
      </c>
      <c r="X22" s="24">
        <v>40000</v>
      </c>
      <c r="Y22" s="24">
        <v>0</v>
      </c>
      <c r="Z22" s="24">
        <v>40000</v>
      </c>
      <c r="AA22" s="24">
        <v>0</v>
      </c>
      <c r="AB22" s="24">
        <v>40000</v>
      </c>
      <c r="AC22" s="24">
        <f t="shared" si="6"/>
        <v>-10000</v>
      </c>
      <c r="AD22" s="24">
        <f t="shared" si="7"/>
        <v>30000</v>
      </c>
      <c r="AE22" s="24">
        <f t="shared" si="4"/>
        <v>30000</v>
      </c>
      <c r="AF22" s="24">
        <f t="shared" si="5"/>
        <v>30000</v>
      </c>
      <c r="AG22" s="24">
        <f>SUM(AH22:AK22)</f>
        <v>30000</v>
      </c>
      <c r="AH22" s="24"/>
      <c r="AI22" s="24"/>
      <c r="AJ22" s="24">
        <v>30000</v>
      </c>
      <c r="AK22" s="24"/>
      <c r="AL22" s="24"/>
      <c r="AM22" s="24"/>
      <c r="AN22" s="24"/>
      <c r="AO22" s="24"/>
      <c r="AP22" s="24">
        <f t="shared" si="18"/>
        <v>0</v>
      </c>
      <c r="AQ22" s="24"/>
      <c r="AR22" s="24"/>
      <c r="AS22" s="24"/>
      <c r="AT22" s="24"/>
      <c r="AU22" s="24">
        <f t="shared" si="10"/>
        <v>0</v>
      </c>
      <c r="AV22" s="24"/>
      <c r="AW22" s="24"/>
      <c r="AX22" s="24"/>
      <c r="AY22" s="24"/>
      <c r="AZ22" s="24"/>
      <c r="BA22" s="24"/>
      <c r="BB22" s="24"/>
      <c r="BC22" s="24"/>
      <c r="BD22" s="24"/>
      <c r="BE22" s="24"/>
      <c r="BF22" s="24">
        <f t="shared" si="11"/>
        <v>0</v>
      </c>
      <c r="BG22" s="24"/>
      <c r="BH22" s="24"/>
      <c r="BI22" s="24"/>
      <c r="BJ22" s="36"/>
      <c r="BK22" s="22"/>
      <c r="BL22" s="22"/>
      <c r="BM22" s="22"/>
      <c r="BN22" s="24"/>
      <c r="BO22" s="24"/>
      <c r="BP22" s="24"/>
      <c r="BQ22" s="24"/>
      <c r="BR22" s="24"/>
      <c r="BS22" s="24"/>
      <c r="BT22" s="24"/>
      <c r="BU22" s="24"/>
      <c r="BV22" s="24"/>
      <c r="BW22" s="24"/>
      <c r="BX22" s="24"/>
      <c r="BY22" s="24"/>
      <c r="BZ22" s="38">
        <f>SUM(CA22:CC22)</f>
        <v>0</v>
      </c>
      <c r="CA22" s="24"/>
      <c r="CB22" s="24"/>
      <c r="CC22" s="24"/>
      <c r="CD22" s="24"/>
      <c r="CE22" s="38">
        <f>SUM(CF22:CH22)</f>
        <v>0</v>
      </c>
      <c r="CF22" s="24"/>
      <c r="CG22" s="24"/>
      <c r="CH22" s="24"/>
      <c r="CI22" s="24"/>
      <c r="CJ22" s="26">
        <f t="shared" si="12"/>
        <v>25000</v>
      </c>
      <c r="CK22" s="33"/>
      <c r="CL22" s="33"/>
      <c r="CM22" s="33">
        <v>25000</v>
      </c>
      <c r="CN22" s="26"/>
      <c r="CO22" s="24"/>
      <c r="CP22" s="24"/>
      <c r="CQ22" s="24"/>
      <c r="CR22" s="24"/>
      <c r="CS22" s="24"/>
      <c r="CT22" s="24">
        <f t="shared" si="14"/>
        <v>5000</v>
      </c>
      <c r="CU22" s="82">
        <f t="shared" ref="CU22:CV23" si="19">AH22-BQ22-CA22-CK22</f>
        <v>0</v>
      </c>
      <c r="CV22" s="82">
        <f t="shared" si="19"/>
        <v>0</v>
      </c>
      <c r="CW22" s="82">
        <v>5000</v>
      </c>
      <c r="CX22" s="33"/>
      <c r="CY22" s="23"/>
      <c r="CZ22" s="329"/>
      <c r="DA22" s="329"/>
      <c r="DB22" s="329"/>
      <c r="DC22" s="329"/>
      <c r="DD22" s="329"/>
      <c r="DE22" s="329"/>
      <c r="DF22" s="27"/>
      <c r="DG22" s="276">
        <f t="shared" si="9"/>
        <v>5000</v>
      </c>
      <c r="DH22" s="28">
        <f t="shared" si="2"/>
        <v>0</v>
      </c>
      <c r="DI22" s="29"/>
    </row>
    <row r="23" spans="1:122" s="326" customFormat="1" ht="34.5" customHeight="1">
      <c r="A23" s="315" t="s">
        <v>118</v>
      </c>
      <c r="B23" s="316" t="s">
        <v>123</v>
      </c>
      <c r="C23" s="317"/>
      <c r="D23" s="317"/>
      <c r="E23" s="318"/>
      <c r="F23" s="318"/>
      <c r="G23" s="317"/>
      <c r="H23" s="260"/>
      <c r="I23" s="260"/>
      <c r="J23" s="260"/>
      <c r="K23" s="260"/>
      <c r="L23" s="260"/>
      <c r="M23" s="260"/>
      <c r="N23" s="260"/>
      <c r="O23" s="260"/>
      <c r="P23" s="260"/>
      <c r="Q23" s="260"/>
      <c r="R23" s="260"/>
      <c r="S23" s="260"/>
      <c r="T23" s="260"/>
      <c r="U23" s="260"/>
      <c r="V23" s="260">
        <v>141550</v>
      </c>
      <c r="W23" s="260">
        <v>0</v>
      </c>
      <c r="X23" s="260">
        <v>141550</v>
      </c>
      <c r="Y23" s="260">
        <v>0</v>
      </c>
      <c r="Z23" s="260">
        <v>141550</v>
      </c>
      <c r="AA23" s="260">
        <v>0</v>
      </c>
      <c r="AB23" s="260">
        <v>141550</v>
      </c>
      <c r="AC23" s="260">
        <f t="shared" si="6"/>
        <v>0</v>
      </c>
      <c r="AD23" s="260">
        <f t="shared" si="7"/>
        <v>141550</v>
      </c>
      <c r="AE23" s="260">
        <f t="shared" si="4"/>
        <v>141550</v>
      </c>
      <c r="AF23" s="260">
        <f t="shared" si="5"/>
        <v>141550</v>
      </c>
      <c r="AG23" s="260">
        <f>SUM(AH23:AK23)</f>
        <v>141550</v>
      </c>
      <c r="AH23" s="260"/>
      <c r="AI23" s="260"/>
      <c r="AJ23" s="260">
        <v>141550</v>
      </c>
      <c r="AK23" s="260"/>
      <c r="AL23" s="260"/>
      <c r="AM23" s="260"/>
      <c r="AN23" s="260"/>
      <c r="AO23" s="260"/>
      <c r="AP23" s="260"/>
      <c r="AQ23" s="260"/>
      <c r="AR23" s="260"/>
      <c r="AS23" s="260"/>
      <c r="AT23" s="260"/>
      <c r="AU23" s="260">
        <f t="shared" si="10"/>
        <v>0</v>
      </c>
      <c r="AV23" s="319"/>
      <c r="AW23" s="319"/>
      <c r="AX23" s="319"/>
      <c r="AY23" s="319"/>
      <c r="AZ23" s="319"/>
      <c r="BA23" s="319"/>
      <c r="BB23" s="260"/>
      <c r="BC23" s="260"/>
      <c r="BD23" s="260"/>
      <c r="BE23" s="260"/>
      <c r="BF23" s="260"/>
      <c r="BG23" s="260"/>
      <c r="BH23" s="260"/>
      <c r="BI23" s="260"/>
      <c r="BJ23" s="320"/>
      <c r="BK23" s="317"/>
      <c r="BL23" s="317"/>
      <c r="BM23" s="317"/>
      <c r="BN23" s="260"/>
      <c r="BO23" s="260"/>
      <c r="BP23" s="260"/>
      <c r="BQ23" s="260"/>
      <c r="BR23" s="260"/>
      <c r="BS23" s="260"/>
      <c r="BT23" s="260"/>
      <c r="BU23" s="260"/>
      <c r="BV23" s="260"/>
      <c r="BW23" s="260"/>
      <c r="BX23" s="260"/>
      <c r="BY23" s="260"/>
      <c r="BZ23" s="321"/>
      <c r="CA23" s="260"/>
      <c r="CB23" s="260"/>
      <c r="CC23" s="260"/>
      <c r="CD23" s="260"/>
      <c r="CE23" s="321"/>
      <c r="CF23" s="260"/>
      <c r="CG23" s="260"/>
      <c r="CH23" s="260"/>
      <c r="CI23" s="260"/>
      <c r="CJ23" s="262">
        <f t="shared" si="12"/>
        <v>0</v>
      </c>
      <c r="CK23" s="263"/>
      <c r="CL23" s="263"/>
      <c r="CM23" s="263"/>
      <c r="CN23" s="262"/>
      <c r="CO23" s="319"/>
      <c r="CP23" s="319"/>
      <c r="CQ23" s="319"/>
      <c r="CR23" s="319"/>
      <c r="CS23" s="319"/>
      <c r="CT23" s="260">
        <f t="shared" si="14"/>
        <v>711950</v>
      </c>
      <c r="CU23" s="322">
        <f t="shared" si="19"/>
        <v>0</v>
      </c>
      <c r="CV23" s="323">
        <v>514881</v>
      </c>
      <c r="CW23" s="322">
        <f>46508-25+13+573+150000</f>
        <v>197069</v>
      </c>
      <c r="CX23" s="263"/>
      <c r="CY23" s="324"/>
      <c r="CZ23" s="315"/>
      <c r="DA23" s="315"/>
      <c r="DB23" s="315"/>
      <c r="DC23" s="315"/>
      <c r="DD23" s="315"/>
      <c r="DE23" s="315"/>
      <c r="DF23" s="325"/>
      <c r="DG23" s="276">
        <f t="shared" si="9"/>
        <v>141550</v>
      </c>
      <c r="DH23" s="267">
        <f t="shared" si="2"/>
        <v>-570400</v>
      </c>
      <c r="DI23" s="268"/>
    </row>
    <row r="24" spans="1:122" s="20" customFormat="1" ht="55.5" customHeight="1">
      <c r="A24" s="329" t="s">
        <v>119</v>
      </c>
      <c r="B24" s="86" t="s">
        <v>124</v>
      </c>
      <c r="C24" s="22"/>
      <c r="D24" s="22"/>
      <c r="E24" s="35"/>
      <c r="F24" s="35"/>
      <c r="G24" s="22"/>
      <c r="H24" s="24"/>
      <c r="I24" s="24"/>
      <c r="J24" s="24"/>
      <c r="K24" s="24"/>
      <c r="L24" s="24"/>
      <c r="M24" s="24"/>
      <c r="N24" s="24"/>
      <c r="O24" s="24"/>
      <c r="P24" s="24"/>
      <c r="Q24" s="24"/>
      <c r="R24" s="24">
        <f>S24</f>
        <v>23000</v>
      </c>
      <c r="S24" s="24">
        <v>23000</v>
      </c>
      <c r="T24" s="24"/>
      <c r="U24" s="24"/>
      <c r="V24" s="24">
        <v>43000</v>
      </c>
      <c r="W24" s="24">
        <v>0</v>
      </c>
      <c r="X24" s="24">
        <v>43000</v>
      </c>
      <c r="Y24" s="24">
        <v>0</v>
      </c>
      <c r="Z24" s="24">
        <v>43000</v>
      </c>
      <c r="AA24" s="24">
        <v>0</v>
      </c>
      <c r="AB24" s="24">
        <v>43000</v>
      </c>
      <c r="AC24" s="24">
        <f t="shared" si="6"/>
        <v>0</v>
      </c>
      <c r="AD24" s="24">
        <f t="shared" si="7"/>
        <v>43000</v>
      </c>
      <c r="AE24" s="24">
        <f t="shared" si="4"/>
        <v>43000</v>
      </c>
      <c r="AF24" s="24">
        <f t="shared" si="5"/>
        <v>43000</v>
      </c>
      <c r="AG24" s="24">
        <f>AJ24</f>
        <v>43000</v>
      </c>
      <c r="AH24" s="24"/>
      <c r="AI24" s="24"/>
      <c r="AJ24" s="24">
        <v>43000</v>
      </c>
      <c r="AK24" s="24"/>
      <c r="AL24" s="24"/>
      <c r="AM24" s="24"/>
      <c r="AN24" s="24"/>
      <c r="AO24" s="24"/>
      <c r="AP24" s="24">
        <f t="shared" si="18"/>
        <v>0</v>
      </c>
      <c r="AQ24" s="24"/>
      <c r="AR24" s="24"/>
      <c r="AS24" s="24"/>
      <c r="AT24" s="24"/>
      <c r="AU24" s="24">
        <f t="shared" si="10"/>
        <v>0</v>
      </c>
      <c r="AV24" s="24"/>
      <c r="AW24" s="24"/>
      <c r="AX24" s="24"/>
      <c r="AY24" s="24"/>
      <c r="AZ24" s="24"/>
      <c r="BA24" s="24"/>
      <c r="BB24" s="24"/>
      <c r="BC24" s="24"/>
      <c r="BD24" s="24"/>
      <c r="BE24" s="24"/>
      <c r="BF24" s="24">
        <f t="shared" si="11"/>
        <v>0</v>
      </c>
      <c r="BG24" s="24"/>
      <c r="BH24" s="24"/>
      <c r="BI24" s="24"/>
      <c r="BJ24" s="36"/>
      <c r="BK24" s="22"/>
      <c r="BL24" s="22"/>
      <c r="BM24" s="22"/>
      <c r="BN24" s="24"/>
      <c r="BO24" s="24"/>
      <c r="BP24" s="24"/>
      <c r="BQ24" s="24"/>
      <c r="BR24" s="24"/>
      <c r="BS24" s="24"/>
      <c r="BT24" s="24"/>
      <c r="BU24" s="24"/>
      <c r="BV24" s="24"/>
      <c r="BW24" s="24"/>
      <c r="BX24" s="24"/>
      <c r="BY24" s="24"/>
      <c r="BZ24" s="38">
        <f>SUM(CA24:CC24)</f>
        <v>60</v>
      </c>
      <c r="CA24" s="24"/>
      <c r="CB24" s="24"/>
      <c r="CC24" s="24">
        <v>60</v>
      </c>
      <c r="CD24" s="24"/>
      <c r="CE24" s="38">
        <f>SUM(CF24:CH24)</f>
        <v>60</v>
      </c>
      <c r="CF24" s="24"/>
      <c r="CG24" s="24"/>
      <c r="CH24" s="24">
        <v>60</v>
      </c>
      <c r="CI24" s="24"/>
      <c r="CJ24" s="26">
        <f t="shared" si="12"/>
        <v>0</v>
      </c>
      <c r="CK24" s="37"/>
      <c r="CL24" s="37"/>
      <c r="CM24" s="37"/>
      <c r="CN24" s="26"/>
      <c r="CO24" s="24"/>
      <c r="CP24" s="24"/>
      <c r="CQ24" s="24"/>
      <c r="CR24" s="24"/>
      <c r="CS24" s="24"/>
      <c r="CT24" s="24">
        <f t="shared" si="14"/>
        <v>10000</v>
      </c>
      <c r="CU24" s="23"/>
      <c r="CV24" s="23"/>
      <c r="CW24" s="23">
        <v>10000</v>
      </c>
      <c r="CX24" s="26"/>
      <c r="CY24" s="23">
        <v>23000</v>
      </c>
      <c r="CZ24" s="27"/>
      <c r="DA24" s="27"/>
      <c r="DB24" s="329"/>
      <c r="DC24" s="329"/>
      <c r="DD24" s="329"/>
      <c r="DE24" s="329"/>
      <c r="DF24" s="27"/>
      <c r="DG24" s="276">
        <f t="shared" si="9"/>
        <v>42940</v>
      </c>
      <c r="DH24" s="28">
        <f t="shared" si="2"/>
        <v>32940</v>
      </c>
      <c r="DI24" s="29"/>
    </row>
    <row r="25" spans="1:122" s="20" customFormat="1" ht="68.25" customHeight="1">
      <c r="A25" s="329" t="s">
        <v>120</v>
      </c>
      <c r="B25" s="86" t="s">
        <v>125</v>
      </c>
      <c r="C25" s="22" t="s">
        <v>126</v>
      </c>
      <c r="D25" s="22" t="s">
        <v>127</v>
      </c>
      <c r="E25" s="35"/>
      <c r="F25" s="35"/>
      <c r="G25" s="22"/>
      <c r="H25" s="24">
        <f>I25</f>
        <v>296126</v>
      </c>
      <c r="I25" s="24">
        <v>296126</v>
      </c>
      <c r="J25" s="24"/>
      <c r="K25" s="24"/>
      <c r="L25" s="24"/>
      <c r="M25" s="24"/>
      <c r="N25" s="24"/>
      <c r="O25" s="24"/>
      <c r="P25" s="24"/>
      <c r="Q25" s="24"/>
      <c r="R25" s="24">
        <f>S25</f>
        <v>296126</v>
      </c>
      <c r="S25" s="24">
        <v>296126</v>
      </c>
      <c r="T25" s="24"/>
      <c r="U25" s="24"/>
      <c r="V25" s="24">
        <v>296126</v>
      </c>
      <c r="W25" s="24">
        <v>-146551</v>
      </c>
      <c r="X25" s="24">
        <v>149575</v>
      </c>
      <c r="Y25" s="24">
        <v>0</v>
      </c>
      <c r="Z25" s="24">
        <v>149575</v>
      </c>
      <c r="AA25" s="24">
        <v>0</v>
      </c>
      <c r="AB25" s="24">
        <v>149575</v>
      </c>
      <c r="AC25" s="24">
        <f t="shared" si="6"/>
        <v>0</v>
      </c>
      <c r="AD25" s="24">
        <f t="shared" si="7"/>
        <v>149575</v>
      </c>
      <c r="AE25" s="24">
        <f t="shared" si="4"/>
        <v>149575</v>
      </c>
      <c r="AF25" s="24">
        <f t="shared" si="5"/>
        <v>149575</v>
      </c>
      <c r="AG25" s="24">
        <f>AJ25</f>
        <v>149575</v>
      </c>
      <c r="AH25" s="24"/>
      <c r="AI25" s="24"/>
      <c r="AJ25" s="24">
        <v>149575</v>
      </c>
      <c r="AK25" s="24"/>
      <c r="AL25" s="24"/>
      <c r="AM25" s="24"/>
      <c r="AN25" s="24"/>
      <c r="AO25" s="24"/>
      <c r="AP25" s="24">
        <f t="shared" si="18"/>
        <v>0</v>
      </c>
      <c r="AQ25" s="24"/>
      <c r="AR25" s="24"/>
      <c r="AS25" s="24"/>
      <c r="AT25" s="24"/>
      <c r="AU25" s="24">
        <f t="shared" si="10"/>
        <v>0</v>
      </c>
      <c r="AV25" s="24"/>
      <c r="AW25" s="24"/>
      <c r="AX25" s="24"/>
      <c r="AY25" s="24"/>
      <c r="AZ25" s="24"/>
      <c r="BA25" s="24"/>
      <c r="BB25" s="24"/>
      <c r="BC25" s="24"/>
      <c r="BD25" s="24"/>
      <c r="BE25" s="24"/>
      <c r="BF25" s="24">
        <f t="shared" si="11"/>
        <v>0</v>
      </c>
      <c r="BG25" s="24"/>
      <c r="BH25" s="24"/>
      <c r="BI25" s="24"/>
      <c r="BJ25" s="36"/>
      <c r="BK25" s="22"/>
      <c r="BL25" s="22"/>
      <c r="BM25" s="22"/>
      <c r="BN25" s="24">
        <f>BO25</f>
        <v>296126</v>
      </c>
      <c r="BO25" s="24">
        <v>296126</v>
      </c>
      <c r="BP25" s="24"/>
      <c r="BQ25" s="24"/>
      <c r="BR25" s="24"/>
      <c r="BS25" s="24"/>
      <c r="BT25" s="24"/>
      <c r="BU25" s="24"/>
      <c r="BV25" s="24"/>
      <c r="BW25" s="24"/>
      <c r="BX25" s="24"/>
      <c r="BY25" s="24"/>
      <c r="BZ25" s="24" t="e">
        <f>#REF!</f>
        <v>#REF!</v>
      </c>
      <c r="CA25" s="24" t="e">
        <f>#REF!</f>
        <v>#REF!</v>
      </c>
      <c r="CB25" s="24" t="e">
        <f>#REF!</f>
        <v>#REF!</v>
      </c>
      <c r="CC25" s="24" t="e">
        <f>#REF!</f>
        <v>#REF!</v>
      </c>
      <c r="CD25" s="24"/>
      <c r="CE25" s="24" t="e">
        <f>#REF!</f>
        <v>#REF!</v>
      </c>
      <c r="CF25" s="24" t="e">
        <f>#REF!</f>
        <v>#REF!</v>
      </c>
      <c r="CG25" s="24" t="e">
        <f>#REF!</f>
        <v>#REF!</v>
      </c>
      <c r="CH25" s="24" t="e">
        <f>#REF!</f>
        <v>#REF!</v>
      </c>
      <c r="CI25" s="24"/>
      <c r="CJ25" s="26">
        <f t="shared" si="12"/>
        <v>0</v>
      </c>
      <c r="CK25" s="37"/>
      <c r="CL25" s="37"/>
      <c r="CM25" s="37"/>
      <c r="CN25" s="26"/>
      <c r="CO25" s="24"/>
      <c r="CP25" s="24"/>
      <c r="CQ25" s="24"/>
      <c r="CR25" s="24"/>
      <c r="CS25" s="24"/>
      <c r="CT25" s="24">
        <f t="shared" si="14"/>
        <v>20000</v>
      </c>
      <c r="CU25" s="23"/>
      <c r="CV25" s="23"/>
      <c r="CW25" s="23">
        <v>20000</v>
      </c>
      <c r="CX25" s="26"/>
      <c r="CY25" s="23">
        <v>100000</v>
      </c>
      <c r="CZ25" s="329"/>
      <c r="DA25" s="329"/>
      <c r="DB25" s="329"/>
      <c r="DC25" s="329"/>
      <c r="DD25" s="329"/>
      <c r="DE25" s="41" t="s">
        <v>128</v>
      </c>
      <c r="DF25" s="27"/>
      <c r="DG25" s="276" t="e">
        <f t="shared" si="9"/>
        <v>#REF!</v>
      </c>
      <c r="DH25" s="28" t="e">
        <f t="shared" si="2"/>
        <v>#REF!</v>
      </c>
      <c r="DI25" s="29"/>
    </row>
    <row r="26" spans="1:122" s="20" customFormat="1" ht="30.75" customHeight="1">
      <c r="A26" s="329" t="s">
        <v>508</v>
      </c>
      <c r="B26" s="86" t="s">
        <v>129</v>
      </c>
      <c r="C26" s="22"/>
      <c r="D26" s="22"/>
      <c r="E26" s="35"/>
      <c r="F26" s="35"/>
      <c r="G26" s="22"/>
      <c r="H26" s="43" t="e">
        <f t="shared" ref="H26:U26" si="20">H27+H143</f>
        <v>#REF!</v>
      </c>
      <c r="I26" s="43" t="e">
        <f t="shared" si="20"/>
        <v>#REF!</v>
      </c>
      <c r="J26" s="43" t="e">
        <f t="shared" si="20"/>
        <v>#REF!</v>
      </c>
      <c r="K26" s="43" t="e">
        <f t="shared" si="20"/>
        <v>#REF!</v>
      </c>
      <c r="L26" s="43" t="e">
        <f t="shared" si="20"/>
        <v>#REF!</v>
      </c>
      <c r="M26" s="43" t="e">
        <f t="shared" si="20"/>
        <v>#REF!</v>
      </c>
      <c r="N26" s="43" t="e">
        <f t="shared" si="20"/>
        <v>#REF!</v>
      </c>
      <c r="O26" s="43" t="e">
        <f t="shared" si="20"/>
        <v>#REF!</v>
      </c>
      <c r="P26" s="43" t="e">
        <f t="shared" si="20"/>
        <v>#REF!</v>
      </c>
      <c r="Q26" s="43" t="e">
        <f t="shared" si="20"/>
        <v>#REF!</v>
      </c>
      <c r="R26" s="43" t="e">
        <f t="shared" si="20"/>
        <v>#REF!</v>
      </c>
      <c r="S26" s="43" t="e">
        <f t="shared" si="20"/>
        <v>#REF!</v>
      </c>
      <c r="T26" s="43" t="e">
        <f t="shared" si="20"/>
        <v>#REF!</v>
      </c>
      <c r="U26" s="43" t="e">
        <f t="shared" si="20"/>
        <v>#REF!</v>
      </c>
      <c r="V26" s="43">
        <v>15537373</v>
      </c>
      <c r="W26" s="24">
        <v>155289</v>
      </c>
      <c r="X26" s="24">
        <v>15692662</v>
      </c>
      <c r="Y26" s="24">
        <v>42872</v>
      </c>
      <c r="Z26" s="24">
        <v>15735534</v>
      </c>
      <c r="AA26" s="24">
        <v>3466000</v>
      </c>
      <c r="AB26" s="24">
        <v>19201534</v>
      </c>
      <c r="AC26" s="24" t="e">
        <f t="shared" si="6"/>
        <v>#REF!</v>
      </c>
      <c r="AD26" s="24" t="e">
        <f t="shared" si="7"/>
        <v>#REF!</v>
      </c>
      <c r="AE26" s="24" t="e">
        <f t="shared" si="4"/>
        <v>#REF!</v>
      </c>
      <c r="AF26" s="24" t="e">
        <f t="shared" si="5"/>
        <v>#REF!</v>
      </c>
      <c r="AG26" s="43" t="e">
        <f t="shared" ref="AG26:BI26" si="21">AG27+AG143</f>
        <v>#REF!</v>
      </c>
      <c r="AH26" s="43" t="e">
        <f t="shared" si="21"/>
        <v>#REF!</v>
      </c>
      <c r="AI26" s="43" t="e">
        <f t="shared" si="21"/>
        <v>#REF!</v>
      </c>
      <c r="AJ26" s="43" t="e">
        <f t="shared" si="21"/>
        <v>#REF!</v>
      </c>
      <c r="AK26" s="43" t="e">
        <f t="shared" si="21"/>
        <v>#REF!</v>
      </c>
      <c r="AL26" s="43" t="e">
        <f t="shared" si="21"/>
        <v>#REF!</v>
      </c>
      <c r="AM26" s="43" t="e">
        <f t="shared" si="21"/>
        <v>#REF!</v>
      </c>
      <c r="AN26" s="43" t="e">
        <f t="shared" si="21"/>
        <v>#REF!</v>
      </c>
      <c r="AO26" s="43" t="e">
        <f t="shared" si="21"/>
        <v>#REF!</v>
      </c>
      <c r="AP26" s="43" t="e">
        <f t="shared" si="21"/>
        <v>#REF!</v>
      </c>
      <c r="AQ26" s="43" t="e">
        <f t="shared" si="21"/>
        <v>#REF!</v>
      </c>
      <c r="AR26" s="43" t="e">
        <f t="shared" si="21"/>
        <v>#REF!</v>
      </c>
      <c r="AS26" s="43" t="e">
        <f t="shared" si="21"/>
        <v>#REF!</v>
      </c>
      <c r="AT26" s="43" t="e">
        <f t="shared" si="21"/>
        <v>#REF!</v>
      </c>
      <c r="AU26" s="43" t="e">
        <f t="shared" si="21"/>
        <v>#REF!</v>
      </c>
      <c r="AV26" s="43" t="e">
        <f t="shared" si="21"/>
        <v>#REF!</v>
      </c>
      <c r="AW26" s="43" t="e">
        <f t="shared" si="21"/>
        <v>#REF!</v>
      </c>
      <c r="AX26" s="43" t="e">
        <f t="shared" si="21"/>
        <v>#REF!</v>
      </c>
      <c r="AY26" s="43" t="e">
        <f t="shared" si="21"/>
        <v>#REF!</v>
      </c>
      <c r="AZ26" s="43" t="e">
        <f t="shared" si="21"/>
        <v>#REF!</v>
      </c>
      <c r="BA26" s="43" t="e">
        <f t="shared" si="21"/>
        <v>#REF!</v>
      </c>
      <c r="BB26" s="43" t="e">
        <f t="shared" si="21"/>
        <v>#REF!</v>
      </c>
      <c r="BC26" s="43" t="e">
        <f t="shared" si="21"/>
        <v>#REF!</v>
      </c>
      <c r="BD26" s="43" t="e">
        <f t="shared" si="21"/>
        <v>#REF!</v>
      </c>
      <c r="BE26" s="43" t="e">
        <f t="shared" si="21"/>
        <v>#REF!</v>
      </c>
      <c r="BF26" s="43" t="e">
        <f t="shared" si="21"/>
        <v>#REF!</v>
      </c>
      <c r="BG26" s="43" t="e">
        <f t="shared" si="21"/>
        <v>#REF!</v>
      </c>
      <c r="BH26" s="43" t="e">
        <f t="shared" si="21"/>
        <v>#REF!</v>
      </c>
      <c r="BI26" s="43" t="e">
        <f t="shared" si="21"/>
        <v>#REF!</v>
      </c>
      <c r="BJ26" s="43"/>
      <c r="BK26" s="44"/>
      <c r="BL26" s="44"/>
      <c r="BM26" s="44"/>
      <c r="BN26" s="43">
        <f t="shared" ref="BN26:CI26" si="22">BN27+BN143</f>
        <v>15684309.51</v>
      </c>
      <c r="BO26" s="43">
        <f t="shared" si="22"/>
        <v>4619545.51</v>
      </c>
      <c r="BP26" s="43">
        <f t="shared" si="22"/>
        <v>159233</v>
      </c>
      <c r="BQ26" s="43">
        <f t="shared" si="22"/>
        <v>69484</v>
      </c>
      <c r="BR26" s="43">
        <f t="shared" si="22"/>
        <v>19550</v>
      </c>
      <c r="BS26" s="43">
        <f t="shared" si="22"/>
        <v>70199</v>
      </c>
      <c r="BT26" s="43">
        <f t="shared" si="22"/>
        <v>0</v>
      </c>
      <c r="BU26" s="43">
        <f t="shared" si="22"/>
        <v>155609.70600000001</v>
      </c>
      <c r="BV26" s="43">
        <f t="shared" si="22"/>
        <v>65860.705999999991</v>
      </c>
      <c r="BW26" s="43">
        <f t="shared" si="22"/>
        <v>19550</v>
      </c>
      <c r="BX26" s="43">
        <f t="shared" si="22"/>
        <v>70199</v>
      </c>
      <c r="BY26" s="43">
        <f t="shared" si="22"/>
        <v>0</v>
      </c>
      <c r="BZ26" s="43">
        <f t="shared" si="22"/>
        <v>396533</v>
      </c>
      <c r="CA26" s="43">
        <f t="shared" si="22"/>
        <v>183074</v>
      </c>
      <c r="CB26" s="43">
        <f t="shared" si="22"/>
        <v>16990</v>
      </c>
      <c r="CC26" s="43">
        <f t="shared" si="22"/>
        <v>196469</v>
      </c>
      <c r="CD26" s="43">
        <f t="shared" si="22"/>
        <v>0</v>
      </c>
      <c r="CE26" s="43">
        <f t="shared" si="22"/>
        <v>396508.33199999999</v>
      </c>
      <c r="CF26" s="43">
        <f t="shared" si="22"/>
        <v>183074</v>
      </c>
      <c r="CG26" s="43">
        <f t="shared" si="22"/>
        <v>16990</v>
      </c>
      <c r="CH26" s="43">
        <f t="shared" si="22"/>
        <v>196444.33199999999</v>
      </c>
      <c r="CI26" s="43">
        <f t="shared" si="22"/>
        <v>0</v>
      </c>
      <c r="CJ26" s="26">
        <f t="shared" si="12"/>
        <v>1414948</v>
      </c>
      <c r="CK26" s="45">
        <f t="shared" ref="CK26:CS26" si="23">CK27+CK143</f>
        <v>226441</v>
      </c>
      <c r="CL26" s="45">
        <f t="shared" si="23"/>
        <v>164987</v>
      </c>
      <c r="CM26" s="45">
        <f t="shared" si="23"/>
        <v>587348</v>
      </c>
      <c r="CN26" s="45">
        <f t="shared" si="23"/>
        <v>0</v>
      </c>
      <c r="CO26" s="43">
        <f t="shared" si="23"/>
        <v>10800</v>
      </c>
      <c r="CP26" s="43">
        <f t="shared" si="23"/>
        <v>153645</v>
      </c>
      <c r="CQ26" s="43">
        <f t="shared" si="23"/>
        <v>41022</v>
      </c>
      <c r="CR26" s="43">
        <f t="shared" si="23"/>
        <v>51205</v>
      </c>
      <c r="CS26" s="43">
        <f t="shared" si="23"/>
        <v>179500</v>
      </c>
      <c r="CT26" s="24">
        <f>SUM(CU26:CX26)</f>
        <v>1426337</v>
      </c>
      <c r="CU26" s="43">
        <f>CU27+CU143</f>
        <v>331779</v>
      </c>
      <c r="CV26" s="43">
        <f>CV27+CV143</f>
        <v>119</v>
      </c>
      <c r="CW26" s="43">
        <f>CW27+CW143</f>
        <v>1094439</v>
      </c>
      <c r="CX26" s="45">
        <f>CX27+CX143</f>
        <v>0</v>
      </c>
      <c r="CY26" s="43" t="e">
        <f>CY27+CY143</f>
        <v>#REF!</v>
      </c>
      <c r="CZ26" s="43"/>
      <c r="DA26" s="43"/>
      <c r="DB26" s="43" t="e">
        <f>DB27+DB143</f>
        <v>#REF!</v>
      </c>
      <c r="DC26" s="43" t="e">
        <f>DC27+DC143</f>
        <v>#REF!</v>
      </c>
      <c r="DD26" s="43" t="e">
        <f>DD27+DD143</f>
        <v>#REF!</v>
      </c>
      <c r="DE26" s="43" t="e">
        <f>DE27+DE143</f>
        <v>#REF!</v>
      </c>
      <c r="DF26" s="43" t="e">
        <f>DF27+DF143</f>
        <v>#REF!</v>
      </c>
      <c r="DG26" s="276" t="e">
        <f t="shared" si="9"/>
        <v>#REF!</v>
      </c>
      <c r="DH26" s="28" t="e">
        <f t="shared" si="2"/>
        <v>#REF!</v>
      </c>
      <c r="DI26" s="29"/>
      <c r="DM26" s="46">
        <f t="shared" ref="DM26:DM27" si="24">CT26-CU26-CV26-CW26-CX26</f>
        <v>0</v>
      </c>
    </row>
    <row r="27" spans="1:122" s="20" customFormat="1" ht="29.25" customHeight="1">
      <c r="A27" s="329"/>
      <c r="B27" s="86" t="s">
        <v>130</v>
      </c>
      <c r="C27" s="22"/>
      <c r="D27" s="22"/>
      <c r="E27" s="35"/>
      <c r="F27" s="35"/>
      <c r="G27" s="22"/>
      <c r="H27" s="43" t="e">
        <f>H28+H30+H32+H39+#REF!+#REF!+H45+H51+#REF!+#REF!+H54+H57+#REF!+H66+H69+H76+H84+#REF!+#REF!+#REF!+H87+H92+H96+#REF!+#REF!+H110+#REF!+#REF!+H121+H133+H136+H139</f>
        <v>#REF!</v>
      </c>
      <c r="I27" s="43" t="e">
        <f>I28+I30+I32+I39+#REF!+#REF!+I45+I51+#REF!+#REF!+I54+I57+#REF!+I66+I69+I76+I84+#REF!+#REF!+#REF!+I87+I92+I96+#REF!+#REF!+I110+#REF!+#REF!+I121+I133+I136+I139</f>
        <v>#REF!</v>
      </c>
      <c r="J27" s="43" t="e">
        <f>J28+J30+J32+J39+#REF!+#REF!+J45+J51+#REF!+#REF!+J54+J57+#REF!+J66+J69+J76+J84+#REF!+#REF!+#REF!+J87+J92+J96+#REF!+#REF!+J110+#REF!+#REF!+J121+J133+J136+J139</f>
        <v>#REF!</v>
      </c>
      <c r="K27" s="43" t="e">
        <f>K28+K30+K32+K39+#REF!+#REF!+K45+K51+#REF!+#REF!+K54+K57+#REF!+K66+K69+K76+K84+#REF!+#REF!+#REF!+K87+K92+K96+#REF!+#REF!+K110+#REF!+#REF!+K121+K133+K136+K139</f>
        <v>#REF!</v>
      </c>
      <c r="L27" s="43" t="e">
        <f>L28+L30+L32+L39+#REF!+#REF!+L45+L51+#REF!+#REF!+L54+L57+#REF!+L66+L69+L76+L84+#REF!+#REF!+#REF!+L87+L92+L96+#REF!+#REF!+L110+#REF!+#REF!+L121+L133+L136+L139</f>
        <v>#REF!</v>
      </c>
      <c r="M27" s="43" t="e">
        <f>M28+M30+M32+M39+#REF!+#REF!+M45+M51+#REF!+#REF!+M54+M57+#REF!+M66+M69+M76+M84+#REF!+#REF!+#REF!+M87+M92+M96+#REF!+#REF!+M110+#REF!+#REF!+M121+M133+M136+M139</f>
        <v>#REF!</v>
      </c>
      <c r="N27" s="43" t="e">
        <f>N28+N30+N32+N39+#REF!+#REF!+N45+N51+#REF!+#REF!+N54+N57+#REF!+N66+N69+N76+N84+#REF!+#REF!+#REF!+N87+N92+N96+#REF!+#REF!+N110+#REF!+#REF!+N121+N133+N136+N139</f>
        <v>#REF!</v>
      </c>
      <c r="O27" s="43" t="e">
        <f>O28+O30+O32+O39+#REF!+#REF!+O45+O51+#REF!+#REF!+O54+O57+#REF!+O66+O69+O76+O84+#REF!+#REF!+#REF!+O87+O92+O96+#REF!+#REF!+O110+#REF!+#REF!+O121+O133+O136+O139</f>
        <v>#REF!</v>
      </c>
      <c r="P27" s="43" t="e">
        <f>P28+P30+P32+P39+#REF!+#REF!+P45+P51+#REF!+#REF!+P54+P57+#REF!+P66+P69+P76+P84+#REF!+#REF!+#REF!+P87+P92+P96+#REF!+#REF!+P110+#REF!+#REF!+P121+P133+P136+P139</f>
        <v>#REF!</v>
      </c>
      <c r="Q27" s="43" t="e">
        <f>Q28+Q30+Q32+Q39+#REF!+#REF!+Q45+Q51+#REF!+#REF!+Q54+Q57+#REF!+Q66+Q69+Q76+Q84+#REF!+#REF!+#REF!+Q87+Q92+Q96+#REF!+#REF!+Q110+#REF!+#REF!+Q121+Q133+Q136+Q139</f>
        <v>#REF!</v>
      </c>
      <c r="R27" s="43" t="e">
        <f>R28+R30+R32+R39+#REF!+#REF!+R45+R51+#REF!+#REF!+R54+R57+#REF!+R66+R69+R76+R84+#REF!+#REF!+#REF!+R87+R92+R96+#REF!+#REF!+R110+#REF!+#REF!+R121+R133+R136+R139</f>
        <v>#REF!</v>
      </c>
      <c r="S27" s="43" t="e">
        <f>S28+S30+S32+S39+#REF!+#REF!+S45+S51+#REF!+#REF!+S54+S57+#REF!+S66+S69+S76+S84+#REF!+#REF!+#REF!+S87+S92+S96+#REF!+#REF!+S110+#REF!+#REF!+S121+S133+S136+S139</f>
        <v>#REF!</v>
      </c>
      <c r="T27" s="43" t="e">
        <f>T28+T30+T32+T39+#REF!+#REF!+T45+T51+#REF!+#REF!+T54+T57+#REF!+T66+T69+T76+T84+#REF!+#REF!+#REF!+T87+T92+T96+#REF!+#REF!+T110+#REF!+#REF!+T121+T133+T136+T139</f>
        <v>#REF!</v>
      </c>
      <c r="U27" s="43" t="e">
        <f>U28+U30+U32+U39+#REF!+#REF!+U45+U51+#REF!+#REF!+U54+U57+#REF!+U66+U69+U76+U84+#REF!+#REF!+#REF!+U87+U92+U96+#REF!+#REF!+U110+#REF!+#REF!+U121+U133+U136+U139</f>
        <v>#REF!</v>
      </c>
      <c r="V27" s="43" t="e">
        <f>V28+V30+V32+V39+#REF!+#REF!+V45+V51+#REF!+#REF!+V54+V57+#REF!+V66+V69+V76+V84+#REF!+#REF!+#REF!+V87+V92+V96+#REF!+#REF!+V110+#REF!+#REF!+V121+V133+V136+V139</f>
        <v>#REF!</v>
      </c>
      <c r="W27" s="43">
        <v>22437</v>
      </c>
      <c r="X27" s="43">
        <v>11885010</v>
      </c>
      <c r="Y27" s="43">
        <v>42872</v>
      </c>
      <c r="Z27" s="24">
        <v>11927882</v>
      </c>
      <c r="AA27" s="43">
        <v>3466000</v>
      </c>
      <c r="AB27" s="24">
        <v>15393882</v>
      </c>
      <c r="AC27" s="43" t="e">
        <f>AC28+AC30+AC32+AC39+#REF!+#REF!+AC45+AC51+#REF!+#REF!+AC54+AC57+#REF!+AC66+AC69+AC76+AC84+#REF!+#REF!+#REF!+AC87+AC92+AC96+#REF!+#REF!+AC110+#REF!+#REF!+AC121+AC133+AC136+AC139</f>
        <v>#REF!</v>
      </c>
      <c r="AD27" s="24" t="e">
        <f t="shared" si="7"/>
        <v>#REF!</v>
      </c>
      <c r="AE27" s="24" t="e">
        <f t="shared" si="4"/>
        <v>#REF!</v>
      </c>
      <c r="AF27" s="24" t="e">
        <f t="shared" si="5"/>
        <v>#REF!</v>
      </c>
      <c r="AG27" s="43" t="e">
        <f>AG28+AG30+AG32+AG39+#REF!+#REF!+AG45+AG51+#REF!+#REF!+AG54+AG57+#REF!+AG66+AG69+AG76+AG84+#REF!+#REF!+#REF!+AG87+AG92+AG96+#REF!+#REF!+AG110+#REF!+#REF!+AG121+AG133+AG136+AG139</f>
        <v>#REF!</v>
      </c>
      <c r="AH27" s="43" t="e">
        <f>AH28+AH30+AH32+AH39+#REF!+#REF!+AH45+AH51+#REF!+#REF!+AH54+AH57+#REF!+AH66+AH69+AH76+AH84+#REF!+#REF!+#REF!+AH87+AH92+AH96+#REF!+#REF!+AH110+#REF!+#REF!+AH121+AH133+AH136+AH139</f>
        <v>#REF!</v>
      </c>
      <c r="AI27" s="43" t="e">
        <f>AI28+AI30+AI32+AI39+#REF!+#REF!+AI45+AI51+#REF!+#REF!+AI54+AI57+#REF!+AI66+AI69+AI76+AI84+#REF!+#REF!+#REF!+AI87+AI92+AI96+#REF!+#REF!+AI110+#REF!+#REF!+AI121+AI133+AI136+AI139</f>
        <v>#REF!</v>
      </c>
      <c r="AJ27" s="43" t="e">
        <f>AJ28+AJ30+AJ32+AJ39+#REF!+#REF!+AJ45+AJ51+#REF!+#REF!+AJ54+AJ57+#REF!+AJ66+AJ69+AJ76+AJ84+#REF!+#REF!+#REF!+AJ87+AJ92+AJ96+#REF!+#REF!+AJ110+#REF!+#REF!+AJ121+AJ133+AJ136+AJ139</f>
        <v>#REF!</v>
      </c>
      <c r="AK27" s="43" t="e">
        <f>AK28+AK30+AK32+AK39+#REF!+#REF!+AK45+AK51+#REF!+#REF!+AK54+AK57+#REF!+AK66+AK69+AK76+AK84+#REF!+#REF!+#REF!+AK87+AK92+AK96+#REF!+#REF!+AK110+#REF!+#REF!+AK121+AK133+AK136+AK139</f>
        <v>#REF!</v>
      </c>
      <c r="AL27" s="43" t="e">
        <f>AL28+AL30+AL32+AL39+#REF!+#REF!+AL45+AL51+#REF!+#REF!+AL54+AL57+#REF!+AL66+AL69+AL76+AL84+#REF!+#REF!+#REF!+AL87+AL92+AL96+#REF!+#REF!+AL110+#REF!+#REF!+AL121+AL133+AL136+AL139</f>
        <v>#REF!</v>
      </c>
      <c r="AM27" s="43" t="e">
        <f>AM28+AM30+AM32+AM39+#REF!+#REF!+AM45+AM51+#REF!+#REF!+AM54+AM57+#REF!+AM66+AM69+AM76+AM84+#REF!+#REF!+#REF!+AM87+AM92+AM96+#REF!+#REF!+AM110+#REF!+#REF!+AM121+AM133+AM136+AM139</f>
        <v>#REF!</v>
      </c>
      <c r="AN27" s="43" t="e">
        <f>AN28+AN30+AN32+AN39+#REF!+#REF!+AN45+AN51+#REF!+#REF!+AN54+AN57+#REF!+AN66+AN69+AN76+AN84+#REF!+#REF!+#REF!+AN87+AN92+AN96+#REF!+#REF!+AN110+#REF!+#REF!+AN121+AN133+AN136+AN139</f>
        <v>#REF!</v>
      </c>
      <c r="AO27" s="43" t="e">
        <f>AO28+AO30+AO32+AO39+#REF!+#REF!+AO45+AO51+#REF!+#REF!+AO54+AO57+#REF!+AO66+AO69+AO76+AO84+#REF!+#REF!+#REF!+AO87+AO92+AO96+#REF!+#REF!+AO110+#REF!+#REF!+AO121+AO133+AO136+AO139</f>
        <v>#REF!</v>
      </c>
      <c r="AP27" s="43" t="e">
        <f>AP28+AP30+AP32+AP39+#REF!+#REF!+AP45+AP51+#REF!+#REF!+AP54+AP57+#REF!+AP66+AP69+AP76+AP84+#REF!+#REF!+#REF!+AP87+AP92+AP96+#REF!+#REF!+AP110+#REF!+#REF!+AP121+AP133+AP136+AP139</f>
        <v>#REF!</v>
      </c>
      <c r="AQ27" s="43" t="e">
        <f>AQ28+AQ30+AQ32+AQ39+#REF!+#REF!+AQ45+AQ51+#REF!+#REF!+AQ54+AQ57+#REF!+AQ66+AQ69+AQ76+AQ84+#REF!+#REF!+#REF!+AQ87+AQ92+AQ96+#REF!+#REF!+AQ110+#REF!+#REF!+AQ121+AQ133+AQ136+AQ139</f>
        <v>#REF!</v>
      </c>
      <c r="AR27" s="43" t="e">
        <f>AR28+AR30+AR32+AR39+#REF!+#REF!+AR45+AR51+#REF!+#REF!+AR54+AR57+#REF!+AR66+AR69+AR76+AR84+#REF!+#REF!+#REF!+AR87+AR92+AR96+#REF!+#REF!+AR110+#REF!+#REF!+AR121+AR133+AR136+AR139</f>
        <v>#REF!</v>
      </c>
      <c r="AS27" s="43" t="e">
        <f>AS28+AS30+AS32+AS39+#REF!+#REF!+AS45+AS51+#REF!+#REF!+AS54+AS57+#REF!+AS66+AS69+AS76+AS84+#REF!+#REF!+#REF!+AS87+AS92+AS96+#REF!+#REF!+AS110+#REF!+#REF!+AS121+AS133+AS136+AS139</f>
        <v>#REF!</v>
      </c>
      <c r="AT27" s="43" t="e">
        <f>AT28+AT30+AT32+AT39+#REF!+#REF!+AT45+AT51+#REF!+#REF!+AT54+AT57+#REF!+AT66+AT69+AT76+AT84+#REF!+#REF!+#REF!+AT87+AT92+AT96+#REF!+#REF!+AT110+#REF!+#REF!+AT121+AT133+AT136+AT139</f>
        <v>#REF!</v>
      </c>
      <c r="AU27" s="43" t="e">
        <f>AU28+AU30+AU32+AU39+#REF!+#REF!+AU45+AU51+#REF!+#REF!+AU54+AU57+#REF!+AU66+AU69+AU76+AU84+#REF!+#REF!+#REF!+AU87+AU92+AU96+#REF!+#REF!+AU110+#REF!+#REF!+AU121+AU133+AU136+AU139</f>
        <v>#REF!</v>
      </c>
      <c r="AV27" s="43" t="e">
        <f>AV28+AV30+AV32+AV39+#REF!+#REF!+AV45+AV51+#REF!+#REF!+AV54+AV57+#REF!+AV66+AV69+AV76+AV84+#REF!+#REF!+#REF!+AV87+AV92+AV96+#REF!+#REF!+AV110+#REF!+#REF!+AV121+AV133+AV136+AV139</f>
        <v>#REF!</v>
      </c>
      <c r="AW27" s="43" t="e">
        <f>AW28+AW30+AW32+AW39+#REF!+#REF!+AW45+AW51+#REF!+#REF!+AW54+AW57+#REF!+AW66+AW69+AW76+AW84+#REF!+#REF!+#REF!+AW87+AW92+AW96+#REF!+#REF!+AW110+#REF!+#REF!+AW121+AW133+AW136+AW139</f>
        <v>#REF!</v>
      </c>
      <c r="AX27" s="43" t="e">
        <f>AX28+AX30+AX32+AX39+#REF!+#REF!+AX45+AX51+#REF!+#REF!+AX54+AX57+#REF!+AX66+AX69+AX76+AX84+#REF!+#REF!+#REF!+AX87+AX92+AX96+#REF!+#REF!+AX110+#REF!+#REF!+AX121+AX133+AX136+AX139</f>
        <v>#REF!</v>
      </c>
      <c r="AY27" s="43" t="e">
        <f>AY28+AY30+AY32+AY39+#REF!+#REF!+AY45+AY51+#REF!+#REF!+AY54+AY57+#REF!+AY66+AY69+AY76+AY84+#REF!+#REF!+#REF!+AY87+AY92+AY96+#REF!+#REF!+AY110+#REF!+#REF!+AY121+AY133+AY136+AY139</f>
        <v>#REF!</v>
      </c>
      <c r="AZ27" s="43" t="e">
        <f>AZ28+AZ30+AZ32+AZ39+#REF!+#REF!+AZ45+AZ51+#REF!+#REF!+AZ54+AZ57+#REF!+AZ66+AZ69+AZ76+AZ84+#REF!+#REF!+#REF!+AZ87+AZ92+AZ96+#REF!+#REF!+AZ110+#REF!+#REF!+AZ121+AZ133+AZ136+AZ139</f>
        <v>#REF!</v>
      </c>
      <c r="BA27" s="43" t="e">
        <f>BA28+BA30+BA32+BA39+#REF!+#REF!+BA45+BA51+#REF!+#REF!+BA54+BA57+#REF!+BA66+BA69+BA76+BA84+#REF!+#REF!+#REF!+BA87+BA92+BA96+#REF!+#REF!+BA110+#REF!+#REF!+BA121+BA133+BA136+BA139</f>
        <v>#REF!</v>
      </c>
      <c r="BB27" s="43" t="e">
        <f>BB28+BB30+BB32+BB39+#REF!+#REF!+BB45+BB51+#REF!+#REF!+BB54+BB57+#REF!+BB66+BB69+BB76+BB84+#REF!+#REF!+#REF!+BB87+BB92+BB96+#REF!+#REF!+BB110+#REF!+#REF!+BB121+BB133+BB136+BB139</f>
        <v>#REF!</v>
      </c>
      <c r="BC27" s="43" t="e">
        <f>BC28+BC30+BC32+BC39+#REF!+#REF!+BC45+BC51+#REF!+#REF!+BC54+BC57+#REF!+BC66+BC69+BC76+BC84+#REF!+#REF!+#REF!+BC87+BC92+BC96+#REF!+#REF!+BC110+#REF!+#REF!+BC121+BC133+BC136+BC139</f>
        <v>#REF!</v>
      </c>
      <c r="BD27" s="43" t="e">
        <f>BD28+BD30+BD32+BD39+#REF!+#REF!+BD45+BD51+#REF!+#REF!+BD54+BD57+#REF!+BD66+BD69+BD76+BD84+#REF!+#REF!+#REF!+BD87+BD92+BD96+#REF!+#REF!+BD110+#REF!+#REF!+BD121+BD133+BD136+BD139</f>
        <v>#REF!</v>
      </c>
      <c r="BE27" s="43" t="e">
        <f>BE28+BE30+BE32+BE39+#REF!+#REF!+BE45+BE51+#REF!+#REF!+BE54+BE57+#REF!+BE66+BE69+BE76+BE84+#REF!+#REF!+#REF!+BE87+BE92+BE96+#REF!+#REF!+BE110+#REF!+#REF!+BE121+BE133+BE136+BE139</f>
        <v>#REF!</v>
      </c>
      <c r="BF27" s="43" t="e">
        <f>BF28+BF30+BF32+BF39+#REF!+#REF!+BF45+BF51+#REF!+#REF!+BF54+BF57+#REF!+BF66+BF69+BF76+BF84+#REF!+#REF!+#REF!+BF87+BF92+BF96+#REF!+#REF!+BF110+#REF!+#REF!+BF121+BF133+BF136+BF139</f>
        <v>#REF!</v>
      </c>
      <c r="BG27" s="43" t="e">
        <f>BG28+BG30+BG32+BG39+#REF!+#REF!+BG45+BG51+#REF!+#REF!+BG54+BG57+#REF!+BG66+BG69+BG76+BG84+#REF!+#REF!+#REF!+BG87+BG92+BG96+#REF!+#REF!+BG110+#REF!+#REF!+BG121+BG133+BG136+BG139</f>
        <v>#REF!</v>
      </c>
      <c r="BH27" s="43" t="e">
        <f>BH28+BH30+BH32+BH39+#REF!+#REF!+BH45+BH51+#REF!+#REF!+BH54+BH57+#REF!+BH66+BH69+BH76+BH84+#REF!+#REF!+#REF!+BH87+BH92+BH96+#REF!+#REF!+BH110+#REF!+#REF!+BH121+BH133+BH136+BH139</f>
        <v>#REF!</v>
      </c>
      <c r="BI27" s="43" t="e">
        <f>BI28+BI30+BI32+BI39+#REF!+#REF!+BI45+BI51+#REF!+#REF!+BI54+BI57+#REF!+BI66+BI69+BI76+BI84+#REF!+#REF!+#REF!+BI87+BI92+BI96+#REF!+#REF!+BI110+#REF!+#REF!+BI121+BI133+BI136+BI139</f>
        <v>#REF!</v>
      </c>
      <c r="BJ27" s="43"/>
      <c r="BK27" s="44"/>
      <c r="BL27" s="44"/>
      <c r="BM27" s="44"/>
      <c r="BN27" s="43">
        <f t="shared" ref="BN27:CX27" si="25">BN28+BN30+BN32+BN39+BN45+BN51+BN54+BN57+BN66+BN69+BN76+BN84+BN87+BN92+BN96+BN110+BN121+BN133+BN136+BN139</f>
        <v>14882321.51</v>
      </c>
      <c r="BO27" s="43">
        <f t="shared" si="25"/>
        <v>3826116.51</v>
      </c>
      <c r="BP27" s="43">
        <f t="shared" si="25"/>
        <v>129643</v>
      </c>
      <c r="BQ27" s="43">
        <f t="shared" si="25"/>
        <v>42894</v>
      </c>
      <c r="BR27" s="43">
        <f t="shared" si="25"/>
        <v>19550</v>
      </c>
      <c r="BS27" s="43">
        <f t="shared" si="25"/>
        <v>67199</v>
      </c>
      <c r="BT27" s="43">
        <f t="shared" si="25"/>
        <v>0</v>
      </c>
      <c r="BU27" s="43">
        <f t="shared" si="25"/>
        <v>126923.336</v>
      </c>
      <c r="BV27" s="43">
        <f t="shared" si="25"/>
        <v>40174.335999999996</v>
      </c>
      <c r="BW27" s="43">
        <f t="shared" si="25"/>
        <v>19550</v>
      </c>
      <c r="BX27" s="43">
        <f t="shared" si="25"/>
        <v>67199</v>
      </c>
      <c r="BY27" s="43">
        <f t="shared" si="25"/>
        <v>0</v>
      </c>
      <c r="BZ27" s="43">
        <f t="shared" si="25"/>
        <v>244919</v>
      </c>
      <c r="CA27" s="43">
        <f t="shared" si="25"/>
        <v>40900</v>
      </c>
      <c r="CB27" s="43">
        <f t="shared" si="25"/>
        <v>11200</v>
      </c>
      <c r="CC27" s="43">
        <f t="shared" si="25"/>
        <v>192819</v>
      </c>
      <c r="CD27" s="43">
        <f t="shared" si="25"/>
        <v>0</v>
      </c>
      <c r="CE27" s="43">
        <f t="shared" si="25"/>
        <v>244894.33199999999</v>
      </c>
      <c r="CF27" s="43">
        <f t="shared" si="25"/>
        <v>40900</v>
      </c>
      <c r="CG27" s="43">
        <f t="shared" si="25"/>
        <v>11200</v>
      </c>
      <c r="CH27" s="43">
        <f t="shared" si="25"/>
        <v>192794.33199999999</v>
      </c>
      <c r="CI27" s="43">
        <f t="shared" si="25"/>
        <v>0</v>
      </c>
      <c r="CJ27" s="43">
        <f t="shared" si="25"/>
        <v>1191408</v>
      </c>
      <c r="CK27" s="43">
        <f t="shared" si="25"/>
        <v>55445</v>
      </c>
      <c r="CL27" s="43">
        <f t="shared" si="25"/>
        <v>164987</v>
      </c>
      <c r="CM27" s="43">
        <f t="shared" si="25"/>
        <v>583037</v>
      </c>
      <c r="CN27" s="43">
        <f t="shared" si="25"/>
        <v>0</v>
      </c>
      <c r="CO27" s="43">
        <f t="shared" si="25"/>
        <v>10800</v>
      </c>
      <c r="CP27" s="43">
        <f t="shared" si="25"/>
        <v>138951</v>
      </c>
      <c r="CQ27" s="43">
        <f t="shared" si="25"/>
        <v>31022</v>
      </c>
      <c r="CR27" s="43">
        <f t="shared" si="25"/>
        <v>27666</v>
      </c>
      <c r="CS27" s="43">
        <f t="shared" si="25"/>
        <v>179500</v>
      </c>
      <c r="CT27" s="43">
        <f t="shared" si="25"/>
        <v>1066801</v>
      </c>
      <c r="CU27" s="43">
        <f t="shared" si="25"/>
        <v>127030</v>
      </c>
      <c r="CV27" s="43">
        <f t="shared" si="25"/>
        <v>0</v>
      </c>
      <c r="CW27" s="43">
        <f t="shared" si="25"/>
        <v>939771</v>
      </c>
      <c r="CX27" s="43">
        <f t="shared" si="25"/>
        <v>0</v>
      </c>
      <c r="CY27" s="43" t="e">
        <f>CY28+CY30+CY32+CY39+CY45+CY51+#REF!+#REF!+CY54+CY57+#REF!+CY66+CY69+CY76+CY84+#REF!+#REF!+#REF!+CY87+CY92+CY96+#REF!+#REF!+CY110+#REF!+#REF!+CY121+CY133+CY136+CY139</f>
        <v>#REF!</v>
      </c>
      <c r="CZ27" s="43"/>
      <c r="DA27" s="43"/>
      <c r="DB27" s="43" t="e">
        <f>DB28+DB30+DB32+DB39+#REF!+#REF!+DB45+DB51+#REF!+#REF!+DB54+DB57+#REF!+DB66+DB69+DB76+DB84+#REF!+#REF!+#REF!+DB87+DB92+DB96+#REF!+#REF!+DB110+#REF!+#REF!</f>
        <v>#REF!</v>
      </c>
      <c r="DC27" s="43" t="e">
        <f>DC28+DC30+DC32+DC39+#REF!+#REF!+DC45+DC51+#REF!+#REF!+DC54+DC57+#REF!+DC66+DC69+DC76+DC84+#REF!+#REF!+#REF!+DC87+DC92+DC96+#REF!+#REF!+DC110+#REF!+#REF!</f>
        <v>#REF!</v>
      </c>
      <c r="DD27" s="43" t="e">
        <f>DD28+DD30+DD32+DD39+#REF!+#REF!+DD45+DD51+#REF!+#REF!+DD54+DD57+#REF!+DD66+DD69+DD76+DD84+#REF!+#REF!+#REF!+DD87+DD92+DD96+#REF!+#REF!+DD110+#REF!+#REF!</f>
        <v>#REF!</v>
      </c>
      <c r="DE27" s="43" t="e">
        <f>DE28+DE30+DE32+DE39+#REF!+#REF!+DE45+DE51+#REF!+#REF!+DE54+DE57+#REF!+DE66+DE69+DE76+DE84+#REF!+#REF!+#REF!+DE87+DE92+DE96+#REF!+#REF!+DE110+#REF!+#REF!</f>
        <v>#REF!</v>
      </c>
      <c r="DF27" s="43" t="e">
        <f>DF28+DF30+DF32+DF39+#REF!+#REF!+DF45+DF51+#REF!+#REF!+DF54+DF57+#REF!+DF66+DF69+DF76+DF84+#REF!+#REF!+#REF!+DF87+DF92+DF96+#REF!+#REF!+DF110+#REF!+#REF!</f>
        <v>#REF!</v>
      </c>
      <c r="DG27" s="276" t="e">
        <f t="shared" si="9"/>
        <v>#REF!</v>
      </c>
      <c r="DH27" s="28" t="e">
        <f t="shared" si="2"/>
        <v>#REF!</v>
      </c>
      <c r="DI27" s="29"/>
      <c r="DM27" s="46">
        <f t="shared" si="24"/>
        <v>0</v>
      </c>
    </row>
    <row r="28" spans="1:122" s="20" customFormat="1" ht="36.75" customHeight="1">
      <c r="A28" s="329" t="s">
        <v>220</v>
      </c>
      <c r="B28" s="86" t="s">
        <v>25</v>
      </c>
      <c r="C28" s="22"/>
      <c r="D28" s="22"/>
      <c r="E28" s="35"/>
      <c r="F28" s="35"/>
      <c r="G28" s="22"/>
      <c r="H28" s="43" t="e">
        <v>#REF!</v>
      </c>
      <c r="I28" s="43" t="e">
        <v>#REF!</v>
      </c>
      <c r="J28" s="43" t="e">
        <v>#REF!</v>
      </c>
      <c r="K28" s="43" t="e">
        <v>#REF!</v>
      </c>
      <c r="L28" s="43" t="e">
        <v>#REF!</v>
      </c>
      <c r="M28" s="43" t="e">
        <v>#REF!</v>
      </c>
      <c r="N28" s="43" t="e">
        <v>#REF!</v>
      </c>
      <c r="O28" s="43" t="e">
        <v>#REF!</v>
      </c>
      <c r="P28" s="43" t="e">
        <v>#REF!</v>
      </c>
      <c r="Q28" s="43" t="e">
        <v>#REF!</v>
      </c>
      <c r="R28" s="43" t="e">
        <v>#REF!</v>
      </c>
      <c r="S28" s="43" t="e">
        <v>#REF!</v>
      </c>
      <c r="T28" s="43" t="e">
        <v>#REF!</v>
      </c>
      <c r="U28" s="43" t="e">
        <v>#REF!</v>
      </c>
      <c r="V28" s="43">
        <v>2183304</v>
      </c>
      <c r="W28" s="24">
        <v>-5012</v>
      </c>
      <c r="X28" s="24">
        <v>2178292</v>
      </c>
      <c r="Y28" s="24">
        <v>0</v>
      </c>
      <c r="Z28" s="24">
        <v>2178292</v>
      </c>
      <c r="AA28" s="24">
        <v>0</v>
      </c>
      <c r="AB28" s="24">
        <v>2178292</v>
      </c>
      <c r="AC28" s="24" t="e">
        <v>#REF!</v>
      </c>
      <c r="AD28" s="24" t="e">
        <v>#REF!</v>
      </c>
      <c r="AE28" s="24" t="e">
        <v>#REF!</v>
      </c>
      <c r="AF28" s="24" t="e">
        <v>#REF!</v>
      </c>
      <c r="AG28" s="43" t="e">
        <v>#REF!</v>
      </c>
      <c r="AH28" s="43" t="e">
        <v>#REF!</v>
      </c>
      <c r="AI28" s="43" t="e">
        <v>#REF!</v>
      </c>
      <c r="AJ28" s="43" t="e">
        <v>#REF!</v>
      </c>
      <c r="AK28" s="43" t="e">
        <v>#REF!</v>
      </c>
      <c r="AL28" s="43" t="e">
        <v>#REF!</v>
      </c>
      <c r="AM28" s="43" t="e">
        <v>#REF!</v>
      </c>
      <c r="AN28" s="43" t="e">
        <v>#REF!</v>
      </c>
      <c r="AO28" s="43" t="e">
        <v>#REF!</v>
      </c>
      <c r="AP28" s="43" t="e">
        <v>#REF!</v>
      </c>
      <c r="AQ28" s="43" t="e">
        <v>#REF!</v>
      </c>
      <c r="AR28" s="43" t="e">
        <v>#REF!</v>
      </c>
      <c r="AS28" s="43" t="e">
        <v>#REF!</v>
      </c>
      <c r="AT28" s="43" t="e">
        <v>#REF!</v>
      </c>
      <c r="AU28" s="43" t="e">
        <v>#REF!</v>
      </c>
      <c r="AV28" s="43" t="e">
        <v>#REF!</v>
      </c>
      <c r="AW28" s="43" t="e">
        <v>#REF!</v>
      </c>
      <c r="AX28" s="43" t="e">
        <v>#REF!</v>
      </c>
      <c r="AY28" s="43" t="e">
        <v>#REF!</v>
      </c>
      <c r="AZ28" s="43" t="e">
        <v>#REF!</v>
      </c>
      <c r="BA28" s="43"/>
      <c r="BB28" s="43" t="e">
        <v>#REF!</v>
      </c>
      <c r="BC28" s="43" t="e">
        <v>#REF!</v>
      </c>
      <c r="BD28" s="43" t="e">
        <v>#REF!</v>
      </c>
      <c r="BE28" s="43" t="e">
        <v>#REF!</v>
      </c>
      <c r="BF28" s="43" t="e">
        <v>#REF!</v>
      </c>
      <c r="BG28" s="43" t="e">
        <v>#REF!</v>
      </c>
      <c r="BH28" s="43" t="e">
        <v>#REF!</v>
      </c>
      <c r="BI28" s="43" t="e">
        <v>#REF!</v>
      </c>
      <c r="BJ28" s="43" t="e">
        <v>#REF!</v>
      </c>
      <c r="BK28" s="44"/>
      <c r="BL28" s="44"/>
      <c r="BM28" s="44"/>
      <c r="BN28" s="43">
        <v>1245850</v>
      </c>
      <c r="BO28" s="43">
        <v>1229476</v>
      </c>
      <c r="BP28" s="43">
        <v>67199</v>
      </c>
      <c r="BQ28" s="43">
        <v>0</v>
      </c>
      <c r="BR28" s="43">
        <v>0</v>
      </c>
      <c r="BS28" s="43">
        <v>67199</v>
      </c>
      <c r="BT28" s="43">
        <v>0</v>
      </c>
      <c r="BU28" s="43">
        <v>67199</v>
      </c>
      <c r="BV28" s="43">
        <v>0</v>
      </c>
      <c r="BW28" s="43">
        <v>0</v>
      </c>
      <c r="BX28" s="43">
        <v>67199</v>
      </c>
      <c r="BY28" s="43">
        <v>0</v>
      </c>
      <c r="BZ28" s="43">
        <v>48419</v>
      </c>
      <c r="CA28" s="43">
        <v>600</v>
      </c>
      <c r="CB28" s="43">
        <v>0</v>
      </c>
      <c r="CC28" s="43">
        <v>47819</v>
      </c>
      <c r="CD28" s="43">
        <v>0</v>
      </c>
      <c r="CE28" s="43">
        <v>48394.331999999995</v>
      </c>
      <c r="CF28" s="43">
        <v>600</v>
      </c>
      <c r="CG28" s="43">
        <v>0</v>
      </c>
      <c r="CH28" s="43">
        <v>47794.331999999995</v>
      </c>
      <c r="CI28" s="43">
        <v>0</v>
      </c>
      <c r="CJ28" s="43">
        <v>329067</v>
      </c>
      <c r="CK28" s="43">
        <v>4860</v>
      </c>
      <c r="CL28" s="43">
        <v>0</v>
      </c>
      <c r="CM28" s="43">
        <v>310865</v>
      </c>
      <c r="CN28" s="43">
        <v>0</v>
      </c>
      <c r="CO28" s="43">
        <v>0</v>
      </c>
      <c r="CP28" s="43">
        <v>1996</v>
      </c>
      <c r="CQ28" s="43">
        <v>0</v>
      </c>
      <c r="CR28" s="43">
        <v>11346</v>
      </c>
      <c r="CS28" s="43">
        <v>0</v>
      </c>
      <c r="CT28" s="43">
        <v>469112</v>
      </c>
      <c r="CU28" s="43">
        <v>33000</v>
      </c>
      <c r="CV28" s="43">
        <v>0</v>
      </c>
      <c r="CW28" s="43">
        <v>436112</v>
      </c>
      <c r="CX28" s="43">
        <v>0</v>
      </c>
      <c r="CY28" s="43" t="e">
        <v>#REF!</v>
      </c>
      <c r="CZ28" s="43"/>
      <c r="DA28" s="43"/>
      <c r="DB28" s="43" t="e">
        <v>#REF!</v>
      </c>
      <c r="DC28" s="43" t="e">
        <v>#REF!</v>
      </c>
      <c r="DD28" s="43" t="e">
        <v>#REF!</v>
      </c>
      <c r="DE28" s="43" t="e">
        <v>#REF!</v>
      </c>
      <c r="DF28" s="43" t="e">
        <v>#REF!</v>
      </c>
      <c r="DG28" s="276" t="e">
        <v>#REF!</v>
      </c>
      <c r="DH28" s="28" t="e">
        <v>#REF!</v>
      </c>
      <c r="DI28" s="29"/>
    </row>
    <row r="29" spans="1:122" ht="54" customHeight="1">
      <c r="A29" s="329" t="s">
        <v>168</v>
      </c>
      <c r="B29" s="11" t="s">
        <v>43</v>
      </c>
      <c r="C29" s="22"/>
      <c r="D29" s="22"/>
      <c r="E29" s="35"/>
      <c r="F29" s="35"/>
      <c r="G29" s="22"/>
      <c r="H29" s="24">
        <v>921725</v>
      </c>
      <c r="I29" s="24">
        <v>701725</v>
      </c>
      <c r="J29" s="24">
        <v>0</v>
      </c>
      <c r="K29" s="24">
        <v>0</v>
      </c>
      <c r="L29" s="24">
        <v>0</v>
      </c>
      <c r="M29" s="24">
        <v>0</v>
      </c>
      <c r="N29" s="24">
        <v>0</v>
      </c>
      <c r="O29" s="24">
        <v>0</v>
      </c>
      <c r="P29" s="24">
        <v>0</v>
      </c>
      <c r="Q29" s="24">
        <v>0</v>
      </c>
      <c r="R29" s="24">
        <v>118000</v>
      </c>
      <c r="S29" s="24">
        <v>118000</v>
      </c>
      <c r="T29" s="24">
        <v>0</v>
      </c>
      <c r="U29" s="24">
        <v>0</v>
      </c>
      <c r="V29" s="24">
        <v>1073846</v>
      </c>
      <c r="W29" s="24">
        <v>0</v>
      </c>
      <c r="X29" s="24">
        <v>1073846</v>
      </c>
      <c r="Y29" s="24">
        <v>0</v>
      </c>
      <c r="Z29" s="24">
        <v>1073846</v>
      </c>
      <c r="AA29" s="24">
        <v>0</v>
      </c>
      <c r="AB29" s="24">
        <v>1073846</v>
      </c>
      <c r="AC29" s="24">
        <v>-651032</v>
      </c>
      <c r="AD29" s="24">
        <v>422814</v>
      </c>
      <c r="AE29" s="24">
        <v>422814</v>
      </c>
      <c r="AF29" s="24">
        <v>272814</v>
      </c>
      <c r="AG29" s="24">
        <v>272574</v>
      </c>
      <c r="AH29" s="24">
        <v>45450</v>
      </c>
      <c r="AI29" s="24">
        <v>109124</v>
      </c>
      <c r="AJ29" s="24">
        <v>118000</v>
      </c>
      <c r="AK29" s="24">
        <v>0</v>
      </c>
      <c r="AL29" s="24">
        <v>0</v>
      </c>
      <c r="AM29" s="24">
        <v>0</v>
      </c>
      <c r="AN29" s="24">
        <v>0</v>
      </c>
      <c r="AO29" s="24">
        <v>0</v>
      </c>
      <c r="AP29" s="24">
        <v>240</v>
      </c>
      <c r="AQ29" s="24">
        <v>240</v>
      </c>
      <c r="AR29" s="24">
        <v>0</v>
      </c>
      <c r="AS29" s="24">
        <v>0</v>
      </c>
      <c r="AT29" s="24">
        <v>0</v>
      </c>
      <c r="AU29" s="24">
        <v>0</v>
      </c>
      <c r="AV29" s="24">
        <v>0</v>
      </c>
      <c r="AW29" s="24">
        <v>0</v>
      </c>
      <c r="AX29" s="24">
        <v>0</v>
      </c>
      <c r="AY29" s="24">
        <v>0</v>
      </c>
      <c r="AZ29" s="24">
        <v>0</v>
      </c>
      <c r="BA29" s="24"/>
      <c r="BB29" s="24">
        <v>150000</v>
      </c>
      <c r="BC29" s="24">
        <v>150000</v>
      </c>
      <c r="BD29" s="24">
        <v>0</v>
      </c>
      <c r="BE29" s="24">
        <v>0</v>
      </c>
      <c r="BF29" s="24">
        <v>0</v>
      </c>
      <c r="BG29" s="24">
        <v>0</v>
      </c>
      <c r="BH29" s="24">
        <v>0</v>
      </c>
      <c r="BI29" s="24">
        <v>0</v>
      </c>
      <c r="BJ29" s="24">
        <v>14911193</v>
      </c>
      <c r="BK29" s="25"/>
      <c r="BL29" s="25"/>
      <c r="BM29" s="25"/>
      <c r="BN29" s="24">
        <v>1319725</v>
      </c>
      <c r="BO29" s="24">
        <v>1099725</v>
      </c>
      <c r="BP29" s="24">
        <v>25550</v>
      </c>
      <c r="BQ29" s="24">
        <v>6000</v>
      </c>
      <c r="BR29" s="24">
        <v>19550</v>
      </c>
      <c r="BS29" s="24">
        <v>0</v>
      </c>
      <c r="BT29" s="24">
        <v>0</v>
      </c>
      <c r="BU29" s="24">
        <v>25550</v>
      </c>
      <c r="BV29" s="24">
        <v>6000</v>
      </c>
      <c r="BW29" s="24">
        <v>19550</v>
      </c>
      <c r="BX29" s="24">
        <v>0</v>
      </c>
      <c r="BY29" s="24">
        <v>0</v>
      </c>
      <c r="BZ29" s="24">
        <v>227200</v>
      </c>
      <c r="CA29" s="24">
        <v>10000</v>
      </c>
      <c r="CB29" s="24">
        <v>11200</v>
      </c>
      <c r="CC29" s="24">
        <v>206000</v>
      </c>
      <c r="CD29" s="24">
        <v>0</v>
      </c>
      <c r="CE29" s="24">
        <v>227200</v>
      </c>
      <c r="CF29" s="24">
        <v>10000</v>
      </c>
      <c r="CG29" s="24">
        <v>11200</v>
      </c>
      <c r="CH29" s="24">
        <v>206000</v>
      </c>
      <c r="CI29" s="24">
        <v>0</v>
      </c>
      <c r="CJ29" s="24">
        <v>167374</v>
      </c>
      <c r="CK29" s="24">
        <v>34327</v>
      </c>
      <c r="CL29" s="24">
        <v>78374</v>
      </c>
      <c r="CM29" s="24">
        <v>54673</v>
      </c>
      <c r="CN29" s="24">
        <v>0</v>
      </c>
      <c r="CO29" s="24">
        <v>0</v>
      </c>
      <c r="CP29" s="24">
        <v>0</v>
      </c>
      <c r="CQ29" s="24">
        <v>0</v>
      </c>
      <c r="CR29" s="24">
        <v>0</v>
      </c>
      <c r="CS29" s="24">
        <v>0</v>
      </c>
      <c r="CT29" s="24">
        <v>178700</v>
      </c>
      <c r="CU29" s="24">
        <v>22450</v>
      </c>
      <c r="CV29" s="24">
        <v>0</v>
      </c>
      <c r="CW29" s="24">
        <v>156250</v>
      </c>
      <c r="CX29" s="24">
        <v>0</v>
      </c>
      <c r="CY29" s="24">
        <v>0</v>
      </c>
      <c r="CZ29" s="24"/>
      <c r="DA29" s="24">
        <v>0</v>
      </c>
      <c r="DB29" s="24">
        <v>0</v>
      </c>
      <c r="DC29" s="24">
        <v>0</v>
      </c>
      <c r="DD29" s="24">
        <v>0</v>
      </c>
      <c r="DE29" s="24">
        <v>0</v>
      </c>
      <c r="DF29" s="24">
        <v>0</v>
      </c>
      <c r="DG29" s="276">
        <v>-147310</v>
      </c>
      <c r="DH29" s="28">
        <v>-176010</v>
      </c>
      <c r="DI29" s="29"/>
      <c r="DJ29" s="20"/>
      <c r="DK29" s="20"/>
      <c r="DL29" s="20"/>
      <c r="DM29" s="46">
        <v>0</v>
      </c>
      <c r="DN29" s="20"/>
      <c r="DO29" s="20"/>
      <c r="DP29" s="20"/>
      <c r="DQ29" s="20"/>
      <c r="DR29" s="20"/>
    </row>
    <row r="30" spans="1:122" s="20" customFormat="1" ht="38.25" customHeight="1">
      <c r="A30" s="329" t="s">
        <v>12</v>
      </c>
      <c r="B30" s="86" t="s">
        <v>41</v>
      </c>
      <c r="C30" s="22"/>
      <c r="D30" s="22"/>
      <c r="E30" s="35"/>
      <c r="F30" s="35"/>
      <c r="G30" s="22"/>
      <c r="H30" s="24" t="e">
        <v>#REF!</v>
      </c>
      <c r="I30" s="24" t="e">
        <v>#REF!</v>
      </c>
      <c r="J30" s="24" t="e">
        <v>#REF!</v>
      </c>
      <c r="K30" s="24" t="e">
        <v>#REF!</v>
      </c>
      <c r="L30" s="24" t="e">
        <v>#REF!</v>
      </c>
      <c r="M30" s="24" t="e">
        <v>#REF!</v>
      </c>
      <c r="N30" s="24" t="e">
        <v>#REF!</v>
      </c>
      <c r="O30" s="24" t="e">
        <v>#REF!</v>
      </c>
      <c r="P30" s="24" t="e">
        <v>#REF!</v>
      </c>
      <c r="Q30" s="24" t="e">
        <v>#REF!</v>
      </c>
      <c r="R30" s="24" t="e">
        <v>#REF!</v>
      </c>
      <c r="S30" s="24" t="e">
        <v>#REF!</v>
      </c>
      <c r="T30" s="24" t="e">
        <v>#REF!</v>
      </c>
      <c r="U30" s="24" t="e">
        <v>#REF!</v>
      </c>
      <c r="V30" s="24">
        <v>4851972</v>
      </c>
      <c r="W30" s="24">
        <v>1256</v>
      </c>
      <c r="X30" s="24">
        <v>4853228</v>
      </c>
      <c r="Y30" s="24">
        <v>0</v>
      </c>
      <c r="Z30" s="24">
        <v>4853228</v>
      </c>
      <c r="AA30" s="24">
        <v>0</v>
      </c>
      <c r="AB30" s="24">
        <v>4853228</v>
      </c>
      <c r="AC30" s="24" t="e">
        <v>#REF!</v>
      </c>
      <c r="AD30" s="24" t="e">
        <v>#REF!</v>
      </c>
      <c r="AE30" s="24" t="e">
        <v>#REF!</v>
      </c>
      <c r="AF30" s="24" t="e">
        <v>#REF!</v>
      </c>
      <c r="AG30" s="24" t="e">
        <v>#REF!</v>
      </c>
      <c r="AH30" s="24" t="e">
        <v>#REF!</v>
      </c>
      <c r="AI30" s="24" t="e">
        <v>#REF!</v>
      </c>
      <c r="AJ30" s="24" t="e">
        <v>#REF!</v>
      </c>
      <c r="AK30" s="24" t="e">
        <v>#REF!</v>
      </c>
      <c r="AL30" s="24" t="e">
        <v>#REF!</v>
      </c>
      <c r="AM30" s="24" t="e">
        <v>#REF!</v>
      </c>
      <c r="AN30" s="24" t="e">
        <v>#REF!</v>
      </c>
      <c r="AO30" s="24" t="e">
        <v>#REF!</v>
      </c>
      <c r="AP30" s="24" t="e">
        <v>#REF!</v>
      </c>
      <c r="AQ30" s="24" t="e">
        <v>#REF!</v>
      </c>
      <c r="AR30" s="24" t="e">
        <v>#REF!</v>
      </c>
      <c r="AS30" s="24" t="e">
        <v>#REF!</v>
      </c>
      <c r="AT30" s="24" t="e">
        <v>#REF!</v>
      </c>
      <c r="AU30" s="24" t="e">
        <v>#REF!</v>
      </c>
      <c r="AV30" s="24"/>
      <c r="AW30" s="24"/>
      <c r="AX30" s="24" t="e">
        <v>#REF!</v>
      </c>
      <c r="AY30" s="24"/>
      <c r="AZ30" s="24"/>
      <c r="BA30" s="24"/>
      <c r="BB30" s="24" t="e">
        <v>#REF!</v>
      </c>
      <c r="BC30" s="24" t="e">
        <v>#REF!</v>
      </c>
      <c r="BD30" s="24" t="e">
        <v>#REF!</v>
      </c>
      <c r="BE30" s="24" t="e">
        <v>#REF!</v>
      </c>
      <c r="BF30" s="24" t="e">
        <v>#REF!</v>
      </c>
      <c r="BG30" s="24" t="e">
        <v>#REF!</v>
      </c>
      <c r="BH30" s="24" t="e">
        <v>#REF!</v>
      </c>
      <c r="BI30" s="24" t="e">
        <v>#REF!</v>
      </c>
      <c r="BJ30" s="24"/>
      <c r="BK30" s="25"/>
      <c r="BL30" s="25"/>
      <c r="BM30" s="25"/>
      <c r="BN30" s="24">
        <v>2288393</v>
      </c>
      <c r="BO30" s="24">
        <v>460794</v>
      </c>
      <c r="BP30" s="24">
        <v>10074</v>
      </c>
      <c r="BQ30" s="24">
        <v>10074</v>
      </c>
      <c r="BR30" s="24">
        <v>0</v>
      </c>
      <c r="BS30" s="24">
        <v>0</v>
      </c>
      <c r="BT30" s="24">
        <v>0</v>
      </c>
      <c r="BU30" s="24">
        <v>7354.3359999999993</v>
      </c>
      <c r="BV30" s="24">
        <v>7354.3359999999993</v>
      </c>
      <c r="BW30" s="24">
        <v>0</v>
      </c>
      <c r="BX30" s="24">
        <v>0</v>
      </c>
      <c r="BY30" s="24">
        <v>0</v>
      </c>
      <c r="BZ30" s="24">
        <v>100000</v>
      </c>
      <c r="CA30" s="24">
        <v>0</v>
      </c>
      <c r="CB30" s="24">
        <v>0</v>
      </c>
      <c r="CC30" s="24">
        <v>100000</v>
      </c>
      <c r="CD30" s="24">
        <v>0</v>
      </c>
      <c r="CE30" s="24">
        <v>100000</v>
      </c>
      <c r="CF30" s="24">
        <v>0</v>
      </c>
      <c r="CG30" s="24">
        <v>0</v>
      </c>
      <c r="CH30" s="24">
        <v>100000</v>
      </c>
      <c r="CI30" s="24">
        <v>0</v>
      </c>
      <c r="CJ30" s="24">
        <v>115000</v>
      </c>
      <c r="CK30" s="24">
        <v>0</v>
      </c>
      <c r="CL30" s="24">
        <v>0</v>
      </c>
      <c r="CM30" s="24">
        <v>115000</v>
      </c>
      <c r="CN30" s="24">
        <v>0</v>
      </c>
      <c r="CO30" s="24">
        <v>0</v>
      </c>
      <c r="CP30" s="24">
        <v>0</v>
      </c>
      <c r="CQ30" s="24">
        <v>0</v>
      </c>
      <c r="CR30" s="24">
        <v>0</v>
      </c>
      <c r="CS30" s="24">
        <v>0</v>
      </c>
      <c r="CT30" s="24">
        <v>166053</v>
      </c>
      <c r="CU30" s="24">
        <v>53</v>
      </c>
      <c r="CV30" s="24">
        <v>0</v>
      </c>
      <c r="CW30" s="24">
        <v>166000</v>
      </c>
      <c r="CX30" s="24">
        <v>0</v>
      </c>
      <c r="CY30" s="24" t="e">
        <v>#REF!</v>
      </c>
      <c r="CZ30" s="24"/>
      <c r="DA30" s="24"/>
      <c r="DB30" s="329"/>
      <c r="DC30" s="329"/>
      <c r="DD30" s="329"/>
      <c r="DE30" s="329"/>
      <c r="DF30" s="27"/>
      <c r="DG30" s="276" t="e">
        <v>#REF!</v>
      </c>
      <c r="DH30" s="28" t="e">
        <v>#REF!</v>
      </c>
      <c r="DI30" s="29"/>
      <c r="DM30" s="46">
        <v>0</v>
      </c>
    </row>
    <row r="31" spans="1:122" ht="49.5" customHeight="1">
      <c r="A31" s="329" t="s">
        <v>238</v>
      </c>
      <c r="B31" s="86" t="s">
        <v>311</v>
      </c>
      <c r="C31" s="22"/>
      <c r="D31" s="22"/>
      <c r="E31" s="35"/>
      <c r="F31" s="35"/>
      <c r="G31" s="22"/>
      <c r="H31" s="43" t="e">
        <v>#REF!</v>
      </c>
      <c r="I31" s="43" t="e">
        <v>#REF!</v>
      </c>
      <c r="J31" s="43" t="e">
        <v>#REF!</v>
      </c>
      <c r="K31" s="43" t="e">
        <v>#REF!</v>
      </c>
      <c r="L31" s="43" t="e">
        <v>#REF!</v>
      </c>
      <c r="M31" s="43" t="e">
        <v>#REF!</v>
      </c>
      <c r="N31" s="43" t="e">
        <v>#REF!</v>
      </c>
      <c r="O31" s="43" t="e">
        <v>#REF!</v>
      </c>
      <c r="P31" s="43" t="e">
        <v>#REF!</v>
      </c>
      <c r="Q31" s="43" t="e">
        <v>#REF!</v>
      </c>
      <c r="R31" s="43" t="e">
        <v>#REF!</v>
      </c>
      <c r="S31" s="43" t="e">
        <v>#REF!</v>
      </c>
      <c r="T31" s="43" t="e">
        <v>#REF!</v>
      </c>
      <c r="U31" s="43" t="e">
        <v>#REF!</v>
      </c>
      <c r="V31" s="43">
        <v>459706</v>
      </c>
      <c r="W31" s="24">
        <v>476</v>
      </c>
      <c r="X31" s="24">
        <v>460182</v>
      </c>
      <c r="Y31" s="24">
        <v>15000</v>
      </c>
      <c r="Z31" s="24">
        <v>475182</v>
      </c>
      <c r="AA31" s="24">
        <v>0</v>
      </c>
      <c r="AB31" s="24">
        <v>475182</v>
      </c>
      <c r="AC31" s="43" t="e">
        <v>#REF!</v>
      </c>
      <c r="AD31" s="43" t="e">
        <v>#REF!</v>
      </c>
      <c r="AE31" s="43" t="e">
        <v>#REF!</v>
      </c>
      <c r="AF31" s="43" t="e">
        <v>#REF!</v>
      </c>
      <c r="AG31" s="60" t="e">
        <v>#REF!</v>
      </c>
      <c r="AH31" s="43" t="e">
        <v>#REF!</v>
      </c>
      <c r="AI31" s="43" t="e">
        <v>#REF!</v>
      </c>
      <c r="AJ31" s="43" t="e">
        <v>#REF!</v>
      </c>
      <c r="AK31" s="43" t="e">
        <v>#REF!</v>
      </c>
      <c r="AL31" s="31">
        <v>0</v>
      </c>
      <c r="AM31" s="43"/>
      <c r="AN31" s="43"/>
      <c r="AO31" s="43"/>
      <c r="AP31" s="24">
        <v>0</v>
      </c>
      <c r="AQ31" s="43"/>
      <c r="AR31" s="43"/>
      <c r="AS31" s="43"/>
      <c r="AT31" s="43"/>
      <c r="AU31" s="24">
        <v>0</v>
      </c>
      <c r="AV31" s="24"/>
      <c r="AW31" s="24"/>
      <c r="AX31" s="43"/>
      <c r="AY31" s="43"/>
      <c r="AZ31" s="43"/>
      <c r="BA31" s="43"/>
      <c r="BB31" s="43"/>
      <c r="BC31" s="43"/>
      <c r="BD31" s="43"/>
      <c r="BE31" s="43"/>
      <c r="BF31" s="24">
        <v>0</v>
      </c>
      <c r="BG31" s="43"/>
      <c r="BH31" s="43"/>
      <c r="BI31" s="43"/>
      <c r="BJ31" s="82"/>
      <c r="BK31" s="22"/>
      <c r="BL31" s="22"/>
      <c r="BM31" s="22"/>
      <c r="BN31" s="43">
        <v>242119.136</v>
      </c>
      <c r="BO31" s="43">
        <v>231500</v>
      </c>
      <c r="BP31" s="43">
        <v>430</v>
      </c>
      <c r="BQ31" s="43">
        <v>0</v>
      </c>
      <c r="BR31" s="43">
        <v>0</v>
      </c>
      <c r="BS31" s="43">
        <v>430</v>
      </c>
      <c r="BT31" s="43">
        <v>0</v>
      </c>
      <c r="BU31" s="43">
        <v>430</v>
      </c>
      <c r="BV31" s="43">
        <v>0</v>
      </c>
      <c r="BW31" s="43">
        <v>0</v>
      </c>
      <c r="BX31" s="43">
        <v>430</v>
      </c>
      <c r="BY31" s="43">
        <v>0</v>
      </c>
      <c r="BZ31" s="43">
        <v>0</v>
      </c>
      <c r="CA31" s="43">
        <v>0</v>
      </c>
      <c r="CB31" s="43">
        <v>0</v>
      </c>
      <c r="CC31" s="43">
        <v>0</v>
      </c>
      <c r="CD31" s="43">
        <v>0</v>
      </c>
      <c r="CE31" s="43">
        <v>0</v>
      </c>
      <c r="CF31" s="43">
        <v>0</v>
      </c>
      <c r="CG31" s="43">
        <v>0</v>
      </c>
      <c r="CH31" s="43">
        <v>0</v>
      </c>
      <c r="CI31" s="43">
        <v>0</v>
      </c>
      <c r="CJ31" s="43">
        <v>114870</v>
      </c>
      <c r="CK31" s="43">
        <v>0</v>
      </c>
      <c r="CL31" s="43">
        <v>0</v>
      </c>
      <c r="CM31" s="43">
        <v>114870</v>
      </c>
      <c r="CN31" s="43">
        <v>0</v>
      </c>
      <c r="CO31" s="43">
        <v>0</v>
      </c>
      <c r="CP31" s="43">
        <v>0</v>
      </c>
      <c r="CQ31" s="43">
        <v>0</v>
      </c>
      <c r="CR31" s="43">
        <v>0</v>
      </c>
      <c r="CS31" s="43">
        <v>0</v>
      </c>
      <c r="CT31" s="43">
        <v>113220</v>
      </c>
      <c r="CU31" s="43">
        <v>12020</v>
      </c>
      <c r="CV31" s="43">
        <v>0</v>
      </c>
      <c r="CW31" s="43">
        <v>101200</v>
      </c>
      <c r="CX31" s="43">
        <v>0</v>
      </c>
      <c r="CY31" s="43" t="e">
        <v>#REF!</v>
      </c>
      <c r="CZ31" s="329"/>
      <c r="DA31" s="329"/>
      <c r="DB31" s="82"/>
      <c r="DC31" s="82"/>
      <c r="DD31" s="82"/>
      <c r="DE31" s="82"/>
      <c r="DF31" s="27"/>
      <c r="DG31" s="276" t="e">
        <v>#REF!</v>
      </c>
      <c r="DH31" s="28" t="e">
        <v>#REF!</v>
      </c>
      <c r="DI31" s="29"/>
      <c r="DJ31" s="20"/>
      <c r="DK31" s="20"/>
      <c r="DL31" s="20"/>
      <c r="DM31" s="20"/>
      <c r="DN31" s="20"/>
      <c r="DO31" s="20"/>
      <c r="DP31" s="20"/>
      <c r="DQ31" s="20"/>
      <c r="DR31" s="20"/>
    </row>
    <row r="32" spans="1:122" s="20" customFormat="1" ht="36" customHeight="1">
      <c r="A32" s="329" t="s">
        <v>8</v>
      </c>
      <c r="B32" s="86" t="s">
        <v>50</v>
      </c>
      <c r="C32" s="22"/>
      <c r="D32" s="22"/>
      <c r="E32" s="35"/>
      <c r="F32" s="35"/>
      <c r="G32" s="22"/>
      <c r="H32" s="38">
        <v>9601980</v>
      </c>
      <c r="I32" s="38">
        <v>823500</v>
      </c>
      <c r="J32" s="38">
        <v>0</v>
      </c>
      <c r="K32" s="38">
        <v>0</v>
      </c>
      <c r="L32" s="38">
        <v>0</v>
      </c>
      <c r="M32" s="38">
        <v>0</v>
      </c>
      <c r="N32" s="38">
        <v>0</v>
      </c>
      <c r="O32" s="38">
        <v>0</v>
      </c>
      <c r="P32" s="38">
        <v>0</v>
      </c>
      <c r="Q32" s="38">
        <v>0</v>
      </c>
      <c r="R32" s="38">
        <v>4000</v>
      </c>
      <c r="S32" s="38">
        <v>4000</v>
      </c>
      <c r="T32" s="38">
        <v>0</v>
      </c>
      <c r="U32" s="38">
        <v>0</v>
      </c>
      <c r="V32" s="38">
        <v>1668600</v>
      </c>
      <c r="W32" s="24">
        <v>0</v>
      </c>
      <c r="X32" s="24">
        <v>1668600</v>
      </c>
      <c r="Y32" s="24">
        <v>0</v>
      </c>
      <c r="Z32" s="24">
        <v>1668600</v>
      </c>
      <c r="AA32" s="24">
        <v>3466000</v>
      </c>
      <c r="AB32" s="24">
        <v>5134600</v>
      </c>
      <c r="AC32" s="24">
        <v>-1100</v>
      </c>
      <c r="AD32" s="24">
        <v>5133500</v>
      </c>
      <c r="AE32" s="24">
        <v>5133500</v>
      </c>
      <c r="AF32" s="24">
        <v>823500</v>
      </c>
      <c r="AG32" s="38">
        <v>462399</v>
      </c>
      <c r="AH32" s="38">
        <v>234508</v>
      </c>
      <c r="AI32" s="38">
        <v>10000</v>
      </c>
      <c r="AJ32" s="38">
        <v>217891</v>
      </c>
      <c r="AK32" s="38">
        <v>0</v>
      </c>
      <c r="AL32" s="38">
        <v>0</v>
      </c>
      <c r="AM32" s="38">
        <v>0</v>
      </c>
      <c r="AN32" s="38">
        <v>0</v>
      </c>
      <c r="AO32" s="38">
        <v>0</v>
      </c>
      <c r="AP32" s="38">
        <v>0</v>
      </c>
      <c r="AQ32" s="38">
        <v>0</v>
      </c>
      <c r="AR32" s="38">
        <v>0</v>
      </c>
      <c r="AS32" s="38">
        <v>0</v>
      </c>
      <c r="AT32" s="38">
        <v>0</v>
      </c>
      <c r="AU32" s="24">
        <v>361101</v>
      </c>
      <c r="AV32" s="38">
        <v>0</v>
      </c>
      <c r="AW32" s="38">
        <v>136659</v>
      </c>
      <c r="AX32" s="38">
        <v>31022</v>
      </c>
      <c r="AY32" s="38">
        <v>13920</v>
      </c>
      <c r="AZ32" s="38">
        <v>179500</v>
      </c>
      <c r="BA32" s="38">
        <v>0</v>
      </c>
      <c r="BB32" s="38">
        <v>3466000</v>
      </c>
      <c r="BC32" s="38">
        <v>3466000</v>
      </c>
      <c r="BD32" s="38">
        <v>0</v>
      </c>
      <c r="BE32" s="38">
        <v>844000</v>
      </c>
      <c r="BF32" s="38">
        <v>0</v>
      </c>
      <c r="BG32" s="38">
        <v>0</v>
      </c>
      <c r="BH32" s="38">
        <v>0</v>
      </c>
      <c r="BI32" s="38">
        <v>0</v>
      </c>
      <c r="BJ32" s="38">
        <v>0</v>
      </c>
      <c r="BK32" s="32"/>
      <c r="BL32" s="32"/>
      <c r="BM32" s="32"/>
      <c r="BN32" s="38">
        <v>9601980</v>
      </c>
      <c r="BO32" s="38">
        <v>823500</v>
      </c>
      <c r="BP32" s="38">
        <v>0</v>
      </c>
      <c r="BQ32" s="38">
        <v>0</v>
      </c>
      <c r="BR32" s="38">
        <v>0</v>
      </c>
      <c r="BS32" s="38">
        <v>0</v>
      </c>
      <c r="BT32" s="38">
        <v>0</v>
      </c>
      <c r="BU32" s="38">
        <v>0</v>
      </c>
      <c r="BV32" s="38">
        <v>0</v>
      </c>
      <c r="BW32" s="38">
        <v>0</v>
      </c>
      <c r="BX32" s="38">
        <v>0</v>
      </c>
      <c r="BY32" s="38">
        <v>0</v>
      </c>
      <c r="BZ32" s="38">
        <v>0</v>
      </c>
      <c r="CA32" s="38">
        <v>0</v>
      </c>
      <c r="CB32" s="38">
        <v>0</v>
      </c>
      <c r="CC32" s="38">
        <v>0</v>
      </c>
      <c r="CD32" s="38">
        <v>0</v>
      </c>
      <c r="CE32" s="38">
        <v>0</v>
      </c>
      <c r="CF32" s="38">
        <v>0</v>
      </c>
      <c r="CG32" s="38">
        <v>0</v>
      </c>
      <c r="CH32" s="38">
        <v>0</v>
      </c>
      <c r="CI32" s="38">
        <v>0</v>
      </c>
      <c r="CJ32" s="26">
        <v>490478</v>
      </c>
      <c r="CK32" s="33">
        <v>0</v>
      </c>
      <c r="CL32" s="33">
        <v>86613</v>
      </c>
      <c r="CM32" s="33">
        <v>42764</v>
      </c>
      <c r="CN32" s="33">
        <v>0</v>
      </c>
      <c r="CO32" s="33">
        <v>0</v>
      </c>
      <c r="CP32" s="33">
        <v>136659</v>
      </c>
      <c r="CQ32" s="33">
        <v>31022</v>
      </c>
      <c r="CR32" s="33">
        <v>13920</v>
      </c>
      <c r="CS32" s="33">
        <v>179500</v>
      </c>
      <c r="CT32" s="24">
        <v>110000</v>
      </c>
      <c r="CU32" s="38">
        <v>0</v>
      </c>
      <c r="CV32" s="38">
        <v>0</v>
      </c>
      <c r="CW32" s="38">
        <v>110000</v>
      </c>
      <c r="CX32" s="38">
        <v>0</v>
      </c>
      <c r="CY32" s="38">
        <v>0</v>
      </c>
      <c r="CZ32" s="38"/>
      <c r="DA32" s="38"/>
      <c r="DB32" s="329"/>
      <c r="DC32" s="329"/>
      <c r="DD32" s="329"/>
      <c r="DE32" s="329"/>
      <c r="DF32" s="27"/>
      <c r="DG32" s="276">
        <v>333022</v>
      </c>
      <c r="DH32" s="28">
        <v>4533022</v>
      </c>
      <c r="DI32" s="29"/>
      <c r="DM32" s="46">
        <v>0</v>
      </c>
    </row>
    <row r="33" spans="1:122" s="20" customFormat="1" ht="39" hidden="1" customHeight="1">
      <c r="A33" s="329"/>
      <c r="B33" s="86" t="s">
        <v>48</v>
      </c>
      <c r="C33" s="22"/>
      <c r="D33" s="22"/>
      <c r="E33" s="35"/>
      <c r="F33" s="35"/>
      <c r="G33" s="22"/>
      <c r="H33" s="47">
        <v>9601980</v>
      </c>
      <c r="I33" s="47">
        <v>823500</v>
      </c>
      <c r="J33" s="47">
        <v>0</v>
      </c>
      <c r="K33" s="47">
        <v>0</v>
      </c>
      <c r="L33" s="47">
        <v>0</v>
      </c>
      <c r="M33" s="47">
        <v>0</v>
      </c>
      <c r="N33" s="47">
        <v>0</v>
      </c>
      <c r="O33" s="47">
        <v>0</v>
      </c>
      <c r="P33" s="47">
        <v>0</v>
      </c>
      <c r="Q33" s="47">
        <v>0</v>
      </c>
      <c r="R33" s="47">
        <v>4000</v>
      </c>
      <c r="S33" s="47">
        <v>4000</v>
      </c>
      <c r="T33" s="47">
        <v>0</v>
      </c>
      <c r="U33" s="47">
        <v>0</v>
      </c>
      <c r="V33" s="47">
        <v>1668600</v>
      </c>
      <c r="W33" s="24">
        <v>0</v>
      </c>
      <c r="X33" s="24">
        <v>1668600</v>
      </c>
      <c r="Y33" s="24">
        <v>0</v>
      </c>
      <c r="Z33" s="24">
        <v>1668600</v>
      </c>
      <c r="AA33" s="24">
        <v>3466000</v>
      </c>
      <c r="AB33" s="24">
        <v>5134600</v>
      </c>
      <c r="AC33" s="24">
        <v>-1100</v>
      </c>
      <c r="AD33" s="24">
        <v>5133500</v>
      </c>
      <c r="AE33" s="24">
        <v>5133500</v>
      </c>
      <c r="AF33" s="24">
        <v>823500</v>
      </c>
      <c r="AG33" s="47">
        <v>462399</v>
      </c>
      <c r="AH33" s="47">
        <v>234508</v>
      </c>
      <c r="AI33" s="47">
        <v>10000</v>
      </c>
      <c r="AJ33" s="47">
        <v>217891</v>
      </c>
      <c r="AK33" s="47">
        <v>0</v>
      </c>
      <c r="AL33" s="47">
        <v>0</v>
      </c>
      <c r="AM33" s="47">
        <v>0</v>
      </c>
      <c r="AN33" s="47">
        <v>0</v>
      </c>
      <c r="AO33" s="47">
        <v>0</v>
      </c>
      <c r="AP33" s="47">
        <v>0</v>
      </c>
      <c r="AQ33" s="47">
        <v>0</v>
      </c>
      <c r="AR33" s="47">
        <v>0</v>
      </c>
      <c r="AS33" s="47">
        <v>0</v>
      </c>
      <c r="AT33" s="47">
        <v>0</v>
      </c>
      <c r="AU33" s="24">
        <v>361101</v>
      </c>
      <c r="AV33" s="47">
        <v>0</v>
      </c>
      <c r="AW33" s="47">
        <v>136659</v>
      </c>
      <c r="AX33" s="47">
        <v>31022</v>
      </c>
      <c r="AY33" s="47">
        <v>13920</v>
      </c>
      <c r="AZ33" s="47">
        <v>179500</v>
      </c>
      <c r="BA33" s="47">
        <v>0</v>
      </c>
      <c r="BB33" s="47">
        <v>3466000</v>
      </c>
      <c r="BC33" s="47">
        <v>3466000</v>
      </c>
      <c r="BD33" s="47">
        <v>0</v>
      </c>
      <c r="BE33" s="47">
        <v>844000</v>
      </c>
      <c r="BF33" s="24">
        <v>0</v>
      </c>
      <c r="BG33" s="47"/>
      <c r="BH33" s="47"/>
      <c r="BI33" s="47"/>
      <c r="BJ33" s="48"/>
      <c r="BK33" s="44"/>
      <c r="BL33" s="44"/>
      <c r="BM33" s="44"/>
      <c r="BN33" s="47">
        <v>9601980</v>
      </c>
      <c r="BO33" s="47">
        <v>823500</v>
      </c>
      <c r="BP33" s="47">
        <v>0</v>
      </c>
      <c r="BQ33" s="47">
        <v>0</v>
      </c>
      <c r="BR33" s="47">
        <v>0</v>
      </c>
      <c r="BS33" s="47">
        <v>0</v>
      </c>
      <c r="BT33" s="47">
        <v>0</v>
      </c>
      <c r="BU33" s="47">
        <v>0</v>
      </c>
      <c r="BV33" s="47">
        <v>0</v>
      </c>
      <c r="BW33" s="47">
        <v>0</v>
      </c>
      <c r="BX33" s="47">
        <v>0</v>
      </c>
      <c r="BY33" s="47">
        <v>0</v>
      </c>
      <c r="BZ33" s="47">
        <v>0</v>
      </c>
      <c r="CA33" s="47">
        <v>0</v>
      </c>
      <c r="CB33" s="47">
        <v>0</v>
      </c>
      <c r="CC33" s="47">
        <v>0</v>
      </c>
      <c r="CD33" s="47"/>
      <c r="CE33" s="47">
        <v>0</v>
      </c>
      <c r="CF33" s="47">
        <v>0</v>
      </c>
      <c r="CG33" s="47">
        <v>0</v>
      </c>
      <c r="CH33" s="47">
        <v>0</v>
      </c>
      <c r="CI33" s="47"/>
      <c r="CJ33" s="26">
        <v>490478</v>
      </c>
      <c r="CK33" s="45">
        <v>0</v>
      </c>
      <c r="CL33" s="45">
        <v>86613</v>
      </c>
      <c r="CM33" s="45">
        <v>42764</v>
      </c>
      <c r="CN33" s="45">
        <v>0</v>
      </c>
      <c r="CO33" s="45">
        <v>0</v>
      </c>
      <c r="CP33" s="45">
        <v>136659</v>
      </c>
      <c r="CQ33" s="45">
        <v>31022</v>
      </c>
      <c r="CR33" s="45">
        <v>13920</v>
      </c>
      <c r="CS33" s="45">
        <v>179500</v>
      </c>
      <c r="CT33" s="24">
        <v>110000</v>
      </c>
      <c r="CU33" s="47">
        <v>0</v>
      </c>
      <c r="CV33" s="47">
        <v>0</v>
      </c>
      <c r="CW33" s="47">
        <v>110000</v>
      </c>
      <c r="CX33" s="45"/>
      <c r="CY33" s="47">
        <v>0</v>
      </c>
      <c r="CZ33" s="329"/>
      <c r="DA33" s="329"/>
      <c r="DB33" s="329"/>
      <c r="DC33" s="329"/>
      <c r="DD33" s="329"/>
      <c r="DE33" s="329"/>
      <c r="DF33" s="27"/>
      <c r="DG33" s="276">
        <v>333022</v>
      </c>
      <c r="DH33" s="28">
        <v>4533022</v>
      </c>
      <c r="DI33" s="29"/>
      <c r="DM33" s="46">
        <v>0</v>
      </c>
    </row>
    <row r="34" spans="1:122" ht="47.25" hidden="1">
      <c r="A34" s="41">
        <v>1</v>
      </c>
      <c r="B34" s="236" t="s">
        <v>39</v>
      </c>
      <c r="C34" s="49"/>
      <c r="D34" s="49"/>
      <c r="E34" s="50">
        <v>2023</v>
      </c>
      <c r="F34" s="50">
        <v>2026</v>
      </c>
      <c r="G34" s="49" t="s">
        <v>131</v>
      </c>
      <c r="H34" s="51">
        <v>9601980</v>
      </c>
      <c r="I34" s="51">
        <v>823500</v>
      </c>
      <c r="J34" s="51"/>
      <c r="K34" s="51"/>
      <c r="L34" s="51"/>
      <c r="M34" s="51"/>
      <c r="N34" s="51"/>
      <c r="O34" s="51"/>
      <c r="P34" s="51"/>
      <c r="Q34" s="51"/>
      <c r="R34" s="51">
        <v>4000</v>
      </c>
      <c r="S34" s="51">
        <v>4000</v>
      </c>
      <c r="T34" s="51"/>
      <c r="U34" s="51"/>
      <c r="V34" s="51">
        <v>1667500</v>
      </c>
      <c r="W34" s="59">
        <v>0</v>
      </c>
      <c r="X34" s="59">
        <v>1667500</v>
      </c>
      <c r="Y34" s="59">
        <v>0</v>
      </c>
      <c r="Z34" s="59">
        <v>1667500</v>
      </c>
      <c r="AA34" s="59">
        <v>3466000</v>
      </c>
      <c r="AB34" s="59">
        <v>5133500</v>
      </c>
      <c r="AC34" s="59">
        <v>0</v>
      </c>
      <c r="AD34" s="59">
        <v>5133500</v>
      </c>
      <c r="AE34" s="59">
        <v>5133500</v>
      </c>
      <c r="AF34" s="59">
        <v>823500</v>
      </c>
      <c r="AG34" s="52">
        <v>462399</v>
      </c>
      <c r="AH34" s="52">
        <v>234508</v>
      </c>
      <c r="AI34" s="52">
        <v>10000</v>
      </c>
      <c r="AJ34" s="52">
        <v>217891</v>
      </c>
      <c r="AK34" s="52"/>
      <c r="AL34" s="52"/>
      <c r="AM34" s="52"/>
      <c r="AN34" s="52"/>
      <c r="AO34" s="52"/>
      <c r="AP34" s="59">
        <v>0</v>
      </c>
      <c r="AQ34" s="52"/>
      <c r="AR34" s="52"/>
      <c r="AS34" s="52"/>
      <c r="AT34" s="52"/>
      <c r="AU34" s="59">
        <v>361101</v>
      </c>
      <c r="AV34" s="59"/>
      <c r="AW34" s="60">
        <v>136659</v>
      </c>
      <c r="AX34" s="60">
        <v>31022</v>
      </c>
      <c r="AY34" s="52">
        <v>13920</v>
      </c>
      <c r="AZ34" s="60">
        <v>179500</v>
      </c>
      <c r="BA34" s="52"/>
      <c r="BB34" s="52">
        <v>3466000</v>
      </c>
      <c r="BC34" s="52">
        <v>3466000</v>
      </c>
      <c r="BD34" s="52"/>
      <c r="BE34" s="52">
        <v>844000</v>
      </c>
      <c r="BF34" s="59">
        <v>0</v>
      </c>
      <c r="BG34" s="52"/>
      <c r="BH34" s="52"/>
      <c r="BI34" s="52"/>
      <c r="BJ34" s="49" t="s">
        <v>49</v>
      </c>
      <c r="BK34" s="49">
        <v>2023</v>
      </c>
      <c r="BL34" s="49">
        <v>2027</v>
      </c>
      <c r="BM34" s="49" t="s">
        <v>132</v>
      </c>
      <c r="BN34" s="51">
        <v>9601980</v>
      </c>
      <c r="BO34" s="51">
        <v>823500</v>
      </c>
      <c r="BP34" s="51"/>
      <c r="BQ34" s="51"/>
      <c r="BR34" s="51"/>
      <c r="BS34" s="51"/>
      <c r="BT34" s="51"/>
      <c r="BU34" s="51"/>
      <c r="BV34" s="51"/>
      <c r="BW34" s="51"/>
      <c r="BX34" s="51"/>
      <c r="BY34" s="51"/>
      <c r="BZ34" s="53"/>
      <c r="CA34" s="52"/>
      <c r="CB34" s="52"/>
      <c r="CC34" s="52"/>
      <c r="CD34" s="52"/>
      <c r="CE34" s="53"/>
      <c r="CF34" s="52"/>
      <c r="CG34" s="52"/>
      <c r="CH34" s="52"/>
      <c r="CI34" s="52"/>
      <c r="CJ34" s="61">
        <v>490478</v>
      </c>
      <c r="CK34" s="53"/>
      <c r="CL34" s="53">
        <v>86613</v>
      </c>
      <c r="CM34" s="53">
        <v>42764</v>
      </c>
      <c r="CN34" s="54"/>
      <c r="CO34" s="59"/>
      <c r="CP34" s="59">
        <v>136659</v>
      </c>
      <c r="CQ34" s="52">
        <v>31022</v>
      </c>
      <c r="CR34" s="52">
        <v>13920</v>
      </c>
      <c r="CS34" s="52">
        <v>179500</v>
      </c>
      <c r="CT34" s="59">
        <v>110000</v>
      </c>
      <c r="CU34" s="60"/>
      <c r="CV34" s="60"/>
      <c r="CW34" s="54">
        <v>110000</v>
      </c>
      <c r="CX34" s="54"/>
      <c r="CY34" s="55"/>
      <c r="CZ34" s="41"/>
      <c r="DA34" s="41"/>
      <c r="DB34" s="41"/>
      <c r="DC34" s="41"/>
      <c r="DD34" s="41" t="s">
        <v>16</v>
      </c>
      <c r="DE34" s="41" t="s">
        <v>133</v>
      </c>
      <c r="DF34" s="56"/>
      <c r="DG34" s="276">
        <v>333022</v>
      </c>
      <c r="DH34" s="19">
        <v>4533022</v>
      </c>
      <c r="DI34" s="21"/>
      <c r="DM34" s="222">
        <v>0</v>
      </c>
    </row>
    <row r="35" spans="1:122" s="20" customFormat="1" ht="36.75" hidden="1" customHeight="1">
      <c r="A35" s="329"/>
      <c r="B35" s="86" t="s">
        <v>47</v>
      </c>
      <c r="C35" s="22"/>
      <c r="D35" s="22"/>
      <c r="E35" s="35"/>
      <c r="F35" s="35"/>
      <c r="G35" s="22"/>
      <c r="H35" s="43">
        <v>231500</v>
      </c>
      <c r="I35" s="43">
        <v>231500</v>
      </c>
      <c r="J35" s="43">
        <v>0</v>
      </c>
      <c r="K35" s="43">
        <v>0</v>
      </c>
      <c r="L35" s="43">
        <v>0</v>
      </c>
      <c r="M35" s="43">
        <v>0</v>
      </c>
      <c r="N35" s="43">
        <v>0</v>
      </c>
      <c r="O35" s="43">
        <v>0</v>
      </c>
      <c r="P35" s="43">
        <v>0</v>
      </c>
      <c r="Q35" s="43">
        <v>0</v>
      </c>
      <c r="R35" s="43">
        <v>206000</v>
      </c>
      <c r="S35" s="43">
        <v>206000</v>
      </c>
      <c r="T35" s="43">
        <v>0</v>
      </c>
      <c r="U35" s="43">
        <v>0</v>
      </c>
      <c r="V35" s="43">
        <v>459327</v>
      </c>
      <c r="W35" s="24">
        <v>0</v>
      </c>
      <c r="X35" s="24">
        <v>459327</v>
      </c>
      <c r="Y35" s="24">
        <v>15000</v>
      </c>
      <c r="Z35" s="24">
        <v>474327</v>
      </c>
      <c r="AA35" s="24">
        <v>0</v>
      </c>
      <c r="AB35" s="24">
        <v>474327</v>
      </c>
      <c r="AC35" s="24">
        <v>-242827</v>
      </c>
      <c r="AD35" s="24">
        <v>231500</v>
      </c>
      <c r="AE35" s="24">
        <v>231500</v>
      </c>
      <c r="AF35" s="24">
        <v>231500</v>
      </c>
      <c r="AG35" s="43">
        <v>231500</v>
      </c>
      <c r="AH35" s="43">
        <v>15000</v>
      </c>
      <c r="AI35" s="43">
        <v>0</v>
      </c>
      <c r="AJ35" s="43">
        <v>216500</v>
      </c>
      <c r="AK35" s="43">
        <v>0</v>
      </c>
      <c r="AL35" s="31">
        <v>0</v>
      </c>
      <c r="AM35" s="43"/>
      <c r="AN35" s="43"/>
      <c r="AO35" s="43"/>
      <c r="AP35" s="24">
        <v>0</v>
      </c>
      <c r="AQ35" s="43"/>
      <c r="AR35" s="43"/>
      <c r="AS35" s="43"/>
      <c r="AT35" s="43"/>
      <c r="AU35" s="24">
        <v>0</v>
      </c>
      <c r="AV35" s="24"/>
      <c r="AW35" s="24"/>
      <c r="AX35" s="43"/>
      <c r="AY35" s="43"/>
      <c r="AZ35" s="43"/>
      <c r="BA35" s="43"/>
      <c r="BB35" s="43"/>
      <c r="BC35" s="43"/>
      <c r="BD35" s="43"/>
      <c r="BE35" s="43"/>
      <c r="BF35" s="24">
        <v>0</v>
      </c>
      <c r="BG35" s="43"/>
      <c r="BH35" s="43"/>
      <c r="BI35" s="43"/>
      <c r="BJ35" s="82"/>
      <c r="BK35" s="22"/>
      <c r="BL35" s="22"/>
      <c r="BM35" s="22"/>
      <c r="BN35" s="43">
        <v>216500</v>
      </c>
      <c r="BO35" s="43">
        <v>216500</v>
      </c>
      <c r="BP35" s="43">
        <v>430</v>
      </c>
      <c r="BQ35" s="43">
        <v>0</v>
      </c>
      <c r="BR35" s="43">
        <v>0</v>
      </c>
      <c r="BS35" s="43">
        <v>430</v>
      </c>
      <c r="BT35" s="43">
        <v>0</v>
      </c>
      <c r="BU35" s="43">
        <v>430</v>
      </c>
      <c r="BV35" s="43">
        <v>0</v>
      </c>
      <c r="BW35" s="43">
        <v>0</v>
      </c>
      <c r="BX35" s="43">
        <v>430</v>
      </c>
      <c r="BY35" s="43">
        <v>0</v>
      </c>
      <c r="BZ35" s="43">
        <v>0</v>
      </c>
      <c r="CA35" s="43">
        <v>0</v>
      </c>
      <c r="CB35" s="43">
        <v>0</v>
      </c>
      <c r="CC35" s="43">
        <v>0</v>
      </c>
      <c r="CD35" s="43">
        <v>0</v>
      </c>
      <c r="CE35" s="43">
        <v>0</v>
      </c>
      <c r="CF35" s="43">
        <v>0</v>
      </c>
      <c r="CG35" s="43">
        <v>0</v>
      </c>
      <c r="CH35" s="43">
        <v>0</v>
      </c>
      <c r="CI35" s="43">
        <v>0</v>
      </c>
      <c r="CJ35" s="43">
        <v>114870</v>
      </c>
      <c r="CK35" s="43">
        <v>0</v>
      </c>
      <c r="CL35" s="43">
        <v>0</v>
      </c>
      <c r="CM35" s="43">
        <v>114870</v>
      </c>
      <c r="CN35" s="43">
        <v>0</v>
      </c>
      <c r="CO35" s="43">
        <v>0</v>
      </c>
      <c r="CP35" s="43">
        <v>0</v>
      </c>
      <c r="CQ35" s="43">
        <v>0</v>
      </c>
      <c r="CR35" s="43">
        <v>0</v>
      </c>
      <c r="CS35" s="43">
        <v>0</v>
      </c>
      <c r="CT35" s="43">
        <v>101200</v>
      </c>
      <c r="CU35" s="43">
        <v>0</v>
      </c>
      <c r="CV35" s="43">
        <v>0</v>
      </c>
      <c r="CW35" s="43">
        <v>101200</v>
      </c>
      <c r="CX35" s="43">
        <v>0</v>
      </c>
      <c r="CY35" s="43">
        <v>0</v>
      </c>
      <c r="CZ35" s="329"/>
      <c r="DA35" s="329"/>
      <c r="DB35" s="329"/>
      <c r="DC35" s="329"/>
      <c r="DD35" s="329"/>
      <c r="DE35" s="329"/>
      <c r="DF35" s="27"/>
      <c r="DG35" s="276">
        <v>116200</v>
      </c>
      <c r="DH35" s="28">
        <v>15000</v>
      </c>
      <c r="DI35" s="29"/>
    </row>
    <row r="36" spans="1:122" hidden="1">
      <c r="A36" s="329"/>
      <c r="B36" s="86" t="s">
        <v>47</v>
      </c>
      <c r="C36" s="22"/>
      <c r="D36" s="22"/>
      <c r="E36" s="35"/>
      <c r="F36" s="35"/>
      <c r="G36" s="22"/>
      <c r="H36" s="43">
        <v>706860</v>
      </c>
      <c r="I36" s="43">
        <v>690486</v>
      </c>
      <c r="J36" s="43">
        <v>2000</v>
      </c>
      <c r="K36" s="43">
        <v>2000</v>
      </c>
      <c r="L36" s="43">
        <v>284.07499999999999</v>
      </c>
      <c r="M36" s="43">
        <v>284.07499999999999</v>
      </c>
      <c r="N36" s="43">
        <v>66759</v>
      </c>
      <c r="O36" s="43">
        <v>66759</v>
      </c>
      <c r="P36" s="43">
        <v>0</v>
      </c>
      <c r="Q36" s="43">
        <v>0</v>
      </c>
      <c r="R36" s="43">
        <v>339860</v>
      </c>
      <c r="S36" s="43">
        <v>339860</v>
      </c>
      <c r="T36" s="43">
        <v>0</v>
      </c>
      <c r="U36" s="43">
        <v>0</v>
      </c>
      <c r="V36" s="43">
        <v>459327</v>
      </c>
      <c r="W36" s="24">
        <v>0</v>
      </c>
      <c r="X36" s="24">
        <v>459327</v>
      </c>
      <c r="Y36" s="24">
        <v>15000</v>
      </c>
      <c r="Z36" s="24">
        <v>474327</v>
      </c>
      <c r="AA36" s="24">
        <v>0</v>
      </c>
      <c r="AB36" s="24">
        <v>474327</v>
      </c>
      <c r="AC36" s="24">
        <v>203013</v>
      </c>
      <c r="AD36" s="24">
        <v>677340</v>
      </c>
      <c r="AE36" s="24">
        <v>677340</v>
      </c>
      <c r="AF36" s="24">
        <v>677340</v>
      </c>
      <c r="AG36" s="43">
        <v>677340</v>
      </c>
      <c r="AH36" s="43">
        <v>60000</v>
      </c>
      <c r="AI36" s="43">
        <v>0</v>
      </c>
      <c r="AJ36" s="43">
        <v>617340</v>
      </c>
      <c r="AK36" s="43">
        <v>0</v>
      </c>
      <c r="AL36" s="31">
        <v>0</v>
      </c>
      <c r="AM36" s="43"/>
      <c r="AN36" s="43"/>
      <c r="AO36" s="43"/>
      <c r="AP36" s="24">
        <v>0</v>
      </c>
      <c r="AQ36" s="43"/>
      <c r="AR36" s="43"/>
      <c r="AS36" s="43"/>
      <c r="AT36" s="43"/>
      <c r="AU36" s="24">
        <v>0</v>
      </c>
      <c r="AV36" s="24"/>
      <c r="AW36" s="24"/>
      <c r="AX36" s="43"/>
      <c r="AY36" s="43"/>
      <c r="AZ36" s="43"/>
      <c r="BA36" s="43"/>
      <c r="BB36" s="43"/>
      <c r="BC36" s="43"/>
      <c r="BD36" s="43"/>
      <c r="BE36" s="43"/>
      <c r="BF36" s="24">
        <v>0</v>
      </c>
      <c r="BG36" s="43"/>
      <c r="BH36" s="43"/>
      <c r="BI36" s="43"/>
      <c r="BJ36" s="82"/>
      <c r="BK36" s="22"/>
      <c r="BL36" s="22"/>
      <c r="BM36" s="22"/>
      <c r="BN36" s="43">
        <v>291860</v>
      </c>
      <c r="BO36" s="43">
        <v>275486</v>
      </c>
      <c r="BP36" s="43">
        <v>66999</v>
      </c>
      <c r="BQ36" s="43">
        <v>0</v>
      </c>
      <c r="BR36" s="43">
        <v>0</v>
      </c>
      <c r="BS36" s="43">
        <v>66999</v>
      </c>
      <c r="BT36" s="43">
        <v>0</v>
      </c>
      <c r="BU36" s="43">
        <v>66999</v>
      </c>
      <c r="BV36" s="43">
        <v>0</v>
      </c>
      <c r="BW36" s="43">
        <v>0</v>
      </c>
      <c r="BX36" s="43">
        <v>66999</v>
      </c>
      <c r="BY36" s="43">
        <v>0</v>
      </c>
      <c r="BZ36" s="43">
        <v>39669</v>
      </c>
      <c r="CA36" s="43">
        <v>0</v>
      </c>
      <c r="CB36" s="43">
        <v>0</v>
      </c>
      <c r="CC36" s="43">
        <v>39669</v>
      </c>
      <c r="CD36" s="43">
        <v>0</v>
      </c>
      <c r="CE36" s="43">
        <v>39644.331999999995</v>
      </c>
      <c r="CF36" s="43">
        <v>0</v>
      </c>
      <c r="CG36" s="43">
        <v>0</v>
      </c>
      <c r="CH36" s="43">
        <v>39644.331999999995</v>
      </c>
      <c r="CI36" s="43">
        <v>0</v>
      </c>
      <c r="CJ36" s="43">
        <v>62706</v>
      </c>
      <c r="CK36" s="43">
        <v>0</v>
      </c>
      <c r="CL36" s="43">
        <v>0</v>
      </c>
      <c r="CM36" s="43">
        <v>51560</v>
      </c>
      <c r="CN36" s="43">
        <v>0</v>
      </c>
      <c r="CO36" s="43">
        <v>0</v>
      </c>
      <c r="CP36" s="43">
        <v>0</v>
      </c>
      <c r="CQ36" s="43">
        <v>0</v>
      </c>
      <c r="CR36" s="43">
        <v>11146</v>
      </c>
      <c r="CS36" s="43">
        <v>0</v>
      </c>
      <c r="CT36" s="43">
        <v>94112</v>
      </c>
      <c r="CU36" s="43">
        <v>0</v>
      </c>
      <c r="CV36" s="43">
        <v>0</v>
      </c>
      <c r="CW36" s="43">
        <v>94112</v>
      </c>
      <c r="CX36" s="43">
        <v>0</v>
      </c>
      <c r="CY36" s="43">
        <v>0</v>
      </c>
      <c r="CZ36" s="329"/>
      <c r="DA36" s="329"/>
      <c r="DB36" s="329"/>
      <c r="DC36" s="329"/>
      <c r="DD36" s="329"/>
      <c r="DE36" s="329"/>
      <c r="DF36" s="27"/>
      <c r="DG36" s="276">
        <v>507966</v>
      </c>
      <c r="DH36" s="28">
        <v>413854</v>
      </c>
      <c r="DI36" s="29"/>
      <c r="DJ36" s="20"/>
      <c r="DK36" s="20"/>
      <c r="DL36" s="20"/>
      <c r="DM36" s="20"/>
      <c r="DN36" s="20"/>
      <c r="DO36" s="20"/>
      <c r="DP36" s="20"/>
      <c r="DQ36" s="20"/>
      <c r="DR36" s="20"/>
    </row>
    <row r="37" spans="1:122" ht="48" hidden="1" customHeight="1">
      <c r="A37" s="329"/>
      <c r="B37" s="86" t="s">
        <v>47</v>
      </c>
      <c r="C37" s="22"/>
      <c r="D37" s="22"/>
      <c r="E37" s="35"/>
      <c r="F37" s="35"/>
      <c r="G37" s="22"/>
      <c r="H37" s="24">
        <v>179450</v>
      </c>
      <c r="I37" s="24">
        <v>29450</v>
      </c>
      <c r="J37" s="24">
        <v>0</v>
      </c>
      <c r="K37" s="24">
        <v>0</v>
      </c>
      <c r="L37" s="24">
        <v>0</v>
      </c>
      <c r="M37" s="24">
        <v>0</v>
      </c>
      <c r="N37" s="24">
        <v>0</v>
      </c>
      <c r="O37" s="24">
        <v>0</v>
      </c>
      <c r="P37" s="24">
        <v>0</v>
      </c>
      <c r="Q37" s="24">
        <v>0</v>
      </c>
      <c r="R37" s="24">
        <v>0</v>
      </c>
      <c r="S37" s="24">
        <v>0</v>
      </c>
      <c r="T37" s="24">
        <v>0</v>
      </c>
      <c r="U37" s="24">
        <v>0</v>
      </c>
      <c r="V37" s="24">
        <v>432482</v>
      </c>
      <c r="W37" s="24">
        <v>0</v>
      </c>
      <c r="X37" s="24">
        <v>432482</v>
      </c>
      <c r="Y37" s="24">
        <v>0</v>
      </c>
      <c r="Z37" s="24">
        <v>432482</v>
      </c>
      <c r="AA37" s="24">
        <v>0</v>
      </c>
      <c r="AB37" s="24">
        <v>432482</v>
      </c>
      <c r="AC37" s="24">
        <v>-253032</v>
      </c>
      <c r="AD37" s="24">
        <v>179450</v>
      </c>
      <c r="AE37" s="24">
        <v>179450</v>
      </c>
      <c r="AF37" s="24">
        <v>29450</v>
      </c>
      <c r="AG37" s="24">
        <v>29450</v>
      </c>
      <c r="AH37" s="24">
        <v>29450</v>
      </c>
      <c r="AI37" s="24">
        <v>0</v>
      </c>
      <c r="AJ37" s="24">
        <v>0</v>
      </c>
      <c r="AK37" s="24">
        <v>0</v>
      </c>
      <c r="AL37" s="24">
        <v>0</v>
      </c>
      <c r="AM37" s="24">
        <v>0</v>
      </c>
      <c r="AN37" s="24">
        <v>0</v>
      </c>
      <c r="AO37" s="24">
        <v>0</v>
      </c>
      <c r="AP37" s="24">
        <v>0</v>
      </c>
      <c r="AQ37" s="24">
        <v>0</v>
      </c>
      <c r="AR37" s="24">
        <v>0</v>
      </c>
      <c r="AS37" s="24">
        <v>0</v>
      </c>
      <c r="AT37" s="24">
        <v>0</v>
      </c>
      <c r="AU37" s="24">
        <v>0</v>
      </c>
      <c r="AV37" s="24">
        <v>0</v>
      </c>
      <c r="AW37" s="24">
        <v>0</v>
      </c>
      <c r="AX37" s="24">
        <v>0</v>
      </c>
      <c r="AY37" s="24">
        <v>0</v>
      </c>
      <c r="AZ37" s="24">
        <v>0</v>
      </c>
      <c r="BA37" s="24"/>
      <c r="BB37" s="24">
        <v>150000</v>
      </c>
      <c r="BC37" s="24">
        <v>150000</v>
      </c>
      <c r="BD37" s="24">
        <v>0</v>
      </c>
      <c r="BE37" s="24">
        <v>0</v>
      </c>
      <c r="BF37" s="24">
        <v>0</v>
      </c>
      <c r="BG37" s="24">
        <v>0</v>
      </c>
      <c r="BH37" s="24">
        <v>0</v>
      </c>
      <c r="BI37" s="24">
        <v>0</v>
      </c>
      <c r="BJ37" s="24">
        <v>7903977</v>
      </c>
      <c r="BK37" s="25"/>
      <c r="BL37" s="25"/>
      <c r="BM37" s="25"/>
      <c r="BN37" s="24">
        <v>398000</v>
      </c>
      <c r="BO37" s="24">
        <v>398000</v>
      </c>
      <c r="BP37" s="24">
        <v>0</v>
      </c>
      <c r="BQ37" s="24">
        <v>0</v>
      </c>
      <c r="BR37" s="24">
        <v>0</v>
      </c>
      <c r="BS37" s="24">
        <v>0</v>
      </c>
      <c r="BT37" s="24">
        <v>0</v>
      </c>
      <c r="BU37" s="24">
        <v>0</v>
      </c>
      <c r="BV37" s="24">
        <v>0</v>
      </c>
      <c r="BW37" s="24">
        <v>0</v>
      </c>
      <c r="BX37" s="24">
        <v>0</v>
      </c>
      <c r="BY37" s="24">
        <v>0</v>
      </c>
      <c r="BZ37" s="24">
        <v>176000</v>
      </c>
      <c r="CA37" s="24">
        <v>0</v>
      </c>
      <c r="CB37" s="24">
        <v>0</v>
      </c>
      <c r="CC37" s="24">
        <v>176000</v>
      </c>
      <c r="CD37" s="24">
        <v>0</v>
      </c>
      <c r="CE37" s="24">
        <v>176000</v>
      </c>
      <c r="CF37" s="24">
        <v>0</v>
      </c>
      <c r="CG37" s="24">
        <v>0</v>
      </c>
      <c r="CH37" s="24">
        <v>176000</v>
      </c>
      <c r="CI37" s="24">
        <v>0</v>
      </c>
      <c r="CJ37" s="24">
        <v>64000</v>
      </c>
      <c r="CK37" s="24">
        <v>34327</v>
      </c>
      <c r="CL37" s="24">
        <v>0</v>
      </c>
      <c r="CM37" s="24">
        <v>29673</v>
      </c>
      <c r="CN37" s="24">
        <v>0</v>
      </c>
      <c r="CO37" s="24">
        <v>0</v>
      </c>
      <c r="CP37" s="24">
        <v>0</v>
      </c>
      <c r="CQ37" s="24">
        <v>0</v>
      </c>
      <c r="CR37" s="24">
        <v>0</v>
      </c>
      <c r="CS37" s="24">
        <v>0</v>
      </c>
      <c r="CT37" s="24">
        <v>94000</v>
      </c>
      <c r="CU37" s="24">
        <v>0</v>
      </c>
      <c r="CV37" s="24">
        <v>0</v>
      </c>
      <c r="CW37" s="24">
        <v>94000</v>
      </c>
      <c r="CX37" s="24">
        <v>0</v>
      </c>
      <c r="CY37" s="12"/>
      <c r="CZ37" s="12"/>
      <c r="DA37" s="12"/>
      <c r="DB37" s="329"/>
      <c r="DC37" s="329"/>
      <c r="DD37" s="329"/>
      <c r="DE37" s="39"/>
      <c r="DF37" s="329"/>
      <c r="DG37" s="276">
        <v>-210550</v>
      </c>
      <c r="DH37" s="28">
        <v>-154550</v>
      </c>
      <c r="DI37" s="29"/>
      <c r="DJ37" s="20"/>
      <c r="DK37" s="20"/>
      <c r="DL37" s="20"/>
      <c r="DM37" s="46">
        <v>0</v>
      </c>
      <c r="DN37" s="20"/>
      <c r="DO37" s="20"/>
      <c r="DP37" s="20"/>
      <c r="DQ37" s="20"/>
      <c r="DR37" s="20"/>
    </row>
    <row r="38" spans="1:122" ht="47.25" hidden="1">
      <c r="A38" s="256">
        <v>1</v>
      </c>
      <c r="B38" s="270" t="s">
        <v>513</v>
      </c>
      <c r="C38" s="252"/>
      <c r="D38" s="252"/>
      <c r="E38" s="258">
        <v>2022</v>
      </c>
      <c r="F38" s="258">
        <v>2023</v>
      </c>
      <c r="G38" s="252" t="s">
        <v>514</v>
      </c>
      <c r="H38" s="259">
        <v>480000</v>
      </c>
      <c r="I38" s="259">
        <v>480000</v>
      </c>
      <c r="J38" s="259"/>
      <c r="K38" s="259"/>
      <c r="L38" s="259"/>
      <c r="M38" s="259"/>
      <c r="N38" s="259"/>
      <c r="O38" s="259"/>
      <c r="P38" s="259"/>
      <c r="Q38" s="259"/>
      <c r="R38" s="259">
        <v>398000</v>
      </c>
      <c r="S38" s="259">
        <v>398000</v>
      </c>
      <c r="T38" s="259"/>
      <c r="U38" s="259"/>
      <c r="V38" s="259">
        <v>398000</v>
      </c>
      <c r="W38" s="271">
        <v>0</v>
      </c>
      <c r="X38" s="271">
        <v>398000</v>
      </c>
      <c r="Y38" s="271">
        <v>0</v>
      </c>
      <c r="Z38" s="271">
        <v>398000</v>
      </c>
      <c r="AA38" s="271">
        <v>0</v>
      </c>
      <c r="AB38" s="271">
        <v>398000</v>
      </c>
      <c r="AC38" s="271">
        <v>0</v>
      </c>
      <c r="AD38" s="271">
        <v>398000</v>
      </c>
      <c r="AE38" s="271">
        <v>398000</v>
      </c>
      <c r="AF38" s="271">
        <v>398000</v>
      </c>
      <c r="AG38" s="261">
        <v>398000</v>
      </c>
      <c r="AH38" s="261"/>
      <c r="AI38" s="261"/>
      <c r="AJ38" s="261">
        <v>398000</v>
      </c>
      <c r="AK38" s="261"/>
      <c r="AL38" s="261"/>
      <c r="AM38" s="261"/>
      <c r="AN38" s="261"/>
      <c r="AO38" s="261"/>
      <c r="AP38" s="271">
        <v>0</v>
      </c>
      <c r="AQ38" s="261"/>
      <c r="AR38" s="261"/>
      <c r="AS38" s="261"/>
      <c r="AT38" s="261"/>
      <c r="AU38" s="271">
        <v>0</v>
      </c>
      <c r="AV38" s="271"/>
      <c r="AW38" s="271"/>
      <c r="AX38" s="261"/>
      <c r="AY38" s="261"/>
      <c r="AZ38" s="261"/>
      <c r="BA38" s="261"/>
      <c r="BB38" s="261"/>
      <c r="BC38" s="261"/>
      <c r="BD38" s="261"/>
      <c r="BE38" s="261"/>
      <c r="BF38" s="271">
        <v>0</v>
      </c>
      <c r="BG38" s="261"/>
      <c r="BH38" s="261"/>
      <c r="BI38" s="261"/>
      <c r="BJ38" s="252" t="s">
        <v>515</v>
      </c>
      <c r="BK38" s="252">
        <v>2022</v>
      </c>
      <c r="BL38" s="252">
        <v>2023</v>
      </c>
      <c r="BM38" s="252" t="s">
        <v>516</v>
      </c>
      <c r="BN38" s="259">
        <v>398000</v>
      </c>
      <c r="BO38" s="259">
        <v>398000</v>
      </c>
      <c r="BP38" s="259"/>
      <c r="BQ38" s="259"/>
      <c r="BR38" s="259"/>
      <c r="BS38" s="259"/>
      <c r="BT38" s="259"/>
      <c r="BU38" s="259"/>
      <c r="BV38" s="259"/>
      <c r="BW38" s="259"/>
      <c r="BX38" s="259"/>
      <c r="BY38" s="259"/>
      <c r="BZ38" s="272">
        <v>176000</v>
      </c>
      <c r="CA38" s="272"/>
      <c r="CB38" s="272"/>
      <c r="CC38" s="272">
        <v>176000</v>
      </c>
      <c r="CD38" s="272"/>
      <c r="CE38" s="272">
        <v>176000</v>
      </c>
      <c r="CF38" s="272"/>
      <c r="CG38" s="272"/>
      <c r="CH38" s="272">
        <v>176000</v>
      </c>
      <c r="CI38" s="272"/>
      <c r="CJ38" s="273">
        <v>64000</v>
      </c>
      <c r="CK38" s="264">
        <v>34327</v>
      </c>
      <c r="CL38" s="264"/>
      <c r="CM38" s="264">
        <v>29673</v>
      </c>
      <c r="CN38" s="274"/>
      <c r="CO38" s="271"/>
      <c r="CP38" s="271"/>
      <c r="CQ38" s="261"/>
      <c r="CR38" s="261"/>
      <c r="CS38" s="261"/>
      <c r="CT38" s="271">
        <v>94000</v>
      </c>
      <c r="CU38" s="265"/>
      <c r="CV38" s="265"/>
      <c r="CW38" s="265">
        <v>94000</v>
      </c>
      <c r="CX38" s="274"/>
      <c r="CY38" s="265">
        <v>200000</v>
      </c>
      <c r="CZ38" s="266"/>
      <c r="DA38" s="266"/>
      <c r="DB38" s="266"/>
      <c r="DC38" s="266"/>
      <c r="DD38" s="266" t="s">
        <v>6</v>
      </c>
      <c r="DE38" s="266" t="s">
        <v>171</v>
      </c>
      <c r="DF38" s="275"/>
      <c r="DG38" s="276">
        <v>158000</v>
      </c>
      <c r="DH38" s="268">
        <v>0</v>
      </c>
      <c r="DI38" s="277"/>
      <c r="DJ38" s="269"/>
      <c r="DK38" s="269"/>
      <c r="DL38" s="269"/>
      <c r="DM38" s="278">
        <v>0</v>
      </c>
      <c r="DN38" s="269"/>
      <c r="DO38" s="269"/>
      <c r="DP38" s="269"/>
      <c r="DQ38" s="269"/>
      <c r="DR38" s="269"/>
    </row>
    <row r="39" spans="1:122" s="20" customFormat="1" ht="32.25" hidden="1" customHeight="1">
      <c r="A39" s="67"/>
      <c r="B39" s="86" t="s">
        <v>48</v>
      </c>
      <c r="C39" s="49"/>
      <c r="D39" s="49"/>
      <c r="E39" s="50"/>
      <c r="F39" s="50"/>
      <c r="G39" s="78"/>
      <c r="H39" s="69"/>
      <c r="I39" s="69"/>
      <c r="J39" s="51"/>
      <c r="K39" s="51"/>
      <c r="L39" s="51"/>
      <c r="M39" s="51"/>
      <c r="N39" s="51"/>
      <c r="O39" s="51"/>
      <c r="P39" s="51"/>
      <c r="Q39" s="51"/>
      <c r="R39" s="51"/>
      <c r="S39" s="51"/>
      <c r="T39" s="51"/>
      <c r="U39" s="51"/>
      <c r="V39" s="51"/>
      <c r="W39" s="59"/>
      <c r="X39" s="59"/>
      <c r="Y39" s="59"/>
      <c r="Z39" s="59"/>
      <c r="AA39" s="59"/>
      <c r="AB39" s="59"/>
      <c r="AC39" s="59"/>
      <c r="AD39" s="59"/>
      <c r="AE39" s="59"/>
      <c r="AF39" s="59"/>
      <c r="AG39" s="52"/>
      <c r="AH39" s="52"/>
      <c r="AI39" s="52"/>
      <c r="AJ39" s="69"/>
      <c r="AK39" s="52"/>
      <c r="AL39" s="52"/>
      <c r="AM39" s="52"/>
      <c r="AN39" s="52"/>
      <c r="AO39" s="52"/>
      <c r="AP39" s="59"/>
      <c r="AQ39" s="52"/>
      <c r="AR39" s="52"/>
      <c r="AS39" s="52"/>
      <c r="AT39" s="52"/>
      <c r="AU39" s="59"/>
      <c r="AV39" s="59"/>
      <c r="AW39" s="59"/>
      <c r="AX39" s="52"/>
      <c r="AY39" s="52"/>
      <c r="AZ39" s="52"/>
      <c r="BA39" s="52"/>
      <c r="BB39" s="52"/>
      <c r="BC39" s="52"/>
      <c r="BD39" s="52"/>
      <c r="BE39" s="52"/>
      <c r="BF39" s="59"/>
      <c r="BG39" s="52"/>
      <c r="BH39" s="52"/>
      <c r="BI39" s="52"/>
      <c r="BJ39" s="49"/>
      <c r="BK39" s="49"/>
      <c r="BL39" s="49"/>
      <c r="BM39" s="49"/>
      <c r="BN39" s="47">
        <v>921725</v>
      </c>
      <c r="BO39" s="47">
        <v>701725</v>
      </c>
      <c r="BP39" s="47">
        <v>25550</v>
      </c>
      <c r="BQ39" s="47">
        <v>6000</v>
      </c>
      <c r="BR39" s="47">
        <v>19550</v>
      </c>
      <c r="BS39" s="47">
        <v>0</v>
      </c>
      <c r="BT39" s="47">
        <v>0</v>
      </c>
      <c r="BU39" s="47">
        <v>25550</v>
      </c>
      <c r="BV39" s="47">
        <v>6000</v>
      </c>
      <c r="BW39" s="47">
        <v>19550</v>
      </c>
      <c r="BX39" s="47">
        <v>0</v>
      </c>
      <c r="BY39" s="47">
        <v>0</v>
      </c>
      <c r="BZ39" s="47">
        <v>51200</v>
      </c>
      <c r="CA39" s="47">
        <v>10000</v>
      </c>
      <c r="CB39" s="47">
        <v>11200</v>
      </c>
      <c r="CC39" s="47">
        <v>30000</v>
      </c>
      <c r="CD39" s="47">
        <v>0</v>
      </c>
      <c r="CE39" s="47">
        <v>51200</v>
      </c>
      <c r="CF39" s="47">
        <v>10000</v>
      </c>
      <c r="CG39" s="47">
        <v>11200</v>
      </c>
      <c r="CH39" s="47">
        <v>30000</v>
      </c>
      <c r="CI39" s="47">
        <v>0</v>
      </c>
      <c r="CJ39" s="47">
        <v>103374</v>
      </c>
      <c r="CK39" s="47">
        <v>0</v>
      </c>
      <c r="CL39" s="47">
        <v>78374</v>
      </c>
      <c r="CM39" s="47">
        <v>25000</v>
      </c>
      <c r="CN39" s="47">
        <v>0</v>
      </c>
      <c r="CO39" s="47">
        <v>0</v>
      </c>
      <c r="CP39" s="47">
        <v>0</v>
      </c>
      <c r="CQ39" s="47">
        <v>0</v>
      </c>
      <c r="CR39" s="47">
        <v>0</v>
      </c>
      <c r="CS39" s="47">
        <v>0</v>
      </c>
      <c r="CT39" s="47">
        <v>84700</v>
      </c>
      <c r="CU39" s="47">
        <v>22450</v>
      </c>
      <c r="CV39" s="47">
        <v>0</v>
      </c>
      <c r="CW39" s="47">
        <v>62250</v>
      </c>
      <c r="CX39" s="47">
        <v>0</v>
      </c>
      <c r="CY39" s="55"/>
      <c r="CZ39" s="41"/>
      <c r="DA39" s="41"/>
      <c r="DB39" s="41"/>
      <c r="DC39" s="41"/>
      <c r="DD39" s="41"/>
      <c r="DE39" s="41"/>
      <c r="DF39" s="56"/>
      <c r="DG39" s="276"/>
      <c r="DH39" s="19"/>
      <c r="DI39" s="21"/>
      <c r="DJ39" s="18"/>
      <c r="DK39" s="18"/>
      <c r="DL39" s="18"/>
      <c r="DM39" s="222"/>
      <c r="DN39" s="18"/>
      <c r="DO39" s="18"/>
      <c r="DP39" s="18"/>
      <c r="DQ39" s="18"/>
      <c r="DR39" s="18"/>
    </row>
    <row r="40" spans="1:122" s="20" customFormat="1" ht="34.5" customHeight="1">
      <c r="A40" s="329" t="s">
        <v>187</v>
      </c>
      <c r="B40" s="86" t="s">
        <v>221</v>
      </c>
      <c r="C40" s="49"/>
      <c r="D40" s="49"/>
      <c r="E40" s="50"/>
      <c r="F40" s="50"/>
      <c r="G40" s="49"/>
      <c r="H40" s="38" t="e">
        <v>#REF!</v>
      </c>
      <c r="I40" s="38" t="e">
        <v>#REF!</v>
      </c>
      <c r="J40" s="38" t="e">
        <v>#REF!</v>
      </c>
      <c r="K40" s="38" t="e">
        <v>#REF!</v>
      </c>
      <c r="L40" s="38" t="e">
        <v>#REF!</v>
      </c>
      <c r="M40" s="38" t="e">
        <v>#REF!</v>
      </c>
      <c r="N40" s="38" t="e">
        <v>#REF!</v>
      </c>
      <c r="O40" s="38" t="e">
        <v>#REF!</v>
      </c>
      <c r="P40" s="38" t="e">
        <v>#REF!</v>
      </c>
      <c r="Q40" s="38" t="e">
        <v>#REF!</v>
      </c>
      <c r="R40" s="38" t="e">
        <v>#REF!</v>
      </c>
      <c r="S40" s="38" t="e">
        <v>#REF!</v>
      </c>
      <c r="T40" s="38" t="e">
        <v>#REF!</v>
      </c>
      <c r="U40" s="38" t="e">
        <v>#REF!</v>
      </c>
      <c r="V40" s="38">
        <v>80030</v>
      </c>
      <c r="W40" s="24">
        <v>8500</v>
      </c>
      <c r="X40" s="24">
        <v>88530</v>
      </c>
      <c r="Y40" s="24">
        <v>0</v>
      </c>
      <c r="Z40" s="24">
        <v>88530</v>
      </c>
      <c r="AA40" s="24">
        <v>0</v>
      </c>
      <c r="AB40" s="24">
        <v>88530</v>
      </c>
      <c r="AC40" s="24" t="e">
        <v>#REF!</v>
      </c>
      <c r="AD40" s="24" t="e">
        <v>#REF!</v>
      </c>
      <c r="AE40" s="24" t="e">
        <v>#REF!</v>
      </c>
      <c r="AF40" s="24" t="e">
        <v>#REF!</v>
      </c>
      <c r="AG40" s="38" t="e">
        <v>#REF!</v>
      </c>
      <c r="AH40" s="38" t="e">
        <v>#REF!</v>
      </c>
      <c r="AI40" s="38" t="e">
        <v>#REF!</v>
      </c>
      <c r="AJ40" s="38" t="e">
        <v>#REF!</v>
      </c>
      <c r="AK40" s="38" t="e">
        <v>#REF!</v>
      </c>
      <c r="AL40" s="38" t="e">
        <v>#REF!</v>
      </c>
      <c r="AM40" s="38" t="e">
        <v>#REF!</v>
      </c>
      <c r="AN40" s="38" t="e">
        <v>#REF!</v>
      </c>
      <c r="AO40" s="38" t="e">
        <v>#REF!</v>
      </c>
      <c r="AP40" s="38" t="e">
        <v>#REF!</v>
      </c>
      <c r="AQ40" s="38" t="e">
        <v>#REF!</v>
      </c>
      <c r="AR40" s="38" t="e">
        <v>#REF!</v>
      </c>
      <c r="AS40" s="38" t="e">
        <v>#REF!</v>
      </c>
      <c r="AT40" s="38" t="e">
        <v>#REF!</v>
      </c>
      <c r="AU40" s="38" t="e">
        <v>#REF!</v>
      </c>
      <c r="AV40" s="38" t="e">
        <v>#REF!</v>
      </c>
      <c r="AW40" s="38" t="e">
        <v>#REF!</v>
      </c>
      <c r="AX40" s="38" t="e">
        <v>#REF!</v>
      </c>
      <c r="AY40" s="38" t="e">
        <v>#REF!</v>
      </c>
      <c r="AZ40" s="38" t="e">
        <v>#REF!</v>
      </c>
      <c r="BA40" s="38" t="e">
        <v>#REF!</v>
      </c>
      <c r="BB40" s="38" t="e">
        <v>#REF!</v>
      </c>
      <c r="BC40" s="38" t="e">
        <v>#REF!</v>
      </c>
      <c r="BD40" s="38" t="e">
        <v>#REF!</v>
      </c>
      <c r="BE40" s="38" t="e">
        <v>#REF!</v>
      </c>
      <c r="BF40" s="38" t="e">
        <v>#REF!</v>
      </c>
      <c r="BG40" s="38" t="e">
        <v>#REF!</v>
      </c>
      <c r="BH40" s="38" t="e">
        <v>#REF!</v>
      </c>
      <c r="BI40" s="38" t="e">
        <v>#REF!</v>
      </c>
      <c r="BJ40" s="101" t="e">
        <v>#REF!</v>
      </c>
      <c r="BK40" s="32"/>
      <c r="BL40" s="32"/>
      <c r="BM40" s="32"/>
      <c r="BN40" s="38">
        <v>219466</v>
      </c>
      <c r="BO40" s="38">
        <v>219466</v>
      </c>
      <c r="BP40" s="38">
        <v>30</v>
      </c>
      <c r="BQ40" s="38">
        <v>30</v>
      </c>
      <c r="BR40" s="38">
        <v>0</v>
      </c>
      <c r="BS40" s="38">
        <v>0</v>
      </c>
      <c r="BT40" s="38">
        <v>0</v>
      </c>
      <c r="BU40" s="38">
        <v>0</v>
      </c>
      <c r="BV40" s="38">
        <v>0</v>
      </c>
      <c r="BW40" s="38">
        <v>0</v>
      </c>
      <c r="BX40" s="38">
        <v>0</v>
      </c>
      <c r="BY40" s="38">
        <v>0</v>
      </c>
      <c r="BZ40" s="38">
        <v>4100</v>
      </c>
      <c r="CA40" s="38">
        <v>4100</v>
      </c>
      <c r="CB40" s="38">
        <v>0</v>
      </c>
      <c r="CC40" s="38">
        <v>0</v>
      </c>
      <c r="CD40" s="38">
        <v>0</v>
      </c>
      <c r="CE40" s="38">
        <v>4100</v>
      </c>
      <c r="CF40" s="38">
        <v>4100</v>
      </c>
      <c r="CG40" s="38">
        <v>0</v>
      </c>
      <c r="CH40" s="38">
        <v>0</v>
      </c>
      <c r="CI40" s="38">
        <v>0</v>
      </c>
      <c r="CJ40" s="38">
        <v>16400</v>
      </c>
      <c r="CK40" s="38">
        <v>15600</v>
      </c>
      <c r="CL40" s="38">
        <v>0</v>
      </c>
      <c r="CM40" s="38">
        <v>0</v>
      </c>
      <c r="CN40" s="38">
        <v>0</v>
      </c>
      <c r="CO40" s="38">
        <v>800</v>
      </c>
      <c r="CP40" s="38">
        <v>0</v>
      </c>
      <c r="CQ40" s="38">
        <v>0</v>
      </c>
      <c r="CR40" s="38">
        <v>0</v>
      </c>
      <c r="CS40" s="38">
        <v>0</v>
      </c>
      <c r="CT40" s="38">
        <v>69233</v>
      </c>
      <c r="CU40" s="38">
        <v>69233</v>
      </c>
      <c r="CV40" s="38">
        <v>0</v>
      </c>
      <c r="CW40" s="38">
        <v>0</v>
      </c>
      <c r="CX40" s="38">
        <v>0</v>
      </c>
      <c r="CY40" s="38" t="e">
        <v>#REF!</v>
      </c>
      <c r="CZ40" s="38"/>
      <c r="DA40" s="38"/>
      <c r="DB40" s="38" t="e">
        <v>#REF!</v>
      </c>
      <c r="DC40" s="38" t="e">
        <v>#REF!</v>
      </c>
      <c r="DD40" s="38" t="e">
        <v>#REF!</v>
      </c>
      <c r="DE40" s="38" t="e">
        <v>#REF!</v>
      </c>
      <c r="DF40" s="38" t="e">
        <v>#REF!</v>
      </c>
      <c r="DG40" s="276" t="e">
        <v>#REF!</v>
      </c>
      <c r="DH40" s="28" t="e">
        <v>#REF!</v>
      </c>
      <c r="DI40" s="29"/>
      <c r="DJ40" s="18"/>
      <c r="DK40" s="18"/>
      <c r="DL40" s="18"/>
      <c r="DM40" s="18"/>
      <c r="DN40" s="18"/>
      <c r="DO40" s="18"/>
      <c r="DP40" s="18"/>
      <c r="DQ40" s="18"/>
      <c r="DR40" s="18"/>
    </row>
    <row r="41" spans="1:122" ht="55.5" hidden="1" customHeight="1">
      <c r="A41" s="67"/>
      <c r="B41" s="86" t="s">
        <v>48</v>
      </c>
      <c r="C41" s="49"/>
      <c r="D41" s="49"/>
      <c r="E41" s="50"/>
      <c r="F41" s="50"/>
      <c r="G41" s="49"/>
      <c r="H41" s="69"/>
      <c r="I41" s="69"/>
      <c r="J41" s="69"/>
      <c r="K41" s="69"/>
      <c r="L41" s="69"/>
      <c r="M41" s="69"/>
      <c r="N41" s="69"/>
      <c r="O41" s="69"/>
      <c r="P41" s="69"/>
      <c r="Q41" s="69"/>
      <c r="R41" s="69"/>
      <c r="S41" s="69"/>
      <c r="T41" s="69"/>
      <c r="U41" s="69"/>
      <c r="V41" s="69"/>
      <c r="W41" s="24"/>
      <c r="X41" s="24"/>
      <c r="Y41" s="24"/>
      <c r="Z41" s="24"/>
      <c r="AA41" s="24"/>
      <c r="AB41" s="24"/>
      <c r="AC41" s="24"/>
      <c r="AD41" s="24"/>
      <c r="AE41" s="24"/>
      <c r="AF41" s="24"/>
      <c r="AG41" s="60"/>
      <c r="AH41" s="60"/>
      <c r="AI41" s="60"/>
      <c r="AJ41" s="60"/>
      <c r="AK41" s="60"/>
      <c r="AL41" s="60"/>
      <c r="AM41" s="60"/>
      <c r="AN41" s="60"/>
      <c r="AO41" s="60"/>
      <c r="AP41" s="24"/>
      <c r="AQ41" s="60"/>
      <c r="AR41" s="60"/>
      <c r="AS41" s="60"/>
      <c r="AT41" s="60"/>
      <c r="AU41" s="24"/>
      <c r="AV41" s="24"/>
      <c r="AW41" s="24"/>
      <c r="AX41" s="60"/>
      <c r="AY41" s="60"/>
      <c r="AZ41" s="60"/>
      <c r="BA41" s="60"/>
      <c r="BB41" s="60"/>
      <c r="BC41" s="60"/>
      <c r="BD41" s="60"/>
      <c r="BE41" s="60"/>
      <c r="BF41" s="24"/>
      <c r="BG41" s="60"/>
      <c r="BH41" s="60"/>
      <c r="BI41" s="60"/>
      <c r="BJ41" s="49"/>
      <c r="BK41" s="49"/>
      <c r="BL41" s="49"/>
      <c r="BM41" s="49"/>
      <c r="BN41" s="38">
        <v>207966</v>
      </c>
      <c r="BO41" s="38">
        <v>207966</v>
      </c>
      <c r="BP41" s="38">
        <v>0</v>
      </c>
      <c r="BQ41" s="38">
        <v>0</v>
      </c>
      <c r="BR41" s="38">
        <v>0</v>
      </c>
      <c r="BS41" s="38">
        <v>0</v>
      </c>
      <c r="BT41" s="38">
        <v>0</v>
      </c>
      <c r="BU41" s="38">
        <v>0</v>
      </c>
      <c r="BV41" s="38">
        <v>0</v>
      </c>
      <c r="BW41" s="38">
        <v>0</v>
      </c>
      <c r="BX41" s="38">
        <v>0</v>
      </c>
      <c r="BY41" s="38">
        <v>0</v>
      </c>
      <c r="BZ41" s="38">
        <v>100</v>
      </c>
      <c r="CA41" s="38">
        <v>100</v>
      </c>
      <c r="CB41" s="38">
        <v>0</v>
      </c>
      <c r="CC41" s="38">
        <v>0</v>
      </c>
      <c r="CD41" s="38">
        <v>0</v>
      </c>
      <c r="CE41" s="38">
        <v>100</v>
      </c>
      <c r="CF41" s="38">
        <v>100</v>
      </c>
      <c r="CG41" s="38">
        <v>0</v>
      </c>
      <c r="CH41" s="38">
        <v>0</v>
      </c>
      <c r="CI41" s="38">
        <v>0</v>
      </c>
      <c r="CJ41" s="38">
        <v>11800</v>
      </c>
      <c r="CK41" s="38">
        <v>11000</v>
      </c>
      <c r="CL41" s="38">
        <v>0</v>
      </c>
      <c r="CM41" s="38">
        <v>0</v>
      </c>
      <c r="CN41" s="38">
        <v>0</v>
      </c>
      <c r="CO41" s="38">
        <v>800</v>
      </c>
      <c r="CP41" s="38">
        <v>0</v>
      </c>
      <c r="CQ41" s="38">
        <v>0</v>
      </c>
      <c r="CR41" s="38">
        <v>0</v>
      </c>
      <c r="CS41" s="38">
        <v>0</v>
      </c>
      <c r="CT41" s="38">
        <v>66403</v>
      </c>
      <c r="CU41" s="38">
        <v>66403</v>
      </c>
      <c r="CV41" s="38">
        <v>0</v>
      </c>
      <c r="CW41" s="38">
        <v>0</v>
      </c>
      <c r="CX41" s="38">
        <v>0</v>
      </c>
      <c r="CY41" s="53"/>
      <c r="CZ41" s="41"/>
      <c r="DA41" s="41"/>
      <c r="DB41" s="41"/>
      <c r="DC41" s="41"/>
      <c r="DD41" s="41"/>
      <c r="DE41" s="41"/>
      <c r="DF41" s="41"/>
      <c r="DG41" s="276"/>
      <c r="DH41" s="28"/>
      <c r="DI41" s="29"/>
    </row>
    <row r="42" spans="1:122" ht="30" customHeight="1">
      <c r="A42" s="329" t="s">
        <v>177</v>
      </c>
      <c r="B42" s="86" t="s">
        <v>195</v>
      </c>
      <c r="C42" s="49" t="s">
        <v>196</v>
      </c>
      <c r="D42" s="22"/>
      <c r="E42" s="35"/>
      <c r="F42" s="35"/>
      <c r="G42" s="22"/>
      <c r="H42" s="38">
        <v>84000</v>
      </c>
      <c r="I42" s="38">
        <v>84000</v>
      </c>
      <c r="J42" s="38">
        <v>0</v>
      </c>
      <c r="K42" s="38">
        <v>0</v>
      </c>
      <c r="L42" s="38">
        <v>0</v>
      </c>
      <c r="M42" s="38">
        <v>0</v>
      </c>
      <c r="N42" s="38">
        <v>0</v>
      </c>
      <c r="O42" s="38">
        <v>0</v>
      </c>
      <c r="P42" s="38">
        <v>0</v>
      </c>
      <c r="Q42" s="38">
        <v>0</v>
      </c>
      <c r="R42" s="38">
        <v>0</v>
      </c>
      <c r="S42" s="38">
        <v>0</v>
      </c>
      <c r="T42" s="38">
        <v>0</v>
      </c>
      <c r="U42" s="38">
        <v>0</v>
      </c>
      <c r="V42" s="38">
        <v>283071</v>
      </c>
      <c r="W42" s="24">
        <v>-107839</v>
      </c>
      <c r="X42" s="24">
        <v>175232</v>
      </c>
      <c r="Y42" s="24">
        <v>-15000</v>
      </c>
      <c r="Z42" s="24">
        <v>160232</v>
      </c>
      <c r="AA42" s="24">
        <v>0</v>
      </c>
      <c r="AB42" s="24">
        <v>160232</v>
      </c>
      <c r="AC42" s="24">
        <v>-76232</v>
      </c>
      <c r="AD42" s="24">
        <v>84000</v>
      </c>
      <c r="AE42" s="24">
        <v>84000</v>
      </c>
      <c r="AF42" s="24">
        <v>84000</v>
      </c>
      <c r="AG42" s="38">
        <v>83350</v>
      </c>
      <c r="AH42" s="38">
        <v>83350</v>
      </c>
      <c r="AI42" s="38">
        <v>0</v>
      </c>
      <c r="AJ42" s="38">
        <v>0</v>
      </c>
      <c r="AK42" s="38">
        <v>0</v>
      </c>
      <c r="AL42" s="38">
        <v>0</v>
      </c>
      <c r="AM42" s="38">
        <v>0</v>
      </c>
      <c r="AN42" s="38">
        <v>0</v>
      </c>
      <c r="AO42" s="38">
        <v>0</v>
      </c>
      <c r="AP42" s="38">
        <v>0</v>
      </c>
      <c r="AQ42" s="38">
        <v>0</v>
      </c>
      <c r="AR42" s="38">
        <v>0</v>
      </c>
      <c r="AS42" s="38">
        <v>0</v>
      </c>
      <c r="AT42" s="38">
        <v>0</v>
      </c>
      <c r="AU42" s="38">
        <v>650</v>
      </c>
      <c r="AV42" s="38">
        <v>650</v>
      </c>
      <c r="AW42" s="38">
        <v>0</v>
      </c>
      <c r="AX42" s="38">
        <v>0</v>
      </c>
      <c r="AY42" s="38">
        <v>0</v>
      </c>
      <c r="AZ42" s="38">
        <v>0</v>
      </c>
      <c r="BA42" s="38">
        <v>0</v>
      </c>
      <c r="BB42" s="38">
        <v>0</v>
      </c>
      <c r="BC42" s="38">
        <v>0</v>
      </c>
      <c r="BD42" s="38">
        <v>0</v>
      </c>
      <c r="BE42" s="38">
        <v>0</v>
      </c>
      <c r="BF42" s="38">
        <v>0</v>
      </c>
      <c r="BG42" s="38">
        <v>0</v>
      </c>
      <c r="BH42" s="38">
        <v>0</v>
      </c>
      <c r="BI42" s="38">
        <v>0</v>
      </c>
      <c r="BJ42" s="101">
        <v>0</v>
      </c>
      <c r="BK42" s="32"/>
      <c r="BL42" s="32"/>
      <c r="BM42" s="32"/>
      <c r="BN42" s="38">
        <v>84000</v>
      </c>
      <c r="BO42" s="38">
        <v>84000</v>
      </c>
      <c r="BP42" s="38">
        <v>0</v>
      </c>
      <c r="BQ42" s="38">
        <v>0</v>
      </c>
      <c r="BR42" s="38">
        <v>0</v>
      </c>
      <c r="BS42" s="38">
        <v>0</v>
      </c>
      <c r="BT42" s="38">
        <v>0</v>
      </c>
      <c r="BU42" s="38">
        <v>0</v>
      </c>
      <c r="BV42" s="38">
        <v>0</v>
      </c>
      <c r="BW42" s="38">
        <v>0</v>
      </c>
      <c r="BX42" s="38">
        <v>0</v>
      </c>
      <c r="BY42" s="38">
        <v>0</v>
      </c>
      <c r="BZ42" s="38">
        <v>0</v>
      </c>
      <c r="CA42" s="38">
        <v>0</v>
      </c>
      <c r="CB42" s="38">
        <v>0</v>
      </c>
      <c r="CC42" s="38">
        <v>0</v>
      </c>
      <c r="CD42" s="38"/>
      <c r="CE42" s="38">
        <v>0</v>
      </c>
      <c r="CF42" s="38">
        <v>0</v>
      </c>
      <c r="CG42" s="38">
        <v>0</v>
      </c>
      <c r="CH42" s="38">
        <v>0</v>
      </c>
      <c r="CI42" s="38"/>
      <c r="CJ42" s="26">
        <v>650</v>
      </c>
      <c r="CK42" s="33">
        <v>0</v>
      </c>
      <c r="CL42" s="33">
        <v>0</v>
      </c>
      <c r="CM42" s="33">
        <v>0</v>
      </c>
      <c r="CN42" s="33">
        <v>0</v>
      </c>
      <c r="CO42" s="33">
        <v>650</v>
      </c>
      <c r="CP42" s="33">
        <v>0</v>
      </c>
      <c r="CQ42" s="33">
        <v>0</v>
      </c>
      <c r="CR42" s="33">
        <v>0</v>
      </c>
      <c r="CS42" s="33">
        <v>0</v>
      </c>
      <c r="CT42" s="24">
        <v>63368</v>
      </c>
      <c r="CU42" s="38">
        <v>63368</v>
      </c>
      <c r="CV42" s="38">
        <v>0</v>
      </c>
      <c r="CW42" s="38">
        <v>0</v>
      </c>
      <c r="CX42" s="33"/>
      <c r="CY42" s="38">
        <v>0</v>
      </c>
      <c r="CZ42" s="329"/>
      <c r="DA42" s="329"/>
      <c r="DB42" s="329"/>
      <c r="DC42" s="329"/>
      <c r="DD42" s="329"/>
      <c r="DE42" s="329"/>
      <c r="DF42" s="329"/>
      <c r="DG42" s="276">
        <v>83350</v>
      </c>
      <c r="DH42" s="28">
        <v>19982</v>
      </c>
      <c r="DI42" s="29"/>
      <c r="DJ42" s="20"/>
      <c r="DK42" s="20"/>
      <c r="DL42" s="20"/>
      <c r="DM42" s="20"/>
      <c r="DN42" s="20"/>
      <c r="DO42" s="20"/>
      <c r="DP42" s="20"/>
      <c r="DQ42" s="20"/>
      <c r="DR42" s="228">
        <v>650</v>
      </c>
    </row>
    <row r="43" spans="1:122" ht="50.25" hidden="1" customHeight="1">
      <c r="A43" s="329"/>
      <c r="B43" s="86" t="s">
        <v>48</v>
      </c>
      <c r="C43" s="22"/>
      <c r="D43" s="22"/>
      <c r="E43" s="35"/>
      <c r="F43" s="35"/>
      <c r="G43" s="22"/>
      <c r="H43" s="38">
        <v>84000</v>
      </c>
      <c r="I43" s="38">
        <v>84000</v>
      </c>
      <c r="J43" s="38">
        <v>0</v>
      </c>
      <c r="K43" s="38">
        <v>0</v>
      </c>
      <c r="L43" s="38">
        <v>0</v>
      </c>
      <c r="M43" s="38">
        <v>0</v>
      </c>
      <c r="N43" s="38">
        <v>0</v>
      </c>
      <c r="O43" s="38">
        <v>0</v>
      </c>
      <c r="P43" s="38">
        <v>0</v>
      </c>
      <c r="Q43" s="38">
        <v>0</v>
      </c>
      <c r="R43" s="38">
        <v>0</v>
      </c>
      <c r="S43" s="38">
        <v>0</v>
      </c>
      <c r="T43" s="38">
        <v>0</v>
      </c>
      <c r="U43" s="38">
        <v>0</v>
      </c>
      <c r="V43" s="38">
        <v>283071</v>
      </c>
      <c r="W43" s="24">
        <v>-107839</v>
      </c>
      <c r="X43" s="24">
        <v>175232</v>
      </c>
      <c r="Y43" s="24">
        <v>-15000</v>
      </c>
      <c r="Z43" s="24">
        <v>160232</v>
      </c>
      <c r="AA43" s="24">
        <v>0</v>
      </c>
      <c r="AB43" s="24">
        <v>160232</v>
      </c>
      <c r="AC43" s="24">
        <v>-76232</v>
      </c>
      <c r="AD43" s="24">
        <v>84000</v>
      </c>
      <c r="AE43" s="24">
        <v>84000</v>
      </c>
      <c r="AF43" s="24">
        <v>84000</v>
      </c>
      <c r="AG43" s="38">
        <v>83350</v>
      </c>
      <c r="AH43" s="38">
        <v>83350</v>
      </c>
      <c r="AI43" s="38">
        <v>0</v>
      </c>
      <c r="AJ43" s="38">
        <v>0</v>
      </c>
      <c r="AK43" s="38">
        <v>0</v>
      </c>
      <c r="AL43" s="38">
        <v>0</v>
      </c>
      <c r="AM43" s="38">
        <v>0</v>
      </c>
      <c r="AN43" s="38">
        <v>0</v>
      </c>
      <c r="AO43" s="38">
        <v>0</v>
      </c>
      <c r="AP43" s="38">
        <v>0</v>
      </c>
      <c r="AQ43" s="38">
        <v>0</v>
      </c>
      <c r="AR43" s="38">
        <v>0</v>
      </c>
      <c r="AS43" s="38">
        <v>0</v>
      </c>
      <c r="AT43" s="38">
        <v>0</v>
      </c>
      <c r="AU43" s="38">
        <v>650</v>
      </c>
      <c r="AV43" s="38">
        <v>650</v>
      </c>
      <c r="AW43" s="38">
        <v>0</v>
      </c>
      <c r="AX43" s="38">
        <v>0</v>
      </c>
      <c r="AY43" s="38">
        <v>0</v>
      </c>
      <c r="AZ43" s="38">
        <v>0</v>
      </c>
      <c r="BA43" s="38">
        <v>0</v>
      </c>
      <c r="BB43" s="38">
        <v>0</v>
      </c>
      <c r="BC43" s="38">
        <v>0</v>
      </c>
      <c r="BD43" s="38">
        <v>0</v>
      </c>
      <c r="BE43" s="38">
        <v>0</v>
      </c>
      <c r="BF43" s="38">
        <v>0</v>
      </c>
      <c r="BG43" s="38">
        <v>0</v>
      </c>
      <c r="BH43" s="38">
        <v>0</v>
      </c>
      <c r="BI43" s="38">
        <v>0</v>
      </c>
      <c r="BJ43" s="101">
        <v>0</v>
      </c>
      <c r="BK43" s="32"/>
      <c r="BL43" s="32"/>
      <c r="BM43" s="32"/>
      <c r="BN43" s="38">
        <v>84000</v>
      </c>
      <c r="BO43" s="38">
        <v>84000</v>
      </c>
      <c r="BP43" s="38">
        <v>0</v>
      </c>
      <c r="BQ43" s="38">
        <v>0</v>
      </c>
      <c r="BR43" s="38">
        <v>0</v>
      </c>
      <c r="BS43" s="38">
        <v>0</v>
      </c>
      <c r="BT43" s="38">
        <v>0</v>
      </c>
      <c r="BU43" s="38">
        <v>0</v>
      </c>
      <c r="BV43" s="38">
        <v>0</v>
      </c>
      <c r="BW43" s="38">
        <v>0</v>
      </c>
      <c r="BX43" s="38">
        <v>0</v>
      </c>
      <c r="BY43" s="38">
        <v>0</v>
      </c>
      <c r="BZ43" s="38">
        <v>0</v>
      </c>
      <c r="CA43" s="38">
        <v>0</v>
      </c>
      <c r="CB43" s="38">
        <v>0</v>
      </c>
      <c r="CC43" s="38">
        <v>0</v>
      </c>
      <c r="CD43" s="38"/>
      <c r="CE43" s="38">
        <v>0</v>
      </c>
      <c r="CF43" s="38">
        <v>0</v>
      </c>
      <c r="CG43" s="38">
        <v>0</v>
      </c>
      <c r="CH43" s="38">
        <v>0</v>
      </c>
      <c r="CI43" s="38"/>
      <c r="CJ43" s="26">
        <v>650</v>
      </c>
      <c r="CK43" s="33">
        <v>0</v>
      </c>
      <c r="CL43" s="33">
        <v>0</v>
      </c>
      <c r="CM43" s="33">
        <v>0</v>
      </c>
      <c r="CN43" s="33">
        <v>0</v>
      </c>
      <c r="CO43" s="33">
        <v>650</v>
      </c>
      <c r="CP43" s="33">
        <v>0</v>
      </c>
      <c r="CQ43" s="33">
        <v>0</v>
      </c>
      <c r="CR43" s="33">
        <v>0</v>
      </c>
      <c r="CS43" s="33">
        <v>0</v>
      </c>
      <c r="CT43" s="24">
        <v>63368</v>
      </c>
      <c r="CU43" s="38">
        <v>63368</v>
      </c>
      <c r="CV43" s="38">
        <v>0</v>
      </c>
      <c r="CW43" s="38">
        <v>0</v>
      </c>
      <c r="CX43" s="33"/>
      <c r="CY43" s="38">
        <v>0</v>
      </c>
      <c r="CZ43" s="329"/>
      <c r="DA43" s="329"/>
      <c r="DB43" s="87"/>
      <c r="DC43" s="87"/>
      <c r="DD43" s="87"/>
      <c r="DE43" s="329"/>
      <c r="DF43" s="329"/>
      <c r="DG43" s="276">
        <v>83350</v>
      </c>
      <c r="DH43" s="28">
        <v>19982</v>
      </c>
      <c r="DI43" s="29"/>
      <c r="DJ43" s="20"/>
      <c r="DK43" s="20"/>
      <c r="DL43" s="20"/>
      <c r="DM43" s="20"/>
      <c r="DN43" s="20"/>
      <c r="DO43" s="20"/>
      <c r="DP43" s="20"/>
      <c r="DQ43" s="20"/>
      <c r="DR43" s="20"/>
    </row>
    <row r="44" spans="1:122" ht="55.5" hidden="1" customHeight="1">
      <c r="A44" s="67">
        <v>1</v>
      </c>
      <c r="B44" s="236" t="s">
        <v>173</v>
      </c>
      <c r="C44" s="49"/>
      <c r="D44" s="49"/>
      <c r="E44" s="50">
        <v>2010</v>
      </c>
      <c r="F44" s="50">
        <v>2023</v>
      </c>
      <c r="G44" s="49" t="s">
        <v>174</v>
      </c>
      <c r="H44" s="69">
        <v>742275</v>
      </c>
      <c r="I44" s="69">
        <v>672275</v>
      </c>
      <c r="J44" s="69"/>
      <c r="K44" s="69"/>
      <c r="L44" s="69"/>
      <c r="M44" s="69"/>
      <c r="N44" s="69"/>
      <c r="O44" s="69"/>
      <c r="P44" s="69"/>
      <c r="Q44" s="69"/>
      <c r="R44" s="69">
        <v>118000</v>
      </c>
      <c r="S44" s="69">
        <v>118000</v>
      </c>
      <c r="T44" s="69"/>
      <c r="U44" s="69"/>
      <c r="V44" s="69">
        <v>243364</v>
      </c>
      <c r="W44" s="59">
        <v>0</v>
      </c>
      <c r="X44" s="59">
        <v>243364</v>
      </c>
      <c r="Y44" s="59">
        <v>0</v>
      </c>
      <c r="Z44" s="59">
        <v>243364</v>
      </c>
      <c r="AA44" s="59">
        <v>0</v>
      </c>
      <c r="AB44" s="59">
        <v>243364</v>
      </c>
      <c r="AC44" s="59">
        <v>0</v>
      </c>
      <c r="AD44" s="59">
        <v>243364</v>
      </c>
      <c r="AE44" s="59">
        <v>243364</v>
      </c>
      <c r="AF44" s="59">
        <v>243364</v>
      </c>
      <c r="AG44" s="60">
        <v>243124</v>
      </c>
      <c r="AH44" s="249">
        <v>16000</v>
      </c>
      <c r="AI44" s="60">
        <v>109124</v>
      </c>
      <c r="AJ44" s="60">
        <v>118000</v>
      </c>
      <c r="AK44" s="60"/>
      <c r="AL44" s="60"/>
      <c r="AM44" s="60"/>
      <c r="AN44" s="60"/>
      <c r="AO44" s="60"/>
      <c r="AP44" s="59">
        <v>240</v>
      </c>
      <c r="AQ44" s="60">
        <v>240</v>
      </c>
      <c r="AR44" s="60"/>
      <c r="AS44" s="60"/>
      <c r="AT44" s="60"/>
      <c r="AU44" s="59">
        <v>0</v>
      </c>
      <c r="AV44" s="59"/>
      <c r="AW44" s="59"/>
      <c r="AX44" s="60"/>
      <c r="AY44" s="60"/>
      <c r="AZ44" s="60"/>
      <c r="BA44" s="60"/>
      <c r="BB44" s="60"/>
      <c r="BC44" s="60"/>
      <c r="BD44" s="60"/>
      <c r="BE44" s="60"/>
      <c r="BF44" s="59">
        <v>0</v>
      </c>
      <c r="BG44" s="60"/>
      <c r="BH44" s="60"/>
      <c r="BI44" s="60"/>
      <c r="BJ44" s="49">
        <v>7007216</v>
      </c>
      <c r="BK44" s="49">
        <v>2022</v>
      </c>
      <c r="BL44" s="49">
        <v>2025</v>
      </c>
      <c r="BM44" s="49" t="s">
        <v>174</v>
      </c>
      <c r="BN44" s="69">
        <v>742275</v>
      </c>
      <c r="BO44" s="69">
        <v>672275</v>
      </c>
      <c r="BP44" s="69">
        <v>25550</v>
      </c>
      <c r="BQ44" s="69">
        <v>6000</v>
      </c>
      <c r="BR44" s="69">
        <v>19550</v>
      </c>
      <c r="BS44" s="69"/>
      <c r="BT44" s="69"/>
      <c r="BU44" s="69">
        <v>25550</v>
      </c>
      <c r="BV44" s="69">
        <v>6000</v>
      </c>
      <c r="BW44" s="69">
        <v>19550</v>
      </c>
      <c r="BX44" s="69"/>
      <c r="BY44" s="69"/>
      <c r="BZ44" s="52">
        <v>51200</v>
      </c>
      <c r="CA44" s="69">
        <v>10000</v>
      </c>
      <c r="CB44" s="69">
        <v>11200</v>
      </c>
      <c r="CC44" s="52">
        <v>30000</v>
      </c>
      <c r="CD44" s="52"/>
      <c r="CE44" s="52">
        <v>51200</v>
      </c>
      <c r="CF44" s="69">
        <v>10000</v>
      </c>
      <c r="CG44" s="69">
        <v>11200</v>
      </c>
      <c r="CH44" s="52">
        <v>30000</v>
      </c>
      <c r="CI44" s="52"/>
      <c r="CJ44" s="61">
        <v>103374</v>
      </c>
      <c r="CK44" s="53">
        <v>0</v>
      </c>
      <c r="CL44" s="53">
        <v>78374</v>
      </c>
      <c r="CM44" s="53">
        <v>25000</v>
      </c>
      <c r="CN44" s="54"/>
      <c r="CO44" s="59"/>
      <c r="CP44" s="59"/>
      <c r="CQ44" s="60"/>
      <c r="CR44" s="60"/>
      <c r="CS44" s="60"/>
      <c r="CT44" s="59">
        <v>62250</v>
      </c>
      <c r="CU44" s="71"/>
      <c r="CV44" s="71"/>
      <c r="CW44" s="71">
        <v>62250</v>
      </c>
      <c r="CX44" s="54"/>
      <c r="CY44" s="71"/>
      <c r="CZ44" s="41"/>
      <c r="DA44" s="41"/>
      <c r="DB44" s="41"/>
      <c r="DC44" s="41"/>
      <c r="DD44" s="41" t="s">
        <v>16</v>
      </c>
      <c r="DE44" s="41" t="s">
        <v>171</v>
      </c>
      <c r="DF44" s="56"/>
      <c r="DG44" s="276">
        <v>63240</v>
      </c>
      <c r="DH44" s="28">
        <v>990</v>
      </c>
      <c r="DI44" s="21"/>
      <c r="DM44" s="46">
        <v>0</v>
      </c>
    </row>
    <row r="45" spans="1:122" s="20" customFormat="1" ht="36.75" hidden="1" customHeight="1">
      <c r="A45" s="296" t="s">
        <v>11</v>
      </c>
      <c r="B45" s="299" t="s">
        <v>297</v>
      </c>
      <c r="C45" s="266"/>
      <c r="D45" s="252"/>
      <c r="E45" s="258">
        <v>2023</v>
      </c>
      <c r="F45" s="258">
        <v>2026</v>
      </c>
      <c r="G45" s="252" t="s">
        <v>298</v>
      </c>
      <c r="H45" s="300">
        <v>200000</v>
      </c>
      <c r="I45" s="259">
        <v>200000</v>
      </c>
      <c r="J45" s="301"/>
      <c r="K45" s="301"/>
      <c r="L45" s="301"/>
      <c r="M45" s="301"/>
      <c r="N45" s="297"/>
      <c r="O45" s="297"/>
      <c r="P45" s="297"/>
      <c r="Q45" s="301"/>
      <c r="R45" s="264"/>
      <c r="S45" s="264"/>
      <c r="T45" s="301"/>
      <c r="U45" s="301"/>
      <c r="V45" s="301">
        <v>200000</v>
      </c>
      <c r="W45" s="271">
        <v>0</v>
      </c>
      <c r="X45" s="271">
        <v>200000</v>
      </c>
      <c r="Y45" s="271">
        <v>0</v>
      </c>
      <c r="Z45" s="271">
        <v>200000</v>
      </c>
      <c r="AA45" s="271">
        <v>0</v>
      </c>
      <c r="AB45" s="271">
        <v>200000</v>
      </c>
      <c r="AC45" s="271">
        <v>0</v>
      </c>
      <c r="AD45" s="271">
        <v>200000</v>
      </c>
      <c r="AE45" s="271">
        <v>200000</v>
      </c>
      <c r="AF45" s="271">
        <v>200000</v>
      </c>
      <c r="AG45" s="259">
        <v>200000</v>
      </c>
      <c r="AH45" s="271">
        <v>60000</v>
      </c>
      <c r="AI45" s="271"/>
      <c r="AJ45" s="271">
        <v>140000</v>
      </c>
      <c r="AK45" s="261"/>
      <c r="AL45" s="261">
        <v>0</v>
      </c>
      <c r="AM45" s="261"/>
      <c r="AN45" s="261"/>
      <c r="AO45" s="261"/>
      <c r="AP45" s="271">
        <v>0</v>
      </c>
      <c r="AQ45" s="261"/>
      <c r="AR45" s="261"/>
      <c r="AS45" s="261"/>
      <c r="AT45" s="261"/>
      <c r="AU45" s="271">
        <v>0</v>
      </c>
      <c r="AV45" s="271"/>
      <c r="AW45" s="271"/>
      <c r="AX45" s="261"/>
      <c r="AY45" s="261"/>
      <c r="AZ45" s="261"/>
      <c r="BA45" s="261"/>
      <c r="BB45" s="261"/>
      <c r="BC45" s="261"/>
      <c r="BD45" s="261"/>
      <c r="BE45" s="261"/>
      <c r="BF45" s="271">
        <v>0</v>
      </c>
      <c r="BG45" s="261"/>
      <c r="BH45" s="261"/>
      <c r="BI45" s="261"/>
      <c r="BJ45" s="252">
        <v>7961010</v>
      </c>
      <c r="BK45" s="252">
        <v>2023</v>
      </c>
      <c r="BL45" s="252">
        <v>2026</v>
      </c>
      <c r="BM45" s="252" t="s">
        <v>299</v>
      </c>
      <c r="BN45" s="302">
        <v>200000</v>
      </c>
      <c r="BO45" s="302">
        <v>200000</v>
      </c>
      <c r="BP45" s="303"/>
      <c r="BQ45" s="303"/>
      <c r="BR45" s="303"/>
      <c r="BS45" s="303"/>
      <c r="BT45" s="303"/>
      <c r="BU45" s="303"/>
      <c r="BV45" s="303"/>
      <c r="BW45" s="303"/>
      <c r="BX45" s="303"/>
      <c r="BY45" s="303"/>
      <c r="BZ45" s="264">
        <v>300</v>
      </c>
      <c r="CA45" s="264">
        <v>300</v>
      </c>
      <c r="CB45" s="264"/>
      <c r="CC45" s="264"/>
      <c r="CD45" s="264"/>
      <c r="CE45" s="264">
        <v>300</v>
      </c>
      <c r="CF45" s="264">
        <v>300</v>
      </c>
      <c r="CG45" s="264"/>
      <c r="CH45" s="264"/>
      <c r="CI45" s="264"/>
      <c r="CJ45" s="273">
        <v>75740</v>
      </c>
      <c r="CK45" s="264">
        <v>585</v>
      </c>
      <c r="CL45" s="264"/>
      <c r="CM45" s="264">
        <v>75155</v>
      </c>
      <c r="CN45" s="264"/>
      <c r="CO45" s="271"/>
      <c r="CP45" s="271"/>
      <c r="CQ45" s="261"/>
      <c r="CR45" s="261"/>
      <c r="CS45" s="261"/>
      <c r="CT45" s="271">
        <v>60000</v>
      </c>
      <c r="CU45" s="265"/>
      <c r="CV45" s="265">
        <v>0</v>
      </c>
      <c r="CW45" s="265">
        <v>60000</v>
      </c>
      <c r="CX45" s="264"/>
      <c r="CY45" s="261">
        <v>0</v>
      </c>
      <c r="CZ45" s="261"/>
      <c r="DA45" s="261"/>
      <c r="DB45" s="261">
        <v>0</v>
      </c>
      <c r="DC45" s="261">
        <v>0</v>
      </c>
      <c r="DD45" s="275" t="s">
        <v>6</v>
      </c>
      <c r="DE45" s="266" t="s">
        <v>171</v>
      </c>
      <c r="DF45" s="261">
        <v>0</v>
      </c>
      <c r="DG45" s="276">
        <v>123960</v>
      </c>
      <c r="DH45" s="276">
        <v>63960</v>
      </c>
      <c r="DI45" s="277">
        <v>0</v>
      </c>
      <c r="DJ45" s="277">
        <v>64845</v>
      </c>
      <c r="DK45" s="298"/>
      <c r="DL45" s="298"/>
      <c r="DM45" s="298"/>
      <c r="DN45" s="298"/>
      <c r="DO45" s="298"/>
      <c r="DP45" s="298"/>
      <c r="DQ45" s="298"/>
      <c r="DR45" s="298"/>
    </row>
    <row r="46" spans="1:122" s="20" customFormat="1" ht="30.75" hidden="1" customHeight="1">
      <c r="A46" s="296" t="s">
        <v>7</v>
      </c>
      <c r="B46" s="299" t="s">
        <v>300</v>
      </c>
      <c r="C46" s="266"/>
      <c r="D46" s="252"/>
      <c r="E46" s="258">
        <v>2023</v>
      </c>
      <c r="F46" s="258">
        <v>2026</v>
      </c>
      <c r="G46" s="252" t="s">
        <v>301</v>
      </c>
      <c r="H46" s="300">
        <v>120000</v>
      </c>
      <c r="I46" s="300">
        <v>120000</v>
      </c>
      <c r="J46" s="301"/>
      <c r="K46" s="301"/>
      <c r="L46" s="301"/>
      <c r="M46" s="301"/>
      <c r="N46" s="297"/>
      <c r="O46" s="297"/>
      <c r="P46" s="297"/>
      <c r="Q46" s="301"/>
      <c r="R46" s="264"/>
      <c r="S46" s="264"/>
      <c r="T46" s="301"/>
      <c r="U46" s="301"/>
      <c r="V46" s="301">
        <v>120000</v>
      </c>
      <c r="W46" s="271">
        <v>0</v>
      </c>
      <c r="X46" s="271">
        <v>120000</v>
      </c>
      <c r="Y46" s="271">
        <v>0</v>
      </c>
      <c r="Z46" s="271">
        <v>120000</v>
      </c>
      <c r="AA46" s="271">
        <v>0</v>
      </c>
      <c r="AB46" s="271">
        <v>120000</v>
      </c>
      <c r="AC46" s="271">
        <v>0</v>
      </c>
      <c r="AD46" s="271">
        <v>120000</v>
      </c>
      <c r="AE46" s="271">
        <v>120000</v>
      </c>
      <c r="AF46" s="271">
        <v>120000</v>
      </c>
      <c r="AG46" s="259">
        <v>120000</v>
      </c>
      <c r="AH46" s="271"/>
      <c r="AI46" s="271"/>
      <c r="AJ46" s="271">
        <v>120000</v>
      </c>
      <c r="AK46" s="261"/>
      <c r="AL46" s="261">
        <v>0</v>
      </c>
      <c r="AM46" s="261"/>
      <c r="AN46" s="261"/>
      <c r="AO46" s="261"/>
      <c r="AP46" s="271">
        <v>0</v>
      </c>
      <c r="AQ46" s="261"/>
      <c r="AR46" s="261"/>
      <c r="AS46" s="261"/>
      <c r="AT46" s="261"/>
      <c r="AU46" s="271">
        <v>0</v>
      </c>
      <c r="AV46" s="271"/>
      <c r="AW46" s="271"/>
      <c r="AX46" s="261"/>
      <c r="AY46" s="261"/>
      <c r="AZ46" s="261"/>
      <c r="BA46" s="261"/>
      <c r="BB46" s="261"/>
      <c r="BC46" s="261"/>
      <c r="BD46" s="261"/>
      <c r="BE46" s="261"/>
      <c r="BF46" s="271">
        <v>0</v>
      </c>
      <c r="BG46" s="261"/>
      <c r="BH46" s="261"/>
      <c r="BI46" s="261"/>
      <c r="BJ46" s="252">
        <v>7961009</v>
      </c>
      <c r="BK46" s="252">
        <v>2023</v>
      </c>
      <c r="BL46" s="252">
        <v>2026</v>
      </c>
      <c r="BM46" s="252" t="s">
        <v>302</v>
      </c>
      <c r="BN46" s="302">
        <v>120000</v>
      </c>
      <c r="BO46" s="302">
        <v>120000</v>
      </c>
      <c r="BP46" s="303"/>
      <c r="BQ46" s="303"/>
      <c r="BR46" s="303"/>
      <c r="BS46" s="303"/>
      <c r="BT46" s="303"/>
      <c r="BU46" s="303"/>
      <c r="BV46" s="303"/>
      <c r="BW46" s="303"/>
      <c r="BX46" s="303"/>
      <c r="BY46" s="303"/>
      <c r="BZ46" s="264">
        <v>150</v>
      </c>
      <c r="CA46" s="264"/>
      <c r="CB46" s="264"/>
      <c r="CC46" s="264">
        <v>150</v>
      </c>
      <c r="CD46" s="264"/>
      <c r="CE46" s="264">
        <v>150</v>
      </c>
      <c r="CF46" s="264"/>
      <c r="CG46" s="264"/>
      <c r="CH46" s="264">
        <v>150</v>
      </c>
      <c r="CI46" s="264"/>
      <c r="CJ46" s="273">
        <v>23094</v>
      </c>
      <c r="CK46" s="264"/>
      <c r="CL46" s="264"/>
      <c r="CM46" s="264">
        <v>23094</v>
      </c>
      <c r="CN46" s="264"/>
      <c r="CO46" s="271"/>
      <c r="CP46" s="271"/>
      <c r="CQ46" s="261"/>
      <c r="CR46" s="261"/>
      <c r="CS46" s="261"/>
      <c r="CT46" s="271">
        <v>60000</v>
      </c>
      <c r="CU46" s="265">
        <v>0</v>
      </c>
      <c r="CV46" s="265">
        <v>0</v>
      </c>
      <c r="CW46" s="265">
        <v>60000</v>
      </c>
      <c r="CX46" s="264"/>
      <c r="CY46" s="264"/>
      <c r="CZ46" s="266"/>
      <c r="DA46" s="266"/>
      <c r="DB46" s="266"/>
      <c r="DC46" s="266"/>
      <c r="DD46" s="266" t="s">
        <v>6</v>
      </c>
      <c r="DE46" s="266" t="s">
        <v>171</v>
      </c>
      <c r="DF46" s="275"/>
      <c r="DG46" s="276">
        <v>96756</v>
      </c>
      <c r="DH46" s="276">
        <v>36756</v>
      </c>
      <c r="DI46" s="277">
        <v>0</v>
      </c>
      <c r="DJ46" s="277">
        <v>96756</v>
      </c>
      <c r="DK46" s="298"/>
      <c r="DL46" s="298"/>
      <c r="DM46" s="298"/>
      <c r="DN46" s="298"/>
      <c r="DO46" s="298"/>
      <c r="DP46" s="298"/>
      <c r="DQ46" s="298"/>
      <c r="DR46" s="298"/>
    </row>
    <row r="47" spans="1:122" s="269" customFormat="1" ht="51.75" hidden="1" customHeight="1">
      <c r="A47" s="256">
        <v>2</v>
      </c>
      <c r="B47" s="257" t="s">
        <v>235</v>
      </c>
      <c r="C47" s="252"/>
      <c r="D47" s="252"/>
      <c r="E47" s="258">
        <v>2023</v>
      </c>
      <c r="F47" s="258">
        <v>2026</v>
      </c>
      <c r="G47" s="258" t="s">
        <v>236</v>
      </c>
      <c r="H47" s="259">
        <v>199466</v>
      </c>
      <c r="I47" s="259">
        <v>199466</v>
      </c>
      <c r="J47" s="259"/>
      <c r="K47" s="259"/>
      <c r="L47" s="259"/>
      <c r="M47" s="259"/>
      <c r="N47" s="259"/>
      <c r="O47" s="259"/>
      <c r="P47" s="259"/>
      <c r="Q47" s="259"/>
      <c r="R47" s="259"/>
      <c r="S47" s="259"/>
      <c r="T47" s="259"/>
      <c r="U47" s="259"/>
      <c r="V47" s="259">
        <v>42120</v>
      </c>
      <c r="W47" s="271">
        <v>0</v>
      </c>
      <c r="X47" s="271">
        <v>42120</v>
      </c>
      <c r="Y47" s="271">
        <v>0</v>
      </c>
      <c r="Z47" s="271">
        <v>42120</v>
      </c>
      <c r="AA47" s="271">
        <v>0</v>
      </c>
      <c r="AB47" s="271">
        <v>42120</v>
      </c>
      <c r="AC47" s="271">
        <v>27683</v>
      </c>
      <c r="AD47" s="271">
        <v>69803</v>
      </c>
      <c r="AE47" s="271">
        <v>69803</v>
      </c>
      <c r="AF47" s="271">
        <v>69803</v>
      </c>
      <c r="AG47" s="259">
        <v>69803</v>
      </c>
      <c r="AH47" s="259">
        <v>69803</v>
      </c>
      <c r="AI47" s="261"/>
      <c r="AJ47" s="261"/>
      <c r="AK47" s="261"/>
      <c r="AL47" s="261"/>
      <c r="AM47" s="261"/>
      <c r="AN47" s="261"/>
      <c r="AO47" s="261"/>
      <c r="AP47" s="271">
        <v>0</v>
      </c>
      <c r="AQ47" s="261"/>
      <c r="AR47" s="261"/>
      <c r="AS47" s="261"/>
      <c r="AT47" s="261"/>
      <c r="AU47" s="271">
        <v>0</v>
      </c>
      <c r="AV47" s="271"/>
      <c r="AW47" s="271"/>
      <c r="AX47" s="261"/>
      <c r="AY47" s="261"/>
      <c r="AZ47" s="261"/>
      <c r="BA47" s="261"/>
      <c r="BB47" s="261"/>
      <c r="BC47" s="261"/>
      <c r="BD47" s="261"/>
      <c r="BE47" s="261"/>
      <c r="BF47" s="271">
        <v>0</v>
      </c>
      <c r="BG47" s="261"/>
      <c r="BH47" s="261"/>
      <c r="BI47" s="261"/>
      <c r="BJ47" s="252"/>
      <c r="BK47" s="252">
        <v>2023</v>
      </c>
      <c r="BL47" s="252">
        <v>2026</v>
      </c>
      <c r="BM47" s="252" t="s">
        <v>237</v>
      </c>
      <c r="BN47" s="259">
        <v>199466</v>
      </c>
      <c r="BO47" s="259">
        <v>199466</v>
      </c>
      <c r="BP47" s="259"/>
      <c r="BQ47" s="259"/>
      <c r="BR47" s="259"/>
      <c r="BS47" s="259"/>
      <c r="BT47" s="259"/>
      <c r="BU47" s="259"/>
      <c r="BV47" s="259"/>
      <c r="BW47" s="259"/>
      <c r="BX47" s="259"/>
      <c r="BY47" s="259"/>
      <c r="BZ47" s="259">
        <v>100</v>
      </c>
      <c r="CA47" s="259">
        <v>100</v>
      </c>
      <c r="CB47" s="259"/>
      <c r="CC47" s="259"/>
      <c r="CD47" s="259"/>
      <c r="CE47" s="259">
        <v>100</v>
      </c>
      <c r="CF47" s="259">
        <v>100</v>
      </c>
      <c r="CG47" s="259"/>
      <c r="CH47" s="259"/>
      <c r="CI47" s="259"/>
      <c r="CJ47" s="273">
        <v>11000</v>
      </c>
      <c r="CK47" s="264">
        <v>11000</v>
      </c>
      <c r="CL47" s="264"/>
      <c r="CM47" s="264"/>
      <c r="CN47" s="264"/>
      <c r="CO47" s="271"/>
      <c r="CP47" s="271"/>
      <c r="CQ47" s="261"/>
      <c r="CR47" s="261"/>
      <c r="CS47" s="261"/>
      <c r="CT47" s="271">
        <v>58703</v>
      </c>
      <c r="CU47" s="265">
        <v>58703</v>
      </c>
      <c r="CV47" s="265"/>
      <c r="CW47" s="265"/>
      <c r="CX47" s="264"/>
      <c r="CY47" s="264"/>
      <c r="CZ47" s="266"/>
      <c r="DA47" s="266"/>
      <c r="DB47" s="266"/>
      <c r="DC47" s="266"/>
      <c r="DD47" s="266" t="s">
        <v>6</v>
      </c>
      <c r="DE47" s="266" t="s">
        <v>222</v>
      </c>
      <c r="DF47" s="266"/>
      <c r="DG47" s="276">
        <v>58703</v>
      </c>
      <c r="DH47" s="276">
        <v>0</v>
      </c>
      <c r="DI47" s="277"/>
    </row>
    <row r="48" spans="1:122" ht="30" hidden="1" customHeight="1">
      <c r="A48" s="250" t="s">
        <v>9</v>
      </c>
      <c r="B48" s="68" t="s">
        <v>281</v>
      </c>
      <c r="C48" s="49" t="s">
        <v>277</v>
      </c>
      <c r="D48" s="49" t="s">
        <v>278</v>
      </c>
      <c r="E48" s="50">
        <v>2021</v>
      </c>
      <c r="F48" s="50">
        <v>2024</v>
      </c>
      <c r="G48" s="49" t="s">
        <v>282</v>
      </c>
      <c r="H48" s="53">
        <v>190000</v>
      </c>
      <c r="I48" s="53">
        <v>190000</v>
      </c>
      <c r="J48" s="53">
        <v>2000</v>
      </c>
      <c r="K48" s="53">
        <v>2000</v>
      </c>
      <c r="L48" s="53">
        <v>284.07499999999999</v>
      </c>
      <c r="M48" s="53">
        <v>284.07499999999999</v>
      </c>
      <c r="N48" s="53">
        <v>66759</v>
      </c>
      <c r="O48" s="53">
        <v>66759</v>
      </c>
      <c r="P48" s="132"/>
      <c r="Q48" s="53"/>
      <c r="R48" s="53">
        <v>188000</v>
      </c>
      <c r="S48" s="53">
        <v>188000</v>
      </c>
      <c r="T48" s="53"/>
      <c r="U48" s="53"/>
      <c r="V48" s="53">
        <v>188000</v>
      </c>
      <c r="W48" s="59">
        <v>0</v>
      </c>
      <c r="X48" s="59">
        <v>188000</v>
      </c>
      <c r="Y48" s="59">
        <v>0</v>
      </c>
      <c r="Z48" s="59">
        <v>188000</v>
      </c>
      <c r="AA48" s="59">
        <v>0</v>
      </c>
      <c r="AB48" s="59">
        <v>188000</v>
      </c>
      <c r="AC48" s="59">
        <v>0</v>
      </c>
      <c r="AD48" s="59">
        <v>188000</v>
      </c>
      <c r="AE48" s="59">
        <v>188000</v>
      </c>
      <c r="AF48" s="59">
        <v>188000</v>
      </c>
      <c r="AG48" s="60">
        <v>188000</v>
      </c>
      <c r="AH48" s="60"/>
      <c r="AI48" s="60"/>
      <c r="AJ48" s="60">
        <v>188000</v>
      </c>
      <c r="AK48" s="60"/>
      <c r="AL48" s="60">
        <v>0</v>
      </c>
      <c r="AM48" s="60"/>
      <c r="AN48" s="60"/>
      <c r="AO48" s="60"/>
      <c r="AP48" s="59">
        <v>0</v>
      </c>
      <c r="AQ48" s="60"/>
      <c r="AR48" s="60"/>
      <c r="AS48" s="60"/>
      <c r="AT48" s="60"/>
      <c r="AU48" s="59">
        <v>0</v>
      </c>
      <c r="AV48" s="59"/>
      <c r="AW48" s="59"/>
      <c r="AX48" s="60"/>
      <c r="AY48" s="60"/>
      <c r="AZ48" s="60"/>
      <c r="BA48" s="60"/>
      <c r="BB48" s="60"/>
      <c r="BC48" s="60"/>
      <c r="BD48" s="60"/>
      <c r="BE48" s="60"/>
      <c r="BF48" s="59">
        <v>0</v>
      </c>
      <c r="BG48" s="60"/>
      <c r="BH48" s="60"/>
      <c r="BI48" s="60"/>
      <c r="BJ48" s="49" t="s">
        <v>283</v>
      </c>
      <c r="BK48" s="49">
        <v>2021</v>
      </c>
      <c r="BL48" s="49">
        <v>2024</v>
      </c>
      <c r="BM48" s="49" t="s">
        <v>282</v>
      </c>
      <c r="BN48" s="53">
        <v>190000</v>
      </c>
      <c r="BO48" s="53">
        <v>190000</v>
      </c>
      <c r="BP48" s="53">
        <v>66759</v>
      </c>
      <c r="BQ48" s="53"/>
      <c r="BR48" s="53"/>
      <c r="BS48" s="53">
        <v>66759</v>
      </c>
      <c r="BT48" s="53"/>
      <c r="BU48" s="53">
        <v>66759</v>
      </c>
      <c r="BV48" s="53"/>
      <c r="BW48" s="53"/>
      <c r="BX48" s="53">
        <v>66759</v>
      </c>
      <c r="BY48" s="53"/>
      <c r="BZ48" s="53">
        <v>30550</v>
      </c>
      <c r="CA48" s="53"/>
      <c r="CB48" s="53"/>
      <c r="CC48" s="53">
        <v>30550</v>
      </c>
      <c r="CD48" s="53"/>
      <c r="CE48" s="53">
        <v>30550</v>
      </c>
      <c r="CF48" s="53"/>
      <c r="CG48" s="53"/>
      <c r="CH48" s="53">
        <v>30550</v>
      </c>
      <c r="CI48" s="53"/>
      <c r="CJ48" s="61">
        <v>30389</v>
      </c>
      <c r="CK48" s="53">
        <v>0</v>
      </c>
      <c r="CL48" s="53">
        <v>0</v>
      </c>
      <c r="CM48" s="53">
        <v>30389</v>
      </c>
      <c r="CN48" s="53"/>
      <c r="CO48" s="59"/>
      <c r="CP48" s="59"/>
      <c r="CQ48" s="60"/>
      <c r="CR48" s="60"/>
      <c r="CS48" s="60"/>
      <c r="CT48" s="59">
        <v>50302</v>
      </c>
      <c r="CU48" s="71">
        <v>0</v>
      </c>
      <c r="CV48" s="71">
        <v>0</v>
      </c>
      <c r="CW48" s="71">
        <v>50302</v>
      </c>
      <c r="CX48" s="53"/>
      <c r="CY48" s="53"/>
      <c r="CZ48" s="62"/>
      <c r="DA48" s="62"/>
      <c r="DB48" s="41" t="s">
        <v>186</v>
      </c>
      <c r="DC48" s="41" t="s">
        <v>280</v>
      </c>
      <c r="DD48" s="41" t="s">
        <v>6</v>
      </c>
      <c r="DE48" s="41" t="s">
        <v>136</v>
      </c>
      <c r="DF48" s="56"/>
      <c r="DG48" s="19">
        <v>60302</v>
      </c>
      <c r="DH48" s="19">
        <v>10000</v>
      </c>
      <c r="DI48" s="21"/>
      <c r="DJ48" s="17"/>
      <c r="DK48" s="17"/>
      <c r="DL48" s="17"/>
      <c r="DM48" s="17"/>
      <c r="DN48" s="17"/>
      <c r="DO48" s="17"/>
      <c r="DP48" s="17"/>
      <c r="DQ48" s="17"/>
      <c r="DR48" s="17"/>
    </row>
    <row r="49" spans="1:122" ht="51" hidden="1" customHeight="1">
      <c r="A49" s="296" t="s">
        <v>9</v>
      </c>
      <c r="B49" s="304" t="s">
        <v>293</v>
      </c>
      <c r="C49" s="252"/>
      <c r="D49" s="252"/>
      <c r="E49" s="266">
        <v>2022</v>
      </c>
      <c r="F49" s="258">
        <v>2025</v>
      </c>
      <c r="G49" s="252" t="s">
        <v>294</v>
      </c>
      <c r="H49" s="305">
        <v>95000</v>
      </c>
      <c r="I49" s="305">
        <v>95000</v>
      </c>
      <c r="J49" s="264"/>
      <c r="K49" s="264"/>
      <c r="L49" s="264"/>
      <c r="M49" s="264"/>
      <c r="N49" s="264"/>
      <c r="O49" s="264"/>
      <c r="P49" s="264"/>
      <c r="Q49" s="264"/>
      <c r="R49" s="305">
        <v>95000</v>
      </c>
      <c r="S49" s="305">
        <v>95000</v>
      </c>
      <c r="T49" s="264"/>
      <c r="U49" s="264"/>
      <c r="V49" s="264">
        <v>95000</v>
      </c>
      <c r="W49" s="271">
        <v>0</v>
      </c>
      <c r="X49" s="271">
        <v>95000</v>
      </c>
      <c r="Y49" s="271">
        <v>0</v>
      </c>
      <c r="Z49" s="271">
        <v>95000</v>
      </c>
      <c r="AA49" s="271">
        <v>0</v>
      </c>
      <c r="AB49" s="271">
        <v>95000</v>
      </c>
      <c r="AC49" s="271">
        <v>0</v>
      </c>
      <c r="AD49" s="271">
        <v>95000</v>
      </c>
      <c r="AE49" s="271">
        <v>95000</v>
      </c>
      <c r="AF49" s="271">
        <v>95000</v>
      </c>
      <c r="AG49" s="272">
        <v>95000</v>
      </c>
      <c r="AH49" s="272"/>
      <c r="AI49" s="272"/>
      <c r="AJ49" s="272">
        <v>95000</v>
      </c>
      <c r="AK49" s="272"/>
      <c r="AL49" s="261">
        <v>0</v>
      </c>
      <c r="AM49" s="272"/>
      <c r="AN49" s="272"/>
      <c r="AO49" s="272"/>
      <c r="AP49" s="271">
        <v>0</v>
      </c>
      <c r="AQ49" s="272"/>
      <c r="AR49" s="272"/>
      <c r="AS49" s="272"/>
      <c r="AT49" s="272"/>
      <c r="AU49" s="271">
        <v>0</v>
      </c>
      <c r="AV49" s="271"/>
      <c r="AW49" s="271"/>
      <c r="AX49" s="272"/>
      <c r="AY49" s="272"/>
      <c r="AZ49" s="272"/>
      <c r="BA49" s="272"/>
      <c r="BB49" s="272"/>
      <c r="BC49" s="272"/>
      <c r="BD49" s="272"/>
      <c r="BE49" s="272"/>
      <c r="BF49" s="271">
        <v>0</v>
      </c>
      <c r="BG49" s="272"/>
      <c r="BH49" s="272"/>
      <c r="BI49" s="272"/>
      <c r="BJ49" s="252" t="s">
        <v>295</v>
      </c>
      <c r="BK49" s="252">
        <v>2022</v>
      </c>
      <c r="BL49" s="252">
        <v>2025</v>
      </c>
      <c r="BM49" s="252" t="s">
        <v>296</v>
      </c>
      <c r="BN49" s="305">
        <v>95000</v>
      </c>
      <c r="BO49" s="305">
        <v>95000</v>
      </c>
      <c r="BP49" s="303">
        <v>200</v>
      </c>
      <c r="BQ49" s="303"/>
      <c r="BR49" s="303"/>
      <c r="BS49" s="303">
        <v>200</v>
      </c>
      <c r="BT49" s="303"/>
      <c r="BU49" s="303">
        <v>200</v>
      </c>
      <c r="BV49" s="303"/>
      <c r="BW49" s="303"/>
      <c r="BX49" s="303">
        <v>200</v>
      </c>
      <c r="BY49" s="303"/>
      <c r="BZ49" s="264">
        <v>8000</v>
      </c>
      <c r="CA49" s="264"/>
      <c r="CB49" s="264"/>
      <c r="CC49" s="264">
        <v>8000</v>
      </c>
      <c r="CD49" s="264"/>
      <c r="CE49" s="264">
        <v>8000</v>
      </c>
      <c r="CF49" s="264"/>
      <c r="CG49" s="264"/>
      <c r="CH49" s="264">
        <v>8000</v>
      </c>
      <c r="CI49" s="264"/>
      <c r="CJ49" s="273">
        <v>22704</v>
      </c>
      <c r="CK49" s="264">
        <v>0</v>
      </c>
      <c r="CL49" s="264">
        <v>0</v>
      </c>
      <c r="CM49" s="264">
        <v>22704</v>
      </c>
      <c r="CN49" s="264"/>
      <c r="CO49" s="271"/>
      <c r="CP49" s="271"/>
      <c r="CQ49" s="272"/>
      <c r="CR49" s="272"/>
      <c r="CS49" s="272"/>
      <c r="CT49" s="271">
        <v>40000</v>
      </c>
      <c r="CU49" s="265">
        <v>0</v>
      </c>
      <c r="CV49" s="265">
        <v>0</v>
      </c>
      <c r="CW49" s="265">
        <v>40000</v>
      </c>
      <c r="CX49" s="264"/>
      <c r="CY49" s="264"/>
      <c r="CZ49" s="306"/>
      <c r="DA49" s="306"/>
      <c r="DB49" s="266"/>
      <c r="DC49" s="266"/>
      <c r="DD49" s="266" t="s">
        <v>6</v>
      </c>
      <c r="DE49" s="307" t="s">
        <v>279</v>
      </c>
      <c r="DF49" s="275" t="s">
        <v>147</v>
      </c>
      <c r="DG49" s="276">
        <v>64096</v>
      </c>
      <c r="DH49" s="276">
        <v>24096</v>
      </c>
      <c r="DI49" s="277"/>
      <c r="DJ49" s="269"/>
      <c r="DK49" s="269"/>
      <c r="DL49" s="269"/>
      <c r="DM49" s="269"/>
      <c r="DN49" s="269"/>
      <c r="DO49" s="269"/>
      <c r="DP49" s="269"/>
      <c r="DQ49" s="269"/>
      <c r="DR49" s="269"/>
    </row>
    <row r="50" spans="1:122" ht="34.5" customHeight="1">
      <c r="A50" s="329" t="s">
        <v>23</v>
      </c>
      <c r="B50" s="86" t="s">
        <v>159</v>
      </c>
      <c r="C50" s="22"/>
      <c r="D50" s="22"/>
      <c r="E50" s="38"/>
      <c r="F50" s="38"/>
      <c r="G50" s="22"/>
      <c r="H50" s="38" t="e">
        <v>#REF!</v>
      </c>
      <c r="I50" s="38" t="e">
        <v>#REF!</v>
      </c>
      <c r="J50" s="38" t="e">
        <v>#REF!</v>
      </c>
      <c r="K50" s="38" t="e">
        <v>#REF!</v>
      </c>
      <c r="L50" s="38" t="e">
        <v>#REF!</v>
      </c>
      <c r="M50" s="38" t="e">
        <v>#REF!</v>
      </c>
      <c r="N50" s="38" t="e">
        <v>#REF!</v>
      </c>
      <c r="O50" s="38" t="e">
        <v>#REF!</v>
      </c>
      <c r="P50" s="38" t="e">
        <v>#REF!</v>
      </c>
      <c r="Q50" s="38" t="e">
        <v>#REF!</v>
      </c>
      <c r="R50" s="38" t="e">
        <v>#REF!</v>
      </c>
      <c r="S50" s="38" t="e">
        <v>#REF!</v>
      </c>
      <c r="T50" s="38" t="e">
        <v>#REF!</v>
      </c>
      <c r="U50" s="38" t="e">
        <v>#REF!</v>
      </c>
      <c r="V50" s="38" t="e">
        <v>#REF!</v>
      </c>
      <c r="W50" s="24">
        <v>41628</v>
      </c>
      <c r="X50" s="38">
        <v>160303</v>
      </c>
      <c r="Y50" s="24">
        <v>0</v>
      </c>
      <c r="Z50" s="24">
        <v>160303</v>
      </c>
      <c r="AA50" s="24">
        <v>0</v>
      </c>
      <c r="AB50" s="24">
        <v>160303</v>
      </c>
      <c r="AC50" s="24" t="e">
        <v>#REF!</v>
      </c>
      <c r="AD50" s="24" t="e">
        <v>#REF!</v>
      </c>
      <c r="AE50" s="24" t="e">
        <v>#REF!</v>
      </c>
      <c r="AF50" s="24" t="e">
        <v>#REF!</v>
      </c>
      <c r="AG50" s="38" t="e">
        <v>#REF!</v>
      </c>
      <c r="AH50" s="38" t="e">
        <v>#REF!</v>
      </c>
      <c r="AI50" s="38" t="e">
        <v>#REF!</v>
      </c>
      <c r="AJ50" s="38" t="e">
        <v>#REF!</v>
      </c>
      <c r="AK50" s="38" t="e">
        <v>#REF!</v>
      </c>
      <c r="AL50" s="38" t="e">
        <v>#REF!</v>
      </c>
      <c r="AM50" s="38" t="e">
        <v>#REF!</v>
      </c>
      <c r="AN50" s="38" t="e">
        <v>#REF!</v>
      </c>
      <c r="AO50" s="38" t="e">
        <v>#REF!</v>
      </c>
      <c r="AP50" s="38" t="e">
        <v>#REF!</v>
      </c>
      <c r="AQ50" s="38" t="e">
        <v>#REF!</v>
      </c>
      <c r="AR50" s="38" t="e">
        <v>#REF!</v>
      </c>
      <c r="AS50" s="38" t="e">
        <v>#REF!</v>
      </c>
      <c r="AT50" s="38" t="e">
        <v>#REF!</v>
      </c>
      <c r="AU50" s="38" t="e">
        <v>#REF!</v>
      </c>
      <c r="AV50" s="38" t="e">
        <v>#REF!</v>
      </c>
      <c r="AW50" s="38" t="e">
        <v>#REF!</v>
      </c>
      <c r="AX50" s="38" t="e">
        <v>#REF!</v>
      </c>
      <c r="AY50" s="38" t="e">
        <v>#REF!</v>
      </c>
      <c r="AZ50" s="38" t="e">
        <v>#REF!</v>
      </c>
      <c r="BA50" s="38"/>
      <c r="BB50" s="38" t="e">
        <v>#REF!</v>
      </c>
      <c r="BC50" s="38" t="e">
        <v>#REF!</v>
      </c>
      <c r="BD50" s="38" t="e">
        <v>#REF!</v>
      </c>
      <c r="BE50" s="38" t="e">
        <v>#REF!</v>
      </c>
      <c r="BF50" s="38" t="e">
        <v>#REF!</v>
      </c>
      <c r="BG50" s="38" t="e">
        <v>#REF!</v>
      </c>
      <c r="BH50" s="38" t="e">
        <v>#REF!</v>
      </c>
      <c r="BI50" s="38" t="e">
        <v>#REF!</v>
      </c>
      <c r="BJ50" s="38"/>
      <c r="BK50" s="32"/>
      <c r="BL50" s="32"/>
      <c r="BM50" s="32"/>
      <c r="BN50" s="38">
        <v>46891</v>
      </c>
      <c r="BO50" s="38">
        <v>46891</v>
      </c>
      <c r="BP50" s="38">
        <v>0</v>
      </c>
      <c r="BQ50" s="38">
        <v>0</v>
      </c>
      <c r="BR50" s="38">
        <v>0</v>
      </c>
      <c r="BS50" s="38">
        <v>0</v>
      </c>
      <c r="BT50" s="38">
        <v>0</v>
      </c>
      <c r="BU50" s="38">
        <v>0</v>
      </c>
      <c r="BV50" s="38">
        <v>0</v>
      </c>
      <c r="BW50" s="38">
        <v>0</v>
      </c>
      <c r="BX50" s="38">
        <v>0</v>
      </c>
      <c r="BY50" s="38">
        <v>0</v>
      </c>
      <c r="BZ50" s="38">
        <v>50</v>
      </c>
      <c r="CA50" s="38">
        <v>0</v>
      </c>
      <c r="CB50" s="38">
        <v>0</v>
      </c>
      <c r="CC50" s="38">
        <v>50</v>
      </c>
      <c r="CD50" s="38">
        <v>0</v>
      </c>
      <c r="CE50" s="38">
        <v>50</v>
      </c>
      <c r="CF50" s="38">
        <v>0</v>
      </c>
      <c r="CG50" s="38">
        <v>0</v>
      </c>
      <c r="CH50" s="38">
        <v>50</v>
      </c>
      <c r="CI50" s="38">
        <v>0</v>
      </c>
      <c r="CJ50" s="38">
        <v>4850</v>
      </c>
      <c r="CK50" s="38">
        <v>0</v>
      </c>
      <c r="CL50" s="38">
        <v>0</v>
      </c>
      <c r="CM50" s="38">
        <v>1650</v>
      </c>
      <c r="CN50" s="38">
        <v>0</v>
      </c>
      <c r="CO50" s="38">
        <v>1000</v>
      </c>
      <c r="CP50" s="38">
        <v>0</v>
      </c>
      <c r="CQ50" s="38">
        <v>0</v>
      </c>
      <c r="CR50" s="38">
        <v>2200</v>
      </c>
      <c r="CS50" s="38">
        <v>0</v>
      </c>
      <c r="CT50" s="38">
        <v>39263</v>
      </c>
      <c r="CU50" s="38">
        <v>10000</v>
      </c>
      <c r="CV50" s="38">
        <v>0</v>
      </c>
      <c r="CW50" s="38">
        <v>29263</v>
      </c>
      <c r="CX50" s="38">
        <v>0</v>
      </c>
      <c r="CY50" s="38">
        <v>0</v>
      </c>
      <c r="CZ50" s="329"/>
      <c r="DA50" s="329"/>
      <c r="DB50" s="329"/>
      <c r="DC50" s="329"/>
      <c r="DD50" s="329"/>
      <c r="DE50" s="329"/>
      <c r="DF50" s="329"/>
      <c r="DG50" s="276" t="e">
        <v>#REF!</v>
      </c>
      <c r="DH50" s="28" t="e">
        <v>#REF!</v>
      </c>
      <c r="DI50" s="29"/>
      <c r="DJ50" s="20"/>
      <c r="DK50" s="20"/>
      <c r="DL50" s="20"/>
      <c r="DM50" s="46">
        <v>0</v>
      </c>
      <c r="DN50" s="20"/>
      <c r="DO50" s="20"/>
      <c r="DP50" s="20"/>
      <c r="DQ50" s="20"/>
      <c r="DR50" s="20"/>
    </row>
    <row r="51" spans="1:122" s="20" customFormat="1" ht="28.5" hidden="1" customHeight="1">
      <c r="A51" s="67"/>
      <c r="B51" s="86" t="s">
        <v>48</v>
      </c>
      <c r="C51" s="49"/>
      <c r="D51" s="49"/>
      <c r="E51" s="50"/>
      <c r="F51" s="50"/>
      <c r="G51" s="78"/>
      <c r="H51" s="69"/>
      <c r="I51" s="69"/>
      <c r="J51" s="51"/>
      <c r="K51" s="51"/>
      <c r="L51" s="51"/>
      <c r="M51" s="51"/>
      <c r="N51" s="51"/>
      <c r="O51" s="51"/>
      <c r="P51" s="51"/>
      <c r="Q51" s="51"/>
      <c r="R51" s="51"/>
      <c r="S51" s="51"/>
      <c r="T51" s="51"/>
      <c r="U51" s="51"/>
      <c r="V51" s="51"/>
      <c r="W51" s="59"/>
      <c r="X51" s="59"/>
      <c r="Y51" s="59"/>
      <c r="Z51" s="59"/>
      <c r="AA51" s="59"/>
      <c r="AB51" s="59"/>
      <c r="AC51" s="59"/>
      <c r="AD51" s="59"/>
      <c r="AE51" s="59"/>
      <c r="AF51" s="59"/>
      <c r="AG51" s="52"/>
      <c r="AH51" s="52"/>
      <c r="AI51" s="52"/>
      <c r="AJ51" s="69"/>
      <c r="AK51" s="52"/>
      <c r="AL51" s="52"/>
      <c r="AM51" s="52"/>
      <c r="AN51" s="52"/>
      <c r="AO51" s="52"/>
      <c r="AP51" s="59"/>
      <c r="AQ51" s="52"/>
      <c r="AR51" s="52"/>
      <c r="AS51" s="52"/>
      <c r="AT51" s="52"/>
      <c r="AU51" s="59"/>
      <c r="AV51" s="59"/>
      <c r="AW51" s="59"/>
      <c r="AX51" s="52"/>
      <c r="AY51" s="52"/>
      <c r="AZ51" s="52"/>
      <c r="BA51" s="52"/>
      <c r="BB51" s="52"/>
      <c r="BC51" s="52"/>
      <c r="BD51" s="52"/>
      <c r="BE51" s="52"/>
      <c r="BF51" s="59"/>
      <c r="BG51" s="52"/>
      <c r="BH51" s="52"/>
      <c r="BI51" s="52"/>
      <c r="BJ51" s="49"/>
      <c r="BK51" s="49"/>
      <c r="BL51" s="49"/>
      <c r="BM51" s="49"/>
      <c r="BN51" s="47">
        <v>40927</v>
      </c>
      <c r="BO51" s="47">
        <v>40927</v>
      </c>
      <c r="BP51" s="47">
        <v>0</v>
      </c>
      <c r="BQ51" s="47">
        <v>0</v>
      </c>
      <c r="BR51" s="47">
        <v>0</v>
      </c>
      <c r="BS51" s="47">
        <v>0</v>
      </c>
      <c r="BT51" s="47">
        <v>0</v>
      </c>
      <c r="BU51" s="47">
        <v>0</v>
      </c>
      <c r="BV51" s="47">
        <v>0</v>
      </c>
      <c r="BW51" s="47">
        <v>0</v>
      </c>
      <c r="BX51" s="47">
        <v>0</v>
      </c>
      <c r="BY51" s="47">
        <v>0</v>
      </c>
      <c r="BZ51" s="47">
        <v>0</v>
      </c>
      <c r="CA51" s="47">
        <v>0</v>
      </c>
      <c r="CB51" s="47">
        <v>0</v>
      </c>
      <c r="CC51" s="47">
        <v>0</v>
      </c>
      <c r="CD51" s="47">
        <v>0</v>
      </c>
      <c r="CE51" s="47">
        <v>0</v>
      </c>
      <c r="CF51" s="47">
        <v>0</v>
      </c>
      <c r="CG51" s="47">
        <v>0</v>
      </c>
      <c r="CH51" s="47">
        <v>0</v>
      </c>
      <c r="CI51" s="47">
        <v>0</v>
      </c>
      <c r="CJ51" s="47">
        <v>3200</v>
      </c>
      <c r="CK51" s="47">
        <v>0</v>
      </c>
      <c r="CL51" s="47">
        <v>0</v>
      </c>
      <c r="CM51" s="47">
        <v>0</v>
      </c>
      <c r="CN51" s="47">
        <v>0</v>
      </c>
      <c r="CO51" s="47">
        <v>1000</v>
      </c>
      <c r="CP51" s="47">
        <v>0</v>
      </c>
      <c r="CQ51" s="47">
        <v>0</v>
      </c>
      <c r="CR51" s="47">
        <v>2200</v>
      </c>
      <c r="CS51" s="47">
        <v>0</v>
      </c>
      <c r="CT51" s="47">
        <v>35000</v>
      </c>
      <c r="CU51" s="47">
        <v>10000</v>
      </c>
      <c r="CV51" s="47">
        <v>0</v>
      </c>
      <c r="CW51" s="47">
        <v>25000</v>
      </c>
      <c r="CX51" s="47">
        <v>0</v>
      </c>
      <c r="CY51" s="55"/>
      <c r="CZ51" s="41"/>
      <c r="DA51" s="41"/>
      <c r="DB51" s="41"/>
      <c r="DC51" s="41"/>
      <c r="DD51" s="41"/>
      <c r="DE51" s="41"/>
      <c r="DF51" s="56"/>
      <c r="DG51" s="276"/>
      <c r="DH51" s="19"/>
      <c r="DI51" s="21"/>
      <c r="DJ51" s="18"/>
      <c r="DK51" s="18"/>
      <c r="DL51" s="18"/>
      <c r="DM51" s="222"/>
      <c r="DN51" s="18"/>
      <c r="DO51" s="18"/>
      <c r="DP51" s="18"/>
      <c r="DQ51" s="18"/>
      <c r="DR51" s="18"/>
    </row>
    <row r="52" spans="1:122" s="20" customFormat="1" ht="31.5" hidden="1" customHeight="1">
      <c r="A52" s="67" t="s">
        <v>51</v>
      </c>
      <c r="B52" s="177" t="s">
        <v>324</v>
      </c>
      <c r="C52" s="49"/>
      <c r="D52" s="49"/>
      <c r="E52" s="41">
        <v>2022</v>
      </c>
      <c r="F52" s="50">
        <v>2025</v>
      </c>
      <c r="G52" s="49" t="s">
        <v>325</v>
      </c>
      <c r="H52" s="51">
        <v>102500</v>
      </c>
      <c r="I52" s="51">
        <v>102500</v>
      </c>
      <c r="J52" s="53"/>
      <c r="K52" s="53"/>
      <c r="L52" s="53"/>
      <c r="M52" s="53"/>
      <c r="N52" s="53"/>
      <c r="O52" s="53"/>
      <c r="P52" s="53"/>
      <c r="Q52" s="53"/>
      <c r="R52" s="51">
        <v>102500</v>
      </c>
      <c r="S52" s="51">
        <v>102500</v>
      </c>
      <c r="T52" s="53"/>
      <c r="U52" s="53"/>
      <c r="V52" s="53">
        <v>102500</v>
      </c>
      <c r="W52" s="59">
        <v>0</v>
      </c>
      <c r="X52" s="59">
        <v>102500</v>
      </c>
      <c r="Y52" s="59">
        <v>0</v>
      </c>
      <c r="Z52" s="59">
        <v>102500</v>
      </c>
      <c r="AA52" s="59">
        <v>0</v>
      </c>
      <c r="AB52" s="59">
        <v>102500</v>
      </c>
      <c r="AC52" s="59">
        <v>0</v>
      </c>
      <c r="AD52" s="59">
        <v>102500</v>
      </c>
      <c r="AE52" s="59">
        <v>102500</v>
      </c>
      <c r="AF52" s="59">
        <v>102500</v>
      </c>
      <c r="AG52" s="60">
        <v>102500</v>
      </c>
      <c r="AH52" s="52"/>
      <c r="AI52" s="52"/>
      <c r="AJ52" s="52">
        <v>102500</v>
      </c>
      <c r="AK52" s="52"/>
      <c r="AL52" s="60">
        <v>0</v>
      </c>
      <c r="AM52" s="52"/>
      <c r="AN52" s="52"/>
      <c r="AO52" s="52"/>
      <c r="AP52" s="59">
        <v>0</v>
      </c>
      <c r="AQ52" s="52"/>
      <c r="AR52" s="52"/>
      <c r="AS52" s="52"/>
      <c r="AT52" s="52"/>
      <c r="AU52" s="59">
        <v>0</v>
      </c>
      <c r="AV52" s="59"/>
      <c r="AW52" s="59"/>
      <c r="AX52" s="52"/>
      <c r="AY52" s="52"/>
      <c r="AZ52" s="52"/>
      <c r="BA52" s="52"/>
      <c r="BB52" s="52"/>
      <c r="BC52" s="52"/>
      <c r="BD52" s="52"/>
      <c r="BE52" s="52"/>
      <c r="BF52" s="59">
        <v>0</v>
      </c>
      <c r="BG52" s="52"/>
      <c r="BH52" s="52"/>
      <c r="BI52" s="52"/>
      <c r="BJ52" s="49" t="s">
        <v>326</v>
      </c>
      <c r="BK52" s="49">
        <v>2022</v>
      </c>
      <c r="BL52" s="49">
        <v>2025</v>
      </c>
      <c r="BM52" s="49" t="s">
        <v>327</v>
      </c>
      <c r="BN52" s="51">
        <v>102500</v>
      </c>
      <c r="BO52" s="51">
        <v>102500</v>
      </c>
      <c r="BP52" s="138">
        <v>150</v>
      </c>
      <c r="BQ52" s="138"/>
      <c r="BR52" s="138"/>
      <c r="BS52" s="138">
        <v>150</v>
      </c>
      <c r="BT52" s="138"/>
      <c r="BU52" s="138">
        <v>150</v>
      </c>
      <c r="BV52" s="138"/>
      <c r="BW52" s="138"/>
      <c r="BX52" s="138">
        <v>150</v>
      </c>
      <c r="BY52" s="138"/>
      <c r="BZ52" s="53">
        <v>0</v>
      </c>
      <c r="CA52" s="53"/>
      <c r="CB52" s="53"/>
      <c r="CC52" s="53"/>
      <c r="CD52" s="53"/>
      <c r="CE52" s="53">
        <v>0</v>
      </c>
      <c r="CF52" s="53"/>
      <c r="CG52" s="53"/>
      <c r="CH52" s="53"/>
      <c r="CI52" s="53"/>
      <c r="CJ52" s="61">
        <v>70520</v>
      </c>
      <c r="CK52" s="53">
        <v>0</v>
      </c>
      <c r="CL52" s="53">
        <v>0</v>
      </c>
      <c r="CM52" s="53">
        <v>70520</v>
      </c>
      <c r="CN52" s="53"/>
      <c r="CO52" s="59"/>
      <c r="CP52" s="59"/>
      <c r="CQ52" s="52"/>
      <c r="CR52" s="52"/>
      <c r="CS52" s="52"/>
      <c r="CT52" s="59">
        <v>31830</v>
      </c>
      <c r="CU52" s="71">
        <v>0</v>
      </c>
      <c r="CV52" s="71">
        <v>0</v>
      </c>
      <c r="CW52" s="71">
        <v>31830</v>
      </c>
      <c r="CX52" s="53"/>
      <c r="CY52" s="75"/>
      <c r="CZ52" s="137"/>
      <c r="DA52" s="137"/>
      <c r="DB52" s="41"/>
      <c r="DC52" s="41"/>
      <c r="DD52" s="41" t="s">
        <v>6</v>
      </c>
      <c r="DE52" s="75" t="s">
        <v>279</v>
      </c>
      <c r="DF52" s="56" t="s">
        <v>147</v>
      </c>
      <c r="DG52" s="276">
        <v>31830</v>
      </c>
      <c r="DH52" s="19">
        <v>0</v>
      </c>
      <c r="DI52" s="21"/>
      <c r="DJ52" s="18"/>
      <c r="DK52" s="18"/>
      <c r="DL52" s="18"/>
      <c r="DM52" s="18"/>
      <c r="DN52" s="18"/>
      <c r="DO52" s="18"/>
      <c r="DP52" s="18"/>
      <c r="DQ52" s="18"/>
      <c r="DR52" s="18"/>
    </row>
    <row r="53" spans="1:122" ht="85.5" hidden="1" customHeight="1">
      <c r="A53" s="67" t="s">
        <v>7</v>
      </c>
      <c r="B53" s="177" t="s">
        <v>322</v>
      </c>
      <c r="C53" s="49"/>
      <c r="D53" s="49"/>
      <c r="E53" s="41">
        <v>2022</v>
      </c>
      <c r="F53" s="50">
        <v>2024</v>
      </c>
      <c r="G53" s="49" t="s">
        <v>323</v>
      </c>
      <c r="H53" s="51">
        <v>44500</v>
      </c>
      <c r="I53" s="51">
        <v>44500</v>
      </c>
      <c r="J53" s="53"/>
      <c r="K53" s="53"/>
      <c r="L53" s="53"/>
      <c r="M53" s="53"/>
      <c r="N53" s="53"/>
      <c r="O53" s="53"/>
      <c r="P53" s="53"/>
      <c r="Q53" s="53"/>
      <c r="R53" s="51">
        <v>18000</v>
      </c>
      <c r="S53" s="51">
        <v>18000</v>
      </c>
      <c r="T53" s="53"/>
      <c r="U53" s="53"/>
      <c r="V53" s="53">
        <v>44500</v>
      </c>
      <c r="W53" s="59">
        <v>0</v>
      </c>
      <c r="X53" s="59">
        <v>44500</v>
      </c>
      <c r="Y53" s="59">
        <v>0</v>
      </c>
      <c r="Z53" s="59">
        <v>44500</v>
      </c>
      <c r="AA53" s="59">
        <v>0</v>
      </c>
      <c r="AB53" s="59">
        <v>44500</v>
      </c>
      <c r="AC53" s="59">
        <v>0</v>
      </c>
      <c r="AD53" s="59">
        <v>44500</v>
      </c>
      <c r="AE53" s="59">
        <v>44500</v>
      </c>
      <c r="AF53" s="59">
        <v>44500</v>
      </c>
      <c r="AG53" s="60">
        <v>44500</v>
      </c>
      <c r="AH53" s="52"/>
      <c r="AI53" s="52"/>
      <c r="AJ53" s="52">
        <v>44500</v>
      </c>
      <c r="AK53" s="52"/>
      <c r="AL53" s="60">
        <v>0</v>
      </c>
      <c r="AM53" s="52"/>
      <c r="AN53" s="52"/>
      <c r="AO53" s="52"/>
      <c r="AP53" s="59">
        <v>0</v>
      </c>
      <c r="AQ53" s="52"/>
      <c r="AR53" s="52"/>
      <c r="AS53" s="52"/>
      <c r="AT53" s="52"/>
      <c r="AU53" s="59">
        <v>0</v>
      </c>
      <c r="AV53" s="59"/>
      <c r="AW53" s="59"/>
      <c r="AX53" s="52"/>
      <c r="AY53" s="52"/>
      <c r="AZ53" s="52"/>
      <c r="BA53" s="52"/>
      <c r="BB53" s="52"/>
      <c r="BC53" s="52"/>
      <c r="BD53" s="52"/>
      <c r="BE53" s="52"/>
      <c r="BF53" s="59">
        <v>0</v>
      </c>
      <c r="BG53" s="52"/>
      <c r="BH53" s="52"/>
      <c r="BI53" s="52"/>
      <c r="BJ53" s="71"/>
      <c r="BK53" s="49">
        <v>2022</v>
      </c>
      <c r="BL53" s="49">
        <v>2024</v>
      </c>
      <c r="BM53" s="49" t="s">
        <v>511</v>
      </c>
      <c r="BN53" s="51">
        <v>44500</v>
      </c>
      <c r="BO53" s="51">
        <v>44500</v>
      </c>
      <c r="BP53" s="138">
        <v>100</v>
      </c>
      <c r="BQ53" s="138"/>
      <c r="BR53" s="138"/>
      <c r="BS53" s="138">
        <v>100</v>
      </c>
      <c r="BT53" s="138"/>
      <c r="BU53" s="138">
        <v>100</v>
      </c>
      <c r="BV53" s="138"/>
      <c r="BW53" s="138"/>
      <c r="BX53" s="138">
        <v>100</v>
      </c>
      <c r="BY53" s="138"/>
      <c r="BZ53" s="53">
        <v>0</v>
      </c>
      <c r="CA53" s="53"/>
      <c r="CB53" s="53"/>
      <c r="CC53" s="53"/>
      <c r="CD53" s="53"/>
      <c r="CE53" s="53">
        <v>0</v>
      </c>
      <c r="CF53" s="53"/>
      <c r="CG53" s="53"/>
      <c r="CH53" s="53"/>
      <c r="CI53" s="53"/>
      <c r="CJ53" s="61">
        <v>13700</v>
      </c>
      <c r="CK53" s="53">
        <v>0</v>
      </c>
      <c r="CL53" s="53">
        <v>0</v>
      </c>
      <c r="CM53" s="53">
        <v>13700</v>
      </c>
      <c r="CN53" s="53"/>
      <c r="CO53" s="59"/>
      <c r="CP53" s="59"/>
      <c r="CQ53" s="52"/>
      <c r="CR53" s="52"/>
      <c r="CS53" s="52"/>
      <c r="CT53" s="59">
        <v>30700</v>
      </c>
      <c r="CU53" s="71">
        <v>0</v>
      </c>
      <c r="CV53" s="71">
        <v>0</v>
      </c>
      <c r="CW53" s="71">
        <v>30700</v>
      </c>
      <c r="CX53" s="53"/>
      <c r="CY53" s="75"/>
      <c r="CZ53" s="137"/>
      <c r="DA53" s="137"/>
      <c r="DB53" s="41"/>
      <c r="DC53" s="41"/>
      <c r="DD53" s="41" t="s">
        <v>45</v>
      </c>
      <c r="DE53" s="75" t="s">
        <v>279</v>
      </c>
      <c r="DF53" s="56"/>
      <c r="DG53" s="276">
        <v>30700</v>
      </c>
      <c r="DH53" s="19">
        <v>0</v>
      </c>
      <c r="DI53" s="21"/>
    </row>
    <row r="54" spans="1:122" s="227" customFormat="1" ht="27.75" hidden="1" customHeight="1">
      <c r="A54" s="296" t="s">
        <v>141</v>
      </c>
      <c r="B54" s="15" t="s">
        <v>309</v>
      </c>
      <c r="C54" s="41"/>
      <c r="D54" s="49"/>
      <c r="E54" s="50">
        <v>2023</v>
      </c>
      <c r="F54" s="65">
        <v>2025</v>
      </c>
      <c r="G54" s="2" t="s">
        <v>310</v>
      </c>
      <c r="H54" s="112">
        <v>44000</v>
      </c>
      <c r="I54" s="112">
        <v>44000</v>
      </c>
      <c r="J54" s="97"/>
      <c r="K54" s="97"/>
      <c r="L54" s="97"/>
      <c r="M54" s="97"/>
      <c r="N54" s="132"/>
      <c r="O54" s="132"/>
      <c r="P54" s="132"/>
      <c r="Q54" s="97"/>
      <c r="R54" s="53"/>
      <c r="S54" s="53"/>
      <c r="T54" s="97"/>
      <c r="U54" s="97"/>
      <c r="V54" s="97">
        <v>44000</v>
      </c>
      <c r="W54" s="59">
        <v>0</v>
      </c>
      <c r="X54" s="59">
        <v>44000</v>
      </c>
      <c r="Y54" s="59">
        <v>0</v>
      </c>
      <c r="Z54" s="59">
        <v>44000</v>
      </c>
      <c r="AA54" s="59">
        <v>0</v>
      </c>
      <c r="AB54" s="59">
        <v>44000</v>
      </c>
      <c r="AC54" s="59">
        <v>0</v>
      </c>
      <c r="AD54" s="59">
        <v>44000</v>
      </c>
      <c r="AE54" s="59">
        <v>44000</v>
      </c>
      <c r="AF54" s="59">
        <v>44000</v>
      </c>
      <c r="AG54" s="69">
        <v>43704</v>
      </c>
      <c r="AH54" s="59"/>
      <c r="AI54" s="59"/>
      <c r="AJ54" s="59">
        <v>43704</v>
      </c>
      <c r="AK54" s="60"/>
      <c r="AL54" s="60"/>
      <c r="AM54" s="60"/>
      <c r="AN54" s="119"/>
      <c r="AO54" s="60"/>
      <c r="AP54" s="59"/>
      <c r="AQ54" s="60"/>
      <c r="AR54" s="60"/>
      <c r="AS54" s="60"/>
      <c r="AT54" s="60"/>
      <c r="AU54" s="59">
        <v>296</v>
      </c>
      <c r="AV54" s="59"/>
      <c r="AW54" s="59">
        <v>296</v>
      </c>
      <c r="AX54" s="60"/>
      <c r="AY54" s="60"/>
      <c r="AZ54" s="60"/>
      <c r="BA54" s="60"/>
      <c r="BB54" s="60"/>
      <c r="BC54" s="60"/>
      <c r="BD54" s="60"/>
      <c r="BE54" s="60"/>
      <c r="BF54" s="59"/>
      <c r="BG54" s="60"/>
      <c r="BH54" s="60"/>
      <c r="BI54" s="60"/>
      <c r="BJ54" s="2"/>
      <c r="BK54" s="49" t="s">
        <v>247</v>
      </c>
      <c r="BL54" s="8" t="s">
        <v>248</v>
      </c>
      <c r="BM54" s="76"/>
      <c r="BN54" s="112">
        <v>44000</v>
      </c>
      <c r="BO54" s="112">
        <v>44000</v>
      </c>
      <c r="BP54" s="118"/>
      <c r="BQ54" s="118"/>
      <c r="BR54" s="118"/>
      <c r="BS54" s="118"/>
      <c r="BT54" s="118"/>
      <c r="BU54" s="118"/>
      <c r="BV54" s="118"/>
      <c r="BW54" s="118"/>
      <c r="BX54" s="118"/>
      <c r="BY54" s="118"/>
      <c r="BZ54" s="53"/>
      <c r="CA54" s="53"/>
      <c r="CB54" s="53"/>
      <c r="CC54" s="53"/>
      <c r="CD54" s="53"/>
      <c r="CE54" s="53"/>
      <c r="CF54" s="53"/>
      <c r="CG54" s="53"/>
      <c r="CH54" s="53"/>
      <c r="CI54" s="53"/>
      <c r="CJ54" s="61">
        <v>296</v>
      </c>
      <c r="CK54" s="53"/>
      <c r="CL54" s="53"/>
      <c r="CM54" s="53"/>
      <c r="CN54" s="53"/>
      <c r="CO54" s="59"/>
      <c r="CP54" s="9">
        <v>296</v>
      </c>
      <c r="CQ54" s="60"/>
      <c r="CR54" s="60"/>
      <c r="CS54" s="60"/>
      <c r="CT54" s="59">
        <v>30000</v>
      </c>
      <c r="CU54" s="71">
        <v>0</v>
      </c>
      <c r="CV54" s="71">
        <v>0</v>
      </c>
      <c r="CW54" s="71">
        <v>30000</v>
      </c>
      <c r="CX54" s="53"/>
      <c r="CY54" s="53"/>
      <c r="CZ54" s="41"/>
      <c r="DA54" s="41" t="s">
        <v>199</v>
      </c>
      <c r="DB54" s="41"/>
      <c r="DC54" s="41"/>
      <c r="DD54" s="41"/>
      <c r="DE54" s="41"/>
      <c r="DF54" s="56"/>
      <c r="DG54" s="276">
        <v>43704</v>
      </c>
      <c r="DH54" s="19">
        <v>13704</v>
      </c>
      <c r="DI54" s="21"/>
      <c r="DJ54" s="17"/>
      <c r="DK54" s="17"/>
      <c r="DL54" s="17"/>
      <c r="DM54" s="17"/>
      <c r="DN54" s="17"/>
      <c r="DO54" s="17"/>
      <c r="DP54" s="17"/>
      <c r="DQ54" s="17"/>
      <c r="DR54" s="17"/>
    </row>
    <row r="55" spans="1:122" s="20" customFormat="1" ht="36.75" hidden="1" customHeight="1">
      <c r="A55" s="67" t="s">
        <v>11</v>
      </c>
      <c r="B55" s="177" t="s">
        <v>320</v>
      </c>
      <c r="C55" s="49"/>
      <c r="D55" s="49"/>
      <c r="E55" s="41">
        <v>2022</v>
      </c>
      <c r="F55" s="50">
        <v>2024</v>
      </c>
      <c r="G55" s="49" t="s">
        <v>321</v>
      </c>
      <c r="H55" s="51">
        <v>44500</v>
      </c>
      <c r="I55" s="51">
        <v>44500</v>
      </c>
      <c r="J55" s="53"/>
      <c r="K55" s="53"/>
      <c r="L55" s="53"/>
      <c r="M55" s="53"/>
      <c r="N55" s="53"/>
      <c r="O55" s="53"/>
      <c r="P55" s="53"/>
      <c r="Q55" s="53"/>
      <c r="R55" s="51">
        <v>44000</v>
      </c>
      <c r="S55" s="51">
        <v>44000</v>
      </c>
      <c r="T55" s="53"/>
      <c r="U55" s="53"/>
      <c r="V55" s="53">
        <v>44500</v>
      </c>
      <c r="W55" s="59">
        <v>0</v>
      </c>
      <c r="X55" s="59">
        <v>44500</v>
      </c>
      <c r="Y55" s="59">
        <v>0</v>
      </c>
      <c r="Z55" s="59">
        <v>44500</v>
      </c>
      <c r="AA55" s="59">
        <v>0</v>
      </c>
      <c r="AB55" s="59">
        <v>44500</v>
      </c>
      <c r="AC55" s="59">
        <v>0</v>
      </c>
      <c r="AD55" s="59">
        <v>44500</v>
      </c>
      <c r="AE55" s="59">
        <v>44500</v>
      </c>
      <c r="AF55" s="59">
        <v>44500</v>
      </c>
      <c r="AG55" s="60">
        <v>44500</v>
      </c>
      <c r="AH55" s="52"/>
      <c r="AI55" s="52"/>
      <c r="AJ55" s="52">
        <v>44500</v>
      </c>
      <c r="AK55" s="52"/>
      <c r="AL55" s="60">
        <v>0</v>
      </c>
      <c r="AM55" s="52"/>
      <c r="AN55" s="52"/>
      <c r="AO55" s="52"/>
      <c r="AP55" s="59">
        <v>0</v>
      </c>
      <c r="AQ55" s="52"/>
      <c r="AR55" s="52"/>
      <c r="AS55" s="52"/>
      <c r="AT55" s="52"/>
      <c r="AU55" s="59">
        <v>0</v>
      </c>
      <c r="AV55" s="59"/>
      <c r="AW55" s="59"/>
      <c r="AX55" s="52"/>
      <c r="AY55" s="52"/>
      <c r="AZ55" s="52"/>
      <c r="BA55" s="52"/>
      <c r="BB55" s="52"/>
      <c r="BC55" s="52"/>
      <c r="BD55" s="52"/>
      <c r="BE55" s="52"/>
      <c r="BF55" s="59">
        <v>0</v>
      </c>
      <c r="BG55" s="52"/>
      <c r="BH55" s="52"/>
      <c r="BI55" s="52"/>
      <c r="BJ55" s="71"/>
      <c r="BK55" s="49">
        <v>2022</v>
      </c>
      <c r="BL55" s="49">
        <v>2024</v>
      </c>
      <c r="BM55" s="49" t="s">
        <v>510</v>
      </c>
      <c r="BN55" s="51">
        <v>44500</v>
      </c>
      <c r="BO55" s="51">
        <v>44500</v>
      </c>
      <c r="BP55" s="138">
        <v>100</v>
      </c>
      <c r="BQ55" s="138"/>
      <c r="BR55" s="138"/>
      <c r="BS55" s="138">
        <v>100</v>
      </c>
      <c r="BT55" s="138"/>
      <c r="BU55" s="138">
        <v>100</v>
      </c>
      <c r="BV55" s="138"/>
      <c r="BW55" s="138"/>
      <c r="BX55" s="138">
        <v>100</v>
      </c>
      <c r="BY55" s="138"/>
      <c r="BZ55" s="53">
        <v>0</v>
      </c>
      <c r="CA55" s="53"/>
      <c r="CB55" s="53"/>
      <c r="CC55" s="53"/>
      <c r="CD55" s="53"/>
      <c r="CE55" s="53">
        <v>0</v>
      </c>
      <c r="CF55" s="53"/>
      <c r="CG55" s="53"/>
      <c r="CH55" s="53"/>
      <c r="CI55" s="53"/>
      <c r="CJ55" s="61">
        <v>15400</v>
      </c>
      <c r="CK55" s="53">
        <v>0</v>
      </c>
      <c r="CL55" s="53">
        <v>0</v>
      </c>
      <c r="CM55" s="53">
        <v>15400</v>
      </c>
      <c r="CN55" s="53"/>
      <c r="CO55" s="59"/>
      <c r="CP55" s="59"/>
      <c r="CQ55" s="52"/>
      <c r="CR55" s="52"/>
      <c r="CS55" s="52"/>
      <c r="CT55" s="59">
        <v>29000</v>
      </c>
      <c r="CU55" s="71">
        <v>0</v>
      </c>
      <c r="CV55" s="71">
        <v>0</v>
      </c>
      <c r="CW55" s="71">
        <v>29000</v>
      </c>
      <c r="CX55" s="53"/>
      <c r="CY55" s="75"/>
      <c r="CZ55" s="137"/>
      <c r="DA55" s="137"/>
      <c r="DB55" s="41"/>
      <c r="DC55" s="41"/>
      <c r="DD55" s="41" t="s">
        <v>45</v>
      </c>
      <c r="DE55" s="75" t="s">
        <v>279</v>
      </c>
      <c r="DF55" s="56"/>
      <c r="DG55" s="276">
        <v>29000</v>
      </c>
      <c r="DH55" s="19">
        <v>0</v>
      </c>
      <c r="DI55" s="21"/>
      <c r="DJ55" s="18"/>
      <c r="DK55" s="18"/>
      <c r="DL55" s="18"/>
      <c r="DM55" s="18"/>
      <c r="DN55" s="18"/>
      <c r="DO55" s="18"/>
      <c r="DP55" s="18"/>
      <c r="DQ55" s="18"/>
      <c r="DR55" s="18"/>
    </row>
    <row r="56" spans="1:122" ht="36" customHeight="1">
      <c r="A56" s="329" t="s">
        <v>10</v>
      </c>
      <c r="B56" s="235" t="s">
        <v>18</v>
      </c>
      <c r="C56" s="22"/>
      <c r="D56" s="22"/>
      <c r="E56" s="35"/>
      <c r="F56" s="35"/>
      <c r="G56" s="22"/>
      <c r="H56" s="24">
        <v>106829</v>
      </c>
      <c r="I56" s="24">
        <v>34547</v>
      </c>
      <c r="J56" s="24">
        <v>0</v>
      </c>
      <c r="K56" s="24">
        <v>0</v>
      </c>
      <c r="L56" s="24">
        <v>0</v>
      </c>
      <c r="M56" s="24">
        <v>0</v>
      </c>
      <c r="N56" s="24">
        <v>0</v>
      </c>
      <c r="O56" s="24">
        <v>0</v>
      </c>
      <c r="P56" s="24">
        <v>0</v>
      </c>
      <c r="Q56" s="24">
        <v>0</v>
      </c>
      <c r="R56" s="24">
        <v>17547</v>
      </c>
      <c r="S56" s="24">
        <v>17547</v>
      </c>
      <c r="T56" s="24">
        <v>0</v>
      </c>
      <c r="U56" s="24">
        <v>0</v>
      </c>
      <c r="V56" s="24">
        <v>70688</v>
      </c>
      <c r="W56" s="24">
        <v>15000</v>
      </c>
      <c r="X56" s="24">
        <v>85688</v>
      </c>
      <c r="Y56" s="24">
        <v>0</v>
      </c>
      <c r="Z56" s="24">
        <v>85688</v>
      </c>
      <c r="AA56" s="24">
        <v>0</v>
      </c>
      <c r="AB56" s="24">
        <v>85688</v>
      </c>
      <c r="AC56" s="24">
        <v>0</v>
      </c>
      <c r="AD56" s="24">
        <v>85688</v>
      </c>
      <c r="AE56" s="24">
        <v>85688</v>
      </c>
      <c r="AF56" s="24">
        <v>49547</v>
      </c>
      <c r="AG56" s="24">
        <v>48547</v>
      </c>
      <c r="AH56" s="24">
        <v>16000</v>
      </c>
      <c r="AI56" s="24">
        <v>0</v>
      </c>
      <c r="AJ56" s="24">
        <v>17547</v>
      </c>
      <c r="AK56" s="24">
        <v>15000</v>
      </c>
      <c r="AL56" s="24">
        <v>0</v>
      </c>
      <c r="AM56" s="24">
        <v>0</v>
      </c>
      <c r="AN56" s="24">
        <v>0</v>
      </c>
      <c r="AO56" s="24">
        <v>0</v>
      </c>
      <c r="AP56" s="24">
        <v>0</v>
      </c>
      <c r="AQ56" s="24">
        <v>0</v>
      </c>
      <c r="AR56" s="24">
        <v>0</v>
      </c>
      <c r="AS56" s="24">
        <v>0</v>
      </c>
      <c r="AT56" s="24">
        <v>0</v>
      </c>
      <c r="AU56" s="24">
        <v>1000</v>
      </c>
      <c r="AV56" s="24">
        <v>1000</v>
      </c>
      <c r="AW56" s="24">
        <v>0</v>
      </c>
      <c r="AX56" s="24">
        <v>0</v>
      </c>
      <c r="AY56" s="24">
        <v>0</v>
      </c>
      <c r="AZ56" s="24">
        <v>0</v>
      </c>
      <c r="BA56" s="24"/>
      <c r="BB56" s="24">
        <v>36141</v>
      </c>
      <c r="BC56" s="24">
        <v>0</v>
      </c>
      <c r="BD56" s="24">
        <v>36141</v>
      </c>
      <c r="BE56" s="24">
        <v>0</v>
      </c>
      <c r="BF56" s="24">
        <v>0</v>
      </c>
      <c r="BG56" s="24">
        <v>0</v>
      </c>
      <c r="BH56" s="24">
        <v>0</v>
      </c>
      <c r="BI56" s="24">
        <v>0</v>
      </c>
      <c r="BJ56" s="24">
        <v>0</v>
      </c>
      <c r="BK56" s="25"/>
      <c r="BL56" s="25"/>
      <c r="BM56" s="25"/>
      <c r="BN56" s="24">
        <v>93586</v>
      </c>
      <c r="BO56" s="24">
        <v>21304</v>
      </c>
      <c r="BP56" s="24">
        <v>7000</v>
      </c>
      <c r="BQ56" s="24">
        <v>2000</v>
      </c>
      <c r="BR56" s="24">
        <v>0</v>
      </c>
      <c r="BS56" s="24">
        <v>0</v>
      </c>
      <c r="BT56" s="24">
        <v>5000</v>
      </c>
      <c r="BU56" s="24">
        <v>1745.72145</v>
      </c>
      <c r="BV56" s="24">
        <v>1745.72145</v>
      </c>
      <c r="BW56" s="24">
        <v>0</v>
      </c>
      <c r="BX56" s="24">
        <v>0</v>
      </c>
      <c r="BY56" s="24">
        <v>0</v>
      </c>
      <c r="BZ56" s="24">
        <v>15000</v>
      </c>
      <c r="CA56" s="24">
        <v>0</v>
      </c>
      <c r="CB56" s="24">
        <v>0</v>
      </c>
      <c r="CC56" s="24">
        <v>5000</v>
      </c>
      <c r="CD56" s="24">
        <v>10000</v>
      </c>
      <c r="CE56" s="24">
        <v>14911.753444</v>
      </c>
      <c r="CF56" s="24">
        <v>0</v>
      </c>
      <c r="CG56" s="24">
        <v>0</v>
      </c>
      <c r="CH56" s="24">
        <v>4911.7534439999999</v>
      </c>
      <c r="CI56" s="24">
        <v>10000</v>
      </c>
      <c r="CJ56" s="24">
        <v>27500</v>
      </c>
      <c r="CK56" s="24">
        <v>0</v>
      </c>
      <c r="CL56" s="24">
        <v>0</v>
      </c>
      <c r="CM56" s="24">
        <v>6500</v>
      </c>
      <c r="CN56" s="24">
        <v>20000</v>
      </c>
      <c r="CO56" s="24">
        <v>1000</v>
      </c>
      <c r="CP56" s="24">
        <v>0</v>
      </c>
      <c r="CQ56" s="24">
        <v>0</v>
      </c>
      <c r="CR56" s="24">
        <v>0</v>
      </c>
      <c r="CS56" s="24">
        <v>0</v>
      </c>
      <c r="CT56" s="24">
        <v>27447</v>
      </c>
      <c r="CU56" s="24">
        <v>12000</v>
      </c>
      <c r="CV56" s="24">
        <v>0</v>
      </c>
      <c r="CW56" s="24">
        <v>6047</v>
      </c>
      <c r="CX56" s="24">
        <v>9400</v>
      </c>
      <c r="CY56" s="24">
        <v>0</v>
      </c>
      <c r="CZ56" s="57"/>
      <c r="DA56" s="57"/>
      <c r="DB56" s="329"/>
      <c r="DC56" s="329"/>
      <c r="DD56" s="329"/>
      <c r="DE56" s="329"/>
      <c r="DF56" s="27"/>
      <c r="DG56" s="276">
        <v>47</v>
      </c>
      <c r="DH56" s="28">
        <v>8741</v>
      </c>
      <c r="DI56" s="29"/>
      <c r="DJ56" s="20"/>
      <c r="DK56" s="20"/>
      <c r="DL56" s="20"/>
      <c r="DM56" s="46">
        <v>0</v>
      </c>
      <c r="DN56" s="20"/>
      <c r="DO56" s="20"/>
      <c r="DP56" s="20"/>
      <c r="DQ56" s="20"/>
      <c r="DR56" s="20"/>
    </row>
    <row r="57" spans="1:122" s="20" customFormat="1" ht="30.75" hidden="1" customHeight="1">
      <c r="A57" s="67" t="s">
        <v>7</v>
      </c>
      <c r="B57" s="63" t="s">
        <v>166</v>
      </c>
      <c r="C57" s="49"/>
      <c r="D57" s="49"/>
      <c r="E57" s="50">
        <v>2023</v>
      </c>
      <c r="F57" s="50">
        <v>2025</v>
      </c>
      <c r="G57" s="49" t="s">
        <v>167</v>
      </c>
      <c r="H57" s="80">
        <v>26628</v>
      </c>
      <c r="I57" s="80">
        <v>26628</v>
      </c>
      <c r="J57" s="51"/>
      <c r="K57" s="51"/>
      <c r="L57" s="51"/>
      <c r="M57" s="51"/>
      <c r="N57" s="51"/>
      <c r="O57" s="51"/>
      <c r="P57" s="51"/>
      <c r="Q57" s="51"/>
      <c r="R57" s="51"/>
      <c r="S57" s="51"/>
      <c r="T57" s="51"/>
      <c r="U57" s="51"/>
      <c r="V57" s="51"/>
      <c r="W57" s="59">
        <v>26628</v>
      </c>
      <c r="X57" s="59">
        <v>26628</v>
      </c>
      <c r="Y57" s="59">
        <v>0</v>
      </c>
      <c r="Z57" s="59">
        <v>26628</v>
      </c>
      <c r="AA57" s="59">
        <v>0</v>
      </c>
      <c r="AB57" s="59">
        <v>26628</v>
      </c>
      <c r="AC57" s="59">
        <v>0</v>
      </c>
      <c r="AD57" s="59">
        <v>26628</v>
      </c>
      <c r="AE57" s="59">
        <v>26628</v>
      </c>
      <c r="AF57" s="59">
        <v>26628</v>
      </c>
      <c r="AG57" s="52">
        <v>26428</v>
      </c>
      <c r="AH57" s="52"/>
      <c r="AI57" s="52"/>
      <c r="AJ57" s="69">
        <v>26428</v>
      </c>
      <c r="AK57" s="52"/>
      <c r="AL57" s="52"/>
      <c r="AM57" s="52"/>
      <c r="AN57" s="52"/>
      <c r="AO57" s="52"/>
      <c r="AP57" s="59"/>
      <c r="AQ57" s="52"/>
      <c r="AR57" s="52"/>
      <c r="AS57" s="52"/>
      <c r="AT57" s="52"/>
      <c r="AU57" s="59">
        <v>200</v>
      </c>
      <c r="AV57" s="59"/>
      <c r="AW57" s="59"/>
      <c r="AX57" s="52"/>
      <c r="AY57" s="52">
        <v>200</v>
      </c>
      <c r="AZ57" s="52"/>
      <c r="BA57" s="52"/>
      <c r="BB57" s="52"/>
      <c r="BC57" s="52"/>
      <c r="BD57" s="52"/>
      <c r="BE57" s="52"/>
      <c r="BF57" s="59"/>
      <c r="BG57" s="52"/>
      <c r="BH57" s="52"/>
      <c r="BI57" s="52"/>
      <c r="BJ57" s="49"/>
      <c r="BK57" s="50">
        <v>2023</v>
      </c>
      <c r="BL57" s="50">
        <v>2025</v>
      </c>
      <c r="BM57" s="49"/>
      <c r="BN57" s="80">
        <v>25927</v>
      </c>
      <c r="BO57" s="80">
        <v>25927</v>
      </c>
      <c r="BP57" s="51"/>
      <c r="BQ57" s="51"/>
      <c r="BR57" s="51"/>
      <c r="BS57" s="51"/>
      <c r="BT57" s="51"/>
      <c r="BU57" s="51"/>
      <c r="BV57" s="51"/>
      <c r="BW57" s="51"/>
      <c r="BX57" s="51"/>
      <c r="BY57" s="51"/>
      <c r="BZ57" s="53"/>
      <c r="CA57" s="52"/>
      <c r="CB57" s="52"/>
      <c r="CC57" s="52"/>
      <c r="CD57" s="52"/>
      <c r="CE57" s="53"/>
      <c r="CF57" s="52"/>
      <c r="CG57" s="52"/>
      <c r="CH57" s="52"/>
      <c r="CI57" s="52"/>
      <c r="CJ57" s="61">
        <v>200</v>
      </c>
      <c r="CK57" s="53"/>
      <c r="CL57" s="53"/>
      <c r="CM57" s="53"/>
      <c r="CN57" s="54"/>
      <c r="CO57" s="59"/>
      <c r="CP57" s="59"/>
      <c r="CQ57" s="52"/>
      <c r="CR57" s="52">
        <v>200</v>
      </c>
      <c r="CS57" s="52"/>
      <c r="CT57" s="59">
        <v>25000</v>
      </c>
      <c r="CU57" s="71">
        <v>0</v>
      </c>
      <c r="CV57" s="71">
        <v>0</v>
      </c>
      <c r="CW57" s="71">
        <v>25000</v>
      </c>
      <c r="CX57" s="54"/>
      <c r="CY57" s="55"/>
      <c r="CZ57" s="41"/>
      <c r="DA57" s="41"/>
      <c r="DB57" s="41"/>
      <c r="DC57" s="41"/>
      <c r="DD57" s="41"/>
      <c r="DE57" s="41" t="s">
        <v>128</v>
      </c>
      <c r="DF57" s="56"/>
      <c r="DG57" s="276">
        <v>26428</v>
      </c>
      <c r="DH57" s="19">
        <v>1428</v>
      </c>
      <c r="DI57" s="21"/>
      <c r="DJ57" s="18"/>
      <c r="DK57" s="18"/>
      <c r="DL57" s="18"/>
      <c r="DM57" s="222">
        <v>0</v>
      </c>
      <c r="DN57" s="18"/>
      <c r="DO57" s="18"/>
      <c r="DP57" s="18"/>
      <c r="DQ57" s="18"/>
      <c r="DR57" s="18"/>
    </row>
    <row r="58" spans="1:122" s="20" customFormat="1" ht="30.75" customHeight="1">
      <c r="A58" s="124" t="s">
        <v>213</v>
      </c>
      <c r="B58" s="241" t="s">
        <v>271</v>
      </c>
      <c r="C58" s="125"/>
      <c r="D58" s="125"/>
      <c r="E58" s="126"/>
      <c r="F58" s="126"/>
      <c r="G58" s="125"/>
      <c r="H58" s="127" t="e">
        <v>#REF!</v>
      </c>
      <c r="I58" s="127" t="e">
        <v>#REF!</v>
      </c>
      <c r="J58" s="127" t="e">
        <v>#REF!</v>
      </c>
      <c r="K58" s="127" t="e">
        <v>#REF!</v>
      </c>
      <c r="L58" s="127" t="e">
        <v>#REF!</v>
      </c>
      <c r="M58" s="127" t="e">
        <v>#REF!</v>
      </c>
      <c r="N58" s="127" t="e">
        <v>#REF!</v>
      </c>
      <c r="O58" s="127" t="e">
        <v>#REF!</v>
      </c>
      <c r="P58" s="127" t="e">
        <v>#REF!</v>
      </c>
      <c r="Q58" s="127" t="e">
        <v>#REF!</v>
      </c>
      <c r="R58" s="127" t="e">
        <v>#REF!</v>
      </c>
      <c r="S58" s="127" t="e">
        <v>#REF!</v>
      </c>
      <c r="T58" s="127" t="e">
        <v>#REF!</v>
      </c>
      <c r="U58" s="127" t="e">
        <v>#REF!</v>
      </c>
      <c r="V58" s="127">
        <v>73021</v>
      </c>
      <c r="W58" s="24">
        <v>100</v>
      </c>
      <c r="X58" s="24">
        <v>73121</v>
      </c>
      <c r="Y58" s="24">
        <v>0</v>
      </c>
      <c r="Z58" s="24">
        <v>73121</v>
      </c>
      <c r="AA58" s="24">
        <v>0</v>
      </c>
      <c r="AB58" s="24">
        <v>73121</v>
      </c>
      <c r="AC58" s="24" t="e">
        <v>#REF!</v>
      </c>
      <c r="AD58" s="24" t="e">
        <v>#REF!</v>
      </c>
      <c r="AE58" s="24" t="e">
        <v>#REF!</v>
      </c>
      <c r="AF58" s="24" t="e">
        <v>#REF!</v>
      </c>
      <c r="AG58" s="127" t="e">
        <v>#REF!</v>
      </c>
      <c r="AH58" s="127" t="e">
        <v>#REF!</v>
      </c>
      <c r="AI58" s="127" t="e">
        <v>#REF!</v>
      </c>
      <c r="AJ58" s="127" t="e">
        <v>#REF!</v>
      </c>
      <c r="AK58" s="127" t="e">
        <v>#REF!</v>
      </c>
      <c r="AL58" s="127" t="e">
        <v>#REF!</v>
      </c>
      <c r="AM58" s="127" t="e">
        <v>#REF!</v>
      </c>
      <c r="AN58" s="127" t="e">
        <v>#REF!</v>
      </c>
      <c r="AO58" s="127" t="e">
        <v>#REF!</v>
      </c>
      <c r="AP58" s="127" t="e">
        <v>#REF!</v>
      </c>
      <c r="AQ58" s="127" t="e">
        <v>#REF!</v>
      </c>
      <c r="AR58" s="127" t="e">
        <v>#REF!</v>
      </c>
      <c r="AS58" s="127" t="e">
        <v>#REF!</v>
      </c>
      <c r="AT58" s="127" t="e">
        <v>#REF!</v>
      </c>
      <c r="AU58" s="127" t="e">
        <v>#REF!</v>
      </c>
      <c r="AV58" s="127" t="e">
        <v>#REF!</v>
      </c>
      <c r="AW58" s="127" t="e">
        <v>#REF!</v>
      </c>
      <c r="AX58" s="127" t="e">
        <v>#REF!</v>
      </c>
      <c r="AY58" s="127" t="e">
        <v>#REF!</v>
      </c>
      <c r="AZ58" s="127" t="e">
        <v>#REF!</v>
      </c>
      <c r="BA58" s="127" t="e">
        <v>#REF!</v>
      </c>
      <c r="BB58" s="127" t="e">
        <v>#REF!</v>
      </c>
      <c r="BC58" s="127" t="e">
        <v>#REF!</v>
      </c>
      <c r="BD58" s="127" t="e">
        <v>#REF!</v>
      </c>
      <c r="BE58" s="127" t="e">
        <v>#REF!</v>
      </c>
      <c r="BF58" s="127" t="e">
        <v>#REF!</v>
      </c>
      <c r="BG58" s="127" t="e">
        <v>#REF!</v>
      </c>
      <c r="BH58" s="127" t="e">
        <v>#REF!</v>
      </c>
      <c r="BI58" s="127" t="e">
        <v>#REF!</v>
      </c>
      <c r="BJ58" s="229"/>
      <c r="BK58" s="128"/>
      <c r="BL58" s="128"/>
      <c r="BM58" s="128"/>
      <c r="BN58" s="127">
        <v>52834</v>
      </c>
      <c r="BO58" s="127">
        <v>52834</v>
      </c>
      <c r="BP58" s="127">
        <v>0</v>
      </c>
      <c r="BQ58" s="127">
        <v>0</v>
      </c>
      <c r="BR58" s="127">
        <v>0</v>
      </c>
      <c r="BS58" s="127">
        <v>0</v>
      </c>
      <c r="BT58" s="127">
        <v>0</v>
      </c>
      <c r="BU58" s="127">
        <v>0</v>
      </c>
      <c r="BV58" s="127">
        <v>0</v>
      </c>
      <c r="BW58" s="127">
        <v>0</v>
      </c>
      <c r="BX58" s="127">
        <v>0</v>
      </c>
      <c r="BY58" s="127">
        <v>0</v>
      </c>
      <c r="BZ58" s="127">
        <v>0</v>
      </c>
      <c r="CA58" s="127">
        <v>0</v>
      </c>
      <c r="CB58" s="127">
        <v>0</v>
      </c>
      <c r="CC58" s="127">
        <v>0</v>
      </c>
      <c r="CD58" s="127">
        <v>0</v>
      </c>
      <c r="CE58" s="127">
        <v>0</v>
      </c>
      <c r="CF58" s="127">
        <v>0</v>
      </c>
      <c r="CG58" s="127">
        <v>0</v>
      </c>
      <c r="CH58" s="127">
        <v>0</v>
      </c>
      <c r="CI58" s="127">
        <v>0</v>
      </c>
      <c r="CJ58" s="127">
        <v>27276</v>
      </c>
      <c r="CK58" s="127">
        <v>0</v>
      </c>
      <c r="CL58" s="127">
        <v>0</v>
      </c>
      <c r="CM58" s="127">
        <v>0</v>
      </c>
      <c r="CN58" s="127">
        <v>0</v>
      </c>
      <c r="CO58" s="127">
        <v>0</v>
      </c>
      <c r="CP58" s="127">
        <v>0</v>
      </c>
      <c r="CQ58" s="127">
        <v>17195</v>
      </c>
      <c r="CR58" s="127">
        <v>10081</v>
      </c>
      <c r="CS58" s="127">
        <v>0</v>
      </c>
      <c r="CT58" s="127">
        <v>24350</v>
      </c>
      <c r="CU58" s="127">
        <v>24350</v>
      </c>
      <c r="CV58" s="47">
        <v>0</v>
      </c>
      <c r="CW58" s="47">
        <v>0</v>
      </c>
      <c r="CX58" s="47">
        <v>0</v>
      </c>
      <c r="CY58" s="127" t="e">
        <v>#REF!</v>
      </c>
      <c r="CZ58" s="127"/>
      <c r="DA58" s="127"/>
      <c r="DB58" s="129"/>
      <c r="DC58" s="129"/>
      <c r="DD58" s="129"/>
      <c r="DE58" s="129"/>
      <c r="DF58" s="129"/>
      <c r="DG58" s="276" t="e">
        <v>#REF!</v>
      </c>
      <c r="DH58" s="28" t="e">
        <v>#REF!</v>
      </c>
      <c r="DI58" s="29"/>
      <c r="DJ58" s="230"/>
      <c r="DK58" s="230"/>
      <c r="DL58" s="230"/>
      <c r="DM58" s="230"/>
      <c r="DN58" s="230"/>
      <c r="DO58" s="230"/>
      <c r="DP58" s="230"/>
      <c r="DQ58" s="230"/>
      <c r="DR58" s="230"/>
    </row>
    <row r="59" spans="1:122" ht="36" hidden="1" customHeight="1">
      <c r="A59" s="4"/>
      <c r="B59" s="86" t="s">
        <v>47</v>
      </c>
      <c r="C59" s="49"/>
      <c r="D59" s="49"/>
      <c r="E59" s="50"/>
      <c r="F59" s="50"/>
      <c r="G59" s="49"/>
      <c r="H59" s="47">
        <v>52834</v>
      </c>
      <c r="I59" s="47">
        <v>52834</v>
      </c>
      <c r="J59" s="47">
        <v>0</v>
      </c>
      <c r="K59" s="47">
        <v>0</v>
      </c>
      <c r="L59" s="47">
        <v>0</v>
      </c>
      <c r="M59" s="47">
        <v>0</v>
      </c>
      <c r="N59" s="47">
        <v>0</v>
      </c>
      <c r="O59" s="47">
        <v>0</v>
      </c>
      <c r="P59" s="47">
        <v>0</v>
      </c>
      <c r="Q59" s="47">
        <v>0</v>
      </c>
      <c r="R59" s="47">
        <v>0</v>
      </c>
      <c r="S59" s="47">
        <v>0</v>
      </c>
      <c r="T59" s="47">
        <v>0</v>
      </c>
      <c r="U59" s="47">
        <v>0</v>
      </c>
      <c r="V59" s="47">
        <v>72834</v>
      </c>
      <c r="W59" s="24">
        <v>0</v>
      </c>
      <c r="X59" s="24">
        <v>72834</v>
      </c>
      <c r="Y59" s="24">
        <v>0</v>
      </c>
      <c r="Z59" s="24">
        <v>72834</v>
      </c>
      <c r="AA59" s="24">
        <v>0</v>
      </c>
      <c r="AB59" s="24">
        <v>72834</v>
      </c>
      <c r="AC59" s="24">
        <v>-20000</v>
      </c>
      <c r="AD59" s="24">
        <v>52834</v>
      </c>
      <c r="AE59" s="24">
        <v>52834</v>
      </c>
      <c r="AF59" s="24">
        <v>52834</v>
      </c>
      <c r="AG59" s="47">
        <v>24350</v>
      </c>
      <c r="AH59" s="47">
        <v>24350</v>
      </c>
      <c r="AI59" s="47">
        <v>0</v>
      </c>
      <c r="AJ59" s="47">
        <v>0</v>
      </c>
      <c r="AK59" s="47">
        <v>0</v>
      </c>
      <c r="AL59" s="47">
        <v>0</v>
      </c>
      <c r="AM59" s="47">
        <v>0</v>
      </c>
      <c r="AN59" s="47">
        <v>0</v>
      </c>
      <c r="AO59" s="47">
        <v>0</v>
      </c>
      <c r="AP59" s="47">
        <v>0</v>
      </c>
      <c r="AQ59" s="47">
        <v>0</v>
      </c>
      <c r="AR59" s="47">
        <v>0</v>
      </c>
      <c r="AS59" s="47">
        <v>0</v>
      </c>
      <c r="AT59" s="47">
        <v>0</v>
      </c>
      <c r="AU59" s="47">
        <v>28484</v>
      </c>
      <c r="AV59" s="47">
        <v>0</v>
      </c>
      <c r="AW59" s="47">
        <v>0</v>
      </c>
      <c r="AX59" s="47">
        <v>18403</v>
      </c>
      <c r="AY59" s="47">
        <v>10081</v>
      </c>
      <c r="AZ59" s="47">
        <v>0</v>
      </c>
      <c r="BA59" s="47">
        <v>0</v>
      </c>
      <c r="BB59" s="47">
        <v>0</v>
      </c>
      <c r="BC59" s="47">
        <v>0</v>
      </c>
      <c r="BD59" s="47">
        <v>0</v>
      </c>
      <c r="BE59" s="47">
        <v>0</v>
      </c>
      <c r="BF59" s="47">
        <v>0</v>
      </c>
      <c r="BG59" s="47">
        <v>0</v>
      </c>
      <c r="BH59" s="47">
        <v>0</v>
      </c>
      <c r="BI59" s="47">
        <v>0</v>
      </c>
      <c r="BJ59" s="48"/>
      <c r="BK59" s="44"/>
      <c r="BL59" s="44"/>
      <c r="BM59" s="44"/>
      <c r="BN59" s="47">
        <v>52834</v>
      </c>
      <c r="BO59" s="47">
        <v>52834</v>
      </c>
      <c r="BP59" s="47">
        <v>0</v>
      </c>
      <c r="BQ59" s="47">
        <v>0</v>
      </c>
      <c r="BR59" s="47">
        <v>0</v>
      </c>
      <c r="BS59" s="47">
        <v>0</v>
      </c>
      <c r="BT59" s="47">
        <v>0</v>
      </c>
      <c r="BU59" s="47">
        <v>0</v>
      </c>
      <c r="BV59" s="47">
        <v>0</v>
      </c>
      <c r="BW59" s="47">
        <v>0</v>
      </c>
      <c r="BX59" s="47">
        <v>0</v>
      </c>
      <c r="BY59" s="47">
        <v>0</v>
      </c>
      <c r="BZ59" s="47">
        <v>0</v>
      </c>
      <c r="CA59" s="47">
        <v>0</v>
      </c>
      <c r="CB59" s="47">
        <v>0</v>
      </c>
      <c r="CC59" s="47">
        <v>0</v>
      </c>
      <c r="CD59" s="47">
        <v>0</v>
      </c>
      <c r="CE59" s="47">
        <v>0</v>
      </c>
      <c r="CF59" s="47">
        <v>0</v>
      </c>
      <c r="CG59" s="47">
        <v>0</v>
      </c>
      <c r="CH59" s="47">
        <v>0</v>
      </c>
      <c r="CI59" s="47">
        <v>0</v>
      </c>
      <c r="CJ59" s="47">
        <v>27276</v>
      </c>
      <c r="CK59" s="47">
        <v>0</v>
      </c>
      <c r="CL59" s="47">
        <v>0</v>
      </c>
      <c r="CM59" s="47">
        <v>0</v>
      </c>
      <c r="CN59" s="47">
        <v>0</v>
      </c>
      <c r="CO59" s="47">
        <v>0</v>
      </c>
      <c r="CP59" s="47">
        <v>0</v>
      </c>
      <c r="CQ59" s="47">
        <v>17195</v>
      </c>
      <c r="CR59" s="47">
        <v>10081</v>
      </c>
      <c r="CS59" s="47">
        <v>0</v>
      </c>
      <c r="CT59" s="47">
        <v>24350</v>
      </c>
      <c r="CU59" s="47">
        <v>24350</v>
      </c>
      <c r="CV59" s="47">
        <v>0</v>
      </c>
      <c r="CW59" s="47">
        <v>0</v>
      </c>
      <c r="CX59" s="47">
        <v>0</v>
      </c>
      <c r="CY59" s="47">
        <v>0</v>
      </c>
      <c r="CZ59" s="12"/>
      <c r="DA59" s="12"/>
      <c r="DB59" s="41"/>
      <c r="DC59" s="41"/>
      <c r="DD59" s="41"/>
      <c r="DE59" s="41"/>
      <c r="DF59" s="41"/>
      <c r="DG59" s="276">
        <v>25558</v>
      </c>
      <c r="DH59" s="28">
        <v>1208</v>
      </c>
      <c r="DI59" s="29"/>
    </row>
    <row r="60" spans="1:122">
      <c r="A60" s="329" t="s">
        <v>504</v>
      </c>
      <c r="B60" s="140" t="s">
        <v>367</v>
      </c>
      <c r="C60" s="22"/>
      <c r="D60" s="22"/>
      <c r="E60" s="35"/>
      <c r="F60" s="35"/>
      <c r="G60" s="231"/>
      <c r="H60" s="31">
        <v>30000</v>
      </c>
      <c r="I60" s="31">
        <v>30000</v>
      </c>
      <c r="J60" s="47"/>
      <c r="K60" s="47"/>
      <c r="L60" s="47"/>
      <c r="M60" s="47"/>
      <c r="N60" s="47"/>
      <c r="O60" s="47"/>
      <c r="P60" s="47"/>
      <c r="Q60" s="47"/>
      <c r="R60" s="47"/>
      <c r="S60" s="47"/>
      <c r="T60" s="47"/>
      <c r="U60" s="47"/>
      <c r="V60" s="47"/>
      <c r="W60" s="24">
        <v>30000</v>
      </c>
      <c r="X60" s="24">
        <v>30000</v>
      </c>
      <c r="Y60" s="24">
        <v>0</v>
      </c>
      <c r="Z60" s="24">
        <v>30000</v>
      </c>
      <c r="AA60" s="24">
        <v>0</v>
      </c>
      <c r="AB60" s="24">
        <v>30000</v>
      </c>
      <c r="AC60" s="24">
        <v>3009</v>
      </c>
      <c r="AD60" s="24">
        <v>33009</v>
      </c>
      <c r="AE60" s="24">
        <v>33009</v>
      </c>
      <c r="AF60" s="24">
        <v>33009</v>
      </c>
      <c r="AG60" s="60">
        <v>26709</v>
      </c>
      <c r="AH60" s="31">
        <v>26709</v>
      </c>
      <c r="AI60" s="43"/>
      <c r="AJ60" s="43"/>
      <c r="AK60" s="43"/>
      <c r="AL60" s="31"/>
      <c r="AM60" s="43"/>
      <c r="AN60" s="43"/>
      <c r="AO60" s="43"/>
      <c r="AP60" s="24"/>
      <c r="AQ60" s="43"/>
      <c r="AR60" s="43"/>
      <c r="AS60" s="43"/>
      <c r="AT60" s="43"/>
      <c r="AU60" s="24">
        <v>6300</v>
      </c>
      <c r="AV60" s="24">
        <v>6300</v>
      </c>
      <c r="AW60" s="24"/>
      <c r="AX60" s="43"/>
      <c r="AY60" s="43"/>
      <c r="AZ60" s="43"/>
      <c r="BA60" s="43"/>
      <c r="BB60" s="43"/>
      <c r="BC60" s="43"/>
      <c r="BD60" s="43"/>
      <c r="BE60" s="43"/>
      <c r="BF60" s="24"/>
      <c r="BG60" s="43"/>
      <c r="BH60" s="43"/>
      <c r="BI60" s="43"/>
      <c r="BJ60" s="22"/>
      <c r="BK60" s="22"/>
      <c r="BL60" s="22"/>
      <c r="BM60" s="22"/>
      <c r="BN60" s="47"/>
      <c r="BO60" s="47"/>
      <c r="BP60" s="47"/>
      <c r="BQ60" s="47"/>
      <c r="BR60" s="47"/>
      <c r="BS60" s="47"/>
      <c r="BT60" s="47"/>
      <c r="BU60" s="47"/>
      <c r="BV60" s="47"/>
      <c r="BW60" s="47"/>
      <c r="BX60" s="47"/>
      <c r="BY60" s="47"/>
      <c r="BZ60" s="33"/>
      <c r="CA60" s="43"/>
      <c r="CB60" s="43"/>
      <c r="CC60" s="43"/>
      <c r="CD60" s="43"/>
      <c r="CE60" s="33"/>
      <c r="CF60" s="43"/>
      <c r="CG60" s="43"/>
      <c r="CH60" s="43"/>
      <c r="CI60" s="43"/>
      <c r="CJ60" s="26">
        <v>6490</v>
      </c>
      <c r="CK60" s="82">
        <v>190</v>
      </c>
      <c r="CL60" s="82">
        <v>0</v>
      </c>
      <c r="CM60" s="82">
        <v>0</v>
      </c>
      <c r="CN60" s="82">
        <v>0</v>
      </c>
      <c r="CO60" s="82">
        <v>6300</v>
      </c>
      <c r="CP60" s="82">
        <v>0</v>
      </c>
      <c r="CQ60" s="82">
        <v>0</v>
      </c>
      <c r="CR60" s="82">
        <v>0</v>
      </c>
      <c r="CS60" s="82">
        <v>0</v>
      </c>
      <c r="CT60" s="82">
        <v>22800</v>
      </c>
      <c r="CU60" s="82">
        <v>22800</v>
      </c>
      <c r="CV60" s="82">
        <v>0</v>
      </c>
      <c r="CW60" s="82">
        <v>0</v>
      </c>
      <c r="CX60" s="82">
        <v>0</v>
      </c>
      <c r="CY60" s="232"/>
      <c r="CZ60" s="329"/>
      <c r="DA60" s="329"/>
      <c r="DB60" s="329"/>
      <c r="DC60" s="329"/>
      <c r="DD60" s="329"/>
      <c r="DE60" s="329"/>
      <c r="DF60" s="27"/>
      <c r="DG60" s="276">
        <v>26519</v>
      </c>
      <c r="DH60" s="28">
        <v>3719</v>
      </c>
      <c r="DI60" s="29"/>
      <c r="DJ60" s="20"/>
      <c r="DK60" s="20"/>
      <c r="DL60" s="20"/>
      <c r="DM60" s="20"/>
      <c r="DN60" s="20"/>
      <c r="DO60" s="20"/>
      <c r="DP60" s="20"/>
      <c r="DQ60" s="20"/>
      <c r="DR60" s="20"/>
    </row>
    <row r="61" spans="1:122" hidden="1">
      <c r="A61" s="329"/>
      <c r="B61" s="334" t="s">
        <v>48</v>
      </c>
      <c r="C61" s="22"/>
      <c r="D61" s="22"/>
      <c r="E61" s="35"/>
      <c r="F61" s="35"/>
      <c r="G61" s="22"/>
      <c r="H61" s="47">
        <v>30000</v>
      </c>
      <c r="I61" s="47">
        <v>30000</v>
      </c>
      <c r="J61" s="47">
        <v>0</v>
      </c>
      <c r="K61" s="47">
        <v>0</v>
      </c>
      <c r="L61" s="47">
        <v>0</v>
      </c>
      <c r="M61" s="47">
        <v>0</v>
      </c>
      <c r="N61" s="47">
        <v>0</v>
      </c>
      <c r="O61" s="47">
        <v>0</v>
      </c>
      <c r="P61" s="47">
        <v>0</v>
      </c>
      <c r="Q61" s="47">
        <v>0</v>
      </c>
      <c r="R61" s="47">
        <v>0</v>
      </c>
      <c r="S61" s="47">
        <v>0</v>
      </c>
      <c r="T61" s="47">
        <v>0</v>
      </c>
      <c r="U61" s="47">
        <v>0</v>
      </c>
      <c r="V61" s="47">
        <v>0</v>
      </c>
      <c r="W61" s="47">
        <v>30000</v>
      </c>
      <c r="X61" s="47">
        <v>30000</v>
      </c>
      <c r="Y61" s="47">
        <v>0</v>
      </c>
      <c r="Z61" s="24">
        <v>30000</v>
      </c>
      <c r="AA61" s="47">
        <v>0</v>
      </c>
      <c r="AB61" s="24">
        <v>30000</v>
      </c>
      <c r="AC61" s="24">
        <v>3009</v>
      </c>
      <c r="AD61" s="24">
        <v>33009</v>
      </c>
      <c r="AE61" s="24">
        <v>33009</v>
      </c>
      <c r="AF61" s="24">
        <v>33009</v>
      </c>
      <c r="AG61" s="60">
        <v>26709</v>
      </c>
      <c r="AH61" s="47">
        <v>26709</v>
      </c>
      <c r="AI61" s="47">
        <v>0</v>
      </c>
      <c r="AJ61" s="47">
        <v>0</v>
      </c>
      <c r="AK61" s="47">
        <v>0</v>
      </c>
      <c r="AL61" s="47">
        <v>0</v>
      </c>
      <c r="AM61" s="47">
        <v>0</v>
      </c>
      <c r="AN61" s="47">
        <v>0</v>
      </c>
      <c r="AO61" s="47">
        <v>0</v>
      </c>
      <c r="AP61" s="47">
        <v>0</v>
      </c>
      <c r="AQ61" s="47">
        <v>0</v>
      </c>
      <c r="AR61" s="47">
        <v>0</v>
      </c>
      <c r="AS61" s="47">
        <v>0</v>
      </c>
      <c r="AT61" s="47">
        <v>0</v>
      </c>
      <c r="AU61" s="47">
        <v>6300</v>
      </c>
      <c r="AV61" s="47">
        <v>6300</v>
      </c>
      <c r="AW61" s="47">
        <v>0</v>
      </c>
      <c r="AX61" s="47">
        <v>0</v>
      </c>
      <c r="AY61" s="47">
        <v>0</v>
      </c>
      <c r="AZ61" s="47">
        <v>0</v>
      </c>
      <c r="BA61" s="47">
        <v>0</v>
      </c>
      <c r="BB61" s="47">
        <v>0</v>
      </c>
      <c r="BC61" s="47">
        <v>0</v>
      </c>
      <c r="BD61" s="47">
        <v>0</v>
      </c>
      <c r="BE61" s="47">
        <v>0</v>
      </c>
      <c r="BF61" s="47">
        <v>0</v>
      </c>
      <c r="BG61" s="47">
        <v>0</v>
      </c>
      <c r="BH61" s="47">
        <v>0</v>
      </c>
      <c r="BI61" s="47">
        <v>0</v>
      </c>
      <c r="BJ61" s="47">
        <v>0</v>
      </c>
      <c r="BK61" s="44"/>
      <c r="BL61" s="44"/>
      <c r="BM61" s="44"/>
      <c r="BN61" s="47">
        <v>33009</v>
      </c>
      <c r="BO61" s="47">
        <v>33009</v>
      </c>
      <c r="BP61" s="47">
        <v>0</v>
      </c>
      <c r="BQ61" s="47">
        <v>0</v>
      </c>
      <c r="BR61" s="47">
        <v>0</v>
      </c>
      <c r="BS61" s="47">
        <v>0</v>
      </c>
      <c r="BT61" s="47">
        <v>0</v>
      </c>
      <c r="BU61" s="47">
        <v>0</v>
      </c>
      <c r="BV61" s="47">
        <v>0</v>
      </c>
      <c r="BW61" s="47">
        <v>0</v>
      </c>
      <c r="BX61" s="47">
        <v>0</v>
      </c>
      <c r="BY61" s="47">
        <v>0</v>
      </c>
      <c r="BZ61" s="47">
        <v>0</v>
      </c>
      <c r="CA61" s="47">
        <v>0</v>
      </c>
      <c r="CB61" s="47">
        <v>0</v>
      </c>
      <c r="CC61" s="47">
        <v>0</v>
      </c>
      <c r="CD61" s="47">
        <v>0</v>
      </c>
      <c r="CE61" s="47">
        <v>0</v>
      </c>
      <c r="CF61" s="47">
        <v>0</v>
      </c>
      <c r="CG61" s="47">
        <v>0</v>
      </c>
      <c r="CH61" s="47">
        <v>0</v>
      </c>
      <c r="CI61" s="47">
        <v>0</v>
      </c>
      <c r="CJ61" s="47">
        <v>6490</v>
      </c>
      <c r="CK61" s="47">
        <v>190</v>
      </c>
      <c r="CL61" s="47">
        <v>0</v>
      </c>
      <c r="CM61" s="47">
        <v>0</v>
      </c>
      <c r="CN61" s="47">
        <v>0</v>
      </c>
      <c r="CO61" s="47">
        <v>6300</v>
      </c>
      <c r="CP61" s="47">
        <v>0</v>
      </c>
      <c r="CQ61" s="47">
        <v>0</v>
      </c>
      <c r="CR61" s="47">
        <v>0</v>
      </c>
      <c r="CS61" s="47">
        <v>0</v>
      </c>
      <c r="CT61" s="47">
        <v>22800</v>
      </c>
      <c r="CU61" s="47">
        <v>22800</v>
      </c>
      <c r="CV61" s="47">
        <v>0</v>
      </c>
      <c r="CW61" s="47">
        <v>0</v>
      </c>
      <c r="CX61" s="47">
        <v>0</v>
      </c>
      <c r="CY61" s="47">
        <v>0</v>
      </c>
      <c r="CZ61" s="329"/>
      <c r="DA61" s="329"/>
      <c r="DB61" s="329"/>
      <c r="DC61" s="329"/>
      <c r="DD61" s="329"/>
      <c r="DE61" s="329"/>
      <c r="DF61" s="27"/>
      <c r="DG61" s="276">
        <v>26519</v>
      </c>
      <c r="DH61" s="28">
        <v>3719</v>
      </c>
      <c r="DI61" s="29"/>
      <c r="DJ61" s="20"/>
      <c r="DK61" s="20"/>
      <c r="DL61" s="20"/>
      <c r="DM61" s="20"/>
      <c r="DN61" s="20"/>
      <c r="DO61" s="20"/>
      <c r="DP61" s="20"/>
      <c r="DQ61" s="20"/>
      <c r="DR61" s="20"/>
    </row>
    <row r="62" spans="1:122" ht="31.5" hidden="1">
      <c r="A62" s="67">
        <v>2</v>
      </c>
      <c r="B62" s="239" t="s">
        <v>22</v>
      </c>
      <c r="C62" s="49"/>
      <c r="D62" s="49"/>
      <c r="E62" s="50">
        <v>2022</v>
      </c>
      <c r="F62" s="50">
        <v>2025</v>
      </c>
      <c r="G62" s="49" t="s">
        <v>176</v>
      </c>
      <c r="H62" s="53">
        <v>179450</v>
      </c>
      <c r="I62" s="53">
        <v>29450</v>
      </c>
      <c r="J62" s="53"/>
      <c r="K62" s="53"/>
      <c r="L62" s="53"/>
      <c r="M62" s="53"/>
      <c r="N62" s="53"/>
      <c r="O62" s="53"/>
      <c r="P62" s="53"/>
      <c r="Q62" s="53"/>
      <c r="R62" s="53"/>
      <c r="S62" s="53"/>
      <c r="T62" s="53"/>
      <c r="U62" s="53"/>
      <c r="V62" s="53">
        <v>179450</v>
      </c>
      <c r="W62" s="59">
        <v>0</v>
      </c>
      <c r="X62" s="59">
        <v>179450</v>
      </c>
      <c r="Y62" s="59">
        <v>0</v>
      </c>
      <c r="Z62" s="59">
        <v>179450</v>
      </c>
      <c r="AA62" s="59">
        <v>0</v>
      </c>
      <c r="AB62" s="59">
        <v>179450</v>
      </c>
      <c r="AC62" s="59">
        <v>0</v>
      </c>
      <c r="AD62" s="59">
        <v>179450</v>
      </c>
      <c r="AE62" s="59">
        <v>179450</v>
      </c>
      <c r="AF62" s="59">
        <v>29450</v>
      </c>
      <c r="AG62" s="60">
        <v>29450</v>
      </c>
      <c r="AH62" s="60">
        <v>29450</v>
      </c>
      <c r="AI62" s="60"/>
      <c r="AJ62" s="60"/>
      <c r="AK62" s="60"/>
      <c r="AL62" s="60"/>
      <c r="AM62" s="60"/>
      <c r="AN62" s="60"/>
      <c r="AO62" s="60"/>
      <c r="AP62" s="59"/>
      <c r="AQ62" s="60"/>
      <c r="AR62" s="60"/>
      <c r="AS62" s="60"/>
      <c r="AT62" s="60"/>
      <c r="AU62" s="59"/>
      <c r="AV62" s="59"/>
      <c r="AW62" s="59"/>
      <c r="AX62" s="60"/>
      <c r="AY62" s="60"/>
      <c r="AZ62" s="60"/>
      <c r="BA62" s="60"/>
      <c r="BB62" s="60">
        <v>150000</v>
      </c>
      <c r="BC62" s="60">
        <v>150000</v>
      </c>
      <c r="BD62" s="60"/>
      <c r="BE62" s="60"/>
      <c r="BF62" s="59"/>
      <c r="BG62" s="60"/>
      <c r="BH62" s="60"/>
      <c r="BI62" s="60"/>
      <c r="BJ62" s="49">
        <v>7903977</v>
      </c>
      <c r="BK62" s="49">
        <v>2022</v>
      </c>
      <c r="BL62" s="49">
        <v>2025</v>
      </c>
      <c r="BM62" s="49" t="s">
        <v>176</v>
      </c>
      <c r="BN62" s="1">
        <v>179450</v>
      </c>
      <c r="BO62" s="1">
        <v>29450</v>
      </c>
      <c r="BP62" s="53"/>
      <c r="BQ62" s="53"/>
      <c r="BR62" s="53"/>
      <c r="BS62" s="53"/>
      <c r="BT62" s="53"/>
      <c r="BU62" s="53"/>
      <c r="BV62" s="53"/>
      <c r="BW62" s="53"/>
      <c r="BX62" s="53"/>
      <c r="BY62" s="53"/>
      <c r="BZ62" s="75"/>
      <c r="CA62" s="75"/>
      <c r="CB62" s="75"/>
      <c r="CC62" s="75"/>
      <c r="CD62" s="75"/>
      <c r="CE62" s="75"/>
      <c r="CF62" s="75"/>
      <c r="CG62" s="75"/>
      <c r="CH62" s="75"/>
      <c r="CI62" s="75"/>
      <c r="CJ62" s="61">
        <v>0</v>
      </c>
      <c r="CK62" s="53"/>
      <c r="CL62" s="53"/>
      <c r="CM62" s="53"/>
      <c r="CN62" s="75"/>
      <c r="CO62" s="59"/>
      <c r="CP62" s="59"/>
      <c r="CQ62" s="60"/>
      <c r="CR62" s="60"/>
      <c r="CS62" s="60"/>
      <c r="CT62" s="59">
        <v>22450</v>
      </c>
      <c r="CU62" s="71">
        <v>22450</v>
      </c>
      <c r="CV62" s="71"/>
      <c r="CW62" s="71"/>
      <c r="CX62" s="75"/>
      <c r="CY62" s="41"/>
      <c r="CZ62" s="41"/>
      <c r="DA62" s="41"/>
      <c r="DB62" s="41"/>
      <c r="DC62" s="83"/>
      <c r="DD62" s="41" t="s">
        <v>6</v>
      </c>
      <c r="DE62" s="41" t="s">
        <v>128</v>
      </c>
      <c r="DF62" s="41"/>
      <c r="DG62" s="276">
        <v>29450</v>
      </c>
      <c r="DH62" s="28">
        <v>157000</v>
      </c>
      <c r="DI62" s="21"/>
      <c r="DM62" s="46">
        <v>0</v>
      </c>
    </row>
    <row r="63" spans="1:122" ht="31.5" hidden="1">
      <c r="A63" s="67" t="s">
        <v>9</v>
      </c>
      <c r="B63" s="63" t="s">
        <v>197</v>
      </c>
      <c r="C63" s="49"/>
      <c r="D63" s="49"/>
      <c r="E63" s="50">
        <v>2023</v>
      </c>
      <c r="F63" s="50">
        <v>2025</v>
      </c>
      <c r="G63" s="64" t="s">
        <v>198</v>
      </c>
      <c r="H63" s="60">
        <v>30000</v>
      </c>
      <c r="I63" s="60">
        <v>30000</v>
      </c>
      <c r="J63" s="69"/>
      <c r="K63" s="69"/>
      <c r="L63" s="69"/>
      <c r="M63" s="69"/>
      <c r="N63" s="69"/>
      <c r="O63" s="69"/>
      <c r="P63" s="69"/>
      <c r="Q63" s="69"/>
      <c r="R63" s="69"/>
      <c r="S63" s="69"/>
      <c r="T63" s="69"/>
      <c r="U63" s="69"/>
      <c r="V63" s="69"/>
      <c r="W63" s="24">
        <v>30000</v>
      </c>
      <c r="X63" s="24">
        <v>30000</v>
      </c>
      <c r="Y63" s="24">
        <v>0</v>
      </c>
      <c r="Z63" s="24">
        <v>30000</v>
      </c>
      <c r="AA63" s="24">
        <v>0</v>
      </c>
      <c r="AB63" s="24">
        <v>30000</v>
      </c>
      <c r="AC63" s="24">
        <v>0</v>
      </c>
      <c r="AD63" s="24">
        <v>30000</v>
      </c>
      <c r="AE63" s="24">
        <v>30000</v>
      </c>
      <c r="AF63" s="24">
        <v>30000</v>
      </c>
      <c r="AG63" s="60">
        <v>29850</v>
      </c>
      <c r="AH63" s="60">
        <v>29850</v>
      </c>
      <c r="AI63" s="60"/>
      <c r="AJ63" s="60"/>
      <c r="AK63" s="60"/>
      <c r="AL63" s="60"/>
      <c r="AM63" s="60"/>
      <c r="AN63" s="60"/>
      <c r="AO63" s="60"/>
      <c r="AP63" s="24"/>
      <c r="AQ63" s="60"/>
      <c r="AR63" s="60"/>
      <c r="AS63" s="60"/>
      <c r="AT63" s="60"/>
      <c r="AU63" s="24">
        <v>150</v>
      </c>
      <c r="AV63" s="24">
        <v>150</v>
      </c>
      <c r="AW63" s="24"/>
      <c r="AX63" s="60"/>
      <c r="AY63" s="60"/>
      <c r="AZ63" s="60"/>
      <c r="BA63" s="60"/>
      <c r="BB63" s="60"/>
      <c r="BC63" s="60"/>
      <c r="BD63" s="60"/>
      <c r="BE63" s="60"/>
      <c r="BF63" s="24"/>
      <c r="BG63" s="60"/>
      <c r="BH63" s="60"/>
      <c r="BI63" s="60"/>
      <c r="BJ63" s="49"/>
      <c r="BK63" s="50">
        <v>2023</v>
      </c>
      <c r="BL63" s="50">
        <v>2025</v>
      </c>
      <c r="BM63" s="49"/>
      <c r="BN63" s="69">
        <v>30000</v>
      </c>
      <c r="BO63" s="69">
        <v>30000</v>
      </c>
      <c r="BP63" s="69"/>
      <c r="BQ63" s="69"/>
      <c r="BR63" s="69"/>
      <c r="BS63" s="69"/>
      <c r="BT63" s="69"/>
      <c r="BU63" s="69"/>
      <c r="BV63" s="69"/>
      <c r="BW63" s="69"/>
      <c r="BX63" s="69"/>
      <c r="BY63" s="69"/>
      <c r="BZ63" s="69"/>
      <c r="CA63" s="69"/>
      <c r="CB63" s="69"/>
      <c r="CC63" s="69"/>
      <c r="CD63" s="69"/>
      <c r="CE63" s="69"/>
      <c r="CF63" s="69"/>
      <c r="CG63" s="69"/>
      <c r="CH63" s="69"/>
      <c r="CI63" s="69"/>
      <c r="CJ63" s="26">
        <v>150</v>
      </c>
      <c r="CK63" s="33"/>
      <c r="CL63" s="33"/>
      <c r="CM63" s="33"/>
      <c r="CN63" s="53"/>
      <c r="CO63" s="60">
        <v>150</v>
      </c>
      <c r="CP63" s="24"/>
      <c r="CQ63" s="60"/>
      <c r="CR63" s="60"/>
      <c r="CS63" s="60"/>
      <c r="CT63" s="59">
        <v>22000</v>
      </c>
      <c r="CU63" s="71">
        <v>22000</v>
      </c>
      <c r="CV63" s="71">
        <v>0</v>
      </c>
      <c r="CW63" s="71">
        <v>0</v>
      </c>
      <c r="CX63" s="53"/>
      <c r="CY63" s="53"/>
      <c r="CZ63" s="2"/>
      <c r="DA63" s="2" t="s">
        <v>199</v>
      </c>
      <c r="DB63" s="41"/>
      <c r="DC63" s="41"/>
      <c r="DD63" s="41"/>
      <c r="DE63" s="41"/>
      <c r="DF63" s="41"/>
      <c r="DG63" s="276">
        <v>29850</v>
      </c>
      <c r="DH63" s="28">
        <v>7850</v>
      </c>
      <c r="DI63" s="29"/>
      <c r="DR63" s="102"/>
    </row>
    <row r="64" spans="1:122" ht="94.5" hidden="1">
      <c r="A64" s="250" t="s">
        <v>11</v>
      </c>
      <c r="B64" s="68" t="s">
        <v>284</v>
      </c>
      <c r="C64" s="2" t="s">
        <v>277</v>
      </c>
      <c r="D64" s="49" t="s">
        <v>278</v>
      </c>
      <c r="E64" s="41">
        <v>2022</v>
      </c>
      <c r="F64" s="50">
        <v>2024</v>
      </c>
      <c r="G64" s="49" t="s">
        <v>285</v>
      </c>
      <c r="H64" s="134">
        <v>31860</v>
      </c>
      <c r="I64" s="134">
        <v>31860</v>
      </c>
      <c r="J64" s="97"/>
      <c r="K64" s="97"/>
      <c r="L64" s="97"/>
      <c r="M64" s="97"/>
      <c r="N64" s="132"/>
      <c r="O64" s="132"/>
      <c r="P64" s="132"/>
      <c r="Q64" s="97"/>
      <c r="R64" s="53">
        <v>31860</v>
      </c>
      <c r="S64" s="53">
        <v>31860</v>
      </c>
      <c r="T64" s="97"/>
      <c r="U64" s="97"/>
      <c r="V64" s="97">
        <v>31860</v>
      </c>
      <c r="W64" s="59">
        <v>0</v>
      </c>
      <c r="X64" s="59">
        <v>31860</v>
      </c>
      <c r="Y64" s="59">
        <v>0</v>
      </c>
      <c r="Z64" s="59">
        <v>31860</v>
      </c>
      <c r="AA64" s="59">
        <v>0</v>
      </c>
      <c r="AB64" s="59">
        <v>31860</v>
      </c>
      <c r="AC64" s="59">
        <v>0</v>
      </c>
      <c r="AD64" s="59">
        <v>31860</v>
      </c>
      <c r="AE64" s="59">
        <v>31860</v>
      </c>
      <c r="AF64" s="59">
        <v>31860</v>
      </c>
      <c r="AG64" s="60">
        <v>31860</v>
      </c>
      <c r="AH64" s="60"/>
      <c r="AI64" s="60"/>
      <c r="AJ64" s="60">
        <v>31860</v>
      </c>
      <c r="AK64" s="60"/>
      <c r="AL64" s="60">
        <v>0</v>
      </c>
      <c r="AM64" s="60"/>
      <c r="AN64" s="60"/>
      <c r="AO64" s="60"/>
      <c r="AP64" s="59">
        <v>0</v>
      </c>
      <c r="AQ64" s="60"/>
      <c r="AR64" s="60"/>
      <c r="AS64" s="60"/>
      <c r="AT64" s="60"/>
      <c r="AU64" s="59">
        <v>0</v>
      </c>
      <c r="AV64" s="59"/>
      <c r="AW64" s="59"/>
      <c r="AX64" s="60"/>
      <c r="AY64" s="60"/>
      <c r="AZ64" s="60"/>
      <c r="BA64" s="60"/>
      <c r="BB64" s="60"/>
      <c r="BC64" s="60"/>
      <c r="BD64" s="60"/>
      <c r="BE64" s="60"/>
      <c r="BF64" s="59">
        <v>0</v>
      </c>
      <c r="BG64" s="60"/>
      <c r="BH64" s="60"/>
      <c r="BI64" s="60"/>
      <c r="BJ64" s="56">
        <v>7932320</v>
      </c>
      <c r="BK64" s="49">
        <v>2022</v>
      </c>
      <c r="BL64" s="49">
        <v>2024</v>
      </c>
      <c r="BM64" s="49" t="s">
        <v>286</v>
      </c>
      <c r="BN64" s="134">
        <v>31860</v>
      </c>
      <c r="BO64" s="134">
        <v>31860</v>
      </c>
      <c r="BP64" s="118">
        <v>140</v>
      </c>
      <c r="BQ64" s="118"/>
      <c r="BR64" s="118"/>
      <c r="BS64" s="118">
        <v>140</v>
      </c>
      <c r="BT64" s="118"/>
      <c r="BU64" s="118">
        <v>140</v>
      </c>
      <c r="BV64" s="118"/>
      <c r="BW64" s="118"/>
      <c r="BX64" s="118">
        <v>140</v>
      </c>
      <c r="BY64" s="118"/>
      <c r="BZ64" s="53">
        <v>1800</v>
      </c>
      <c r="CA64" s="53"/>
      <c r="CB64" s="53"/>
      <c r="CC64" s="53">
        <v>1800</v>
      </c>
      <c r="CD64" s="53"/>
      <c r="CE64" s="53">
        <v>1775.3320000000001</v>
      </c>
      <c r="CF64" s="53"/>
      <c r="CG64" s="53"/>
      <c r="CH64" s="53">
        <v>1775.3320000000001</v>
      </c>
      <c r="CI64" s="53"/>
      <c r="CJ64" s="61">
        <v>8087</v>
      </c>
      <c r="CK64" s="53">
        <v>0</v>
      </c>
      <c r="CL64" s="53">
        <v>0</v>
      </c>
      <c r="CM64" s="53">
        <v>8087</v>
      </c>
      <c r="CN64" s="53"/>
      <c r="CO64" s="59"/>
      <c r="CP64" s="59"/>
      <c r="CQ64" s="60"/>
      <c r="CR64" s="60"/>
      <c r="CS64" s="60"/>
      <c r="CT64" s="59">
        <v>21833</v>
      </c>
      <c r="CU64" s="71">
        <v>0</v>
      </c>
      <c r="CV64" s="71">
        <v>0</v>
      </c>
      <c r="CW64" s="71">
        <v>21833</v>
      </c>
      <c r="CX64" s="53"/>
      <c r="CY64" s="53"/>
      <c r="CZ64" s="41"/>
      <c r="DA64" s="41"/>
      <c r="DB64" s="41" t="s">
        <v>186</v>
      </c>
      <c r="DC64" s="41" t="s">
        <v>175</v>
      </c>
      <c r="DD64" s="41" t="s">
        <v>45</v>
      </c>
      <c r="DE64" s="41" t="s">
        <v>287</v>
      </c>
      <c r="DF64" s="56" t="s">
        <v>147</v>
      </c>
      <c r="DG64" s="276">
        <v>21833</v>
      </c>
      <c r="DH64" s="19">
        <v>0</v>
      </c>
      <c r="DI64" s="21"/>
      <c r="DJ64" s="17"/>
      <c r="DK64" s="17"/>
      <c r="DL64" s="17"/>
      <c r="DM64" s="17"/>
      <c r="DN64" s="17"/>
      <c r="DO64" s="17"/>
      <c r="DP64" s="17"/>
      <c r="DQ64" s="17"/>
      <c r="DR64" s="17"/>
    </row>
    <row r="65" spans="1:122" ht="35.25" hidden="1" customHeight="1">
      <c r="A65" s="296" t="s">
        <v>140</v>
      </c>
      <c r="B65" s="177" t="s">
        <v>307</v>
      </c>
      <c r="C65" s="41"/>
      <c r="D65" s="49"/>
      <c r="E65" s="50">
        <v>2023</v>
      </c>
      <c r="F65" s="65">
        <v>2025</v>
      </c>
      <c r="G65" s="2" t="s">
        <v>308</v>
      </c>
      <c r="H65" s="112">
        <v>44990</v>
      </c>
      <c r="I65" s="112">
        <v>44990</v>
      </c>
      <c r="J65" s="97"/>
      <c r="K65" s="97"/>
      <c r="L65" s="97"/>
      <c r="M65" s="97"/>
      <c r="N65" s="132"/>
      <c r="O65" s="132"/>
      <c r="P65" s="132"/>
      <c r="Q65" s="97"/>
      <c r="R65" s="53"/>
      <c r="S65" s="53"/>
      <c r="T65" s="97"/>
      <c r="U65" s="97"/>
      <c r="V65" s="97">
        <v>44990</v>
      </c>
      <c r="W65" s="59">
        <v>0</v>
      </c>
      <c r="X65" s="59">
        <v>44990</v>
      </c>
      <c r="Y65" s="59">
        <v>0</v>
      </c>
      <c r="Z65" s="59">
        <v>44990</v>
      </c>
      <c r="AA65" s="59">
        <v>0</v>
      </c>
      <c r="AB65" s="59">
        <v>44990</v>
      </c>
      <c r="AC65" s="59">
        <v>0</v>
      </c>
      <c r="AD65" s="59">
        <v>44990</v>
      </c>
      <c r="AE65" s="59">
        <v>44990</v>
      </c>
      <c r="AF65" s="59">
        <v>44990</v>
      </c>
      <c r="AG65" s="69">
        <v>43290</v>
      </c>
      <c r="AH65" s="59">
        <v>43290</v>
      </c>
      <c r="AI65" s="59"/>
      <c r="AJ65" s="59"/>
      <c r="AK65" s="60"/>
      <c r="AL65" s="60"/>
      <c r="AM65" s="60"/>
      <c r="AN65" s="119"/>
      <c r="AO65" s="60"/>
      <c r="AP65" s="59"/>
      <c r="AQ65" s="60"/>
      <c r="AR65" s="60"/>
      <c r="AS65" s="60"/>
      <c r="AT65" s="60"/>
      <c r="AU65" s="59">
        <v>1700</v>
      </c>
      <c r="AV65" s="59"/>
      <c r="AW65" s="59">
        <v>1700</v>
      </c>
      <c r="AX65" s="60"/>
      <c r="AY65" s="60"/>
      <c r="AZ65" s="60"/>
      <c r="BA65" s="60"/>
      <c r="BB65" s="60"/>
      <c r="BC65" s="60"/>
      <c r="BD65" s="60"/>
      <c r="BE65" s="60"/>
      <c r="BF65" s="59"/>
      <c r="BG65" s="60"/>
      <c r="BH65" s="60"/>
      <c r="BI65" s="60"/>
      <c r="BJ65" s="2"/>
      <c r="BK65" s="252" t="s">
        <v>247</v>
      </c>
      <c r="BL65" s="313" t="s">
        <v>248</v>
      </c>
      <c r="BM65" s="314" t="s">
        <v>522</v>
      </c>
      <c r="BN65" s="311">
        <v>44990</v>
      </c>
      <c r="BO65" s="112">
        <v>44990</v>
      </c>
      <c r="BP65" s="118"/>
      <c r="BQ65" s="118"/>
      <c r="BR65" s="118"/>
      <c r="BS65" s="118"/>
      <c r="BT65" s="118"/>
      <c r="BU65" s="118"/>
      <c r="BV65" s="118"/>
      <c r="BW65" s="118"/>
      <c r="BX65" s="118"/>
      <c r="BY65" s="118"/>
      <c r="BZ65" s="53"/>
      <c r="CA65" s="53"/>
      <c r="CB65" s="53"/>
      <c r="CC65" s="53"/>
      <c r="CD65" s="53"/>
      <c r="CE65" s="53"/>
      <c r="CF65" s="53"/>
      <c r="CG65" s="53"/>
      <c r="CH65" s="53"/>
      <c r="CI65" s="53"/>
      <c r="CJ65" s="61">
        <v>1700</v>
      </c>
      <c r="CK65" s="53"/>
      <c r="CL65" s="53"/>
      <c r="CM65" s="53"/>
      <c r="CN65" s="53"/>
      <c r="CO65" s="59"/>
      <c r="CP65" s="9">
        <v>1700</v>
      </c>
      <c r="CQ65" s="60"/>
      <c r="CR65" s="60"/>
      <c r="CS65" s="60"/>
      <c r="CT65" s="59">
        <v>20000</v>
      </c>
      <c r="CU65" s="71">
        <v>20000</v>
      </c>
      <c r="CV65" s="71">
        <v>0</v>
      </c>
      <c r="CW65" s="71">
        <v>0</v>
      </c>
      <c r="CX65" s="53"/>
      <c r="CY65" s="53"/>
      <c r="CZ65" s="41"/>
      <c r="DA65" s="41" t="s">
        <v>199</v>
      </c>
      <c r="DB65" s="41"/>
      <c r="DC65" s="41"/>
      <c r="DD65" s="41"/>
      <c r="DE65" s="41"/>
      <c r="DF65" s="56"/>
      <c r="DG65" s="276">
        <v>43290</v>
      </c>
      <c r="DH65" s="19">
        <v>23290</v>
      </c>
      <c r="DI65" s="21"/>
      <c r="DJ65" s="17"/>
      <c r="DK65" s="17"/>
      <c r="DL65" s="17"/>
      <c r="DM65" s="17"/>
      <c r="DN65" s="17"/>
      <c r="DO65" s="17"/>
      <c r="DP65" s="17"/>
      <c r="DQ65" s="17"/>
      <c r="DR65" s="17"/>
    </row>
    <row r="66" spans="1:122" s="20" customFormat="1" ht="39" hidden="1" customHeight="1">
      <c r="A66" s="41">
        <v>1</v>
      </c>
      <c r="B66" s="63" t="s">
        <v>368</v>
      </c>
      <c r="C66" s="49"/>
      <c r="D66" s="49"/>
      <c r="E66" s="50">
        <v>2023</v>
      </c>
      <c r="F66" s="50">
        <v>2025</v>
      </c>
      <c r="G66" s="64" t="s">
        <v>369</v>
      </c>
      <c r="H66" s="60">
        <v>30000</v>
      </c>
      <c r="I66" s="60">
        <v>30000</v>
      </c>
      <c r="J66" s="51"/>
      <c r="K66" s="51"/>
      <c r="L66" s="51"/>
      <c r="M66" s="51"/>
      <c r="N66" s="51"/>
      <c r="O66" s="51"/>
      <c r="P66" s="51"/>
      <c r="Q66" s="51"/>
      <c r="R66" s="51"/>
      <c r="S66" s="51"/>
      <c r="T66" s="51"/>
      <c r="U66" s="51"/>
      <c r="V66" s="51"/>
      <c r="W66" s="59">
        <v>30000</v>
      </c>
      <c r="X66" s="59">
        <v>30000</v>
      </c>
      <c r="Y66" s="59">
        <v>0</v>
      </c>
      <c r="Z66" s="59">
        <v>30000</v>
      </c>
      <c r="AA66" s="59">
        <v>0</v>
      </c>
      <c r="AB66" s="59">
        <v>30000</v>
      </c>
      <c r="AC66" s="59">
        <v>0</v>
      </c>
      <c r="AD66" s="24">
        <v>30000</v>
      </c>
      <c r="AE66" s="59">
        <v>30000</v>
      </c>
      <c r="AF66" s="59">
        <v>30000</v>
      </c>
      <c r="AG66" s="60">
        <v>23700</v>
      </c>
      <c r="AH66" s="60">
        <v>23700</v>
      </c>
      <c r="AI66" s="52"/>
      <c r="AJ66" s="52"/>
      <c r="AK66" s="52"/>
      <c r="AL66" s="60"/>
      <c r="AM66" s="52"/>
      <c r="AN66" s="52"/>
      <c r="AO66" s="52"/>
      <c r="AP66" s="59"/>
      <c r="AQ66" s="52"/>
      <c r="AR66" s="52"/>
      <c r="AS66" s="52"/>
      <c r="AT66" s="52"/>
      <c r="AU66" s="59">
        <v>6300</v>
      </c>
      <c r="AV66" s="59">
        <v>6300</v>
      </c>
      <c r="AW66" s="59"/>
      <c r="AX66" s="52"/>
      <c r="AY66" s="52"/>
      <c r="AZ66" s="52"/>
      <c r="BA66" s="52"/>
      <c r="BB66" s="52"/>
      <c r="BC66" s="52"/>
      <c r="BD66" s="52"/>
      <c r="BE66" s="52"/>
      <c r="BF66" s="59"/>
      <c r="BG66" s="52"/>
      <c r="BH66" s="52"/>
      <c r="BI66" s="52"/>
      <c r="BJ66" s="49"/>
      <c r="BK66" s="49">
        <v>2023</v>
      </c>
      <c r="BL66" s="49">
        <v>2025</v>
      </c>
      <c r="BM66" s="100" t="s">
        <v>370</v>
      </c>
      <c r="BN66" s="60">
        <v>30000</v>
      </c>
      <c r="BO66" s="60">
        <v>30000</v>
      </c>
      <c r="BP66" s="51"/>
      <c r="BQ66" s="51"/>
      <c r="BR66" s="51"/>
      <c r="BS66" s="51"/>
      <c r="BT66" s="51"/>
      <c r="BU66" s="51"/>
      <c r="BV66" s="51"/>
      <c r="BW66" s="51"/>
      <c r="BX66" s="51"/>
      <c r="BY66" s="51"/>
      <c r="BZ66" s="53"/>
      <c r="CA66" s="52"/>
      <c r="CB66" s="52"/>
      <c r="CC66" s="52"/>
      <c r="CD66" s="52"/>
      <c r="CE66" s="53"/>
      <c r="CF66" s="52"/>
      <c r="CG66" s="52"/>
      <c r="CH66" s="52"/>
      <c r="CI66" s="52"/>
      <c r="CJ66" s="26">
        <v>6300</v>
      </c>
      <c r="CK66" s="53"/>
      <c r="CL66" s="53"/>
      <c r="CM66" s="53"/>
      <c r="CN66" s="54"/>
      <c r="CO66" s="59">
        <v>6300</v>
      </c>
      <c r="CP66" s="59"/>
      <c r="CQ66" s="52"/>
      <c r="CR66" s="52"/>
      <c r="CS66" s="52"/>
      <c r="CT66" s="59">
        <v>20000</v>
      </c>
      <c r="CU66" s="71">
        <v>20000</v>
      </c>
      <c r="CV66" s="71"/>
      <c r="CW66" s="71"/>
      <c r="CX66" s="54"/>
      <c r="CY66" s="55"/>
      <c r="CZ66" s="41"/>
      <c r="DA66" s="41"/>
      <c r="DB66" s="41"/>
      <c r="DC66" s="41"/>
      <c r="DD66" s="41"/>
      <c r="DE66" s="41"/>
      <c r="DF66" s="56"/>
      <c r="DG66" s="276">
        <v>23700</v>
      </c>
      <c r="DH66" s="28">
        <v>3700</v>
      </c>
      <c r="DI66" s="21"/>
      <c r="DJ66" s="18"/>
      <c r="DK66" s="18"/>
      <c r="DL66" s="18"/>
      <c r="DM66" s="18"/>
      <c r="DN66" s="18"/>
      <c r="DO66" s="18"/>
      <c r="DP66" s="18"/>
      <c r="DQ66" s="18"/>
      <c r="DR66" s="18"/>
    </row>
    <row r="67" spans="1:122" s="20" customFormat="1" ht="27.75" customHeight="1">
      <c r="A67" s="4" t="s">
        <v>212</v>
      </c>
      <c r="B67" s="11" t="s">
        <v>261</v>
      </c>
      <c r="C67" s="49"/>
      <c r="D67" s="49"/>
      <c r="E67" s="47"/>
      <c r="F67" s="47"/>
      <c r="G67" s="47"/>
      <c r="H67" s="47" t="e">
        <v>#REF!</v>
      </c>
      <c r="I67" s="47" t="e">
        <v>#REF!</v>
      </c>
      <c r="J67" s="47" t="e">
        <v>#REF!</v>
      </c>
      <c r="K67" s="47" t="e">
        <v>#REF!</v>
      </c>
      <c r="L67" s="47" t="e">
        <v>#REF!</v>
      </c>
      <c r="M67" s="47" t="e">
        <v>#REF!</v>
      </c>
      <c r="N67" s="47" t="e">
        <v>#REF!</v>
      </c>
      <c r="O67" s="47" t="e">
        <v>#REF!</v>
      </c>
      <c r="P67" s="47" t="e">
        <v>#REF!</v>
      </c>
      <c r="Q67" s="47" t="e">
        <v>#REF!</v>
      </c>
      <c r="R67" s="47" t="e">
        <v>#REF!</v>
      </c>
      <c r="S67" s="47" t="e">
        <v>#REF!</v>
      </c>
      <c r="T67" s="47" t="e">
        <v>#REF!</v>
      </c>
      <c r="U67" s="47" t="e">
        <v>#REF!</v>
      </c>
      <c r="V67" s="47">
        <v>101781</v>
      </c>
      <c r="W67" s="24">
        <v>15000</v>
      </c>
      <c r="X67" s="24">
        <v>116781</v>
      </c>
      <c r="Y67" s="24">
        <v>42872</v>
      </c>
      <c r="Z67" s="24">
        <v>159653</v>
      </c>
      <c r="AA67" s="24">
        <v>0</v>
      </c>
      <c r="AB67" s="24">
        <v>159653</v>
      </c>
      <c r="AC67" s="24" t="e">
        <v>#REF!</v>
      </c>
      <c r="AD67" s="24" t="e">
        <v>#REF!</v>
      </c>
      <c r="AE67" s="24" t="e">
        <v>#REF!</v>
      </c>
      <c r="AF67" s="24" t="e">
        <v>#REF!</v>
      </c>
      <c r="AG67" s="43" t="e">
        <v>#REF!</v>
      </c>
      <c r="AH67" s="43" t="e">
        <v>#REF!</v>
      </c>
      <c r="AI67" s="43" t="e">
        <v>#REF!</v>
      </c>
      <c r="AJ67" s="43" t="e">
        <v>#REF!</v>
      </c>
      <c r="AK67" s="43" t="e">
        <v>#REF!</v>
      </c>
      <c r="AL67" s="43" t="e">
        <v>#REF!</v>
      </c>
      <c r="AM67" s="43" t="e">
        <v>#REF!</v>
      </c>
      <c r="AN67" s="43" t="e">
        <v>#REF!</v>
      </c>
      <c r="AO67" s="43" t="e">
        <v>#REF!</v>
      </c>
      <c r="AP67" s="43" t="e">
        <v>#REF!</v>
      </c>
      <c r="AQ67" s="43" t="e">
        <v>#REF!</v>
      </c>
      <c r="AR67" s="43" t="e">
        <v>#REF!</v>
      </c>
      <c r="AS67" s="43" t="e">
        <v>#REF!</v>
      </c>
      <c r="AT67" s="43" t="e">
        <v>#REF!</v>
      </c>
      <c r="AU67" s="43" t="e">
        <v>#REF!</v>
      </c>
      <c r="AV67" s="43" t="e">
        <v>#REF!</v>
      </c>
      <c r="AW67" s="43" t="e">
        <v>#REF!</v>
      </c>
      <c r="AX67" s="43" t="e">
        <v>#REF!</v>
      </c>
      <c r="AY67" s="43" t="e">
        <v>#REF!</v>
      </c>
      <c r="AZ67" s="43" t="e">
        <v>#REF!</v>
      </c>
      <c r="BA67" s="43" t="e">
        <v>#REF!</v>
      </c>
      <c r="BB67" s="43" t="e">
        <v>#REF!</v>
      </c>
      <c r="BC67" s="43" t="e">
        <v>#REF!</v>
      </c>
      <c r="BD67" s="43" t="e">
        <v>#REF!</v>
      </c>
      <c r="BE67" s="43" t="e">
        <v>#REF!</v>
      </c>
      <c r="BF67" s="43" t="e">
        <v>#REF!</v>
      </c>
      <c r="BG67" s="43" t="e">
        <v>#REF!</v>
      </c>
      <c r="BH67" s="43" t="e">
        <v>#REF!</v>
      </c>
      <c r="BI67" s="43" t="e">
        <v>#REF!</v>
      </c>
      <c r="BJ67" s="82"/>
      <c r="BK67" s="44"/>
      <c r="BL67" s="44"/>
      <c r="BM67" s="44"/>
      <c r="BN67" s="47">
        <v>62209</v>
      </c>
      <c r="BO67" s="47">
        <v>62209</v>
      </c>
      <c r="BP67" s="47">
        <v>10000</v>
      </c>
      <c r="BQ67" s="47">
        <v>10000</v>
      </c>
      <c r="BR67" s="47">
        <v>0</v>
      </c>
      <c r="BS67" s="47">
        <v>0</v>
      </c>
      <c r="BT67" s="47">
        <v>0</v>
      </c>
      <c r="BU67" s="47">
        <v>10000</v>
      </c>
      <c r="BV67" s="47">
        <v>10000</v>
      </c>
      <c r="BW67" s="47">
        <v>0</v>
      </c>
      <c r="BX67" s="47">
        <v>0</v>
      </c>
      <c r="BY67" s="47">
        <v>0</v>
      </c>
      <c r="BZ67" s="47">
        <v>15000</v>
      </c>
      <c r="CA67" s="47">
        <v>0</v>
      </c>
      <c r="CB67" s="47">
        <v>0</v>
      </c>
      <c r="CC67" s="47">
        <v>15000</v>
      </c>
      <c r="CD67" s="47">
        <v>0</v>
      </c>
      <c r="CE67" s="47">
        <v>15000</v>
      </c>
      <c r="CF67" s="47">
        <v>0</v>
      </c>
      <c r="CG67" s="47">
        <v>0</v>
      </c>
      <c r="CH67" s="47">
        <v>15000</v>
      </c>
      <c r="CI67" s="47">
        <v>0</v>
      </c>
      <c r="CJ67" s="47">
        <v>16751</v>
      </c>
      <c r="CK67" s="47">
        <v>1498</v>
      </c>
      <c r="CL67" s="47">
        <v>0</v>
      </c>
      <c r="CM67" s="47">
        <v>14253</v>
      </c>
      <c r="CN67" s="47">
        <v>0</v>
      </c>
      <c r="CO67" s="47">
        <v>1000</v>
      </c>
      <c r="CP67" s="47">
        <v>0</v>
      </c>
      <c r="CQ67" s="47">
        <v>0</v>
      </c>
      <c r="CR67" s="47">
        <v>0</v>
      </c>
      <c r="CS67" s="47">
        <v>0</v>
      </c>
      <c r="CT67" s="47">
        <v>18509</v>
      </c>
      <c r="CU67" s="47">
        <v>10700</v>
      </c>
      <c r="CV67" s="47">
        <v>0</v>
      </c>
      <c r="CW67" s="47">
        <v>7809</v>
      </c>
      <c r="CX67" s="47">
        <v>0</v>
      </c>
      <c r="CY67" s="47" t="e">
        <v>#REF!</v>
      </c>
      <c r="CZ67" s="12"/>
      <c r="DA67" s="12"/>
      <c r="DB67" s="41"/>
      <c r="DC67" s="41"/>
      <c r="DD67" s="41"/>
      <c r="DE67" s="41"/>
      <c r="DF67" s="41"/>
      <c r="DG67" s="276" t="e">
        <v>#REF!</v>
      </c>
      <c r="DH67" s="28" t="e">
        <v>#REF!</v>
      </c>
      <c r="DI67" s="29"/>
      <c r="DJ67" s="18"/>
      <c r="DK67" s="18"/>
      <c r="DL67" s="18"/>
      <c r="DM67" s="18"/>
      <c r="DN67" s="18"/>
      <c r="DO67" s="18"/>
      <c r="DP67" s="18"/>
      <c r="DQ67" s="18"/>
      <c r="DR67" s="18"/>
    </row>
    <row r="68" spans="1:122" ht="90.75" hidden="1" customHeight="1">
      <c r="A68" s="250" t="s">
        <v>51</v>
      </c>
      <c r="B68" s="177" t="s">
        <v>303</v>
      </c>
      <c r="C68" s="41"/>
      <c r="D68" s="49"/>
      <c r="E68" s="65">
        <v>2021</v>
      </c>
      <c r="F68" s="65">
        <v>2023</v>
      </c>
      <c r="G68" s="2" t="s">
        <v>304</v>
      </c>
      <c r="H68" s="112">
        <v>45000</v>
      </c>
      <c r="I68" s="112">
        <v>28626</v>
      </c>
      <c r="J68" s="97"/>
      <c r="K68" s="97"/>
      <c r="L68" s="97"/>
      <c r="M68" s="97"/>
      <c r="N68" s="132"/>
      <c r="O68" s="132"/>
      <c r="P68" s="132"/>
      <c r="Q68" s="97"/>
      <c r="R68" s="53"/>
      <c r="S68" s="53"/>
      <c r="T68" s="97"/>
      <c r="U68" s="97"/>
      <c r="V68" s="97">
        <v>28626</v>
      </c>
      <c r="W68" s="59">
        <v>0</v>
      </c>
      <c r="X68" s="59">
        <v>28626</v>
      </c>
      <c r="Y68" s="59">
        <v>0</v>
      </c>
      <c r="Z68" s="59">
        <v>28626</v>
      </c>
      <c r="AA68" s="59">
        <v>0</v>
      </c>
      <c r="AB68" s="59">
        <v>28626</v>
      </c>
      <c r="AC68" s="59">
        <v>0</v>
      </c>
      <c r="AD68" s="59">
        <v>28626</v>
      </c>
      <c r="AE68" s="59">
        <v>28626</v>
      </c>
      <c r="AF68" s="59">
        <v>28626</v>
      </c>
      <c r="AG68" s="69">
        <v>17480</v>
      </c>
      <c r="AH68" s="59"/>
      <c r="AI68" s="59"/>
      <c r="AJ68" s="59">
        <v>17480</v>
      </c>
      <c r="AK68" s="60"/>
      <c r="AL68" s="60"/>
      <c r="AM68" s="60"/>
      <c r="AN68" s="119"/>
      <c r="AO68" s="60"/>
      <c r="AP68" s="59"/>
      <c r="AQ68" s="60"/>
      <c r="AR68" s="60"/>
      <c r="AS68" s="60"/>
      <c r="AT68" s="60"/>
      <c r="AU68" s="59">
        <v>11146</v>
      </c>
      <c r="AV68" s="59"/>
      <c r="AW68" s="59"/>
      <c r="AX68" s="60"/>
      <c r="AY68" s="60">
        <v>11146</v>
      </c>
      <c r="AZ68" s="60"/>
      <c r="BA68" s="60"/>
      <c r="BB68" s="60"/>
      <c r="BC68" s="60"/>
      <c r="BD68" s="60"/>
      <c r="BE68" s="60"/>
      <c r="BF68" s="59"/>
      <c r="BG68" s="60"/>
      <c r="BH68" s="60"/>
      <c r="BI68" s="60"/>
      <c r="BJ68" s="2"/>
      <c r="BK68" s="8">
        <v>2021</v>
      </c>
      <c r="BL68" s="8">
        <v>2023</v>
      </c>
      <c r="BM68" s="76"/>
      <c r="BN68" s="112">
        <v>45000</v>
      </c>
      <c r="BO68" s="112">
        <v>28626</v>
      </c>
      <c r="BP68" s="118"/>
      <c r="BQ68" s="118"/>
      <c r="BR68" s="118"/>
      <c r="BS68" s="118"/>
      <c r="BT68" s="118"/>
      <c r="BU68" s="118"/>
      <c r="BV68" s="118"/>
      <c r="BW68" s="118"/>
      <c r="BX68" s="118"/>
      <c r="BY68" s="118"/>
      <c r="BZ68" s="53"/>
      <c r="CA68" s="53"/>
      <c r="CB68" s="53"/>
      <c r="CC68" s="53"/>
      <c r="CD68" s="53"/>
      <c r="CE68" s="53"/>
      <c r="CF68" s="53"/>
      <c r="CG68" s="53"/>
      <c r="CH68" s="53"/>
      <c r="CI68" s="53"/>
      <c r="CJ68" s="61">
        <v>11146</v>
      </c>
      <c r="CK68" s="53"/>
      <c r="CL68" s="53"/>
      <c r="CM68" s="53"/>
      <c r="CN68" s="53"/>
      <c r="CO68" s="59"/>
      <c r="CP68" s="59"/>
      <c r="CQ68" s="60"/>
      <c r="CR68" s="60">
        <v>11146</v>
      </c>
      <c r="CS68" s="60"/>
      <c r="CT68" s="59">
        <v>17480</v>
      </c>
      <c r="CU68" s="71">
        <v>0</v>
      </c>
      <c r="CV68" s="71">
        <v>0</v>
      </c>
      <c r="CW68" s="71">
        <v>17480</v>
      </c>
      <c r="CX68" s="53"/>
      <c r="CY68" s="53"/>
      <c r="CZ68" s="41"/>
      <c r="DA68" s="41"/>
      <c r="DB68" s="41"/>
      <c r="DC68" s="41"/>
      <c r="DD68" s="41"/>
      <c r="DE68" s="41"/>
      <c r="DF68" s="56"/>
      <c r="DG68" s="276">
        <v>17480</v>
      </c>
      <c r="DH68" s="19">
        <v>0</v>
      </c>
      <c r="DI68" s="21"/>
      <c r="DJ68" s="17"/>
      <c r="DK68" s="17"/>
      <c r="DL68" s="17"/>
      <c r="DM68" s="17"/>
      <c r="DN68" s="17"/>
      <c r="DO68" s="17"/>
      <c r="DP68" s="17"/>
      <c r="DQ68" s="17"/>
      <c r="DR68" s="17"/>
    </row>
    <row r="69" spans="1:122" ht="33.75" hidden="1" customHeight="1">
      <c r="A69" s="67" t="s">
        <v>11</v>
      </c>
      <c r="B69" s="237" t="s">
        <v>148</v>
      </c>
      <c r="C69" s="49"/>
      <c r="D69" s="49"/>
      <c r="E69" s="50">
        <v>2022</v>
      </c>
      <c r="F69" s="50">
        <v>2025</v>
      </c>
      <c r="G69" s="49" t="s">
        <v>149</v>
      </c>
      <c r="H69" s="59">
        <v>216000</v>
      </c>
      <c r="I69" s="59">
        <v>16000</v>
      </c>
      <c r="J69" s="53"/>
      <c r="K69" s="53"/>
      <c r="L69" s="53"/>
      <c r="M69" s="53"/>
      <c r="N69" s="53"/>
      <c r="O69" s="53"/>
      <c r="P69" s="53"/>
      <c r="Q69" s="53"/>
      <c r="R69" s="53">
        <v>16000</v>
      </c>
      <c r="S69" s="59">
        <v>16000</v>
      </c>
      <c r="T69" s="53"/>
      <c r="U69" s="53"/>
      <c r="V69" s="53">
        <v>16000</v>
      </c>
      <c r="W69" s="24">
        <v>0</v>
      </c>
      <c r="X69" s="24">
        <v>16000</v>
      </c>
      <c r="Y69" s="24">
        <v>0</v>
      </c>
      <c r="Z69" s="24">
        <v>16000</v>
      </c>
      <c r="AA69" s="24">
        <v>0</v>
      </c>
      <c r="AB69" s="24">
        <v>16000</v>
      </c>
      <c r="AC69" s="24">
        <v>0</v>
      </c>
      <c r="AD69" s="24">
        <v>16000</v>
      </c>
      <c r="AE69" s="24">
        <v>16000</v>
      </c>
      <c r="AF69" s="24">
        <v>16000</v>
      </c>
      <c r="AG69" s="60">
        <v>16000</v>
      </c>
      <c r="AH69" s="60"/>
      <c r="AI69" s="60"/>
      <c r="AJ69" s="59">
        <v>16000</v>
      </c>
      <c r="AK69" s="59"/>
      <c r="AL69" s="24">
        <v>0</v>
      </c>
      <c r="AM69" s="59"/>
      <c r="AN69" s="59"/>
      <c r="AO69" s="59"/>
      <c r="AP69" s="24">
        <v>0</v>
      </c>
      <c r="AQ69" s="59"/>
      <c r="AR69" s="59"/>
      <c r="AS69" s="59"/>
      <c r="AT69" s="59"/>
      <c r="AU69" s="24">
        <v>0</v>
      </c>
      <c r="AV69" s="24"/>
      <c r="AW69" s="24"/>
      <c r="AX69" s="59"/>
      <c r="AY69" s="59"/>
      <c r="AZ69" s="59"/>
      <c r="BA69" s="59"/>
      <c r="BB69" s="59"/>
      <c r="BC69" s="59"/>
      <c r="BD69" s="59"/>
      <c r="BE69" s="59"/>
      <c r="BF69" s="24">
        <v>0</v>
      </c>
      <c r="BG69" s="59"/>
      <c r="BH69" s="59"/>
      <c r="BI69" s="59"/>
      <c r="BJ69" s="49" t="s">
        <v>150</v>
      </c>
      <c r="BK69" s="49">
        <v>2022</v>
      </c>
      <c r="BL69" s="49">
        <v>2025</v>
      </c>
      <c r="BM69" s="49" t="s">
        <v>149</v>
      </c>
      <c r="BN69" s="59">
        <v>216000</v>
      </c>
      <c r="BO69" s="59">
        <v>16000</v>
      </c>
      <c r="BP69" s="59"/>
      <c r="BQ69" s="59"/>
      <c r="BR69" s="59"/>
      <c r="BS69" s="59"/>
      <c r="BT69" s="59"/>
      <c r="BU69" s="59"/>
      <c r="BV69" s="59"/>
      <c r="BW69" s="59"/>
      <c r="BX69" s="59"/>
      <c r="BY69" s="59"/>
      <c r="BZ69" s="59"/>
      <c r="CA69" s="59"/>
      <c r="CB69" s="59"/>
      <c r="CC69" s="59"/>
      <c r="CD69" s="59"/>
      <c r="CE69" s="59"/>
      <c r="CF69" s="59"/>
      <c r="CG69" s="59"/>
      <c r="CH69" s="59"/>
      <c r="CI69" s="59"/>
      <c r="CJ69" s="26">
        <v>0</v>
      </c>
      <c r="CK69" s="72"/>
      <c r="CL69" s="72"/>
      <c r="CM69" s="72"/>
      <c r="CN69" s="61"/>
      <c r="CO69" s="24"/>
      <c r="CP69" s="24"/>
      <c r="CQ69" s="59"/>
      <c r="CR69" s="59"/>
      <c r="CS69" s="59"/>
      <c r="CT69" s="24">
        <v>16000</v>
      </c>
      <c r="CU69" s="71">
        <v>0</v>
      </c>
      <c r="CV69" s="71">
        <v>0</v>
      </c>
      <c r="CW69" s="71">
        <v>16000</v>
      </c>
      <c r="CX69" s="61"/>
      <c r="CY69" s="16"/>
      <c r="CZ69" s="62"/>
      <c r="DA69" s="62"/>
      <c r="DB69" s="41"/>
      <c r="DC69" s="41"/>
      <c r="DD69" s="41" t="s">
        <v>6</v>
      </c>
      <c r="DE69" s="41" t="s">
        <v>128</v>
      </c>
      <c r="DF69" s="56" t="s">
        <v>147</v>
      </c>
      <c r="DG69" s="276">
        <v>16000</v>
      </c>
      <c r="DH69" s="28">
        <v>0</v>
      </c>
      <c r="DI69" s="29"/>
      <c r="DM69" s="46">
        <v>0</v>
      </c>
    </row>
    <row r="70" spans="1:122" s="20" customFormat="1" ht="30.75" hidden="1" customHeight="1">
      <c r="A70" s="329"/>
      <c r="B70" s="86" t="s">
        <v>47</v>
      </c>
      <c r="C70" s="22"/>
      <c r="D70" s="22"/>
      <c r="E70" s="35"/>
      <c r="F70" s="35"/>
      <c r="G70" s="22"/>
      <c r="H70" s="47">
        <v>106829</v>
      </c>
      <c r="I70" s="47">
        <v>34547</v>
      </c>
      <c r="J70" s="47">
        <v>0</v>
      </c>
      <c r="K70" s="47">
        <v>0</v>
      </c>
      <c r="L70" s="47">
        <v>0</v>
      </c>
      <c r="M70" s="47">
        <v>0</v>
      </c>
      <c r="N70" s="47">
        <v>0</v>
      </c>
      <c r="O70" s="47">
        <v>0</v>
      </c>
      <c r="P70" s="47">
        <v>0</v>
      </c>
      <c r="Q70" s="47">
        <v>0</v>
      </c>
      <c r="R70" s="47">
        <v>17547</v>
      </c>
      <c r="S70" s="47">
        <v>17547</v>
      </c>
      <c r="T70" s="47">
        <v>0</v>
      </c>
      <c r="U70" s="47">
        <v>0</v>
      </c>
      <c r="V70" s="47">
        <v>70688</v>
      </c>
      <c r="W70" s="47">
        <v>15000</v>
      </c>
      <c r="X70" s="47">
        <v>85688</v>
      </c>
      <c r="Y70" s="47">
        <v>0</v>
      </c>
      <c r="Z70" s="24">
        <v>85688</v>
      </c>
      <c r="AA70" s="47">
        <v>0</v>
      </c>
      <c r="AB70" s="24">
        <v>85688</v>
      </c>
      <c r="AC70" s="47">
        <v>0</v>
      </c>
      <c r="AD70" s="24">
        <v>85688</v>
      </c>
      <c r="AE70" s="24">
        <v>85688</v>
      </c>
      <c r="AF70" s="24">
        <v>49547</v>
      </c>
      <c r="AG70" s="47">
        <v>48547</v>
      </c>
      <c r="AH70" s="47">
        <v>16000</v>
      </c>
      <c r="AI70" s="47">
        <v>0</v>
      </c>
      <c r="AJ70" s="47">
        <v>17547</v>
      </c>
      <c r="AK70" s="47">
        <v>15000</v>
      </c>
      <c r="AL70" s="47">
        <v>0</v>
      </c>
      <c r="AM70" s="47">
        <v>0</v>
      </c>
      <c r="AN70" s="47">
        <v>0</v>
      </c>
      <c r="AO70" s="47">
        <v>0</v>
      </c>
      <c r="AP70" s="47">
        <v>0</v>
      </c>
      <c r="AQ70" s="47">
        <v>0</v>
      </c>
      <c r="AR70" s="47">
        <v>0</v>
      </c>
      <c r="AS70" s="47">
        <v>0</v>
      </c>
      <c r="AT70" s="47">
        <v>0</v>
      </c>
      <c r="AU70" s="47">
        <v>1000</v>
      </c>
      <c r="AV70" s="47">
        <v>1000</v>
      </c>
      <c r="AW70" s="47">
        <v>0</v>
      </c>
      <c r="AX70" s="47">
        <v>0</v>
      </c>
      <c r="AY70" s="47">
        <v>0</v>
      </c>
      <c r="AZ70" s="47">
        <v>0</v>
      </c>
      <c r="BA70" s="47"/>
      <c r="BB70" s="47">
        <v>36141</v>
      </c>
      <c r="BC70" s="47">
        <v>0</v>
      </c>
      <c r="BD70" s="47">
        <v>36141</v>
      </c>
      <c r="BE70" s="47">
        <v>0</v>
      </c>
      <c r="BF70" s="47">
        <v>0</v>
      </c>
      <c r="BG70" s="47">
        <v>0</v>
      </c>
      <c r="BH70" s="47">
        <v>0</v>
      </c>
      <c r="BI70" s="47">
        <v>0</v>
      </c>
      <c r="BJ70" s="47">
        <v>0</v>
      </c>
      <c r="BK70" s="44"/>
      <c r="BL70" s="44"/>
      <c r="BM70" s="44"/>
      <c r="BN70" s="47">
        <v>91829</v>
      </c>
      <c r="BO70" s="47">
        <v>19547</v>
      </c>
      <c r="BP70" s="47">
        <v>7000</v>
      </c>
      <c r="BQ70" s="47">
        <v>2000</v>
      </c>
      <c r="BR70" s="47">
        <v>0</v>
      </c>
      <c r="BS70" s="47">
        <v>0</v>
      </c>
      <c r="BT70" s="47">
        <v>5000</v>
      </c>
      <c r="BU70" s="47">
        <v>1745.72145</v>
      </c>
      <c r="BV70" s="47">
        <v>1745.72145</v>
      </c>
      <c r="BW70" s="47">
        <v>0</v>
      </c>
      <c r="BX70" s="47">
        <v>0</v>
      </c>
      <c r="BY70" s="47">
        <v>0</v>
      </c>
      <c r="BZ70" s="47">
        <v>15000</v>
      </c>
      <c r="CA70" s="47">
        <v>0</v>
      </c>
      <c r="CB70" s="47">
        <v>0</v>
      </c>
      <c r="CC70" s="47">
        <v>5000</v>
      </c>
      <c r="CD70" s="47">
        <v>10000</v>
      </c>
      <c r="CE70" s="47">
        <v>14911.753444</v>
      </c>
      <c r="CF70" s="47">
        <v>0</v>
      </c>
      <c r="CG70" s="47">
        <v>0</v>
      </c>
      <c r="CH70" s="47">
        <v>4911.7534439999999</v>
      </c>
      <c r="CI70" s="47">
        <v>10000</v>
      </c>
      <c r="CJ70" s="47">
        <v>26500</v>
      </c>
      <c r="CK70" s="47">
        <v>0</v>
      </c>
      <c r="CL70" s="47">
        <v>0</v>
      </c>
      <c r="CM70" s="47">
        <v>6500</v>
      </c>
      <c r="CN70" s="47">
        <v>20000</v>
      </c>
      <c r="CO70" s="47">
        <v>0</v>
      </c>
      <c r="CP70" s="47">
        <v>0</v>
      </c>
      <c r="CQ70" s="47">
        <v>0</v>
      </c>
      <c r="CR70" s="47">
        <v>0</v>
      </c>
      <c r="CS70" s="47">
        <v>0</v>
      </c>
      <c r="CT70" s="47">
        <v>15447</v>
      </c>
      <c r="CU70" s="47">
        <v>0</v>
      </c>
      <c r="CV70" s="47">
        <v>0</v>
      </c>
      <c r="CW70" s="47">
        <v>6047</v>
      </c>
      <c r="CX70" s="47">
        <v>9400</v>
      </c>
      <c r="CY70" s="47">
        <v>0</v>
      </c>
      <c r="CZ70" s="47"/>
      <c r="DA70" s="47"/>
      <c r="DB70" s="47">
        <v>0</v>
      </c>
      <c r="DC70" s="47">
        <v>0</v>
      </c>
      <c r="DD70" s="47"/>
      <c r="DE70" s="58" t="s">
        <v>136</v>
      </c>
      <c r="DF70" s="47">
        <v>0</v>
      </c>
      <c r="DG70" s="276">
        <v>1047</v>
      </c>
      <c r="DH70" s="28">
        <v>21741</v>
      </c>
      <c r="DI70" s="29"/>
      <c r="DM70" s="46">
        <v>0</v>
      </c>
    </row>
    <row r="71" spans="1:122" ht="41.25" hidden="1" customHeight="1">
      <c r="A71" s="41">
        <v>1</v>
      </c>
      <c r="B71" s="237" t="s">
        <v>17</v>
      </c>
      <c r="C71" s="49"/>
      <c r="D71" s="49"/>
      <c r="E71" s="50">
        <v>2021</v>
      </c>
      <c r="F71" s="50">
        <v>2024</v>
      </c>
      <c r="G71" s="49" t="s">
        <v>134</v>
      </c>
      <c r="H71" s="59">
        <v>91829</v>
      </c>
      <c r="I71" s="59">
        <v>19547</v>
      </c>
      <c r="J71" s="53"/>
      <c r="K71" s="53"/>
      <c r="L71" s="53"/>
      <c r="M71" s="53"/>
      <c r="N71" s="53"/>
      <c r="O71" s="53"/>
      <c r="P71" s="53"/>
      <c r="Q71" s="53"/>
      <c r="R71" s="53">
        <v>17547</v>
      </c>
      <c r="S71" s="59">
        <v>17547</v>
      </c>
      <c r="T71" s="53"/>
      <c r="U71" s="53"/>
      <c r="V71" s="53">
        <v>70688</v>
      </c>
      <c r="W71" s="59">
        <v>0</v>
      </c>
      <c r="X71" s="59">
        <v>70688</v>
      </c>
      <c r="Y71" s="59">
        <v>0</v>
      </c>
      <c r="Z71" s="59">
        <v>70688</v>
      </c>
      <c r="AA71" s="59">
        <v>0</v>
      </c>
      <c r="AB71" s="59">
        <v>70688</v>
      </c>
      <c r="AC71" s="59">
        <v>0</v>
      </c>
      <c r="AD71" s="59">
        <v>70688</v>
      </c>
      <c r="AE71" s="59">
        <v>70688</v>
      </c>
      <c r="AF71" s="59">
        <v>34547</v>
      </c>
      <c r="AG71" s="60">
        <v>34547</v>
      </c>
      <c r="AH71" s="60">
        <v>2000</v>
      </c>
      <c r="AI71" s="60"/>
      <c r="AJ71" s="59">
        <v>17547</v>
      </c>
      <c r="AK71" s="59">
        <v>15000</v>
      </c>
      <c r="AL71" s="59"/>
      <c r="AM71" s="59"/>
      <c r="AN71" s="59"/>
      <c r="AO71" s="59"/>
      <c r="AP71" s="59">
        <v>0</v>
      </c>
      <c r="AQ71" s="59"/>
      <c r="AR71" s="59"/>
      <c r="AS71" s="59"/>
      <c r="AT71" s="59"/>
      <c r="AU71" s="59">
        <v>0</v>
      </c>
      <c r="AV71" s="59"/>
      <c r="AW71" s="59"/>
      <c r="AX71" s="59"/>
      <c r="AY71" s="59"/>
      <c r="AZ71" s="59"/>
      <c r="BA71" s="59"/>
      <c r="BB71" s="59">
        <v>36141</v>
      </c>
      <c r="BC71" s="59"/>
      <c r="BD71" s="59">
        <v>36141</v>
      </c>
      <c r="BE71" s="59"/>
      <c r="BF71" s="59">
        <v>0</v>
      </c>
      <c r="BG71" s="59"/>
      <c r="BH71" s="59"/>
      <c r="BI71" s="59"/>
      <c r="BJ71" s="49" t="s">
        <v>28</v>
      </c>
      <c r="BK71" s="49">
        <v>2021</v>
      </c>
      <c r="BL71" s="49">
        <v>2024</v>
      </c>
      <c r="BM71" s="49" t="s">
        <v>135</v>
      </c>
      <c r="BN71" s="59">
        <v>91829</v>
      </c>
      <c r="BO71" s="59">
        <v>19547</v>
      </c>
      <c r="BP71" s="59">
        <v>7000</v>
      </c>
      <c r="BQ71" s="59">
        <v>2000</v>
      </c>
      <c r="BR71" s="59"/>
      <c r="BS71" s="59"/>
      <c r="BT71" s="59">
        <v>5000</v>
      </c>
      <c r="BU71" s="59">
        <v>1745.72145</v>
      </c>
      <c r="BV71" s="59">
        <v>1745.72145</v>
      </c>
      <c r="BW71" s="59"/>
      <c r="BX71" s="59"/>
      <c r="BY71" s="59"/>
      <c r="BZ71" s="59">
        <v>15000</v>
      </c>
      <c r="CA71" s="59"/>
      <c r="CB71" s="59"/>
      <c r="CC71" s="59">
        <v>5000</v>
      </c>
      <c r="CD71" s="59">
        <v>10000</v>
      </c>
      <c r="CE71" s="59">
        <v>14911.753444</v>
      </c>
      <c r="CF71" s="59"/>
      <c r="CG71" s="59"/>
      <c r="CH71" s="59">
        <v>4911.7534439999999</v>
      </c>
      <c r="CI71" s="59">
        <v>10000</v>
      </c>
      <c r="CJ71" s="61">
        <v>26500</v>
      </c>
      <c r="CK71" s="53">
        <v>0</v>
      </c>
      <c r="CL71" s="53">
        <v>0</v>
      </c>
      <c r="CM71" s="53">
        <v>6500</v>
      </c>
      <c r="CN71" s="61">
        <v>20000</v>
      </c>
      <c r="CO71" s="59"/>
      <c r="CP71" s="59"/>
      <c r="CQ71" s="59"/>
      <c r="CR71" s="59"/>
      <c r="CS71" s="59"/>
      <c r="CT71" s="59">
        <v>15447</v>
      </c>
      <c r="CU71" s="71">
        <v>0</v>
      </c>
      <c r="CV71" s="71">
        <v>0</v>
      </c>
      <c r="CW71" s="71">
        <v>6047</v>
      </c>
      <c r="CX71" s="61">
        <v>9400</v>
      </c>
      <c r="CY71" s="16"/>
      <c r="CZ71" s="62"/>
      <c r="DA71" s="62"/>
      <c r="DB71" s="41"/>
      <c r="DC71" s="41"/>
      <c r="DD71" s="41" t="s">
        <v>6</v>
      </c>
      <c r="DE71" s="41" t="s">
        <v>136</v>
      </c>
      <c r="DF71" s="56"/>
      <c r="DG71" s="276">
        <v>-13953</v>
      </c>
      <c r="DH71" s="19">
        <v>6741</v>
      </c>
      <c r="DI71" s="21"/>
      <c r="DM71" s="222">
        <v>0</v>
      </c>
    </row>
    <row r="72" spans="1:122" ht="31.5" hidden="1">
      <c r="A72" s="67" t="s">
        <v>140</v>
      </c>
      <c r="B72" s="63" t="s">
        <v>208</v>
      </c>
      <c r="C72" s="49"/>
      <c r="D72" s="49"/>
      <c r="E72" s="50">
        <v>2024</v>
      </c>
      <c r="F72" s="50">
        <v>2025</v>
      </c>
      <c r="G72" s="64" t="s">
        <v>209</v>
      </c>
      <c r="H72" s="60">
        <v>20000</v>
      </c>
      <c r="I72" s="60">
        <v>20000</v>
      </c>
      <c r="J72" s="69"/>
      <c r="K72" s="69"/>
      <c r="L72" s="69"/>
      <c r="M72" s="69"/>
      <c r="N72" s="69"/>
      <c r="O72" s="69"/>
      <c r="P72" s="69"/>
      <c r="Q72" s="69"/>
      <c r="R72" s="69"/>
      <c r="S72" s="69"/>
      <c r="T72" s="69"/>
      <c r="U72" s="69"/>
      <c r="V72" s="69"/>
      <c r="W72" s="24"/>
      <c r="X72" s="24"/>
      <c r="Y72" s="24">
        <v>20000</v>
      </c>
      <c r="Z72" s="24">
        <v>20000</v>
      </c>
      <c r="AA72" s="24">
        <v>0</v>
      </c>
      <c r="AB72" s="24">
        <v>20000</v>
      </c>
      <c r="AC72" s="24">
        <v>0</v>
      </c>
      <c r="AD72" s="24">
        <v>20000</v>
      </c>
      <c r="AE72" s="24">
        <v>20000</v>
      </c>
      <c r="AF72" s="24">
        <v>20000</v>
      </c>
      <c r="AG72" s="60">
        <v>20000</v>
      </c>
      <c r="AH72" s="60">
        <v>20000</v>
      </c>
      <c r="AI72" s="60"/>
      <c r="AJ72" s="60"/>
      <c r="AK72" s="60"/>
      <c r="AL72" s="60"/>
      <c r="AM72" s="60"/>
      <c r="AN72" s="60"/>
      <c r="AO72" s="60"/>
      <c r="AP72" s="24"/>
      <c r="AQ72" s="60"/>
      <c r="AR72" s="60"/>
      <c r="AS72" s="60"/>
      <c r="AT72" s="60"/>
      <c r="AU72" s="24">
        <v>0</v>
      </c>
      <c r="AV72" s="24"/>
      <c r="AW72" s="24"/>
      <c r="AX72" s="60"/>
      <c r="AY72" s="60"/>
      <c r="AZ72" s="60"/>
      <c r="BA72" s="60"/>
      <c r="BB72" s="60"/>
      <c r="BC72" s="60"/>
      <c r="BD72" s="60"/>
      <c r="BE72" s="60"/>
      <c r="BF72" s="24"/>
      <c r="BG72" s="60"/>
      <c r="BH72" s="60"/>
      <c r="BI72" s="60"/>
      <c r="BJ72" s="49"/>
      <c r="BK72" s="50">
        <v>2024</v>
      </c>
      <c r="BL72" s="50">
        <v>2025</v>
      </c>
      <c r="BM72" s="49"/>
      <c r="BN72" s="69">
        <v>20000</v>
      </c>
      <c r="BO72" s="69">
        <v>20000</v>
      </c>
      <c r="BP72" s="69"/>
      <c r="BQ72" s="69"/>
      <c r="BR72" s="69"/>
      <c r="BS72" s="69"/>
      <c r="BT72" s="69"/>
      <c r="BU72" s="69"/>
      <c r="BV72" s="69"/>
      <c r="BW72" s="69"/>
      <c r="BX72" s="69"/>
      <c r="BY72" s="69"/>
      <c r="BZ72" s="69"/>
      <c r="CA72" s="69"/>
      <c r="CB72" s="69"/>
      <c r="CC72" s="69"/>
      <c r="CD72" s="69"/>
      <c r="CE72" s="69"/>
      <c r="CF72" s="69"/>
      <c r="CG72" s="69"/>
      <c r="CH72" s="69"/>
      <c r="CI72" s="69"/>
      <c r="CJ72" s="26">
        <v>0</v>
      </c>
      <c r="CK72" s="33"/>
      <c r="CL72" s="33"/>
      <c r="CM72" s="33"/>
      <c r="CN72" s="53"/>
      <c r="CO72" s="24"/>
      <c r="CP72" s="24"/>
      <c r="CQ72" s="60"/>
      <c r="CR72" s="60"/>
      <c r="CS72" s="60"/>
      <c r="CT72" s="59">
        <v>15000</v>
      </c>
      <c r="CU72" s="71">
        <v>15000</v>
      </c>
      <c r="CV72" s="71">
        <v>0</v>
      </c>
      <c r="CW72" s="71">
        <v>0</v>
      </c>
      <c r="CX72" s="53"/>
      <c r="CY72" s="53"/>
      <c r="CZ72" s="2"/>
      <c r="DA72" s="2" t="s">
        <v>199</v>
      </c>
      <c r="DB72" s="41"/>
      <c r="DC72" s="41"/>
      <c r="DD72" s="41"/>
      <c r="DE72" s="41"/>
      <c r="DF72" s="41"/>
      <c r="DG72" s="276">
        <v>20000</v>
      </c>
      <c r="DH72" s="28">
        <v>5000</v>
      </c>
      <c r="DI72" s="29"/>
      <c r="DR72" s="102"/>
    </row>
    <row r="73" spans="1:122" ht="27.75" hidden="1" customHeight="1">
      <c r="A73" s="296" t="s">
        <v>139</v>
      </c>
      <c r="B73" s="308" t="s">
        <v>305</v>
      </c>
      <c r="C73" s="266"/>
      <c r="D73" s="252"/>
      <c r="E73" s="258">
        <v>2023</v>
      </c>
      <c r="F73" s="309">
        <v>2025</v>
      </c>
      <c r="G73" s="310" t="s">
        <v>306</v>
      </c>
      <c r="H73" s="311">
        <v>50000</v>
      </c>
      <c r="I73" s="311">
        <v>50000</v>
      </c>
      <c r="J73" s="301"/>
      <c r="K73" s="301"/>
      <c r="L73" s="301"/>
      <c r="M73" s="301"/>
      <c r="N73" s="297"/>
      <c r="O73" s="297"/>
      <c r="P73" s="297"/>
      <c r="Q73" s="301"/>
      <c r="R73" s="264"/>
      <c r="S73" s="264"/>
      <c r="T73" s="301"/>
      <c r="U73" s="301"/>
      <c r="V73" s="301">
        <v>50000</v>
      </c>
      <c r="W73" s="271">
        <v>0</v>
      </c>
      <c r="X73" s="271">
        <v>50000</v>
      </c>
      <c r="Y73" s="271">
        <v>0</v>
      </c>
      <c r="Z73" s="271">
        <v>50000</v>
      </c>
      <c r="AA73" s="271">
        <v>0</v>
      </c>
      <c r="AB73" s="271">
        <v>50000</v>
      </c>
      <c r="AC73" s="271">
        <v>0</v>
      </c>
      <c r="AD73" s="271">
        <v>50000</v>
      </c>
      <c r="AE73" s="271">
        <v>50000</v>
      </c>
      <c r="AF73" s="271">
        <v>50000</v>
      </c>
      <c r="AG73" s="259">
        <v>49800</v>
      </c>
      <c r="AH73" s="271"/>
      <c r="AI73" s="271"/>
      <c r="AJ73" s="271">
        <v>49800</v>
      </c>
      <c r="AK73" s="261"/>
      <c r="AL73" s="261"/>
      <c r="AM73" s="261"/>
      <c r="AN73" s="312"/>
      <c r="AO73" s="261"/>
      <c r="AP73" s="271"/>
      <c r="AQ73" s="261"/>
      <c r="AR73" s="261"/>
      <c r="AS73" s="261"/>
      <c r="AT73" s="261"/>
      <c r="AU73" s="271">
        <v>200</v>
      </c>
      <c r="AV73" s="271"/>
      <c r="AW73" s="271"/>
      <c r="AX73" s="261"/>
      <c r="AY73" s="261">
        <v>200</v>
      </c>
      <c r="AZ73" s="261"/>
      <c r="BA73" s="261"/>
      <c r="BB73" s="261"/>
      <c r="BC73" s="261"/>
      <c r="BD73" s="261"/>
      <c r="BE73" s="261"/>
      <c r="BF73" s="271"/>
      <c r="BG73" s="261"/>
      <c r="BH73" s="261"/>
      <c r="BI73" s="261"/>
      <c r="BJ73" s="310"/>
      <c r="BK73" s="252">
        <v>2023</v>
      </c>
      <c r="BL73" s="313">
        <v>2025</v>
      </c>
      <c r="BM73" s="314"/>
      <c r="BN73" s="311">
        <v>50000</v>
      </c>
      <c r="BO73" s="311">
        <v>50000</v>
      </c>
      <c r="BP73" s="303"/>
      <c r="BQ73" s="303"/>
      <c r="BR73" s="303"/>
      <c r="BS73" s="303"/>
      <c r="BT73" s="303"/>
      <c r="BU73" s="303"/>
      <c r="BV73" s="303"/>
      <c r="BW73" s="303"/>
      <c r="BX73" s="303"/>
      <c r="BY73" s="303"/>
      <c r="BZ73" s="264"/>
      <c r="CA73" s="264"/>
      <c r="CB73" s="264"/>
      <c r="CC73" s="264"/>
      <c r="CD73" s="264"/>
      <c r="CE73" s="264"/>
      <c r="CF73" s="264"/>
      <c r="CG73" s="264"/>
      <c r="CH73" s="264"/>
      <c r="CI73" s="264"/>
      <c r="CJ73" s="273">
        <v>200</v>
      </c>
      <c r="CK73" s="264"/>
      <c r="CL73" s="264"/>
      <c r="CM73" s="264"/>
      <c r="CN73" s="264"/>
      <c r="CO73" s="271"/>
      <c r="CP73" s="346"/>
      <c r="CQ73" s="261"/>
      <c r="CR73" s="261">
        <v>200</v>
      </c>
      <c r="CS73" s="261"/>
      <c r="CT73" s="271">
        <v>15000</v>
      </c>
      <c r="CU73" s="265">
        <v>0</v>
      </c>
      <c r="CV73" s="265">
        <v>0</v>
      </c>
      <c r="CW73" s="265">
        <v>15000</v>
      </c>
      <c r="CX73" s="264"/>
      <c r="CY73" s="264"/>
      <c r="CZ73" s="266"/>
      <c r="DA73" s="266" t="s">
        <v>199</v>
      </c>
      <c r="DB73" s="266"/>
      <c r="DC73" s="266"/>
      <c r="DD73" s="266"/>
      <c r="DE73" s="266"/>
      <c r="DF73" s="275"/>
      <c r="DG73" s="276">
        <v>49800</v>
      </c>
      <c r="DH73" s="276">
        <v>34800</v>
      </c>
      <c r="DI73" s="277"/>
      <c r="DJ73" s="298"/>
      <c r="DK73" s="298"/>
      <c r="DL73" s="298"/>
      <c r="DM73" s="298"/>
      <c r="DN73" s="298"/>
      <c r="DO73" s="298"/>
      <c r="DP73" s="298"/>
      <c r="DQ73" s="298"/>
      <c r="DR73" s="298"/>
    </row>
    <row r="74" spans="1:122" ht="69.75" hidden="1" customHeight="1">
      <c r="A74" s="88">
        <v>2</v>
      </c>
      <c r="B74" s="236" t="s">
        <v>275</v>
      </c>
      <c r="C74" s="41"/>
      <c r="D74" s="89"/>
      <c r="E74" s="90">
        <v>2022</v>
      </c>
      <c r="F74" s="90">
        <v>2024</v>
      </c>
      <c r="G74" s="49" t="s">
        <v>276</v>
      </c>
      <c r="H74" s="91">
        <v>39284</v>
      </c>
      <c r="I74" s="91">
        <v>39284</v>
      </c>
      <c r="J74" s="91"/>
      <c r="K74" s="91"/>
      <c r="L74" s="91"/>
      <c r="M74" s="91"/>
      <c r="N74" s="91"/>
      <c r="O74" s="91"/>
      <c r="P74" s="91"/>
      <c r="Q74" s="91"/>
      <c r="R74" s="91"/>
      <c r="S74" s="91"/>
      <c r="T74" s="91"/>
      <c r="U74" s="91"/>
      <c r="V74" s="91">
        <v>39284</v>
      </c>
      <c r="W74" s="59">
        <v>0</v>
      </c>
      <c r="X74" s="59">
        <v>39284</v>
      </c>
      <c r="Y74" s="59">
        <v>0</v>
      </c>
      <c r="Z74" s="59">
        <v>39284</v>
      </c>
      <c r="AA74" s="59">
        <v>0</v>
      </c>
      <c r="AB74" s="59">
        <v>39284</v>
      </c>
      <c r="AC74" s="59">
        <v>0</v>
      </c>
      <c r="AD74" s="59">
        <v>39284</v>
      </c>
      <c r="AE74" s="59">
        <v>39284</v>
      </c>
      <c r="AF74" s="59">
        <v>39284</v>
      </c>
      <c r="AG74" s="92">
        <v>14580</v>
      </c>
      <c r="AH74" s="92">
        <v>14580</v>
      </c>
      <c r="AI74" s="92"/>
      <c r="AJ74" s="92"/>
      <c r="AK74" s="92"/>
      <c r="AL74" s="92"/>
      <c r="AM74" s="92"/>
      <c r="AN74" s="92"/>
      <c r="AO74" s="92"/>
      <c r="AP74" s="59"/>
      <c r="AQ74" s="92"/>
      <c r="AR74" s="92"/>
      <c r="AS74" s="92"/>
      <c r="AT74" s="92"/>
      <c r="AU74" s="59">
        <v>24704</v>
      </c>
      <c r="AV74" s="59"/>
      <c r="AW74" s="59"/>
      <c r="AX74" s="92">
        <v>14623</v>
      </c>
      <c r="AY74" s="92">
        <v>10081</v>
      </c>
      <c r="AZ74" s="92"/>
      <c r="BA74" s="92"/>
      <c r="BB74" s="92"/>
      <c r="BC74" s="92"/>
      <c r="BD74" s="92"/>
      <c r="BE74" s="92"/>
      <c r="BF74" s="59"/>
      <c r="BG74" s="92"/>
      <c r="BH74" s="92"/>
      <c r="BI74" s="92"/>
      <c r="BJ74" s="49"/>
      <c r="BK74" s="114" t="s">
        <v>144</v>
      </c>
      <c r="BL74" s="114" t="s">
        <v>274</v>
      </c>
      <c r="BM74" s="49" t="s">
        <v>276</v>
      </c>
      <c r="BN74" s="131">
        <v>39284</v>
      </c>
      <c r="BO74" s="131">
        <v>39284</v>
      </c>
      <c r="BP74" s="93"/>
      <c r="BQ74" s="93"/>
      <c r="BR74" s="93"/>
      <c r="BS74" s="93"/>
      <c r="BT74" s="93"/>
      <c r="BU74" s="93"/>
      <c r="BV74" s="93"/>
      <c r="BW74" s="93"/>
      <c r="BX74" s="93"/>
      <c r="BY74" s="93"/>
      <c r="BZ74" s="93"/>
      <c r="CA74" s="93"/>
      <c r="CB74" s="93"/>
      <c r="CC74" s="93"/>
      <c r="CD74" s="93"/>
      <c r="CE74" s="93"/>
      <c r="CF74" s="93"/>
      <c r="CG74" s="93"/>
      <c r="CH74" s="93"/>
      <c r="CI74" s="93"/>
      <c r="CJ74" s="61">
        <v>23931</v>
      </c>
      <c r="CK74" s="53"/>
      <c r="CL74" s="53"/>
      <c r="CM74" s="53"/>
      <c r="CN74" s="94"/>
      <c r="CO74" s="59"/>
      <c r="CP74" s="59"/>
      <c r="CQ74" s="92">
        <v>13850</v>
      </c>
      <c r="CR74" s="92">
        <v>10081</v>
      </c>
      <c r="CS74" s="92"/>
      <c r="CT74" s="59">
        <v>14580</v>
      </c>
      <c r="CU74" s="71">
        <v>14580</v>
      </c>
      <c r="CV74" s="71">
        <v>0</v>
      </c>
      <c r="CW74" s="71">
        <v>0</v>
      </c>
      <c r="CX74" s="94"/>
      <c r="CY74" s="94"/>
      <c r="CZ74" s="41"/>
      <c r="DA74" s="41"/>
      <c r="DB74" s="95"/>
      <c r="DC74" s="95"/>
      <c r="DD74" s="41" t="s">
        <v>45</v>
      </c>
      <c r="DE74" s="95" t="s">
        <v>190</v>
      </c>
      <c r="DF74" s="41"/>
      <c r="DG74" s="276">
        <v>15353</v>
      </c>
      <c r="DH74" s="28">
        <v>773</v>
      </c>
      <c r="DI74" s="21"/>
    </row>
    <row r="75" spans="1:122" s="269" customFormat="1" ht="36.75" hidden="1" customHeight="1">
      <c r="A75" s="41"/>
      <c r="B75" s="86" t="s">
        <v>48</v>
      </c>
      <c r="C75" s="49"/>
      <c r="D75" s="49"/>
      <c r="E75" s="50"/>
      <c r="F75" s="50"/>
      <c r="G75" s="49"/>
      <c r="H75" s="59"/>
      <c r="I75" s="59"/>
      <c r="J75" s="53"/>
      <c r="K75" s="53"/>
      <c r="L75" s="53"/>
      <c r="M75" s="53"/>
      <c r="N75" s="53"/>
      <c r="O75" s="53"/>
      <c r="P75" s="53"/>
      <c r="Q75" s="53"/>
      <c r="R75" s="53"/>
      <c r="S75" s="59"/>
      <c r="T75" s="53"/>
      <c r="U75" s="53"/>
      <c r="V75" s="53"/>
      <c r="W75" s="59"/>
      <c r="X75" s="59"/>
      <c r="Y75" s="59"/>
      <c r="Z75" s="59"/>
      <c r="AA75" s="59"/>
      <c r="AB75" s="59"/>
      <c r="AC75" s="59"/>
      <c r="AD75" s="59"/>
      <c r="AE75" s="59"/>
      <c r="AF75" s="59"/>
      <c r="AG75" s="60"/>
      <c r="AH75" s="60"/>
      <c r="AI75" s="60"/>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49"/>
      <c r="BK75" s="49"/>
      <c r="BL75" s="49"/>
      <c r="BM75" s="49"/>
      <c r="BN75" s="24">
        <v>1757</v>
      </c>
      <c r="BO75" s="24">
        <v>1757</v>
      </c>
      <c r="BP75" s="24">
        <v>0</v>
      </c>
      <c r="BQ75" s="24">
        <v>0</v>
      </c>
      <c r="BR75" s="24">
        <v>0</v>
      </c>
      <c r="BS75" s="24">
        <v>0</v>
      </c>
      <c r="BT75" s="24">
        <v>0</v>
      </c>
      <c r="BU75" s="24">
        <v>0</v>
      </c>
      <c r="BV75" s="24">
        <v>0</v>
      </c>
      <c r="BW75" s="24">
        <v>0</v>
      </c>
      <c r="BX75" s="24">
        <v>0</v>
      </c>
      <c r="BY75" s="24">
        <v>0</v>
      </c>
      <c r="BZ75" s="24">
        <v>0</v>
      </c>
      <c r="CA75" s="24">
        <v>0</v>
      </c>
      <c r="CB75" s="24">
        <v>0</v>
      </c>
      <c r="CC75" s="24">
        <v>0</v>
      </c>
      <c r="CD75" s="24">
        <v>0</v>
      </c>
      <c r="CE75" s="24">
        <v>0</v>
      </c>
      <c r="CF75" s="24">
        <v>0</v>
      </c>
      <c r="CG75" s="24">
        <v>0</v>
      </c>
      <c r="CH75" s="24">
        <v>0</v>
      </c>
      <c r="CI75" s="24">
        <v>0</v>
      </c>
      <c r="CJ75" s="24">
        <v>1000</v>
      </c>
      <c r="CK75" s="24">
        <v>0</v>
      </c>
      <c r="CL75" s="24">
        <v>0</v>
      </c>
      <c r="CM75" s="24">
        <v>0</v>
      </c>
      <c r="CN75" s="24">
        <v>0</v>
      </c>
      <c r="CO75" s="24">
        <v>1000</v>
      </c>
      <c r="CP75" s="24">
        <v>0</v>
      </c>
      <c r="CQ75" s="24">
        <v>0</v>
      </c>
      <c r="CR75" s="24">
        <v>0</v>
      </c>
      <c r="CS75" s="24">
        <v>0</v>
      </c>
      <c r="CT75" s="24">
        <v>12000</v>
      </c>
      <c r="CU75" s="24">
        <v>12000</v>
      </c>
      <c r="CV75" s="24">
        <v>0</v>
      </c>
      <c r="CW75" s="24">
        <v>0</v>
      </c>
      <c r="CX75" s="24">
        <v>0</v>
      </c>
      <c r="CY75" s="16"/>
      <c r="CZ75" s="62"/>
      <c r="DA75" s="62"/>
      <c r="DB75" s="41"/>
      <c r="DC75" s="41"/>
      <c r="DD75" s="41"/>
      <c r="DE75" s="41"/>
      <c r="DF75" s="56"/>
      <c r="DG75" s="276"/>
      <c r="DH75" s="19"/>
      <c r="DI75" s="21"/>
      <c r="DJ75" s="18"/>
      <c r="DK75" s="18"/>
      <c r="DL75" s="18"/>
      <c r="DM75" s="222"/>
      <c r="DN75" s="18"/>
      <c r="DO75" s="18"/>
      <c r="DP75" s="18"/>
      <c r="DQ75" s="18"/>
      <c r="DR75" s="18"/>
    </row>
    <row r="76" spans="1:122" s="20" customFormat="1" ht="30.75" hidden="1" customHeight="1">
      <c r="A76" s="41">
        <v>1</v>
      </c>
      <c r="B76" s="63" t="s">
        <v>137</v>
      </c>
      <c r="C76" s="49"/>
      <c r="D76" s="49"/>
      <c r="E76" s="50">
        <v>2023</v>
      </c>
      <c r="F76" s="50">
        <v>2025</v>
      </c>
      <c r="G76" s="64" t="s">
        <v>138</v>
      </c>
      <c r="H76" s="60">
        <v>15000</v>
      </c>
      <c r="I76" s="60">
        <v>15000</v>
      </c>
      <c r="J76" s="53"/>
      <c r="K76" s="53"/>
      <c r="L76" s="53"/>
      <c r="M76" s="53"/>
      <c r="N76" s="53"/>
      <c r="O76" s="53"/>
      <c r="P76" s="53"/>
      <c r="Q76" s="53"/>
      <c r="R76" s="53"/>
      <c r="S76" s="59"/>
      <c r="T76" s="53"/>
      <c r="U76" s="53"/>
      <c r="V76" s="53"/>
      <c r="W76" s="59">
        <v>15000</v>
      </c>
      <c r="X76" s="59">
        <v>15000</v>
      </c>
      <c r="Y76" s="59">
        <v>0</v>
      </c>
      <c r="Z76" s="59">
        <v>15000</v>
      </c>
      <c r="AA76" s="59">
        <v>0</v>
      </c>
      <c r="AB76" s="59">
        <v>15000</v>
      </c>
      <c r="AC76" s="59">
        <v>0</v>
      </c>
      <c r="AD76" s="59">
        <v>15000</v>
      </c>
      <c r="AE76" s="59">
        <v>15000</v>
      </c>
      <c r="AF76" s="59">
        <v>15000</v>
      </c>
      <c r="AG76" s="60">
        <v>14000</v>
      </c>
      <c r="AH76" s="60">
        <v>14000</v>
      </c>
      <c r="AI76" s="60"/>
      <c r="AJ76" s="59"/>
      <c r="AK76" s="59"/>
      <c r="AL76" s="59"/>
      <c r="AM76" s="59"/>
      <c r="AN76" s="59"/>
      <c r="AO76" s="59"/>
      <c r="AP76" s="59"/>
      <c r="AQ76" s="59"/>
      <c r="AR76" s="59"/>
      <c r="AS76" s="59"/>
      <c r="AT76" s="59"/>
      <c r="AU76" s="59">
        <v>1000</v>
      </c>
      <c r="AV76" s="59">
        <v>1000</v>
      </c>
      <c r="AW76" s="59"/>
      <c r="AX76" s="59"/>
      <c r="AY76" s="59"/>
      <c r="AZ76" s="59"/>
      <c r="BA76" s="59"/>
      <c r="BB76" s="59"/>
      <c r="BC76" s="59"/>
      <c r="BD76" s="59"/>
      <c r="BE76" s="59"/>
      <c r="BF76" s="59"/>
      <c r="BG76" s="59"/>
      <c r="BH76" s="59"/>
      <c r="BI76" s="59"/>
      <c r="BJ76" s="49"/>
      <c r="BK76" s="332" t="s">
        <v>247</v>
      </c>
      <c r="BL76" s="332" t="s">
        <v>248</v>
      </c>
      <c r="BM76" s="331" t="s">
        <v>520</v>
      </c>
      <c r="BN76" s="333">
        <v>1757</v>
      </c>
      <c r="BO76" s="333">
        <v>1757</v>
      </c>
      <c r="BP76" s="59"/>
      <c r="BQ76" s="59"/>
      <c r="BR76" s="59"/>
      <c r="BS76" s="59"/>
      <c r="BT76" s="59"/>
      <c r="BU76" s="59"/>
      <c r="BV76" s="59"/>
      <c r="BW76" s="59"/>
      <c r="BX76" s="59"/>
      <c r="BY76" s="59"/>
      <c r="BZ76" s="59"/>
      <c r="CA76" s="59"/>
      <c r="CB76" s="59"/>
      <c r="CC76" s="59"/>
      <c r="CD76" s="59"/>
      <c r="CE76" s="59"/>
      <c r="CF76" s="59"/>
      <c r="CG76" s="59"/>
      <c r="CH76" s="59"/>
      <c r="CI76" s="59"/>
      <c r="CJ76" s="61">
        <v>1000</v>
      </c>
      <c r="CK76" s="53"/>
      <c r="CL76" s="53"/>
      <c r="CM76" s="53"/>
      <c r="CN76" s="61"/>
      <c r="CO76" s="59">
        <v>1000</v>
      </c>
      <c r="CP76" s="59"/>
      <c r="CQ76" s="59"/>
      <c r="CR76" s="59"/>
      <c r="CS76" s="59"/>
      <c r="CT76" s="59">
        <v>12000</v>
      </c>
      <c r="CU76" s="71">
        <v>12000</v>
      </c>
      <c r="CV76" s="71">
        <v>0</v>
      </c>
      <c r="CW76" s="71">
        <v>0</v>
      </c>
      <c r="CX76" s="61"/>
      <c r="CY76" s="16"/>
      <c r="CZ76" s="62"/>
      <c r="DA76" s="62"/>
      <c r="DB76" s="41"/>
      <c r="DC76" s="41"/>
      <c r="DD76" s="41"/>
      <c r="DE76" s="41"/>
      <c r="DF76" s="56"/>
      <c r="DG76" s="276">
        <v>14000</v>
      </c>
      <c r="DH76" s="19">
        <v>2000</v>
      </c>
      <c r="DI76" s="21"/>
      <c r="DJ76" s="18"/>
      <c r="DK76" s="18"/>
      <c r="DL76" s="18"/>
      <c r="DM76" s="222">
        <v>0</v>
      </c>
      <c r="DN76" s="18"/>
      <c r="DO76" s="18"/>
      <c r="DP76" s="18"/>
      <c r="DQ76" s="18"/>
      <c r="DR76" s="18"/>
    </row>
    <row r="77" spans="1:122" s="20" customFormat="1" ht="39" hidden="1" customHeight="1">
      <c r="A77" s="42"/>
      <c r="B77" s="334" t="s">
        <v>48</v>
      </c>
      <c r="C77" s="22"/>
      <c r="D77" s="22"/>
      <c r="E77" s="329"/>
      <c r="F77" s="35"/>
      <c r="G77" s="22"/>
      <c r="H77" s="47"/>
      <c r="I77" s="47"/>
      <c r="J77" s="33"/>
      <c r="K77" s="33"/>
      <c r="L77" s="33"/>
      <c r="M77" s="33"/>
      <c r="N77" s="33"/>
      <c r="O77" s="33"/>
      <c r="P77" s="33"/>
      <c r="Q77" s="33"/>
      <c r="R77" s="47"/>
      <c r="S77" s="47"/>
      <c r="T77" s="33"/>
      <c r="U77" s="33"/>
      <c r="V77" s="33"/>
      <c r="W77" s="24"/>
      <c r="X77" s="24"/>
      <c r="Y77" s="24"/>
      <c r="Z77" s="24"/>
      <c r="AA77" s="24"/>
      <c r="AB77" s="24"/>
      <c r="AC77" s="24"/>
      <c r="AD77" s="24"/>
      <c r="AE77" s="24"/>
      <c r="AF77" s="24"/>
      <c r="AG77" s="31"/>
      <c r="AH77" s="43"/>
      <c r="AI77" s="43"/>
      <c r="AJ77" s="43"/>
      <c r="AK77" s="43"/>
      <c r="AL77" s="31"/>
      <c r="AM77" s="43"/>
      <c r="AN77" s="43"/>
      <c r="AO77" s="43"/>
      <c r="AP77" s="24"/>
      <c r="AQ77" s="43"/>
      <c r="AR77" s="43"/>
      <c r="AS77" s="43"/>
      <c r="AT77" s="43"/>
      <c r="AU77" s="24"/>
      <c r="AV77" s="24"/>
      <c r="AW77" s="24"/>
      <c r="AX77" s="43"/>
      <c r="AY77" s="43"/>
      <c r="AZ77" s="43"/>
      <c r="BA77" s="43"/>
      <c r="BB77" s="43"/>
      <c r="BC77" s="43"/>
      <c r="BD77" s="43"/>
      <c r="BE77" s="43"/>
      <c r="BF77" s="24"/>
      <c r="BG77" s="43"/>
      <c r="BH77" s="43"/>
      <c r="BI77" s="43"/>
      <c r="BJ77" s="22"/>
      <c r="BK77" s="22"/>
      <c r="BL77" s="22"/>
      <c r="BM77" s="22"/>
      <c r="BN77" s="47">
        <v>15000</v>
      </c>
      <c r="BO77" s="47">
        <v>15000</v>
      </c>
      <c r="BP77" s="47">
        <v>0</v>
      </c>
      <c r="BQ77" s="47">
        <v>0</v>
      </c>
      <c r="BR77" s="47">
        <v>0</v>
      </c>
      <c r="BS77" s="47">
        <v>0</v>
      </c>
      <c r="BT77" s="47">
        <v>0</v>
      </c>
      <c r="BU77" s="47">
        <v>0</v>
      </c>
      <c r="BV77" s="47">
        <v>0</v>
      </c>
      <c r="BW77" s="47">
        <v>0</v>
      </c>
      <c r="BX77" s="47">
        <v>0</v>
      </c>
      <c r="BY77" s="47">
        <v>0</v>
      </c>
      <c r="BZ77" s="47">
        <v>0</v>
      </c>
      <c r="CA77" s="47">
        <v>0</v>
      </c>
      <c r="CB77" s="47">
        <v>0</v>
      </c>
      <c r="CC77" s="47">
        <v>0</v>
      </c>
      <c r="CD77" s="47">
        <v>0</v>
      </c>
      <c r="CE77" s="47">
        <v>0</v>
      </c>
      <c r="CF77" s="47">
        <v>0</v>
      </c>
      <c r="CG77" s="47">
        <v>0</v>
      </c>
      <c r="CH77" s="47">
        <v>0</v>
      </c>
      <c r="CI77" s="47">
        <v>0</v>
      </c>
      <c r="CJ77" s="47">
        <v>0</v>
      </c>
      <c r="CK77" s="47">
        <v>0</v>
      </c>
      <c r="CL77" s="47">
        <v>0</v>
      </c>
      <c r="CM77" s="47">
        <v>0</v>
      </c>
      <c r="CN77" s="47">
        <v>0</v>
      </c>
      <c r="CO77" s="47">
        <v>0</v>
      </c>
      <c r="CP77" s="47">
        <v>0</v>
      </c>
      <c r="CQ77" s="47">
        <v>0</v>
      </c>
      <c r="CR77" s="47">
        <v>0</v>
      </c>
      <c r="CS77" s="47">
        <v>0</v>
      </c>
      <c r="CT77" s="47">
        <v>12000</v>
      </c>
      <c r="CU77" s="47">
        <v>12000</v>
      </c>
      <c r="CV77" s="47">
        <v>0</v>
      </c>
      <c r="CW77" s="47">
        <v>0</v>
      </c>
      <c r="CX77" s="47">
        <v>0</v>
      </c>
      <c r="CY77" s="34"/>
      <c r="CZ77" s="335"/>
      <c r="DA77" s="335"/>
      <c r="DB77" s="329"/>
      <c r="DC77" s="329"/>
      <c r="DD77" s="329"/>
      <c r="DE77" s="34"/>
      <c r="DF77" s="27"/>
      <c r="DG77" s="267"/>
      <c r="DH77" s="28"/>
      <c r="DI77" s="29"/>
    </row>
    <row r="78" spans="1:122" ht="38.25" hidden="1" customHeight="1">
      <c r="A78" s="67">
        <v>1</v>
      </c>
      <c r="B78" s="63" t="s">
        <v>328</v>
      </c>
      <c r="C78" s="49"/>
      <c r="D78" s="49"/>
      <c r="E78" s="50">
        <v>2023</v>
      </c>
      <c r="F78" s="50">
        <v>2025</v>
      </c>
      <c r="G78" s="64" t="s">
        <v>329</v>
      </c>
      <c r="H78" s="60">
        <v>15000</v>
      </c>
      <c r="I78" s="60">
        <v>15000</v>
      </c>
      <c r="J78" s="53"/>
      <c r="K78" s="53"/>
      <c r="L78" s="53"/>
      <c r="M78" s="53"/>
      <c r="N78" s="53"/>
      <c r="O78" s="53"/>
      <c r="P78" s="53"/>
      <c r="Q78" s="53"/>
      <c r="R78" s="51"/>
      <c r="S78" s="51"/>
      <c r="T78" s="53"/>
      <c r="U78" s="53"/>
      <c r="V78" s="53"/>
      <c r="W78" s="59"/>
      <c r="X78" s="59"/>
      <c r="Y78" s="59">
        <v>15000</v>
      </c>
      <c r="Z78" s="59">
        <v>15000</v>
      </c>
      <c r="AA78" s="59">
        <v>0</v>
      </c>
      <c r="AB78" s="59">
        <v>15000</v>
      </c>
      <c r="AC78" s="59">
        <v>0</v>
      </c>
      <c r="AD78" s="59">
        <v>15000</v>
      </c>
      <c r="AE78" s="59">
        <v>15000</v>
      </c>
      <c r="AF78" s="59">
        <v>15000</v>
      </c>
      <c r="AG78" s="60">
        <v>15000</v>
      </c>
      <c r="AH78" s="52">
        <v>15000</v>
      </c>
      <c r="AI78" s="52"/>
      <c r="AJ78" s="52"/>
      <c r="AK78" s="52"/>
      <c r="AL78" s="60"/>
      <c r="AM78" s="52"/>
      <c r="AN78" s="52"/>
      <c r="AO78" s="52"/>
      <c r="AP78" s="59"/>
      <c r="AQ78" s="52"/>
      <c r="AR78" s="52"/>
      <c r="AS78" s="52"/>
      <c r="AT78" s="52"/>
      <c r="AU78" s="59"/>
      <c r="AV78" s="59"/>
      <c r="AW78" s="59"/>
      <c r="AX78" s="52"/>
      <c r="AY78" s="52"/>
      <c r="AZ78" s="52"/>
      <c r="BA78" s="52"/>
      <c r="BB78" s="52"/>
      <c r="BC78" s="52"/>
      <c r="BD78" s="52"/>
      <c r="BE78" s="52"/>
      <c r="BF78" s="59"/>
      <c r="BG78" s="52"/>
      <c r="BH78" s="52"/>
      <c r="BI78" s="52"/>
      <c r="BJ78" s="71"/>
      <c r="BK78" s="49" t="s">
        <v>247</v>
      </c>
      <c r="BL78" s="49" t="s">
        <v>248</v>
      </c>
      <c r="BM78" s="49"/>
      <c r="BN78" s="60">
        <v>15000</v>
      </c>
      <c r="BO78" s="52">
        <v>15000</v>
      </c>
      <c r="BP78" s="138"/>
      <c r="BQ78" s="138"/>
      <c r="BR78" s="138"/>
      <c r="BS78" s="138"/>
      <c r="BT78" s="138"/>
      <c r="BU78" s="138"/>
      <c r="BV78" s="138"/>
      <c r="BW78" s="138"/>
      <c r="BX78" s="138"/>
      <c r="BY78" s="138"/>
      <c r="BZ78" s="53"/>
      <c r="CA78" s="53"/>
      <c r="CB78" s="53"/>
      <c r="CC78" s="53"/>
      <c r="CD78" s="53"/>
      <c r="CE78" s="53"/>
      <c r="CF78" s="53"/>
      <c r="CG78" s="53"/>
      <c r="CH78" s="53"/>
      <c r="CI78" s="53"/>
      <c r="CJ78" s="61">
        <v>0</v>
      </c>
      <c r="CK78" s="53"/>
      <c r="CL78" s="53"/>
      <c r="CM78" s="53"/>
      <c r="CN78" s="53"/>
      <c r="CO78" s="59"/>
      <c r="CP78" s="59"/>
      <c r="CQ78" s="52"/>
      <c r="CR78" s="52"/>
      <c r="CS78" s="52"/>
      <c r="CT78" s="59">
        <v>12000</v>
      </c>
      <c r="CU78" s="71">
        <v>12000</v>
      </c>
      <c r="CV78" s="71">
        <v>0</v>
      </c>
      <c r="CW78" s="71">
        <v>0</v>
      </c>
      <c r="CX78" s="53"/>
      <c r="CY78" s="75"/>
      <c r="CZ78" s="96"/>
      <c r="DA78" s="96" t="s">
        <v>199</v>
      </c>
      <c r="DB78" s="41"/>
      <c r="DC78" s="41"/>
      <c r="DD78" s="41"/>
      <c r="DE78" s="75"/>
      <c r="DF78" s="56"/>
      <c r="DG78" s="276">
        <v>15000</v>
      </c>
      <c r="DH78" s="19">
        <v>3000</v>
      </c>
      <c r="DI78" s="21"/>
    </row>
    <row r="79" spans="1:122" hidden="1">
      <c r="A79" s="329"/>
      <c r="B79" s="86" t="s">
        <v>48</v>
      </c>
      <c r="C79" s="22"/>
      <c r="D79" s="22"/>
      <c r="E79" s="35"/>
      <c r="F79" s="35"/>
      <c r="G79" s="22"/>
      <c r="H79" s="47">
        <v>15000</v>
      </c>
      <c r="I79" s="47">
        <v>15000</v>
      </c>
      <c r="J79" s="47">
        <v>0</v>
      </c>
      <c r="K79" s="47">
        <v>0</v>
      </c>
      <c r="L79" s="47">
        <v>0</v>
      </c>
      <c r="M79" s="47">
        <v>0</v>
      </c>
      <c r="N79" s="47">
        <v>0</v>
      </c>
      <c r="O79" s="47">
        <v>0</v>
      </c>
      <c r="P79" s="47">
        <v>0</v>
      </c>
      <c r="Q79" s="47">
        <v>0</v>
      </c>
      <c r="R79" s="47">
        <v>0</v>
      </c>
      <c r="S79" s="47">
        <v>0</v>
      </c>
      <c r="T79" s="47">
        <v>0</v>
      </c>
      <c r="U79" s="47">
        <v>0</v>
      </c>
      <c r="V79" s="47">
        <v>18000</v>
      </c>
      <c r="W79" s="24">
        <v>0</v>
      </c>
      <c r="X79" s="24">
        <v>18000</v>
      </c>
      <c r="Y79" s="24">
        <v>0</v>
      </c>
      <c r="Z79" s="24">
        <v>18000</v>
      </c>
      <c r="AA79" s="24">
        <v>0</v>
      </c>
      <c r="AB79" s="24">
        <v>18000</v>
      </c>
      <c r="AC79" s="24">
        <v>-3000</v>
      </c>
      <c r="AD79" s="24">
        <v>15000</v>
      </c>
      <c r="AE79" s="24">
        <v>15000</v>
      </c>
      <c r="AF79" s="24">
        <v>15000</v>
      </c>
      <c r="AG79" s="47">
        <v>14000</v>
      </c>
      <c r="AH79" s="47">
        <v>14000</v>
      </c>
      <c r="AI79" s="47">
        <v>0</v>
      </c>
      <c r="AJ79" s="47">
        <v>0</v>
      </c>
      <c r="AK79" s="47">
        <v>0</v>
      </c>
      <c r="AL79" s="47">
        <v>0</v>
      </c>
      <c r="AM79" s="47">
        <v>0</v>
      </c>
      <c r="AN79" s="47">
        <v>0</v>
      </c>
      <c r="AO79" s="47">
        <v>0</v>
      </c>
      <c r="AP79" s="47">
        <v>0</v>
      </c>
      <c r="AQ79" s="47">
        <v>0</v>
      </c>
      <c r="AR79" s="47">
        <v>0</v>
      </c>
      <c r="AS79" s="47">
        <v>0</v>
      </c>
      <c r="AT79" s="47">
        <v>0</v>
      </c>
      <c r="AU79" s="47">
        <v>1000</v>
      </c>
      <c r="AV79" s="47">
        <v>1000</v>
      </c>
      <c r="AW79" s="47">
        <v>0</v>
      </c>
      <c r="AX79" s="47">
        <v>0</v>
      </c>
      <c r="AY79" s="47">
        <v>0</v>
      </c>
      <c r="AZ79" s="47">
        <v>0</v>
      </c>
      <c r="BA79" s="47"/>
      <c r="BB79" s="47">
        <v>0</v>
      </c>
      <c r="BC79" s="47">
        <v>0</v>
      </c>
      <c r="BD79" s="47">
        <v>0</v>
      </c>
      <c r="BE79" s="47">
        <v>0</v>
      </c>
      <c r="BF79" s="47">
        <v>0</v>
      </c>
      <c r="BG79" s="47">
        <v>0</v>
      </c>
      <c r="BH79" s="47">
        <v>0</v>
      </c>
      <c r="BI79" s="47">
        <v>0</v>
      </c>
      <c r="BJ79" s="47">
        <v>0</v>
      </c>
      <c r="BK79" s="22"/>
      <c r="BL79" s="22"/>
      <c r="BM79" s="22"/>
      <c r="BN79" s="47">
        <v>14647</v>
      </c>
      <c r="BO79" s="47">
        <v>14647</v>
      </c>
      <c r="BP79" s="47">
        <v>0</v>
      </c>
      <c r="BQ79" s="47">
        <v>0</v>
      </c>
      <c r="BR79" s="47">
        <v>0</v>
      </c>
      <c r="BS79" s="47">
        <v>0</v>
      </c>
      <c r="BT79" s="47">
        <v>0</v>
      </c>
      <c r="BU79" s="47">
        <v>0</v>
      </c>
      <c r="BV79" s="47">
        <v>0</v>
      </c>
      <c r="BW79" s="47">
        <v>0</v>
      </c>
      <c r="BX79" s="47">
        <v>0</v>
      </c>
      <c r="BY79" s="47">
        <v>0</v>
      </c>
      <c r="BZ79" s="47">
        <v>0</v>
      </c>
      <c r="CA79" s="47">
        <v>0</v>
      </c>
      <c r="CB79" s="47">
        <v>0</v>
      </c>
      <c r="CC79" s="47">
        <v>0</v>
      </c>
      <c r="CD79" s="47">
        <v>0</v>
      </c>
      <c r="CE79" s="47">
        <v>0</v>
      </c>
      <c r="CF79" s="47">
        <v>0</v>
      </c>
      <c r="CG79" s="47">
        <v>0</v>
      </c>
      <c r="CH79" s="47">
        <v>0</v>
      </c>
      <c r="CI79" s="47">
        <v>0</v>
      </c>
      <c r="CJ79" s="47">
        <v>2498</v>
      </c>
      <c r="CK79" s="47">
        <v>1498</v>
      </c>
      <c r="CL79" s="47">
        <v>0</v>
      </c>
      <c r="CM79" s="47">
        <v>0</v>
      </c>
      <c r="CN79" s="47">
        <v>0</v>
      </c>
      <c r="CO79" s="47">
        <v>1000</v>
      </c>
      <c r="CP79" s="47">
        <v>0</v>
      </c>
      <c r="CQ79" s="47">
        <v>0</v>
      </c>
      <c r="CR79" s="47">
        <v>0</v>
      </c>
      <c r="CS79" s="47">
        <v>0</v>
      </c>
      <c r="CT79" s="47">
        <v>10700</v>
      </c>
      <c r="CU79" s="47">
        <v>10700</v>
      </c>
      <c r="CV79" s="47">
        <v>0</v>
      </c>
      <c r="CW79" s="47">
        <v>0</v>
      </c>
      <c r="CX79" s="47">
        <v>0</v>
      </c>
      <c r="CY79" s="47">
        <v>0</v>
      </c>
      <c r="CZ79" s="12"/>
      <c r="DA79" s="12"/>
      <c r="DB79" s="329"/>
      <c r="DC79" s="329"/>
      <c r="DD79" s="329"/>
      <c r="DE79" s="329"/>
      <c r="DF79" s="329"/>
      <c r="DG79" s="267">
        <v>12502</v>
      </c>
      <c r="DH79" s="28">
        <v>1802</v>
      </c>
      <c r="DI79" s="29"/>
      <c r="DJ79" s="20"/>
      <c r="DK79" s="20"/>
      <c r="DL79" s="20"/>
      <c r="DM79" s="20"/>
      <c r="DN79" s="20"/>
      <c r="DO79" s="20"/>
      <c r="DP79" s="20"/>
      <c r="DQ79" s="20"/>
      <c r="DR79" s="20"/>
    </row>
    <row r="80" spans="1:122" s="20" customFormat="1" ht="29.25" hidden="1" customHeight="1">
      <c r="A80" s="88">
        <v>1</v>
      </c>
      <c r="B80" s="63" t="s">
        <v>268</v>
      </c>
      <c r="C80" s="7"/>
      <c r="D80" s="14"/>
      <c r="E80" s="50">
        <v>2023</v>
      </c>
      <c r="F80" s="50">
        <v>2025</v>
      </c>
      <c r="G80" s="64" t="s">
        <v>269</v>
      </c>
      <c r="H80" s="60">
        <v>15000</v>
      </c>
      <c r="I80" s="60">
        <v>15000</v>
      </c>
      <c r="J80" s="117"/>
      <c r="K80" s="117"/>
      <c r="L80" s="117"/>
      <c r="M80" s="117"/>
      <c r="N80" s="117"/>
      <c r="O80" s="117"/>
      <c r="P80" s="117"/>
      <c r="Q80" s="117"/>
      <c r="R80" s="117"/>
      <c r="S80" s="117"/>
      <c r="T80" s="117"/>
      <c r="U80" s="122"/>
      <c r="V80" s="122"/>
      <c r="W80" s="59">
        <v>15000</v>
      </c>
      <c r="X80" s="59">
        <v>15000</v>
      </c>
      <c r="Y80" s="59">
        <v>0</v>
      </c>
      <c r="Z80" s="59">
        <v>15000</v>
      </c>
      <c r="AA80" s="59">
        <v>0</v>
      </c>
      <c r="AB80" s="59">
        <v>15000</v>
      </c>
      <c r="AC80" s="59">
        <v>0</v>
      </c>
      <c r="AD80" s="59">
        <v>15000</v>
      </c>
      <c r="AE80" s="59">
        <v>15000</v>
      </c>
      <c r="AF80" s="59">
        <v>15000</v>
      </c>
      <c r="AG80" s="123">
        <v>14000</v>
      </c>
      <c r="AH80" s="60">
        <v>14000</v>
      </c>
      <c r="AI80" s="123"/>
      <c r="AJ80" s="52"/>
      <c r="AK80" s="52"/>
      <c r="AL80" s="52"/>
      <c r="AM80" s="52"/>
      <c r="AN80" s="52"/>
      <c r="AO80" s="52"/>
      <c r="AP80" s="59"/>
      <c r="AQ80" s="52"/>
      <c r="AR80" s="52"/>
      <c r="AS80" s="52"/>
      <c r="AT80" s="52"/>
      <c r="AU80" s="59">
        <v>1000</v>
      </c>
      <c r="AV80" s="59">
        <v>1000</v>
      </c>
      <c r="AW80" s="59"/>
      <c r="AX80" s="52"/>
      <c r="AY80" s="52"/>
      <c r="AZ80" s="52"/>
      <c r="BA80" s="52"/>
      <c r="BB80" s="52"/>
      <c r="BC80" s="52"/>
      <c r="BD80" s="52"/>
      <c r="BE80" s="52"/>
      <c r="BF80" s="59"/>
      <c r="BG80" s="52"/>
      <c r="BH80" s="52"/>
      <c r="BI80" s="52"/>
      <c r="BJ80" s="49"/>
      <c r="BK80" s="49" t="s">
        <v>247</v>
      </c>
      <c r="BL80" s="49" t="s">
        <v>248</v>
      </c>
      <c r="BM80" s="49" t="s">
        <v>270</v>
      </c>
      <c r="BN80" s="52">
        <v>14647</v>
      </c>
      <c r="BO80" s="52">
        <v>14647</v>
      </c>
      <c r="BP80" s="93"/>
      <c r="BQ80" s="93"/>
      <c r="BR80" s="93"/>
      <c r="BS80" s="93"/>
      <c r="BT80" s="93"/>
      <c r="BU80" s="93"/>
      <c r="BV80" s="93"/>
      <c r="BW80" s="93"/>
      <c r="BX80" s="93"/>
      <c r="BY80" s="93"/>
      <c r="BZ80" s="93"/>
      <c r="CA80" s="93"/>
      <c r="CB80" s="93"/>
      <c r="CC80" s="52"/>
      <c r="CD80" s="52"/>
      <c r="CE80" s="93"/>
      <c r="CF80" s="93"/>
      <c r="CG80" s="93"/>
      <c r="CH80" s="52"/>
      <c r="CI80" s="52"/>
      <c r="CJ80" s="61">
        <v>2498</v>
      </c>
      <c r="CK80" s="53">
        <v>1498</v>
      </c>
      <c r="CL80" s="53"/>
      <c r="CM80" s="53"/>
      <c r="CN80" s="54"/>
      <c r="CO80" s="59">
        <v>1000</v>
      </c>
      <c r="CP80" s="59"/>
      <c r="CQ80" s="52"/>
      <c r="CR80" s="52"/>
      <c r="CS80" s="52"/>
      <c r="CT80" s="59">
        <v>10700</v>
      </c>
      <c r="CU80" s="71">
        <v>10700</v>
      </c>
      <c r="CV80" s="71">
        <v>0</v>
      </c>
      <c r="CW80" s="71">
        <v>0</v>
      </c>
      <c r="CX80" s="54"/>
      <c r="CY80" s="94"/>
      <c r="CZ80" s="7"/>
      <c r="DA80" s="7"/>
      <c r="DB80" s="7"/>
      <c r="DC80" s="7"/>
      <c r="DD80" s="41"/>
      <c r="DE80" s="7"/>
      <c r="DF80" s="7"/>
      <c r="DG80" s="276">
        <v>12502</v>
      </c>
      <c r="DH80" s="19">
        <v>1802</v>
      </c>
      <c r="DI80" s="21"/>
      <c r="DJ80" s="121"/>
      <c r="DK80" s="121"/>
      <c r="DL80" s="121"/>
      <c r="DM80" s="121"/>
      <c r="DN80" s="121"/>
      <c r="DO80" s="121"/>
      <c r="DP80" s="121"/>
      <c r="DQ80" s="121"/>
      <c r="DR80" s="121"/>
    </row>
    <row r="81" spans="1:122" ht="50.25" hidden="1" customHeight="1">
      <c r="A81" s="67" t="s">
        <v>11</v>
      </c>
      <c r="B81" s="63" t="s">
        <v>163</v>
      </c>
      <c r="C81" s="49"/>
      <c r="D81" s="49"/>
      <c r="E81" s="50">
        <v>2023</v>
      </c>
      <c r="F81" s="50">
        <v>2025</v>
      </c>
      <c r="G81" s="64" t="s">
        <v>164</v>
      </c>
      <c r="H81" s="60">
        <v>15000</v>
      </c>
      <c r="I81" s="60">
        <v>15000</v>
      </c>
      <c r="J81" s="51"/>
      <c r="K81" s="51"/>
      <c r="L81" s="51"/>
      <c r="M81" s="51"/>
      <c r="N81" s="51"/>
      <c r="O81" s="51"/>
      <c r="P81" s="51"/>
      <c r="Q81" s="51"/>
      <c r="R81" s="51"/>
      <c r="S81" s="51"/>
      <c r="T81" s="51"/>
      <c r="U81" s="51"/>
      <c r="V81" s="51"/>
      <c r="W81" s="59">
        <v>15000</v>
      </c>
      <c r="X81" s="59">
        <v>15000</v>
      </c>
      <c r="Y81" s="59">
        <v>0</v>
      </c>
      <c r="Z81" s="59">
        <v>15000</v>
      </c>
      <c r="AA81" s="59">
        <v>0</v>
      </c>
      <c r="AB81" s="59">
        <v>15000</v>
      </c>
      <c r="AC81" s="59">
        <v>0</v>
      </c>
      <c r="AD81" s="59">
        <v>15000</v>
      </c>
      <c r="AE81" s="59">
        <v>15000</v>
      </c>
      <c r="AF81" s="59">
        <v>15000</v>
      </c>
      <c r="AG81" s="52">
        <v>12000</v>
      </c>
      <c r="AH81" s="60">
        <v>12000</v>
      </c>
      <c r="AI81" s="52"/>
      <c r="AJ81" s="69"/>
      <c r="AK81" s="52"/>
      <c r="AL81" s="52"/>
      <c r="AM81" s="52"/>
      <c r="AN81" s="52"/>
      <c r="AO81" s="52"/>
      <c r="AP81" s="59"/>
      <c r="AQ81" s="52"/>
      <c r="AR81" s="52"/>
      <c r="AS81" s="52"/>
      <c r="AT81" s="52"/>
      <c r="AU81" s="59">
        <v>3000</v>
      </c>
      <c r="AV81" s="59">
        <v>1000</v>
      </c>
      <c r="AW81" s="59"/>
      <c r="AX81" s="52"/>
      <c r="AY81" s="52">
        <v>2000</v>
      </c>
      <c r="AZ81" s="52"/>
      <c r="BA81" s="52"/>
      <c r="BB81" s="52"/>
      <c r="BC81" s="52"/>
      <c r="BD81" s="52"/>
      <c r="BE81" s="52"/>
      <c r="BF81" s="59"/>
      <c r="BG81" s="52"/>
      <c r="BH81" s="52"/>
      <c r="BI81" s="52"/>
      <c r="BJ81" s="49"/>
      <c r="BK81" s="49">
        <v>2023</v>
      </c>
      <c r="BL81" s="49">
        <v>2025</v>
      </c>
      <c r="BM81" s="79" t="s">
        <v>165</v>
      </c>
      <c r="BN81" s="60">
        <v>15000</v>
      </c>
      <c r="BO81" s="60">
        <v>15000</v>
      </c>
      <c r="BP81" s="51"/>
      <c r="BQ81" s="51"/>
      <c r="BR81" s="51"/>
      <c r="BS81" s="51"/>
      <c r="BT81" s="51"/>
      <c r="BU81" s="51"/>
      <c r="BV81" s="51"/>
      <c r="BW81" s="51"/>
      <c r="BX81" s="51"/>
      <c r="BY81" s="51"/>
      <c r="BZ81" s="53"/>
      <c r="CA81" s="52"/>
      <c r="CB81" s="52"/>
      <c r="CC81" s="52"/>
      <c r="CD81" s="52"/>
      <c r="CE81" s="53"/>
      <c r="CF81" s="52"/>
      <c r="CG81" s="52"/>
      <c r="CH81" s="52"/>
      <c r="CI81" s="52"/>
      <c r="CJ81" s="61">
        <v>3000</v>
      </c>
      <c r="CK81" s="53"/>
      <c r="CL81" s="53"/>
      <c r="CM81" s="53"/>
      <c r="CN81" s="54"/>
      <c r="CO81" s="59">
        <v>1000</v>
      </c>
      <c r="CP81" s="59"/>
      <c r="CQ81" s="52"/>
      <c r="CR81" s="52">
        <v>2000</v>
      </c>
      <c r="CS81" s="52"/>
      <c r="CT81" s="59">
        <v>10000</v>
      </c>
      <c r="CU81" s="71">
        <v>10000</v>
      </c>
      <c r="CV81" s="71">
        <v>0</v>
      </c>
      <c r="CW81" s="71">
        <v>0</v>
      </c>
      <c r="CX81" s="54"/>
      <c r="CY81" s="55"/>
      <c r="CZ81" s="41"/>
      <c r="DA81" s="41"/>
      <c r="DB81" s="41"/>
      <c r="DC81" s="41"/>
      <c r="DD81" s="41"/>
      <c r="DE81" s="41"/>
      <c r="DF81" s="56"/>
      <c r="DG81" s="276">
        <v>12000</v>
      </c>
      <c r="DH81" s="19">
        <v>2000</v>
      </c>
      <c r="DI81" s="21"/>
      <c r="DM81" s="222">
        <v>0</v>
      </c>
    </row>
    <row r="82" spans="1:122" ht="70.5" hidden="1" customHeight="1">
      <c r="A82" s="88">
        <v>1</v>
      </c>
      <c r="B82" s="236" t="s">
        <v>272</v>
      </c>
      <c r="C82" s="41"/>
      <c r="D82" s="89"/>
      <c r="E82" s="90">
        <v>2022</v>
      </c>
      <c r="F82" s="90">
        <v>2024</v>
      </c>
      <c r="G82" s="49" t="s">
        <v>273</v>
      </c>
      <c r="H82" s="91">
        <v>13550</v>
      </c>
      <c r="I82" s="91">
        <v>13550</v>
      </c>
      <c r="J82" s="91"/>
      <c r="K82" s="91"/>
      <c r="L82" s="91"/>
      <c r="M82" s="91"/>
      <c r="N82" s="91"/>
      <c r="O82" s="91"/>
      <c r="P82" s="91"/>
      <c r="Q82" s="91"/>
      <c r="R82" s="91"/>
      <c r="S82" s="91"/>
      <c r="T82" s="91"/>
      <c r="U82" s="91"/>
      <c r="V82" s="91">
        <v>13550</v>
      </c>
      <c r="W82" s="59">
        <v>0</v>
      </c>
      <c r="X82" s="59">
        <v>13550</v>
      </c>
      <c r="Y82" s="59">
        <v>0</v>
      </c>
      <c r="Z82" s="59">
        <v>13550</v>
      </c>
      <c r="AA82" s="59">
        <v>0</v>
      </c>
      <c r="AB82" s="59">
        <v>13550</v>
      </c>
      <c r="AC82" s="59">
        <v>0</v>
      </c>
      <c r="AD82" s="59">
        <v>13550</v>
      </c>
      <c r="AE82" s="59">
        <v>13550</v>
      </c>
      <c r="AF82" s="59">
        <v>13550</v>
      </c>
      <c r="AG82" s="92">
        <v>9770</v>
      </c>
      <c r="AH82" s="92">
        <v>9770</v>
      </c>
      <c r="AI82" s="92"/>
      <c r="AJ82" s="92"/>
      <c r="AK82" s="92"/>
      <c r="AL82" s="92"/>
      <c r="AM82" s="92"/>
      <c r="AN82" s="92"/>
      <c r="AO82" s="92"/>
      <c r="AP82" s="59"/>
      <c r="AQ82" s="92"/>
      <c r="AR82" s="92"/>
      <c r="AS82" s="92"/>
      <c r="AT82" s="92"/>
      <c r="AU82" s="59">
        <v>3780</v>
      </c>
      <c r="AV82" s="59"/>
      <c r="AW82" s="59"/>
      <c r="AX82" s="92">
        <v>3780</v>
      </c>
      <c r="AY82" s="92"/>
      <c r="AZ82" s="92"/>
      <c r="BA82" s="92"/>
      <c r="BB82" s="92"/>
      <c r="BC82" s="92"/>
      <c r="BD82" s="92"/>
      <c r="BE82" s="92"/>
      <c r="BF82" s="59"/>
      <c r="BG82" s="92"/>
      <c r="BH82" s="92"/>
      <c r="BI82" s="92"/>
      <c r="BJ82" s="49"/>
      <c r="BK82" s="114" t="s">
        <v>144</v>
      </c>
      <c r="BL82" s="114" t="s">
        <v>274</v>
      </c>
      <c r="BM82" s="49" t="s">
        <v>273</v>
      </c>
      <c r="BN82" s="131">
        <v>13550</v>
      </c>
      <c r="BO82" s="60">
        <v>13550</v>
      </c>
      <c r="BP82" s="93"/>
      <c r="BQ82" s="93"/>
      <c r="BR82" s="93"/>
      <c r="BS82" s="93"/>
      <c r="BT82" s="93"/>
      <c r="BU82" s="93"/>
      <c r="BV82" s="93"/>
      <c r="BW82" s="93"/>
      <c r="BX82" s="93"/>
      <c r="BY82" s="93"/>
      <c r="BZ82" s="93"/>
      <c r="CA82" s="93"/>
      <c r="CB82" s="93"/>
      <c r="CC82" s="93"/>
      <c r="CD82" s="93"/>
      <c r="CE82" s="93"/>
      <c r="CF82" s="93"/>
      <c r="CG82" s="93"/>
      <c r="CH82" s="93"/>
      <c r="CI82" s="93"/>
      <c r="CJ82" s="61">
        <v>3345</v>
      </c>
      <c r="CK82" s="53"/>
      <c r="CL82" s="53"/>
      <c r="CM82" s="53"/>
      <c r="CN82" s="94"/>
      <c r="CO82" s="59"/>
      <c r="CP82" s="59"/>
      <c r="CQ82" s="92">
        <v>3345</v>
      </c>
      <c r="CR82" s="83"/>
      <c r="CS82" s="92"/>
      <c r="CT82" s="59">
        <v>9770</v>
      </c>
      <c r="CU82" s="71">
        <v>9770</v>
      </c>
      <c r="CV82" s="71">
        <v>0</v>
      </c>
      <c r="CW82" s="71">
        <v>0</v>
      </c>
      <c r="CX82" s="94"/>
      <c r="CY82" s="94"/>
      <c r="CZ82" s="41"/>
      <c r="DA82" s="41"/>
      <c r="DB82" s="95"/>
      <c r="DC82" s="95"/>
      <c r="DD82" s="41" t="s">
        <v>45</v>
      </c>
      <c r="DE82" s="95" t="s">
        <v>190</v>
      </c>
      <c r="DF82" s="41"/>
      <c r="DG82" s="276">
        <v>10205</v>
      </c>
      <c r="DH82" s="28">
        <v>435</v>
      </c>
      <c r="DI82" s="21"/>
    </row>
    <row r="83" spans="1:122" ht="42" hidden="1" customHeight="1">
      <c r="A83" s="67" t="s">
        <v>9</v>
      </c>
      <c r="B83" s="177" t="s">
        <v>318</v>
      </c>
      <c r="C83" s="49"/>
      <c r="D83" s="49"/>
      <c r="E83" s="41">
        <v>2022</v>
      </c>
      <c r="F83" s="50">
        <v>2024</v>
      </c>
      <c r="G83" s="49" t="s">
        <v>319</v>
      </c>
      <c r="H83" s="51">
        <v>25000</v>
      </c>
      <c r="I83" s="51">
        <v>25000</v>
      </c>
      <c r="J83" s="53"/>
      <c r="K83" s="53"/>
      <c r="L83" s="53"/>
      <c r="M83" s="53"/>
      <c r="N83" s="53"/>
      <c r="O83" s="53"/>
      <c r="P83" s="53"/>
      <c r="Q83" s="53"/>
      <c r="R83" s="51">
        <v>41500</v>
      </c>
      <c r="S83" s="51">
        <v>41500</v>
      </c>
      <c r="T83" s="53"/>
      <c r="U83" s="53"/>
      <c r="V83" s="53">
        <v>25000</v>
      </c>
      <c r="W83" s="59">
        <v>0</v>
      </c>
      <c r="X83" s="59">
        <v>25000</v>
      </c>
      <c r="Y83" s="59">
        <v>0</v>
      </c>
      <c r="Z83" s="59">
        <v>25000</v>
      </c>
      <c r="AA83" s="59">
        <v>0</v>
      </c>
      <c r="AB83" s="59">
        <v>25000</v>
      </c>
      <c r="AC83" s="59">
        <v>0</v>
      </c>
      <c r="AD83" s="59">
        <v>25000</v>
      </c>
      <c r="AE83" s="59">
        <v>25000</v>
      </c>
      <c r="AF83" s="59">
        <v>25000</v>
      </c>
      <c r="AG83" s="60">
        <v>25000</v>
      </c>
      <c r="AH83" s="52"/>
      <c r="AI83" s="52"/>
      <c r="AJ83" s="52">
        <v>25000</v>
      </c>
      <c r="AK83" s="52"/>
      <c r="AL83" s="60">
        <v>0</v>
      </c>
      <c r="AM83" s="52"/>
      <c r="AN83" s="52"/>
      <c r="AO83" s="52"/>
      <c r="AP83" s="59">
        <v>0</v>
      </c>
      <c r="AQ83" s="52"/>
      <c r="AR83" s="52"/>
      <c r="AS83" s="52"/>
      <c r="AT83" s="52"/>
      <c r="AU83" s="59">
        <v>0</v>
      </c>
      <c r="AV83" s="59"/>
      <c r="AW83" s="59"/>
      <c r="AX83" s="52"/>
      <c r="AY83" s="52"/>
      <c r="AZ83" s="52"/>
      <c r="BA83" s="52"/>
      <c r="BB83" s="52"/>
      <c r="BC83" s="52"/>
      <c r="BD83" s="52"/>
      <c r="BE83" s="52"/>
      <c r="BF83" s="59">
        <v>0</v>
      </c>
      <c r="BG83" s="52"/>
      <c r="BH83" s="52"/>
      <c r="BI83" s="52"/>
      <c r="BJ83" s="71"/>
      <c r="BK83" s="49">
        <v>2022</v>
      </c>
      <c r="BL83" s="49">
        <v>2024</v>
      </c>
      <c r="BM83" s="49" t="s">
        <v>509</v>
      </c>
      <c r="BN83" s="51">
        <v>25000</v>
      </c>
      <c r="BO83" s="51">
        <v>25000</v>
      </c>
      <c r="BP83" s="138">
        <v>80</v>
      </c>
      <c r="BQ83" s="138"/>
      <c r="BR83" s="138"/>
      <c r="BS83" s="138">
        <v>80</v>
      </c>
      <c r="BT83" s="138"/>
      <c r="BU83" s="138">
        <v>80</v>
      </c>
      <c r="BV83" s="138"/>
      <c r="BW83" s="138"/>
      <c r="BX83" s="138">
        <v>80</v>
      </c>
      <c r="BY83" s="138"/>
      <c r="BZ83" s="53">
        <v>0</v>
      </c>
      <c r="CA83" s="53"/>
      <c r="CB83" s="53"/>
      <c r="CC83" s="53"/>
      <c r="CD83" s="53"/>
      <c r="CE83" s="53">
        <v>0</v>
      </c>
      <c r="CF83" s="53"/>
      <c r="CG83" s="53"/>
      <c r="CH83" s="53"/>
      <c r="CI83" s="53"/>
      <c r="CJ83" s="61">
        <v>15250</v>
      </c>
      <c r="CK83" s="53">
        <v>0</v>
      </c>
      <c r="CL83" s="53">
        <v>0</v>
      </c>
      <c r="CM83" s="53">
        <v>15250</v>
      </c>
      <c r="CN83" s="53"/>
      <c r="CO83" s="59"/>
      <c r="CP83" s="59"/>
      <c r="CQ83" s="52"/>
      <c r="CR83" s="52"/>
      <c r="CS83" s="52"/>
      <c r="CT83" s="59">
        <v>9670</v>
      </c>
      <c r="CU83" s="71">
        <v>0</v>
      </c>
      <c r="CV83" s="71">
        <v>0</v>
      </c>
      <c r="CW83" s="71">
        <v>9670</v>
      </c>
      <c r="CX83" s="53"/>
      <c r="CY83" s="75"/>
      <c r="CZ83" s="137"/>
      <c r="DA83" s="137"/>
      <c r="DB83" s="41"/>
      <c r="DC83" s="41"/>
      <c r="DD83" s="41" t="s">
        <v>45</v>
      </c>
      <c r="DE83" s="75" t="s">
        <v>279</v>
      </c>
      <c r="DF83" s="56"/>
      <c r="DG83" s="276">
        <v>9670</v>
      </c>
      <c r="DH83" s="19">
        <v>0</v>
      </c>
      <c r="DI83" s="21"/>
    </row>
    <row r="84" spans="1:122" s="20" customFormat="1" ht="26.25" customHeight="1">
      <c r="A84" s="329" t="s">
        <v>256</v>
      </c>
      <c r="B84" s="140" t="s">
        <v>330</v>
      </c>
      <c r="C84" s="22"/>
      <c r="D84" s="22"/>
      <c r="E84" s="35"/>
      <c r="F84" s="35"/>
      <c r="G84" s="22"/>
      <c r="H84" s="47">
        <v>10000</v>
      </c>
      <c r="I84" s="47">
        <v>10000</v>
      </c>
      <c r="J84" s="47">
        <v>0</v>
      </c>
      <c r="K84" s="47">
        <v>0</v>
      </c>
      <c r="L84" s="47">
        <v>0</v>
      </c>
      <c r="M84" s="47">
        <v>0</v>
      </c>
      <c r="N84" s="47">
        <v>0</v>
      </c>
      <c r="O84" s="47">
        <v>0</v>
      </c>
      <c r="P84" s="47">
        <v>0</v>
      </c>
      <c r="Q84" s="47">
        <v>0</v>
      </c>
      <c r="R84" s="47">
        <v>0</v>
      </c>
      <c r="S84" s="47">
        <v>0</v>
      </c>
      <c r="T84" s="47">
        <v>0</v>
      </c>
      <c r="U84" s="47">
        <v>0</v>
      </c>
      <c r="V84" s="47">
        <v>0</v>
      </c>
      <c r="W84" s="47">
        <v>10000</v>
      </c>
      <c r="X84" s="47">
        <v>10000</v>
      </c>
      <c r="Y84" s="47">
        <v>0</v>
      </c>
      <c r="Z84" s="24">
        <v>10000</v>
      </c>
      <c r="AA84" s="47">
        <v>0</v>
      </c>
      <c r="AB84" s="24">
        <v>10000</v>
      </c>
      <c r="AC84" s="24">
        <v>321</v>
      </c>
      <c r="AD84" s="47">
        <v>10321</v>
      </c>
      <c r="AE84" s="47">
        <v>10321</v>
      </c>
      <c r="AF84" s="47">
        <v>10321</v>
      </c>
      <c r="AG84" s="31">
        <v>9521</v>
      </c>
      <c r="AH84" s="47">
        <v>9521</v>
      </c>
      <c r="AI84" s="47">
        <v>0</v>
      </c>
      <c r="AJ84" s="47">
        <v>0</v>
      </c>
      <c r="AK84" s="47">
        <v>0</v>
      </c>
      <c r="AL84" s="47">
        <v>0</v>
      </c>
      <c r="AM84" s="47">
        <v>0</v>
      </c>
      <c r="AN84" s="47">
        <v>0</v>
      </c>
      <c r="AO84" s="47">
        <v>0</v>
      </c>
      <c r="AP84" s="47">
        <v>0</v>
      </c>
      <c r="AQ84" s="47">
        <v>0</v>
      </c>
      <c r="AR84" s="47">
        <v>0</v>
      </c>
      <c r="AS84" s="47">
        <v>0</v>
      </c>
      <c r="AT84" s="47">
        <v>0</v>
      </c>
      <c r="AU84" s="47">
        <v>800</v>
      </c>
      <c r="AV84" s="47">
        <v>800</v>
      </c>
      <c r="AW84" s="47">
        <v>0</v>
      </c>
      <c r="AX84" s="47">
        <v>0</v>
      </c>
      <c r="AY84" s="47">
        <v>0</v>
      </c>
      <c r="AZ84" s="47">
        <v>0</v>
      </c>
      <c r="BA84" s="47">
        <v>0</v>
      </c>
      <c r="BB84" s="47">
        <v>0</v>
      </c>
      <c r="BC84" s="47">
        <v>0</v>
      </c>
      <c r="BD84" s="47">
        <v>0</v>
      </c>
      <c r="BE84" s="47">
        <v>0</v>
      </c>
      <c r="BF84" s="47">
        <v>0</v>
      </c>
      <c r="BG84" s="47">
        <v>0</v>
      </c>
      <c r="BH84" s="47">
        <v>0</v>
      </c>
      <c r="BI84" s="47">
        <v>0</v>
      </c>
      <c r="BJ84" s="47">
        <v>0</v>
      </c>
      <c r="BK84" s="44"/>
      <c r="BL84" s="44"/>
      <c r="BM84" s="44"/>
      <c r="BN84" s="47">
        <v>85733.51</v>
      </c>
      <c r="BO84" s="47">
        <v>82733.509999999995</v>
      </c>
      <c r="BP84" s="47">
        <v>0</v>
      </c>
      <c r="BQ84" s="47">
        <v>0</v>
      </c>
      <c r="BR84" s="47">
        <v>0</v>
      </c>
      <c r="BS84" s="47">
        <v>0</v>
      </c>
      <c r="BT84" s="47">
        <v>0</v>
      </c>
      <c r="BU84" s="47">
        <v>0</v>
      </c>
      <c r="BV84" s="47">
        <v>0</v>
      </c>
      <c r="BW84" s="47">
        <v>0</v>
      </c>
      <c r="BX84" s="47">
        <v>0</v>
      </c>
      <c r="BY84" s="47">
        <v>0</v>
      </c>
      <c r="BZ84" s="47">
        <v>0</v>
      </c>
      <c r="CA84" s="47">
        <v>0</v>
      </c>
      <c r="CB84" s="47">
        <v>0</v>
      </c>
      <c r="CC84" s="47">
        <v>0</v>
      </c>
      <c r="CD84" s="47">
        <v>0</v>
      </c>
      <c r="CE84" s="47">
        <v>0</v>
      </c>
      <c r="CF84" s="47">
        <v>0</v>
      </c>
      <c r="CG84" s="47">
        <v>0</v>
      </c>
      <c r="CH84" s="47">
        <v>0</v>
      </c>
      <c r="CI84" s="47">
        <v>0</v>
      </c>
      <c r="CJ84" s="47">
        <v>800</v>
      </c>
      <c r="CK84" s="47">
        <v>0</v>
      </c>
      <c r="CL84" s="47">
        <v>0</v>
      </c>
      <c r="CM84" s="47">
        <v>0</v>
      </c>
      <c r="CN84" s="47">
        <v>0</v>
      </c>
      <c r="CO84" s="47">
        <v>800</v>
      </c>
      <c r="CP84" s="47">
        <v>0</v>
      </c>
      <c r="CQ84" s="47">
        <v>0</v>
      </c>
      <c r="CR84" s="47">
        <v>0</v>
      </c>
      <c r="CS84" s="47">
        <v>0</v>
      </c>
      <c r="CT84" s="47">
        <v>9321</v>
      </c>
      <c r="CU84" s="47">
        <v>9321</v>
      </c>
      <c r="CV84" s="47">
        <v>0</v>
      </c>
      <c r="CW84" s="47">
        <v>0</v>
      </c>
      <c r="CX84" s="47">
        <v>0</v>
      </c>
      <c r="CY84" s="47">
        <v>0</v>
      </c>
      <c r="CZ84" s="329"/>
      <c r="DA84" s="329"/>
      <c r="DB84" s="329"/>
      <c r="DC84" s="329"/>
      <c r="DD84" s="329"/>
      <c r="DE84" s="329"/>
      <c r="DF84" s="27"/>
      <c r="DG84" s="276">
        <v>9521</v>
      </c>
      <c r="DH84" s="28">
        <v>200</v>
      </c>
      <c r="DI84" s="29"/>
    </row>
    <row r="85" spans="1:122" s="20" customFormat="1" ht="33" hidden="1" customHeight="1">
      <c r="A85" s="67" t="s">
        <v>139</v>
      </c>
      <c r="B85" s="63" t="s">
        <v>206</v>
      </c>
      <c r="C85" s="49"/>
      <c r="D85" s="49"/>
      <c r="E85" s="50">
        <v>2024</v>
      </c>
      <c r="F85" s="50">
        <v>2025</v>
      </c>
      <c r="G85" s="64" t="s">
        <v>207</v>
      </c>
      <c r="H85" s="60">
        <v>10000</v>
      </c>
      <c r="I85" s="60">
        <v>10000</v>
      </c>
      <c r="J85" s="69"/>
      <c r="K85" s="69"/>
      <c r="L85" s="69"/>
      <c r="M85" s="69"/>
      <c r="N85" s="69"/>
      <c r="O85" s="69"/>
      <c r="P85" s="69"/>
      <c r="Q85" s="69"/>
      <c r="R85" s="69"/>
      <c r="S85" s="69"/>
      <c r="T85" s="69"/>
      <c r="U85" s="69"/>
      <c r="V85" s="69"/>
      <c r="W85" s="24"/>
      <c r="X85" s="24"/>
      <c r="Y85" s="24">
        <v>10000</v>
      </c>
      <c r="Z85" s="24">
        <v>10000</v>
      </c>
      <c r="AA85" s="24">
        <v>0</v>
      </c>
      <c r="AB85" s="24">
        <v>10000</v>
      </c>
      <c r="AC85" s="24">
        <v>0</v>
      </c>
      <c r="AD85" s="24">
        <v>10000</v>
      </c>
      <c r="AE85" s="24">
        <v>10000</v>
      </c>
      <c r="AF85" s="24">
        <v>10000</v>
      </c>
      <c r="AG85" s="60">
        <v>10000</v>
      </c>
      <c r="AH85" s="60">
        <v>10000</v>
      </c>
      <c r="AI85" s="60"/>
      <c r="AJ85" s="60"/>
      <c r="AK85" s="60"/>
      <c r="AL85" s="60"/>
      <c r="AM85" s="60"/>
      <c r="AN85" s="60"/>
      <c r="AO85" s="60"/>
      <c r="AP85" s="24"/>
      <c r="AQ85" s="60"/>
      <c r="AR85" s="60"/>
      <c r="AS85" s="60"/>
      <c r="AT85" s="60"/>
      <c r="AU85" s="24">
        <v>0</v>
      </c>
      <c r="AV85" s="24"/>
      <c r="AW85" s="24"/>
      <c r="AX85" s="60"/>
      <c r="AY85" s="60"/>
      <c r="AZ85" s="60"/>
      <c r="BA85" s="60"/>
      <c r="BB85" s="60"/>
      <c r="BC85" s="60"/>
      <c r="BD85" s="60"/>
      <c r="BE85" s="60"/>
      <c r="BF85" s="24"/>
      <c r="BG85" s="60"/>
      <c r="BH85" s="60"/>
      <c r="BI85" s="60"/>
      <c r="BJ85" s="49"/>
      <c r="BK85" s="50">
        <v>2024</v>
      </c>
      <c r="BL85" s="50">
        <v>2025</v>
      </c>
      <c r="BM85" s="49"/>
      <c r="BN85" s="69">
        <v>10000</v>
      </c>
      <c r="BO85" s="69">
        <v>10000</v>
      </c>
      <c r="BP85" s="69"/>
      <c r="BQ85" s="69"/>
      <c r="BR85" s="69"/>
      <c r="BS85" s="69"/>
      <c r="BT85" s="69"/>
      <c r="BU85" s="69"/>
      <c r="BV85" s="69"/>
      <c r="BW85" s="69"/>
      <c r="BX85" s="69"/>
      <c r="BY85" s="69"/>
      <c r="BZ85" s="69"/>
      <c r="CA85" s="69"/>
      <c r="CB85" s="69"/>
      <c r="CC85" s="69"/>
      <c r="CD85" s="69"/>
      <c r="CE85" s="69"/>
      <c r="CF85" s="69"/>
      <c r="CG85" s="69"/>
      <c r="CH85" s="69"/>
      <c r="CI85" s="69"/>
      <c r="CJ85" s="26">
        <v>0</v>
      </c>
      <c r="CK85" s="33"/>
      <c r="CL85" s="33"/>
      <c r="CM85" s="33"/>
      <c r="CN85" s="53"/>
      <c r="CO85" s="24"/>
      <c r="CP85" s="24"/>
      <c r="CQ85" s="60"/>
      <c r="CR85" s="60"/>
      <c r="CS85" s="60"/>
      <c r="CT85" s="59">
        <v>9000</v>
      </c>
      <c r="CU85" s="71">
        <v>9000</v>
      </c>
      <c r="CV85" s="71">
        <v>0</v>
      </c>
      <c r="CW85" s="71">
        <v>0</v>
      </c>
      <c r="CX85" s="53"/>
      <c r="CY85" s="53"/>
      <c r="CZ85" s="2"/>
      <c r="DA85" s="2" t="s">
        <v>199</v>
      </c>
      <c r="DB85" s="41"/>
      <c r="DC85" s="41"/>
      <c r="DD85" s="41"/>
      <c r="DE85" s="41"/>
      <c r="DF85" s="41"/>
      <c r="DG85" s="276">
        <v>10000</v>
      </c>
      <c r="DH85" s="28">
        <v>1000</v>
      </c>
      <c r="DI85" s="29"/>
      <c r="DJ85" s="18"/>
      <c r="DK85" s="18"/>
      <c r="DL85" s="18"/>
      <c r="DM85" s="18"/>
      <c r="DN85" s="18"/>
      <c r="DO85" s="18"/>
      <c r="DP85" s="18"/>
      <c r="DQ85" s="18"/>
      <c r="DR85" s="102"/>
    </row>
    <row r="86" spans="1:122" ht="36" hidden="1" customHeight="1">
      <c r="A86" s="329"/>
      <c r="B86" s="334" t="s">
        <v>48</v>
      </c>
      <c r="C86" s="22"/>
      <c r="D86" s="22"/>
      <c r="E86" s="35"/>
      <c r="F86" s="35"/>
      <c r="G86" s="22"/>
      <c r="H86" s="47">
        <v>10000</v>
      </c>
      <c r="I86" s="47">
        <v>10000</v>
      </c>
      <c r="J86" s="47">
        <v>0</v>
      </c>
      <c r="K86" s="47">
        <v>0</v>
      </c>
      <c r="L86" s="47">
        <v>0</v>
      </c>
      <c r="M86" s="47">
        <v>0</v>
      </c>
      <c r="N86" s="47">
        <v>0</v>
      </c>
      <c r="O86" s="47">
        <v>0</v>
      </c>
      <c r="P86" s="47">
        <v>0</v>
      </c>
      <c r="Q86" s="47">
        <v>0</v>
      </c>
      <c r="R86" s="47">
        <v>0</v>
      </c>
      <c r="S86" s="47">
        <v>0</v>
      </c>
      <c r="T86" s="47">
        <v>0</v>
      </c>
      <c r="U86" s="47">
        <v>0</v>
      </c>
      <c r="V86" s="47">
        <v>0</v>
      </c>
      <c r="W86" s="47">
        <v>10000</v>
      </c>
      <c r="X86" s="47">
        <v>10000</v>
      </c>
      <c r="Y86" s="47">
        <v>0</v>
      </c>
      <c r="Z86" s="24">
        <v>10000</v>
      </c>
      <c r="AA86" s="47">
        <v>0</v>
      </c>
      <c r="AB86" s="24">
        <v>10000</v>
      </c>
      <c r="AC86" s="47">
        <v>0</v>
      </c>
      <c r="AD86" s="24">
        <v>10000</v>
      </c>
      <c r="AE86" s="24">
        <v>10000</v>
      </c>
      <c r="AF86" s="24">
        <v>10000</v>
      </c>
      <c r="AG86" s="31">
        <v>9200</v>
      </c>
      <c r="AH86" s="47">
        <v>9200</v>
      </c>
      <c r="AI86" s="47">
        <v>0</v>
      </c>
      <c r="AJ86" s="47">
        <v>0</v>
      </c>
      <c r="AK86" s="47">
        <v>0</v>
      </c>
      <c r="AL86" s="47">
        <v>0</v>
      </c>
      <c r="AM86" s="47">
        <v>0</v>
      </c>
      <c r="AN86" s="47">
        <v>0</v>
      </c>
      <c r="AO86" s="47">
        <v>0</v>
      </c>
      <c r="AP86" s="47">
        <v>0</v>
      </c>
      <c r="AQ86" s="47">
        <v>0</v>
      </c>
      <c r="AR86" s="47">
        <v>0</v>
      </c>
      <c r="AS86" s="47">
        <v>0</v>
      </c>
      <c r="AT86" s="47">
        <v>0</v>
      </c>
      <c r="AU86" s="47">
        <v>800</v>
      </c>
      <c r="AV86" s="47">
        <v>800</v>
      </c>
      <c r="AW86" s="47">
        <v>0</v>
      </c>
      <c r="AX86" s="47">
        <v>0</v>
      </c>
      <c r="AY86" s="47">
        <v>0</v>
      </c>
      <c r="AZ86" s="47">
        <v>0</v>
      </c>
      <c r="BA86" s="47"/>
      <c r="BB86" s="47">
        <v>0</v>
      </c>
      <c r="BC86" s="47">
        <v>0</v>
      </c>
      <c r="BD86" s="47">
        <v>0</v>
      </c>
      <c r="BE86" s="47">
        <v>0</v>
      </c>
      <c r="BF86" s="47">
        <v>0</v>
      </c>
      <c r="BG86" s="47">
        <v>0</v>
      </c>
      <c r="BH86" s="47">
        <v>0</v>
      </c>
      <c r="BI86" s="47">
        <v>0</v>
      </c>
      <c r="BJ86" s="47">
        <v>0</v>
      </c>
      <c r="BK86" s="44"/>
      <c r="BL86" s="44"/>
      <c r="BM86" s="44"/>
      <c r="BN86" s="47">
        <v>10000</v>
      </c>
      <c r="BO86" s="47">
        <v>10000</v>
      </c>
      <c r="BP86" s="47">
        <v>0</v>
      </c>
      <c r="BQ86" s="47">
        <v>0</v>
      </c>
      <c r="BR86" s="47">
        <v>0</v>
      </c>
      <c r="BS86" s="47">
        <v>0</v>
      </c>
      <c r="BT86" s="47">
        <v>0</v>
      </c>
      <c r="BU86" s="47">
        <v>0</v>
      </c>
      <c r="BV86" s="47">
        <v>0</v>
      </c>
      <c r="BW86" s="47">
        <v>0</v>
      </c>
      <c r="BX86" s="47">
        <v>0</v>
      </c>
      <c r="BY86" s="47">
        <v>0</v>
      </c>
      <c r="BZ86" s="47">
        <v>0</v>
      </c>
      <c r="CA86" s="47">
        <v>0</v>
      </c>
      <c r="CB86" s="47">
        <v>0</v>
      </c>
      <c r="CC86" s="47">
        <v>0</v>
      </c>
      <c r="CD86" s="47">
        <v>0</v>
      </c>
      <c r="CE86" s="47">
        <v>0</v>
      </c>
      <c r="CF86" s="47">
        <v>0</v>
      </c>
      <c r="CG86" s="47">
        <v>0</v>
      </c>
      <c r="CH86" s="47">
        <v>0</v>
      </c>
      <c r="CI86" s="47">
        <v>0</v>
      </c>
      <c r="CJ86" s="26">
        <v>800</v>
      </c>
      <c r="CK86" s="45">
        <v>0</v>
      </c>
      <c r="CL86" s="45">
        <v>0</v>
      </c>
      <c r="CM86" s="45">
        <v>0</v>
      </c>
      <c r="CN86" s="45">
        <v>0</v>
      </c>
      <c r="CO86" s="47">
        <v>800</v>
      </c>
      <c r="CP86" s="47">
        <v>0</v>
      </c>
      <c r="CQ86" s="47">
        <v>0</v>
      </c>
      <c r="CR86" s="47">
        <v>0</v>
      </c>
      <c r="CS86" s="47">
        <v>0</v>
      </c>
      <c r="CT86" s="47">
        <v>9000</v>
      </c>
      <c r="CU86" s="47">
        <v>9000</v>
      </c>
      <c r="CV86" s="47">
        <v>0</v>
      </c>
      <c r="CW86" s="47">
        <v>0</v>
      </c>
      <c r="CX86" s="47">
        <v>0</v>
      </c>
      <c r="CY86" s="47">
        <v>0</v>
      </c>
      <c r="CZ86" s="329"/>
      <c r="DA86" s="329"/>
      <c r="DB86" s="329"/>
      <c r="DC86" s="329"/>
      <c r="DD86" s="329"/>
      <c r="DE86" s="329"/>
      <c r="DF86" s="27"/>
      <c r="DG86" s="276">
        <v>9200</v>
      </c>
      <c r="DH86" s="28">
        <v>200</v>
      </c>
      <c r="DI86" s="29"/>
      <c r="DJ86" s="20"/>
      <c r="DK86" s="20"/>
      <c r="DL86" s="20"/>
      <c r="DM86" s="20"/>
      <c r="DN86" s="20"/>
      <c r="DO86" s="20"/>
      <c r="DP86" s="20"/>
      <c r="DQ86" s="20"/>
      <c r="DR86" s="20"/>
    </row>
    <row r="87" spans="1:122" ht="30" hidden="1" customHeight="1">
      <c r="A87" s="41">
        <v>1</v>
      </c>
      <c r="B87" s="63" t="s">
        <v>356</v>
      </c>
      <c r="C87" s="49"/>
      <c r="D87" s="49"/>
      <c r="E87" s="50">
        <v>2023</v>
      </c>
      <c r="F87" s="50">
        <v>2025</v>
      </c>
      <c r="G87" s="64" t="s">
        <v>357</v>
      </c>
      <c r="H87" s="60">
        <v>10000</v>
      </c>
      <c r="I87" s="60">
        <v>10000</v>
      </c>
      <c r="J87" s="51"/>
      <c r="K87" s="51"/>
      <c r="L87" s="51"/>
      <c r="M87" s="51"/>
      <c r="N87" s="51"/>
      <c r="O87" s="51"/>
      <c r="P87" s="51"/>
      <c r="Q87" s="51"/>
      <c r="R87" s="51"/>
      <c r="S87" s="51"/>
      <c r="T87" s="51"/>
      <c r="U87" s="51"/>
      <c r="V87" s="51"/>
      <c r="W87" s="24">
        <v>10000</v>
      </c>
      <c r="X87" s="24">
        <v>10000</v>
      </c>
      <c r="Y87" s="24">
        <v>0</v>
      </c>
      <c r="Z87" s="24">
        <v>10000</v>
      </c>
      <c r="AA87" s="24">
        <v>0</v>
      </c>
      <c r="AB87" s="24">
        <v>10000</v>
      </c>
      <c r="AC87" s="24">
        <v>0</v>
      </c>
      <c r="AD87" s="24">
        <v>10000</v>
      </c>
      <c r="AE87" s="24">
        <v>10000</v>
      </c>
      <c r="AF87" s="24">
        <v>10000</v>
      </c>
      <c r="AG87" s="60">
        <v>9200</v>
      </c>
      <c r="AH87" s="60">
        <v>9200</v>
      </c>
      <c r="AI87" s="52"/>
      <c r="AJ87" s="52"/>
      <c r="AK87" s="52"/>
      <c r="AL87" s="60"/>
      <c r="AM87" s="52"/>
      <c r="AN87" s="52"/>
      <c r="AO87" s="52"/>
      <c r="AP87" s="59"/>
      <c r="AQ87" s="52"/>
      <c r="AR87" s="52"/>
      <c r="AS87" s="52"/>
      <c r="AT87" s="52"/>
      <c r="AU87" s="24">
        <v>800</v>
      </c>
      <c r="AV87" s="24">
        <v>800</v>
      </c>
      <c r="AW87" s="24"/>
      <c r="AX87" s="52"/>
      <c r="AY87" s="52"/>
      <c r="AZ87" s="52"/>
      <c r="BA87" s="52"/>
      <c r="BB87" s="52"/>
      <c r="BC87" s="52"/>
      <c r="BD87" s="52"/>
      <c r="BE87" s="52"/>
      <c r="BF87" s="59"/>
      <c r="BG87" s="52"/>
      <c r="BH87" s="52"/>
      <c r="BI87" s="52"/>
      <c r="BJ87" s="49"/>
      <c r="BK87" s="49">
        <v>2023</v>
      </c>
      <c r="BL87" s="49">
        <v>2025</v>
      </c>
      <c r="BM87" s="100" t="s">
        <v>358</v>
      </c>
      <c r="BN87" s="60">
        <v>10000</v>
      </c>
      <c r="BO87" s="60">
        <v>10000</v>
      </c>
      <c r="BP87" s="51"/>
      <c r="BQ87" s="51"/>
      <c r="BR87" s="51"/>
      <c r="BS87" s="51"/>
      <c r="BT87" s="51"/>
      <c r="BU87" s="51"/>
      <c r="BV87" s="51"/>
      <c r="BW87" s="51"/>
      <c r="BX87" s="51"/>
      <c r="BY87" s="51"/>
      <c r="BZ87" s="53"/>
      <c r="CA87" s="52"/>
      <c r="CB87" s="52"/>
      <c r="CC87" s="52"/>
      <c r="CD87" s="52"/>
      <c r="CE87" s="53"/>
      <c r="CF87" s="52"/>
      <c r="CG87" s="52"/>
      <c r="CH87" s="52"/>
      <c r="CI87" s="52"/>
      <c r="CJ87" s="26">
        <v>800</v>
      </c>
      <c r="CK87" s="53"/>
      <c r="CL87" s="53"/>
      <c r="CM87" s="53"/>
      <c r="CN87" s="54"/>
      <c r="CO87" s="24">
        <v>800</v>
      </c>
      <c r="CP87" s="24"/>
      <c r="CQ87" s="52"/>
      <c r="CR87" s="52"/>
      <c r="CS87" s="52"/>
      <c r="CT87" s="24">
        <v>9000</v>
      </c>
      <c r="CU87" s="71">
        <v>9000</v>
      </c>
      <c r="CV87" s="71">
        <v>0</v>
      </c>
      <c r="CW87" s="71">
        <v>0</v>
      </c>
      <c r="CX87" s="54"/>
      <c r="CY87" s="55"/>
      <c r="CZ87" s="41"/>
      <c r="DA87" s="41"/>
      <c r="DB87" s="41"/>
      <c r="DC87" s="41"/>
      <c r="DD87" s="41"/>
      <c r="DE87" s="41"/>
      <c r="DF87" s="56"/>
      <c r="DG87" s="276">
        <v>9200</v>
      </c>
      <c r="DH87" s="28">
        <v>200</v>
      </c>
      <c r="DI87" s="29"/>
    </row>
    <row r="88" spans="1:122" ht="28.5" customHeight="1">
      <c r="A88" s="329" t="s">
        <v>260</v>
      </c>
      <c r="B88" s="140" t="s">
        <v>359</v>
      </c>
      <c r="C88" s="22"/>
      <c r="D88" s="22"/>
      <c r="E88" s="35"/>
      <c r="F88" s="35"/>
      <c r="G88" s="231"/>
      <c r="H88" s="31">
        <v>10000</v>
      </c>
      <c r="I88" s="31">
        <v>10000</v>
      </c>
      <c r="J88" s="47"/>
      <c r="K88" s="47"/>
      <c r="L88" s="47"/>
      <c r="M88" s="47"/>
      <c r="N88" s="47"/>
      <c r="O88" s="47"/>
      <c r="P88" s="47"/>
      <c r="Q88" s="47"/>
      <c r="R88" s="47"/>
      <c r="S88" s="47"/>
      <c r="T88" s="47"/>
      <c r="U88" s="47"/>
      <c r="V88" s="47"/>
      <c r="W88" s="24">
        <v>10000</v>
      </c>
      <c r="X88" s="24">
        <v>10000</v>
      </c>
      <c r="Y88" s="24">
        <v>0</v>
      </c>
      <c r="Z88" s="24">
        <v>10000</v>
      </c>
      <c r="AA88" s="24">
        <v>0</v>
      </c>
      <c r="AB88" s="24">
        <v>10000</v>
      </c>
      <c r="AC88" s="24">
        <v>0</v>
      </c>
      <c r="AD88" s="24">
        <v>10000</v>
      </c>
      <c r="AE88" s="24">
        <v>10000</v>
      </c>
      <c r="AF88" s="24">
        <v>10000</v>
      </c>
      <c r="AG88" s="60">
        <v>9200</v>
      </c>
      <c r="AH88" s="31">
        <v>9200</v>
      </c>
      <c r="AI88" s="43"/>
      <c r="AJ88" s="43"/>
      <c r="AK88" s="43"/>
      <c r="AL88" s="31"/>
      <c r="AM88" s="43"/>
      <c r="AN88" s="43"/>
      <c r="AO88" s="43"/>
      <c r="AP88" s="24"/>
      <c r="AQ88" s="43"/>
      <c r="AR88" s="43"/>
      <c r="AS88" s="43"/>
      <c r="AT88" s="43"/>
      <c r="AU88" s="24">
        <v>800</v>
      </c>
      <c r="AV88" s="24">
        <v>800</v>
      </c>
      <c r="AW88" s="24"/>
      <c r="AX88" s="43"/>
      <c r="AY88" s="43"/>
      <c r="AZ88" s="43"/>
      <c r="BA88" s="43"/>
      <c r="BB88" s="43"/>
      <c r="BC88" s="43"/>
      <c r="BD88" s="43"/>
      <c r="BE88" s="43"/>
      <c r="BF88" s="24"/>
      <c r="BG88" s="43"/>
      <c r="BH88" s="43"/>
      <c r="BI88" s="43"/>
      <c r="BJ88" s="22"/>
      <c r="BK88" s="22"/>
      <c r="BL88" s="22"/>
      <c r="BM88" s="22"/>
      <c r="BN88" s="47"/>
      <c r="BO88" s="47"/>
      <c r="BP88" s="47"/>
      <c r="BQ88" s="47"/>
      <c r="BR88" s="47"/>
      <c r="BS88" s="47"/>
      <c r="BT88" s="47"/>
      <c r="BU88" s="47"/>
      <c r="BV88" s="47"/>
      <c r="BW88" s="47"/>
      <c r="BX88" s="47"/>
      <c r="BY88" s="47"/>
      <c r="BZ88" s="33"/>
      <c r="CA88" s="43"/>
      <c r="CB88" s="43"/>
      <c r="CC88" s="43"/>
      <c r="CD88" s="43"/>
      <c r="CE88" s="33"/>
      <c r="CF88" s="43"/>
      <c r="CG88" s="43"/>
      <c r="CH88" s="43"/>
      <c r="CI88" s="43"/>
      <c r="CJ88" s="26">
        <v>800</v>
      </c>
      <c r="CK88" s="82">
        <v>0</v>
      </c>
      <c r="CL88" s="82">
        <v>0</v>
      </c>
      <c r="CM88" s="82">
        <v>0</v>
      </c>
      <c r="CN88" s="82">
        <v>0</v>
      </c>
      <c r="CO88" s="82">
        <v>800</v>
      </c>
      <c r="CP88" s="82">
        <v>0</v>
      </c>
      <c r="CQ88" s="82">
        <v>0</v>
      </c>
      <c r="CR88" s="82">
        <v>0</v>
      </c>
      <c r="CS88" s="82">
        <v>0</v>
      </c>
      <c r="CT88" s="82">
        <v>9000</v>
      </c>
      <c r="CU88" s="82">
        <v>9000</v>
      </c>
      <c r="CV88" s="82">
        <v>0</v>
      </c>
      <c r="CW88" s="82">
        <v>0</v>
      </c>
      <c r="CX88" s="82">
        <v>0</v>
      </c>
      <c r="CY88" s="232"/>
      <c r="CZ88" s="329"/>
      <c r="DA88" s="329"/>
      <c r="DB88" s="329"/>
      <c r="DC88" s="329"/>
      <c r="DD88" s="329"/>
      <c r="DE88" s="329"/>
      <c r="DF88" s="27"/>
      <c r="DG88" s="276">
        <v>9200</v>
      </c>
      <c r="DH88" s="28">
        <v>200</v>
      </c>
      <c r="DI88" s="29"/>
      <c r="DJ88" s="20"/>
      <c r="DK88" s="20"/>
      <c r="DL88" s="20"/>
      <c r="DM88" s="20"/>
      <c r="DN88" s="20"/>
      <c r="DO88" s="20"/>
      <c r="DP88" s="20"/>
      <c r="DQ88" s="20"/>
      <c r="DR88" s="20"/>
    </row>
    <row r="89" spans="1:122" s="121" customFormat="1" ht="81.75" hidden="1" customHeight="1">
      <c r="A89" s="329"/>
      <c r="B89" s="334" t="s">
        <v>48</v>
      </c>
      <c r="C89" s="22"/>
      <c r="D89" s="22"/>
      <c r="E89" s="35"/>
      <c r="F89" s="35"/>
      <c r="G89" s="22"/>
      <c r="H89" s="47">
        <v>10000</v>
      </c>
      <c r="I89" s="47">
        <v>10000</v>
      </c>
      <c r="J89" s="47">
        <v>0</v>
      </c>
      <c r="K89" s="47">
        <v>0</v>
      </c>
      <c r="L89" s="47">
        <v>0</v>
      </c>
      <c r="M89" s="47">
        <v>0</v>
      </c>
      <c r="N89" s="47">
        <v>0</v>
      </c>
      <c r="O89" s="47">
        <v>0</v>
      </c>
      <c r="P89" s="47">
        <v>0</v>
      </c>
      <c r="Q89" s="47">
        <v>0</v>
      </c>
      <c r="R89" s="47">
        <v>0</v>
      </c>
      <c r="S89" s="47">
        <v>0</v>
      </c>
      <c r="T89" s="47">
        <v>0</v>
      </c>
      <c r="U89" s="47">
        <v>0</v>
      </c>
      <c r="V89" s="47">
        <v>0</v>
      </c>
      <c r="W89" s="47">
        <v>10000</v>
      </c>
      <c r="X89" s="47">
        <v>10000</v>
      </c>
      <c r="Y89" s="47">
        <v>0</v>
      </c>
      <c r="Z89" s="24">
        <v>10000</v>
      </c>
      <c r="AA89" s="47">
        <v>0</v>
      </c>
      <c r="AB89" s="24">
        <v>10000</v>
      </c>
      <c r="AC89" s="47">
        <v>0</v>
      </c>
      <c r="AD89" s="24">
        <v>10000</v>
      </c>
      <c r="AE89" s="24">
        <v>10000</v>
      </c>
      <c r="AF89" s="24">
        <v>10000</v>
      </c>
      <c r="AG89" s="31">
        <v>9200</v>
      </c>
      <c r="AH89" s="47">
        <v>9200</v>
      </c>
      <c r="AI89" s="47">
        <v>0</v>
      </c>
      <c r="AJ89" s="47">
        <v>0</v>
      </c>
      <c r="AK89" s="47">
        <v>0</v>
      </c>
      <c r="AL89" s="47">
        <v>0</v>
      </c>
      <c r="AM89" s="47">
        <v>0</v>
      </c>
      <c r="AN89" s="47">
        <v>0</v>
      </c>
      <c r="AO89" s="47">
        <v>0</v>
      </c>
      <c r="AP89" s="47">
        <v>0</v>
      </c>
      <c r="AQ89" s="47">
        <v>0</v>
      </c>
      <c r="AR89" s="47">
        <v>0</v>
      </c>
      <c r="AS89" s="47">
        <v>0</v>
      </c>
      <c r="AT89" s="47">
        <v>0</v>
      </c>
      <c r="AU89" s="47">
        <v>800</v>
      </c>
      <c r="AV89" s="47">
        <v>800</v>
      </c>
      <c r="AW89" s="47">
        <v>0</v>
      </c>
      <c r="AX89" s="47">
        <v>0</v>
      </c>
      <c r="AY89" s="47">
        <v>0</v>
      </c>
      <c r="AZ89" s="47">
        <v>0</v>
      </c>
      <c r="BA89" s="47"/>
      <c r="BB89" s="47">
        <v>0</v>
      </c>
      <c r="BC89" s="47">
        <v>0</v>
      </c>
      <c r="BD89" s="47">
        <v>0</v>
      </c>
      <c r="BE89" s="47">
        <v>0</v>
      </c>
      <c r="BF89" s="47">
        <v>0</v>
      </c>
      <c r="BG89" s="47">
        <v>0</v>
      </c>
      <c r="BH89" s="47">
        <v>0</v>
      </c>
      <c r="BI89" s="47">
        <v>0</v>
      </c>
      <c r="BJ89" s="47">
        <v>0</v>
      </c>
      <c r="BK89" s="44"/>
      <c r="BL89" s="44"/>
      <c r="BM89" s="44"/>
      <c r="BN89" s="47">
        <v>10000</v>
      </c>
      <c r="BO89" s="47">
        <v>10000</v>
      </c>
      <c r="BP89" s="47">
        <v>0</v>
      </c>
      <c r="BQ89" s="47">
        <v>0</v>
      </c>
      <c r="BR89" s="47">
        <v>0</v>
      </c>
      <c r="BS89" s="47">
        <v>0</v>
      </c>
      <c r="BT89" s="47">
        <v>0</v>
      </c>
      <c r="BU89" s="47">
        <v>0</v>
      </c>
      <c r="BV89" s="47">
        <v>0</v>
      </c>
      <c r="BW89" s="47">
        <v>0</v>
      </c>
      <c r="BX89" s="47">
        <v>0</v>
      </c>
      <c r="BY89" s="47">
        <v>0</v>
      </c>
      <c r="BZ89" s="47">
        <v>0</v>
      </c>
      <c r="CA89" s="47">
        <v>0</v>
      </c>
      <c r="CB89" s="47">
        <v>0</v>
      </c>
      <c r="CC89" s="47">
        <v>0</v>
      </c>
      <c r="CD89" s="47">
        <v>0</v>
      </c>
      <c r="CE89" s="47">
        <v>0</v>
      </c>
      <c r="CF89" s="47">
        <v>0</v>
      </c>
      <c r="CG89" s="47">
        <v>0</v>
      </c>
      <c r="CH89" s="47">
        <v>0</v>
      </c>
      <c r="CI89" s="47">
        <v>0</v>
      </c>
      <c r="CJ89" s="26">
        <v>800</v>
      </c>
      <c r="CK89" s="45">
        <v>0</v>
      </c>
      <c r="CL89" s="45">
        <v>0</v>
      </c>
      <c r="CM89" s="45">
        <v>0</v>
      </c>
      <c r="CN89" s="45">
        <v>0</v>
      </c>
      <c r="CO89" s="45">
        <v>800</v>
      </c>
      <c r="CP89" s="45">
        <v>0</v>
      </c>
      <c r="CQ89" s="45">
        <v>0</v>
      </c>
      <c r="CR89" s="45">
        <v>0</v>
      </c>
      <c r="CS89" s="45">
        <v>0</v>
      </c>
      <c r="CT89" s="47">
        <v>9000</v>
      </c>
      <c r="CU89" s="47">
        <v>9000</v>
      </c>
      <c r="CV89" s="47">
        <v>0</v>
      </c>
      <c r="CW89" s="47">
        <v>0</v>
      </c>
      <c r="CX89" s="82">
        <v>0</v>
      </c>
      <c r="CY89" s="47">
        <v>0</v>
      </c>
      <c r="CZ89" s="329"/>
      <c r="DA89" s="329"/>
      <c r="DB89" s="329"/>
      <c r="DC89" s="329"/>
      <c r="DD89" s="329"/>
      <c r="DE89" s="329"/>
      <c r="DF89" s="27"/>
      <c r="DG89" s="276">
        <v>9200</v>
      </c>
      <c r="DH89" s="28">
        <v>200</v>
      </c>
      <c r="DI89" s="29"/>
      <c r="DJ89" s="20"/>
      <c r="DK89" s="20"/>
      <c r="DL89" s="20"/>
      <c r="DM89" s="20"/>
      <c r="DN89" s="20"/>
      <c r="DO89" s="20"/>
      <c r="DP89" s="20"/>
      <c r="DQ89" s="20"/>
      <c r="DR89" s="20"/>
    </row>
    <row r="90" spans="1:122" s="20" customFormat="1" ht="33" hidden="1" customHeight="1">
      <c r="A90" s="41">
        <v>1</v>
      </c>
      <c r="B90" s="63" t="s">
        <v>360</v>
      </c>
      <c r="C90" s="49"/>
      <c r="D90" s="49"/>
      <c r="E90" s="50">
        <v>2023</v>
      </c>
      <c r="F90" s="50">
        <v>2025</v>
      </c>
      <c r="G90" s="64" t="s">
        <v>361</v>
      </c>
      <c r="H90" s="60">
        <v>10000</v>
      </c>
      <c r="I90" s="60">
        <v>10000</v>
      </c>
      <c r="J90" s="51"/>
      <c r="K90" s="51"/>
      <c r="L90" s="51"/>
      <c r="M90" s="51"/>
      <c r="N90" s="51"/>
      <c r="O90" s="51"/>
      <c r="P90" s="51"/>
      <c r="Q90" s="51"/>
      <c r="R90" s="51"/>
      <c r="S90" s="51"/>
      <c r="T90" s="51"/>
      <c r="U90" s="51"/>
      <c r="V90" s="51"/>
      <c r="W90" s="59">
        <v>10000</v>
      </c>
      <c r="X90" s="59">
        <v>10000</v>
      </c>
      <c r="Y90" s="59">
        <v>0</v>
      </c>
      <c r="Z90" s="59">
        <v>10000</v>
      </c>
      <c r="AA90" s="59">
        <v>0</v>
      </c>
      <c r="AB90" s="59">
        <v>10000</v>
      </c>
      <c r="AC90" s="59">
        <v>0</v>
      </c>
      <c r="AD90" s="59">
        <v>10000</v>
      </c>
      <c r="AE90" s="59">
        <v>10000</v>
      </c>
      <c r="AF90" s="59">
        <v>10000</v>
      </c>
      <c r="AG90" s="60">
        <v>9200</v>
      </c>
      <c r="AH90" s="60">
        <v>9200</v>
      </c>
      <c r="AI90" s="52"/>
      <c r="AJ90" s="52"/>
      <c r="AK90" s="52"/>
      <c r="AL90" s="60"/>
      <c r="AM90" s="52"/>
      <c r="AN90" s="52"/>
      <c r="AO90" s="52"/>
      <c r="AP90" s="59"/>
      <c r="AQ90" s="52"/>
      <c r="AR90" s="52"/>
      <c r="AS90" s="52"/>
      <c r="AT90" s="52"/>
      <c r="AU90" s="59">
        <v>800</v>
      </c>
      <c r="AV90" s="59">
        <v>800</v>
      </c>
      <c r="AW90" s="59"/>
      <c r="AX90" s="52"/>
      <c r="AY90" s="52"/>
      <c r="AZ90" s="52"/>
      <c r="BA90" s="52"/>
      <c r="BB90" s="52"/>
      <c r="BC90" s="52"/>
      <c r="BD90" s="52"/>
      <c r="BE90" s="52"/>
      <c r="BF90" s="59"/>
      <c r="BG90" s="52"/>
      <c r="BH90" s="52"/>
      <c r="BI90" s="52"/>
      <c r="BJ90" s="49"/>
      <c r="BK90" s="49">
        <v>2023</v>
      </c>
      <c r="BL90" s="49">
        <v>2025</v>
      </c>
      <c r="BM90" s="100" t="s">
        <v>362</v>
      </c>
      <c r="BN90" s="60">
        <v>10000</v>
      </c>
      <c r="BO90" s="60">
        <v>10000</v>
      </c>
      <c r="BP90" s="51"/>
      <c r="BQ90" s="51"/>
      <c r="BR90" s="51"/>
      <c r="BS90" s="51"/>
      <c r="BT90" s="51"/>
      <c r="BU90" s="51"/>
      <c r="BV90" s="51"/>
      <c r="BW90" s="51"/>
      <c r="BX90" s="51"/>
      <c r="BY90" s="51"/>
      <c r="BZ90" s="53"/>
      <c r="CA90" s="52"/>
      <c r="CB90" s="52"/>
      <c r="CC90" s="52"/>
      <c r="CD90" s="52"/>
      <c r="CE90" s="53"/>
      <c r="CF90" s="52"/>
      <c r="CG90" s="52"/>
      <c r="CH90" s="52"/>
      <c r="CI90" s="52"/>
      <c r="CJ90" s="61">
        <v>800</v>
      </c>
      <c r="CK90" s="53"/>
      <c r="CL90" s="53"/>
      <c r="CM90" s="53"/>
      <c r="CN90" s="54"/>
      <c r="CO90" s="59">
        <v>800</v>
      </c>
      <c r="CP90" s="59"/>
      <c r="CQ90" s="52"/>
      <c r="CR90" s="52"/>
      <c r="CS90" s="52"/>
      <c r="CT90" s="59">
        <v>9000</v>
      </c>
      <c r="CU90" s="71">
        <v>9000</v>
      </c>
      <c r="CV90" s="71">
        <v>0</v>
      </c>
      <c r="CW90" s="71">
        <v>0</v>
      </c>
      <c r="CX90" s="54"/>
      <c r="CY90" s="55"/>
      <c r="CZ90" s="41"/>
      <c r="DA90" s="41"/>
      <c r="DB90" s="41"/>
      <c r="DC90" s="41"/>
      <c r="DD90" s="41"/>
      <c r="DE90" s="41"/>
      <c r="DF90" s="56"/>
      <c r="DG90" s="276">
        <v>9200</v>
      </c>
      <c r="DH90" s="28">
        <v>200</v>
      </c>
      <c r="DI90" s="21"/>
      <c r="DJ90" s="18"/>
      <c r="DK90" s="18"/>
      <c r="DL90" s="18"/>
      <c r="DM90" s="18"/>
      <c r="DN90" s="18"/>
      <c r="DO90" s="18"/>
      <c r="DP90" s="18"/>
      <c r="DQ90" s="18"/>
      <c r="DR90" s="18"/>
    </row>
    <row r="91" spans="1:122" s="121" customFormat="1" ht="36" hidden="1" customHeight="1">
      <c r="A91" s="67" t="s">
        <v>7</v>
      </c>
      <c r="B91" s="63" t="s">
        <v>202</v>
      </c>
      <c r="C91" s="49"/>
      <c r="D91" s="49"/>
      <c r="E91" s="50">
        <v>2023</v>
      </c>
      <c r="F91" s="50">
        <v>2025</v>
      </c>
      <c r="G91" s="64" t="s">
        <v>203</v>
      </c>
      <c r="H91" s="60">
        <v>10000</v>
      </c>
      <c r="I91" s="60">
        <v>10000</v>
      </c>
      <c r="J91" s="69"/>
      <c r="K91" s="69"/>
      <c r="L91" s="69"/>
      <c r="M91" s="69"/>
      <c r="N91" s="69"/>
      <c r="O91" s="69"/>
      <c r="P91" s="69"/>
      <c r="Q91" s="69"/>
      <c r="R91" s="69"/>
      <c r="S91" s="69"/>
      <c r="T91" s="69"/>
      <c r="U91" s="69"/>
      <c r="V91" s="69"/>
      <c r="W91" s="24">
        <v>10000</v>
      </c>
      <c r="X91" s="24">
        <v>10000</v>
      </c>
      <c r="Y91" s="24">
        <v>0</v>
      </c>
      <c r="Z91" s="24">
        <v>10000</v>
      </c>
      <c r="AA91" s="24">
        <v>0</v>
      </c>
      <c r="AB91" s="24">
        <v>10000</v>
      </c>
      <c r="AC91" s="24">
        <v>0</v>
      </c>
      <c r="AD91" s="24">
        <v>10000</v>
      </c>
      <c r="AE91" s="24">
        <v>10000</v>
      </c>
      <c r="AF91" s="24">
        <v>10000</v>
      </c>
      <c r="AG91" s="60">
        <v>9800</v>
      </c>
      <c r="AH91" s="60">
        <v>9800</v>
      </c>
      <c r="AI91" s="60"/>
      <c r="AJ91" s="60"/>
      <c r="AK91" s="60"/>
      <c r="AL91" s="60"/>
      <c r="AM91" s="60"/>
      <c r="AN91" s="60"/>
      <c r="AO91" s="60"/>
      <c r="AP91" s="24"/>
      <c r="AQ91" s="60"/>
      <c r="AR91" s="60"/>
      <c r="AS91" s="60"/>
      <c r="AT91" s="60"/>
      <c r="AU91" s="24">
        <v>200</v>
      </c>
      <c r="AV91" s="24">
        <v>200</v>
      </c>
      <c r="AW91" s="24"/>
      <c r="AX91" s="60"/>
      <c r="AY91" s="60"/>
      <c r="AZ91" s="60"/>
      <c r="BA91" s="60"/>
      <c r="BB91" s="60"/>
      <c r="BC91" s="60"/>
      <c r="BD91" s="60"/>
      <c r="BE91" s="60"/>
      <c r="BF91" s="24"/>
      <c r="BG91" s="60"/>
      <c r="BH91" s="60"/>
      <c r="BI91" s="60"/>
      <c r="BJ91" s="49"/>
      <c r="BK91" s="50">
        <v>2023</v>
      </c>
      <c r="BL91" s="50">
        <v>2025</v>
      </c>
      <c r="BM91" s="49"/>
      <c r="BN91" s="69">
        <v>10000</v>
      </c>
      <c r="BO91" s="69">
        <v>10000</v>
      </c>
      <c r="BP91" s="69"/>
      <c r="BQ91" s="69"/>
      <c r="BR91" s="69"/>
      <c r="BS91" s="69"/>
      <c r="BT91" s="69"/>
      <c r="BU91" s="69"/>
      <c r="BV91" s="69"/>
      <c r="BW91" s="69"/>
      <c r="BX91" s="69"/>
      <c r="BY91" s="69"/>
      <c r="BZ91" s="69"/>
      <c r="CA91" s="69"/>
      <c r="CB91" s="69"/>
      <c r="CC91" s="69"/>
      <c r="CD91" s="69"/>
      <c r="CE91" s="69"/>
      <c r="CF91" s="69"/>
      <c r="CG91" s="69"/>
      <c r="CH91" s="69"/>
      <c r="CI91" s="69"/>
      <c r="CJ91" s="26">
        <v>200</v>
      </c>
      <c r="CK91" s="33"/>
      <c r="CL91" s="33"/>
      <c r="CM91" s="33"/>
      <c r="CN91" s="53"/>
      <c r="CO91" s="60">
        <v>200</v>
      </c>
      <c r="CP91" s="24"/>
      <c r="CQ91" s="60"/>
      <c r="CR91" s="60"/>
      <c r="CS91" s="60"/>
      <c r="CT91" s="59">
        <v>8000</v>
      </c>
      <c r="CU91" s="71">
        <v>8000</v>
      </c>
      <c r="CV91" s="71">
        <v>0</v>
      </c>
      <c r="CW91" s="71">
        <v>0</v>
      </c>
      <c r="CX91" s="53"/>
      <c r="CY91" s="53"/>
      <c r="CZ91" s="2"/>
      <c r="DA91" s="2" t="s">
        <v>199</v>
      </c>
      <c r="DB91" s="41"/>
      <c r="DC91" s="41"/>
      <c r="DD91" s="41"/>
      <c r="DE91" s="41"/>
      <c r="DF91" s="41"/>
      <c r="DG91" s="276">
        <v>9800</v>
      </c>
      <c r="DH91" s="28">
        <v>1800</v>
      </c>
      <c r="DI91" s="29"/>
      <c r="DJ91" s="18"/>
      <c r="DK91" s="18"/>
      <c r="DL91" s="18"/>
      <c r="DM91" s="18"/>
      <c r="DN91" s="18"/>
      <c r="DO91" s="18"/>
      <c r="DP91" s="18"/>
      <c r="DQ91" s="18"/>
      <c r="DR91" s="102"/>
    </row>
    <row r="92" spans="1:122" s="230" customFormat="1" ht="33" hidden="1" customHeight="1">
      <c r="A92" s="4"/>
      <c r="B92" s="86" t="s">
        <v>47</v>
      </c>
      <c r="C92" s="49"/>
      <c r="D92" s="49"/>
      <c r="E92" s="50"/>
      <c r="F92" s="50"/>
      <c r="G92" s="49"/>
      <c r="H92" s="47">
        <v>77562</v>
      </c>
      <c r="I92" s="47">
        <v>77562</v>
      </c>
      <c r="J92" s="47">
        <v>500</v>
      </c>
      <c r="K92" s="47">
        <v>500</v>
      </c>
      <c r="L92" s="47">
        <v>0</v>
      </c>
      <c r="M92" s="47">
        <v>0</v>
      </c>
      <c r="N92" s="47">
        <v>10000</v>
      </c>
      <c r="O92" s="47">
        <v>10000</v>
      </c>
      <c r="P92" s="47">
        <v>0</v>
      </c>
      <c r="Q92" s="47">
        <v>0</v>
      </c>
      <c r="R92" s="47">
        <v>10000</v>
      </c>
      <c r="S92" s="47">
        <v>10000</v>
      </c>
      <c r="T92" s="47">
        <v>0</v>
      </c>
      <c r="U92" s="47">
        <v>0</v>
      </c>
      <c r="V92" s="47">
        <v>99876</v>
      </c>
      <c r="W92" s="24">
        <v>15000</v>
      </c>
      <c r="X92" s="24">
        <v>114876</v>
      </c>
      <c r="Y92" s="24">
        <v>42872</v>
      </c>
      <c r="Z92" s="24">
        <v>157748</v>
      </c>
      <c r="AA92" s="24">
        <v>0</v>
      </c>
      <c r="AB92" s="24">
        <v>157748</v>
      </c>
      <c r="AC92" s="24">
        <v>-80186</v>
      </c>
      <c r="AD92" s="24">
        <v>77562</v>
      </c>
      <c r="AE92" s="24">
        <v>77562</v>
      </c>
      <c r="AF92" s="24">
        <v>77562</v>
      </c>
      <c r="AG92" s="43">
        <v>75562</v>
      </c>
      <c r="AH92" s="43">
        <v>38000</v>
      </c>
      <c r="AI92" s="43">
        <v>0</v>
      </c>
      <c r="AJ92" s="43">
        <v>37562</v>
      </c>
      <c r="AK92" s="43">
        <v>0</v>
      </c>
      <c r="AL92" s="43">
        <v>0</v>
      </c>
      <c r="AM92" s="43">
        <v>0</v>
      </c>
      <c r="AN92" s="43">
        <v>0</v>
      </c>
      <c r="AO92" s="43">
        <v>0</v>
      </c>
      <c r="AP92" s="43">
        <v>0</v>
      </c>
      <c r="AQ92" s="43">
        <v>0</v>
      </c>
      <c r="AR92" s="43">
        <v>0</v>
      </c>
      <c r="AS92" s="43">
        <v>0</v>
      </c>
      <c r="AT92" s="43">
        <v>0</v>
      </c>
      <c r="AU92" s="43">
        <v>2000</v>
      </c>
      <c r="AV92" s="43">
        <v>2000</v>
      </c>
      <c r="AW92" s="43">
        <v>0</v>
      </c>
      <c r="AX92" s="43">
        <v>0</v>
      </c>
      <c r="AY92" s="43">
        <v>0</v>
      </c>
      <c r="AZ92" s="43">
        <v>0</v>
      </c>
      <c r="BA92" s="43">
        <v>0</v>
      </c>
      <c r="BB92" s="43">
        <v>0</v>
      </c>
      <c r="BC92" s="43">
        <v>0</v>
      </c>
      <c r="BD92" s="43">
        <v>0</v>
      </c>
      <c r="BE92" s="43">
        <v>0</v>
      </c>
      <c r="BF92" s="43">
        <v>0</v>
      </c>
      <c r="BG92" s="43">
        <v>0</v>
      </c>
      <c r="BH92" s="43">
        <v>0</v>
      </c>
      <c r="BI92" s="43">
        <v>0</v>
      </c>
      <c r="BJ92" s="82"/>
      <c r="BK92" s="49"/>
      <c r="BL92" s="49"/>
      <c r="BM92" s="49"/>
      <c r="BN92" s="47">
        <v>47562</v>
      </c>
      <c r="BO92" s="47">
        <v>47562</v>
      </c>
      <c r="BP92" s="47">
        <v>10000</v>
      </c>
      <c r="BQ92" s="47">
        <v>10000</v>
      </c>
      <c r="BR92" s="47">
        <v>0</v>
      </c>
      <c r="BS92" s="47">
        <v>0</v>
      </c>
      <c r="BT92" s="47">
        <v>0</v>
      </c>
      <c r="BU92" s="47">
        <v>10000</v>
      </c>
      <c r="BV92" s="47">
        <v>10000</v>
      </c>
      <c r="BW92" s="47">
        <v>0</v>
      </c>
      <c r="BX92" s="47">
        <v>0</v>
      </c>
      <c r="BY92" s="47">
        <v>0</v>
      </c>
      <c r="BZ92" s="47">
        <v>15000</v>
      </c>
      <c r="CA92" s="47">
        <v>0</v>
      </c>
      <c r="CB92" s="47">
        <v>0</v>
      </c>
      <c r="CC92" s="47">
        <v>15000</v>
      </c>
      <c r="CD92" s="47">
        <v>0</v>
      </c>
      <c r="CE92" s="47">
        <v>15000</v>
      </c>
      <c r="CF92" s="47">
        <v>0</v>
      </c>
      <c r="CG92" s="47">
        <v>0</v>
      </c>
      <c r="CH92" s="47">
        <v>15000</v>
      </c>
      <c r="CI92" s="47">
        <v>0</v>
      </c>
      <c r="CJ92" s="47">
        <v>14253</v>
      </c>
      <c r="CK92" s="47">
        <v>0</v>
      </c>
      <c r="CL92" s="47">
        <v>0</v>
      </c>
      <c r="CM92" s="47">
        <v>14253</v>
      </c>
      <c r="CN92" s="47">
        <v>0</v>
      </c>
      <c r="CO92" s="47">
        <v>0</v>
      </c>
      <c r="CP92" s="47">
        <v>0</v>
      </c>
      <c r="CQ92" s="47">
        <v>0</v>
      </c>
      <c r="CR92" s="47">
        <v>0</v>
      </c>
      <c r="CS92" s="47">
        <v>0</v>
      </c>
      <c r="CT92" s="47">
        <v>7809</v>
      </c>
      <c r="CU92" s="47">
        <v>0</v>
      </c>
      <c r="CV92" s="47">
        <v>0</v>
      </c>
      <c r="CW92" s="47">
        <v>7809</v>
      </c>
      <c r="CX92" s="47">
        <v>0</v>
      </c>
      <c r="CY92" s="45">
        <v>0</v>
      </c>
      <c r="CZ92" s="12"/>
      <c r="DA92" s="12"/>
      <c r="DB92" s="41"/>
      <c r="DC92" s="41"/>
      <c r="DD92" s="41"/>
      <c r="DE92" s="41"/>
      <c r="DF92" s="41"/>
      <c r="DG92" s="276">
        <v>38309</v>
      </c>
      <c r="DH92" s="28">
        <v>30500</v>
      </c>
      <c r="DI92" s="29"/>
      <c r="DJ92" s="18"/>
      <c r="DK92" s="18"/>
      <c r="DL92" s="18"/>
      <c r="DM92" s="18"/>
      <c r="DN92" s="18"/>
      <c r="DO92" s="18"/>
      <c r="DP92" s="18"/>
      <c r="DQ92" s="18"/>
      <c r="DR92" s="18"/>
    </row>
    <row r="93" spans="1:122" ht="26.25" hidden="1" customHeight="1">
      <c r="A93" s="88" t="s">
        <v>9</v>
      </c>
      <c r="B93" s="239" t="s">
        <v>262</v>
      </c>
      <c r="C93" s="7" t="s">
        <v>263</v>
      </c>
      <c r="D93" s="14" t="s">
        <v>264</v>
      </c>
      <c r="E93" s="120">
        <v>2021</v>
      </c>
      <c r="F93" s="120">
        <v>2024</v>
      </c>
      <c r="G93" s="14" t="s">
        <v>265</v>
      </c>
      <c r="H93" s="117">
        <v>47562</v>
      </c>
      <c r="I93" s="117">
        <v>47562</v>
      </c>
      <c r="J93" s="117">
        <v>500</v>
      </c>
      <c r="K93" s="117">
        <v>500</v>
      </c>
      <c r="L93" s="117"/>
      <c r="M93" s="117"/>
      <c r="N93" s="117">
        <v>10000</v>
      </c>
      <c r="O93" s="117">
        <v>10000</v>
      </c>
      <c r="P93" s="117"/>
      <c r="Q93" s="117"/>
      <c r="R93" s="117">
        <v>10000</v>
      </c>
      <c r="S93" s="117">
        <v>10000</v>
      </c>
      <c r="T93" s="117"/>
      <c r="U93" s="122"/>
      <c r="V93" s="122">
        <v>47562</v>
      </c>
      <c r="W93" s="59">
        <v>0</v>
      </c>
      <c r="X93" s="59">
        <v>47562</v>
      </c>
      <c r="Y93" s="59">
        <v>0</v>
      </c>
      <c r="Z93" s="59">
        <v>47562</v>
      </c>
      <c r="AA93" s="59">
        <v>0</v>
      </c>
      <c r="AB93" s="59">
        <v>47562</v>
      </c>
      <c r="AC93" s="59">
        <v>0</v>
      </c>
      <c r="AD93" s="59">
        <v>47562</v>
      </c>
      <c r="AE93" s="59">
        <v>47562</v>
      </c>
      <c r="AF93" s="59">
        <v>47562</v>
      </c>
      <c r="AG93" s="123">
        <v>47562</v>
      </c>
      <c r="AH93" s="123">
        <v>10000</v>
      </c>
      <c r="AI93" s="123"/>
      <c r="AJ93" s="52">
        <v>37562</v>
      </c>
      <c r="AK93" s="52"/>
      <c r="AL93" s="52"/>
      <c r="AM93" s="52"/>
      <c r="AN93" s="52"/>
      <c r="AO93" s="52"/>
      <c r="AP93" s="59">
        <v>0</v>
      </c>
      <c r="AQ93" s="52"/>
      <c r="AR93" s="52"/>
      <c r="AS93" s="52"/>
      <c r="AT93" s="52"/>
      <c r="AU93" s="59">
        <v>0</v>
      </c>
      <c r="AV93" s="59"/>
      <c r="AW93" s="59"/>
      <c r="AX93" s="52"/>
      <c r="AY93" s="52"/>
      <c r="AZ93" s="52"/>
      <c r="BA93" s="52"/>
      <c r="BB93" s="52"/>
      <c r="BC93" s="52"/>
      <c r="BD93" s="52"/>
      <c r="BE93" s="52"/>
      <c r="BF93" s="59">
        <v>0</v>
      </c>
      <c r="BG93" s="52"/>
      <c r="BH93" s="52"/>
      <c r="BI93" s="52"/>
      <c r="BJ93" s="49" t="s">
        <v>266</v>
      </c>
      <c r="BK93" s="49">
        <v>2021</v>
      </c>
      <c r="BL93" s="49">
        <v>2024</v>
      </c>
      <c r="BM93" s="49" t="s">
        <v>267</v>
      </c>
      <c r="BN93" s="52">
        <v>47562</v>
      </c>
      <c r="BO93" s="52">
        <v>47562</v>
      </c>
      <c r="BP93" s="93">
        <v>10000</v>
      </c>
      <c r="BQ93" s="93">
        <v>10000</v>
      </c>
      <c r="BR93" s="93"/>
      <c r="BS93" s="93"/>
      <c r="BT93" s="93"/>
      <c r="BU93" s="93">
        <v>10000</v>
      </c>
      <c r="BV93" s="93">
        <v>10000</v>
      </c>
      <c r="BW93" s="93"/>
      <c r="BX93" s="93"/>
      <c r="BY93" s="93"/>
      <c r="BZ93" s="93">
        <v>15000</v>
      </c>
      <c r="CA93" s="93"/>
      <c r="CB93" s="93"/>
      <c r="CC93" s="52">
        <v>15000</v>
      </c>
      <c r="CD93" s="52"/>
      <c r="CE93" s="93">
        <v>15000</v>
      </c>
      <c r="CF93" s="93"/>
      <c r="CG93" s="93"/>
      <c r="CH93" s="52">
        <v>15000</v>
      </c>
      <c r="CI93" s="52"/>
      <c r="CJ93" s="61">
        <v>14253</v>
      </c>
      <c r="CK93" s="53">
        <v>0</v>
      </c>
      <c r="CL93" s="53">
        <v>0</v>
      </c>
      <c r="CM93" s="53">
        <v>14253</v>
      </c>
      <c r="CN93" s="54"/>
      <c r="CO93" s="59"/>
      <c r="CP93" s="59"/>
      <c r="CQ93" s="52"/>
      <c r="CR93" s="52"/>
      <c r="CS93" s="52"/>
      <c r="CT93" s="59">
        <v>7809</v>
      </c>
      <c r="CU93" s="71">
        <v>0</v>
      </c>
      <c r="CV93" s="71">
        <v>0</v>
      </c>
      <c r="CW93" s="71">
        <v>7809</v>
      </c>
      <c r="CX93" s="54"/>
      <c r="CY93" s="94"/>
      <c r="CZ93" s="7"/>
      <c r="DA93" s="7"/>
      <c r="DB93" s="7"/>
      <c r="DC93" s="7"/>
      <c r="DD93" s="41" t="s">
        <v>6</v>
      </c>
      <c r="DE93" s="7" t="s">
        <v>169</v>
      </c>
      <c r="DF93" s="7"/>
      <c r="DG93" s="276">
        <v>8309</v>
      </c>
      <c r="DH93" s="19">
        <v>500</v>
      </c>
      <c r="DI93" s="21"/>
      <c r="DJ93" s="121"/>
      <c r="DK93" s="121"/>
      <c r="DL93" s="121"/>
      <c r="DM93" s="121"/>
      <c r="DN93" s="121"/>
      <c r="DO93" s="121"/>
      <c r="DP93" s="121"/>
      <c r="DQ93" s="121"/>
      <c r="DR93" s="121"/>
    </row>
    <row r="94" spans="1:122" ht="51" hidden="1" customHeight="1">
      <c r="A94" s="67">
        <v>1</v>
      </c>
      <c r="B94" s="63" t="s">
        <v>232</v>
      </c>
      <c r="C94" s="49"/>
      <c r="D94" s="49"/>
      <c r="E94" s="50">
        <v>2023</v>
      </c>
      <c r="F94" s="50">
        <v>2025</v>
      </c>
      <c r="G94" s="64" t="s">
        <v>233</v>
      </c>
      <c r="H94" s="60">
        <v>8500</v>
      </c>
      <c r="I94" s="60">
        <v>8500</v>
      </c>
      <c r="J94" s="69"/>
      <c r="K94" s="69"/>
      <c r="L94" s="69"/>
      <c r="M94" s="69"/>
      <c r="N94" s="69"/>
      <c r="O94" s="69"/>
      <c r="P94" s="69"/>
      <c r="Q94" s="69"/>
      <c r="R94" s="69"/>
      <c r="S94" s="69"/>
      <c r="T94" s="69"/>
      <c r="U94" s="69"/>
      <c r="V94" s="69"/>
      <c r="W94" s="59">
        <v>8500</v>
      </c>
      <c r="X94" s="59">
        <v>8500</v>
      </c>
      <c r="Y94" s="59">
        <v>0</v>
      </c>
      <c r="Z94" s="59">
        <v>8500</v>
      </c>
      <c r="AA94" s="59">
        <v>0</v>
      </c>
      <c r="AB94" s="59">
        <v>8500</v>
      </c>
      <c r="AC94" s="59">
        <v>0</v>
      </c>
      <c r="AD94" s="59">
        <v>8500</v>
      </c>
      <c r="AE94" s="59">
        <v>8500</v>
      </c>
      <c r="AF94" s="59">
        <v>8500</v>
      </c>
      <c r="AG94" s="60">
        <v>7700</v>
      </c>
      <c r="AH94" s="60">
        <v>7700</v>
      </c>
      <c r="AI94" s="60"/>
      <c r="AJ94" s="60"/>
      <c r="AK94" s="60"/>
      <c r="AL94" s="60"/>
      <c r="AM94" s="60"/>
      <c r="AN94" s="60"/>
      <c r="AO94" s="60"/>
      <c r="AP94" s="59"/>
      <c r="AQ94" s="60"/>
      <c r="AR94" s="60"/>
      <c r="AS94" s="60"/>
      <c r="AT94" s="60"/>
      <c r="AU94" s="59">
        <v>800</v>
      </c>
      <c r="AV94" s="59">
        <v>800</v>
      </c>
      <c r="AW94" s="59"/>
      <c r="AX94" s="60"/>
      <c r="AY94" s="60"/>
      <c r="AZ94" s="60"/>
      <c r="BA94" s="60"/>
      <c r="BB94" s="60"/>
      <c r="BC94" s="60"/>
      <c r="BD94" s="60"/>
      <c r="BE94" s="60"/>
      <c r="BF94" s="59"/>
      <c r="BG94" s="60"/>
      <c r="BH94" s="60"/>
      <c r="BI94" s="60"/>
      <c r="BJ94" s="49"/>
      <c r="BK94" s="49">
        <v>2023</v>
      </c>
      <c r="BL94" s="49">
        <v>2025</v>
      </c>
      <c r="BM94" s="14" t="s">
        <v>234</v>
      </c>
      <c r="BN94" s="69">
        <v>8500</v>
      </c>
      <c r="BO94" s="69">
        <v>8500</v>
      </c>
      <c r="BP94" s="69"/>
      <c r="BQ94" s="69"/>
      <c r="BR94" s="69"/>
      <c r="BS94" s="69"/>
      <c r="BT94" s="69"/>
      <c r="BU94" s="69"/>
      <c r="BV94" s="69"/>
      <c r="BW94" s="69"/>
      <c r="BX94" s="69"/>
      <c r="BY94" s="69"/>
      <c r="BZ94" s="69"/>
      <c r="CA94" s="69"/>
      <c r="CB94" s="69"/>
      <c r="CC94" s="69"/>
      <c r="CD94" s="69"/>
      <c r="CE94" s="69"/>
      <c r="CF94" s="69"/>
      <c r="CG94" s="69"/>
      <c r="CH94" s="69"/>
      <c r="CI94" s="69"/>
      <c r="CJ94" s="61">
        <v>800</v>
      </c>
      <c r="CK94" s="53"/>
      <c r="CL94" s="53"/>
      <c r="CM94" s="53"/>
      <c r="CN94" s="53"/>
      <c r="CO94" s="59">
        <v>800</v>
      </c>
      <c r="CP94" s="59"/>
      <c r="CQ94" s="60"/>
      <c r="CR94" s="348"/>
      <c r="CS94" s="60"/>
      <c r="CT94" s="59">
        <v>7700</v>
      </c>
      <c r="CU94" s="71">
        <v>7700</v>
      </c>
      <c r="CV94" s="71">
        <v>0</v>
      </c>
      <c r="CW94" s="71">
        <v>0</v>
      </c>
      <c r="CX94" s="53"/>
      <c r="CY94" s="53"/>
      <c r="CZ94" s="41"/>
      <c r="DA94" s="41"/>
      <c r="DB94" s="41"/>
      <c r="DC94" s="41"/>
      <c r="DD94" s="41"/>
      <c r="DE94" s="41"/>
      <c r="DF94" s="41"/>
      <c r="DG94" s="276">
        <v>7700</v>
      </c>
      <c r="DH94" s="19">
        <v>0</v>
      </c>
      <c r="DI94" s="21">
        <v>129663</v>
      </c>
      <c r="DJ94" s="21">
        <v>70960</v>
      </c>
    </row>
    <row r="95" spans="1:122" ht="50.25" customHeight="1">
      <c r="A95" s="329" t="s">
        <v>185</v>
      </c>
      <c r="B95" s="86" t="s">
        <v>44</v>
      </c>
      <c r="C95" s="22"/>
      <c r="D95" s="22"/>
      <c r="E95" s="38"/>
      <c r="F95" s="38"/>
      <c r="G95" s="38"/>
      <c r="H95" s="38">
        <v>104000</v>
      </c>
      <c r="I95" s="38">
        <v>104000</v>
      </c>
      <c r="J95" s="38">
        <v>0</v>
      </c>
      <c r="K95" s="38">
        <v>0</v>
      </c>
      <c r="L95" s="38">
        <v>0</v>
      </c>
      <c r="M95" s="38">
        <v>0</v>
      </c>
      <c r="N95" s="38">
        <v>24820</v>
      </c>
      <c r="O95" s="38">
        <v>24820</v>
      </c>
      <c r="P95" s="38">
        <v>0</v>
      </c>
      <c r="Q95" s="38">
        <v>0</v>
      </c>
      <c r="R95" s="38">
        <v>104000</v>
      </c>
      <c r="S95" s="38">
        <v>104000</v>
      </c>
      <c r="T95" s="38">
        <v>0</v>
      </c>
      <c r="U95" s="38">
        <v>0</v>
      </c>
      <c r="V95" s="38">
        <v>333850</v>
      </c>
      <c r="W95" s="24">
        <v>0</v>
      </c>
      <c r="X95" s="24">
        <v>333850</v>
      </c>
      <c r="Y95" s="24">
        <v>0</v>
      </c>
      <c r="Z95" s="24">
        <v>333850</v>
      </c>
      <c r="AA95" s="24">
        <v>0</v>
      </c>
      <c r="AB95" s="24">
        <v>333850</v>
      </c>
      <c r="AC95" s="24">
        <v>-229850</v>
      </c>
      <c r="AD95" s="24">
        <v>104000</v>
      </c>
      <c r="AE95" s="24">
        <v>104000</v>
      </c>
      <c r="AF95" s="24">
        <v>104000</v>
      </c>
      <c r="AG95" s="38">
        <v>104000</v>
      </c>
      <c r="AH95" s="38">
        <v>104000</v>
      </c>
      <c r="AI95" s="38">
        <v>0</v>
      </c>
      <c r="AJ95" s="38">
        <v>0</v>
      </c>
      <c r="AK95" s="38">
        <v>0</v>
      </c>
      <c r="AL95" s="38">
        <v>0</v>
      </c>
      <c r="AM95" s="38">
        <v>0</v>
      </c>
      <c r="AN95" s="38">
        <v>0</v>
      </c>
      <c r="AO95" s="38">
        <v>0</v>
      </c>
      <c r="AP95" s="38">
        <v>0</v>
      </c>
      <c r="AQ95" s="38">
        <v>0</v>
      </c>
      <c r="AR95" s="38">
        <v>0</v>
      </c>
      <c r="AS95" s="38">
        <v>0</v>
      </c>
      <c r="AT95" s="38">
        <v>0</v>
      </c>
      <c r="AU95" s="24">
        <v>0</v>
      </c>
      <c r="AV95" s="24"/>
      <c r="AW95" s="24"/>
      <c r="AX95" s="38">
        <v>0</v>
      </c>
      <c r="AY95" s="38"/>
      <c r="AZ95" s="38"/>
      <c r="BA95" s="38"/>
      <c r="BB95" s="38">
        <v>0</v>
      </c>
      <c r="BC95" s="38">
        <v>0</v>
      </c>
      <c r="BD95" s="38">
        <v>0</v>
      </c>
      <c r="BE95" s="38"/>
      <c r="BF95" s="24">
        <v>0</v>
      </c>
      <c r="BG95" s="31"/>
      <c r="BH95" s="31"/>
      <c r="BI95" s="31"/>
      <c r="BJ95" s="27"/>
      <c r="BK95" s="32"/>
      <c r="BL95" s="32"/>
      <c r="BM95" s="32"/>
      <c r="BN95" s="38">
        <v>104000</v>
      </c>
      <c r="BO95" s="38">
        <v>104000</v>
      </c>
      <c r="BP95" s="38">
        <v>16820</v>
      </c>
      <c r="BQ95" s="38">
        <v>16820</v>
      </c>
      <c r="BR95" s="38">
        <v>0</v>
      </c>
      <c r="BS95" s="38">
        <v>0</v>
      </c>
      <c r="BT95" s="38"/>
      <c r="BU95" s="38">
        <v>16820</v>
      </c>
      <c r="BV95" s="38">
        <v>16820</v>
      </c>
      <c r="BW95" s="38">
        <v>0</v>
      </c>
      <c r="BX95" s="38">
        <v>0</v>
      </c>
      <c r="BY95" s="38"/>
      <c r="BZ95" s="38">
        <v>30000</v>
      </c>
      <c r="CA95" s="38">
        <v>30000</v>
      </c>
      <c r="CB95" s="38">
        <v>0</v>
      </c>
      <c r="CC95" s="38">
        <v>0</v>
      </c>
      <c r="CD95" s="38"/>
      <c r="CE95" s="38">
        <v>30000</v>
      </c>
      <c r="CF95" s="38">
        <v>30000</v>
      </c>
      <c r="CG95" s="38">
        <v>0</v>
      </c>
      <c r="CH95" s="38">
        <v>0</v>
      </c>
      <c r="CI95" s="38"/>
      <c r="CJ95" s="26">
        <v>50000</v>
      </c>
      <c r="CK95" s="33">
        <v>50000</v>
      </c>
      <c r="CL95" s="33">
        <v>0</v>
      </c>
      <c r="CM95" s="33">
        <v>0</v>
      </c>
      <c r="CN95" s="33"/>
      <c r="CO95" s="24"/>
      <c r="CP95" s="24"/>
      <c r="CQ95" s="38">
        <v>0</v>
      </c>
      <c r="CR95" s="38"/>
      <c r="CS95" s="38"/>
      <c r="CT95" s="24">
        <v>7180</v>
      </c>
      <c r="CU95" s="82">
        <v>7180</v>
      </c>
      <c r="CV95" s="82">
        <v>0</v>
      </c>
      <c r="CW95" s="82">
        <v>0</v>
      </c>
      <c r="CX95" s="33"/>
      <c r="CY95" s="38">
        <v>0</v>
      </c>
      <c r="CZ95" s="329"/>
      <c r="DA95" s="329"/>
      <c r="DB95" s="329"/>
      <c r="DC95" s="329"/>
      <c r="DD95" s="329"/>
      <c r="DE95" s="329"/>
      <c r="DF95" s="329"/>
      <c r="DG95" s="276">
        <v>7180</v>
      </c>
      <c r="DH95" s="28">
        <v>0</v>
      </c>
      <c r="DI95" s="29"/>
      <c r="DJ95" s="20"/>
      <c r="DK95" s="20"/>
      <c r="DL95" s="20"/>
      <c r="DM95" s="20"/>
      <c r="DN95" s="20"/>
      <c r="DO95" s="20"/>
      <c r="DP95" s="20"/>
      <c r="DQ95" s="20"/>
      <c r="DR95" s="20"/>
    </row>
    <row r="96" spans="1:122" s="20" customFormat="1" ht="38.25" hidden="1" customHeight="1">
      <c r="A96" s="329"/>
      <c r="B96" s="86" t="s">
        <v>47</v>
      </c>
      <c r="C96" s="22"/>
      <c r="D96" s="22"/>
      <c r="E96" s="35"/>
      <c r="F96" s="35"/>
      <c r="G96" s="22"/>
      <c r="H96" s="38">
        <v>104000</v>
      </c>
      <c r="I96" s="38">
        <v>104000</v>
      </c>
      <c r="J96" s="38">
        <v>0</v>
      </c>
      <c r="K96" s="38">
        <v>0</v>
      </c>
      <c r="L96" s="38">
        <v>0</v>
      </c>
      <c r="M96" s="38">
        <v>0</v>
      </c>
      <c r="N96" s="38">
        <v>24820</v>
      </c>
      <c r="O96" s="38">
        <v>24820</v>
      </c>
      <c r="P96" s="38">
        <v>0</v>
      </c>
      <c r="Q96" s="38">
        <v>0</v>
      </c>
      <c r="R96" s="38">
        <v>104000</v>
      </c>
      <c r="S96" s="38">
        <v>104000</v>
      </c>
      <c r="T96" s="38">
        <v>0</v>
      </c>
      <c r="U96" s="38">
        <v>0</v>
      </c>
      <c r="V96" s="38">
        <v>333850</v>
      </c>
      <c r="W96" s="24">
        <v>0</v>
      </c>
      <c r="X96" s="24">
        <v>333850</v>
      </c>
      <c r="Y96" s="24">
        <v>0</v>
      </c>
      <c r="Z96" s="24">
        <v>333850</v>
      </c>
      <c r="AA96" s="24">
        <v>0</v>
      </c>
      <c r="AB96" s="24">
        <v>333850</v>
      </c>
      <c r="AC96" s="24">
        <v>-229850</v>
      </c>
      <c r="AD96" s="24">
        <v>104000</v>
      </c>
      <c r="AE96" s="24">
        <v>104000</v>
      </c>
      <c r="AF96" s="24">
        <v>104000</v>
      </c>
      <c r="AG96" s="38">
        <v>104000</v>
      </c>
      <c r="AH96" s="38">
        <v>104000</v>
      </c>
      <c r="AI96" s="38">
        <v>0</v>
      </c>
      <c r="AJ96" s="38">
        <v>0</v>
      </c>
      <c r="AK96" s="38">
        <v>0</v>
      </c>
      <c r="AL96" s="38">
        <v>0</v>
      </c>
      <c r="AM96" s="38">
        <v>0</v>
      </c>
      <c r="AN96" s="38">
        <v>0</v>
      </c>
      <c r="AO96" s="38">
        <v>0</v>
      </c>
      <c r="AP96" s="38">
        <v>0</v>
      </c>
      <c r="AQ96" s="38">
        <v>0</v>
      </c>
      <c r="AR96" s="38">
        <v>0</v>
      </c>
      <c r="AS96" s="38">
        <v>0</v>
      </c>
      <c r="AT96" s="38">
        <v>0</v>
      </c>
      <c r="AU96" s="24">
        <v>0</v>
      </c>
      <c r="AV96" s="24"/>
      <c r="AW96" s="24"/>
      <c r="AX96" s="38">
        <v>0</v>
      </c>
      <c r="AY96" s="38"/>
      <c r="AZ96" s="38"/>
      <c r="BA96" s="38"/>
      <c r="BB96" s="38">
        <v>0</v>
      </c>
      <c r="BC96" s="38">
        <v>0</v>
      </c>
      <c r="BD96" s="38">
        <v>0</v>
      </c>
      <c r="BE96" s="38"/>
      <c r="BF96" s="24">
        <v>0</v>
      </c>
      <c r="BG96" s="31"/>
      <c r="BH96" s="31"/>
      <c r="BI96" s="31"/>
      <c r="BJ96" s="27"/>
      <c r="BK96" s="22"/>
      <c r="BL96" s="22"/>
      <c r="BM96" s="22"/>
      <c r="BN96" s="38">
        <v>104000</v>
      </c>
      <c r="BO96" s="38">
        <v>104000</v>
      </c>
      <c r="BP96" s="38">
        <v>16820</v>
      </c>
      <c r="BQ96" s="38">
        <v>16820</v>
      </c>
      <c r="BR96" s="38">
        <v>0</v>
      </c>
      <c r="BS96" s="38">
        <v>0</v>
      </c>
      <c r="BT96" s="38"/>
      <c r="BU96" s="38">
        <v>16820</v>
      </c>
      <c r="BV96" s="38">
        <v>16820</v>
      </c>
      <c r="BW96" s="38">
        <v>0</v>
      </c>
      <c r="BX96" s="38">
        <v>0</v>
      </c>
      <c r="BY96" s="38"/>
      <c r="BZ96" s="38">
        <v>30000</v>
      </c>
      <c r="CA96" s="38">
        <v>30000</v>
      </c>
      <c r="CB96" s="38">
        <v>0</v>
      </c>
      <c r="CC96" s="38">
        <v>0</v>
      </c>
      <c r="CD96" s="38"/>
      <c r="CE96" s="38">
        <v>30000</v>
      </c>
      <c r="CF96" s="38">
        <v>30000</v>
      </c>
      <c r="CG96" s="38">
        <v>0</v>
      </c>
      <c r="CH96" s="38">
        <v>0</v>
      </c>
      <c r="CI96" s="38"/>
      <c r="CJ96" s="26">
        <v>50000</v>
      </c>
      <c r="CK96" s="33">
        <v>50000</v>
      </c>
      <c r="CL96" s="33">
        <v>0</v>
      </c>
      <c r="CM96" s="33">
        <v>0</v>
      </c>
      <c r="CN96" s="33"/>
      <c r="CO96" s="24"/>
      <c r="CP96" s="24"/>
      <c r="CQ96" s="38">
        <v>0</v>
      </c>
      <c r="CR96" s="38"/>
      <c r="CS96" s="38"/>
      <c r="CT96" s="24">
        <v>7180</v>
      </c>
      <c r="CU96" s="71">
        <v>7180</v>
      </c>
      <c r="CV96" s="71">
        <v>0</v>
      </c>
      <c r="CW96" s="71">
        <v>0</v>
      </c>
      <c r="CX96" s="33"/>
      <c r="CY96" s="33">
        <v>0</v>
      </c>
      <c r="CZ96" s="329"/>
      <c r="DA96" s="329"/>
      <c r="DB96" s="329"/>
      <c r="DC96" s="329"/>
      <c r="DD96" s="329"/>
      <c r="DE96" s="329"/>
      <c r="DF96" s="329"/>
      <c r="DG96" s="276">
        <v>7180</v>
      </c>
      <c r="DH96" s="28">
        <v>0</v>
      </c>
      <c r="DI96" s="29"/>
    </row>
    <row r="97" spans="1:122" s="20" customFormat="1" ht="31.5" hidden="1" customHeight="1">
      <c r="A97" s="41">
        <v>1</v>
      </c>
      <c r="B97" s="68" t="s">
        <v>214</v>
      </c>
      <c r="C97" s="49" t="s">
        <v>215</v>
      </c>
      <c r="D97" s="49"/>
      <c r="E97" s="50">
        <v>2021</v>
      </c>
      <c r="F97" s="50">
        <v>2024</v>
      </c>
      <c r="G97" s="103" t="s">
        <v>216</v>
      </c>
      <c r="H97" s="69">
        <v>104000</v>
      </c>
      <c r="I97" s="69">
        <v>104000</v>
      </c>
      <c r="J97" s="69"/>
      <c r="K97" s="69"/>
      <c r="L97" s="69"/>
      <c r="M97" s="69"/>
      <c r="N97" s="69">
        <v>24820</v>
      </c>
      <c r="O97" s="69">
        <v>24820</v>
      </c>
      <c r="P97" s="69"/>
      <c r="Q97" s="69"/>
      <c r="R97" s="69">
        <v>104000</v>
      </c>
      <c r="S97" s="69">
        <v>104000</v>
      </c>
      <c r="T97" s="69"/>
      <c r="U97" s="69"/>
      <c r="V97" s="69">
        <v>104000</v>
      </c>
      <c r="W97" s="59">
        <v>0</v>
      </c>
      <c r="X97" s="59">
        <v>104000</v>
      </c>
      <c r="Y97" s="59">
        <v>0</v>
      </c>
      <c r="Z97" s="59">
        <v>104000</v>
      </c>
      <c r="AA97" s="59">
        <v>0</v>
      </c>
      <c r="AB97" s="59">
        <v>104000</v>
      </c>
      <c r="AC97" s="59">
        <v>0</v>
      </c>
      <c r="AD97" s="59">
        <v>104000</v>
      </c>
      <c r="AE97" s="59">
        <v>104000</v>
      </c>
      <c r="AF97" s="59">
        <v>104000</v>
      </c>
      <c r="AG97" s="60">
        <v>104000</v>
      </c>
      <c r="AH97" s="60">
        <v>104000</v>
      </c>
      <c r="AI97" s="60"/>
      <c r="AJ97" s="60"/>
      <c r="AK97" s="60"/>
      <c r="AL97" s="60"/>
      <c r="AM97" s="60"/>
      <c r="AN97" s="60"/>
      <c r="AO97" s="60"/>
      <c r="AP97" s="59">
        <v>0</v>
      </c>
      <c r="AQ97" s="60"/>
      <c r="AR97" s="60"/>
      <c r="AS97" s="60"/>
      <c r="AT97" s="60"/>
      <c r="AU97" s="59">
        <v>0</v>
      </c>
      <c r="AV97" s="59"/>
      <c r="AW97" s="59"/>
      <c r="AX97" s="60"/>
      <c r="AY97" s="60"/>
      <c r="AZ97" s="60"/>
      <c r="BA97" s="60"/>
      <c r="BB97" s="60"/>
      <c r="BC97" s="60"/>
      <c r="BD97" s="60"/>
      <c r="BE97" s="60"/>
      <c r="BF97" s="59">
        <v>0</v>
      </c>
      <c r="BG97" s="60"/>
      <c r="BH97" s="60"/>
      <c r="BI97" s="60"/>
      <c r="BJ97" s="49" t="s">
        <v>217</v>
      </c>
      <c r="BK97" s="49">
        <v>2021</v>
      </c>
      <c r="BL97" s="49">
        <v>2024</v>
      </c>
      <c r="BM97" s="104" t="s">
        <v>218</v>
      </c>
      <c r="BN97" s="69">
        <v>104000</v>
      </c>
      <c r="BO97" s="69">
        <v>104000</v>
      </c>
      <c r="BP97" s="69">
        <v>16820</v>
      </c>
      <c r="BQ97" s="69">
        <v>16820</v>
      </c>
      <c r="BR97" s="69"/>
      <c r="BS97" s="69"/>
      <c r="BT97" s="69"/>
      <c r="BU97" s="69">
        <v>16820</v>
      </c>
      <c r="BV97" s="69">
        <v>16820</v>
      </c>
      <c r="BW97" s="69"/>
      <c r="BX97" s="69"/>
      <c r="BY97" s="69"/>
      <c r="BZ97" s="69">
        <v>30000</v>
      </c>
      <c r="CA97" s="69">
        <v>30000</v>
      </c>
      <c r="CB97" s="69"/>
      <c r="CC97" s="69"/>
      <c r="CD97" s="69"/>
      <c r="CE97" s="69">
        <v>30000</v>
      </c>
      <c r="CF97" s="69">
        <v>30000</v>
      </c>
      <c r="CG97" s="69"/>
      <c r="CH97" s="69"/>
      <c r="CI97" s="69"/>
      <c r="CJ97" s="61">
        <v>50000</v>
      </c>
      <c r="CK97" s="53">
        <v>50000</v>
      </c>
      <c r="CL97" s="53">
        <v>0</v>
      </c>
      <c r="CM97" s="53">
        <v>0</v>
      </c>
      <c r="CN97" s="53"/>
      <c r="CO97" s="59"/>
      <c r="CP97" s="59"/>
      <c r="CQ97" s="60"/>
      <c r="CR97" s="60"/>
      <c r="CS97" s="60"/>
      <c r="CT97" s="59">
        <v>7180</v>
      </c>
      <c r="CU97" s="71">
        <v>7180</v>
      </c>
      <c r="CV97" s="71">
        <v>0</v>
      </c>
      <c r="CW97" s="71">
        <v>0</v>
      </c>
      <c r="CX97" s="53"/>
      <c r="CY97" s="53"/>
      <c r="CZ97" s="41"/>
      <c r="DA97" s="41"/>
      <c r="DB97" s="41" t="s">
        <v>186</v>
      </c>
      <c r="DC97" s="41" t="s">
        <v>219</v>
      </c>
      <c r="DD97" s="41" t="s">
        <v>6</v>
      </c>
      <c r="DE97" s="41" t="s">
        <v>171</v>
      </c>
      <c r="DF97" s="41"/>
      <c r="DG97" s="276">
        <v>7180</v>
      </c>
      <c r="DH97" s="19">
        <v>0</v>
      </c>
      <c r="DI97" s="21"/>
      <c r="DJ97" s="18"/>
      <c r="DK97" s="18"/>
      <c r="DL97" s="18"/>
      <c r="DM97" s="18"/>
      <c r="DN97" s="18"/>
      <c r="DO97" s="18"/>
      <c r="DP97" s="18"/>
      <c r="DQ97" s="18"/>
      <c r="DR97" s="18"/>
    </row>
    <row r="98" spans="1:122" s="17" customFormat="1" ht="71.25" customHeight="1">
      <c r="A98" s="329" t="s">
        <v>188</v>
      </c>
      <c r="B98" s="86" t="s">
        <v>239</v>
      </c>
      <c r="C98" s="22"/>
      <c r="D98" s="22"/>
      <c r="E98" s="35"/>
      <c r="F98" s="35"/>
      <c r="G98" s="22"/>
      <c r="H98" s="38">
        <v>24484</v>
      </c>
      <c r="I98" s="38">
        <v>24484</v>
      </c>
      <c r="J98" s="38">
        <v>4321</v>
      </c>
      <c r="K98" s="38">
        <v>4321</v>
      </c>
      <c r="L98" s="38">
        <v>4317</v>
      </c>
      <c r="M98" s="38">
        <v>4317</v>
      </c>
      <c r="N98" s="38">
        <v>0</v>
      </c>
      <c r="O98" s="38">
        <v>0</v>
      </c>
      <c r="P98" s="38">
        <v>0</v>
      </c>
      <c r="Q98" s="38">
        <v>0</v>
      </c>
      <c r="R98" s="38">
        <v>69</v>
      </c>
      <c r="S98" s="38">
        <v>69</v>
      </c>
      <c r="T98" s="38">
        <v>0</v>
      </c>
      <c r="U98" s="38">
        <v>0</v>
      </c>
      <c r="V98" s="38">
        <v>80024</v>
      </c>
      <c r="W98" s="24">
        <v>251</v>
      </c>
      <c r="X98" s="24">
        <v>80275</v>
      </c>
      <c r="Y98" s="24">
        <v>0</v>
      </c>
      <c r="Z98" s="24">
        <v>80275</v>
      </c>
      <c r="AA98" s="24">
        <v>0</v>
      </c>
      <c r="AB98" s="24">
        <v>80275</v>
      </c>
      <c r="AC98" s="24">
        <v>-60673</v>
      </c>
      <c r="AD98" s="24">
        <v>19602</v>
      </c>
      <c r="AE98" s="24">
        <v>19602</v>
      </c>
      <c r="AF98" s="24">
        <v>19602</v>
      </c>
      <c r="AG98" s="38">
        <v>6832</v>
      </c>
      <c r="AH98" s="38">
        <v>6832</v>
      </c>
      <c r="AI98" s="38">
        <v>0</v>
      </c>
      <c r="AJ98" s="38">
        <v>0</v>
      </c>
      <c r="AK98" s="38">
        <v>0</v>
      </c>
      <c r="AL98" s="38">
        <v>0</v>
      </c>
      <c r="AM98" s="38">
        <v>0</v>
      </c>
      <c r="AN98" s="38">
        <v>0</v>
      </c>
      <c r="AO98" s="38">
        <v>0</v>
      </c>
      <c r="AP98" s="38">
        <v>0</v>
      </c>
      <c r="AQ98" s="38">
        <v>0</v>
      </c>
      <c r="AR98" s="38">
        <v>0</v>
      </c>
      <c r="AS98" s="38">
        <v>0</v>
      </c>
      <c r="AT98" s="38">
        <v>0</v>
      </c>
      <c r="AU98" s="38">
        <v>12770</v>
      </c>
      <c r="AV98" s="38">
        <v>3886</v>
      </c>
      <c r="AW98" s="38">
        <v>0</v>
      </c>
      <c r="AX98" s="38">
        <v>0</v>
      </c>
      <c r="AY98" s="38">
        <v>8384</v>
      </c>
      <c r="AZ98" s="38">
        <v>500</v>
      </c>
      <c r="BA98" s="38"/>
      <c r="BB98" s="38">
        <v>0</v>
      </c>
      <c r="BC98" s="38">
        <v>0</v>
      </c>
      <c r="BD98" s="38">
        <v>0</v>
      </c>
      <c r="BE98" s="38">
        <v>0</v>
      </c>
      <c r="BF98" s="38">
        <v>0</v>
      </c>
      <c r="BG98" s="38">
        <v>0</v>
      </c>
      <c r="BH98" s="38">
        <v>0</v>
      </c>
      <c r="BI98" s="38">
        <v>0</v>
      </c>
      <c r="BJ98" s="38">
        <v>0</v>
      </c>
      <c r="BK98" s="32"/>
      <c r="BL98" s="32"/>
      <c r="BM98" s="32"/>
      <c r="BN98" s="38">
        <v>24484</v>
      </c>
      <c r="BO98" s="38">
        <v>24484</v>
      </c>
      <c r="BP98" s="38">
        <v>69</v>
      </c>
      <c r="BQ98" s="38">
        <v>69</v>
      </c>
      <c r="BR98" s="38">
        <v>0</v>
      </c>
      <c r="BS98" s="38">
        <v>0</v>
      </c>
      <c r="BT98" s="38">
        <v>0</v>
      </c>
      <c r="BU98" s="38">
        <v>50.004999999999995</v>
      </c>
      <c r="BV98" s="38">
        <v>50.004999999999995</v>
      </c>
      <c r="BW98" s="38">
        <v>0</v>
      </c>
      <c r="BX98" s="38">
        <v>0</v>
      </c>
      <c r="BY98" s="38">
        <v>0</v>
      </c>
      <c r="BZ98" s="38">
        <v>0</v>
      </c>
      <c r="CA98" s="38">
        <v>0</v>
      </c>
      <c r="CB98" s="38">
        <v>0</v>
      </c>
      <c r="CC98" s="38">
        <v>0</v>
      </c>
      <c r="CD98" s="38"/>
      <c r="CE98" s="38">
        <v>0</v>
      </c>
      <c r="CF98" s="38">
        <v>0</v>
      </c>
      <c r="CG98" s="38">
        <v>0</v>
      </c>
      <c r="CH98" s="38">
        <v>0</v>
      </c>
      <c r="CI98" s="38"/>
      <c r="CJ98" s="26">
        <v>12770</v>
      </c>
      <c r="CK98" s="33">
        <v>0</v>
      </c>
      <c r="CL98" s="33">
        <v>0</v>
      </c>
      <c r="CM98" s="33">
        <v>0</v>
      </c>
      <c r="CN98" s="33">
        <v>0</v>
      </c>
      <c r="CO98" s="33">
        <v>3886</v>
      </c>
      <c r="CP98" s="33">
        <v>0</v>
      </c>
      <c r="CQ98" s="33">
        <v>0</v>
      </c>
      <c r="CR98" s="33">
        <v>8384</v>
      </c>
      <c r="CS98" s="33">
        <v>500</v>
      </c>
      <c r="CT98" s="33">
        <v>6644</v>
      </c>
      <c r="CU98" s="33">
        <v>6644</v>
      </c>
      <c r="CV98" s="82">
        <v>0</v>
      </c>
      <c r="CW98" s="82">
        <v>0</v>
      </c>
      <c r="CX98" s="82">
        <v>0</v>
      </c>
      <c r="CY98" s="38">
        <v>0</v>
      </c>
      <c r="CZ98" s="329"/>
      <c r="DA98" s="329"/>
      <c r="DB98" s="329"/>
      <c r="DC98" s="329"/>
      <c r="DD98" s="329"/>
      <c r="DE98" s="329"/>
      <c r="DF98" s="329"/>
      <c r="DG98" s="276">
        <v>6763</v>
      </c>
      <c r="DH98" s="28">
        <v>119</v>
      </c>
      <c r="DI98" s="29"/>
      <c r="DJ98" s="20"/>
      <c r="DK98" s="20"/>
      <c r="DL98" s="20"/>
      <c r="DM98" s="20"/>
      <c r="DN98" s="20"/>
      <c r="DO98" s="20"/>
      <c r="DP98" s="20"/>
      <c r="DQ98" s="20"/>
      <c r="DR98" s="20"/>
    </row>
    <row r="99" spans="1:122" s="17" customFormat="1" ht="39.75" hidden="1" customHeight="1">
      <c r="A99" s="329"/>
      <c r="B99" s="86" t="s">
        <v>48</v>
      </c>
      <c r="C99" s="22"/>
      <c r="D99" s="22"/>
      <c r="E99" s="35"/>
      <c r="F99" s="35"/>
      <c r="G99" s="22"/>
      <c r="H99" s="38">
        <v>19500</v>
      </c>
      <c r="I99" s="38">
        <v>19500</v>
      </c>
      <c r="J99" s="38">
        <v>0</v>
      </c>
      <c r="K99" s="38">
        <v>0</v>
      </c>
      <c r="L99" s="38">
        <v>0</v>
      </c>
      <c r="M99" s="38">
        <v>0</v>
      </c>
      <c r="N99" s="38">
        <v>0</v>
      </c>
      <c r="O99" s="38">
        <v>0</v>
      </c>
      <c r="P99" s="38">
        <v>0</v>
      </c>
      <c r="Q99" s="38">
        <v>0</v>
      </c>
      <c r="R99" s="38">
        <v>0</v>
      </c>
      <c r="S99" s="38">
        <v>0</v>
      </c>
      <c r="T99" s="38">
        <v>0</v>
      </c>
      <c r="U99" s="38">
        <v>0</v>
      </c>
      <c r="V99" s="38">
        <v>77029</v>
      </c>
      <c r="W99" s="24">
        <v>226</v>
      </c>
      <c r="X99" s="24">
        <v>77255</v>
      </c>
      <c r="Y99" s="24">
        <v>0</v>
      </c>
      <c r="Z99" s="24">
        <v>77255</v>
      </c>
      <c r="AA99" s="24">
        <v>0</v>
      </c>
      <c r="AB99" s="24">
        <v>77255</v>
      </c>
      <c r="AC99" s="24">
        <v>-57755</v>
      </c>
      <c r="AD99" s="24">
        <v>19500</v>
      </c>
      <c r="AE99" s="24">
        <v>19500</v>
      </c>
      <c r="AF99" s="24">
        <v>19500</v>
      </c>
      <c r="AG99" s="38">
        <v>6730</v>
      </c>
      <c r="AH99" s="38">
        <v>6730</v>
      </c>
      <c r="AI99" s="38">
        <v>0</v>
      </c>
      <c r="AJ99" s="38">
        <v>0</v>
      </c>
      <c r="AK99" s="38">
        <v>0</v>
      </c>
      <c r="AL99" s="38">
        <v>0</v>
      </c>
      <c r="AM99" s="38">
        <v>0</v>
      </c>
      <c r="AN99" s="38">
        <v>0</v>
      </c>
      <c r="AO99" s="38">
        <v>0</v>
      </c>
      <c r="AP99" s="38">
        <v>0</v>
      </c>
      <c r="AQ99" s="38">
        <v>0</v>
      </c>
      <c r="AR99" s="38">
        <v>0</v>
      </c>
      <c r="AS99" s="38">
        <v>0</v>
      </c>
      <c r="AT99" s="38">
        <v>0</v>
      </c>
      <c r="AU99" s="38">
        <v>12770</v>
      </c>
      <c r="AV99" s="38">
        <v>3886</v>
      </c>
      <c r="AW99" s="38">
        <v>0</v>
      </c>
      <c r="AX99" s="38">
        <v>0</v>
      </c>
      <c r="AY99" s="38">
        <v>8384</v>
      </c>
      <c r="AZ99" s="38">
        <v>500</v>
      </c>
      <c r="BA99" s="38"/>
      <c r="BB99" s="38">
        <v>0</v>
      </c>
      <c r="BC99" s="38">
        <v>0</v>
      </c>
      <c r="BD99" s="38">
        <v>0</v>
      </c>
      <c r="BE99" s="38"/>
      <c r="BF99" s="38">
        <v>0</v>
      </c>
      <c r="BG99" s="38">
        <v>0</v>
      </c>
      <c r="BH99" s="38">
        <v>0</v>
      </c>
      <c r="BI99" s="38">
        <v>0</v>
      </c>
      <c r="BJ99" s="38">
        <v>0</v>
      </c>
      <c r="BK99" s="32"/>
      <c r="BL99" s="32"/>
      <c r="BM99" s="32"/>
      <c r="BN99" s="38">
        <v>19500</v>
      </c>
      <c r="BO99" s="38">
        <v>19500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12770</v>
      </c>
      <c r="CK99" s="38">
        <v>0</v>
      </c>
      <c r="CL99" s="38">
        <v>0</v>
      </c>
      <c r="CM99" s="38">
        <v>0</v>
      </c>
      <c r="CN99" s="38">
        <v>0</v>
      </c>
      <c r="CO99" s="38">
        <v>3886</v>
      </c>
      <c r="CP99" s="38">
        <v>0</v>
      </c>
      <c r="CQ99" s="38">
        <v>0</v>
      </c>
      <c r="CR99" s="38">
        <v>8384</v>
      </c>
      <c r="CS99" s="38">
        <v>500</v>
      </c>
      <c r="CT99" s="38">
        <v>6611</v>
      </c>
      <c r="CU99" s="38">
        <v>6611</v>
      </c>
      <c r="CV99" s="38">
        <v>0</v>
      </c>
      <c r="CW99" s="38">
        <v>0</v>
      </c>
      <c r="CX99" s="38">
        <v>0</v>
      </c>
      <c r="CY99" s="33">
        <v>0</v>
      </c>
      <c r="CZ99" s="329"/>
      <c r="DA99" s="329"/>
      <c r="DB99" s="329"/>
      <c r="DC99" s="329"/>
      <c r="DD99" s="329"/>
      <c r="DE99" s="329"/>
      <c r="DF99" s="329"/>
      <c r="DG99" s="276">
        <v>6730</v>
      </c>
      <c r="DH99" s="28">
        <v>119</v>
      </c>
      <c r="DI99" s="29"/>
      <c r="DJ99" s="20"/>
      <c r="DK99" s="20"/>
      <c r="DL99" s="20"/>
      <c r="DM99" s="20"/>
      <c r="DN99" s="20"/>
      <c r="DO99" s="20"/>
      <c r="DP99" s="20"/>
      <c r="DQ99" s="20"/>
      <c r="DR99" s="20"/>
    </row>
    <row r="100" spans="1:122" ht="31.5" hidden="1">
      <c r="A100" s="67" t="s">
        <v>11</v>
      </c>
      <c r="B100" s="63" t="s">
        <v>200</v>
      </c>
      <c r="C100" s="49"/>
      <c r="D100" s="49"/>
      <c r="E100" s="50">
        <v>2023</v>
      </c>
      <c r="F100" s="50">
        <v>2025</v>
      </c>
      <c r="G100" s="64" t="s">
        <v>201</v>
      </c>
      <c r="H100" s="60">
        <v>8000</v>
      </c>
      <c r="I100" s="60">
        <v>8000</v>
      </c>
      <c r="J100" s="69"/>
      <c r="K100" s="69"/>
      <c r="L100" s="69"/>
      <c r="M100" s="69"/>
      <c r="N100" s="69"/>
      <c r="O100" s="69"/>
      <c r="P100" s="69"/>
      <c r="Q100" s="69"/>
      <c r="R100" s="69"/>
      <c r="S100" s="69"/>
      <c r="T100" s="69"/>
      <c r="U100" s="69"/>
      <c r="V100" s="69"/>
      <c r="W100" s="24">
        <v>8000</v>
      </c>
      <c r="X100" s="24">
        <v>8000</v>
      </c>
      <c r="Y100" s="24">
        <v>0</v>
      </c>
      <c r="Z100" s="24">
        <v>8000</v>
      </c>
      <c r="AA100" s="24">
        <v>0</v>
      </c>
      <c r="AB100" s="24">
        <v>8000</v>
      </c>
      <c r="AC100" s="24">
        <v>0</v>
      </c>
      <c r="AD100" s="24">
        <v>8000</v>
      </c>
      <c r="AE100" s="24">
        <v>8000</v>
      </c>
      <c r="AF100" s="24">
        <v>8000</v>
      </c>
      <c r="AG100" s="60">
        <v>7800</v>
      </c>
      <c r="AH100" s="60">
        <v>7800</v>
      </c>
      <c r="AI100" s="60"/>
      <c r="AJ100" s="60"/>
      <c r="AK100" s="60"/>
      <c r="AL100" s="60"/>
      <c r="AM100" s="60"/>
      <c r="AN100" s="60"/>
      <c r="AO100" s="60"/>
      <c r="AP100" s="24"/>
      <c r="AQ100" s="60"/>
      <c r="AR100" s="60"/>
      <c r="AS100" s="60"/>
      <c r="AT100" s="60"/>
      <c r="AU100" s="24">
        <v>200</v>
      </c>
      <c r="AV100" s="24">
        <v>200</v>
      </c>
      <c r="AW100" s="24"/>
      <c r="AX100" s="60"/>
      <c r="AY100" s="60"/>
      <c r="AZ100" s="60"/>
      <c r="BA100" s="60"/>
      <c r="BB100" s="60"/>
      <c r="BC100" s="60"/>
      <c r="BD100" s="60"/>
      <c r="BE100" s="60"/>
      <c r="BF100" s="24"/>
      <c r="BG100" s="60"/>
      <c r="BH100" s="60"/>
      <c r="BI100" s="60"/>
      <c r="BJ100" s="49"/>
      <c r="BK100" s="50">
        <v>2023</v>
      </c>
      <c r="BL100" s="50">
        <v>2025</v>
      </c>
      <c r="BM100" s="49"/>
      <c r="BN100" s="69">
        <v>8000</v>
      </c>
      <c r="BO100" s="69">
        <v>8000</v>
      </c>
      <c r="BP100" s="69"/>
      <c r="BQ100" s="69"/>
      <c r="BR100" s="69"/>
      <c r="BS100" s="69"/>
      <c r="BT100" s="69"/>
      <c r="BU100" s="69"/>
      <c r="BV100" s="69"/>
      <c r="BW100" s="69"/>
      <c r="BX100" s="69"/>
      <c r="BY100" s="69"/>
      <c r="BZ100" s="69"/>
      <c r="CA100" s="69"/>
      <c r="CB100" s="69"/>
      <c r="CC100" s="69"/>
      <c r="CD100" s="69"/>
      <c r="CE100" s="69"/>
      <c r="CF100" s="69"/>
      <c r="CG100" s="69"/>
      <c r="CH100" s="69"/>
      <c r="CI100" s="69"/>
      <c r="CJ100" s="26">
        <v>200</v>
      </c>
      <c r="CK100" s="33"/>
      <c r="CL100" s="33"/>
      <c r="CM100" s="33"/>
      <c r="CN100" s="53"/>
      <c r="CO100" s="60">
        <v>200</v>
      </c>
      <c r="CP100" s="24"/>
      <c r="CQ100" s="60"/>
      <c r="CR100" s="60"/>
      <c r="CS100" s="60"/>
      <c r="CT100" s="59">
        <v>5368</v>
      </c>
      <c r="CU100" s="71">
        <v>5368</v>
      </c>
      <c r="CV100" s="71">
        <v>0</v>
      </c>
      <c r="CW100" s="71">
        <v>0</v>
      </c>
      <c r="CX100" s="53"/>
      <c r="CY100" s="53"/>
      <c r="CZ100" s="2"/>
      <c r="DA100" s="2" t="s">
        <v>199</v>
      </c>
      <c r="DB100" s="41"/>
      <c r="DC100" s="41"/>
      <c r="DD100" s="41"/>
      <c r="DE100" s="41"/>
      <c r="DF100" s="41"/>
      <c r="DG100" s="276">
        <v>7800</v>
      </c>
      <c r="DH100" s="28">
        <v>2432</v>
      </c>
      <c r="DI100" s="29"/>
      <c r="DR100" s="102"/>
    </row>
    <row r="101" spans="1:122" s="17" customFormat="1" ht="51" hidden="1" customHeight="1">
      <c r="A101" s="67" t="s">
        <v>7</v>
      </c>
      <c r="B101" s="237" t="s">
        <v>151</v>
      </c>
      <c r="C101" s="49"/>
      <c r="D101" s="49"/>
      <c r="E101" s="50">
        <v>2022</v>
      </c>
      <c r="F101" s="50">
        <v>2025</v>
      </c>
      <c r="G101" s="49" t="s">
        <v>152</v>
      </c>
      <c r="H101" s="59">
        <v>320000</v>
      </c>
      <c r="I101" s="59">
        <v>20000</v>
      </c>
      <c r="J101" s="53"/>
      <c r="K101" s="53"/>
      <c r="L101" s="53"/>
      <c r="M101" s="53"/>
      <c r="N101" s="53"/>
      <c r="O101" s="53"/>
      <c r="P101" s="53"/>
      <c r="Q101" s="53"/>
      <c r="R101" s="53">
        <v>20000</v>
      </c>
      <c r="S101" s="59">
        <v>20000</v>
      </c>
      <c r="T101" s="53"/>
      <c r="U101" s="53"/>
      <c r="V101" s="53">
        <v>20000</v>
      </c>
      <c r="W101" s="24">
        <v>0</v>
      </c>
      <c r="X101" s="24">
        <v>20000</v>
      </c>
      <c r="Y101" s="24">
        <v>0</v>
      </c>
      <c r="Z101" s="24">
        <v>20000</v>
      </c>
      <c r="AA101" s="24">
        <v>0</v>
      </c>
      <c r="AB101" s="24">
        <v>20000</v>
      </c>
      <c r="AC101" s="24">
        <v>0</v>
      </c>
      <c r="AD101" s="24">
        <v>20000</v>
      </c>
      <c r="AE101" s="24">
        <v>20000</v>
      </c>
      <c r="AF101" s="24">
        <v>20000</v>
      </c>
      <c r="AG101" s="60">
        <v>20000</v>
      </c>
      <c r="AH101" s="60"/>
      <c r="AI101" s="60"/>
      <c r="AJ101" s="59">
        <v>20000</v>
      </c>
      <c r="AK101" s="59"/>
      <c r="AL101" s="59">
        <v>0</v>
      </c>
      <c r="AM101" s="59"/>
      <c r="AN101" s="59"/>
      <c r="AO101" s="59"/>
      <c r="AP101" s="59">
        <v>0</v>
      </c>
      <c r="AQ101" s="59"/>
      <c r="AR101" s="59"/>
      <c r="AS101" s="59"/>
      <c r="AT101" s="59"/>
      <c r="AU101" s="24">
        <v>0</v>
      </c>
      <c r="AV101" s="24"/>
      <c r="AW101" s="24"/>
      <c r="AX101" s="59"/>
      <c r="AY101" s="59"/>
      <c r="AZ101" s="59"/>
      <c r="BA101" s="59"/>
      <c r="BB101" s="59"/>
      <c r="BC101" s="59"/>
      <c r="BD101" s="59"/>
      <c r="BE101" s="59"/>
      <c r="BF101" s="59">
        <v>0</v>
      </c>
      <c r="BG101" s="59"/>
      <c r="BH101" s="59"/>
      <c r="BI101" s="59"/>
      <c r="BJ101" s="49" t="s">
        <v>153</v>
      </c>
      <c r="BK101" s="49">
        <v>2022</v>
      </c>
      <c r="BL101" s="49">
        <v>2025</v>
      </c>
      <c r="BM101" s="49" t="s">
        <v>152</v>
      </c>
      <c r="BN101" s="59">
        <v>320000</v>
      </c>
      <c r="BO101" s="59">
        <v>20000</v>
      </c>
      <c r="BP101" s="59"/>
      <c r="BQ101" s="59"/>
      <c r="BR101" s="59"/>
      <c r="BS101" s="59"/>
      <c r="BT101" s="59"/>
      <c r="BU101" s="59"/>
      <c r="BV101" s="59"/>
      <c r="BW101" s="59"/>
      <c r="BX101" s="59"/>
      <c r="BY101" s="59"/>
      <c r="BZ101" s="59"/>
      <c r="CA101" s="59"/>
      <c r="CB101" s="59"/>
      <c r="CC101" s="59"/>
      <c r="CD101" s="59"/>
      <c r="CE101" s="59"/>
      <c r="CF101" s="59"/>
      <c r="CG101" s="59"/>
      <c r="CH101" s="59"/>
      <c r="CI101" s="59"/>
      <c r="CJ101" s="26">
        <v>15000</v>
      </c>
      <c r="CK101" s="72"/>
      <c r="CL101" s="72"/>
      <c r="CM101" s="72">
        <v>15000</v>
      </c>
      <c r="CN101" s="61"/>
      <c r="CO101" s="24"/>
      <c r="CP101" s="24"/>
      <c r="CQ101" s="59"/>
      <c r="CR101" s="59"/>
      <c r="CS101" s="59"/>
      <c r="CT101" s="24">
        <v>5000</v>
      </c>
      <c r="CU101" s="71">
        <v>0</v>
      </c>
      <c r="CV101" s="71">
        <v>0</v>
      </c>
      <c r="CW101" s="71">
        <v>5000</v>
      </c>
      <c r="CX101" s="61"/>
      <c r="CY101" s="16"/>
      <c r="CZ101" s="62"/>
      <c r="DA101" s="62"/>
      <c r="DB101" s="41"/>
      <c r="DC101" s="41"/>
      <c r="DD101" s="41" t="s">
        <v>6</v>
      </c>
      <c r="DE101" s="41" t="s">
        <v>128</v>
      </c>
      <c r="DF101" s="56" t="s">
        <v>147</v>
      </c>
      <c r="DG101" s="276">
        <v>5000</v>
      </c>
      <c r="DH101" s="28">
        <v>0</v>
      </c>
      <c r="DI101" s="29"/>
      <c r="DJ101" s="18"/>
      <c r="DK101" s="18"/>
      <c r="DL101" s="18"/>
      <c r="DM101" s="46">
        <v>0</v>
      </c>
      <c r="DN101" s="18"/>
      <c r="DO101" s="18"/>
      <c r="DP101" s="18"/>
      <c r="DQ101" s="18"/>
      <c r="DR101" s="18"/>
    </row>
    <row r="102" spans="1:122" s="17" customFormat="1" ht="30.75" hidden="1" customHeight="1">
      <c r="A102" s="67" t="s">
        <v>11</v>
      </c>
      <c r="B102" s="15" t="s">
        <v>250</v>
      </c>
      <c r="C102" s="49"/>
      <c r="D102" s="49"/>
      <c r="E102" s="50">
        <v>2023</v>
      </c>
      <c r="F102" s="50">
        <v>2025</v>
      </c>
      <c r="G102" s="2" t="s">
        <v>251</v>
      </c>
      <c r="H102" s="69">
        <v>9000</v>
      </c>
      <c r="I102" s="69">
        <v>9000</v>
      </c>
      <c r="J102" s="69"/>
      <c r="K102" s="69"/>
      <c r="L102" s="69"/>
      <c r="M102" s="69"/>
      <c r="N102" s="69"/>
      <c r="O102" s="69"/>
      <c r="P102" s="69"/>
      <c r="Q102" s="69"/>
      <c r="R102" s="69"/>
      <c r="S102" s="69"/>
      <c r="T102" s="69"/>
      <c r="U102" s="69"/>
      <c r="V102" s="69">
        <v>9000</v>
      </c>
      <c r="W102" s="59">
        <v>0</v>
      </c>
      <c r="X102" s="59">
        <v>9000</v>
      </c>
      <c r="Y102" s="59">
        <v>0</v>
      </c>
      <c r="Z102" s="59">
        <v>9000</v>
      </c>
      <c r="AA102" s="59">
        <v>0</v>
      </c>
      <c r="AB102" s="59">
        <v>9000</v>
      </c>
      <c r="AC102" s="59">
        <v>0</v>
      </c>
      <c r="AD102" s="59">
        <v>9000</v>
      </c>
      <c r="AE102" s="59">
        <v>9000</v>
      </c>
      <c r="AF102" s="59">
        <v>9000</v>
      </c>
      <c r="AG102" s="60">
        <v>4614</v>
      </c>
      <c r="AH102" s="60">
        <v>4614</v>
      </c>
      <c r="AI102" s="60"/>
      <c r="AJ102" s="60"/>
      <c r="AK102" s="60"/>
      <c r="AL102" s="60"/>
      <c r="AM102" s="60"/>
      <c r="AN102" s="60"/>
      <c r="AO102" s="60"/>
      <c r="AP102" s="59">
        <v>0</v>
      </c>
      <c r="AQ102" s="60"/>
      <c r="AR102" s="60"/>
      <c r="AS102" s="60"/>
      <c r="AT102" s="60"/>
      <c r="AU102" s="59">
        <v>4386</v>
      </c>
      <c r="AV102" s="59">
        <v>3886</v>
      </c>
      <c r="AW102" s="59"/>
      <c r="AX102" s="60"/>
      <c r="AY102" s="60"/>
      <c r="AZ102" s="60">
        <v>500</v>
      </c>
      <c r="BA102" s="60"/>
      <c r="BB102" s="60"/>
      <c r="BC102" s="60"/>
      <c r="BD102" s="60"/>
      <c r="BE102" s="60"/>
      <c r="BF102" s="59"/>
      <c r="BG102" s="60"/>
      <c r="BH102" s="60"/>
      <c r="BI102" s="60"/>
      <c r="BJ102" s="49"/>
      <c r="BK102" s="114" t="s">
        <v>247</v>
      </c>
      <c r="BL102" s="114" t="s">
        <v>248</v>
      </c>
      <c r="BM102" s="96" t="s">
        <v>252</v>
      </c>
      <c r="BN102" s="9">
        <v>9000</v>
      </c>
      <c r="BO102" s="9">
        <v>9000</v>
      </c>
      <c r="BP102" s="113"/>
      <c r="BQ102" s="113"/>
      <c r="BR102" s="113"/>
      <c r="BS102" s="113"/>
      <c r="BT102" s="113"/>
      <c r="BU102" s="113"/>
      <c r="BV102" s="113"/>
      <c r="BW102" s="113"/>
      <c r="BX102" s="113"/>
      <c r="BY102" s="113"/>
      <c r="BZ102" s="53"/>
      <c r="CA102" s="53"/>
      <c r="CB102" s="53"/>
      <c r="CC102" s="53"/>
      <c r="CD102" s="53"/>
      <c r="CE102" s="53"/>
      <c r="CF102" s="53"/>
      <c r="CG102" s="53"/>
      <c r="CH102" s="53"/>
      <c r="CI102" s="53"/>
      <c r="CJ102" s="61">
        <v>4386</v>
      </c>
      <c r="CK102" s="53"/>
      <c r="CL102" s="53"/>
      <c r="CM102" s="53"/>
      <c r="CN102" s="53"/>
      <c r="CO102" s="9">
        <v>3886</v>
      </c>
      <c r="CP102" s="9"/>
      <c r="CQ102" s="9"/>
      <c r="CR102" s="9"/>
      <c r="CS102" s="9">
        <v>500</v>
      </c>
      <c r="CT102" s="59">
        <v>4500</v>
      </c>
      <c r="CU102" s="71">
        <v>4500</v>
      </c>
      <c r="CV102" s="71"/>
      <c r="CW102" s="71"/>
      <c r="CX102" s="53"/>
      <c r="CY102" s="53"/>
      <c r="CZ102" s="41"/>
      <c r="DA102" s="41"/>
      <c r="DB102" s="41"/>
      <c r="DC102" s="41"/>
      <c r="DD102" s="41"/>
      <c r="DE102" s="41"/>
      <c r="DF102" s="41"/>
      <c r="DG102" s="276">
        <v>4614</v>
      </c>
      <c r="DH102" s="19">
        <v>114</v>
      </c>
      <c r="DI102" s="21"/>
      <c r="DJ102" s="18"/>
      <c r="DK102" s="18"/>
      <c r="DL102" s="18"/>
      <c r="DM102" s="18"/>
      <c r="DN102" s="18"/>
      <c r="DO102" s="18"/>
      <c r="DP102" s="18"/>
      <c r="DQ102" s="18"/>
      <c r="DR102" s="18"/>
    </row>
    <row r="103" spans="1:122" s="269" customFormat="1" ht="36.75" hidden="1" customHeight="1">
      <c r="A103" s="250" t="s">
        <v>7</v>
      </c>
      <c r="B103" s="68" t="s">
        <v>288</v>
      </c>
      <c r="C103" s="49"/>
      <c r="D103" s="49"/>
      <c r="E103" s="50">
        <v>2022</v>
      </c>
      <c r="F103" s="50">
        <v>2024</v>
      </c>
      <c r="G103" s="49" t="s">
        <v>289</v>
      </c>
      <c r="H103" s="53">
        <v>25000</v>
      </c>
      <c r="I103" s="53">
        <v>25000</v>
      </c>
      <c r="J103" s="53"/>
      <c r="K103" s="53"/>
      <c r="L103" s="53"/>
      <c r="M103" s="53"/>
      <c r="N103" s="53"/>
      <c r="O103" s="53"/>
      <c r="P103" s="53"/>
      <c r="Q103" s="53"/>
      <c r="R103" s="53">
        <v>25000</v>
      </c>
      <c r="S103" s="53">
        <v>25000</v>
      </c>
      <c r="T103" s="53"/>
      <c r="U103" s="53"/>
      <c r="V103" s="53">
        <v>25000</v>
      </c>
      <c r="W103" s="59">
        <v>0</v>
      </c>
      <c r="X103" s="59">
        <v>25000</v>
      </c>
      <c r="Y103" s="59">
        <v>0</v>
      </c>
      <c r="Z103" s="59">
        <v>25000</v>
      </c>
      <c r="AA103" s="59">
        <v>0</v>
      </c>
      <c r="AB103" s="59">
        <v>25000</v>
      </c>
      <c r="AC103" s="59">
        <v>0</v>
      </c>
      <c r="AD103" s="59">
        <v>25000</v>
      </c>
      <c r="AE103" s="59">
        <v>25000</v>
      </c>
      <c r="AF103" s="59">
        <v>25000</v>
      </c>
      <c r="AG103" s="60">
        <v>25000</v>
      </c>
      <c r="AH103" s="60"/>
      <c r="AI103" s="60"/>
      <c r="AJ103" s="60">
        <v>25000</v>
      </c>
      <c r="AK103" s="60"/>
      <c r="AL103" s="60">
        <v>0</v>
      </c>
      <c r="AM103" s="60"/>
      <c r="AN103" s="60"/>
      <c r="AO103" s="60"/>
      <c r="AP103" s="59">
        <v>0</v>
      </c>
      <c r="AQ103" s="60"/>
      <c r="AR103" s="60"/>
      <c r="AS103" s="60"/>
      <c r="AT103" s="60"/>
      <c r="AU103" s="59">
        <v>0</v>
      </c>
      <c r="AV103" s="59"/>
      <c r="AW103" s="59"/>
      <c r="AX103" s="60"/>
      <c r="AY103" s="60"/>
      <c r="AZ103" s="60"/>
      <c r="BA103" s="60"/>
      <c r="BB103" s="60"/>
      <c r="BC103" s="60"/>
      <c r="BD103" s="60"/>
      <c r="BE103" s="60"/>
      <c r="BF103" s="59">
        <v>0</v>
      </c>
      <c r="BG103" s="60"/>
      <c r="BH103" s="60"/>
      <c r="BI103" s="60"/>
      <c r="BJ103" s="49" t="s">
        <v>290</v>
      </c>
      <c r="BK103" s="49">
        <v>2022</v>
      </c>
      <c r="BL103" s="49">
        <v>2024</v>
      </c>
      <c r="BM103" s="49" t="s">
        <v>291</v>
      </c>
      <c r="BN103" s="53">
        <v>25000</v>
      </c>
      <c r="BO103" s="53">
        <v>25000</v>
      </c>
      <c r="BP103" s="118">
        <v>100</v>
      </c>
      <c r="BQ103" s="118"/>
      <c r="BR103" s="118"/>
      <c r="BS103" s="118">
        <v>100</v>
      </c>
      <c r="BT103" s="118"/>
      <c r="BU103" s="118">
        <v>100</v>
      </c>
      <c r="BV103" s="118"/>
      <c r="BW103" s="118"/>
      <c r="BX103" s="118">
        <v>100</v>
      </c>
      <c r="BY103" s="118"/>
      <c r="BZ103" s="53">
        <v>7319</v>
      </c>
      <c r="CA103" s="53"/>
      <c r="CB103" s="53"/>
      <c r="CC103" s="53">
        <v>7319</v>
      </c>
      <c r="CD103" s="53"/>
      <c r="CE103" s="53">
        <v>7319</v>
      </c>
      <c r="CF103" s="53"/>
      <c r="CG103" s="53"/>
      <c r="CH103" s="53">
        <v>7319</v>
      </c>
      <c r="CI103" s="53"/>
      <c r="CJ103" s="61">
        <v>13084</v>
      </c>
      <c r="CK103" s="53">
        <v>0</v>
      </c>
      <c r="CL103" s="53">
        <v>0</v>
      </c>
      <c r="CM103" s="53">
        <v>13084</v>
      </c>
      <c r="CN103" s="53"/>
      <c r="CO103" s="59"/>
      <c r="CP103" s="59"/>
      <c r="CQ103" s="60"/>
      <c r="CR103" s="60"/>
      <c r="CS103" s="60"/>
      <c r="CT103" s="59">
        <v>4497</v>
      </c>
      <c r="CU103" s="71">
        <v>0</v>
      </c>
      <c r="CV103" s="71">
        <v>0</v>
      </c>
      <c r="CW103" s="71">
        <v>4497</v>
      </c>
      <c r="CX103" s="53"/>
      <c r="CY103" s="53"/>
      <c r="CZ103" s="41"/>
      <c r="DA103" s="41"/>
      <c r="DB103" s="41"/>
      <c r="DC103" s="41"/>
      <c r="DD103" s="41" t="s">
        <v>45</v>
      </c>
      <c r="DE103" s="41" t="s">
        <v>292</v>
      </c>
      <c r="DF103" s="56" t="s">
        <v>147</v>
      </c>
      <c r="DG103" s="276">
        <v>4497</v>
      </c>
      <c r="DH103" s="19">
        <v>0</v>
      </c>
      <c r="DI103" s="21"/>
      <c r="DJ103" s="18"/>
      <c r="DK103" s="18"/>
      <c r="DL103" s="18"/>
      <c r="DM103" s="18"/>
      <c r="DN103" s="18"/>
      <c r="DO103" s="18"/>
      <c r="DP103" s="18"/>
      <c r="DQ103" s="18"/>
      <c r="DR103" s="18"/>
    </row>
    <row r="104" spans="1:122" s="298" customFormat="1">
      <c r="A104" s="329" t="s">
        <v>170</v>
      </c>
      <c r="B104" s="86" t="s">
        <v>178</v>
      </c>
      <c r="C104" s="22"/>
      <c r="D104" s="22"/>
      <c r="E104" s="35"/>
      <c r="F104" s="35"/>
      <c r="G104" s="22"/>
      <c r="H104" s="38" t="e">
        <v>#REF!</v>
      </c>
      <c r="I104" s="38" t="e">
        <v>#REF!</v>
      </c>
      <c r="J104" s="38" t="e">
        <v>#REF!</v>
      </c>
      <c r="K104" s="38" t="e">
        <v>#REF!</v>
      </c>
      <c r="L104" s="38" t="e">
        <v>#REF!</v>
      </c>
      <c r="M104" s="38" t="e">
        <v>#REF!</v>
      </c>
      <c r="N104" s="38" t="e">
        <v>#REF!</v>
      </c>
      <c r="O104" s="38" t="e">
        <v>#REF!</v>
      </c>
      <c r="P104" s="38" t="e">
        <v>#REF!</v>
      </c>
      <c r="Q104" s="38" t="e">
        <v>#REF!</v>
      </c>
      <c r="R104" s="38" t="e">
        <v>#REF!</v>
      </c>
      <c r="S104" s="38" t="e">
        <v>#REF!</v>
      </c>
      <c r="T104" s="38" t="e">
        <v>#REF!</v>
      </c>
      <c r="U104" s="38" t="e">
        <v>#REF!</v>
      </c>
      <c r="V104" s="38">
        <v>25455</v>
      </c>
      <c r="W104" s="24">
        <v>0</v>
      </c>
      <c r="X104" s="24">
        <v>25455</v>
      </c>
      <c r="Y104" s="24">
        <v>0</v>
      </c>
      <c r="Z104" s="24">
        <v>25455</v>
      </c>
      <c r="AA104" s="24">
        <v>0</v>
      </c>
      <c r="AB104" s="24">
        <v>25455</v>
      </c>
      <c r="AC104" s="24" t="e">
        <v>#REF!</v>
      </c>
      <c r="AD104" s="24" t="e">
        <v>#REF!</v>
      </c>
      <c r="AE104" s="24" t="e">
        <v>#REF!</v>
      </c>
      <c r="AF104" s="24" t="e">
        <v>#REF!</v>
      </c>
      <c r="AG104" s="60" t="e">
        <v>#REF!</v>
      </c>
      <c r="AH104" s="31" t="e">
        <v>#REF!</v>
      </c>
      <c r="AI104" s="31" t="e">
        <v>#REF!</v>
      </c>
      <c r="AJ104" s="31" t="e">
        <v>#REF!</v>
      </c>
      <c r="AK104" s="31" t="e">
        <v>#REF!</v>
      </c>
      <c r="AL104" s="31" t="e">
        <v>#REF!</v>
      </c>
      <c r="AM104" s="31" t="e">
        <v>#REF!</v>
      </c>
      <c r="AN104" s="31" t="e">
        <v>#REF!</v>
      </c>
      <c r="AO104" s="31" t="e">
        <v>#REF!</v>
      </c>
      <c r="AP104" s="31" t="e">
        <v>#REF!</v>
      </c>
      <c r="AQ104" s="31" t="e">
        <v>#REF!</v>
      </c>
      <c r="AR104" s="31" t="e">
        <v>#REF!</v>
      </c>
      <c r="AS104" s="31" t="e">
        <v>#REF!</v>
      </c>
      <c r="AT104" s="31" t="e">
        <v>#REF!</v>
      </c>
      <c r="AU104" s="24" t="e">
        <v>#REF!</v>
      </c>
      <c r="AV104" s="24"/>
      <c r="AW104" s="24"/>
      <c r="AX104" s="31" t="e">
        <v>#REF!</v>
      </c>
      <c r="AY104" s="31"/>
      <c r="AZ104" s="31"/>
      <c r="BA104" s="31"/>
      <c r="BB104" s="31" t="e">
        <v>#REF!</v>
      </c>
      <c r="BC104" s="31" t="e">
        <v>#REF!</v>
      </c>
      <c r="BD104" s="31" t="e">
        <v>#REF!</v>
      </c>
      <c r="BE104" s="31" t="e">
        <v>#REF!</v>
      </c>
      <c r="BF104" s="31" t="e">
        <v>#REF!</v>
      </c>
      <c r="BG104" s="31" t="e">
        <v>#REF!</v>
      </c>
      <c r="BH104" s="31" t="e">
        <v>#REF!</v>
      </c>
      <c r="BI104" s="31" t="e">
        <v>#REF!</v>
      </c>
      <c r="BJ104" s="31" t="e">
        <v>#REF!</v>
      </c>
      <c r="BK104" s="32"/>
      <c r="BL104" s="32"/>
      <c r="BM104" s="32"/>
      <c r="BN104" s="31">
        <v>12840</v>
      </c>
      <c r="BO104" s="31">
        <v>12840</v>
      </c>
      <c r="BP104" s="31">
        <v>0</v>
      </c>
      <c r="BQ104" s="31">
        <v>0</v>
      </c>
      <c r="BR104" s="31">
        <v>0</v>
      </c>
      <c r="BS104" s="31">
        <v>0</v>
      </c>
      <c r="BT104" s="31">
        <v>0</v>
      </c>
      <c r="BU104" s="31">
        <v>0</v>
      </c>
      <c r="BV104" s="31">
        <v>0</v>
      </c>
      <c r="BW104" s="31">
        <v>0</v>
      </c>
      <c r="BX104" s="31">
        <v>0</v>
      </c>
      <c r="BY104" s="31">
        <v>0</v>
      </c>
      <c r="BZ104" s="31">
        <v>4000</v>
      </c>
      <c r="CA104" s="31">
        <v>4000</v>
      </c>
      <c r="CB104" s="31">
        <v>0</v>
      </c>
      <c r="CC104" s="31">
        <v>0</v>
      </c>
      <c r="CD104" s="31">
        <v>0</v>
      </c>
      <c r="CE104" s="31">
        <v>3927.3719999999998</v>
      </c>
      <c r="CF104" s="31">
        <v>3927.3719999999998</v>
      </c>
      <c r="CG104" s="31">
        <v>0</v>
      </c>
      <c r="CH104" s="31">
        <v>0</v>
      </c>
      <c r="CI104" s="31">
        <v>0</v>
      </c>
      <c r="CJ104" s="31">
        <v>4450</v>
      </c>
      <c r="CK104" s="31">
        <v>4450</v>
      </c>
      <c r="CL104" s="31">
        <v>0</v>
      </c>
      <c r="CM104" s="31">
        <v>0</v>
      </c>
      <c r="CN104" s="31">
        <v>0</v>
      </c>
      <c r="CO104" s="31">
        <v>0</v>
      </c>
      <c r="CP104" s="31">
        <v>0</v>
      </c>
      <c r="CQ104" s="31">
        <v>0</v>
      </c>
      <c r="CR104" s="31">
        <v>0</v>
      </c>
      <c r="CS104" s="31">
        <v>0</v>
      </c>
      <c r="CT104" s="31">
        <v>4280</v>
      </c>
      <c r="CU104" s="31">
        <v>4280</v>
      </c>
      <c r="CV104" s="31">
        <v>0</v>
      </c>
      <c r="CW104" s="31">
        <v>0</v>
      </c>
      <c r="CX104" s="31">
        <v>0</v>
      </c>
      <c r="CY104" s="38" t="e">
        <v>#REF!</v>
      </c>
      <c r="CZ104" s="329"/>
      <c r="DA104" s="329"/>
      <c r="DB104" s="329"/>
      <c r="DC104" s="329"/>
      <c r="DD104" s="329"/>
      <c r="DE104" s="329"/>
      <c r="DF104" s="329"/>
      <c r="DG104" s="276" t="e">
        <v>#REF!</v>
      </c>
      <c r="DH104" s="28" t="e">
        <v>#REF!</v>
      </c>
      <c r="DI104" s="29"/>
      <c r="DJ104" s="20"/>
      <c r="DK104" s="20"/>
      <c r="DL104" s="20"/>
      <c r="DM104" s="20"/>
      <c r="DN104" s="20"/>
      <c r="DO104" s="20"/>
      <c r="DP104" s="20"/>
      <c r="DQ104" s="20"/>
      <c r="DR104" s="20"/>
    </row>
    <row r="105" spans="1:122" s="298" customFormat="1" hidden="1">
      <c r="A105" s="329"/>
      <c r="B105" s="86" t="s">
        <v>47</v>
      </c>
      <c r="C105" s="22"/>
      <c r="D105" s="22"/>
      <c r="E105" s="38"/>
      <c r="F105" s="38"/>
      <c r="G105" s="38"/>
      <c r="H105" s="38">
        <v>12840</v>
      </c>
      <c r="I105" s="38">
        <v>12840</v>
      </c>
      <c r="J105" s="38">
        <v>110</v>
      </c>
      <c r="K105" s="38">
        <v>110</v>
      </c>
      <c r="L105" s="38">
        <v>0</v>
      </c>
      <c r="M105" s="38">
        <v>0</v>
      </c>
      <c r="N105" s="38">
        <v>0</v>
      </c>
      <c r="O105" s="38">
        <v>0</v>
      </c>
      <c r="P105" s="38">
        <v>0</v>
      </c>
      <c r="Q105" s="38">
        <v>0</v>
      </c>
      <c r="R105" s="38">
        <v>12740</v>
      </c>
      <c r="S105" s="38">
        <v>12740</v>
      </c>
      <c r="T105" s="38">
        <v>0</v>
      </c>
      <c r="U105" s="38">
        <v>0</v>
      </c>
      <c r="V105" s="38">
        <v>25330</v>
      </c>
      <c r="W105" s="24">
        <v>0</v>
      </c>
      <c r="X105" s="24">
        <v>25330</v>
      </c>
      <c r="Y105" s="24">
        <v>0</v>
      </c>
      <c r="Z105" s="24">
        <v>25330</v>
      </c>
      <c r="AA105" s="24">
        <v>0</v>
      </c>
      <c r="AB105" s="24">
        <v>25330</v>
      </c>
      <c r="AC105" s="24">
        <v>-12590</v>
      </c>
      <c r="AD105" s="24">
        <v>12740</v>
      </c>
      <c r="AE105" s="24">
        <v>12740</v>
      </c>
      <c r="AF105" s="24">
        <v>12740</v>
      </c>
      <c r="AG105" s="60">
        <v>12740</v>
      </c>
      <c r="AH105" s="31">
        <v>12740</v>
      </c>
      <c r="AI105" s="31">
        <v>0</v>
      </c>
      <c r="AJ105" s="31">
        <v>0</v>
      </c>
      <c r="AK105" s="31">
        <v>0</v>
      </c>
      <c r="AL105" s="31">
        <v>0</v>
      </c>
      <c r="AM105" s="31">
        <v>0</v>
      </c>
      <c r="AN105" s="31">
        <v>0</v>
      </c>
      <c r="AO105" s="31">
        <v>0</v>
      </c>
      <c r="AP105" s="31">
        <v>0</v>
      </c>
      <c r="AQ105" s="31">
        <v>0</v>
      </c>
      <c r="AR105" s="31">
        <v>0</v>
      </c>
      <c r="AS105" s="31">
        <v>0</v>
      </c>
      <c r="AT105" s="31">
        <v>0</v>
      </c>
      <c r="AU105" s="24">
        <v>0</v>
      </c>
      <c r="AV105" s="24"/>
      <c r="AW105" s="24"/>
      <c r="AX105" s="31">
        <v>0</v>
      </c>
      <c r="AY105" s="31"/>
      <c r="AZ105" s="31"/>
      <c r="BA105" s="31"/>
      <c r="BB105" s="31">
        <v>0</v>
      </c>
      <c r="BC105" s="31">
        <v>0</v>
      </c>
      <c r="BD105" s="31">
        <v>0</v>
      </c>
      <c r="BE105" s="31">
        <v>0</v>
      </c>
      <c r="BF105" s="31">
        <v>0</v>
      </c>
      <c r="BG105" s="31">
        <v>0</v>
      </c>
      <c r="BH105" s="31">
        <v>0</v>
      </c>
      <c r="BI105" s="31">
        <v>0</v>
      </c>
      <c r="BJ105" s="31">
        <v>0</v>
      </c>
      <c r="BK105" s="32"/>
      <c r="BL105" s="32"/>
      <c r="BM105" s="32"/>
      <c r="BN105" s="31">
        <v>12840</v>
      </c>
      <c r="BO105" s="31">
        <v>12840</v>
      </c>
      <c r="BP105" s="31">
        <v>0</v>
      </c>
      <c r="BQ105" s="31">
        <v>0</v>
      </c>
      <c r="BR105" s="31">
        <v>0</v>
      </c>
      <c r="BS105" s="31">
        <v>0</v>
      </c>
      <c r="BT105" s="31">
        <v>0</v>
      </c>
      <c r="BU105" s="31">
        <v>0</v>
      </c>
      <c r="BV105" s="31">
        <v>0</v>
      </c>
      <c r="BW105" s="31">
        <v>0</v>
      </c>
      <c r="BX105" s="31">
        <v>0</v>
      </c>
      <c r="BY105" s="31">
        <v>0</v>
      </c>
      <c r="BZ105" s="31">
        <v>4000</v>
      </c>
      <c r="CA105" s="31">
        <v>4000</v>
      </c>
      <c r="CB105" s="31">
        <v>0</v>
      </c>
      <c r="CC105" s="31">
        <v>0</v>
      </c>
      <c r="CD105" s="31">
        <v>0</v>
      </c>
      <c r="CE105" s="31">
        <v>3927.3719999999998</v>
      </c>
      <c r="CF105" s="31">
        <v>3927.3719999999998</v>
      </c>
      <c r="CG105" s="31">
        <v>0</v>
      </c>
      <c r="CH105" s="31">
        <v>0</v>
      </c>
      <c r="CI105" s="31">
        <v>0</v>
      </c>
      <c r="CJ105" s="26">
        <v>4450</v>
      </c>
      <c r="CK105" s="33">
        <v>4450</v>
      </c>
      <c r="CL105" s="33">
        <v>0</v>
      </c>
      <c r="CM105" s="33">
        <v>0</v>
      </c>
      <c r="CN105" s="33">
        <v>0</v>
      </c>
      <c r="CO105" s="24"/>
      <c r="CP105" s="24"/>
      <c r="CQ105" s="31">
        <v>0</v>
      </c>
      <c r="CR105" s="31"/>
      <c r="CS105" s="31"/>
      <c r="CT105" s="24">
        <v>4280</v>
      </c>
      <c r="CU105" s="33">
        <v>4280</v>
      </c>
      <c r="CV105" s="71">
        <v>0</v>
      </c>
      <c r="CW105" s="71">
        <v>0</v>
      </c>
      <c r="CX105" s="71">
        <v>0</v>
      </c>
      <c r="CY105" s="33">
        <v>0</v>
      </c>
      <c r="CZ105" s="329"/>
      <c r="DA105" s="329"/>
      <c r="DB105" s="329"/>
      <c r="DC105" s="329"/>
      <c r="DD105" s="329"/>
      <c r="DE105" s="329"/>
      <c r="DF105" s="329"/>
      <c r="DG105" s="276">
        <v>4290</v>
      </c>
      <c r="DH105" s="28">
        <v>10</v>
      </c>
      <c r="DI105" s="29"/>
      <c r="DJ105" s="20"/>
      <c r="DK105" s="20"/>
      <c r="DL105" s="20"/>
      <c r="DM105" s="20"/>
      <c r="DN105" s="20"/>
      <c r="DO105" s="20"/>
      <c r="DP105" s="20"/>
      <c r="DQ105" s="20"/>
      <c r="DR105" s="20"/>
    </row>
    <row r="106" spans="1:122" s="298" customFormat="1" ht="33.75" hidden="1" customHeight="1">
      <c r="A106" s="41">
        <v>1</v>
      </c>
      <c r="B106" s="85" t="s">
        <v>181</v>
      </c>
      <c r="C106" s="49" t="s">
        <v>180</v>
      </c>
      <c r="D106" s="49"/>
      <c r="E106" s="50">
        <v>2022</v>
      </c>
      <c r="F106" s="50">
        <v>2024</v>
      </c>
      <c r="G106" s="49" t="s">
        <v>182</v>
      </c>
      <c r="H106" s="69">
        <v>12840</v>
      </c>
      <c r="I106" s="69">
        <v>12840</v>
      </c>
      <c r="J106" s="69">
        <v>110</v>
      </c>
      <c r="K106" s="69">
        <v>110</v>
      </c>
      <c r="L106" s="69"/>
      <c r="M106" s="69"/>
      <c r="N106" s="69">
        <v>0</v>
      </c>
      <c r="O106" s="69"/>
      <c r="P106" s="69"/>
      <c r="Q106" s="69"/>
      <c r="R106" s="69">
        <v>12740</v>
      </c>
      <c r="S106" s="69">
        <v>12740</v>
      </c>
      <c r="T106" s="69"/>
      <c r="U106" s="69"/>
      <c r="V106" s="69">
        <v>12740</v>
      </c>
      <c r="W106" s="59">
        <v>0</v>
      </c>
      <c r="X106" s="59">
        <v>12740</v>
      </c>
      <c r="Y106" s="59">
        <v>0</v>
      </c>
      <c r="Z106" s="59">
        <v>12740</v>
      </c>
      <c r="AA106" s="59">
        <v>0</v>
      </c>
      <c r="AB106" s="59">
        <v>12740</v>
      </c>
      <c r="AC106" s="59">
        <v>0</v>
      </c>
      <c r="AD106" s="59">
        <v>12740</v>
      </c>
      <c r="AE106" s="59">
        <v>12740</v>
      </c>
      <c r="AF106" s="59">
        <v>12740</v>
      </c>
      <c r="AG106" s="60">
        <v>12740</v>
      </c>
      <c r="AH106" s="60">
        <v>12740</v>
      </c>
      <c r="AI106" s="60"/>
      <c r="AJ106" s="60"/>
      <c r="AK106" s="60"/>
      <c r="AL106" s="60"/>
      <c r="AM106" s="60"/>
      <c r="AN106" s="60"/>
      <c r="AO106" s="60"/>
      <c r="AP106" s="59">
        <v>0</v>
      </c>
      <c r="AQ106" s="60"/>
      <c r="AR106" s="60"/>
      <c r="AS106" s="60"/>
      <c r="AT106" s="60"/>
      <c r="AU106" s="59">
        <v>0</v>
      </c>
      <c r="AV106" s="59"/>
      <c r="AW106" s="59"/>
      <c r="AX106" s="60"/>
      <c r="AY106" s="60"/>
      <c r="AZ106" s="60"/>
      <c r="BA106" s="60"/>
      <c r="BB106" s="60"/>
      <c r="BC106" s="60"/>
      <c r="BD106" s="60"/>
      <c r="BE106" s="60"/>
      <c r="BF106" s="59">
        <v>0</v>
      </c>
      <c r="BG106" s="60"/>
      <c r="BH106" s="60"/>
      <c r="BI106" s="60"/>
      <c r="BJ106" s="49" t="s">
        <v>183</v>
      </c>
      <c r="BK106" s="49">
        <v>2022</v>
      </c>
      <c r="BL106" s="49">
        <v>2024</v>
      </c>
      <c r="BM106" s="49" t="s">
        <v>184</v>
      </c>
      <c r="BN106" s="69">
        <v>12840</v>
      </c>
      <c r="BO106" s="69">
        <v>12840</v>
      </c>
      <c r="BP106" s="69"/>
      <c r="BQ106" s="69"/>
      <c r="BR106" s="69"/>
      <c r="BS106" s="69"/>
      <c r="BT106" s="69"/>
      <c r="BU106" s="69"/>
      <c r="BV106" s="69"/>
      <c r="BW106" s="69"/>
      <c r="BX106" s="69"/>
      <c r="BY106" s="69"/>
      <c r="BZ106" s="69">
        <v>4000</v>
      </c>
      <c r="CA106" s="69">
        <v>4000</v>
      </c>
      <c r="CB106" s="69"/>
      <c r="CC106" s="69"/>
      <c r="CD106" s="69"/>
      <c r="CE106" s="69">
        <v>3927.3719999999998</v>
      </c>
      <c r="CF106" s="69">
        <v>3927.3719999999998</v>
      </c>
      <c r="CG106" s="69"/>
      <c r="CH106" s="69"/>
      <c r="CI106" s="69"/>
      <c r="CJ106" s="61">
        <v>4450</v>
      </c>
      <c r="CK106" s="53">
        <v>4450</v>
      </c>
      <c r="CL106" s="53">
        <v>0</v>
      </c>
      <c r="CM106" s="53">
        <v>0</v>
      </c>
      <c r="CN106" s="53"/>
      <c r="CO106" s="59"/>
      <c r="CP106" s="59"/>
      <c r="CQ106" s="60"/>
      <c r="CR106" s="60"/>
      <c r="CS106" s="60"/>
      <c r="CT106" s="59">
        <v>4280</v>
      </c>
      <c r="CU106" s="71">
        <v>4280</v>
      </c>
      <c r="CV106" s="71">
        <v>0</v>
      </c>
      <c r="CW106" s="71">
        <v>0</v>
      </c>
      <c r="CX106" s="53"/>
      <c r="CY106" s="53"/>
      <c r="CZ106" s="84"/>
      <c r="DA106" s="84"/>
      <c r="DB106" s="41"/>
      <c r="DC106" s="41"/>
      <c r="DD106" s="41" t="s">
        <v>45</v>
      </c>
      <c r="DE106" s="41" t="s">
        <v>179</v>
      </c>
      <c r="DF106" s="41"/>
      <c r="DG106" s="276">
        <v>4290</v>
      </c>
      <c r="DH106" s="28">
        <v>10</v>
      </c>
      <c r="DI106" s="21"/>
      <c r="DJ106" s="18"/>
      <c r="DK106" s="18"/>
      <c r="DL106" s="18"/>
      <c r="DM106" s="18"/>
      <c r="DN106" s="18"/>
      <c r="DO106" s="18"/>
      <c r="DP106" s="18"/>
      <c r="DQ106" s="18"/>
      <c r="DR106" s="18"/>
    </row>
    <row r="107" spans="1:122" s="298" customFormat="1" hidden="1">
      <c r="A107" s="329"/>
      <c r="B107" s="86" t="s">
        <v>47</v>
      </c>
      <c r="C107" s="22"/>
      <c r="D107" s="22"/>
      <c r="E107" s="35"/>
      <c r="F107" s="35"/>
      <c r="G107" s="22"/>
      <c r="H107" s="47">
        <v>47592</v>
      </c>
      <c r="I107" s="47">
        <v>47592</v>
      </c>
      <c r="J107" s="47">
        <v>0</v>
      </c>
      <c r="K107" s="47">
        <v>0</v>
      </c>
      <c r="L107" s="47">
        <v>0</v>
      </c>
      <c r="M107" s="47">
        <v>0</v>
      </c>
      <c r="N107" s="47">
        <v>0</v>
      </c>
      <c r="O107" s="47">
        <v>0</v>
      </c>
      <c r="P107" s="47">
        <v>0</v>
      </c>
      <c r="Q107" s="47">
        <v>0</v>
      </c>
      <c r="R107" s="47">
        <v>4000</v>
      </c>
      <c r="S107" s="47">
        <v>4000</v>
      </c>
      <c r="T107" s="47">
        <v>0</v>
      </c>
      <c r="U107" s="47">
        <v>0</v>
      </c>
      <c r="V107" s="47">
        <v>5964</v>
      </c>
      <c r="W107" s="24">
        <v>41628</v>
      </c>
      <c r="X107" s="47">
        <v>47592</v>
      </c>
      <c r="Y107" s="24">
        <v>0</v>
      </c>
      <c r="Z107" s="24">
        <v>47592</v>
      </c>
      <c r="AA107" s="24">
        <v>0</v>
      </c>
      <c r="AB107" s="24">
        <v>47592</v>
      </c>
      <c r="AC107" s="24">
        <v>0</v>
      </c>
      <c r="AD107" s="24">
        <v>47592</v>
      </c>
      <c r="AE107" s="24">
        <v>47592</v>
      </c>
      <c r="AF107" s="24">
        <v>47592</v>
      </c>
      <c r="AG107" s="47">
        <v>44392</v>
      </c>
      <c r="AH107" s="47">
        <v>12000</v>
      </c>
      <c r="AI107" s="47">
        <v>0</v>
      </c>
      <c r="AJ107" s="47">
        <v>32392</v>
      </c>
      <c r="AK107" s="47">
        <v>0</v>
      </c>
      <c r="AL107" s="47">
        <v>0</v>
      </c>
      <c r="AM107" s="47">
        <v>0</v>
      </c>
      <c r="AN107" s="47">
        <v>0</v>
      </c>
      <c r="AO107" s="47">
        <v>0</v>
      </c>
      <c r="AP107" s="47">
        <v>0</v>
      </c>
      <c r="AQ107" s="47">
        <v>0</v>
      </c>
      <c r="AR107" s="47">
        <v>0</v>
      </c>
      <c r="AS107" s="47">
        <v>0</v>
      </c>
      <c r="AT107" s="47">
        <v>0</v>
      </c>
      <c r="AU107" s="47">
        <v>3200</v>
      </c>
      <c r="AV107" s="47">
        <v>1000</v>
      </c>
      <c r="AW107" s="47">
        <v>0</v>
      </c>
      <c r="AX107" s="47">
        <v>0</v>
      </c>
      <c r="AY107" s="47">
        <v>2200</v>
      </c>
      <c r="AZ107" s="47">
        <v>0</v>
      </c>
      <c r="BA107" s="47"/>
      <c r="BB107" s="47">
        <v>0</v>
      </c>
      <c r="BC107" s="47">
        <v>0</v>
      </c>
      <c r="BD107" s="47">
        <v>0</v>
      </c>
      <c r="BE107" s="47">
        <v>0</v>
      </c>
      <c r="BF107" s="47">
        <v>0</v>
      </c>
      <c r="BG107" s="47">
        <v>0</v>
      </c>
      <c r="BH107" s="47">
        <v>0</v>
      </c>
      <c r="BI107" s="47">
        <v>0</v>
      </c>
      <c r="BJ107" s="47">
        <v>0</v>
      </c>
      <c r="BK107" s="44"/>
      <c r="BL107" s="44"/>
      <c r="BM107" s="44"/>
      <c r="BN107" s="47">
        <v>5964</v>
      </c>
      <c r="BO107" s="47">
        <v>5964</v>
      </c>
      <c r="BP107" s="47">
        <v>0</v>
      </c>
      <c r="BQ107" s="47">
        <v>0</v>
      </c>
      <c r="BR107" s="47">
        <v>0</v>
      </c>
      <c r="BS107" s="47">
        <v>0</v>
      </c>
      <c r="BT107" s="47">
        <v>0</v>
      </c>
      <c r="BU107" s="47">
        <v>0</v>
      </c>
      <c r="BV107" s="47">
        <v>0</v>
      </c>
      <c r="BW107" s="47">
        <v>0</v>
      </c>
      <c r="BX107" s="47">
        <v>0</v>
      </c>
      <c r="BY107" s="47">
        <v>0</v>
      </c>
      <c r="BZ107" s="47">
        <v>50</v>
      </c>
      <c r="CA107" s="47">
        <v>0</v>
      </c>
      <c r="CB107" s="47">
        <v>0</v>
      </c>
      <c r="CC107" s="47">
        <v>50</v>
      </c>
      <c r="CD107" s="47">
        <v>0</v>
      </c>
      <c r="CE107" s="47">
        <v>50</v>
      </c>
      <c r="CF107" s="47">
        <v>0</v>
      </c>
      <c r="CG107" s="47">
        <v>0</v>
      </c>
      <c r="CH107" s="47">
        <v>50</v>
      </c>
      <c r="CI107" s="47">
        <v>0</v>
      </c>
      <c r="CJ107" s="47">
        <v>1650</v>
      </c>
      <c r="CK107" s="47">
        <v>0</v>
      </c>
      <c r="CL107" s="47">
        <v>0</v>
      </c>
      <c r="CM107" s="47">
        <v>1650</v>
      </c>
      <c r="CN107" s="47">
        <v>0</v>
      </c>
      <c r="CO107" s="47">
        <v>0</v>
      </c>
      <c r="CP107" s="347">
        <v>0</v>
      </c>
      <c r="CQ107" s="47">
        <v>0</v>
      </c>
      <c r="CR107" s="47">
        <v>0</v>
      </c>
      <c r="CS107" s="47">
        <v>0</v>
      </c>
      <c r="CT107" s="47">
        <v>4263</v>
      </c>
      <c r="CU107" s="47">
        <v>0</v>
      </c>
      <c r="CV107" s="47">
        <v>0</v>
      </c>
      <c r="CW107" s="47">
        <v>4263</v>
      </c>
      <c r="CX107" s="47">
        <v>0</v>
      </c>
      <c r="CY107" s="47">
        <v>0</v>
      </c>
      <c r="CZ107" s="329"/>
      <c r="DA107" s="329"/>
      <c r="DB107" s="329"/>
      <c r="DC107" s="329"/>
      <c r="DD107" s="329"/>
      <c r="DE107" s="329"/>
      <c r="DF107" s="27"/>
      <c r="DG107" s="276">
        <v>45892</v>
      </c>
      <c r="DH107" s="28">
        <v>41629</v>
      </c>
      <c r="DI107" s="29"/>
      <c r="DJ107" s="20"/>
      <c r="DK107" s="20"/>
      <c r="DL107" s="20"/>
      <c r="DM107" s="46">
        <v>0</v>
      </c>
      <c r="DN107" s="20"/>
      <c r="DO107" s="20"/>
      <c r="DP107" s="20"/>
      <c r="DQ107" s="20"/>
      <c r="DR107" s="20"/>
    </row>
    <row r="108" spans="1:122" s="17" customFormat="1" ht="34.5" hidden="1" customHeight="1">
      <c r="A108" s="67" t="s">
        <v>9</v>
      </c>
      <c r="B108" s="238" t="s">
        <v>160</v>
      </c>
      <c r="C108" s="49"/>
      <c r="D108" s="49"/>
      <c r="E108" s="50">
        <v>2022</v>
      </c>
      <c r="F108" s="50">
        <v>2024</v>
      </c>
      <c r="G108" s="78" t="s">
        <v>161</v>
      </c>
      <c r="H108" s="69">
        <v>5964</v>
      </c>
      <c r="I108" s="69">
        <v>5964</v>
      </c>
      <c r="J108" s="51"/>
      <c r="K108" s="51"/>
      <c r="L108" s="51"/>
      <c r="M108" s="51"/>
      <c r="N108" s="51"/>
      <c r="O108" s="51"/>
      <c r="P108" s="51"/>
      <c r="Q108" s="51"/>
      <c r="R108" s="51">
        <v>4000</v>
      </c>
      <c r="S108" s="51">
        <v>4000</v>
      </c>
      <c r="T108" s="51"/>
      <c r="U108" s="51"/>
      <c r="V108" s="51">
        <v>5964</v>
      </c>
      <c r="W108" s="59">
        <v>0</v>
      </c>
      <c r="X108" s="59">
        <v>5964</v>
      </c>
      <c r="Y108" s="59">
        <v>0</v>
      </c>
      <c r="Z108" s="59">
        <v>5964</v>
      </c>
      <c r="AA108" s="59">
        <v>0</v>
      </c>
      <c r="AB108" s="59">
        <v>5964</v>
      </c>
      <c r="AC108" s="59">
        <v>0</v>
      </c>
      <c r="AD108" s="59">
        <v>5964</v>
      </c>
      <c r="AE108" s="59">
        <v>5964</v>
      </c>
      <c r="AF108" s="59">
        <v>5964</v>
      </c>
      <c r="AG108" s="52">
        <v>5964</v>
      </c>
      <c r="AH108" s="52"/>
      <c r="AI108" s="52"/>
      <c r="AJ108" s="69">
        <v>5964</v>
      </c>
      <c r="AK108" s="52"/>
      <c r="AL108" s="52"/>
      <c r="AM108" s="52"/>
      <c r="AN108" s="52"/>
      <c r="AO108" s="52"/>
      <c r="AP108" s="59">
        <v>0</v>
      </c>
      <c r="AQ108" s="52"/>
      <c r="AR108" s="52"/>
      <c r="AS108" s="52"/>
      <c r="AT108" s="52"/>
      <c r="AU108" s="59">
        <v>0</v>
      </c>
      <c r="AV108" s="59"/>
      <c r="AW108" s="59"/>
      <c r="AX108" s="52"/>
      <c r="AY108" s="52"/>
      <c r="AZ108" s="52"/>
      <c r="BA108" s="52"/>
      <c r="BB108" s="52"/>
      <c r="BC108" s="52"/>
      <c r="BD108" s="52"/>
      <c r="BE108" s="52"/>
      <c r="BF108" s="59">
        <v>0</v>
      </c>
      <c r="BG108" s="52"/>
      <c r="BH108" s="52"/>
      <c r="BI108" s="52"/>
      <c r="BJ108" s="49" t="s">
        <v>162</v>
      </c>
      <c r="BK108" s="49">
        <v>2022</v>
      </c>
      <c r="BL108" s="49">
        <v>2024</v>
      </c>
      <c r="BM108" s="49" t="s">
        <v>161</v>
      </c>
      <c r="BN108" s="51">
        <v>5964</v>
      </c>
      <c r="BO108" s="51">
        <v>5964</v>
      </c>
      <c r="BP108" s="51"/>
      <c r="BQ108" s="51"/>
      <c r="BR108" s="51"/>
      <c r="BS108" s="51"/>
      <c r="BT108" s="51"/>
      <c r="BU108" s="51"/>
      <c r="BV108" s="51"/>
      <c r="BW108" s="51"/>
      <c r="BX108" s="51"/>
      <c r="BY108" s="51"/>
      <c r="BZ108" s="53">
        <v>50</v>
      </c>
      <c r="CA108" s="52"/>
      <c r="CB108" s="52"/>
      <c r="CC108" s="52">
        <v>50</v>
      </c>
      <c r="CD108" s="52"/>
      <c r="CE108" s="53">
        <v>50</v>
      </c>
      <c r="CF108" s="52"/>
      <c r="CG108" s="52"/>
      <c r="CH108" s="52">
        <v>50</v>
      </c>
      <c r="CI108" s="52"/>
      <c r="CJ108" s="61">
        <v>1650</v>
      </c>
      <c r="CK108" s="53">
        <v>0</v>
      </c>
      <c r="CL108" s="53">
        <v>0</v>
      </c>
      <c r="CM108" s="53">
        <v>1650</v>
      </c>
      <c r="CN108" s="54"/>
      <c r="CO108" s="60"/>
      <c r="CP108" s="60"/>
      <c r="CQ108" s="60"/>
      <c r="CR108" s="60"/>
      <c r="CS108" s="52"/>
      <c r="CT108" s="59">
        <v>4263</v>
      </c>
      <c r="CU108" s="60"/>
      <c r="CV108" s="60">
        <v>0</v>
      </c>
      <c r="CW108" s="71">
        <v>4263</v>
      </c>
      <c r="CX108" s="54"/>
      <c r="CY108" s="55"/>
      <c r="CZ108" s="41"/>
      <c r="DA108" s="41"/>
      <c r="DB108" s="41"/>
      <c r="DC108" s="41"/>
      <c r="DD108" s="41" t="s">
        <v>45</v>
      </c>
      <c r="DE108" s="41" t="s">
        <v>128</v>
      </c>
      <c r="DF108" s="56"/>
      <c r="DG108" s="276">
        <v>4264</v>
      </c>
      <c r="DH108" s="19">
        <v>1</v>
      </c>
      <c r="DI108" s="21"/>
      <c r="DJ108" s="18"/>
      <c r="DK108" s="18"/>
      <c r="DL108" s="18"/>
      <c r="DM108" s="222">
        <v>0</v>
      </c>
      <c r="DN108" s="18"/>
      <c r="DO108" s="18"/>
      <c r="DP108" s="18"/>
      <c r="DQ108" s="18"/>
      <c r="DR108" s="18"/>
    </row>
    <row r="109" spans="1:122" s="17" customFormat="1" ht="41.25" customHeight="1">
      <c r="A109" s="329" t="s">
        <v>503</v>
      </c>
      <c r="B109" s="140" t="s">
        <v>363</v>
      </c>
      <c r="C109" s="22"/>
      <c r="D109" s="22"/>
      <c r="E109" s="35"/>
      <c r="F109" s="35"/>
      <c r="G109" s="231"/>
      <c r="H109" s="31">
        <v>5000</v>
      </c>
      <c r="I109" s="31">
        <v>5000</v>
      </c>
      <c r="J109" s="47"/>
      <c r="K109" s="47"/>
      <c r="L109" s="47"/>
      <c r="M109" s="47"/>
      <c r="N109" s="47"/>
      <c r="O109" s="47"/>
      <c r="P109" s="47"/>
      <c r="Q109" s="47"/>
      <c r="R109" s="47"/>
      <c r="S109" s="47"/>
      <c r="T109" s="47"/>
      <c r="U109" s="47"/>
      <c r="V109" s="47"/>
      <c r="W109" s="24">
        <v>5000</v>
      </c>
      <c r="X109" s="24">
        <v>5000</v>
      </c>
      <c r="Y109" s="24">
        <v>0</v>
      </c>
      <c r="Z109" s="24">
        <v>5000</v>
      </c>
      <c r="AA109" s="24">
        <v>0</v>
      </c>
      <c r="AB109" s="24">
        <v>5000</v>
      </c>
      <c r="AC109" s="24">
        <v>0</v>
      </c>
      <c r="AD109" s="24">
        <v>5000</v>
      </c>
      <c r="AE109" s="24">
        <v>5000</v>
      </c>
      <c r="AF109" s="24">
        <v>5000</v>
      </c>
      <c r="AG109" s="60">
        <v>4500</v>
      </c>
      <c r="AH109" s="31">
        <v>4500</v>
      </c>
      <c r="AI109" s="43"/>
      <c r="AJ109" s="43"/>
      <c r="AK109" s="43"/>
      <c r="AL109" s="31"/>
      <c r="AM109" s="43"/>
      <c r="AN109" s="43"/>
      <c r="AO109" s="43"/>
      <c r="AP109" s="24"/>
      <c r="AQ109" s="43"/>
      <c r="AR109" s="43"/>
      <c r="AS109" s="43"/>
      <c r="AT109" s="43"/>
      <c r="AU109" s="24">
        <v>500</v>
      </c>
      <c r="AV109" s="24">
        <v>500</v>
      </c>
      <c r="AW109" s="24"/>
      <c r="AX109" s="43"/>
      <c r="AY109" s="43"/>
      <c r="AZ109" s="43"/>
      <c r="BA109" s="43"/>
      <c r="BB109" s="43"/>
      <c r="BC109" s="43"/>
      <c r="BD109" s="43"/>
      <c r="BE109" s="43"/>
      <c r="BF109" s="24"/>
      <c r="BG109" s="43"/>
      <c r="BH109" s="43"/>
      <c r="BI109" s="43"/>
      <c r="BJ109" s="22"/>
      <c r="BK109" s="22"/>
      <c r="BL109" s="22"/>
      <c r="BM109" s="22"/>
      <c r="BN109" s="47"/>
      <c r="BO109" s="47"/>
      <c r="BP109" s="47"/>
      <c r="BQ109" s="47"/>
      <c r="BR109" s="47"/>
      <c r="BS109" s="47"/>
      <c r="BT109" s="47"/>
      <c r="BU109" s="47"/>
      <c r="BV109" s="47"/>
      <c r="BW109" s="47"/>
      <c r="BX109" s="47"/>
      <c r="BY109" s="47"/>
      <c r="BZ109" s="33"/>
      <c r="CA109" s="43"/>
      <c r="CB109" s="43"/>
      <c r="CC109" s="43"/>
      <c r="CD109" s="43"/>
      <c r="CE109" s="33"/>
      <c r="CF109" s="43"/>
      <c r="CG109" s="43"/>
      <c r="CH109" s="43"/>
      <c r="CI109" s="43"/>
      <c r="CJ109" s="26">
        <v>500</v>
      </c>
      <c r="CK109" s="82">
        <v>0</v>
      </c>
      <c r="CL109" s="82">
        <v>0</v>
      </c>
      <c r="CM109" s="82">
        <v>0</v>
      </c>
      <c r="CN109" s="82">
        <v>0</v>
      </c>
      <c r="CO109" s="82">
        <v>500</v>
      </c>
      <c r="CP109" s="82">
        <v>0</v>
      </c>
      <c r="CQ109" s="82">
        <v>0</v>
      </c>
      <c r="CR109" s="82">
        <v>0</v>
      </c>
      <c r="CS109" s="82">
        <v>0</v>
      </c>
      <c r="CT109" s="82">
        <v>4000</v>
      </c>
      <c r="CU109" s="82">
        <v>4000</v>
      </c>
      <c r="CV109" s="82">
        <v>0</v>
      </c>
      <c r="CW109" s="82">
        <v>0</v>
      </c>
      <c r="CX109" s="82">
        <v>0</v>
      </c>
      <c r="CY109" s="232"/>
      <c r="CZ109" s="329"/>
      <c r="DA109" s="329"/>
      <c r="DB109" s="329"/>
      <c r="DC109" s="329"/>
      <c r="DD109" s="329"/>
      <c r="DE109" s="329"/>
      <c r="DF109" s="27"/>
      <c r="DG109" s="276">
        <v>4500</v>
      </c>
      <c r="DH109" s="28">
        <v>500</v>
      </c>
      <c r="DI109" s="29"/>
      <c r="DJ109" s="20"/>
      <c r="DK109" s="20"/>
      <c r="DL109" s="20"/>
      <c r="DM109" s="20"/>
      <c r="DN109" s="20"/>
      <c r="DO109" s="20"/>
      <c r="DP109" s="20"/>
      <c r="DQ109" s="20"/>
      <c r="DR109" s="20"/>
    </row>
    <row r="110" spans="1:122" s="20" customFormat="1" ht="31.5" hidden="1" customHeight="1">
      <c r="A110" s="329"/>
      <c r="B110" s="334" t="s">
        <v>48</v>
      </c>
      <c r="C110" s="22"/>
      <c r="D110" s="22"/>
      <c r="E110" s="35"/>
      <c r="F110" s="35"/>
      <c r="G110" s="22"/>
      <c r="H110" s="47">
        <v>5000</v>
      </c>
      <c r="I110" s="47">
        <v>5000</v>
      </c>
      <c r="J110" s="47">
        <v>0</v>
      </c>
      <c r="K110" s="47">
        <v>0</v>
      </c>
      <c r="L110" s="47">
        <v>0</v>
      </c>
      <c r="M110" s="47">
        <v>0</v>
      </c>
      <c r="N110" s="47">
        <v>0</v>
      </c>
      <c r="O110" s="47">
        <v>0</v>
      </c>
      <c r="P110" s="47">
        <v>0</v>
      </c>
      <c r="Q110" s="47">
        <v>0</v>
      </c>
      <c r="R110" s="47">
        <v>0</v>
      </c>
      <c r="S110" s="47">
        <v>0</v>
      </c>
      <c r="T110" s="47">
        <v>0</v>
      </c>
      <c r="U110" s="47">
        <v>0</v>
      </c>
      <c r="V110" s="47">
        <v>0</v>
      </c>
      <c r="W110" s="47">
        <v>5000</v>
      </c>
      <c r="X110" s="47">
        <v>5000</v>
      </c>
      <c r="Y110" s="47">
        <v>0</v>
      </c>
      <c r="Z110" s="24">
        <v>5000</v>
      </c>
      <c r="AA110" s="47">
        <v>0</v>
      </c>
      <c r="AB110" s="24">
        <v>5000</v>
      </c>
      <c r="AC110" s="47">
        <v>0</v>
      </c>
      <c r="AD110" s="24">
        <v>5000</v>
      </c>
      <c r="AE110" s="24">
        <v>5000</v>
      </c>
      <c r="AF110" s="24">
        <v>5000</v>
      </c>
      <c r="AG110" s="31">
        <v>4500</v>
      </c>
      <c r="AH110" s="47">
        <v>4500</v>
      </c>
      <c r="AI110" s="47">
        <v>0</v>
      </c>
      <c r="AJ110" s="47">
        <v>0</v>
      </c>
      <c r="AK110" s="47">
        <v>0</v>
      </c>
      <c r="AL110" s="47">
        <v>0</v>
      </c>
      <c r="AM110" s="47">
        <v>0</v>
      </c>
      <c r="AN110" s="47">
        <v>0</v>
      </c>
      <c r="AO110" s="47">
        <v>0</v>
      </c>
      <c r="AP110" s="47">
        <v>0</v>
      </c>
      <c r="AQ110" s="47">
        <v>0</v>
      </c>
      <c r="AR110" s="47">
        <v>0</v>
      </c>
      <c r="AS110" s="47">
        <v>0</v>
      </c>
      <c r="AT110" s="47">
        <v>0</v>
      </c>
      <c r="AU110" s="47">
        <v>500</v>
      </c>
      <c r="AV110" s="47">
        <v>500</v>
      </c>
      <c r="AW110" s="47">
        <v>0</v>
      </c>
      <c r="AX110" s="47">
        <v>0</v>
      </c>
      <c r="AY110" s="47">
        <v>0</v>
      </c>
      <c r="AZ110" s="47">
        <v>0</v>
      </c>
      <c r="BA110" s="47"/>
      <c r="BB110" s="47">
        <v>0</v>
      </c>
      <c r="BC110" s="47">
        <v>0</v>
      </c>
      <c r="BD110" s="47">
        <v>0</v>
      </c>
      <c r="BE110" s="47">
        <v>0</v>
      </c>
      <c r="BF110" s="47">
        <v>0</v>
      </c>
      <c r="BG110" s="47">
        <v>0</v>
      </c>
      <c r="BH110" s="47">
        <v>0</v>
      </c>
      <c r="BI110" s="47">
        <v>0</v>
      </c>
      <c r="BJ110" s="47">
        <v>0</v>
      </c>
      <c r="BK110" s="44"/>
      <c r="BL110" s="44"/>
      <c r="BM110" s="44"/>
      <c r="BN110" s="47">
        <v>5000</v>
      </c>
      <c r="BO110" s="47">
        <v>5000</v>
      </c>
      <c r="BP110" s="47">
        <v>0</v>
      </c>
      <c r="BQ110" s="47">
        <v>0</v>
      </c>
      <c r="BR110" s="47">
        <v>0</v>
      </c>
      <c r="BS110" s="47">
        <v>0</v>
      </c>
      <c r="BT110" s="47">
        <v>0</v>
      </c>
      <c r="BU110" s="47">
        <v>0</v>
      </c>
      <c r="BV110" s="47">
        <v>0</v>
      </c>
      <c r="BW110" s="47">
        <v>0</v>
      </c>
      <c r="BX110" s="47">
        <v>0</v>
      </c>
      <c r="BY110" s="47">
        <v>0</v>
      </c>
      <c r="BZ110" s="47">
        <v>0</v>
      </c>
      <c r="CA110" s="47">
        <v>0</v>
      </c>
      <c r="CB110" s="47">
        <v>0</v>
      </c>
      <c r="CC110" s="47">
        <v>0</v>
      </c>
      <c r="CD110" s="47">
        <v>0</v>
      </c>
      <c r="CE110" s="47">
        <v>0</v>
      </c>
      <c r="CF110" s="47">
        <v>0</v>
      </c>
      <c r="CG110" s="47">
        <v>0</v>
      </c>
      <c r="CH110" s="47">
        <v>0</v>
      </c>
      <c r="CI110" s="47">
        <v>0</v>
      </c>
      <c r="CJ110" s="26">
        <v>500</v>
      </c>
      <c r="CK110" s="45">
        <v>0</v>
      </c>
      <c r="CL110" s="45">
        <v>0</v>
      </c>
      <c r="CM110" s="45">
        <v>0</v>
      </c>
      <c r="CN110" s="45">
        <v>0</v>
      </c>
      <c r="CO110" s="45">
        <v>500</v>
      </c>
      <c r="CP110" s="45">
        <v>0</v>
      </c>
      <c r="CQ110" s="45">
        <v>0</v>
      </c>
      <c r="CR110" s="45">
        <v>0</v>
      </c>
      <c r="CS110" s="45">
        <v>0</v>
      </c>
      <c r="CT110" s="47">
        <v>4000</v>
      </c>
      <c r="CU110" s="47">
        <v>4000</v>
      </c>
      <c r="CV110" s="47">
        <v>0</v>
      </c>
      <c r="CW110" s="47">
        <v>0</v>
      </c>
      <c r="CX110" s="47">
        <v>0</v>
      </c>
      <c r="CY110" s="47">
        <v>0</v>
      </c>
      <c r="CZ110" s="329"/>
      <c r="DA110" s="329"/>
      <c r="DB110" s="329"/>
      <c r="DC110" s="329"/>
      <c r="DD110" s="329"/>
      <c r="DE110" s="329"/>
      <c r="DF110" s="27"/>
      <c r="DG110" s="276">
        <v>4500</v>
      </c>
      <c r="DH110" s="28">
        <v>500</v>
      </c>
      <c r="DI110" s="29"/>
    </row>
    <row r="111" spans="1:122" s="20" customFormat="1" ht="36" hidden="1" customHeight="1">
      <c r="A111" s="41">
        <v>1</v>
      </c>
      <c r="B111" s="63" t="s">
        <v>364</v>
      </c>
      <c r="C111" s="49"/>
      <c r="D111" s="49"/>
      <c r="E111" s="50">
        <v>2023</v>
      </c>
      <c r="F111" s="50">
        <v>2025</v>
      </c>
      <c r="G111" s="64" t="s">
        <v>365</v>
      </c>
      <c r="H111" s="60">
        <v>5000</v>
      </c>
      <c r="I111" s="60">
        <v>5000</v>
      </c>
      <c r="J111" s="51"/>
      <c r="K111" s="51"/>
      <c r="L111" s="51"/>
      <c r="M111" s="51"/>
      <c r="N111" s="51"/>
      <c r="O111" s="51"/>
      <c r="P111" s="51"/>
      <c r="Q111" s="51"/>
      <c r="R111" s="51"/>
      <c r="S111" s="51"/>
      <c r="T111" s="51"/>
      <c r="U111" s="51"/>
      <c r="V111" s="51"/>
      <c r="W111" s="24">
        <v>5000</v>
      </c>
      <c r="X111" s="24">
        <v>5000</v>
      </c>
      <c r="Y111" s="24">
        <v>0</v>
      </c>
      <c r="Z111" s="24">
        <v>5000</v>
      </c>
      <c r="AA111" s="24">
        <v>0</v>
      </c>
      <c r="AB111" s="24">
        <v>5000</v>
      </c>
      <c r="AC111" s="24">
        <v>0</v>
      </c>
      <c r="AD111" s="24">
        <v>5000</v>
      </c>
      <c r="AE111" s="24">
        <v>5000</v>
      </c>
      <c r="AF111" s="24">
        <v>5000</v>
      </c>
      <c r="AG111" s="60">
        <v>4500</v>
      </c>
      <c r="AH111" s="60">
        <v>4500</v>
      </c>
      <c r="AI111" s="52"/>
      <c r="AJ111" s="52"/>
      <c r="AK111" s="52"/>
      <c r="AL111" s="60"/>
      <c r="AM111" s="52"/>
      <c r="AN111" s="52"/>
      <c r="AO111" s="52"/>
      <c r="AP111" s="59"/>
      <c r="AQ111" s="52"/>
      <c r="AR111" s="52"/>
      <c r="AS111" s="52"/>
      <c r="AT111" s="52"/>
      <c r="AU111" s="24">
        <v>500</v>
      </c>
      <c r="AV111" s="24">
        <v>500</v>
      </c>
      <c r="AW111" s="24"/>
      <c r="AX111" s="52"/>
      <c r="AY111" s="52"/>
      <c r="AZ111" s="52"/>
      <c r="BA111" s="52"/>
      <c r="BB111" s="52"/>
      <c r="BC111" s="52"/>
      <c r="BD111" s="52"/>
      <c r="BE111" s="52"/>
      <c r="BF111" s="59"/>
      <c r="BG111" s="52"/>
      <c r="BH111" s="52"/>
      <c r="BI111" s="52"/>
      <c r="BJ111" s="49"/>
      <c r="BK111" s="49">
        <v>2023</v>
      </c>
      <c r="BL111" s="49">
        <v>2025</v>
      </c>
      <c r="BM111" s="49" t="s">
        <v>366</v>
      </c>
      <c r="BN111" s="51">
        <v>5000</v>
      </c>
      <c r="BO111" s="51">
        <v>5000</v>
      </c>
      <c r="BP111" s="51"/>
      <c r="BQ111" s="51"/>
      <c r="BR111" s="51"/>
      <c r="BS111" s="51"/>
      <c r="BT111" s="51"/>
      <c r="BU111" s="51"/>
      <c r="BV111" s="51"/>
      <c r="BW111" s="51"/>
      <c r="BX111" s="51"/>
      <c r="BY111" s="51"/>
      <c r="BZ111" s="53"/>
      <c r="CA111" s="52"/>
      <c r="CB111" s="52"/>
      <c r="CC111" s="52"/>
      <c r="CD111" s="52"/>
      <c r="CE111" s="53"/>
      <c r="CF111" s="52"/>
      <c r="CG111" s="52"/>
      <c r="CH111" s="52"/>
      <c r="CI111" s="52"/>
      <c r="CJ111" s="26">
        <v>500</v>
      </c>
      <c r="CK111" s="53"/>
      <c r="CL111" s="53"/>
      <c r="CM111" s="53"/>
      <c r="CN111" s="54"/>
      <c r="CO111" s="24">
        <v>500</v>
      </c>
      <c r="CP111" s="24"/>
      <c r="CQ111" s="52"/>
      <c r="CR111" s="52"/>
      <c r="CS111" s="52"/>
      <c r="CT111" s="24">
        <v>4000</v>
      </c>
      <c r="CU111" s="71">
        <v>4000</v>
      </c>
      <c r="CV111" s="71"/>
      <c r="CW111" s="71"/>
      <c r="CX111" s="54"/>
      <c r="CY111" s="55"/>
      <c r="CZ111" s="41"/>
      <c r="DA111" s="41"/>
      <c r="DB111" s="41"/>
      <c r="DC111" s="41"/>
      <c r="DD111" s="41"/>
      <c r="DE111" s="41"/>
      <c r="DF111" s="56"/>
      <c r="DG111" s="276">
        <v>4500</v>
      </c>
      <c r="DH111" s="28">
        <v>500</v>
      </c>
      <c r="DI111" s="29"/>
      <c r="DJ111" s="18"/>
      <c r="DK111" s="18"/>
      <c r="DL111" s="18"/>
      <c r="DM111" s="18"/>
      <c r="DN111" s="18"/>
      <c r="DO111" s="18"/>
      <c r="DP111" s="18"/>
      <c r="DQ111" s="18"/>
      <c r="DR111" s="18"/>
    </row>
    <row r="112" spans="1:122" ht="72" hidden="1" customHeight="1">
      <c r="A112" s="329"/>
      <c r="B112" s="86" t="s">
        <v>47</v>
      </c>
      <c r="C112" s="22"/>
      <c r="D112" s="22"/>
      <c r="E112" s="35"/>
      <c r="F112" s="35"/>
      <c r="G112" s="22"/>
      <c r="H112" s="38">
        <v>11500</v>
      </c>
      <c r="I112" s="38">
        <v>11500</v>
      </c>
      <c r="J112" s="38">
        <v>40</v>
      </c>
      <c r="K112" s="38">
        <v>40</v>
      </c>
      <c r="L112" s="38">
        <v>0</v>
      </c>
      <c r="M112" s="38">
        <v>0</v>
      </c>
      <c r="N112" s="38">
        <v>0</v>
      </c>
      <c r="O112" s="38">
        <v>0</v>
      </c>
      <c r="P112" s="38">
        <v>0</v>
      </c>
      <c r="Q112" s="38">
        <v>0</v>
      </c>
      <c r="R112" s="38">
        <v>11460</v>
      </c>
      <c r="S112" s="38">
        <v>11460</v>
      </c>
      <c r="T112" s="38">
        <v>0</v>
      </c>
      <c r="U112" s="38">
        <v>0</v>
      </c>
      <c r="V112" s="38">
        <v>76840</v>
      </c>
      <c r="W112" s="24">
        <v>8500</v>
      </c>
      <c r="X112" s="24">
        <v>85340</v>
      </c>
      <c r="Y112" s="24">
        <v>0</v>
      </c>
      <c r="Z112" s="24">
        <v>85340</v>
      </c>
      <c r="AA112" s="24">
        <v>0</v>
      </c>
      <c r="AB112" s="24">
        <v>85340</v>
      </c>
      <c r="AC112" s="24">
        <v>4423</v>
      </c>
      <c r="AD112" s="24">
        <v>89763</v>
      </c>
      <c r="AE112" s="24">
        <v>89763</v>
      </c>
      <c r="AF112" s="24">
        <v>89763</v>
      </c>
      <c r="AG112" s="31">
        <v>88963</v>
      </c>
      <c r="AH112" s="31">
        <v>88963</v>
      </c>
      <c r="AI112" s="31">
        <v>0</v>
      </c>
      <c r="AJ112" s="31">
        <v>0</v>
      </c>
      <c r="AK112" s="31">
        <v>0</v>
      </c>
      <c r="AL112" s="31">
        <v>0</v>
      </c>
      <c r="AM112" s="31">
        <v>0</v>
      </c>
      <c r="AN112" s="31">
        <v>0</v>
      </c>
      <c r="AO112" s="31">
        <v>0</v>
      </c>
      <c r="AP112" s="31">
        <v>0</v>
      </c>
      <c r="AQ112" s="31">
        <v>0</v>
      </c>
      <c r="AR112" s="31">
        <v>0</v>
      </c>
      <c r="AS112" s="31">
        <v>0</v>
      </c>
      <c r="AT112" s="31">
        <v>0</v>
      </c>
      <c r="AU112" s="31">
        <v>800</v>
      </c>
      <c r="AV112" s="31">
        <v>800</v>
      </c>
      <c r="AW112" s="31">
        <v>0</v>
      </c>
      <c r="AX112" s="31">
        <v>0</v>
      </c>
      <c r="AY112" s="31">
        <v>0</v>
      </c>
      <c r="AZ112" s="31">
        <v>0</v>
      </c>
      <c r="BA112" s="31">
        <v>0</v>
      </c>
      <c r="BB112" s="31">
        <v>0</v>
      </c>
      <c r="BC112" s="31">
        <v>0</v>
      </c>
      <c r="BD112" s="31">
        <v>0</v>
      </c>
      <c r="BE112" s="31">
        <v>0</v>
      </c>
      <c r="BF112" s="31">
        <v>0</v>
      </c>
      <c r="BG112" s="31">
        <v>0</v>
      </c>
      <c r="BH112" s="31">
        <v>0</v>
      </c>
      <c r="BI112" s="31">
        <v>0</v>
      </c>
      <c r="BJ112" s="31">
        <v>0</v>
      </c>
      <c r="BK112" s="32"/>
      <c r="BL112" s="32"/>
      <c r="BM112" s="32"/>
      <c r="BN112" s="31">
        <v>11500</v>
      </c>
      <c r="BO112" s="31">
        <v>11500</v>
      </c>
      <c r="BP112" s="31">
        <v>30</v>
      </c>
      <c r="BQ112" s="31">
        <v>30</v>
      </c>
      <c r="BR112" s="31">
        <v>0</v>
      </c>
      <c r="BS112" s="31">
        <v>0</v>
      </c>
      <c r="BT112" s="31">
        <v>0</v>
      </c>
      <c r="BU112" s="31">
        <v>0</v>
      </c>
      <c r="BV112" s="31">
        <v>0</v>
      </c>
      <c r="BW112" s="31">
        <v>0</v>
      </c>
      <c r="BX112" s="31">
        <v>0</v>
      </c>
      <c r="BY112" s="31">
        <v>0</v>
      </c>
      <c r="BZ112" s="31">
        <v>4000</v>
      </c>
      <c r="CA112" s="31">
        <v>4000</v>
      </c>
      <c r="CB112" s="31">
        <v>0</v>
      </c>
      <c r="CC112" s="31">
        <v>0</v>
      </c>
      <c r="CD112" s="31">
        <v>0</v>
      </c>
      <c r="CE112" s="31">
        <v>4000</v>
      </c>
      <c r="CF112" s="31">
        <v>4000</v>
      </c>
      <c r="CG112" s="31">
        <v>0</v>
      </c>
      <c r="CH112" s="31">
        <v>0</v>
      </c>
      <c r="CI112" s="31">
        <v>0</v>
      </c>
      <c r="CJ112" s="31">
        <v>4600</v>
      </c>
      <c r="CK112" s="31">
        <v>4600</v>
      </c>
      <c r="CL112" s="31">
        <v>0</v>
      </c>
      <c r="CM112" s="31">
        <v>0</v>
      </c>
      <c r="CN112" s="31">
        <v>0</v>
      </c>
      <c r="CO112" s="31">
        <v>0</v>
      </c>
      <c r="CP112" s="31">
        <v>0</v>
      </c>
      <c r="CQ112" s="31">
        <v>0</v>
      </c>
      <c r="CR112" s="31">
        <v>0</v>
      </c>
      <c r="CS112" s="31">
        <v>0</v>
      </c>
      <c r="CT112" s="31">
        <v>2830</v>
      </c>
      <c r="CU112" s="31">
        <v>2830</v>
      </c>
      <c r="CV112" s="31">
        <v>0</v>
      </c>
      <c r="CW112" s="31">
        <v>0</v>
      </c>
      <c r="CX112" s="31">
        <v>0</v>
      </c>
      <c r="CY112" s="31">
        <v>0</v>
      </c>
      <c r="CZ112" s="31"/>
      <c r="DA112" s="31"/>
      <c r="DB112" s="329"/>
      <c r="DC112" s="329"/>
      <c r="DD112" s="329"/>
      <c r="DE112" s="329"/>
      <c r="DF112" s="329"/>
      <c r="DG112" s="276">
        <v>81133</v>
      </c>
      <c r="DH112" s="28">
        <v>78303</v>
      </c>
      <c r="DI112" s="29"/>
      <c r="DJ112" s="20"/>
      <c r="DK112" s="20"/>
      <c r="DL112" s="20"/>
      <c r="DM112" s="20"/>
      <c r="DN112" s="20"/>
      <c r="DO112" s="20"/>
      <c r="DP112" s="20"/>
      <c r="DQ112" s="20"/>
      <c r="DR112" s="20"/>
    </row>
    <row r="113" spans="1:122" ht="82.5" hidden="1" customHeight="1">
      <c r="A113" s="41">
        <v>2</v>
      </c>
      <c r="B113" s="345" t="s">
        <v>371</v>
      </c>
      <c r="C113" s="49"/>
      <c r="D113" s="49"/>
      <c r="E113" s="50">
        <v>2023</v>
      </c>
      <c r="F113" s="50">
        <v>2025</v>
      </c>
      <c r="G113" s="117" t="s">
        <v>372</v>
      </c>
      <c r="H113" s="81">
        <v>3009</v>
      </c>
      <c r="I113" s="81">
        <v>3009</v>
      </c>
      <c r="J113" s="51"/>
      <c r="K113" s="51"/>
      <c r="L113" s="51"/>
      <c r="M113" s="51"/>
      <c r="N113" s="51"/>
      <c r="O113" s="51"/>
      <c r="P113" s="51"/>
      <c r="Q113" s="51"/>
      <c r="R113" s="51"/>
      <c r="S113" s="51"/>
      <c r="T113" s="51"/>
      <c r="U113" s="51"/>
      <c r="V113" s="51"/>
      <c r="W113" s="59"/>
      <c r="X113" s="59"/>
      <c r="Y113" s="59"/>
      <c r="Z113" s="59"/>
      <c r="AA113" s="59"/>
      <c r="AB113" s="59"/>
      <c r="AC113" s="59">
        <v>3009</v>
      </c>
      <c r="AD113" s="24">
        <v>3009</v>
      </c>
      <c r="AE113" s="59">
        <v>3009</v>
      </c>
      <c r="AF113" s="59">
        <v>3009</v>
      </c>
      <c r="AG113" s="60">
        <v>3009</v>
      </c>
      <c r="AH113" s="60">
        <v>3009</v>
      </c>
      <c r="AI113" s="52"/>
      <c r="AJ113" s="52"/>
      <c r="AK113" s="52"/>
      <c r="AL113" s="60"/>
      <c r="AM113" s="52"/>
      <c r="AN113" s="52"/>
      <c r="AO113" s="52"/>
      <c r="AP113" s="59"/>
      <c r="AQ113" s="52"/>
      <c r="AR113" s="52"/>
      <c r="AS113" s="52"/>
      <c r="AT113" s="52"/>
      <c r="AU113" s="59"/>
      <c r="AV113" s="59"/>
      <c r="AW113" s="59"/>
      <c r="AX113" s="52"/>
      <c r="AY113" s="52"/>
      <c r="AZ113" s="52"/>
      <c r="BA113" s="52"/>
      <c r="BB113" s="52"/>
      <c r="BC113" s="52"/>
      <c r="BD113" s="52"/>
      <c r="BE113" s="52"/>
      <c r="BF113" s="59"/>
      <c r="BG113" s="52"/>
      <c r="BH113" s="52"/>
      <c r="BI113" s="52"/>
      <c r="BJ113" s="49"/>
      <c r="BK113" s="49">
        <v>2023</v>
      </c>
      <c r="BL113" s="49">
        <v>2025</v>
      </c>
      <c r="BM113" s="49"/>
      <c r="BN113" s="51">
        <v>3009</v>
      </c>
      <c r="BO113" s="51">
        <v>3009</v>
      </c>
      <c r="BP113" s="51"/>
      <c r="BQ113" s="51"/>
      <c r="BR113" s="51"/>
      <c r="BS113" s="51"/>
      <c r="BT113" s="51"/>
      <c r="BU113" s="51"/>
      <c r="BV113" s="51"/>
      <c r="BW113" s="51"/>
      <c r="BX113" s="51"/>
      <c r="BY113" s="51"/>
      <c r="BZ113" s="53"/>
      <c r="CA113" s="52"/>
      <c r="CB113" s="52"/>
      <c r="CC113" s="52"/>
      <c r="CD113" s="52"/>
      <c r="CE113" s="53"/>
      <c r="CF113" s="52"/>
      <c r="CG113" s="52"/>
      <c r="CH113" s="52"/>
      <c r="CI113" s="52"/>
      <c r="CJ113" s="26">
        <v>190</v>
      </c>
      <c r="CK113" s="53">
        <v>190</v>
      </c>
      <c r="CL113" s="53"/>
      <c r="CM113" s="53"/>
      <c r="CN113" s="54"/>
      <c r="CO113" s="59"/>
      <c r="CP113" s="59"/>
      <c r="CQ113" s="52"/>
      <c r="CR113" s="52"/>
      <c r="CS113" s="52"/>
      <c r="CT113" s="59">
        <v>2800</v>
      </c>
      <c r="CU113" s="71">
        <v>2800</v>
      </c>
      <c r="CV113" s="71"/>
      <c r="CW113" s="71"/>
      <c r="CX113" s="54"/>
      <c r="CY113" s="55"/>
      <c r="CZ113" s="41"/>
      <c r="DA113" s="41" t="s">
        <v>199</v>
      </c>
      <c r="DB113" s="41"/>
      <c r="DC113" s="41"/>
      <c r="DD113" s="41"/>
      <c r="DE113" s="41"/>
      <c r="DF113" s="56"/>
      <c r="DG113" s="276">
        <v>2819</v>
      </c>
      <c r="DH113" s="28">
        <v>19</v>
      </c>
      <c r="DI113" s="21"/>
    </row>
    <row r="114" spans="1:122" s="20" customFormat="1" ht="31.5" hidden="1" customHeight="1">
      <c r="A114" s="67" t="s">
        <v>51</v>
      </c>
      <c r="B114" s="63" t="s">
        <v>204</v>
      </c>
      <c r="C114" s="49"/>
      <c r="D114" s="49"/>
      <c r="E114" s="50">
        <v>2024</v>
      </c>
      <c r="F114" s="50">
        <v>2025</v>
      </c>
      <c r="G114" s="64" t="s">
        <v>205</v>
      </c>
      <c r="H114" s="60">
        <v>3000</v>
      </c>
      <c r="I114" s="60">
        <v>3000</v>
      </c>
      <c r="J114" s="69"/>
      <c r="K114" s="69"/>
      <c r="L114" s="69"/>
      <c r="M114" s="69"/>
      <c r="N114" s="69"/>
      <c r="O114" s="69"/>
      <c r="P114" s="69"/>
      <c r="Q114" s="69"/>
      <c r="R114" s="69"/>
      <c r="S114" s="69"/>
      <c r="T114" s="69"/>
      <c r="U114" s="69"/>
      <c r="V114" s="69"/>
      <c r="W114" s="24">
        <v>3000</v>
      </c>
      <c r="X114" s="24">
        <v>3000</v>
      </c>
      <c r="Y114" s="24">
        <v>0</v>
      </c>
      <c r="Z114" s="24">
        <v>3000</v>
      </c>
      <c r="AA114" s="24">
        <v>0</v>
      </c>
      <c r="AB114" s="24">
        <v>3000</v>
      </c>
      <c r="AC114" s="24">
        <v>0</v>
      </c>
      <c r="AD114" s="24">
        <v>3000</v>
      </c>
      <c r="AE114" s="24">
        <v>3000</v>
      </c>
      <c r="AF114" s="24">
        <v>3000</v>
      </c>
      <c r="AG114" s="60">
        <v>2900</v>
      </c>
      <c r="AH114" s="60">
        <v>2900</v>
      </c>
      <c r="AI114" s="60"/>
      <c r="AJ114" s="60"/>
      <c r="AK114" s="60"/>
      <c r="AL114" s="60"/>
      <c r="AM114" s="60"/>
      <c r="AN114" s="60"/>
      <c r="AO114" s="60"/>
      <c r="AP114" s="24"/>
      <c r="AQ114" s="60"/>
      <c r="AR114" s="60"/>
      <c r="AS114" s="60"/>
      <c r="AT114" s="60"/>
      <c r="AU114" s="24">
        <v>100</v>
      </c>
      <c r="AV114" s="24">
        <v>100</v>
      </c>
      <c r="AW114" s="24"/>
      <c r="AX114" s="60"/>
      <c r="AY114" s="60"/>
      <c r="AZ114" s="60"/>
      <c r="BA114" s="60"/>
      <c r="BB114" s="60"/>
      <c r="BC114" s="60"/>
      <c r="BD114" s="60"/>
      <c r="BE114" s="60"/>
      <c r="BF114" s="24"/>
      <c r="BG114" s="60"/>
      <c r="BH114" s="60"/>
      <c r="BI114" s="60"/>
      <c r="BJ114" s="49"/>
      <c r="BK114" s="50">
        <v>2024</v>
      </c>
      <c r="BL114" s="50">
        <v>2025</v>
      </c>
      <c r="BM114" s="49"/>
      <c r="BN114" s="69">
        <v>3000</v>
      </c>
      <c r="BO114" s="69">
        <v>3000</v>
      </c>
      <c r="BP114" s="69"/>
      <c r="BQ114" s="69"/>
      <c r="BR114" s="69"/>
      <c r="BS114" s="69"/>
      <c r="BT114" s="69"/>
      <c r="BU114" s="69"/>
      <c r="BV114" s="69"/>
      <c r="BW114" s="69"/>
      <c r="BX114" s="69"/>
      <c r="BY114" s="69"/>
      <c r="BZ114" s="69"/>
      <c r="CA114" s="69"/>
      <c r="CB114" s="69"/>
      <c r="CC114" s="69"/>
      <c r="CD114" s="69"/>
      <c r="CE114" s="69"/>
      <c r="CF114" s="69"/>
      <c r="CG114" s="69"/>
      <c r="CH114" s="69"/>
      <c r="CI114" s="69"/>
      <c r="CJ114" s="26">
        <v>100</v>
      </c>
      <c r="CK114" s="33"/>
      <c r="CL114" s="33"/>
      <c r="CM114" s="33"/>
      <c r="CN114" s="53"/>
      <c r="CO114" s="60">
        <v>100</v>
      </c>
      <c r="CP114" s="24"/>
      <c r="CQ114" s="60"/>
      <c r="CR114" s="60"/>
      <c r="CS114" s="60"/>
      <c r="CT114" s="59">
        <v>2000</v>
      </c>
      <c r="CU114" s="71">
        <v>2000</v>
      </c>
      <c r="CV114" s="71">
        <v>0</v>
      </c>
      <c r="CW114" s="71">
        <v>0</v>
      </c>
      <c r="CX114" s="53"/>
      <c r="CY114" s="53"/>
      <c r="CZ114" s="2"/>
      <c r="DA114" s="2" t="s">
        <v>199</v>
      </c>
      <c r="DB114" s="41"/>
      <c r="DC114" s="41"/>
      <c r="DD114" s="41"/>
      <c r="DE114" s="41"/>
      <c r="DF114" s="41"/>
      <c r="DG114" s="276">
        <v>2900</v>
      </c>
      <c r="DH114" s="28">
        <v>900</v>
      </c>
      <c r="DI114" s="29"/>
      <c r="DJ114" s="18"/>
      <c r="DK114" s="18"/>
      <c r="DL114" s="18"/>
      <c r="DM114" s="18"/>
      <c r="DN114" s="18"/>
      <c r="DO114" s="18"/>
      <c r="DP114" s="18"/>
      <c r="DQ114" s="18"/>
      <c r="DR114" s="102"/>
    </row>
    <row r="115" spans="1:122" ht="31.5" hidden="1">
      <c r="A115" s="67" t="s">
        <v>141</v>
      </c>
      <c r="B115" s="63" t="s">
        <v>210</v>
      </c>
      <c r="C115" s="49"/>
      <c r="D115" s="49"/>
      <c r="E115" s="50">
        <v>2024</v>
      </c>
      <c r="F115" s="50">
        <v>2025</v>
      </c>
      <c r="G115" s="64" t="s">
        <v>211</v>
      </c>
      <c r="H115" s="60">
        <v>3000</v>
      </c>
      <c r="I115" s="60">
        <v>3000</v>
      </c>
      <c r="J115" s="69"/>
      <c r="K115" s="69"/>
      <c r="L115" s="69"/>
      <c r="M115" s="69"/>
      <c r="N115" s="69"/>
      <c r="O115" s="69"/>
      <c r="P115" s="69"/>
      <c r="Q115" s="69"/>
      <c r="R115" s="69"/>
      <c r="S115" s="69"/>
      <c r="T115" s="69"/>
      <c r="U115" s="69"/>
      <c r="V115" s="69"/>
      <c r="W115" s="24"/>
      <c r="X115" s="24"/>
      <c r="Y115" s="24">
        <v>3000</v>
      </c>
      <c r="Z115" s="24">
        <v>3000</v>
      </c>
      <c r="AA115" s="24">
        <v>0</v>
      </c>
      <c r="AB115" s="24">
        <v>3000</v>
      </c>
      <c r="AC115" s="24">
        <v>0</v>
      </c>
      <c r="AD115" s="24">
        <v>3000</v>
      </c>
      <c r="AE115" s="24">
        <v>3000</v>
      </c>
      <c r="AF115" s="24">
        <v>3000</v>
      </c>
      <c r="AG115" s="60">
        <v>3000</v>
      </c>
      <c r="AH115" s="60">
        <v>3000</v>
      </c>
      <c r="AI115" s="60"/>
      <c r="AJ115" s="60"/>
      <c r="AK115" s="60"/>
      <c r="AL115" s="60"/>
      <c r="AM115" s="60"/>
      <c r="AN115" s="60"/>
      <c r="AO115" s="60"/>
      <c r="AP115" s="24"/>
      <c r="AQ115" s="60"/>
      <c r="AR115" s="60"/>
      <c r="AS115" s="60"/>
      <c r="AT115" s="60"/>
      <c r="AU115" s="24"/>
      <c r="AV115" s="24"/>
      <c r="AW115" s="24"/>
      <c r="AX115" s="60"/>
      <c r="AY115" s="60"/>
      <c r="AZ115" s="60"/>
      <c r="BA115" s="60"/>
      <c r="BB115" s="60"/>
      <c r="BC115" s="60"/>
      <c r="BD115" s="60"/>
      <c r="BE115" s="60"/>
      <c r="BF115" s="24"/>
      <c r="BG115" s="60"/>
      <c r="BH115" s="60"/>
      <c r="BI115" s="60"/>
      <c r="BJ115" s="49"/>
      <c r="BK115" s="50">
        <v>2024</v>
      </c>
      <c r="BL115" s="50">
        <v>2025</v>
      </c>
      <c r="BM115" s="49"/>
      <c r="BN115" s="69">
        <v>3000</v>
      </c>
      <c r="BO115" s="69">
        <v>3000</v>
      </c>
      <c r="BP115" s="69"/>
      <c r="BQ115" s="69"/>
      <c r="BR115" s="69"/>
      <c r="BS115" s="69"/>
      <c r="BT115" s="69"/>
      <c r="BU115" s="69"/>
      <c r="BV115" s="69"/>
      <c r="BW115" s="69"/>
      <c r="BX115" s="69"/>
      <c r="BY115" s="69"/>
      <c r="BZ115" s="69"/>
      <c r="CA115" s="69"/>
      <c r="CB115" s="69"/>
      <c r="CC115" s="69"/>
      <c r="CD115" s="69"/>
      <c r="CE115" s="69"/>
      <c r="CF115" s="69"/>
      <c r="CG115" s="69"/>
      <c r="CH115" s="69"/>
      <c r="CI115" s="69"/>
      <c r="CJ115" s="26">
        <v>0</v>
      </c>
      <c r="CK115" s="33"/>
      <c r="CL115" s="33"/>
      <c r="CM115" s="33"/>
      <c r="CN115" s="53"/>
      <c r="CO115" s="24"/>
      <c r="CP115" s="24"/>
      <c r="CQ115" s="60"/>
      <c r="CR115" s="60"/>
      <c r="CS115" s="60"/>
      <c r="CT115" s="59">
        <v>2000</v>
      </c>
      <c r="CU115" s="71">
        <v>2000</v>
      </c>
      <c r="CV115" s="71">
        <v>0</v>
      </c>
      <c r="CW115" s="71">
        <v>0</v>
      </c>
      <c r="CX115" s="53"/>
      <c r="CY115" s="53"/>
      <c r="CZ115" s="2"/>
      <c r="DA115" s="2" t="s">
        <v>199</v>
      </c>
      <c r="DB115" s="41"/>
      <c r="DC115" s="41"/>
      <c r="DD115" s="41"/>
      <c r="DE115" s="41"/>
      <c r="DF115" s="41"/>
      <c r="DG115" s="276">
        <v>3000</v>
      </c>
      <c r="DH115" s="28">
        <v>1000</v>
      </c>
      <c r="DI115" s="29"/>
      <c r="DR115" s="102"/>
    </row>
    <row r="116" spans="1:122" ht="31.5" hidden="1">
      <c r="A116" s="41">
        <v>1</v>
      </c>
      <c r="B116" s="68" t="s">
        <v>224</v>
      </c>
      <c r="C116" s="41" t="s">
        <v>225</v>
      </c>
      <c r="D116" s="49"/>
      <c r="E116" s="50">
        <v>2022</v>
      </c>
      <c r="F116" s="50">
        <v>2024</v>
      </c>
      <c r="G116" s="49" t="s">
        <v>226</v>
      </c>
      <c r="H116" s="105">
        <v>3500</v>
      </c>
      <c r="I116" s="105">
        <v>3500</v>
      </c>
      <c r="J116" s="69">
        <v>40</v>
      </c>
      <c r="K116" s="69">
        <v>40</v>
      </c>
      <c r="L116" s="69"/>
      <c r="M116" s="69"/>
      <c r="N116" s="69"/>
      <c r="O116" s="69"/>
      <c r="P116" s="69"/>
      <c r="Q116" s="69"/>
      <c r="R116" s="69">
        <v>3460</v>
      </c>
      <c r="S116" s="69">
        <v>3460</v>
      </c>
      <c r="T116" s="69"/>
      <c r="U116" s="69"/>
      <c r="V116" s="69">
        <v>3460</v>
      </c>
      <c r="W116" s="59">
        <v>0</v>
      </c>
      <c r="X116" s="59">
        <v>3460</v>
      </c>
      <c r="Y116" s="59">
        <v>0</v>
      </c>
      <c r="Z116" s="59">
        <v>3460</v>
      </c>
      <c r="AA116" s="59">
        <v>0</v>
      </c>
      <c r="AB116" s="59">
        <v>3460</v>
      </c>
      <c r="AC116" s="59">
        <v>0</v>
      </c>
      <c r="AD116" s="59">
        <v>3460</v>
      </c>
      <c r="AE116" s="59">
        <v>3460</v>
      </c>
      <c r="AF116" s="59">
        <v>3460</v>
      </c>
      <c r="AG116" s="60">
        <v>3460</v>
      </c>
      <c r="AH116" s="60">
        <v>3460</v>
      </c>
      <c r="AI116" s="60"/>
      <c r="AJ116" s="60"/>
      <c r="AK116" s="60"/>
      <c r="AL116" s="60"/>
      <c r="AM116" s="60"/>
      <c r="AN116" s="60"/>
      <c r="AO116" s="60"/>
      <c r="AP116" s="59">
        <v>0</v>
      </c>
      <c r="AQ116" s="60"/>
      <c r="AR116" s="60"/>
      <c r="AS116" s="60"/>
      <c r="AT116" s="60"/>
      <c r="AU116" s="59">
        <v>0</v>
      </c>
      <c r="AV116" s="59"/>
      <c r="AW116" s="59"/>
      <c r="AX116" s="60"/>
      <c r="AY116" s="60"/>
      <c r="AZ116" s="60"/>
      <c r="BA116" s="60"/>
      <c r="BB116" s="60"/>
      <c r="BC116" s="60"/>
      <c r="BD116" s="60"/>
      <c r="BE116" s="60"/>
      <c r="BF116" s="59">
        <v>0</v>
      </c>
      <c r="BG116" s="60"/>
      <c r="BH116" s="60"/>
      <c r="BI116" s="60"/>
      <c r="BJ116" s="49" t="s">
        <v>223</v>
      </c>
      <c r="BK116" s="49">
        <v>2022</v>
      </c>
      <c r="BL116" s="49">
        <v>2024</v>
      </c>
      <c r="BM116" s="49" t="s">
        <v>227</v>
      </c>
      <c r="BN116" s="105">
        <v>3500</v>
      </c>
      <c r="BO116" s="105">
        <v>3500</v>
      </c>
      <c r="BP116" s="69"/>
      <c r="BQ116" s="69"/>
      <c r="BR116" s="69"/>
      <c r="BS116" s="69"/>
      <c r="BT116" s="69"/>
      <c r="BU116" s="69"/>
      <c r="BV116" s="69"/>
      <c r="BW116" s="69"/>
      <c r="BX116" s="69"/>
      <c r="BY116" s="69"/>
      <c r="BZ116" s="69"/>
      <c r="CA116" s="69"/>
      <c r="CB116" s="69"/>
      <c r="CC116" s="69"/>
      <c r="CD116" s="69"/>
      <c r="CE116" s="69"/>
      <c r="CF116" s="69"/>
      <c r="CG116" s="69"/>
      <c r="CH116" s="69"/>
      <c r="CI116" s="69"/>
      <c r="CJ116" s="61">
        <v>1500</v>
      </c>
      <c r="CK116" s="53">
        <v>1500</v>
      </c>
      <c r="CL116" s="53">
        <v>0</v>
      </c>
      <c r="CM116" s="53">
        <v>0</v>
      </c>
      <c r="CN116" s="53"/>
      <c r="CO116" s="59"/>
      <c r="CP116" s="59"/>
      <c r="CQ116" s="60"/>
      <c r="CR116" s="60"/>
      <c r="CS116" s="60"/>
      <c r="CT116" s="59">
        <v>1960</v>
      </c>
      <c r="CU116" s="71">
        <v>1960</v>
      </c>
      <c r="CV116" s="71">
        <v>0</v>
      </c>
      <c r="CW116" s="71">
        <v>0</v>
      </c>
      <c r="CX116" s="53"/>
      <c r="CY116" s="53"/>
      <c r="CZ116" s="41"/>
      <c r="DA116" s="41"/>
      <c r="DB116" s="41"/>
      <c r="DC116" s="41"/>
      <c r="DD116" s="41" t="s">
        <v>45</v>
      </c>
      <c r="DE116" s="41" t="s">
        <v>222</v>
      </c>
      <c r="DF116" s="41" t="s">
        <v>147</v>
      </c>
      <c r="DG116" s="276">
        <v>1960</v>
      </c>
      <c r="DH116" s="19">
        <v>0</v>
      </c>
      <c r="DI116" s="21"/>
    </row>
    <row r="117" spans="1:122">
      <c r="A117" s="329" t="s">
        <v>172</v>
      </c>
      <c r="B117" s="86" t="s">
        <v>189</v>
      </c>
      <c r="C117" s="225"/>
      <c r="D117" s="225"/>
      <c r="E117" s="226"/>
      <c r="F117" s="226"/>
      <c r="G117" s="225"/>
      <c r="H117" s="38" t="e">
        <v>#REF!</v>
      </c>
      <c r="I117" s="38" t="e">
        <v>#REF!</v>
      </c>
      <c r="J117" s="38" t="e">
        <v>#REF!</v>
      </c>
      <c r="K117" s="38" t="e">
        <v>#REF!</v>
      </c>
      <c r="L117" s="38" t="e">
        <v>#REF!</v>
      </c>
      <c r="M117" s="38" t="e">
        <v>#REF!</v>
      </c>
      <c r="N117" s="38" t="e">
        <v>#REF!</v>
      </c>
      <c r="O117" s="38" t="e">
        <v>#REF!</v>
      </c>
      <c r="P117" s="38" t="e">
        <v>#REF!</v>
      </c>
      <c r="Q117" s="38" t="e">
        <v>#REF!</v>
      </c>
      <c r="R117" s="38" t="e">
        <v>#REF!</v>
      </c>
      <c r="S117" s="38" t="e">
        <v>#REF!</v>
      </c>
      <c r="T117" s="38" t="e">
        <v>#REF!</v>
      </c>
      <c r="U117" s="38" t="e">
        <v>#REF!</v>
      </c>
      <c r="V117" s="38">
        <v>1223</v>
      </c>
      <c r="W117" s="24">
        <v>2000</v>
      </c>
      <c r="X117" s="24">
        <v>3223</v>
      </c>
      <c r="Y117" s="24">
        <v>0</v>
      </c>
      <c r="Z117" s="24">
        <v>3223</v>
      </c>
      <c r="AA117" s="24">
        <v>0</v>
      </c>
      <c r="AB117" s="24">
        <v>3223</v>
      </c>
      <c r="AC117" s="24" t="e">
        <v>#REF!</v>
      </c>
      <c r="AD117" s="24" t="e">
        <v>#REF!</v>
      </c>
      <c r="AE117" s="24" t="e">
        <v>#REF!</v>
      </c>
      <c r="AF117" s="24" t="e">
        <v>#REF!</v>
      </c>
      <c r="AG117" s="38" t="e">
        <v>#REF!</v>
      </c>
      <c r="AH117" s="38" t="e">
        <v>#REF!</v>
      </c>
      <c r="AI117" s="38" t="e">
        <v>#REF!</v>
      </c>
      <c r="AJ117" s="38" t="e">
        <v>#REF!</v>
      </c>
      <c r="AK117" s="38" t="e">
        <v>#REF!</v>
      </c>
      <c r="AL117" s="38" t="e">
        <v>#REF!</v>
      </c>
      <c r="AM117" s="38" t="e">
        <v>#REF!</v>
      </c>
      <c r="AN117" s="38" t="e">
        <v>#REF!</v>
      </c>
      <c r="AO117" s="38" t="e">
        <v>#REF!</v>
      </c>
      <c r="AP117" s="24" t="e">
        <v>#REF!</v>
      </c>
      <c r="AQ117" s="38" t="e">
        <v>#REF!</v>
      </c>
      <c r="AR117" s="38" t="e">
        <v>#REF!</v>
      </c>
      <c r="AS117" s="38" t="e">
        <v>#REF!</v>
      </c>
      <c r="AT117" s="38" t="e">
        <v>#REF!</v>
      </c>
      <c r="AU117" s="38" t="e">
        <v>#REF!</v>
      </c>
      <c r="AV117" s="38" t="e">
        <v>#REF!</v>
      </c>
      <c r="AW117" s="38" t="e">
        <v>#REF!</v>
      </c>
      <c r="AX117" s="38" t="e">
        <v>#REF!</v>
      </c>
      <c r="AY117" s="38" t="e">
        <v>#REF!</v>
      </c>
      <c r="AZ117" s="38" t="e">
        <v>#REF!</v>
      </c>
      <c r="BA117" s="38"/>
      <c r="BB117" s="38"/>
      <c r="BC117" s="38"/>
      <c r="BD117" s="38"/>
      <c r="BE117" s="38"/>
      <c r="BF117" s="24">
        <v>0</v>
      </c>
      <c r="BG117" s="38"/>
      <c r="BH117" s="38"/>
      <c r="BI117" s="38"/>
      <c r="BJ117" s="101" t="e">
        <v>#REF!</v>
      </c>
      <c r="BK117" s="32"/>
      <c r="BL117" s="32"/>
      <c r="BM117" s="32"/>
      <c r="BN117" s="38">
        <v>2000</v>
      </c>
      <c r="BO117" s="38">
        <v>2000</v>
      </c>
      <c r="BP117" s="38">
        <v>0</v>
      </c>
      <c r="BQ117" s="38">
        <v>0</v>
      </c>
      <c r="BR117" s="38">
        <v>0</v>
      </c>
      <c r="BS117" s="38">
        <v>0</v>
      </c>
      <c r="BT117" s="38">
        <v>0</v>
      </c>
      <c r="BU117" s="38">
        <v>0</v>
      </c>
      <c r="BV117" s="38">
        <v>0</v>
      </c>
      <c r="BW117" s="38">
        <v>0</v>
      </c>
      <c r="BX117" s="38">
        <v>0</v>
      </c>
      <c r="BY117" s="38">
        <v>0</v>
      </c>
      <c r="BZ117" s="38">
        <v>0</v>
      </c>
      <c r="CA117" s="38">
        <v>0</v>
      </c>
      <c r="CB117" s="38">
        <v>0</v>
      </c>
      <c r="CC117" s="38">
        <v>0</v>
      </c>
      <c r="CD117" s="38">
        <v>0</v>
      </c>
      <c r="CE117" s="38">
        <v>0</v>
      </c>
      <c r="CF117" s="38">
        <v>0</v>
      </c>
      <c r="CG117" s="38">
        <v>0</v>
      </c>
      <c r="CH117" s="38">
        <v>0</v>
      </c>
      <c r="CI117" s="38">
        <v>0</v>
      </c>
      <c r="CJ117" s="38">
        <v>200</v>
      </c>
      <c r="CK117" s="38">
        <v>0</v>
      </c>
      <c r="CL117" s="38">
        <v>0</v>
      </c>
      <c r="CM117" s="38">
        <v>0</v>
      </c>
      <c r="CN117" s="38">
        <v>0</v>
      </c>
      <c r="CO117" s="38">
        <v>200</v>
      </c>
      <c r="CP117" s="38">
        <v>0</v>
      </c>
      <c r="CQ117" s="38">
        <v>0</v>
      </c>
      <c r="CR117" s="38">
        <v>0</v>
      </c>
      <c r="CS117" s="38">
        <v>0</v>
      </c>
      <c r="CT117" s="38">
        <v>1800</v>
      </c>
      <c r="CU117" s="38">
        <v>1800</v>
      </c>
      <c r="CV117" s="38">
        <v>0</v>
      </c>
      <c r="CW117" s="38">
        <v>0</v>
      </c>
      <c r="CX117" s="38">
        <v>0</v>
      </c>
      <c r="CY117" s="38" t="e">
        <v>#REF!</v>
      </c>
      <c r="CZ117" s="329"/>
      <c r="DA117" s="329"/>
      <c r="DB117" s="30"/>
      <c r="DC117" s="30"/>
      <c r="DD117" s="30"/>
      <c r="DE117" s="30"/>
      <c r="DF117" s="329"/>
      <c r="DG117" s="276" t="e">
        <v>#REF!</v>
      </c>
      <c r="DH117" s="28" t="e">
        <v>#REF!</v>
      </c>
      <c r="DI117" s="29"/>
      <c r="DJ117" s="227"/>
      <c r="DK117" s="227"/>
      <c r="DL117" s="227"/>
      <c r="DM117" s="227"/>
      <c r="DN117" s="227"/>
      <c r="DO117" s="227"/>
      <c r="DP117" s="227"/>
      <c r="DQ117" s="227"/>
      <c r="DR117" s="227"/>
    </row>
    <row r="118" spans="1:122" hidden="1">
      <c r="A118" s="42"/>
      <c r="B118" s="86" t="s">
        <v>48</v>
      </c>
      <c r="C118" s="329"/>
      <c r="D118" s="98"/>
      <c r="E118" s="35"/>
      <c r="F118" s="35"/>
      <c r="G118" s="99"/>
      <c r="H118" s="47">
        <v>2000</v>
      </c>
      <c r="I118" s="47">
        <v>2000</v>
      </c>
      <c r="J118" s="47">
        <v>0</v>
      </c>
      <c r="K118" s="47">
        <v>0</v>
      </c>
      <c r="L118" s="47">
        <v>0</v>
      </c>
      <c r="M118" s="47">
        <v>0</v>
      </c>
      <c r="N118" s="47">
        <v>0</v>
      </c>
      <c r="O118" s="47">
        <v>0</v>
      </c>
      <c r="P118" s="47">
        <v>0</v>
      </c>
      <c r="Q118" s="47">
        <v>0</v>
      </c>
      <c r="R118" s="47">
        <v>0</v>
      </c>
      <c r="S118" s="47">
        <v>0</v>
      </c>
      <c r="T118" s="47">
        <v>0</v>
      </c>
      <c r="U118" s="47">
        <v>0</v>
      </c>
      <c r="V118" s="47">
        <v>0</v>
      </c>
      <c r="W118" s="47">
        <v>2000</v>
      </c>
      <c r="X118" s="47">
        <v>3214</v>
      </c>
      <c r="Y118" s="47">
        <v>0</v>
      </c>
      <c r="Z118" s="24">
        <v>3214</v>
      </c>
      <c r="AA118" s="47">
        <v>0</v>
      </c>
      <c r="AB118" s="24">
        <v>3214</v>
      </c>
      <c r="AC118" s="47">
        <v>0</v>
      </c>
      <c r="AD118" s="24">
        <v>2000</v>
      </c>
      <c r="AE118" s="24">
        <v>2000</v>
      </c>
      <c r="AF118" s="24">
        <v>2000</v>
      </c>
      <c r="AG118" s="47">
        <v>1800</v>
      </c>
      <c r="AH118" s="47">
        <v>1800</v>
      </c>
      <c r="AI118" s="47">
        <v>0</v>
      </c>
      <c r="AJ118" s="47">
        <v>0</v>
      </c>
      <c r="AK118" s="47">
        <v>0</v>
      </c>
      <c r="AL118" s="47">
        <v>0</v>
      </c>
      <c r="AM118" s="47">
        <v>0</v>
      </c>
      <c r="AN118" s="47">
        <v>0</v>
      </c>
      <c r="AO118" s="47">
        <v>0</v>
      </c>
      <c r="AP118" s="47">
        <v>0</v>
      </c>
      <c r="AQ118" s="47">
        <v>0</v>
      </c>
      <c r="AR118" s="47">
        <v>0</v>
      </c>
      <c r="AS118" s="47">
        <v>0</v>
      </c>
      <c r="AT118" s="47">
        <v>0</v>
      </c>
      <c r="AU118" s="47">
        <v>200</v>
      </c>
      <c r="AV118" s="47">
        <v>200</v>
      </c>
      <c r="AW118" s="47">
        <v>0</v>
      </c>
      <c r="AX118" s="47">
        <v>0</v>
      </c>
      <c r="AY118" s="47">
        <v>0</v>
      </c>
      <c r="AZ118" s="47">
        <v>0</v>
      </c>
      <c r="BA118" s="47"/>
      <c r="BB118" s="47">
        <v>0</v>
      </c>
      <c r="BC118" s="47">
        <v>0</v>
      </c>
      <c r="BD118" s="47">
        <v>0</v>
      </c>
      <c r="BE118" s="47">
        <v>0</v>
      </c>
      <c r="BF118" s="47">
        <v>0</v>
      </c>
      <c r="BG118" s="47">
        <v>0</v>
      </c>
      <c r="BH118" s="47">
        <v>0</v>
      </c>
      <c r="BI118" s="47">
        <v>0</v>
      </c>
      <c r="BJ118" s="47">
        <v>0</v>
      </c>
      <c r="BK118" s="44"/>
      <c r="BL118" s="44"/>
      <c r="BM118" s="44"/>
      <c r="BN118" s="47">
        <v>2000</v>
      </c>
      <c r="BO118" s="47">
        <v>2000</v>
      </c>
      <c r="BP118" s="47">
        <v>0</v>
      </c>
      <c r="BQ118" s="47">
        <v>0</v>
      </c>
      <c r="BR118" s="47">
        <v>0</v>
      </c>
      <c r="BS118" s="47">
        <v>0</v>
      </c>
      <c r="BT118" s="47">
        <v>0</v>
      </c>
      <c r="BU118" s="47">
        <v>0</v>
      </c>
      <c r="BV118" s="47">
        <v>0</v>
      </c>
      <c r="BW118" s="47">
        <v>0</v>
      </c>
      <c r="BX118" s="47">
        <v>0</v>
      </c>
      <c r="BY118" s="47">
        <v>0</v>
      </c>
      <c r="BZ118" s="47">
        <v>0</v>
      </c>
      <c r="CA118" s="47">
        <v>0</v>
      </c>
      <c r="CB118" s="47">
        <v>0</v>
      </c>
      <c r="CC118" s="47">
        <v>0</v>
      </c>
      <c r="CD118" s="47">
        <v>0</v>
      </c>
      <c r="CE118" s="47">
        <v>0</v>
      </c>
      <c r="CF118" s="47">
        <v>0</v>
      </c>
      <c r="CG118" s="47">
        <v>0</v>
      </c>
      <c r="CH118" s="47">
        <v>0</v>
      </c>
      <c r="CI118" s="47">
        <v>0</v>
      </c>
      <c r="CJ118" s="47">
        <v>200</v>
      </c>
      <c r="CK118" s="47">
        <v>0</v>
      </c>
      <c r="CL118" s="47">
        <v>0</v>
      </c>
      <c r="CM118" s="47">
        <v>0</v>
      </c>
      <c r="CN118" s="47">
        <v>0</v>
      </c>
      <c r="CO118" s="47">
        <v>200</v>
      </c>
      <c r="CP118" s="47">
        <v>0</v>
      </c>
      <c r="CQ118" s="47">
        <v>0</v>
      </c>
      <c r="CR118" s="47">
        <v>0</v>
      </c>
      <c r="CS118" s="47">
        <v>0</v>
      </c>
      <c r="CT118" s="47">
        <v>1800</v>
      </c>
      <c r="CU118" s="47">
        <v>1800</v>
      </c>
      <c r="CV118" s="47">
        <v>0</v>
      </c>
      <c r="CW118" s="47">
        <v>0</v>
      </c>
      <c r="CX118" s="47">
        <v>0</v>
      </c>
      <c r="CY118" s="47">
        <v>0</v>
      </c>
      <c r="CZ118" s="99"/>
      <c r="DA118" s="99"/>
      <c r="DB118" s="329"/>
      <c r="DC118" s="34"/>
      <c r="DD118" s="34"/>
      <c r="DE118" s="329"/>
      <c r="DF118" s="329"/>
      <c r="DG118" s="276">
        <v>1800</v>
      </c>
      <c r="DH118" s="28">
        <v>0</v>
      </c>
      <c r="DI118" s="29"/>
      <c r="DJ118" s="20"/>
      <c r="DK118" s="20"/>
      <c r="DL118" s="20"/>
      <c r="DM118" s="20"/>
      <c r="DN118" s="20"/>
      <c r="DO118" s="20"/>
      <c r="DP118" s="20"/>
      <c r="DQ118" s="20"/>
      <c r="DR118" s="20"/>
    </row>
    <row r="119" spans="1:122" s="20" customFormat="1" ht="27.75" hidden="1" customHeight="1">
      <c r="A119" s="67">
        <v>1</v>
      </c>
      <c r="B119" s="63" t="s">
        <v>191</v>
      </c>
      <c r="C119" s="41"/>
      <c r="D119" s="95"/>
      <c r="E119" s="50">
        <v>2023</v>
      </c>
      <c r="F119" s="50">
        <v>2025</v>
      </c>
      <c r="G119" s="64" t="s">
        <v>192</v>
      </c>
      <c r="H119" s="60">
        <v>2000</v>
      </c>
      <c r="I119" s="60">
        <v>2000</v>
      </c>
      <c r="J119" s="69"/>
      <c r="K119" s="69"/>
      <c r="L119" s="69"/>
      <c r="M119" s="69"/>
      <c r="N119" s="69"/>
      <c r="O119" s="69"/>
      <c r="P119" s="69"/>
      <c r="Q119" s="69"/>
      <c r="R119" s="69"/>
      <c r="S119" s="69"/>
      <c r="T119" s="69"/>
      <c r="U119" s="69"/>
      <c r="V119" s="69"/>
      <c r="W119" s="24">
        <v>2000</v>
      </c>
      <c r="X119" s="24">
        <v>2000</v>
      </c>
      <c r="Y119" s="24">
        <v>0</v>
      </c>
      <c r="Z119" s="24">
        <v>2000</v>
      </c>
      <c r="AA119" s="24">
        <v>0</v>
      </c>
      <c r="AB119" s="24">
        <v>2000</v>
      </c>
      <c r="AC119" s="24">
        <v>0</v>
      </c>
      <c r="AD119" s="24">
        <v>2000</v>
      </c>
      <c r="AE119" s="24">
        <v>2000</v>
      </c>
      <c r="AF119" s="24">
        <v>2000</v>
      </c>
      <c r="AG119" s="60">
        <v>1800</v>
      </c>
      <c r="AH119" s="60">
        <v>1800</v>
      </c>
      <c r="AI119" s="60"/>
      <c r="AJ119" s="60"/>
      <c r="AK119" s="60"/>
      <c r="AL119" s="60"/>
      <c r="AM119" s="60"/>
      <c r="AN119" s="60"/>
      <c r="AO119" s="60"/>
      <c r="AP119" s="24"/>
      <c r="AQ119" s="60"/>
      <c r="AR119" s="60"/>
      <c r="AS119" s="60"/>
      <c r="AT119" s="60"/>
      <c r="AU119" s="24">
        <v>200</v>
      </c>
      <c r="AV119" s="24">
        <v>200</v>
      </c>
      <c r="AW119" s="24"/>
      <c r="AX119" s="60"/>
      <c r="AY119" s="60"/>
      <c r="AZ119" s="60"/>
      <c r="BA119" s="60"/>
      <c r="BB119" s="60"/>
      <c r="BC119" s="60"/>
      <c r="BD119" s="60"/>
      <c r="BE119" s="60"/>
      <c r="BF119" s="24"/>
      <c r="BG119" s="60"/>
      <c r="BH119" s="60"/>
      <c r="BI119" s="60"/>
      <c r="BJ119" s="56"/>
      <c r="BK119" s="49">
        <v>2023</v>
      </c>
      <c r="BL119" s="49">
        <v>2025</v>
      </c>
      <c r="BM119" s="100" t="s">
        <v>193</v>
      </c>
      <c r="BN119" s="60">
        <v>2000</v>
      </c>
      <c r="BO119" s="60">
        <v>2000</v>
      </c>
      <c r="BP119" s="69"/>
      <c r="BQ119" s="69"/>
      <c r="BR119" s="69"/>
      <c r="BS119" s="69"/>
      <c r="BT119" s="69"/>
      <c r="BU119" s="69"/>
      <c r="BV119" s="69"/>
      <c r="BW119" s="69"/>
      <c r="BX119" s="69"/>
      <c r="BY119" s="69"/>
      <c r="BZ119" s="97"/>
      <c r="CA119" s="97"/>
      <c r="CB119" s="97"/>
      <c r="CC119" s="97"/>
      <c r="CD119" s="97"/>
      <c r="CE119" s="97"/>
      <c r="CF119" s="97"/>
      <c r="CG119" s="97"/>
      <c r="CH119" s="97"/>
      <c r="CI119" s="97"/>
      <c r="CJ119" s="26">
        <v>200</v>
      </c>
      <c r="CK119" s="33"/>
      <c r="CL119" s="33"/>
      <c r="CM119" s="33"/>
      <c r="CN119" s="53"/>
      <c r="CO119" s="24">
        <v>200</v>
      </c>
      <c r="CP119" s="24"/>
      <c r="CQ119" s="60"/>
      <c r="CR119" s="60"/>
      <c r="CS119" s="60"/>
      <c r="CT119" s="59">
        <v>1800</v>
      </c>
      <c r="CU119" s="71">
        <v>1800</v>
      </c>
      <c r="CV119" s="71">
        <v>0</v>
      </c>
      <c r="CW119" s="71">
        <v>0</v>
      </c>
      <c r="CX119" s="53"/>
      <c r="CY119" s="53"/>
      <c r="CZ119" s="96"/>
      <c r="DA119" s="96"/>
      <c r="DB119" s="41"/>
      <c r="DC119" s="75"/>
      <c r="DD119" s="75"/>
      <c r="DE119" s="41"/>
      <c r="DF119" s="41"/>
      <c r="DG119" s="276">
        <v>1800</v>
      </c>
      <c r="DH119" s="28">
        <v>0</v>
      </c>
      <c r="DI119" s="29"/>
      <c r="DJ119" s="18"/>
      <c r="DK119" s="18"/>
      <c r="DL119" s="18"/>
      <c r="DM119" s="18"/>
      <c r="DN119" s="18"/>
      <c r="DO119" s="18"/>
      <c r="DP119" s="18"/>
      <c r="DQ119" s="18"/>
      <c r="DR119" s="18"/>
    </row>
    <row r="120" spans="1:122" ht="39" customHeight="1">
      <c r="A120" s="329" t="s">
        <v>194</v>
      </c>
      <c r="B120" s="86" t="s">
        <v>257</v>
      </c>
      <c r="C120" s="22"/>
      <c r="D120" s="22"/>
      <c r="E120" s="35"/>
      <c r="F120" s="35"/>
      <c r="G120" s="22"/>
      <c r="H120" s="47" t="e">
        <v>#REF!</v>
      </c>
      <c r="I120" s="47" t="e">
        <v>#REF!</v>
      </c>
      <c r="J120" s="47" t="e">
        <v>#REF!</v>
      </c>
      <c r="K120" s="47" t="e">
        <v>#REF!</v>
      </c>
      <c r="L120" s="47" t="e">
        <v>#REF!</v>
      </c>
      <c r="M120" s="47" t="e">
        <v>#REF!</v>
      </c>
      <c r="N120" s="47" t="e">
        <v>#REF!</v>
      </c>
      <c r="O120" s="47" t="e">
        <v>#REF!</v>
      </c>
      <c r="P120" s="47" t="e">
        <v>#REF!</v>
      </c>
      <c r="Q120" s="47" t="e">
        <v>#REF!</v>
      </c>
      <c r="R120" s="47" t="e">
        <v>#REF!</v>
      </c>
      <c r="S120" s="47" t="e">
        <v>#REF!</v>
      </c>
      <c r="T120" s="47" t="e">
        <v>#REF!</v>
      </c>
      <c r="U120" s="47" t="e">
        <v>#REF!</v>
      </c>
      <c r="V120" s="47">
        <v>19602</v>
      </c>
      <c r="W120" s="24">
        <v>80</v>
      </c>
      <c r="X120" s="24">
        <v>19682</v>
      </c>
      <c r="Y120" s="24">
        <v>0</v>
      </c>
      <c r="Z120" s="24">
        <v>19682</v>
      </c>
      <c r="AA120" s="24">
        <v>0</v>
      </c>
      <c r="AB120" s="24">
        <v>19682</v>
      </c>
      <c r="AC120" s="24" t="e">
        <v>#REF!</v>
      </c>
      <c r="AD120" s="24" t="e">
        <v>#REF!</v>
      </c>
      <c r="AE120" s="24" t="e">
        <v>#REF!</v>
      </c>
      <c r="AF120" s="24" t="e">
        <v>#REF!</v>
      </c>
      <c r="AG120" s="47" t="e">
        <v>#REF!</v>
      </c>
      <c r="AH120" s="47" t="e">
        <v>#REF!</v>
      </c>
      <c r="AI120" s="47" t="e">
        <v>#REF!</v>
      </c>
      <c r="AJ120" s="47" t="e">
        <v>#REF!</v>
      </c>
      <c r="AK120" s="47" t="e">
        <v>#REF!</v>
      </c>
      <c r="AL120" s="47" t="e">
        <v>#REF!</v>
      </c>
      <c r="AM120" s="47" t="e">
        <v>#REF!</v>
      </c>
      <c r="AN120" s="47" t="e">
        <v>#REF!</v>
      </c>
      <c r="AO120" s="47" t="e">
        <v>#REF!</v>
      </c>
      <c r="AP120" s="47" t="e">
        <v>#REF!</v>
      </c>
      <c r="AQ120" s="47" t="e">
        <v>#REF!</v>
      </c>
      <c r="AR120" s="47" t="e">
        <v>#REF!</v>
      </c>
      <c r="AS120" s="47" t="e">
        <v>#REF!</v>
      </c>
      <c r="AT120" s="47" t="e">
        <v>#REF!</v>
      </c>
      <c r="AU120" s="47" t="e">
        <v>#REF!</v>
      </c>
      <c r="AV120" s="47" t="e">
        <v>#REF!</v>
      </c>
      <c r="AW120" s="47" t="e">
        <v>#REF!</v>
      </c>
      <c r="AX120" s="47" t="e">
        <v>#REF!</v>
      </c>
      <c r="AY120" s="47" t="e">
        <v>#REF!</v>
      </c>
      <c r="AZ120" s="47" t="e">
        <v>#REF!</v>
      </c>
      <c r="BA120" s="47"/>
      <c r="BB120" s="47" t="e">
        <v>#REF!</v>
      </c>
      <c r="BC120" s="47" t="e">
        <v>#REF!</v>
      </c>
      <c r="BD120" s="47" t="e">
        <v>#REF!</v>
      </c>
      <c r="BE120" s="47" t="e">
        <v>#REF!</v>
      </c>
      <c r="BF120" s="47" t="e">
        <v>#REF!</v>
      </c>
      <c r="BG120" s="47" t="e">
        <v>#REF!</v>
      </c>
      <c r="BH120" s="47" t="e">
        <v>#REF!</v>
      </c>
      <c r="BI120" s="47" t="e">
        <v>#REF!</v>
      </c>
      <c r="BJ120" s="47" t="e">
        <v>#REF!</v>
      </c>
      <c r="BK120" s="47"/>
      <c r="BL120" s="47"/>
      <c r="BM120" s="47"/>
      <c r="BN120" s="47">
        <v>1757</v>
      </c>
      <c r="BO120" s="47">
        <v>1757</v>
      </c>
      <c r="BP120" s="47">
        <v>0</v>
      </c>
      <c r="BQ120" s="47">
        <v>0</v>
      </c>
      <c r="BR120" s="47">
        <v>0</v>
      </c>
      <c r="BS120" s="47">
        <v>0</v>
      </c>
      <c r="BT120" s="47">
        <v>0</v>
      </c>
      <c r="BU120" s="47">
        <v>0</v>
      </c>
      <c r="BV120" s="47">
        <v>0</v>
      </c>
      <c r="BW120" s="47">
        <v>0</v>
      </c>
      <c r="BX120" s="47">
        <v>0</v>
      </c>
      <c r="BY120" s="47">
        <v>0</v>
      </c>
      <c r="BZ120" s="47">
        <v>0</v>
      </c>
      <c r="CA120" s="47">
        <v>0</v>
      </c>
      <c r="CB120" s="47">
        <v>0</v>
      </c>
      <c r="CC120" s="47">
        <v>0</v>
      </c>
      <c r="CD120" s="47">
        <v>0</v>
      </c>
      <c r="CE120" s="47">
        <v>0</v>
      </c>
      <c r="CF120" s="47">
        <v>0</v>
      </c>
      <c r="CG120" s="47">
        <v>0</v>
      </c>
      <c r="CH120" s="47">
        <v>0</v>
      </c>
      <c r="CI120" s="47">
        <v>0</v>
      </c>
      <c r="CJ120" s="47">
        <v>400</v>
      </c>
      <c r="CK120" s="47">
        <v>0</v>
      </c>
      <c r="CL120" s="47">
        <v>0</v>
      </c>
      <c r="CM120" s="47">
        <v>0</v>
      </c>
      <c r="CN120" s="47">
        <v>0</v>
      </c>
      <c r="CO120" s="47">
        <v>400</v>
      </c>
      <c r="CP120" s="47">
        <v>0</v>
      </c>
      <c r="CQ120" s="47">
        <v>0</v>
      </c>
      <c r="CR120" s="47">
        <v>0</v>
      </c>
      <c r="CS120" s="47">
        <v>0</v>
      </c>
      <c r="CT120" s="47">
        <v>1600</v>
      </c>
      <c r="CU120" s="47">
        <v>0</v>
      </c>
      <c r="CV120" s="47">
        <v>0</v>
      </c>
      <c r="CW120" s="47">
        <v>1600</v>
      </c>
      <c r="CX120" s="47">
        <v>0</v>
      </c>
      <c r="CY120" s="47" t="e">
        <v>#REF!</v>
      </c>
      <c r="CZ120" s="329"/>
      <c r="DA120" s="329"/>
      <c r="DB120" s="329"/>
      <c r="DC120" s="329"/>
      <c r="DD120" s="329"/>
      <c r="DE120" s="329"/>
      <c r="DF120" s="329"/>
      <c r="DG120" s="276" t="e">
        <v>#REF!</v>
      </c>
      <c r="DH120" s="28" t="e">
        <v>#REF!</v>
      </c>
      <c r="DI120" s="29"/>
      <c r="DJ120" s="20"/>
      <c r="DK120" s="20"/>
      <c r="DL120" s="20"/>
      <c r="DM120" s="20"/>
      <c r="DN120" s="20"/>
      <c r="DO120" s="20"/>
      <c r="DP120" s="20"/>
      <c r="DQ120" s="20"/>
      <c r="DR120" s="20"/>
    </row>
    <row r="121" spans="1:122" s="20" customFormat="1" ht="39" hidden="1" customHeight="1">
      <c r="A121" s="329"/>
      <c r="B121" s="86" t="s">
        <v>48</v>
      </c>
      <c r="C121" s="22"/>
      <c r="D121" s="22"/>
      <c r="E121" s="35"/>
      <c r="F121" s="35"/>
      <c r="G121" s="22"/>
      <c r="H121" s="47">
        <v>2000</v>
      </c>
      <c r="I121" s="47">
        <v>2000</v>
      </c>
      <c r="J121" s="47">
        <v>0</v>
      </c>
      <c r="K121" s="47">
        <v>0</v>
      </c>
      <c r="L121" s="47">
        <v>0</v>
      </c>
      <c r="M121" s="47">
        <v>0</v>
      </c>
      <c r="N121" s="47">
        <v>0</v>
      </c>
      <c r="O121" s="47">
        <v>0</v>
      </c>
      <c r="P121" s="47">
        <v>0</v>
      </c>
      <c r="Q121" s="47">
        <v>0</v>
      </c>
      <c r="R121" s="47">
        <v>0</v>
      </c>
      <c r="S121" s="47">
        <v>0</v>
      </c>
      <c r="T121" s="47">
        <v>0</v>
      </c>
      <c r="U121" s="47">
        <v>0</v>
      </c>
      <c r="V121" s="47">
        <v>18000</v>
      </c>
      <c r="W121" s="24">
        <v>0</v>
      </c>
      <c r="X121" s="24">
        <v>18000</v>
      </c>
      <c r="Y121" s="24">
        <v>0</v>
      </c>
      <c r="Z121" s="24">
        <v>18000</v>
      </c>
      <c r="AA121" s="24">
        <v>0</v>
      </c>
      <c r="AB121" s="24">
        <v>18000</v>
      </c>
      <c r="AC121" s="24">
        <v>-16000</v>
      </c>
      <c r="AD121" s="24">
        <v>2000</v>
      </c>
      <c r="AE121" s="24">
        <v>2000</v>
      </c>
      <c r="AF121" s="24">
        <v>2000</v>
      </c>
      <c r="AG121" s="47">
        <v>1600</v>
      </c>
      <c r="AH121" s="47">
        <v>0</v>
      </c>
      <c r="AI121" s="47">
        <v>0</v>
      </c>
      <c r="AJ121" s="47">
        <v>1600</v>
      </c>
      <c r="AK121" s="47">
        <v>0</v>
      </c>
      <c r="AL121" s="47">
        <v>0</v>
      </c>
      <c r="AM121" s="47">
        <v>0</v>
      </c>
      <c r="AN121" s="47">
        <v>0</v>
      </c>
      <c r="AO121" s="47">
        <v>0</v>
      </c>
      <c r="AP121" s="47">
        <v>0</v>
      </c>
      <c r="AQ121" s="47">
        <v>0</v>
      </c>
      <c r="AR121" s="47">
        <v>0</v>
      </c>
      <c r="AS121" s="47">
        <v>0</v>
      </c>
      <c r="AT121" s="47">
        <v>0</v>
      </c>
      <c r="AU121" s="47">
        <v>400</v>
      </c>
      <c r="AV121" s="47">
        <v>400</v>
      </c>
      <c r="AW121" s="47">
        <v>0</v>
      </c>
      <c r="AX121" s="47">
        <v>0</v>
      </c>
      <c r="AY121" s="47">
        <v>0</v>
      </c>
      <c r="AZ121" s="47">
        <v>0</v>
      </c>
      <c r="BA121" s="47"/>
      <c r="BB121" s="47">
        <v>0</v>
      </c>
      <c r="BC121" s="47">
        <v>0</v>
      </c>
      <c r="BD121" s="47">
        <v>0</v>
      </c>
      <c r="BE121" s="47">
        <v>0</v>
      </c>
      <c r="BF121" s="47">
        <v>0</v>
      </c>
      <c r="BG121" s="47">
        <v>0</v>
      </c>
      <c r="BH121" s="47">
        <v>0</v>
      </c>
      <c r="BI121" s="47">
        <v>0</v>
      </c>
      <c r="BJ121" s="47">
        <v>0</v>
      </c>
      <c r="BK121" s="22"/>
      <c r="BL121" s="22"/>
      <c r="BM121" s="22"/>
      <c r="BN121" s="47">
        <v>1757</v>
      </c>
      <c r="BO121" s="47">
        <v>1757</v>
      </c>
      <c r="BP121" s="47">
        <v>0</v>
      </c>
      <c r="BQ121" s="47">
        <v>0</v>
      </c>
      <c r="BR121" s="47">
        <v>0</v>
      </c>
      <c r="BS121" s="47">
        <v>0</v>
      </c>
      <c r="BT121" s="47"/>
      <c r="BU121" s="47">
        <v>0</v>
      </c>
      <c r="BV121" s="47">
        <v>0</v>
      </c>
      <c r="BW121" s="47">
        <v>0</v>
      </c>
      <c r="BX121" s="47">
        <v>0</v>
      </c>
      <c r="BY121" s="47"/>
      <c r="BZ121" s="47">
        <v>0</v>
      </c>
      <c r="CA121" s="47">
        <v>0</v>
      </c>
      <c r="CB121" s="47">
        <v>0</v>
      </c>
      <c r="CC121" s="47">
        <v>0</v>
      </c>
      <c r="CD121" s="47"/>
      <c r="CE121" s="47">
        <v>0</v>
      </c>
      <c r="CF121" s="47">
        <v>0</v>
      </c>
      <c r="CG121" s="47">
        <v>0</v>
      </c>
      <c r="CH121" s="47">
        <v>0</v>
      </c>
      <c r="CI121" s="47"/>
      <c r="CJ121" s="26">
        <v>400</v>
      </c>
      <c r="CK121" s="47">
        <v>0</v>
      </c>
      <c r="CL121" s="47">
        <v>0</v>
      </c>
      <c r="CM121" s="47">
        <v>0</v>
      </c>
      <c r="CN121" s="47">
        <v>0</v>
      </c>
      <c r="CO121" s="47">
        <v>400</v>
      </c>
      <c r="CP121" s="47">
        <v>0</v>
      </c>
      <c r="CQ121" s="47">
        <v>0</v>
      </c>
      <c r="CR121" s="47">
        <v>0</v>
      </c>
      <c r="CS121" s="47">
        <v>0</v>
      </c>
      <c r="CT121" s="45">
        <v>1600</v>
      </c>
      <c r="CU121" s="71">
        <v>0</v>
      </c>
      <c r="CV121" s="71">
        <v>0</v>
      </c>
      <c r="CW121" s="45">
        <v>1600</v>
      </c>
      <c r="CX121" s="45"/>
      <c r="CY121" s="45">
        <v>0</v>
      </c>
      <c r="CZ121" s="12"/>
      <c r="DA121" s="12"/>
      <c r="DB121" s="329"/>
      <c r="DC121" s="329"/>
      <c r="DD121" s="329"/>
      <c r="DE121" s="329"/>
      <c r="DF121" s="329"/>
      <c r="DG121" s="276">
        <v>1600</v>
      </c>
      <c r="DH121" s="28">
        <v>0</v>
      </c>
      <c r="DI121" s="29"/>
    </row>
    <row r="122" spans="1:122" s="20" customFormat="1" ht="39" hidden="1" customHeight="1">
      <c r="A122" s="41">
        <v>1</v>
      </c>
      <c r="B122" s="239" t="s">
        <v>258</v>
      </c>
      <c r="C122" s="49"/>
      <c r="D122" s="49"/>
      <c r="E122" s="50">
        <v>2023</v>
      </c>
      <c r="F122" s="50">
        <v>2025</v>
      </c>
      <c r="G122" s="7" t="s">
        <v>259</v>
      </c>
      <c r="H122" s="51">
        <v>2000</v>
      </c>
      <c r="I122" s="51">
        <v>2000</v>
      </c>
      <c r="J122" s="51"/>
      <c r="K122" s="51"/>
      <c r="L122" s="51"/>
      <c r="M122" s="51"/>
      <c r="N122" s="51"/>
      <c r="O122" s="51"/>
      <c r="P122" s="51"/>
      <c r="Q122" s="51"/>
      <c r="R122" s="51"/>
      <c r="S122" s="51"/>
      <c r="T122" s="51"/>
      <c r="U122" s="51"/>
      <c r="V122" s="51">
        <v>2000</v>
      </c>
      <c r="W122" s="59">
        <v>0</v>
      </c>
      <c r="X122" s="59">
        <v>2000</v>
      </c>
      <c r="Y122" s="59">
        <v>0</v>
      </c>
      <c r="Z122" s="59">
        <v>2000</v>
      </c>
      <c r="AA122" s="59">
        <v>0</v>
      </c>
      <c r="AB122" s="59">
        <v>2000</v>
      </c>
      <c r="AC122" s="59">
        <v>0</v>
      </c>
      <c r="AD122" s="59">
        <v>2000</v>
      </c>
      <c r="AE122" s="59">
        <v>2000</v>
      </c>
      <c r="AF122" s="59">
        <v>2000</v>
      </c>
      <c r="AG122" s="52">
        <v>1600</v>
      </c>
      <c r="AH122" s="52"/>
      <c r="AI122" s="52"/>
      <c r="AJ122" s="52">
        <v>1600</v>
      </c>
      <c r="AK122" s="52"/>
      <c r="AL122" s="52"/>
      <c r="AM122" s="52"/>
      <c r="AN122" s="52"/>
      <c r="AO122" s="52"/>
      <c r="AP122" s="59">
        <v>0</v>
      </c>
      <c r="AQ122" s="52"/>
      <c r="AR122" s="52"/>
      <c r="AS122" s="52"/>
      <c r="AT122" s="52"/>
      <c r="AU122" s="59">
        <v>400</v>
      </c>
      <c r="AV122" s="59">
        <v>400</v>
      </c>
      <c r="AW122" s="59"/>
      <c r="AX122" s="52"/>
      <c r="AY122" s="52"/>
      <c r="AZ122" s="52"/>
      <c r="BA122" s="52"/>
      <c r="BB122" s="52"/>
      <c r="BC122" s="52"/>
      <c r="BD122" s="52"/>
      <c r="BE122" s="52"/>
      <c r="BF122" s="59"/>
      <c r="BG122" s="52"/>
      <c r="BH122" s="52"/>
      <c r="BI122" s="52"/>
      <c r="BJ122" s="49"/>
      <c r="BK122" s="114" t="s">
        <v>247</v>
      </c>
      <c r="BL122" s="114" t="s">
        <v>248</v>
      </c>
      <c r="BM122" s="331" t="s">
        <v>520</v>
      </c>
      <c r="BN122" s="115">
        <v>1757</v>
      </c>
      <c r="BO122" s="115">
        <v>1757</v>
      </c>
      <c r="BP122" s="51"/>
      <c r="BQ122" s="51"/>
      <c r="BR122" s="51"/>
      <c r="BS122" s="51"/>
      <c r="BT122" s="51"/>
      <c r="BU122" s="51"/>
      <c r="BV122" s="51"/>
      <c r="BW122" s="51"/>
      <c r="BX122" s="51"/>
      <c r="BY122" s="51"/>
      <c r="BZ122" s="55"/>
      <c r="CA122" s="55"/>
      <c r="CB122" s="55"/>
      <c r="CC122" s="55"/>
      <c r="CD122" s="55"/>
      <c r="CE122" s="55"/>
      <c r="CF122" s="55"/>
      <c r="CG122" s="55"/>
      <c r="CH122" s="55"/>
      <c r="CI122" s="55"/>
      <c r="CJ122" s="61">
        <v>400</v>
      </c>
      <c r="CK122" s="53"/>
      <c r="CL122" s="53"/>
      <c r="CM122" s="53"/>
      <c r="CN122" s="116"/>
      <c r="CO122" s="59">
        <v>400</v>
      </c>
      <c r="CP122" s="59"/>
      <c r="CQ122" s="52"/>
      <c r="CR122" s="52"/>
      <c r="CS122" s="52"/>
      <c r="CT122" s="59">
        <v>1600</v>
      </c>
      <c r="CU122" s="71"/>
      <c r="CV122" s="71"/>
      <c r="CW122" s="71">
        <v>1600</v>
      </c>
      <c r="CX122" s="116"/>
      <c r="CY122" s="116"/>
      <c r="CZ122" s="2"/>
      <c r="DA122" s="2"/>
      <c r="DB122" s="41"/>
      <c r="DC122" s="41"/>
      <c r="DD122" s="41"/>
      <c r="DE122" s="41"/>
      <c r="DF122" s="41"/>
      <c r="DG122" s="276">
        <v>1600</v>
      </c>
      <c r="DH122" s="19">
        <v>0</v>
      </c>
      <c r="DI122" s="21"/>
      <c r="DJ122" s="18"/>
      <c r="DK122" s="18"/>
      <c r="DL122" s="18"/>
      <c r="DM122" s="18"/>
      <c r="DN122" s="18"/>
      <c r="DO122" s="18"/>
      <c r="DP122" s="18"/>
      <c r="DQ122" s="18"/>
      <c r="DR122" s="18"/>
    </row>
    <row r="123" spans="1:122" s="20" customFormat="1" ht="48.75" hidden="1" customHeight="1">
      <c r="A123" s="67" t="s">
        <v>9</v>
      </c>
      <c r="B123" s="15" t="s">
        <v>245</v>
      </c>
      <c r="C123" s="49"/>
      <c r="D123" s="49"/>
      <c r="E123" s="50">
        <v>2023</v>
      </c>
      <c r="F123" s="50">
        <v>2025</v>
      </c>
      <c r="G123" s="2" t="s">
        <v>246</v>
      </c>
      <c r="H123" s="69">
        <v>8000</v>
      </c>
      <c r="I123" s="69">
        <v>8000</v>
      </c>
      <c r="J123" s="69"/>
      <c r="K123" s="69"/>
      <c r="L123" s="69"/>
      <c r="M123" s="69"/>
      <c r="N123" s="69"/>
      <c r="O123" s="69"/>
      <c r="P123" s="69"/>
      <c r="Q123" s="69"/>
      <c r="R123" s="69"/>
      <c r="S123" s="69"/>
      <c r="T123" s="69"/>
      <c r="U123" s="69"/>
      <c r="V123" s="69">
        <v>8000</v>
      </c>
      <c r="W123" s="59">
        <v>0</v>
      </c>
      <c r="X123" s="59">
        <v>8000</v>
      </c>
      <c r="Y123" s="59">
        <v>0</v>
      </c>
      <c r="Z123" s="59">
        <v>8000</v>
      </c>
      <c r="AA123" s="59">
        <v>0</v>
      </c>
      <c r="AB123" s="59">
        <v>8000</v>
      </c>
      <c r="AC123" s="59">
        <v>0</v>
      </c>
      <c r="AD123" s="59">
        <v>8000</v>
      </c>
      <c r="AE123" s="59">
        <v>8000</v>
      </c>
      <c r="AF123" s="59">
        <v>8000</v>
      </c>
      <c r="AG123" s="60">
        <v>1500</v>
      </c>
      <c r="AH123" s="60">
        <v>1500</v>
      </c>
      <c r="AI123" s="60"/>
      <c r="AJ123" s="60"/>
      <c r="AK123" s="60"/>
      <c r="AL123" s="60"/>
      <c r="AM123" s="60"/>
      <c r="AN123" s="60"/>
      <c r="AO123" s="60"/>
      <c r="AP123" s="59">
        <v>0</v>
      </c>
      <c r="AQ123" s="60"/>
      <c r="AR123" s="60"/>
      <c r="AS123" s="60"/>
      <c r="AT123" s="60"/>
      <c r="AU123" s="59">
        <v>6500</v>
      </c>
      <c r="AV123" s="59"/>
      <c r="AW123" s="59"/>
      <c r="AX123" s="60"/>
      <c r="AY123" s="60">
        <v>6500</v>
      </c>
      <c r="AZ123" s="60"/>
      <c r="BA123" s="60"/>
      <c r="BB123" s="60"/>
      <c r="BC123" s="60"/>
      <c r="BD123" s="60"/>
      <c r="BE123" s="60"/>
      <c r="BF123" s="59"/>
      <c r="BG123" s="60"/>
      <c r="BH123" s="60"/>
      <c r="BI123" s="60"/>
      <c r="BJ123" s="49"/>
      <c r="BK123" s="114" t="s">
        <v>247</v>
      </c>
      <c r="BL123" s="114" t="s">
        <v>248</v>
      </c>
      <c r="BM123" s="96" t="s">
        <v>249</v>
      </c>
      <c r="BN123" s="115">
        <v>8000</v>
      </c>
      <c r="BO123" s="115">
        <v>8000</v>
      </c>
      <c r="BP123" s="113"/>
      <c r="BQ123" s="113"/>
      <c r="BR123" s="113"/>
      <c r="BS123" s="113"/>
      <c r="BT123" s="113"/>
      <c r="BU123" s="113"/>
      <c r="BV123" s="113"/>
      <c r="BW123" s="113"/>
      <c r="BX123" s="113"/>
      <c r="BY123" s="113"/>
      <c r="BZ123" s="53"/>
      <c r="CA123" s="53"/>
      <c r="CB123" s="53"/>
      <c r="CC123" s="53"/>
      <c r="CD123" s="53"/>
      <c r="CE123" s="53"/>
      <c r="CF123" s="53"/>
      <c r="CG123" s="53"/>
      <c r="CH123" s="53"/>
      <c r="CI123" s="53"/>
      <c r="CJ123" s="61">
        <v>6500</v>
      </c>
      <c r="CK123" s="53"/>
      <c r="CL123" s="53"/>
      <c r="CM123" s="53"/>
      <c r="CN123" s="53"/>
      <c r="CO123" s="59"/>
      <c r="CP123" s="59"/>
      <c r="CQ123" s="60"/>
      <c r="CR123" s="60">
        <v>6500</v>
      </c>
      <c r="CS123" s="60"/>
      <c r="CT123" s="59">
        <v>1500</v>
      </c>
      <c r="CU123" s="71">
        <v>1500</v>
      </c>
      <c r="CV123" s="71"/>
      <c r="CW123" s="71"/>
      <c r="CX123" s="53"/>
      <c r="CY123" s="53"/>
      <c r="CZ123" s="41"/>
      <c r="DA123" s="41"/>
      <c r="DB123" s="41"/>
      <c r="DC123" s="41"/>
      <c r="DD123" s="41"/>
      <c r="DE123" s="41"/>
      <c r="DF123" s="41"/>
      <c r="DG123" s="276">
        <v>1500</v>
      </c>
      <c r="DH123" s="19">
        <v>0</v>
      </c>
      <c r="DI123" s="21"/>
      <c r="DJ123" s="18"/>
      <c r="DK123" s="18"/>
      <c r="DL123" s="18"/>
      <c r="DM123" s="18"/>
      <c r="DN123" s="18"/>
      <c r="DO123" s="18"/>
      <c r="DP123" s="18"/>
      <c r="DQ123" s="18"/>
      <c r="DR123" s="18"/>
    </row>
    <row r="124" spans="1:122" s="20" customFormat="1" ht="39" hidden="1" customHeight="1">
      <c r="A124" s="67">
        <v>2</v>
      </c>
      <c r="B124" s="68" t="s">
        <v>228</v>
      </c>
      <c r="C124" s="49" t="s">
        <v>229</v>
      </c>
      <c r="D124" s="49"/>
      <c r="E124" s="50">
        <v>2022</v>
      </c>
      <c r="F124" s="50">
        <v>2024</v>
      </c>
      <c r="G124" s="49" t="s">
        <v>230</v>
      </c>
      <c r="H124" s="69">
        <v>8000</v>
      </c>
      <c r="I124" s="69">
        <v>8000</v>
      </c>
      <c r="J124" s="69"/>
      <c r="K124" s="69"/>
      <c r="L124" s="69"/>
      <c r="M124" s="69"/>
      <c r="N124" s="69"/>
      <c r="O124" s="69"/>
      <c r="P124" s="69"/>
      <c r="Q124" s="69"/>
      <c r="R124" s="69">
        <v>8000</v>
      </c>
      <c r="S124" s="69">
        <v>8000</v>
      </c>
      <c r="T124" s="69"/>
      <c r="U124" s="69"/>
      <c r="V124" s="69">
        <v>8000</v>
      </c>
      <c r="W124" s="59">
        <v>0</v>
      </c>
      <c r="X124" s="59">
        <v>8000</v>
      </c>
      <c r="Y124" s="59">
        <v>0</v>
      </c>
      <c r="Z124" s="59">
        <v>8000</v>
      </c>
      <c r="AA124" s="59">
        <v>0</v>
      </c>
      <c r="AB124" s="59">
        <v>8000</v>
      </c>
      <c r="AC124" s="59">
        <v>0</v>
      </c>
      <c r="AD124" s="59">
        <v>8000</v>
      </c>
      <c r="AE124" s="59">
        <v>8000</v>
      </c>
      <c r="AF124" s="59">
        <v>8000</v>
      </c>
      <c r="AG124" s="60">
        <v>8000</v>
      </c>
      <c r="AH124" s="60">
        <v>8000</v>
      </c>
      <c r="AI124" s="60"/>
      <c r="AJ124" s="60"/>
      <c r="AK124" s="60"/>
      <c r="AL124" s="60"/>
      <c r="AM124" s="60"/>
      <c r="AN124" s="60"/>
      <c r="AO124" s="60"/>
      <c r="AP124" s="59">
        <v>0</v>
      </c>
      <c r="AQ124" s="60"/>
      <c r="AR124" s="60"/>
      <c r="AS124" s="60"/>
      <c r="AT124" s="60"/>
      <c r="AU124" s="59">
        <v>0</v>
      </c>
      <c r="AV124" s="59"/>
      <c r="AW124" s="59"/>
      <c r="AX124" s="60"/>
      <c r="AY124" s="60"/>
      <c r="AZ124" s="60"/>
      <c r="BA124" s="60"/>
      <c r="BB124" s="60"/>
      <c r="BC124" s="60"/>
      <c r="BD124" s="60"/>
      <c r="BE124" s="60"/>
      <c r="BF124" s="59">
        <v>0</v>
      </c>
      <c r="BG124" s="60"/>
      <c r="BH124" s="60"/>
      <c r="BI124" s="60"/>
      <c r="BJ124" s="49" t="s">
        <v>223</v>
      </c>
      <c r="BK124" s="49">
        <v>2022</v>
      </c>
      <c r="BL124" s="49">
        <v>2024</v>
      </c>
      <c r="BM124" s="49" t="s">
        <v>231</v>
      </c>
      <c r="BN124" s="69">
        <v>8000</v>
      </c>
      <c r="BO124" s="69">
        <v>8000</v>
      </c>
      <c r="BP124" s="69">
        <v>30</v>
      </c>
      <c r="BQ124" s="69">
        <v>30</v>
      </c>
      <c r="BR124" s="69"/>
      <c r="BS124" s="69"/>
      <c r="BT124" s="69"/>
      <c r="BU124" s="69"/>
      <c r="BV124" s="69"/>
      <c r="BW124" s="69"/>
      <c r="BX124" s="69"/>
      <c r="BY124" s="69"/>
      <c r="BZ124" s="69">
        <v>4000</v>
      </c>
      <c r="CA124" s="69">
        <v>4000</v>
      </c>
      <c r="CB124" s="69"/>
      <c r="CC124" s="69"/>
      <c r="CD124" s="69"/>
      <c r="CE124" s="69">
        <v>4000</v>
      </c>
      <c r="CF124" s="69">
        <v>4000</v>
      </c>
      <c r="CG124" s="69"/>
      <c r="CH124" s="69"/>
      <c r="CI124" s="69"/>
      <c r="CJ124" s="61">
        <v>3100</v>
      </c>
      <c r="CK124" s="53">
        <v>3100</v>
      </c>
      <c r="CL124" s="53">
        <v>0</v>
      </c>
      <c r="CM124" s="53">
        <v>0</v>
      </c>
      <c r="CN124" s="53"/>
      <c r="CO124" s="59"/>
      <c r="CP124" s="59"/>
      <c r="CQ124" s="60"/>
      <c r="CR124" s="60"/>
      <c r="CS124" s="60"/>
      <c r="CT124" s="59">
        <v>870</v>
      </c>
      <c r="CU124" s="71">
        <v>870</v>
      </c>
      <c r="CV124" s="71">
        <v>0</v>
      </c>
      <c r="CW124" s="71">
        <v>0</v>
      </c>
      <c r="CX124" s="53"/>
      <c r="CY124" s="53"/>
      <c r="CZ124" s="41"/>
      <c r="DA124" s="41"/>
      <c r="DB124" s="41"/>
      <c r="DC124" s="41"/>
      <c r="DD124" s="41" t="s">
        <v>45</v>
      </c>
      <c r="DE124" s="41" t="s">
        <v>222</v>
      </c>
      <c r="DF124" s="41"/>
      <c r="DG124" s="276">
        <v>870</v>
      </c>
      <c r="DH124" s="19">
        <v>0</v>
      </c>
      <c r="DI124" s="21">
        <v>41297</v>
      </c>
      <c r="DJ124" s="18"/>
      <c r="DK124" s="18"/>
      <c r="DL124" s="18"/>
      <c r="DM124" s="18"/>
      <c r="DN124" s="18"/>
      <c r="DO124" s="18"/>
      <c r="DP124" s="18"/>
      <c r="DQ124" s="18"/>
      <c r="DR124" s="18"/>
    </row>
    <row r="125" spans="1:122" s="20" customFormat="1" ht="39" hidden="1" customHeight="1">
      <c r="A125" s="67" t="s">
        <v>7</v>
      </c>
      <c r="B125" s="15" t="s">
        <v>253</v>
      </c>
      <c r="C125" s="49"/>
      <c r="D125" s="49"/>
      <c r="E125" s="50">
        <v>2023</v>
      </c>
      <c r="F125" s="50">
        <v>2025</v>
      </c>
      <c r="G125" s="2" t="s">
        <v>254</v>
      </c>
      <c r="H125" s="69">
        <v>2500</v>
      </c>
      <c r="I125" s="69">
        <v>2500</v>
      </c>
      <c r="J125" s="69"/>
      <c r="K125" s="69"/>
      <c r="L125" s="69"/>
      <c r="M125" s="69"/>
      <c r="N125" s="69"/>
      <c r="O125" s="69"/>
      <c r="P125" s="69"/>
      <c r="Q125" s="69"/>
      <c r="R125" s="69"/>
      <c r="S125" s="69"/>
      <c r="T125" s="69"/>
      <c r="U125" s="69"/>
      <c r="V125" s="69">
        <v>2500</v>
      </c>
      <c r="W125" s="59">
        <v>0</v>
      </c>
      <c r="X125" s="59">
        <v>2500</v>
      </c>
      <c r="Y125" s="59">
        <v>0</v>
      </c>
      <c r="Z125" s="59">
        <v>2500</v>
      </c>
      <c r="AA125" s="59">
        <v>0</v>
      </c>
      <c r="AB125" s="59">
        <v>2500</v>
      </c>
      <c r="AC125" s="59">
        <v>0</v>
      </c>
      <c r="AD125" s="59">
        <v>2500</v>
      </c>
      <c r="AE125" s="59">
        <v>2500</v>
      </c>
      <c r="AF125" s="59">
        <v>2500</v>
      </c>
      <c r="AG125" s="60">
        <v>616</v>
      </c>
      <c r="AH125" s="60">
        <v>616</v>
      </c>
      <c r="AI125" s="60"/>
      <c r="AJ125" s="60"/>
      <c r="AK125" s="60"/>
      <c r="AL125" s="60"/>
      <c r="AM125" s="60"/>
      <c r="AN125" s="60"/>
      <c r="AO125" s="60"/>
      <c r="AP125" s="59">
        <v>0</v>
      </c>
      <c r="AQ125" s="60"/>
      <c r="AR125" s="60"/>
      <c r="AS125" s="60"/>
      <c r="AT125" s="60"/>
      <c r="AU125" s="59">
        <v>1884</v>
      </c>
      <c r="AV125" s="59"/>
      <c r="AW125" s="59"/>
      <c r="AX125" s="60"/>
      <c r="AY125" s="60">
        <v>1884</v>
      </c>
      <c r="AZ125" s="60"/>
      <c r="BA125" s="60"/>
      <c r="BB125" s="60"/>
      <c r="BC125" s="60"/>
      <c r="BD125" s="60"/>
      <c r="BE125" s="60"/>
      <c r="BF125" s="59"/>
      <c r="BG125" s="60"/>
      <c r="BH125" s="60"/>
      <c r="BI125" s="60"/>
      <c r="BJ125" s="49"/>
      <c r="BK125" s="114" t="s">
        <v>247</v>
      </c>
      <c r="BL125" s="114" t="s">
        <v>248</v>
      </c>
      <c r="BM125" s="96" t="s">
        <v>255</v>
      </c>
      <c r="BN125" s="115">
        <v>2500</v>
      </c>
      <c r="BO125" s="115">
        <v>2500</v>
      </c>
      <c r="BP125" s="113"/>
      <c r="BQ125" s="113"/>
      <c r="BR125" s="113"/>
      <c r="BS125" s="113"/>
      <c r="BT125" s="113"/>
      <c r="BU125" s="113"/>
      <c r="BV125" s="113"/>
      <c r="BW125" s="113"/>
      <c r="BX125" s="113"/>
      <c r="BY125" s="113"/>
      <c r="BZ125" s="53"/>
      <c r="CA125" s="53"/>
      <c r="CB125" s="53"/>
      <c r="CC125" s="53"/>
      <c r="CD125" s="53"/>
      <c r="CE125" s="53"/>
      <c r="CF125" s="53"/>
      <c r="CG125" s="53"/>
      <c r="CH125" s="53"/>
      <c r="CI125" s="53"/>
      <c r="CJ125" s="61">
        <v>1884</v>
      </c>
      <c r="CK125" s="53"/>
      <c r="CL125" s="53"/>
      <c r="CM125" s="53"/>
      <c r="CN125" s="53"/>
      <c r="CO125" s="59"/>
      <c r="CP125" s="59"/>
      <c r="CQ125" s="60"/>
      <c r="CR125" s="60">
        <v>1884</v>
      </c>
      <c r="CS125" s="60"/>
      <c r="CT125" s="59">
        <v>611</v>
      </c>
      <c r="CU125" s="71">
        <v>611</v>
      </c>
      <c r="CV125" s="71"/>
      <c r="CW125" s="71"/>
      <c r="CX125" s="53"/>
      <c r="CY125" s="53"/>
      <c r="CZ125" s="41"/>
      <c r="DA125" s="41"/>
      <c r="DB125" s="41"/>
      <c r="DC125" s="41"/>
      <c r="DD125" s="41"/>
      <c r="DE125" s="41"/>
      <c r="DF125" s="41"/>
      <c r="DG125" s="276">
        <v>616</v>
      </c>
      <c r="DH125" s="19">
        <v>5</v>
      </c>
      <c r="DI125" s="21"/>
      <c r="DJ125" s="18"/>
      <c r="DK125" s="18"/>
      <c r="DL125" s="18"/>
      <c r="DM125" s="18"/>
      <c r="DN125" s="18"/>
      <c r="DO125" s="18"/>
      <c r="DP125" s="18"/>
      <c r="DQ125" s="18"/>
      <c r="DR125" s="18"/>
    </row>
    <row r="126" spans="1:122" s="20" customFormat="1" ht="39" hidden="1" customHeight="1">
      <c r="A126" s="329"/>
      <c r="B126" s="140" t="s">
        <v>521</v>
      </c>
      <c r="C126" s="22"/>
      <c r="D126" s="22"/>
      <c r="E126" s="35"/>
      <c r="F126" s="35"/>
      <c r="G126" s="22"/>
      <c r="H126" s="47"/>
      <c r="I126" s="47"/>
      <c r="J126" s="47"/>
      <c r="K126" s="47"/>
      <c r="L126" s="47"/>
      <c r="M126" s="47"/>
      <c r="N126" s="47"/>
      <c r="O126" s="47"/>
      <c r="P126" s="47"/>
      <c r="Q126" s="47"/>
      <c r="R126" s="47"/>
      <c r="S126" s="47"/>
      <c r="T126" s="47"/>
      <c r="U126" s="47"/>
      <c r="V126" s="47"/>
      <c r="W126" s="47"/>
      <c r="X126" s="47"/>
      <c r="Y126" s="47"/>
      <c r="Z126" s="24"/>
      <c r="AA126" s="47"/>
      <c r="AB126" s="24"/>
      <c r="AC126" s="24">
        <v>321</v>
      </c>
      <c r="AD126" s="24">
        <v>321</v>
      </c>
      <c r="AE126" s="24">
        <v>321</v>
      </c>
      <c r="AF126" s="24">
        <v>321</v>
      </c>
      <c r="AG126" s="60">
        <v>321</v>
      </c>
      <c r="AH126" s="31">
        <v>321</v>
      </c>
      <c r="AI126" s="31">
        <v>0</v>
      </c>
      <c r="AJ126" s="31">
        <v>0</v>
      </c>
      <c r="AK126" s="31">
        <v>0</v>
      </c>
      <c r="AL126" s="31">
        <v>0</v>
      </c>
      <c r="AM126" s="31">
        <v>0</v>
      </c>
      <c r="AN126" s="31">
        <v>0</v>
      </c>
      <c r="AO126" s="31">
        <v>0</v>
      </c>
      <c r="AP126" s="31">
        <v>0</v>
      </c>
      <c r="AQ126" s="31">
        <v>0</v>
      </c>
      <c r="AR126" s="31">
        <v>0</v>
      </c>
      <c r="AS126" s="31">
        <v>0</v>
      </c>
      <c r="AT126" s="31">
        <v>0</v>
      </c>
      <c r="AU126" s="31">
        <v>0</v>
      </c>
      <c r="AV126" s="31">
        <v>0</v>
      </c>
      <c r="AW126" s="31">
        <v>0</v>
      </c>
      <c r="AX126" s="31">
        <v>0</v>
      </c>
      <c r="AY126" s="31">
        <v>0</v>
      </c>
      <c r="AZ126" s="31">
        <v>0</v>
      </c>
      <c r="BA126" s="31">
        <v>0</v>
      </c>
      <c r="BB126" s="31">
        <v>0</v>
      </c>
      <c r="BC126" s="31">
        <v>0</v>
      </c>
      <c r="BD126" s="31">
        <v>0</v>
      </c>
      <c r="BE126" s="31">
        <v>0</v>
      </c>
      <c r="BF126" s="31">
        <v>0</v>
      </c>
      <c r="BG126" s="31">
        <v>0</v>
      </c>
      <c r="BH126" s="31">
        <v>0</v>
      </c>
      <c r="BI126" s="31">
        <v>0</v>
      </c>
      <c r="BJ126" s="31">
        <v>0</v>
      </c>
      <c r="BK126" s="32"/>
      <c r="BL126" s="32"/>
      <c r="BM126" s="32"/>
      <c r="BN126" s="31">
        <v>75733.509999999995</v>
      </c>
      <c r="BO126" s="31">
        <v>72733.509999999995</v>
      </c>
      <c r="BP126" s="31">
        <v>0</v>
      </c>
      <c r="BQ126" s="31">
        <v>0</v>
      </c>
      <c r="BR126" s="31">
        <v>0</v>
      </c>
      <c r="BS126" s="31">
        <v>0</v>
      </c>
      <c r="BT126" s="31">
        <v>0</v>
      </c>
      <c r="BU126" s="31">
        <v>0</v>
      </c>
      <c r="BV126" s="31">
        <v>0</v>
      </c>
      <c r="BW126" s="31">
        <v>0</v>
      </c>
      <c r="BX126" s="31">
        <v>0</v>
      </c>
      <c r="BY126" s="31">
        <v>0</v>
      </c>
      <c r="BZ126" s="31">
        <v>0</v>
      </c>
      <c r="CA126" s="31">
        <v>0</v>
      </c>
      <c r="CB126" s="31">
        <v>0</v>
      </c>
      <c r="CC126" s="31">
        <v>0</v>
      </c>
      <c r="CD126" s="31">
        <v>0</v>
      </c>
      <c r="CE126" s="31">
        <v>0</v>
      </c>
      <c r="CF126" s="31">
        <v>0</v>
      </c>
      <c r="CG126" s="31">
        <v>0</v>
      </c>
      <c r="CH126" s="31">
        <v>0</v>
      </c>
      <c r="CI126" s="31">
        <v>0</v>
      </c>
      <c r="CJ126" s="31">
        <v>0</v>
      </c>
      <c r="CK126" s="31">
        <v>0</v>
      </c>
      <c r="CL126" s="31">
        <v>0</v>
      </c>
      <c r="CM126" s="31">
        <v>0</v>
      </c>
      <c r="CN126" s="31">
        <v>0</v>
      </c>
      <c r="CO126" s="31">
        <v>0</v>
      </c>
      <c r="CP126" s="31">
        <v>0</v>
      </c>
      <c r="CQ126" s="31">
        <v>0</v>
      </c>
      <c r="CR126" s="31">
        <v>0</v>
      </c>
      <c r="CS126" s="31">
        <v>0</v>
      </c>
      <c r="CT126" s="31">
        <v>321</v>
      </c>
      <c r="CU126" s="31">
        <v>321</v>
      </c>
      <c r="CV126" s="31">
        <v>0</v>
      </c>
      <c r="CW126" s="31">
        <v>0</v>
      </c>
      <c r="CX126" s="31">
        <v>0</v>
      </c>
      <c r="CY126" s="47"/>
      <c r="CZ126" s="329"/>
      <c r="DA126" s="329"/>
      <c r="DB126" s="329"/>
      <c r="DC126" s="329"/>
      <c r="DD126" s="329"/>
      <c r="DE126" s="329"/>
      <c r="DF126" s="27"/>
      <c r="DG126" s="276">
        <v>321</v>
      </c>
      <c r="DH126" s="28">
        <v>0</v>
      </c>
      <c r="DI126" s="29"/>
    </row>
    <row r="127" spans="1:122" s="20" customFormat="1" ht="39" hidden="1" customHeight="1">
      <c r="A127" s="67" t="s">
        <v>142</v>
      </c>
      <c r="B127" s="245" t="s">
        <v>352</v>
      </c>
      <c r="C127" s="22"/>
      <c r="D127" s="22"/>
      <c r="E127" s="141" t="s">
        <v>353</v>
      </c>
      <c r="F127" s="141">
        <v>2013</v>
      </c>
      <c r="G127" s="142" t="s">
        <v>354</v>
      </c>
      <c r="H127" s="145">
        <v>69620.509999999995</v>
      </c>
      <c r="I127" s="145">
        <v>69620.509999999995</v>
      </c>
      <c r="J127" s="47"/>
      <c r="K127" s="47"/>
      <c r="L127" s="47"/>
      <c r="M127" s="47"/>
      <c r="N127" s="47"/>
      <c r="O127" s="47"/>
      <c r="P127" s="47"/>
      <c r="Q127" s="47"/>
      <c r="R127" s="47"/>
      <c r="S127" s="47"/>
      <c r="T127" s="47"/>
      <c r="U127" s="47"/>
      <c r="V127" s="47"/>
      <c r="W127" s="47"/>
      <c r="X127" s="47"/>
      <c r="Y127" s="47"/>
      <c r="Z127" s="24"/>
      <c r="AA127" s="47"/>
      <c r="AB127" s="24"/>
      <c r="AC127" s="24">
        <v>284</v>
      </c>
      <c r="AD127" s="24">
        <v>284</v>
      </c>
      <c r="AE127" s="24">
        <v>284</v>
      </c>
      <c r="AF127" s="24">
        <v>284</v>
      </c>
      <c r="AG127" s="60">
        <v>284</v>
      </c>
      <c r="AH127" s="52">
        <v>284</v>
      </c>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141">
        <v>2005</v>
      </c>
      <c r="BL127" s="141">
        <v>2013</v>
      </c>
      <c r="BM127" s="142" t="s">
        <v>355</v>
      </c>
      <c r="BN127" s="145">
        <v>69620.509999999995</v>
      </c>
      <c r="BO127" s="145">
        <v>69620.509999999995</v>
      </c>
      <c r="BP127" s="47"/>
      <c r="BQ127" s="47"/>
      <c r="BR127" s="47"/>
      <c r="BS127" s="47"/>
      <c r="BT127" s="47"/>
      <c r="BU127" s="47"/>
      <c r="BV127" s="47"/>
      <c r="BW127" s="47"/>
      <c r="BX127" s="47"/>
      <c r="BY127" s="47"/>
      <c r="BZ127" s="47"/>
      <c r="CA127" s="47"/>
      <c r="CB127" s="47"/>
      <c r="CC127" s="47"/>
      <c r="CD127" s="47"/>
      <c r="CE127" s="47"/>
      <c r="CF127" s="47"/>
      <c r="CG127" s="47"/>
      <c r="CH127" s="47"/>
      <c r="CI127" s="47"/>
      <c r="CJ127" s="26"/>
      <c r="CK127" s="45"/>
      <c r="CL127" s="45"/>
      <c r="CM127" s="45"/>
      <c r="CN127" s="45"/>
      <c r="CO127" s="47"/>
      <c r="CP127" s="47"/>
      <c r="CQ127" s="47"/>
      <c r="CR127" s="47"/>
      <c r="CS127" s="47"/>
      <c r="CT127" s="51">
        <v>284</v>
      </c>
      <c r="CU127" s="52">
        <v>284</v>
      </c>
      <c r="CV127" s="47"/>
      <c r="CW127" s="47"/>
      <c r="CX127" s="45"/>
      <c r="CY127" s="47"/>
      <c r="CZ127" s="63" t="s">
        <v>143</v>
      </c>
      <c r="DA127" s="329"/>
      <c r="DB127" s="329"/>
      <c r="DC127" s="329"/>
      <c r="DD127" s="329"/>
      <c r="DE127" s="329"/>
      <c r="DF127" s="27"/>
      <c r="DG127" s="276">
        <v>284</v>
      </c>
      <c r="DH127" s="28">
        <v>0</v>
      </c>
      <c r="DI127" s="29"/>
    </row>
    <row r="128" spans="1:122" s="20" customFormat="1" ht="39" hidden="1" customHeight="1">
      <c r="A128" s="329"/>
      <c r="B128" s="5" t="s">
        <v>521</v>
      </c>
      <c r="C128" s="22"/>
      <c r="D128" s="22"/>
      <c r="E128" s="35"/>
      <c r="F128" s="35"/>
      <c r="G128" s="22"/>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5"/>
      <c r="BL128" s="25"/>
      <c r="BM128" s="25"/>
      <c r="BN128" s="24">
        <v>183193</v>
      </c>
      <c r="BO128" s="24">
        <v>74794</v>
      </c>
      <c r="BP128" s="24">
        <v>7074</v>
      </c>
      <c r="BQ128" s="24">
        <v>7074</v>
      </c>
      <c r="BR128" s="24">
        <v>0</v>
      </c>
      <c r="BS128" s="24">
        <v>0</v>
      </c>
      <c r="BT128" s="24">
        <v>0</v>
      </c>
      <c r="BU128" s="24">
        <v>4354.3359999999993</v>
      </c>
      <c r="BV128" s="24">
        <v>4354.3359999999993</v>
      </c>
      <c r="BW128" s="24">
        <v>0</v>
      </c>
      <c r="BX128" s="24">
        <v>0</v>
      </c>
      <c r="BY128" s="24">
        <v>0</v>
      </c>
      <c r="BZ128" s="24">
        <v>0</v>
      </c>
      <c r="CA128" s="24">
        <v>0</v>
      </c>
      <c r="CB128" s="24">
        <v>0</v>
      </c>
      <c r="CC128" s="24">
        <v>0</v>
      </c>
      <c r="CD128" s="24">
        <v>0</v>
      </c>
      <c r="CE128" s="24">
        <v>0</v>
      </c>
      <c r="CF128" s="24">
        <v>0</v>
      </c>
      <c r="CG128" s="24">
        <v>0</v>
      </c>
      <c r="CH128" s="24">
        <v>0</v>
      </c>
      <c r="CI128" s="24">
        <v>0</v>
      </c>
      <c r="CJ128" s="24">
        <v>0</v>
      </c>
      <c r="CK128" s="24">
        <v>0</v>
      </c>
      <c r="CL128" s="24">
        <v>0</v>
      </c>
      <c r="CM128" s="24">
        <v>0</v>
      </c>
      <c r="CN128" s="24">
        <v>0</v>
      </c>
      <c r="CO128" s="24">
        <v>0</v>
      </c>
      <c r="CP128" s="24">
        <v>0</v>
      </c>
      <c r="CQ128" s="24">
        <v>0</v>
      </c>
      <c r="CR128" s="24">
        <v>0</v>
      </c>
      <c r="CS128" s="24">
        <v>0</v>
      </c>
      <c r="CT128" s="24">
        <v>53</v>
      </c>
      <c r="CU128" s="24">
        <v>53</v>
      </c>
      <c r="CV128" s="24">
        <v>0</v>
      </c>
      <c r="CW128" s="24">
        <v>0</v>
      </c>
      <c r="CX128" s="24">
        <v>0</v>
      </c>
      <c r="CY128" s="24"/>
      <c r="CZ128" s="24"/>
      <c r="DA128" s="24"/>
      <c r="DB128" s="329"/>
      <c r="DC128" s="329"/>
      <c r="DD128" s="329"/>
      <c r="DE128" s="329"/>
      <c r="DF128" s="27"/>
      <c r="DG128" s="276"/>
      <c r="DH128" s="28"/>
      <c r="DI128" s="29"/>
      <c r="DM128" s="46"/>
    </row>
    <row r="129" spans="1:122" s="20" customFormat="1" ht="39" hidden="1" customHeight="1">
      <c r="A129" s="67">
        <v>1</v>
      </c>
      <c r="B129" s="68" t="s">
        <v>154</v>
      </c>
      <c r="C129" s="73"/>
      <c r="D129" s="73" t="s">
        <v>155</v>
      </c>
      <c r="E129" s="50">
        <v>2018</v>
      </c>
      <c r="F129" s="50">
        <v>2020</v>
      </c>
      <c r="G129" s="41" t="s">
        <v>156</v>
      </c>
      <c r="H129" s="69">
        <v>183193</v>
      </c>
      <c r="I129" s="69">
        <v>74794</v>
      </c>
      <c r="J129" s="69">
        <v>175692</v>
      </c>
      <c r="K129" s="69">
        <v>67293</v>
      </c>
      <c r="L129" s="69">
        <v>145174</v>
      </c>
      <c r="M129" s="69">
        <v>61436</v>
      </c>
      <c r="N129" s="69">
        <v>7074</v>
      </c>
      <c r="O129" s="69">
        <v>7074</v>
      </c>
      <c r="P129" s="69"/>
      <c r="Q129" s="69"/>
      <c r="R129" s="69">
        <v>7074</v>
      </c>
      <c r="S129" s="69">
        <v>7074</v>
      </c>
      <c r="T129" s="69"/>
      <c r="U129" s="69"/>
      <c r="V129" s="69">
        <v>7074</v>
      </c>
      <c r="W129" s="24">
        <v>53</v>
      </c>
      <c r="X129" s="24">
        <v>7127</v>
      </c>
      <c r="Y129" s="24">
        <v>0</v>
      </c>
      <c r="Z129" s="24">
        <v>7127</v>
      </c>
      <c r="AA129" s="24">
        <v>0</v>
      </c>
      <c r="AB129" s="24">
        <v>7127</v>
      </c>
      <c r="AC129" s="24">
        <v>0</v>
      </c>
      <c r="AD129" s="24">
        <v>7127</v>
      </c>
      <c r="AE129" s="24">
        <v>7127</v>
      </c>
      <c r="AF129" s="24">
        <v>7127</v>
      </c>
      <c r="AG129" s="60">
        <v>7127</v>
      </c>
      <c r="AH129" s="60">
        <v>7127</v>
      </c>
      <c r="AI129" s="60"/>
      <c r="AJ129" s="60"/>
      <c r="AK129" s="60"/>
      <c r="AL129" s="24">
        <v>0</v>
      </c>
      <c r="AM129" s="60"/>
      <c r="AN129" s="60"/>
      <c r="AO129" s="60"/>
      <c r="AP129" s="24">
        <v>0</v>
      </c>
      <c r="AQ129" s="60"/>
      <c r="AR129" s="60"/>
      <c r="AS129" s="60"/>
      <c r="AT129" s="60"/>
      <c r="AU129" s="24">
        <v>0</v>
      </c>
      <c r="AV129" s="24"/>
      <c r="AW129" s="24"/>
      <c r="AX129" s="60"/>
      <c r="AY129" s="60"/>
      <c r="AZ129" s="60"/>
      <c r="BA129" s="60"/>
      <c r="BB129" s="60"/>
      <c r="BC129" s="60"/>
      <c r="BD129" s="60"/>
      <c r="BE129" s="60"/>
      <c r="BF129" s="24">
        <v>0</v>
      </c>
      <c r="BG129" s="60"/>
      <c r="BH129" s="60"/>
      <c r="BI129" s="60"/>
      <c r="BJ129" s="56"/>
      <c r="BK129" s="49">
        <v>2018</v>
      </c>
      <c r="BL129" s="49">
        <v>2020</v>
      </c>
      <c r="BM129" s="49" t="s">
        <v>156</v>
      </c>
      <c r="BN129" s="69">
        <v>183193</v>
      </c>
      <c r="BO129" s="69">
        <v>74794</v>
      </c>
      <c r="BP129" s="69">
        <v>7074</v>
      </c>
      <c r="BQ129" s="69">
        <v>7074</v>
      </c>
      <c r="BR129" s="69"/>
      <c r="BS129" s="69"/>
      <c r="BT129" s="69"/>
      <c r="BU129" s="69">
        <v>4354.3359999999993</v>
      </c>
      <c r="BV129" s="69">
        <v>4354.3359999999993</v>
      </c>
      <c r="BW129" s="69"/>
      <c r="BX129" s="69"/>
      <c r="BY129" s="69"/>
      <c r="BZ129" s="74"/>
      <c r="CA129" s="74"/>
      <c r="CB129" s="74"/>
      <c r="CC129" s="74"/>
      <c r="CD129" s="74"/>
      <c r="CE129" s="74"/>
      <c r="CF129" s="74"/>
      <c r="CG129" s="74"/>
      <c r="CH129" s="74"/>
      <c r="CI129" s="74"/>
      <c r="CJ129" s="26">
        <v>0</v>
      </c>
      <c r="CK129" s="33"/>
      <c r="CL129" s="33">
        <v>0</v>
      </c>
      <c r="CM129" s="33">
        <v>0</v>
      </c>
      <c r="CN129" s="75"/>
      <c r="CO129" s="24"/>
      <c r="CP129" s="24"/>
      <c r="CQ129" s="60"/>
      <c r="CR129" s="60"/>
      <c r="CS129" s="60"/>
      <c r="CT129" s="24">
        <v>53</v>
      </c>
      <c r="CU129" s="71">
        <v>53</v>
      </c>
      <c r="CV129" s="71">
        <v>0</v>
      </c>
      <c r="CW129" s="71">
        <v>0</v>
      </c>
      <c r="CX129" s="75"/>
      <c r="CY129" s="75"/>
      <c r="CZ129" s="41" t="s">
        <v>143</v>
      </c>
      <c r="DA129" s="41"/>
      <c r="DB129" s="41" t="s">
        <v>157</v>
      </c>
      <c r="DC129" s="41" t="s">
        <v>158</v>
      </c>
      <c r="DD129" s="41" t="s">
        <v>6</v>
      </c>
      <c r="DE129" s="41" t="s">
        <v>128</v>
      </c>
      <c r="DF129" s="41"/>
      <c r="DG129" s="276">
        <v>53</v>
      </c>
      <c r="DH129" s="28">
        <v>0</v>
      </c>
      <c r="DI129" s="29"/>
      <c r="DJ129" s="18"/>
      <c r="DK129" s="18"/>
      <c r="DL129" s="18"/>
      <c r="DM129" s="46">
        <v>0</v>
      </c>
      <c r="DN129" s="18"/>
      <c r="DO129" s="18"/>
      <c r="DP129" s="18"/>
      <c r="DQ129" s="18"/>
      <c r="DR129" s="18"/>
    </row>
    <row r="130" spans="1:122" s="20" customFormat="1" ht="55.5" hidden="1" customHeight="1">
      <c r="A130" s="329"/>
      <c r="B130" s="86" t="s">
        <v>521</v>
      </c>
      <c r="C130" s="22"/>
      <c r="D130" s="22"/>
      <c r="E130" s="35"/>
      <c r="F130" s="35"/>
      <c r="G130" s="22"/>
      <c r="H130" s="38">
        <v>4984</v>
      </c>
      <c r="I130" s="38">
        <v>4984</v>
      </c>
      <c r="J130" s="38">
        <v>4321</v>
      </c>
      <c r="K130" s="38">
        <v>4321</v>
      </c>
      <c r="L130" s="38">
        <v>4317</v>
      </c>
      <c r="M130" s="38">
        <v>4317</v>
      </c>
      <c r="N130" s="38">
        <v>0</v>
      </c>
      <c r="O130" s="38">
        <v>0</v>
      </c>
      <c r="P130" s="38">
        <v>0</v>
      </c>
      <c r="Q130" s="38">
        <v>0</v>
      </c>
      <c r="R130" s="38">
        <v>69</v>
      </c>
      <c r="S130" s="38">
        <v>69</v>
      </c>
      <c r="T130" s="38">
        <v>0</v>
      </c>
      <c r="U130" s="38">
        <v>0</v>
      </c>
      <c r="V130" s="38">
        <v>2995</v>
      </c>
      <c r="W130" s="24">
        <v>25</v>
      </c>
      <c r="X130" s="24">
        <v>3020</v>
      </c>
      <c r="Y130" s="24">
        <v>0</v>
      </c>
      <c r="Z130" s="24">
        <v>3020</v>
      </c>
      <c r="AA130" s="24">
        <v>0</v>
      </c>
      <c r="AB130" s="24">
        <v>3020</v>
      </c>
      <c r="AC130" s="24">
        <v>-2918</v>
      </c>
      <c r="AD130" s="24">
        <v>102</v>
      </c>
      <c r="AE130" s="24">
        <v>102</v>
      </c>
      <c r="AF130" s="24">
        <v>102</v>
      </c>
      <c r="AG130" s="38">
        <v>102</v>
      </c>
      <c r="AH130" s="38">
        <v>102</v>
      </c>
      <c r="AI130" s="38">
        <v>0</v>
      </c>
      <c r="AJ130" s="38">
        <v>0</v>
      </c>
      <c r="AK130" s="38">
        <v>0</v>
      </c>
      <c r="AL130" s="38">
        <v>0</v>
      </c>
      <c r="AM130" s="38">
        <v>0</v>
      </c>
      <c r="AN130" s="38">
        <v>0</v>
      </c>
      <c r="AO130" s="38">
        <v>0</v>
      </c>
      <c r="AP130" s="38">
        <v>0</v>
      </c>
      <c r="AQ130" s="38">
        <v>0</v>
      </c>
      <c r="AR130" s="38">
        <v>0</v>
      </c>
      <c r="AS130" s="38">
        <v>0</v>
      </c>
      <c r="AT130" s="38">
        <v>0</v>
      </c>
      <c r="AU130" s="24">
        <v>0</v>
      </c>
      <c r="AV130" s="24"/>
      <c r="AW130" s="24"/>
      <c r="AX130" s="38">
        <v>0</v>
      </c>
      <c r="AY130" s="38"/>
      <c r="AZ130" s="38"/>
      <c r="BA130" s="38"/>
      <c r="BB130" s="38"/>
      <c r="BC130" s="38"/>
      <c r="BD130" s="38"/>
      <c r="BE130" s="38"/>
      <c r="BF130" s="24">
        <v>0</v>
      </c>
      <c r="BG130" s="38"/>
      <c r="BH130" s="38"/>
      <c r="BI130" s="38"/>
      <c r="BJ130" s="101">
        <v>0</v>
      </c>
      <c r="BK130" s="32"/>
      <c r="BL130" s="32"/>
      <c r="BM130" s="32"/>
      <c r="BN130" s="38">
        <v>4984</v>
      </c>
      <c r="BO130" s="38">
        <v>4984</v>
      </c>
      <c r="BP130" s="38">
        <v>69</v>
      </c>
      <c r="BQ130" s="38">
        <v>69</v>
      </c>
      <c r="BR130" s="38">
        <v>0</v>
      </c>
      <c r="BS130" s="38">
        <v>0</v>
      </c>
      <c r="BT130" s="38">
        <v>0</v>
      </c>
      <c r="BU130" s="38">
        <v>50.004999999999995</v>
      </c>
      <c r="BV130" s="38">
        <v>50.004999999999995</v>
      </c>
      <c r="BW130" s="38">
        <v>0</v>
      </c>
      <c r="BX130" s="38">
        <v>0</v>
      </c>
      <c r="BY130" s="38">
        <v>0</v>
      </c>
      <c r="BZ130" s="38">
        <v>0</v>
      </c>
      <c r="CA130" s="38">
        <v>0</v>
      </c>
      <c r="CB130" s="38">
        <v>0</v>
      </c>
      <c r="CC130" s="38">
        <v>0</v>
      </c>
      <c r="CD130" s="38"/>
      <c r="CE130" s="38">
        <v>0</v>
      </c>
      <c r="CF130" s="38">
        <v>0</v>
      </c>
      <c r="CG130" s="38">
        <v>0</v>
      </c>
      <c r="CH130" s="38">
        <v>0</v>
      </c>
      <c r="CI130" s="38"/>
      <c r="CJ130" s="26">
        <v>0</v>
      </c>
      <c r="CK130" s="33">
        <v>0</v>
      </c>
      <c r="CL130" s="33">
        <v>0</v>
      </c>
      <c r="CM130" s="33">
        <v>0</v>
      </c>
      <c r="CN130" s="33"/>
      <c r="CO130" s="24"/>
      <c r="CP130" s="24"/>
      <c r="CQ130" s="38">
        <v>0</v>
      </c>
      <c r="CR130" s="38"/>
      <c r="CS130" s="38"/>
      <c r="CT130" s="24">
        <v>33</v>
      </c>
      <c r="CU130" s="82">
        <v>33</v>
      </c>
      <c r="CV130" s="82">
        <v>0</v>
      </c>
      <c r="CW130" s="82">
        <v>0</v>
      </c>
      <c r="CX130" s="33"/>
      <c r="CY130" s="38">
        <v>0</v>
      </c>
      <c r="CZ130" s="329"/>
      <c r="DA130" s="329"/>
      <c r="DB130" s="329"/>
      <c r="DC130" s="329"/>
      <c r="DD130" s="329"/>
      <c r="DE130" s="329"/>
      <c r="DF130" s="329"/>
      <c r="DG130" s="276">
        <v>33</v>
      </c>
      <c r="DH130" s="28">
        <v>0</v>
      </c>
      <c r="DI130" s="29"/>
    </row>
    <row r="131" spans="1:122" s="20" customFormat="1" ht="32.25" hidden="1" customHeight="1">
      <c r="A131" s="329"/>
      <c r="B131" s="86" t="s">
        <v>521</v>
      </c>
      <c r="C131" s="22"/>
      <c r="D131" s="22"/>
      <c r="E131" s="35"/>
      <c r="F131" s="35"/>
      <c r="G131" s="22"/>
      <c r="H131" s="43"/>
      <c r="I131" s="43"/>
      <c r="J131" s="43"/>
      <c r="K131" s="43"/>
      <c r="L131" s="43"/>
      <c r="M131" s="43"/>
      <c r="N131" s="43"/>
      <c r="O131" s="43"/>
      <c r="P131" s="43"/>
      <c r="Q131" s="43"/>
      <c r="R131" s="43"/>
      <c r="S131" s="43"/>
      <c r="T131" s="43"/>
      <c r="U131" s="43"/>
      <c r="V131" s="43"/>
      <c r="W131" s="24"/>
      <c r="X131" s="24"/>
      <c r="Y131" s="24"/>
      <c r="Z131" s="24"/>
      <c r="AA131" s="24"/>
      <c r="AB131" s="24"/>
      <c r="AC131" s="43">
        <v>20</v>
      </c>
      <c r="AD131" s="43">
        <v>20</v>
      </c>
      <c r="AE131" s="43">
        <v>20</v>
      </c>
      <c r="AF131" s="43">
        <v>20</v>
      </c>
      <c r="AG131" s="60">
        <v>20</v>
      </c>
      <c r="AH131" s="43">
        <v>20</v>
      </c>
      <c r="AI131" s="43"/>
      <c r="AJ131" s="43"/>
      <c r="AK131" s="43"/>
      <c r="AL131" s="31"/>
      <c r="AM131" s="43"/>
      <c r="AN131" s="43"/>
      <c r="AO131" s="43"/>
      <c r="AP131" s="24"/>
      <c r="AQ131" s="43"/>
      <c r="AR131" s="43"/>
      <c r="AS131" s="43"/>
      <c r="AT131" s="43"/>
      <c r="AU131" s="24"/>
      <c r="AV131" s="24"/>
      <c r="AW131" s="24"/>
      <c r="AX131" s="43"/>
      <c r="AY131" s="43"/>
      <c r="AZ131" s="43"/>
      <c r="BA131" s="43"/>
      <c r="BB131" s="43"/>
      <c r="BC131" s="43"/>
      <c r="BD131" s="43"/>
      <c r="BE131" s="43"/>
      <c r="BF131" s="24"/>
      <c r="BG131" s="43"/>
      <c r="BH131" s="43"/>
      <c r="BI131" s="43"/>
      <c r="BJ131" s="82"/>
      <c r="BK131" s="22"/>
      <c r="BL131" s="22"/>
      <c r="BM131" s="22"/>
      <c r="BN131" s="43">
        <v>10619.136</v>
      </c>
      <c r="BO131" s="43">
        <v>0</v>
      </c>
      <c r="BP131" s="43">
        <v>0</v>
      </c>
      <c r="BQ131" s="43">
        <v>0</v>
      </c>
      <c r="BR131" s="43">
        <v>0</v>
      </c>
      <c r="BS131" s="43">
        <v>0</v>
      </c>
      <c r="BT131" s="43">
        <v>0</v>
      </c>
      <c r="BU131" s="43">
        <v>0</v>
      </c>
      <c r="BV131" s="43">
        <v>0</v>
      </c>
      <c r="BW131" s="43">
        <v>0</v>
      </c>
      <c r="BX131" s="43">
        <v>0</v>
      </c>
      <c r="BY131" s="43">
        <v>0</v>
      </c>
      <c r="BZ131" s="43">
        <v>0</v>
      </c>
      <c r="CA131" s="43">
        <v>0</v>
      </c>
      <c r="CB131" s="43">
        <v>0</v>
      </c>
      <c r="CC131" s="43">
        <v>0</v>
      </c>
      <c r="CD131" s="43">
        <v>0</v>
      </c>
      <c r="CE131" s="43">
        <v>0</v>
      </c>
      <c r="CF131" s="43">
        <v>0</v>
      </c>
      <c r="CG131" s="43">
        <v>0</v>
      </c>
      <c r="CH131" s="43">
        <v>0</v>
      </c>
      <c r="CI131" s="43">
        <v>0</v>
      </c>
      <c r="CJ131" s="43">
        <v>0</v>
      </c>
      <c r="CK131" s="43">
        <v>0</v>
      </c>
      <c r="CL131" s="43">
        <v>0</v>
      </c>
      <c r="CM131" s="43">
        <v>0</v>
      </c>
      <c r="CN131" s="43">
        <v>0</v>
      </c>
      <c r="CO131" s="43">
        <v>0</v>
      </c>
      <c r="CP131" s="43">
        <v>0</v>
      </c>
      <c r="CQ131" s="43">
        <v>0</v>
      </c>
      <c r="CR131" s="43">
        <v>0</v>
      </c>
      <c r="CS131" s="43">
        <v>0</v>
      </c>
      <c r="CT131" s="43">
        <v>20</v>
      </c>
      <c r="CU131" s="43">
        <v>20</v>
      </c>
      <c r="CV131" s="43">
        <v>0</v>
      </c>
      <c r="CW131" s="43">
        <v>0</v>
      </c>
      <c r="CX131" s="43">
        <v>0</v>
      </c>
      <c r="CY131" s="43"/>
      <c r="CZ131" s="329"/>
      <c r="DA131" s="329"/>
      <c r="DB131" s="82"/>
      <c r="DC131" s="82"/>
      <c r="DD131" s="82"/>
      <c r="DE131" s="82"/>
      <c r="DF131" s="27"/>
      <c r="DG131" s="276">
        <v>20</v>
      </c>
      <c r="DH131" s="28">
        <v>0</v>
      </c>
      <c r="DI131" s="29"/>
    </row>
    <row r="132" spans="1:122" ht="39" hidden="1" customHeight="1">
      <c r="A132" s="67">
        <v>1</v>
      </c>
      <c r="B132" s="240" t="s">
        <v>241</v>
      </c>
      <c r="C132" s="49"/>
      <c r="D132" s="49"/>
      <c r="E132" s="50">
        <v>2016</v>
      </c>
      <c r="F132" s="50">
        <v>2018</v>
      </c>
      <c r="G132" s="106" t="s">
        <v>242</v>
      </c>
      <c r="H132" s="69">
        <v>1984</v>
      </c>
      <c r="I132" s="109">
        <v>1984</v>
      </c>
      <c r="J132" s="69">
        <v>1444</v>
      </c>
      <c r="K132" s="107">
        <v>1444</v>
      </c>
      <c r="L132" s="69">
        <v>1441</v>
      </c>
      <c r="M132" s="69">
        <v>1441</v>
      </c>
      <c r="N132" s="69">
        <v>0</v>
      </c>
      <c r="O132" s="69">
        <v>0</v>
      </c>
      <c r="P132" s="69">
        <v>0</v>
      </c>
      <c r="Q132" s="69">
        <v>0</v>
      </c>
      <c r="R132" s="69">
        <v>43</v>
      </c>
      <c r="S132" s="53">
        <v>43</v>
      </c>
      <c r="T132" s="69"/>
      <c r="U132" s="69"/>
      <c r="V132" s="69">
        <v>43</v>
      </c>
      <c r="W132" s="59">
        <v>0</v>
      </c>
      <c r="X132" s="59">
        <v>43</v>
      </c>
      <c r="Y132" s="59">
        <v>0</v>
      </c>
      <c r="Z132" s="59">
        <v>43</v>
      </c>
      <c r="AA132" s="59">
        <v>0</v>
      </c>
      <c r="AB132" s="59">
        <v>43</v>
      </c>
      <c r="AC132" s="59">
        <v>19</v>
      </c>
      <c r="AD132" s="59">
        <v>62</v>
      </c>
      <c r="AE132" s="59">
        <v>62</v>
      </c>
      <c r="AF132" s="59">
        <v>62</v>
      </c>
      <c r="AG132" s="60">
        <v>62</v>
      </c>
      <c r="AH132" s="60">
        <v>62</v>
      </c>
      <c r="AI132" s="60"/>
      <c r="AJ132" s="60"/>
      <c r="AK132" s="60"/>
      <c r="AL132" s="60"/>
      <c r="AM132" s="60"/>
      <c r="AN132" s="60"/>
      <c r="AO132" s="60"/>
      <c r="AP132" s="59">
        <v>0</v>
      </c>
      <c r="AQ132" s="60"/>
      <c r="AR132" s="60"/>
      <c r="AS132" s="60"/>
      <c r="AT132" s="60"/>
      <c r="AU132" s="59">
        <v>0</v>
      </c>
      <c r="AV132" s="59"/>
      <c r="AW132" s="59"/>
      <c r="AX132" s="60"/>
      <c r="AY132" s="60"/>
      <c r="AZ132" s="60"/>
      <c r="BA132" s="60"/>
      <c r="BB132" s="60"/>
      <c r="BC132" s="60"/>
      <c r="BD132" s="60"/>
      <c r="BE132" s="60"/>
      <c r="BF132" s="59">
        <v>0</v>
      </c>
      <c r="BG132" s="60"/>
      <c r="BH132" s="60"/>
      <c r="BI132" s="60"/>
      <c r="BJ132" s="56"/>
      <c r="BK132" s="49">
        <v>2016</v>
      </c>
      <c r="BL132" s="49">
        <v>2018</v>
      </c>
      <c r="BM132" s="108" t="s">
        <v>242</v>
      </c>
      <c r="BN132" s="69">
        <v>1984</v>
      </c>
      <c r="BO132" s="109">
        <v>1984</v>
      </c>
      <c r="BP132" s="53">
        <v>43</v>
      </c>
      <c r="BQ132" s="53">
        <v>43</v>
      </c>
      <c r="BR132" s="53"/>
      <c r="BS132" s="53"/>
      <c r="BT132" s="53"/>
      <c r="BU132" s="53">
        <v>24.004999999999999</v>
      </c>
      <c r="BV132" s="53">
        <v>24.004999999999999</v>
      </c>
      <c r="BW132" s="53"/>
      <c r="BX132" s="53"/>
      <c r="BY132" s="53"/>
      <c r="BZ132" s="53"/>
      <c r="CA132" s="53"/>
      <c r="CB132" s="53"/>
      <c r="CC132" s="53"/>
      <c r="CD132" s="53"/>
      <c r="CE132" s="53"/>
      <c r="CF132" s="53"/>
      <c r="CG132" s="53"/>
      <c r="CH132" s="53"/>
      <c r="CI132" s="53"/>
      <c r="CJ132" s="61">
        <v>0</v>
      </c>
      <c r="CK132" s="53"/>
      <c r="CL132" s="53">
        <v>0</v>
      </c>
      <c r="CM132" s="53">
        <v>0</v>
      </c>
      <c r="CN132" s="53"/>
      <c r="CO132" s="59"/>
      <c r="CP132" s="59"/>
      <c r="CQ132" s="60"/>
      <c r="CR132" s="60"/>
      <c r="CS132" s="60"/>
      <c r="CT132" s="59">
        <v>19</v>
      </c>
      <c r="CU132" s="71">
        <v>19</v>
      </c>
      <c r="CV132" s="71">
        <v>0</v>
      </c>
      <c r="CW132" s="71">
        <v>0</v>
      </c>
      <c r="CX132" s="53"/>
      <c r="CY132" s="53"/>
      <c r="CZ132" s="75" t="s">
        <v>143</v>
      </c>
      <c r="DA132" s="75"/>
      <c r="DB132" s="41"/>
      <c r="DC132" s="41"/>
      <c r="DD132" s="41" t="s">
        <v>45</v>
      </c>
      <c r="DE132" s="41" t="s">
        <v>240</v>
      </c>
      <c r="DF132" s="41"/>
      <c r="DG132" s="276">
        <v>19</v>
      </c>
      <c r="DH132" s="19">
        <v>0</v>
      </c>
      <c r="DI132" s="21"/>
    </row>
    <row r="133" spans="1:122" s="20" customFormat="1" ht="30" hidden="1" customHeight="1">
      <c r="A133" s="41">
        <v>2</v>
      </c>
      <c r="B133" s="243" t="s">
        <v>315</v>
      </c>
      <c r="C133" s="49"/>
      <c r="D133" s="49"/>
      <c r="E133" s="50">
        <v>2010</v>
      </c>
      <c r="F133" s="50">
        <v>2011</v>
      </c>
      <c r="G133" s="7" t="s">
        <v>316</v>
      </c>
      <c r="H133" s="52">
        <v>9752</v>
      </c>
      <c r="I133" s="52"/>
      <c r="J133" s="52"/>
      <c r="K133" s="52"/>
      <c r="L133" s="52"/>
      <c r="M133" s="52"/>
      <c r="N133" s="52"/>
      <c r="O133" s="52"/>
      <c r="P133" s="52"/>
      <c r="Q133" s="52"/>
      <c r="R133" s="52"/>
      <c r="S133" s="52"/>
      <c r="T133" s="52"/>
      <c r="U133" s="52"/>
      <c r="V133" s="52"/>
      <c r="W133" s="59"/>
      <c r="X133" s="59"/>
      <c r="Y133" s="59"/>
      <c r="Z133" s="59"/>
      <c r="AA133" s="59"/>
      <c r="AB133" s="59"/>
      <c r="AC133" s="59">
        <v>16</v>
      </c>
      <c r="AD133" s="59">
        <v>16</v>
      </c>
      <c r="AE133" s="59">
        <v>16</v>
      </c>
      <c r="AF133" s="59">
        <v>16</v>
      </c>
      <c r="AG133" s="60">
        <v>16</v>
      </c>
      <c r="AH133" s="135">
        <v>16</v>
      </c>
      <c r="AI133" s="52"/>
      <c r="AJ133" s="52"/>
      <c r="AK133" s="52"/>
      <c r="AL133" s="60"/>
      <c r="AM133" s="52"/>
      <c r="AN133" s="52"/>
      <c r="AO133" s="52"/>
      <c r="AP133" s="59"/>
      <c r="AQ133" s="52"/>
      <c r="AR133" s="52"/>
      <c r="AS133" s="52"/>
      <c r="AT133" s="52"/>
      <c r="AU133" s="59"/>
      <c r="AV133" s="59"/>
      <c r="AW133" s="59"/>
      <c r="AX133" s="52"/>
      <c r="AY133" s="52"/>
      <c r="AZ133" s="52"/>
      <c r="BA133" s="52"/>
      <c r="BB133" s="52"/>
      <c r="BC133" s="52"/>
      <c r="BD133" s="52"/>
      <c r="BE133" s="52"/>
      <c r="BF133" s="59"/>
      <c r="BG133" s="52"/>
      <c r="BH133" s="52"/>
      <c r="BI133" s="52"/>
      <c r="BJ133" s="71"/>
      <c r="BK133" s="50">
        <v>2010</v>
      </c>
      <c r="BL133" s="50">
        <v>2011</v>
      </c>
      <c r="BM133" s="7" t="s">
        <v>317</v>
      </c>
      <c r="BN133" s="52">
        <v>9752</v>
      </c>
      <c r="BO133" s="52"/>
      <c r="BP133" s="52"/>
      <c r="BQ133" s="52"/>
      <c r="BR133" s="52"/>
      <c r="BS133" s="52"/>
      <c r="BT133" s="52"/>
      <c r="BU133" s="52"/>
      <c r="BV133" s="52"/>
      <c r="BW133" s="52"/>
      <c r="BX133" s="52"/>
      <c r="BY133" s="52"/>
      <c r="BZ133" s="53"/>
      <c r="CA133" s="52"/>
      <c r="CB133" s="52"/>
      <c r="CC133" s="52"/>
      <c r="CD133" s="52"/>
      <c r="CE133" s="53"/>
      <c r="CF133" s="52"/>
      <c r="CG133" s="52"/>
      <c r="CH133" s="52"/>
      <c r="CI133" s="52"/>
      <c r="CJ133" s="61"/>
      <c r="CK133" s="53"/>
      <c r="CL133" s="53"/>
      <c r="CM133" s="54"/>
      <c r="CN133" s="54"/>
      <c r="CO133" s="59"/>
      <c r="CP133" s="59"/>
      <c r="CQ133" s="52"/>
      <c r="CR133" s="52"/>
      <c r="CS133" s="52"/>
      <c r="CT133" s="59">
        <v>16</v>
      </c>
      <c r="CU133" s="71">
        <v>16</v>
      </c>
      <c r="CV133" s="71"/>
      <c r="CW133" s="71"/>
      <c r="CX133" s="54"/>
      <c r="CY133" s="52"/>
      <c r="CZ133" s="68" t="s">
        <v>143</v>
      </c>
      <c r="DA133" s="41"/>
      <c r="DB133" s="71"/>
      <c r="DC133" s="71"/>
      <c r="DD133" s="71"/>
      <c r="DE133" s="71"/>
      <c r="DF133" s="56"/>
      <c r="DG133" s="276">
        <v>16</v>
      </c>
      <c r="DH133" s="19">
        <v>0</v>
      </c>
      <c r="DI133" s="21"/>
      <c r="DJ133" s="18"/>
      <c r="DK133" s="18"/>
      <c r="DL133" s="18"/>
      <c r="DM133" s="18"/>
      <c r="DN133" s="18"/>
      <c r="DO133" s="18"/>
      <c r="DP133" s="18"/>
      <c r="DQ133" s="18"/>
      <c r="DR133" s="18"/>
    </row>
    <row r="134" spans="1:122" s="20" customFormat="1" ht="32.25" hidden="1" customHeight="1">
      <c r="A134" s="67">
        <v>2</v>
      </c>
      <c r="B134" s="240" t="s">
        <v>243</v>
      </c>
      <c r="C134" s="49"/>
      <c r="D134" s="49"/>
      <c r="E134" s="50">
        <v>2017</v>
      </c>
      <c r="F134" s="50">
        <v>2019</v>
      </c>
      <c r="G134" s="110" t="s">
        <v>244</v>
      </c>
      <c r="H134" s="69">
        <v>3000</v>
      </c>
      <c r="I134" s="69">
        <v>3000</v>
      </c>
      <c r="J134" s="69">
        <v>2877</v>
      </c>
      <c r="K134" s="107">
        <v>2877</v>
      </c>
      <c r="L134" s="69">
        <v>2876</v>
      </c>
      <c r="M134" s="69">
        <v>2876</v>
      </c>
      <c r="N134" s="69">
        <v>0</v>
      </c>
      <c r="O134" s="69">
        <v>0</v>
      </c>
      <c r="P134" s="69">
        <v>0</v>
      </c>
      <c r="Q134" s="69">
        <v>0</v>
      </c>
      <c r="R134" s="69">
        <v>26</v>
      </c>
      <c r="S134" s="53">
        <v>26</v>
      </c>
      <c r="T134" s="69"/>
      <c r="U134" s="69"/>
      <c r="V134" s="69">
        <v>26</v>
      </c>
      <c r="W134" s="59">
        <v>0</v>
      </c>
      <c r="X134" s="59">
        <v>26</v>
      </c>
      <c r="Y134" s="59">
        <v>0</v>
      </c>
      <c r="Z134" s="59">
        <v>26</v>
      </c>
      <c r="AA134" s="59">
        <v>0</v>
      </c>
      <c r="AB134" s="59">
        <v>26</v>
      </c>
      <c r="AC134" s="59">
        <v>14</v>
      </c>
      <c r="AD134" s="59">
        <v>40</v>
      </c>
      <c r="AE134" s="59">
        <v>40</v>
      </c>
      <c r="AF134" s="59">
        <v>40</v>
      </c>
      <c r="AG134" s="60">
        <v>40</v>
      </c>
      <c r="AH134" s="60">
        <v>40</v>
      </c>
      <c r="AI134" s="60"/>
      <c r="AJ134" s="60"/>
      <c r="AK134" s="60"/>
      <c r="AL134" s="60"/>
      <c r="AM134" s="60"/>
      <c r="AN134" s="60"/>
      <c r="AO134" s="60"/>
      <c r="AP134" s="59">
        <v>0</v>
      </c>
      <c r="AQ134" s="60"/>
      <c r="AR134" s="60"/>
      <c r="AS134" s="60"/>
      <c r="AT134" s="60"/>
      <c r="AU134" s="59">
        <v>0</v>
      </c>
      <c r="AV134" s="59"/>
      <c r="AW134" s="59"/>
      <c r="AX134" s="60"/>
      <c r="AY134" s="60"/>
      <c r="AZ134" s="60"/>
      <c r="BA134" s="60"/>
      <c r="BB134" s="60"/>
      <c r="BC134" s="60"/>
      <c r="BD134" s="60"/>
      <c r="BE134" s="60"/>
      <c r="BF134" s="59">
        <v>0</v>
      </c>
      <c r="BG134" s="60"/>
      <c r="BH134" s="60"/>
      <c r="BI134" s="60"/>
      <c r="BJ134" s="56"/>
      <c r="BK134" s="49">
        <v>2017</v>
      </c>
      <c r="BL134" s="49">
        <v>2019</v>
      </c>
      <c r="BM134" s="111" t="s">
        <v>244</v>
      </c>
      <c r="BN134" s="69">
        <v>3000</v>
      </c>
      <c r="BO134" s="69">
        <v>3000</v>
      </c>
      <c r="BP134" s="53">
        <v>26</v>
      </c>
      <c r="BQ134" s="53">
        <v>26</v>
      </c>
      <c r="BR134" s="53"/>
      <c r="BS134" s="53"/>
      <c r="BT134" s="53"/>
      <c r="BU134" s="53">
        <v>26</v>
      </c>
      <c r="BV134" s="53">
        <v>26</v>
      </c>
      <c r="BW134" s="53"/>
      <c r="BX134" s="53"/>
      <c r="BY134" s="53"/>
      <c r="BZ134" s="53"/>
      <c r="CA134" s="53"/>
      <c r="CB134" s="53"/>
      <c r="CC134" s="53"/>
      <c r="CD134" s="53"/>
      <c r="CE134" s="53"/>
      <c r="CF134" s="53"/>
      <c r="CG134" s="53"/>
      <c r="CH134" s="53"/>
      <c r="CI134" s="53"/>
      <c r="CJ134" s="61">
        <v>0</v>
      </c>
      <c r="CK134" s="53"/>
      <c r="CL134" s="53">
        <v>0</v>
      </c>
      <c r="CM134" s="53">
        <v>0</v>
      </c>
      <c r="CN134" s="53"/>
      <c r="CO134" s="59"/>
      <c r="CP134" s="59"/>
      <c r="CQ134" s="60"/>
      <c r="CR134" s="60"/>
      <c r="CS134" s="60"/>
      <c r="CT134" s="59">
        <v>14</v>
      </c>
      <c r="CU134" s="71">
        <v>14</v>
      </c>
      <c r="CV134" s="71">
        <v>0</v>
      </c>
      <c r="CW134" s="71">
        <v>0</v>
      </c>
      <c r="CX134" s="53"/>
      <c r="CY134" s="53"/>
      <c r="CZ134" s="75" t="s">
        <v>143</v>
      </c>
      <c r="DA134" s="75"/>
      <c r="DB134" s="41"/>
      <c r="DC134" s="41"/>
      <c r="DD134" s="41" t="s">
        <v>45</v>
      </c>
      <c r="DE134" s="41" t="s">
        <v>240</v>
      </c>
      <c r="DF134" s="41"/>
      <c r="DG134" s="276">
        <v>14</v>
      </c>
      <c r="DH134" s="19">
        <v>0</v>
      </c>
      <c r="DI134" s="21"/>
      <c r="DJ134" s="18"/>
      <c r="DK134" s="18"/>
      <c r="DL134" s="18"/>
      <c r="DM134" s="18"/>
      <c r="DN134" s="18"/>
      <c r="DO134" s="18"/>
      <c r="DP134" s="18"/>
      <c r="DQ134" s="18"/>
      <c r="DR134" s="18"/>
    </row>
    <row r="135" spans="1:122" ht="39" hidden="1" customHeight="1">
      <c r="A135" s="67" t="s">
        <v>9</v>
      </c>
      <c r="B135" s="244" t="s">
        <v>331</v>
      </c>
      <c r="C135" s="22"/>
      <c r="D135" s="22"/>
      <c r="E135" s="141">
        <v>2015</v>
      </c>
      <c r="F135" s="141">
        <v>2015</v>
      </c>
      <c r="G135" s="142" t="s">
        <v>332</v>
      </c>
      <c r="H135" s="143">
        <v>245</v>
      </c>
      <c r="I135" s="144">
        <v>245</v>
      </c>
      <c r="J135" s="47"/>
      <c r="K135" s="47"/>
      <c r="L135" s="47"/>
      <c r="M135" s="47"/>
      <c r="N135" s="47"/>
      <c r="O135" s="47"/>
      <c r="P135" s="47"/>
      <c r="Q135" s="47"/>
      <c r="R135" s="47"/>
      <c r="S135" s="47"/>
      <c r="T135" s="47"/>
      <c r="U135" s="47"/>
      <c r="V135" s="47"/>
      <c r="W135" s="47"/>
      <c r="X135" s="47"/>
      <c r="Y135" s="47"/>
      <c r="Z135" s="24"/>
      <c r="AA135" s="47"/>
      <c r="AB135" s="24"/>
      <c r="AC135" s="24">
        <v>7</v>
      </c>
      <c r="AD135" s="24">
        <v>7</v>
      </c>
      <c r="AE135" s="24">
        <v>7</v>
      </c>
      <c r="AF135" s="24">
        <v>7</v>
      </c>
      <c r="AG135" s="60">
        <v>7</v>
      </c>
      <c r="AH135" s="52">
        <v>7</v>
      </c>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141">
        <v>2015</v>
      </c>
      <c r="BL135" s="141">
        <v>2015</v>
      </c>
      <c r="BM135" s="142" t="s">
        <v>333</v>
      </c>
      <c r="BN135" s="143">
        <v>245</v>
      </c>
      <c r="BO135" s="144">
        <v>245</v>
      </c>
      <c r="BP135" s="47"/>
      <c r="BQ135" s="47"/>
      <c r="BR135" s="47"/>
      <c r="BS135" s="47"/>
      <c r="BT135" s="47"/>
      <c r="BU135" s="47"/>
      <c r="BV135" s="47"/>
      <c r="BW135" s="47"/>
      <c r="BX135" s="47"/>
      <c r="BY135" s="47"/>
      <c r="BZ135" s="47"/>
      <c r="CA135" s="47"/>
      <c r="CB135" s="47"/>
      <c r="CC135" s="47"/>
      <c r="CD135" s="47"/>
      <c r="CE135" s="47"/>
      <c r="CF135" s="47"/>
      <c r="CG135" s="47"/>
      <c r="CH135" s="47"/>
      <c r="CI135" s="47"/>
      <c r="CJ135" s="26"/>
      <c r="CK135" s="45"/>
      <c r="CL135" s="45"/>
      <c r="CM135" s="45"/>
      <c r="CN135" s="45"/>
      <c r="CO135" s="47"/>
      <c r="CP135" s="47"/>
      <c r="CQ135" s="47"/>
      <c r="CR135" s="47"/>
      <c r="CS135" s="47"/>
      <c r="CT135" s="51">
        <v>7</v>
      </c>
      <c r="CU135" s="52">
        <v>7</v>
      </c>
      <c r="CV135" s="47"/>
      <c r="CW135" s="47"/>
      <c r="CX135" s="45"/>
      <c r="CY135" s="47"/>
      <c r="CZ135" s="63" t="s">
        <v>143</v>
      </c>
      <c r="DA135" s="329"/>
      <c r="DB135" s="329"/>
      <c r="DC135" s="329"/>
      <c r="DD135" s="329"/>
      <c r="DE135" s="329"/>
      <c r="DF135" s="27"/>
      <c r="DG135" s="276">
        <v>7</v>
      </c>
      <c r="DH135" s="28">
        <v>0</v>
      </c>
      <c r="DI135" s="29"/>
      <c r="DJ135" s="20"/>
      <c r="DK135" s="20"/>
      <c r="DL135" s="20"/>
      <c r="DM135" s="20"/>
      <c r="DN135" s="20"/>
      <c r="DO135" s="20"/>
      <c r="DP135" s="20"/>
      <c r="DQ135" s="20"/>
      <c r="DR135" s="20"/>
    </row>
    <row r="136" spans="1:122" s="20" customFormat="1" ht="31.5" hidden="1" customHeight="1">
      <c r="A136" s="67" t="s">
        <v>11</v>
      </c>
      <c r="B136" s="244" t="s">
        <v>334</v>
      </c>
      <c r="C136" s="22"/>
      <c r="D136" s="22"/>
      <c r="E136" s="141">
        <v>2015</v>
      </c>
      <c r="F136" s="141">
        <v>2015</v>
      </c>
      <c r="G136" s="142" t="s">
        <v>335</v>
      </c>
      <c r="H136" s="143">
        <v>980</v>
      </c>
      <c r="I136" s="143">
        <v>480</v>
      </c>
      <c r="J136" s="47"/>
      <c r="K136" s="47"/>
      <c r="L136" s="47"/>
      <c r="M136" s="47"/>
      <c r="N136" s="47"/>
      <c r="O136" s="47"/>
      <c r="P136" s="47"/>
      <c r="Q136" s="47"/>
      <c r="R136" s="47"/>
      <c r="S136" s="47"/>
      <c r="T136" s="47"/>
      <c r="U136" s="47"/>
      <c r="V136" s="47"/>
      <c r="W136" s="47"/>
      <c r="X136" s="47"/>
      <c r="Y136" s="47"/>
      <c r="Z136" s="24"/>
      <c r="AA136" s="47"/>
      <c r="AB136" s="24"/>
      <c r="AC136" s="24">
        <v>5</v>
      </c>
      <c r="AD136" s="24">
        <v>5</v>
      </c>
      <c r="AE136" s="24">
        <v>5</v>
      </c>
      <c r="AF136" s="24">
        <v>5</v>
      </c>
      <c r="AG136" s="60">
        <v>5</v>
      </c>
      <c r="AH136" s="52">
        <v>5</v>
      </c>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141">
        <v>2015</v>
      </c>
      <c r="BL136" s="141">
        <v>2015</v>
      </c>
      <c r="BM136" s="142" t="s">
        <v>336</v>
      </c>
      <c r="BN136" s="143">
        <v>980</v>
      </c>
      <c r="BO136" s="143">
        <v>480</v>
      </c>
      <c r="BP136" s="47"/>
      <c r="BQ136" s="47"/>
      <c r="BR136" s="47"/>
      <c r="BS136" s="47"/>
      <c r="BT136" s="47"/>
      <c r="BU136" s="47"/>
      <c r="BV136" s="47"/>
      <c r="BW136" s="47"/>
      <c r="BX136" s="47"/>
      <c r="BY136" s="47"/>
      <c r="BZ136" s="47"/>
      <c r="CA136" s="47"/>
      <c r="CB136" s="47"/>
      <c r="CC136" s="47"/>
      <c r="CD136" s="47"/>
      <c r="CE136" s="47"/>
      <c r="CF136" s="47"/>
      <c r="CG136" s="47"/>
      <c r="CH136" s="47"/>
      <c r="CI136" s="47"/>
      <c r="CJ136" s="26"/>
      <c r="CK136" s="45"/>
      <c r="CL136" s="45"/>
      <c r="CM136" s="45"/>
      <c r="CN136" s="45"/>
      <c r="CO136" s="47"/>
      <c r="CP136" s="47"/>
      <c r="CQ136" s="47"/>
      <c r="CR136" s="47"/>
      <c r="CS136" s="47"/>
      <c r="CT136" s="51">
        <v>5</v>
      </c>
      <c r="CU136" s="52">
        <v>5</v>
      </c>
      <c r="CV136" s="47"/>
      <c r="CW136" s="47"/>
      <c r="CX136" s="45"/>
      <c r="CY136" s="47"/>
      <c r="CZ136" s="63" t="s">
        <v>143</v>
      </c>
      <c r="DA136" s="329"/>
      <c r="DB136" s="329"/>
      <c r="DC136" s="329"/>
      <c r="DD136" s="329"/>
      <c r="DE136" s="329"/>
      <c r="DF136" s="27"/>
      <c r="DG136" s="276">
        <v>5</v>
      </c>
      <c r="DH136" s="28">
        <v>0</v>
      </c>
      <c r="DI136" s="29"/>
    </row>
    <row r="137" spans="1:122" s="20" customFormat="1" ht="39" hidden="1" customHeight="1">
      <c r="A137" s="67" t="s">
        <v>7</v>
      </c>
      <c r="B137" s="244" t="s">
        <v>337</v>
      </c>
      <c r="C137" s="22"/>
      <c r="D137" s="22"/>
      <c r="E137" s="141">
        <v>2015</v>
      </c>
      <c r="F137" s="141">
        <v>2015</v>
      </c>
      <c r="G137" s="142" t="s">
        <v>338</v>
      </c>
      <c r="H137" s="143">
        <v>975</v>
      </c>
      <c r="I137" s="143">
        <v>475</v>
      </c>
      <c r="J137" s="47"/>
      <c r="K137" s="47"/>
      <c r="L137" s="47"/>
      <c r="M137" s="47"/>
      <c r="N137" s="47"/>
      <c r="O137" s="47"/>
      <c r="P137" s="47"/>
      <c r="Q137" s="47"/>
      <c r="R137" s="47"/>
      <c r="S137" s="47"/>
      <c r="T137" s="47"/>
      <c r="U137" s="47"/>
      <c r="V137" s="47"/>
      <c r="W137" s="47"/>
      <c r="X137" s="47"/>
      <c r="Y137" s="47"/>
      <c r="Z137" s="24"/>
      <c r="AA137" s="47"/>
      <c r="AB137" s="24"/>
      <c r="AC137" s="24">
        <v>5</v>
      </c>
      <c r="AD137" s="24">
        <v>5</v>
      </c>
      <c r="AE137" s="24">
        <v>5</v>
      </c>
      <c r="AF137" s="24">
        <v>5</v>
      </c>
      <c r="AG137" s="60">
        <v>5</v>
      </c>
      <c r="AH137" s="52">
        <v>5</v>
      </c>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141">
        <v>2015</v>
      </c>
      <c r="BL137" s="141">
        <v>2015</v>
      </c>
      <c r="BM137" s="142" t="s">
        <v>339</v>
      </c>
      <c r="BN137" s="143">
        <v>975</v>
      </c>
      <c r="BO137" s="143">
        <v>475</v>
      </c>
      <c r="BP137" s="47"/>
      <c r="BQ137" s="47"/>
      <c r="BR137" s="47"/>
      <c r="BS137" s="47"/>
      <c r="BT137" s="47"/>
      <c r="BU137" s="47"/>
      <c r="BV137" s="47"/>
      <c r="BW137" s="47"/>
      <c r="BX137" s="47"/>
      <c r="BY137" s="47"/>
      <c r="BZ137" s="47"/>
      <c r="CA137" s="47"/>
      <c r="CB137" s="47"/>
      <c r="CC137" s="47"/>
      <c r="CD137" s="47"/>
      <c r="CE137" s="47"/>
      <c r="CF137" s="47"/>
      <c r="CG137" s="47"/>
      <c r="CH137" s="47"/>
      <c r="CI137" s="47"/>
      <c r="CJ137" s="26"/>
      <c r="CK137" s="45"/>
      <c r="CL137" s="45"/>
      <c r="CM137" s="45"/>
      <c r="CN137" s="45"/>
      <c r="CO137" s="47"/>
      <c r="CP137" s="47"/>
      <c r="CQ137" s="47"/>
      <c r="CR137" s="47"/>
      <c r="CS137" s="47"/>
      <c r="CT137" s="51">
        <v>5</v>
      </c>
      <c r="CU137" s="52">
        <v>5</v>
      </c>
      <c r="CV137" s="47"/>
      <c r="CW137" s="47"/>
      <c r="CX137" s="45"/>
      <c r="CY137" s="47"/>
      <c r="CZ137" s="63" t="s">
        <v>143</v>
      </c>
      <c r="DA137" s="329"/>
      <c r="DB137" s="329"/>
      <c r="DC137" s="329"/>
      <c r="DD137" s="329"/>
      <c r="DE137" s="329"/>
      <c r="DF137" s="27"/>
      <c r="DG137" s="276">
        <v>5</v>
      </c>
      <c r="DH137" s="28">
        <v>0</v>
      </c>
      <c r="DI137" s="29"/>
    </row>
    <row r="138" spans="1:122" ht="39" hidden="1" customHeight="1">
      <c r="A138" s="67" t="s">
        <v>51</v>
      </c>
      <c r="B138" s="244" t="s">
        <v>340</v>
      </c>
      <c r="C138" s="22"/>
      <c r="D138" s="22"/>
      <c r="E138" s="141">
        <v>2015</v>
      </c>
      <c r="F138" s="141">
        <v>2015</v>
      </c>
      <c r="G138" s="142" t="s">
        <v>341</v>
      </c>
      <c r="H138" s="143">
        <v>975</v>
      </c>
      <c r="I138" s="143">
        <v>475</v>
      </c>
      <c r="J138" s="47"/>
      <c r="K138" s="47"/>
      <c r="L138" s="47"/>
      <c r="M138" s="47"/>
      <c r="N138" s="47"/>
      <c r="O138" s="47"/>
      <c r="P138" s="47"/>
      <c r="Q138" s="47"/>
      <c r="R138" s="47"/>
      <c r="S138" s="47"/>
      <c r="T138" s="47"/>
      <c r="U138" s="47"/>
      <c r="V138" s="47"/>
      <c r="W138" s="47"/>
      <c r="X138" s="47"/>
      <c r="Y138" s="47"/>
      <c r="Z138" s="24"/>
      <c r="AA138" s="47"/>
      <c r="AB138" s="24"/>
      <c r="AC138" s="24">
        <v>5</v>
      </c>
      <c r="AD138" s="24">
        <v>5</v>
      </c>
      <c r="AE138" s="24">
        <v>5</v>
      </c>
      <c r="AF138" s="24">
        <v>5</v>
      </c>
      <c r="AG138" s="60">
        <v>5</v>
      </c>
      <c r="AH138" s="52">
        <v>5</v>
      </c>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141">
        <v>2015</v>
      </c>
      <c r="BL138" s="141">
        <v>2015</v>
      </c>
      <c r="BM138" s="142" t="s">
        <v>342</v>
      </c>
      <c r="BN138" s="143">
        <v>975</v>
      </c>
      <c r="BO138" s="143">
        <v>475</v>
      </c>
      <c r="BP138" s="47"/>
      <c r="BQ138" s="47"/>
      <c r="BR138" s="47"/>
      <c r="BS138" s="47"/>
      <c r="BT138" s="47"/>
      <c r="BU138" s="47"/>
      <c r="BV138" s="47"/>
      <c r="BW138" s="47"/>
      <c r="BX138" s="47"/>
      <c r="BY138" s="47"/>
      <c r="BZ138" s="47"/>
      <c r="CA138" s="47"/>
      <c r="CB138" s="47"/>
      <c r="CC138" s="47"/>
      <c r="CD138" s="47"/>
      <c r="CE138" s="47"/>
      <c r="CF138" s="47"/>
      <c r="CG138" s="47"/>
      <c r="CH138" s="47"/>
      <c r="CI138" s="47"/>
      <c r="CJ138" s="26"/>
      <c r="CK138" s="45"/>
      <c r="CL138" s="45"/>
      <c r="CM138" s="45"/>
      <c r="CN138" s="45"/>
      <c r="CO138" s="47"/>
      <c r="CP138" s="47"/>
      <c r="CQ138" s="47"/>
      <c r="CR138" s="47"/>
      <c r="CS138" s="47"/>
      <c r="CT138" s="51">
        <v>5</v>
      </c>
      <c r="CU138" s="52">
        <v>5</v>
      </c>
      <c r="CV138" s="47"/>
      <c r="CW138" s="47"/>
      <c r="CX138" s="45"/>
      <c r="CY138" s="47"/>
      <c r="CZ138" s="63" t="s">
        <v>143</v>
      </c>
      <c r="DA138" s="329"/>
      <c r="DB138" s="329"/>
      <c r="DC138" s="329"/>
      <c r="DD138" s="329"/>
      <c r="DE138" s="329"/>
      <c r="DF138" s="27"/>
      <c r="DG138" s="276">
        <v>5</v>
      </c>
      <c r="DH138" s="28">
        <v>0</v>
      </c>
      <c r="DI138" s="29"/>
      <c r="DJ138" s="20"/>
      <c r="DK138" s="20"/>
      <c r="DL138" s="20"/>
      <c r="DM138" s="20"/>
      <c r="DN138" s="20"/>
      <c r="DO138" s="20"/>
      <c r="DP138" s="20"/>
      <c r="DQ138" s="20"/>
      <c r="DR138" s="20"/>
    </row>
    <row r="139" spans="1:122" s="20" customFormat="1" ht="32.25" hidden="1" customHeight="1">
      <c r="A139" s="67" t="s">
        <v>139</v>
      </c>
      <c r="B139" s="244" t="s">
        <v>343</v>
      </c>
      <c r="C139" s="22"/>
      <c r="D139" s="22"/>
      <c r="E139" s="141">
        <v>2015</v>
      </c>
      <c r="F139" s="141">
        <v>2015</v>
      </c>
      <c r="G139" s="142" t="s">
        <v>344</v>
      </c>
      <c r="H139" s="143">
        <v>978</v>
      </c>
      <c r="I139" s="143">
        <v>478</v>
      </c>
      <c r="J139" s="47"/>
      <c r="K139" s="47"/>
      <c r="L139" s="47"/>
      <c r="M139" s="47"/>
      <c r="N139" s="47"/>
      <c r="O139" s="47"/>
      <c r="P139" s="47"/>
      <c r="Q139" s="47"/>
      <c r="R139" s="47"/>
      <c r="S139" s="47"/>
      <c r="T139" s="47"/>
      <c r="U139" s="47"/>
      <c r="V139" s="47"/>
      <c r="W139" s="47"/>
      <c r="X139" s="47"/>
      <c r="Y139" s="47"/>
      <c r="Z139" s="24"/>
      <c r="AA139" s="47"/>
      <c r="AB139" s="24"/>
      <c r="AC139" s="24">
        <v>5</v>
      </c>
      <c r="AD139" s="24">
        <v>5</v>
      </c>
      <c r="AE139" s="24">
        <v>5</v>
      </c>
      <c r="AF139" s="24">
        <v>5</v>
      </c>
      <c r="AG139" s="60">
        <v>5</v>
      </c>
      <c r="AH139" s="52">
        <v>5</v>
      </c>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141">
        <v>2015</v>
      </c>
      <c r="BL139" s="141">
        <v>2015</v>
      </c>
      <c r="BM139" s="142" t="s">
        <v>345</v>
      </c>
      <c r="BN139" s="143">
        <v>978</v>
      </c>
      <c r="BO139" s="143">
        <v>478</v>
      </c>
      <c r="BP139" s="47"/>
      <c r="BQ139" s="47"/>
      <c r="BR139" s="47"/>
      <c r="BS139" s="47"/>
      <c r="BT139" s="47"/>
      <c r="BU139" s="47"/>
      <c r="BV139" s="47"/>
      <c r="BW139" s="47"/>
      <c r="BX139" s="47"/>
      <c r="BY139" s="47"/>
      <c r="BZ139" s="47"/>
      <c r="CA139" s="47"/>
      <c r="CB139" s="47"/>
      <c r="CC139" s="47"/>
      <c r="CD139" s="47"/>
      <c r="CE139" s="47"/>
      <c r="CF139" s="47"/>
      <c r="CG139" s="47"/>
      <c r="CH139" s="47"/>
      <c r="CI139" s="47"/>
      <c r="CJ139" s="26"/>
      <c r="CK139" s="45"/>
      <c r="CL139" s="45"/>
      <c r="CM139" s="45"/>
      <c r="CN139" s="45"/>
      <c r="CO139" s="47"/>
      <c r="CP139" s="47"/>
      <c r="CQ139" s="47"/>
      <c r="CR139" s="47"/>
      <c r="CS139" s="47"/>
      <c r="CT139" s="51">
        <v>5</v>
      </c>
      <c r="CU139" s="52">
        <v>5</v>
      </c>
      <c r="CV139" s="47"/>
      <c r="CW139" s="47"/>
      <c r="CX139" s="45"/>
      <c r="CY139" s="47"/>
      <c r="CZ139" s="63" t="s">
        <v>143</v>
      </c>
      <c r="DA139" s="329"/>
      <c r="DB139" s="329"/>
      <c r="DC139" s="329"/>
      <c r="DD139" s="329"/>
      <c r="DE139" s="329"/>
      <c r="DF139" s="27"/>
      <c r="DG139" s="276">
        <v>5</v>
      </c>
      <c r="DH139" s="28">
        <v>0</v>
      </c>
      <c r="DI139" s="29"/>
    </row>
    <row r="140" spans="1:122" s="20" customFormat="1" ht="39" hidden="1" customHeight="1">
      <c r="A140" s="67" t="s">
        <v>140</v>
      </c>
      <c r="B140" s="244" t="s">
        <v>346</v>
      </c>
      <c r="C140" s="22"/>
      <c r="D140" s="22"/>
      <c r="E140" s="141">
        <v>2015</v>
      </c>
      <c r="F140" s="141">
        <v>2015</v>
      </c>
      <c r="G140" s="142" t="s">
        <v>347</v>
      </c>
      <c r="H140" s="143">
        <v>978</v>
      </c>
      <c r="I140" s="144">
        <v>478</v>
      </c>
      <c r="J140" s="47"/>
      <c r="K140" s="47"/>
      <c r="L140" s="47"/>
      <c r="M140" s="47"/>
      <c r="N140" s="47"/>
      <c r="O140" s="47"/>
      <c r="P140" s="47"/>
      <c r="Q140" s="47"/>
      <c r="R140" s="47"/>
      <c r="S140" s="47"/>
      <c r="T140" s="47"/>
      <c r="U140" s="47"/>
      <c r="V140" s="47"/>
      <c r="W140" s="47"/>
      <c r="X140" s="47"/>
      <c r="Y140" s="47"/>
      <c r="Z140" s="24"/>
      <c r="AA140" s="47"/>
      <c r="AB140" s="24"/>
      <c r="AC140" s="24">
        <v>5</v>
      </c>
      <c r="AD140" s="24">
        <v>5</v>
      </c>
      <c r="AE140" s="24">
        <v>5</v>
      </c>
      <c r="AF140" s="24">
        <v>5</v>
      </c>
      <c r="AG140" s="60">
        <v>5</v>
      </c>
      <c r="AH140" s="52">
        <v>5</v>
      </c>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141">
        <v>2015</v>
      </c>
      <c r="BL140" s="141">
        <v>2015</v>
      </c>
      <c r="BM140" s="142" t="s">
        <v>348</v>
      </c>
      <c r="BN140" s="143">
        <v>978</v>
      </c>
      <c r="BO140" s="144">
        <v>478</v>
      </c>
      <c r="BP140" s="47"/>
      <c r="BQ140" s="47"/>
      <c r="BR140" s="47"/>
      <c r="BS140" s="47"/>
      <c r="BT140" s="47"/>
      <c r="BU140" s="47"/>
      <c r="BV140" s="47"/>
      <c r="BW140" s="47"/>
      <c r="BX140" s="47"/>
      <c r="BY140" s="47"/>
      <c r="BZ140" s="47"/>
      <c r="CA140" s="47"/>
      <c r="CB140" s="47"/>
      <c r="CC140" s="47"/>
      <c r="CD140" s="47"/>
      <c r="CE140" s="47"/>
      <c r="CF140" s="47"/>
      <c r="CG140" s="47"/>
      <c r="CH140" s="47"/>
      <c r="CI140" s="47"/>
      <c r="CJ140" s="26"/>
      <c r="CK140" s="45"/>
      <c r="CL140" s="45"/>
      <c r="CM140" s="45"/>
      <c r="CN140" s="45"/>
      <c r="CO140" s="47"/>
      <c r="CP140" s="47"/>
      <c r="CQ140" s="47"/>
      <c r="CR140" s="47"/>
      <c r="CS140" s="47"/>
      <c r="CT140" s="51">
        <v>5</v>
      </c>
      <c r="CU140" s="52">
        <v>5</v>
      </c>
      <c r="CV140" s="47"/>
      <c r="CW140" s="47"/>
      <c r="CX140" s="45"/>
      <c r="CY140" s="47"/>
      <c r="CZ140" s="63" t="s">
        <v>143</v>
      </c>
      <c r="DA140" s="329"/>
      <c r="DB140" s="329"/>
      <c r="DC140" s="329"/>
      <c r="DD140" s="329"/>
      <c r="DE140" s="329"/>
      <c r="DF140" s="27"/>
      <c r="DG140" s="276">
        <v>5</v>
      </c>
      <c r="DH140" s="28">
        <v>0</v>
      </c>
      <c r="DI140" s="29"/>
    </row>
    <row r="141" spans="1:122" ht="39" hidden="1" customHeight="1">
      <c r="A141" s="67" t="s">
        <v>141</v>
      </c>
      <c r="B141" s="244" t="s">
        <v>349</v>
      </c>
      <c r="C141" s="22"/>
      <c r="D141" s="22"/>
      <c r="E141" s="141">
        <v>2015</v>
      </c>
      <c r="F141" s="141">
        <v>2015</v>
      </c>
      <c r="G141" s="142" t="s">
        <v>350</v>
      </c>
      <c r="H141" s="143">
        <v>982</v>
      </c>
      <c r="I141" s="143">
        <v>482</v>
      </c>
      <c r="J141" s="47"/>
      <c r="K141" s="47"/>
      <c r="L141" s="47"/>
      <c r="M141" s="47"/>
      <c r="N141" s="47"/>
      <c r="O141" s="47"/>
      <c r="P141" s="47"/>
      <c r="Q141" s="47"/>
      <c r="R141" s="47"/>
      <c r="S141" s="47"/>
      <c r="T141" s="47"/>
      <c r="U141" s="47"/>
      <c r="V141" s="47"/>
      <c r="W141" s="47"/>
      <c r="X141" s="47"/>
      <c r="Y141" s="47"/>
      <c r="Z141" s="24"/>
      <c r="AA141" s="47"/>
      <c r="AB141" s="24"/>
      <c r="AC141" s="24">
        <v>5</v>
      </c>
      <c r="AD141" s="24">
        <v>5</v>
      </c>
      <c r="AE141" s="24">
        <v>5</v>
      </c>
      <c r="AF141" s="24">
        <v>5</v>
      </c>
      <c r="AG141" s="60">
        <v>5</v>
      </c>
      <c r="AH141" s="52">
        <v>5</v>
      </c>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141">
        <v>2015</v>
      </c>
      <c r="BL141" s="141">
        <v>2015</v>
      </c>
      <c r="BM141" s="142" t="s">
        <v>351</v>
      </c>
      <c r="BN141" s="143">
        <v>982</v>
      </c>
      <c r="BO141" s="143">
        <v>482</v>
      </c>
      <c r="BP141" s="47"/>
      <c r="BQ141" s="47"/>
      <c r="BR141" s="47"/>
      <c r="BS141" s="47"/>
      <c r="BT141" s="47"/>
      <c r="BU141" s="47"/>
      <c r="BV141" s="47"/>
      <c r="BW141" s="47"/>
      <c r="BX141" s="47"/>
      <c r="BY141" s="47"/>
      <c r="BZ141" s="47"/>
      <c r="CA141" s="47"/>
      <c r="CB141" s="47"/>
      <c r="CC141" s="47"/>
      <c r="CD141" s="47"/>
      <c r="CE141" s="47"/>
      <c r="CF141" s="47"/>
      <c r="CG141" s="47"/>
      <c r="CH141" s="47"/>
      <c r="CI141" s="47"/>
      <c r="CJ141" s="26"/>
      <c r="CK141" s="45"/>
      <c r="CL141" s="45"/>
      <c r="CM141" s="45"/>
      <c r="CN141" s="45"/>
      <c r="CO141" s="47"/>
      <c r="CP141" s="47"/>
      <c r="CQ141" s="47"/>
      <c r="CR141" s="47"/>
      <c r="CS141" s="47"/>
      <c r="CT141" s="51">
        <v>5</v>
      </c>
      <c r="CU141" s="52">
        <v>5</v>
      </c>
      <c r="CV141" s="47"/>
      <c r="CW141" s="47"/>
      <c r="CX141" s="45"/>
      <c r="CY141" s="47"/>
      <c r="CZ141" s="63" t="s">
        <v>143</v>
      </c>
      <c r="DA141" s="329"/>
      <c r="DB141" s="329"/>
      <c r="DC141" s="329"/>
      <c r="DD141" s="329"/>
      <c r="DE141" s="329"/>
      <c r="DF141" s="27"/>
      <c r="DG141" s="276">
        <v>5</v>
      </c>
      <c r="DH141" s="28">
        <v>0</v>
      </c>
      <c r="DI141" s="29"/>
      <c r="DJ141" s="20"/>
      <c r="DK141" s="20"/>
      <c r="DL141" s="20"/>
      <c r="DM141" s="20"/>
      <c r="DN141" s="20"/>
      <c r="DO141" s="20"/>
      <c r="DP141" s="20"/>
      <c r="DQ141" s="20"/>
      <c r="DR141" s="20"/>
    </row>
    <row r="142" spans="1:122" ht="39" hidden="1" customHeight="1">
      <c r="A142" s="41">
        <v>1</v>
      </c>
      <c r="B142" s="243" t="s">
        <v>312</v>
      </c>
      <c r="C142" s="49"/>
      <c r="D142" s="49"/>
      <c r="E142" s="50">
        <v>2013</v>
      </c>
      <c r="F142" s="50">
        <v>2014</v>
      </c>
      <c r="G142" s="7" t="s">
        <v>313</v>
      </c>
      <c r="H142" s="52">
        <v>867.13599999999997</v>
      </c>
      <c r="I142" s="52"/>
      <c r="J142" s="52"/>
      <c r="K142" s="52"/>
      <c r="L142" s="52"/>
      <c r="M142" s="52"/>
      <c r="N142" s="52"/>
      <c r="O142" s="52"/>
      <c r="P142" s="52"/>
      <c r="Q142" s="52"/>
      <c r="R142" s="52"/>
      <c r="S142" s="52"/>
      <c r="T142" s="52"/>
      <c r="U142" s="52"/>
      <c r="V142" s="52"/>
      <c r="W142" s="59"/>
      <c r="X142" s="59"/>
      <c r="Y142" s="59"/>
      <c r="Z142" s="59"/>
      <c r="AA142" s="59"/>
      <c r="AB142" s="59"/>
      <c r="AC142" s="59">
        <v>4</v>
      </c>
      <c r="AD142" s="59">
        <v>4</v>
      </c>
      <c r="AE142" s="59">
        <v>4</v>
      </c>
      <c r="AF142" s="59">
        <v>4</v>
      </c>
      <c r="AG142" s="60">
        <v>4</v>
      </c>
      <c r="AH142" s="135">
        <v>4</v>
      </c>
      <c r="AI142" s="52"/>
      <c r="AJ142" s="52"/>
      <c r="AK142" s="52"/>
      <c r="AL142" s="60"/>
      <c r="AM142" s="52"/>
      <c r="AN142" s="52"/>
      <c r="AO142" s="52"/>
      <c r="AP142" s="59"/>
      <c r="AQ142" s="52"/>
      <c r="AR142" s="52"/>
      <c r="AS142" s="52"/>
      <c r="AT142" s="52"/>
      <c r="AU142" s="59"/>
      <c r="AV142" s="59"/>
      <c r="AW142" s="59"/>
      <c r="AX142" s="52"/>
      <c r="AY142" s="52"/>
      <c r="AZ142" s="52"/>
      <c r="BA142" s="52"/>
      <c r="BB142" s="52"/>
      <c r="BC142" s="52"/>
      <c r="BD142" s="52"/>
      <c r="BE142" s="52"/>
      <c r="BF142" s="59"/>
      <c r="BG142" s="52"/>
      <c r="BH142" s="52"/>
      <c r="BI142" s="52"/>
      <c r="BJ142" s="71"/>
      <c r="BK142" s="50">
        <v>2013</v>
      </c>
      <c r="BL142" s="50">
        <v>2014</v>
      </c>
      <c r="BM142" s="7" t="s">
        <v>314</v>
      </c>
      <c r="BN142" s="52">
        <v>867.13599999999997</v>
      </c>
      <c r="BO142" s="52"/>
      <c r="BP142" s="52"/>
      <c r="BQ142" s="52"/>
      <c r="BR142" s="52"/>
      <c r="BS142" s="52"/>
      <c r="BT142" s="52"/>
      <c r="BU142" s="52"/>
      <c r="BV142" s="52"/>
      <c r="BW142" s="52"/>
      <c r="BX142" s="52"/>
      <c r="BY142" s="52"/>
      <c r="BZ142" s="53"/>
      <c r="CA142" s="52"/>
      <c r="CB142" s="52"/>
      <c r="CC142" s="52"/>
      <c r="CD142" s="52"/>
      <c r="CE142" s="53"/>
      <c r="CF142" s="52"/>
      <c r="CG142" s="52"/>
      <c r="CH142" s="52"/>
      <c r="CI142" s="52"/>
      <c r="CJ142" s="61"/>
      <c r="CK142" s="53"/>
      <c r="CL142" s="53"/>
      <c r="CM142" s="54"/>
      <c r="CN142" s="54"/>
      <c r="CO142" s="59"/>
      <c r="CP142" s="59"/>
      <c r="CQ142" s="52"/>
      <c r="CR142" s="52"/>
      <c r="CS142" s="52"/>
      <c r="CT142" s="59">
        <v>4</v>
      </c>
      <c r="CU142" s="71">
        <v>4</v>
      </c>
      <c r="CV142" s="71"/>
      <c r="CW142" s="71"/>
      <c r="CX142" s="54"/>
      <c r="CY142" s="52"/>
      <c r="CZ142" s="68" t="s">
        <v>143</v>
      </c>
      <c r="DA142" s="41"/>
      <c r="DB142" s="71"/>
      <c r="DC142" s="71"/>
      <c r="DD142" s="71"/>
      <c r="DE142" s="71"/>
      <c r="DF142" s="56"/>
      <c r="DG142" s="276">
        <v>4</v>
      </c>
      <c r="DH142" s="19">
        <v>0</v>
      </c>
      <c r="DI142" s="21"/>
    </row>
    <row r="143" spans="1:122" s="20" customFormat="1" ht="34.5" hidden="1" customHeight="1">
      <c r="A143" s="329" t="s">
        <v>6</v>
      </c>
      <c r="B143" s="86" t="s">
        <v>373</v>
      </c>
      <c r="C143" s="22"/>
      <c r="D143" s="22"/>
      <c r="E143" s="35"/>
      <c r="F143" s="35"/>
      <c r="G143" s="22"/>
      <c r="H143" s="33" t="e">
        <f t="shared" ref="H143:U143" si="26">H144+H147+H159+H166+H174+H180+H192+H202</f>
        <v>#REF!</v>
      </c>
      <c r="I143" s="33" t="e">
        <f t="shared" si="26"/>
        <v>#REF!</v>
      </c>
      <c r="J143" s="33" t="e">
        <f t="shared" si="26"/>
        <v>#REF!</v>
      </c>
      <c r="K143" s="33" t="e">
        <f t="shared" si="26"/>
        <v>#REF!</v>
      </c>
      <c r="L143" s="33" t="e">
        <f t="shared" si="26"/>
        <v>#REF!</v>
      </c>
      <c r="M143" s="33" t="e">
        <f t="shared" si="26"/>
        <v>#REF!</v>
      </c>
      <c r="N143" s="33" t="e">
        <f t="shared" si="26"/>
        <v>#REF!</v>
      </c>
      <c r="O143" s="33" t="e">
        <f t="shared" si="26"/>
        <v>#REF!</v>
      </c>
      <c r="P143" s="33" t="e">
        <f t="shared" si="26"/>
        <v>#REF!</v>
      </c>
      <c r="Q143" s="33" t="e">
        <f t="shared" si="26"/>
        <v>#REF!</v>
      </c>
      <c r="R143" s="33" t="e">
        <f t="shared" si="26"/>
        <v>#REF!</v>
      </c>
      <c r="S143" s="33" t="e">
        <f t="shared" si="26"/>
        <v>#REF!</v>
      </c>
      <c r="T143" s="33" t="e">
        <f t="shared" si="26"/>
        <v>#REF!</v>
      </c>
      <c r="U143" s="33" t="e">
        <f t="shared" si="26"/>
        <v>#REF!</v>
      </c>
      <c r="V143" s="33">
        <v>3680764</v>
      </c>
      <c r="W143" s="24">
        <v>126888</v>
      </c>
      <c r="X143" s="24">
        <v>3807652</v>
      </c>
      <c r="Y143" s="24">
        <v>0</v>
      </c>
      <c r="Z143" s="24">
        <v>3807652</v>
      </c>
      <c r="AA143" s="24">
        <v>0</v>
      </c>
      <c r="AB143" s="24">
        <v>3807652</v>
      </c>
      <c r="AC143" s="24" t="e">
        <f t="shared" ref="AC143:AC179" si="27">AD143-AB143</f>
        <v>#REF!</v>
      </c>
      <c r="AD143" s="24" t="e">
        <f t="shared" ref="AD143:AD149" si="28">AE143</f>
        <v>#REF!</v>
      </c>
      <c r="AE143" s="24" t="e">
        <f t="shared" ref="AE143:AE161" si="29">AG143+AL143+AP143+AU143+BA143+BB143+BE143+BF143</f>
        <v>#REF!</v>
      </c>
      <c r="AF143" s="24" t="e">
        <f t="shared" ref="AF143:AF161" si="30">AG143+AL143+AP143+AU143+BA143</f>
        <v>#REF!</v>
      </c>
      <c r="AG143" s="60" t="e">
        <f t="shared" ref="AG143:AG149" si="31">SUM(AH143:AK143)</f>
        <v>#REF!</v>
      </c>
      <c r="AH143" s="33" t="e">
        <f t="shared" ref="AH143:AZ143" si="32">AH144+AH147+AH159+AH166+AH174+AH180+AH192+AH202</f>
        <v>#REF!</v>
      </c>
      <c r="AI143" s="33" t="e">
        <f t="shared" si="32"/>
        <v>#REF!</v>
      </c>
      <c r="AJ143" s="33" t="e">
        <f t="shared" si="32"/>
        <v>#REF!</v>
      </c>
      <c r="AK143" s="33" t="e">
        <f t="shared" si="32"/>
        <v>#REF!</v>
      </c>
      <c r="AL143" s="33" t="e">
        <f t="shared" si="32"/>
        <v>#REF!</v>
      </c>
      <c r="AM143" s="33" t="e">
        <f t="shared" si="32"/>
        <v>#REF!</v>
      </c>
      <c r="AN143" s="33" t="e">
        <f t="shared" si="32"/>
        <v>#REF!</v>
      </c>
      <c r="AO143" s="33" t="e">
        <f t="shared" si="32"/>
        <v>#REF!</v>
      </c>
      <c r="AP143" s="33" t="e">
        <f t="shared" si="32"/>
        <v>#REF!</v>
      </c>
      <c r="AQ143" s="33" t="e">
        <f t="shared" si="32"/>
        <v>#REF!</v>
      </c>
      <c r="AR143" s="33" t="e">
        <f t="shared" si="32"/>
        <v>#REF!</v>
      </c>
      <c r="AS143" s="33" t="e">
        <f t="shared" si="32"/>
        <v>#REF!</v>
      </c>
      <c r="AT143" s="33" t="e">
        <f t="shared" si="32"/>
        <v>#REF!</v>
      </c>
      <c r="AU143" s="33" t="e">
        <f t="shared" si="32"/>
        <v>#REF!</v>
      </c>
      <c r="AV143" s="33" t="e">
        <f t="shared" si="32"/>
        <v>#REF!</v>
      </c>
      <c r="AW143" s="33" t="e">
        <f t="shared" si="32"/>
        <v>#REF!</v>
      </c>
      <c r="AX143" s="33" t="e">
        <f t="shared" si="32"/>
        <v>#REF!</v>
      </c>
      <c r="AY143" s="33" t="e">
        <f t="shared" si="32"/>
        <v>#REF!</v>
      </c>
      <c r="AZ143" s="33" t="e">
        <f t="shared" si="32"/>
        <v>#REF!</v>
      </c>
      <c r="BA143" s="33"/>
      <c r="BB143" s="33" t="e">
        <f t="shared" ref="BB143:BJ143" si="33">BB144+BB147+BB159+BB166+BB174+BB180+BB192+BB202</f>
        <v>#REF!</v>
      </c>
      <c r="BC143" s="33" t="e">
        <f t="shared" si="33"/>
        <v>#REF!</v>
      </c>
      <c r="BD143" s="33" t="e">
        <f t="shared" si="33"/>
        <v>#REF!</v>
      </c>
      <c r="BE143" s="33" t="e">
        <f t="shared" si="33"/>
        <v>#REF!</v>
      </c>
      <c r="BF143" s="33" t="e">
        <f t="shared" si="33"/>
        <v>#REF!</v>
      </c>
      <c r="BG143" s="33" t="e">
        <f t="shared" si="33"/>
        <v>#REF!</v>
      </c>
      <c r="BH143" s="33" t="e">
        <f t="shared" si="33"/>
        <v>#REF!</v>
      </c>
      <c r="BI143" s="33" t="e">
        <f t="shared" si="33"/>
        <v>#REF!</v>
      </c>
      <c r="BJ143" s="33" t="e">
        <f t="shared" si="33"/>
        <v>#REF!</v>
      </c>
      <c r="BK143" s="32"/>
      <c r="BL143" s="32"/>
      <c r="BM143" s="32"/>
      <c r="BN143" s="33">
        <f t="shared" ref="BN143:CI143" si="34">BN144+BN147+BN159+BN166+BN174+BN180+BN192+BN202</f>
        <v>801988</v>
      </c>
      <c r="BO143" s="33">
        <f t="shared" si="34"/>
        <v>793429</v>
      </c>
      <c r="BP143" s="33">
        <f t="shared" si="34"/>
        <v>29590</v>
      </c>
      <c r="BQ143" s="33">
        <f t="shared" si="34"/>
        <v>26590</v>
      </c>
      <c r="BR143" s="33">
        <f t="shared" si="34"/>
        <v>0</v>
      </c>
      <c r="BS143" s="33">
        <f t="shared" si="34"/>
        <v>3000</v>
      </c>
      <c r="BT143" s="33">
        <f t="shared" si="34"/>
        <v>0</v>
      </c>
      <c r="BU143" s="33">
        <f t="shared" si="34"/>
        <v>28686.37</v>
      </c>
      <c r="BV143" s="33">
        <f t="shared" si="34"/>
        <v>25686.37</v>
      </c>
      <c r="BW143" s="33">
        <f t="shared" si="34"/>
        <v>0</v>
      </c>
      <c r="BX143" s="33">
        <f t="shared" si="34"/>
        <v>3000</v>
      </c>
      <c r="BY143" s="33">
        <f t="shared" si="34"/>
        <v>0</v>
      </c>
      <c r="BZ143" s="33">
        <f t="shared" si="34"/>
        <v>151614</v>
      </c>
      <c r="CA143" s="33">
        <f t="shared" si="34"/>
        <v>142174</v>
      </c>
      <c r="CB143" s="33">
        <f t="shared" si="34"/>
        <v>5790</v>
      </c>
      <c r="CC143" s="33">
        <f t="shared" si="34"/>
        <v>3650</v>
      </c>
      <c r="CD143" s="33">
        <f t="shared" si="34"/>
        <v>0</v>
      </c>
      <c r="CE143" s="33">
        <f t="shared" si="34"/>
        <v>151614</v>
      </c>
      <c r="CF143" s="33">
        <f t="shared" si="34"/>
        <v>142174</v>
      </c>
      <c r="CG143" s="33">
        <f t="shared" si="34"/>
        <v>5790</v>
      </c>
      <c r="CH143" s="33">
        <f t="shared" si="34"/>
        <v>3650</v>
      </c>
      <c r="CI143" s="33">
        <f t="shared" si="34"/>
        <v>0</v>
      </c>
      <c r="CJ143" s="26">
        <f t="shared" ref="CJ143:CJ149" si="35">SUM(CK143:CS143)</f>
        <v>223540</v>
      </c>
      <c r="CK143" s="33">
        <f t="shared" ref="CK143:CY143" si="36">CK144+CK147+CK159+CK166+CK174+CK180+CK192+CK202</f>
        <v>170996</v>
      </c>
      <c r="CL143" s="33">
        <f t="shared" si="36"/>
        <v>0</v>
      </c>
      <c r="CM143" s="33">
        <f t="shared" si="36"/>
        <v>4311</v>
      </c>
      <c r="CN143" s="33">
        <f t="shared" si="36"/>
        <v>0</v>
      </c>
      <c r="CO143" s="33">
        <f t="shared" si="36"/>
        <v>0</v>
      </c>
      <c r="CP143" s="33">
        <f t="shared" si="36"/>
        <v>14694</v>
      </c>
      <c r="CQ143" s="33">
        <f t="shared" si="36"/>
        <v>10000</v>
      </c>
      <c r="CR143" s="33">
        <f t="shared" si="36"/>
        <v>23539</v>
      </c>
      <c r="CS143" s="33">
        <f t="shared" si="36"/>
        <v>0</v>
      </c>
      <c r="CT143" s="33">
        <f t="shared" si="36"/>
        <v>359536</v>
      </c>
      <c r="CU143" s="33">
        <f t="shared" si="36"/>
        <v>204749</v>
      </c>
      <c r="CV143" s="146">
        <f t="shared" si="36"/>
        <v>119</v>
      </c>
      <c r="CW143" s="146">
        <f t="shared" si="36"/>
        <v>154668</v>
      </c>
      <c r="CX143" s="146">
        <f t="shared" si="36"/>
        <v>0</v>
      </c>
      <c r="CY143" s="33" t="e">
        <f t="shared" si="36"/>
        <v>#REF!</v>
      </c>
      <c r="CZ143" s="33"/>
      <c r="DA143" s="33"/>
      <c r="DB143" s="33" t="e">
        <f>DB144+DB147+DB159+DB166+DB174+DB180+DB192+DB202</f>
        <v>#REF!</v>
      </c>
      <c r="DC143" s="33" t="e">
        <f>DC144+DC147+DC159+DC166+DC174+DC180+DC192+DC202</f>
        <v>#REF!</v>
      </c>
      <c r="DD143" s="33"/>
      <c r="DE143" s="33" t="e">
        <f>DE144+DE147+DE159+DE166+DE174+DE180+DE192+DE202</f>
        <v>#REF!</v>
      </c>
      <c r="DF143" s="33" t="e">
        <f>DF144+DF147+DF159+DF166+DF174+DF180+DF192+DF202</f>
        <v>#REF!</v>
      </c>
      <c r="DG143" s="276" t="e">
        <f t="shared" ref="DG143" si="37">AF143-BP143-BZ143-CJ143</f>
        <v>#REF!</v>
      </c>
      <c r="DH143" s="28" t="e">
        <f t="shared" ref="DH143" si="38">AE143-BP143-BZ143-CJ143-CT143</f>
        <v>#REF!</v>
      </c>
      <c r="DI143" s="29"/>
    </row>
    <row r="144" spans="1:122" s="20" customFormat="1" ht="36" customHeight="1">
      <c r="A144" s="329" t="s">
        <v>8</v>
      </c>
      <c r="B144" s="86" t="s">
        <v>21</v>
      </c>
      <c r="C144" s="22"/>
      <c r="D144" s="22"/>
      <c r="E144" s="82"/>
      <c r="F144" s="82"/>
      <c r="G144" s="22"/>
      <c r="H144" s="146" t="e">
        <f>#REF!+H145</f>
        <v>#REF!</v>
      </c>
      <c r="I144" s="146" t="e">
        <f>#REF!+I145</f>
        <v>#REF!</v>
      </c>
      <c r="J144" s="146" t="e">
        <f>#REF!+J145</f>
        <v>#REF!</v>
      </c>
      <c r="K144" s="146" t="e">
        <f>#REF!+K145</f>
        <v>#REF!</v>
      </c>
      <c r="L144" s="146" t="e">
        <f>#REF!+L145</f>
        <v>#REF!</v>
      </c>
      <c r="M144" s="146" t="e">
        <f>#REF!+M145</f>
        <v>#REF!</v>
      </c>
      <c r="N144" s="146" t="e">
        <f>#REF!+N145</f>
        <v>#REF!</v>
      </c>
      <c r="O144" s="146" t="e">
        <f>#REF!+O145</f>
        <v>#REF!</v>
      </c>
      <c r="P144" s="146" t="e">
        <f>#REF!+P145</f>
        <v>#REF!</v>
      </c>
      <c r="Q144" s="146" t="e">
        <f>#REF!+Q145</f>
        <v>#REF!</v>
      </c>
      <c r="R144" s="146" t="e">
        <f>#REF!+R145</f>
        <v>#REF!</v>
      </c>
      <c r="S144" s="146" t="e">
        <f>#REF!+S145</f>
        <v>#REF!</v>
      </c>
      <c r="T144" s="146" t="e">
        <f>#REF!+T145</f>
        <v>#REF!</v>
      </c>
      <c r="U144" s="146" t="e">
        <f>#REF!+U145</f>
        <v>#REF!</v>
      </c>
      <c r="V144" s="146">
        <v>1044942</v>
      </c>
      <c r="W144" s="24">
        <v>-10006</v>
      </c>
      <c r="X144" s="24">
        <v>1034936</v>
      </c>
      <c r="Y144" s="24">
        <v>0</v>
      </c>
      <c r="Z144" s="24">
        <v>1034936</v>
      </c>
      <c r="AA144" s="24">
        <v>0</v>
      </c>
      <c r="AB144" s="24">
        <v>1034936</v>
      </c>
      <c r="AC144" s="24" t="e">
        <f t="shared" si="27"/>
        <v>#REF!</v>
      </c>
      <c r="AD144" s="24" t="e">
        <f t="shared" si="28"/>
        <v>#REF!</v>
      </c>
      <c r="AE144" s="24" t="e">
        <f t="shared" si="29"/>
        <v>#REF!</v>
      </c>
      <c r="AF144" s="24" t="e">
        <f t="shared" si="30"/>
        <v>#REF!</v>
      </c>
      <c r="AG144" s="60" t="e">
        <f t="shared" si="31"/>
        <v>#REF!</v>
      </c>
      <c r="AH144" s="146" t="e">
        <f>#REF!+AH145</f>
        <v>#REF!</v>
      </c>
      <c r="AI144" s="146" t="e">
        <f>#REF!+AI145</f>
        <v>#REF!</v>
      </c>
      <c r="AJ144" s="146" t="e">
        <f>#REF!+AJ145</f>
        <v>#REF!</v>
      </c>
      <c r="AK144" s="146" t="e">
        <f>#REF!+AK145</f>
        <v>#REF!</v>
      </c>
      <c r="AL144" s="146" t="e">
        <f>#REF!+AL145</f>
        <v>#REF!</v>
      </c>
      <c r="AM144" s="146" t="e">
        <f>#REF!+AM145</f>
        <v>#REF!</v>
      </c>
      <c r="AN144" s="146" t="e">
        <f>#REF!+AN145</f>
        <v>#REF!</v>
      </c>
      <c r="AO144" s="146" t="e">
        <f>#REF!+AO145</f>
        <v>#REF!</v>
      </c>
      <c r="AP144" s="146" t="e">
        <f>#REF!+AP145</f>
        <v>#REF!</v>
      </c>
      <c r="AQ144" s="146" t="e">
        <f>#REF!+AQ145</f>
        <v>#REF!</v>
      </c>
      <c r="AR144" s="146" t="e">
        <f>#REF!+AR145</f>
        <v>#REF!</v>
      </c>
      <c r="AS144" s="146" t="e">
        <f>#REF!+AS145</f>
        <v>#REF!</v>
      </c>
      <c r="AT144" s="146" t="e">
        <f>#REF!+AT145</f>
        <v>#REF!</v>
      </c>
      <c r="AU144" s="146" t="e">
        <f>#REF!+AU145</f>
        <v>#REF!</v>
      </c>
      <c r="AV144" s="146" t="e">
        <f>#REF!+AV145</f>
        <v>#REF!</v>
      </c>
      <c r="AW144" s="146" t="e">
        <f>#REF!+AW145</f>
        <v>#REF!</v>
      </c>
      <c r="AX144" s="146" t="e">
        <f>#REF!+AX145</f>
        <v>#REF!</v>
      </c>
      <c r="AY144" s="146" t="e">
        <f>#REF!+AY145</f>
        <v>#REF!</v>
      </c>
      <c r="AZ144" s="146" t="e">
        <f>#REF!+AZ145</f>
        <v>#REF!</v>
      </c>
      <c r="BA144" s="146"/>
      <c r="BB144" s="146" t="e">
        <f>#REF!+BB145</f>
        <v>#REF!</v>
      </c>
      <c r="BC144" s="146" t="e">
        <f>#REF!+BC145</f>
        <v>#REF!</v>
      </c>
      <c r="BD144" s="146" t="e">
        <f>#REF!+BD145</f>
        <v>#REF!</v>
      </c>
      <c r="BE144" s="146" t="e">
        <f>#REF!+BE145</f>
        <v>#REF!</v>
      </c>
      <c r="BF144" s="146" t="e">
        <f>#REF!+BF145</f>
        <v>#REF!</v>
      </c>
      <c r="BG144" s="146" t="e">
        <f>#REF!+BG145</f>
        <v>#REF!</v>
      </c>
      <c r="BH144" s="146" t="e">
        <f>#REF!+BH145</f>
        <v>#REF!</v>
      </c>
      <c r="BI144" s="146" t="e">
        <f>#REF!+BI145</f>
        <v>#REF!</v>
      </c>
      <c r="BJ144" s="146" t="e">
        <f>#REF!+BJ145</f>
        <v>#REF!</v>
      </c>
      <c r="BK144" s="44"/>
      <c r="BL144" s="44"/>
      <c r="BM144" s="44"/>
      <c r="BN144" s="146">
        <f>BN145</f>
        <v>6000</v>
      </c>
      <c r="BO144" s="146">
        <f t="shared" ref="BO144:CX144" si="39">BO145</f>
        <v>6000</v>
      </c>
      <c r="BP144" s="146">
        <f t="shared" si="39"/>
        <v>0</v>
      </c>
      <c r="BQ144" s="146">
        <f t="shared" si="39"/>
        <v>0</v>
      </c>
      <c r="BR144" s="146">
        <f t="shared" si="39"/>
        <v>0</v>
      </c>
      <c r="BS144" s="146">
        <f t="shared" si="39"/>
        <v>0</v>
      </c>
      <c r="BT144" s="146">
        <f t="shared" si="39"/>
        <v>0</v>
      </c>
      <c r="BU144" s="146">
        <f t="shared" si="39"/>
        <v>0</v>
      </c>
      <c r="BV144" s="146">
        <f t="shared" si="39"/>
        <v>0</v>
      </c>
      <c r="BW144" s="146">
        <f t="shared" si="39"/>
        <v>0</v>
      </c>
      <c r="BX144" s="146">
        <f t="shared" si="39"/>
        <v>0</v>
      </c>
      <c r="BY144" s="146">
        <f t="shared" si="39"/>
        <v>0</v>
      </c>
      <c r="BZ144" s="146">
        <f t="shared" si="39"/>
        <v>0</v>
      </c>
      <c r="CA144" s="146">
        <f t="shared" si="39"/>
        <v>0</v>
      </c>
      <c r="CB144" s="146">
        <f t="shared" si="39"/>
        <v>0</v>
      </c>
      <c r="CC144" s="146">
        <f t="shared" si="39"/>
        <v>0</v>
      </c>
      <c r="CD144" s="146">
        <f t="shared" si="39"/>
        <v>0</v>
      </c>
      <c r="CE144" s="146">
        <f t="shared" si="39"/>
        <v>0</v>
      </c>
      <c r="CF144" s="146">
        <f t="shared" si="39"/>
        <v>0</v>
      </c>
      <c r="CG144" s="146">
        <f t="shared" si="39"/>
        <v>0</v>
      </c>
      <c r="CH144" s="146">
        <f t="shared" si="39"/>
        <v>0</v>
      </c>
      <c r="CI144" s="146">
        <f t="shared" si="39"/>
        <v>0</v>
      </c>
      <c r="CJ144" s="146">
        <f t="shared" si="39"/>
        <v>1353</v>
      </c>
      <c r="CK144" s="146">
        <f t="shared" si="39"/>
        <v>0</v>
      </c>
      <c r="CL144" s="146">
        <f t="shared" si="39"/>
        <v>0</v>
      </c>
      <c r="CM144" s="146">
        <f t="shared" si="39"/>
        <v>753</v>
      </c>
      <c r="CN144" s="146">
        <f t="shared" si="39"/>
        <v>0</v>
      </c>
      <c r="CO144" s="146">
        <f t="shared" si="39"/>
        <v>0</v>
      </c>
      <c r="CP144" s="146">
        <f t="shared" si="39"/>
        <v>600</v>
      </c>
      <c r="CQ144" s="146">
        <f t="shared" si="39"/>
        <v>0</v>
      </c>
      <c r="CR144" s="146">
        <f t="shared" si="39"/>
        <v>0</v>
      </c>
      <c r="CS144" s="146">
        <f t="shared" si="39"/>
        <v>0</v>
      </c>
      <c r="CT144" s="146">
        <f t="shared" si="39"/>
        <v>4647</v>
      </c>
      <c r="CU144" s="146">
        <f t="shared" si="39"/>
        <v>0</v>
      </c>
      <c r="CV144" s="146">
        <f t="shared" si="39"/>
        <v>0</v>
      </c>
      <c r="CW144" s="146">
        <f t="shared" si="39"/>
        <v>4647</v>
      </c>
      <c r="CX144" s="146">
        <f t="shared" si="39"/>
        <v>0</v>
      </c>
      <c r="CY144" s="146" t="e">
        <f>#REF!+CY145</f>
        <v>#REF!</v>
      </c>
      <c r="CZ144" s="146"/>
      <c r="DA144" s="146"/>
      <c r="DB144" s="146" t="e">
        <f>#REF!+DB145</f>
        <v>#REF!</v>
      </c>
      <c r="DC144" s="146" t="e">
        <f>#REF!+DC145</f>
        <v>#REF!</v>
      </c>
      <c r="DD144" s="146"/>
      <c r="DE144" s="146" t="e">
        <f>#REF!+DE145</f>
        <v>#REF!</v>
      </c>
      <c r="DF144" s="146" t="e">
        <f>#REF!+DF145</f>
        <v>#REF!</v>
      </c>
      <c r="DG144" s="276" t="e">
        <f t="shared" ref="DG144:DG182" si="40">AF144-BP144-BZ144-CJ144</f>
        <v>#REF!</v>
      </c>
      <c r="DH144" s="28" t="e">
        <f t="shared" ref="DH144:DH149" si="41">AE144-BP144-BZ144-CJ144-CT144</f>
        <v>#REF!</v>
      </c>
      <c r="DI144" s="29"/>
    </row>
    <row r="145" spans="1:113" s="20" customFormat="1" ht="30" hidden="1" customHeight="1">
      <c r="A145" s="329"/>
      <c r="B145" s="334" t="s">
        <v>48</v>
      </c>
      <c r="C145" s="22"/>
      <c r="D145" s="22"/>
      <c r="E145" s="35"/>
      <c r="F145" s="35"/>
      <c r="G145" s="22"/>
      <c r="H145" s="146">
        <f t="shared" ref="H145:U145" si="42">SUM(H146:H146)</f>
        <v>6000</v>
      </c>
      <c r="I145" s="146">
        <f t="shared" si="42"/>
        <v>0</v>
      </c>
      <c r="J145" s="146">
        <f t="shared" si="42"/>
        <v>0</v>
      </c>
      <c r="K145" s="146">
        <f t="shared" si="42"/>
        <v>0</v>
      </c>
      <c r="L145" s="146">
        <f t="shared" si="42"/>
        <v>0</v>
      </c>
      <c r="M145" s="146">
        <f t="shared" si="42"/>
        <v>0</v>
      </c>
      <c r="N145" s="146">
        <f t="shared" si="42"/>
        <v>0</v>
      </c>
      <c r="O145" s="146">
        <f t="shared" si="42"/>
        <v>0</v>
      </c>
      <c r="P145" s="146">
        <f t="shared" si="42"/>
        <v>0</v>
      </c>
      <c r="Q145" s="146">
        <f t="shared" si="42"/>
        <v>0</v>
      </c>
      <c r="R145" s="146">
        <f t="shared" si="42"/>
        <v>0</v>
      </c>
      <c r="S145" s="146">
        <f t="shared" si="42"/>
        <v>0</v>
      </c>
      <c r="T145" s="146">
        <f t="shared" si="42"/>
        <v>0</v>
      </c>
      <c r="U145" s="146">
        <f t="shared" si="42"/>
        <v>0</v>
      </c>
      <c r="V145" s="146">
        <v>342677</v>
      </c>
      <c r="W145" s="24">
        <v>-10071</v>
      </c>
      <c r="X145" s="24">
        <v>332606</v>
      </c>
      <c r="Y145" s="24">
        <v>0</v>
      </c>
      <c r="Z145" s="24">
        <v>332606</v>
      </c>
      <c r="AA145" s="24">
        <v>0</v>
      </c>
      <c r="AB145" s="24">
        <v>332606</v>
      </c>
      <c r="AC145" s="24">
        <f t="shared" si="27"/>
        <v>-326606</v>
      </c>
      <c r="AD145" s="24">
        <f t="shared" si="28"/>
        <v>6000</v>
      </c>
      <c r="AE145" s="24">
        <f t="shared" si="29"/>
        <v>6000</v>
      </c>
      <c r="AF145" s="24">
        <f t="shared" si="30"/>
        <v>6000</v>
      </c>
      <c r="AG145" s="60">
        <f t="shared" si="31"/>
        <v>5400</v>
      </c>
      <c r="AH145" s="146">
        <f t="shared" ref="AH145:AZ145" si="43">SUM(AH146:AH146)</f>
        <v>0</v>
      </c>
      <c r="AI145" s="146">
        <f t="shared" si="43"/>
        <v>0</v>
      </c>
      <c r="AJ145" s="146">
        <f t="shared" si="43"/>
        <v>5400</v>
      </c>
      <c r="AK145" s="146">
        <f t="shared" si="43"/>
        <v>0</v>
      </c>
      <c r="AL145" s="146">
        <f t="shared" si="43"/>
        <v>0</v>
      </c>
      <c r="AM145" s="146">
        <f t="shared" si="43"/>
        <v>0</v>
      </c>
      <c r="AN145" s="146">
        <f t="shared" si="43"/>
        <v>0</v>
      </c>
      <c r="AO145" s="146">
        <f t="shared" si="43"/>
        <v>0</v>
      </c>
      <c r="AP145" s="146">
        <f t="shared" si="43"/>
        <v>0</v>
      </c>
      <c r="AQ145" s="146">
        <f t="shared" si="43"/>
        <v>0</v>
      </c>
      <c r="AR145" s="146">
        <f t="shared" si="43"/>
        <v>0</v>
      </c>
      <c r="AS145" s="146">
        <f t="shared" si="43"/>
        <v>0</v>
      </c>
      <c r="AT145" s="146">
        <f t="shared" si="43"/>
        <v>0</v>
      </c>
      <c r="AU145" s="146">
        <f t="shared" si="43"/>
        <v>600</v>
      </c>
      <c r="AV145" s="146">
        <f t="shared" si="43"/>
        <v>0</v>
      </c>
      <c r="AW145" s="146">
        <f t="shared" si="43"/>
        <v>600</v>
      </c>
      <c r="AX145" s="146">
        <f t="shared" si="43"/>
        <v>0</v>
      </c>
      <c r="AY145" s="146">
        <f t="shared" si="43"/>
        <v>0</v>
      </c>
      <c r="AZ145" s="146">
        <f t="shared" si="43"/>
        <v>0</v>
      </c>
      <c r="BA145" s="146"/>
      <c r="BB145" s="146">
        <f t="shared" ref="BB145:BJ145" si="44">SUM(BB146:BB146)</f>
        <v>0</v>
      </c>
      <c r="BC145" s="146">
        <f t="shared" si="44"/>
        <v>0</v>
      </c>
      <c r="BD145" s="146">
        <f t="shared" si="44"/>
        <v>0</v>
      </c>
      <c r="BE145" s="146">
        <f t="shared" si="44"/>
        <v>0</v>
      </c>
      <c r="BF145" s="146">
        <f t="shared" si="44"/>
        <v>0</v>
      </c>
      <c r="BG145" s="146">
        <f t="shared" si="44"/>
        <v>0</v>
      </c>
      <c r="BH145" s="146">
        <f t="shared" si="44"/>
        <v>0</v>
      </c>
      <c r="BI145" s="146">
        <f t="shared" si="44"/>
        <v>0</v>
      </c>
      <c r="BJ145" s="146">
        <f t="shared" si="44"/>
        <v>0</v>
      </c>
      <c r="BK145" s="44"/>
      <c r="BL145" s="44"/>
      <c r="BM145" s="44"/>
      <c r="BN145" s="146">
        <f t="shared" ref="BN145:CI145" si="45">SUM(BN146:BN146)</f>
        <v>6000</v>
      </c>
      <c r="BO145" s="146">
        <f t="shared" si="45"/>
        <v>6000</v>
      </c>
      <c r="BP145" s="146">
        <f t="shared" si="45"/>
        <v>0</v>
      </c>
      <c r="BQ145" s="146">
        <f t="shared" si="45"/>
        <v>0</v>
      </c>
      <c r="BR145" s="146">
        <f t="shared" si="45"/>
        <v>0</v>
      </c>
      <c r="BS145" s="146">
        <f t="shared" si="45"/>
        <v>0</v>
      </c>
      <c r="BT145" s="146">
        <f t="shared" si="45"/>
        <v>0</v>
      </c>
      <c r="BU145" s="146">
        <f t="shared" si="45"/>
        <v>0</v>
      </c>
      <c r="BV145" s="146">
        <f t="shared" si="45"/>
        <v>0</v>
      </c>
      <c r="BW145" s="146">
        <f t="shared" si="45"/>
        <v>0</v>
      </c>
      <c r="BX145" s="146">
        <f t="shared" si="45"/>
        <v>0</v>
      </c>
      <c r="BY145" s="146">
        <f t="shared" si="45"/>
        <v>0</v>
      </c>
      <c r="BZ145" s="146">
        <f t="shared" si="45"/>
        <v>0</v>
      </c>
      <c r="CA145" s="146">
        <f t="shared" si="45"/>
        <v>0</v>
      </c>
      <c r="CB145" s="146">
        <f t="shared" si="45"/>
        <v>0</v>
      </c>
      <c r="CC145" s="146">
        <f t="shared" si="45"/>
        <v>0</v>
      </c>
      <c r="CD145" s="146">
        <f t="shared" si="45"/>
        <v>0</v>
      </c>
      <c r="CE145" s="146">
        <f t="shared" si="45"/>
        <v>0</v>
      </c>
      <c r="CF145" s="146">
        <f t="shared" si="45"/>
        <v>0</v>
      </c>
      <c r="CG145" s="146">
        <f t="shared" si="45"/>
        <v>0</v>
      </c>
      <c r="CH145" s="146">
        <f t="shared" si="45"/>
        <v>0</v>
      </c>
      <c r="CI145" s="146">
        <f t="shared" si="45"/>
        <v>0</v>
      </c>
      <c r="CJ145" s="26">
        <f t="shared" si="35"/>
        <v>1353</v>
      </c>
      <c r="CK145" s="45">
        <f t="shared" ref="CK145:CY145" si="46">SUM(CK146:CK146)</f>
        <v>0</v>
      </c>
      <c r="CL145" s="45">
        <f t="shared" si="46"/>
        <v>0</v>
      </c>
      <c r="CM145" s="45">
        <f t="shared" si="46"/>
        <v>753</v>
      </c>
      <c r="CN145" s="45">
        <f t="shared" si="46"/>
        <v>0</v>
      </c>
      <c r="CO145" s="146">
        <f t="shared" si="46"/>
        <v>0</v>
      </c>
      <c r="CP145" s="146">
        <f t="shared" si="46"/>
        <v>600</v>
      </c>
      <c r="CQ145" s="146">
        <f t="shared" si="46"/>
        <v>0</v>
      </c>
      <c r="CR145" s="146">
        <f t="shared" si="46"/>
        <v>0</v>
      </c>
      <c r="CS145" s="146">
        <f t="shared" si="46"/>
        <v>0</v>
      </c>
      <c r="CT145" s="146">
        <f t="shared" si="46"/>
        <v>4647</v>
      </c>
      <c r="CU145" s="146">
        <f t="shared" si="46"/>
        <v>0</v>
      </c>
      <c r="CV145" s="146">
        <f t="shared" si="46"/>
        <v>0</v>
      </c>
      <c r="CW145" s="146">
        <f t="shared" si="46"/>
        <v>4647</v>
      </c>
      <c r="CX145" s="45">
        <f t="shared" si="46"/>
        <v>0</v>
      </c>
      <c r="CY145" s="146">
        <f t="shared" si="46"/>
        <v>0</v>
      </c>
      <c r="CZ145" s="146"/>
      <c r="DA145" s="146"/>
      <c r="DB145" s="329"/>
      <c r="DC145" s="329"/>
      <c r="DD145" s="329"/>
      <c r="DE145" s="329"/>
      <c r="DF145" s="27"/>
      <c r="DG145" s="276">
        <f t="shared" si="40"/>
        <v>4647</v>
      </c>
      <c r="DH145" s="28">
        <f t="shared" si="41"/>
        <v>0</v>
      </c>
      <c r="DI145" s="29"/>
    </row>
    <row r="146" spans="1:113" s="153" customFormat="1" ht="51.75" hidden="1" customHeight="1">
      <c r="A146" s="67">
        <v>1</v>
      </c>
      <c r="B146" s="237" t="s">
        <v>375</v>
      </c>
      <c r="C146" s="49"/>
      <c r="D146" s="49"/>
      <c r="E146" s="50"/>
      <c r="F146" s="50" t="s">
        <v>376</v>
      </c>
      <c r="G146" s="7" t="s">
        <v>377</v>
      </c>
      <c r="H146" s="155">
        <v>6000</v>
      </c>
      <c r="I146" s="53"/>
      <c r="J146" s="151"/>
      <c r="K146" s="97"/>
      <c r="L146" s="151"/>
      <c r="M146" s="151"/>
      <c r="N146" s="132"/>
      <c r="O146" s="132"/>
      <c r="P146" s="132"/>
      <c r="Q146" s="151"/>
      <c r="R146" s="52"/>
      <c r="S146" s="52"/>
      <c r="T146" s="52"/>
      <c r="U146" s="52"/>
      <c r="V146" s="52">
        <v>6000</v>
      </c>
      <c r="W146" s="59">
        <v>0</v>
      </c>
      <c r="X146" s="59">
        <v>6000</v>
      </c>
      <c r="Y146" s="59">
        <v>0</v>
      </c>
      <c r="Z146" s="59">
        <v>6000</v>
      </c>
      <c r="AA146" s="59">
        <v>0</v>
      </c>
      <c r="AB146" s="59">
        <v>6000</v>
      </c>
      <c r="AC146" s="59">
        <f t="shared" si="27"/>
        <v>0</v>
      </c>
      <c r="AD146" s="59">
        <f t="shared" si="28"/>
        <v>6000</v>
      </c>
      <c r="AE146" s="59">
        <f t="shared" si="29"/>
        <v>6000</v>
      </c>
      <c r="AF146" s="59">
        <f t="shared" si="30"/>
        <v>6000</v>
      </c>
      <c r="AG146" s="60">
        <f t="shared" si="31"/>
        <v>5400</v>
      </c>
      <c r="AH146" s="52"/>
      <c r="AI146" s="52"/>
      <c r="AJ146" s="52">
        <v>5400</v>
      </c>
      <c r="AK146" s="52"/>
      <c r="AL146" s="60"/>
      <c r="AM146" s="154"/>
      <c r="AN146" s="1"/>
      <c r="AO146" s="52"/>
      <c r="AP146" s="59"/>
      <c r="AQ146" s="52"/>
      <c r="AR146" s="52"/>
      <c r="AS146" s="52"/>
      <c r="AT146" s="53"/>
      <c r="AU146" s="59">
        <f t="shared" ref="AU146" si="47">SUM(AV146:AZ146)</f>
        <v>600</v>
      </c>
      <c r="AV146" s="59"/>
      <c r="AW146" s="59">
        <v>600</v>
      </c>
      <c r="AX146" s="52"/>
      <c r="AY146" s="52"/>
      <c r="AZ146" s="52"/>
      <c r="BA146" s="52"/>
      <c r="BB146" s="52"/>
      <c r="BC146" s="52"/>
      <c r="BD146" s="52"/>
      <c r="BE146" s="52"/>
      <c r="BF146" s="59"/>
      <c r="BG146" s="52"/>
      <c r="BH146" s="52"/>
      <c r="BI146" s="155"/>
      <c r="BJ146" s="71"/>
      <c r="BK146" s="49">
        <v>2023</v>
      </c>
      <c r="BL146" s="49">
        <v>2025</v>
      </c>
      <c r="BM146" s="49" t="s">
        <v>378</v>
      </c>
      <c r="BN146" s="155">
        <v>6000</v>
      </c>
      <c r="BO146" s="155">
        <v>6000</v>
      </c>
      <c r="BP146" s="152"/>
      <c r="BQ146" s="152"/>
      <c r="BR146" s="152"/>
      <c r="BS146" s="152"/>
      <c r="BT146" s="152"/>
      <c r="BU146" s="152"/>
      <c r="BV146" s="152"/>
      <c r="BW146" s="152"/>
      <c r="BX146" s="152"/>
      <c r="BY146" s="152"/>
      <c r="BZ146" s="53"/>
      <c r="CA146" s="149"/>
      <c r="CB146" s="149"/>
      <c r="CC146" s="149"/>
      <c r="CD146" s="149"/>
      <c r="CE146" s="53"/>
      <c r="CF146" s="149"/>
      <c r="CG146" s="149"/>
      <c r="CH146" s="149"/>
      <c r="CI146" s="149"/>
      <c r="CJ146" s="61">
        <f t="shared" si="35"/>
        <v>1353</v>
      </c>
      <c r="CK146" s="53"/>
      <c r="CL146" s="53"/>
      <c r="CM146" s="53">
        <v>753</v>
      </c>
      <c r="CN146" s="54"/>
      <c r="CO146" s="59"/>
      <c r="CP146" s="59">
        <v>600</v>
      </c>
      <c r="CQ146" s="52"/>
      <c r="CR146" s="52"/>
      <c r="CS146" s="52"/>
      <c r="CT146" s="59">
        <f>SUM(CU146:CX146)</f>
        <v>4647</v>
      </c>
      <c r="CU146" s="71">
        <f t="shared" ref="CU146:CW146" si="48">AH146-BQ146-CA146-CK146</f>
        <v>0</v>
      </c>
      <c r="CV146" s="71">
        <f t="shared" si="48"/>
        <v>0</v>
      </c>
      <c r="CW146" s="71">
        <f t="shared" si="48"/>
        <v>4647</v>
      </c>
      <c r="CX146" s="53"/>
      <c r="CY146" s="147"/>
      <c r="CZ146" s="41"/>
      <c r="DA146" s="41"/>
      <c r="DB146" s="77"/>
      <c r="DC146" s="77"/>
      <c r="DD146" s="41"/>
      <c r="DE146" s="41"/>
      <c r="DF146" s="56"/>
      <c r="DG146" s="276">
        <f t="shared" si="40"/>
        <v>4647</v>
      </c>
      <c r="DH146" s="19">
        <f t="shared" si="41"/>
        <v>0</v>
      </c>
      <c r="DI146" s="21"/>
    </row>
    <row r="147" spans="1:113" ht="32.25" customHeight="1">
      <c r="A147" s="329" t="s">
        <v>10</v>
      </c>
      <c r="B147" s="86" t="s">
        <v>379</v>
      </c>
      <c r="C147" s="22"/>
      <c r="D147" s="22"/>
      <c r="E147" s="157"/>
      <c r="F147" s="157"/>
      <c r="G147" s="157"/>
      <c r="H147" s="24" t="e">
        <f>#REF!+H148</f>
        <v>#REF!</v>
      </c>
      <c r="I147" s="24" t="e">
        <f>#REF!+I148</f>
        <v>#REF!</v>
      </c>
      <c r="J147" s="24" t="e">
        <f>#REF!+J148</f>
        <v>#REF!</v>
      </c>
      <c r="K147" s="24" t="e">
        <f>#REF!+K148</f>
        <v>#REF!</v>
      </c>
      <c r="L147" s="24" t="e">
        <f>#REF!+L148</f>
        <v>#REF!</v>
      </c>
      <c r="M147" s="24" t="e">
        <f>#REF!+M148</f>
        <v>#REF!</v>
      </c>
      <c r="N147" s="24" t="e">
        <f>#REF!+N148</f>
        <v>#REF!</v>
      </c>
      <c r="O147" s="24" t="e">
        <f>#REF!+O148</f>
        <v>#REF!</v>
      </c>
      <c r="P147" s="24" t="e">
        <f>#REF!+P148</f>
        <v>#REF!</v>
      </c>
      <c r="Q147" s="24" t="e">
        <f>#REF!+Q148</f>
        <v>#REF!</v>
      </c>
      <c r="R147" s="24" t="e">
        <f>#REF!+R148</f>
        <v>#REF!</v>
      </c>
      <c r="S147" s="24" t="e">
        <f>#REF!+S148</f>
        <v>#REF!</v>
      </c>
      <c r="T147" s="24" t="e">
        <f>#REF!+T148</f>
        <v>#REF!</v>
      </c>
      <c r="U147" s="24" t="e">
        <f>#REF!+U148</f>
        <v>#REF!</v>
      </c>
      <c r="V147" s="24">
        <v>196156</v>
      </c>
      <c r="W147" s="24">
        <v>14402</v>
      </c>
      <c r="X147" s="24">
        <v>210558</v>
      </c>
      <c r="Y147" s="24">
        <v>0</v>
      </c>
      <c r="Z147" s="24">
        <v>210558</v>
      </c>
      <c r="AA147" s="24">
        <v>0</v>
      </c>
      <c r="AB147" s="24">
        <v>210558</v>
      </c>
      <c r="AC147" s="24" t="e">
        <f t="shared" si="27"/>
        <v>#REF!</v>
      </c>
      <c r="AD147" s="24" t="e">
        <f t="shared" si="28"/>
        <v>#REF!</v>
      </c>
      <c r="AE147" s="24" t="e">
        <f t="shared" si="29"/>
        <v>#REF!</v>
      </c>
      <c r="AF147" s="24" t="e">
        <f t="shared" si="30"/>
        <v>#REF!</v>
      </c>
      <c r="AG147" s="60" t="e">
        <f t="shared" si="31"/>
        <v>#REF!</v>
      </c>
      <c r="AH147" s="24" t="e">
        <f>#REF!+AH148</f>
        <v>#REF!</v>
      </c>
      <c r="AI147" s="24" t="e">
        <f>#REF!+AI148</f>
        <v>#REF!</v>
      </c>
      <c r="AJ147" s="24" t="e">
        <f>#REF!+AJ148</f>
        <v>#REF!</v>
      </c>
      <c r="AK147" s="24" t="e">
        <f>#REF!+AK148</f>
        <v>#REF!</v>
      </c>
      <c r="AL147" s="24" t="e">
        <f>#REF!+AL148</f>
        <v>#REF!</v>
      </c>
      <c r="AM147" s="24" t="e">
        <f>#REF!+AM148</f>
        <v>#REF!</v>
      </c>
      <c r="AN147" s="24" t="e">
        <f>#REF!+AN148</f>
        <v>#REF!</v>
      </c>
      <c r="AO147" s="24" t="e">
        <f>#REF!+AO148</f>
        <v>#REF!</v>
      </c>
      <c r="AP147" s="24" t="e">
        <f>#REF!+AP148</f>
        <v>#REF!</v>
      </c>
      <c r="AQ147" s="24" t="e">
        <f>#REF!+AQ148</f>
        <v>#REF!</v>
      </c>
      <c r="AR147" s="24" t="e">
        <f>#REF!+AR148</f>
        <v>#REF!</v>
      </c>
      <c r="AS147" s="24" t="e">
        <f>#REF!+AS148</f>
        <v>#REF!</v>
      </c>
      <c r="AT147" s="24" t="e">
        <f>#REF!+AT148</f>
        <v>#REF!</v>
      </c>
      <c r="AU147" s="24" t="e">
        <f>#REF!+AU148</f>
        <v>#REF!</v>
      </c>
      <c r="AV147" s="24" t="e">
        <f>#REF!+AV148</f>
        <v>#REF!</v>
      </c>
      <c r="AW147" s="24" t="e">
        <f>#REF!+AW148</f>
        <v>#REF!</v>
      </c>
      <c r="AX147" s="24" t="e">
        <f>#REF!+AX148</f>
        <v>#REF!</v>
      </c>
      <c r="AY147" s="24" t="e">
        <f>#REF!+AY148</f>
        <v>#REF!</v>
      </c>
      <c r="AZ147" s="24" t="e">
        <f>#REF!+AZ148</f>
        <v>#REF!</v>
      </c>
      <c r="BA147" s="24"/>
      <c r="BB147" s="24" t="e">
        <f>#REF!+BB148</f>
        <v>#REF!</v>
      </c>
      <c r="BC147" s="24" t="e">
        <f>#REF!+BC148</f>
        <v>#REF!</v>
      </c>
      <c r="BD147" s="24" t="e">
        <f>#REF!+BD148</f>
        <v>#REF!</v>
      </c>
      <c r="BE147" s="24" t="e">
        <f>#REF!+BE148</f>
        <v>#REF!</v>
      </c>
      <c r="BF147" s="24" t="e">
        <f>#REF!+BF148</f>
        <v>#REF!</v>
      </c>
      <c r="BG147" s="24" t="e">
        <f>#REF!+BG148</f>
        <v>#REF!</v>
      </c>
      <c r="BH147" s="24" t="e">
        <f>#REF!+BH148</f>
        <v>#REF!</v>
      </c>
      <c r="BI147" s="24" t="e">
        <f>#REF!+BI148</f>
        <v>#REF!</v>
      </c>
      <c r="BJ147" s="24" t="e">
        <f>#REF!+BJ148</f>
        <v>#REF!</v>
      </c>
      <c r="BK147" s="25"/>
      <c r="BL147" s="25"/>
      <c r="BM147" s="25"/>
      <c r="BN147" s="24">
        <f>BN148+BN150</f>
        <v>42994</v>
      </c>
      <c r="BO147" s="24">
        <f t="shared" ref="BO147:CX147" si="49">BO148+BO150</f>
        <v>42234</v>
      </c>
      <c r="BP147" s="24">
        <f t="shared" si="49"/>
        <v>1000</v>
      </c>
      <c r="BQ147" s="24">
        <f t="shared" si="49"/>
        <v>1000</v>
      </c>
      <c r="BR147" s="24">
        <f t="shared" si="49"/>
        <v>0</v>
      </c>
      <c r="BS147" s="24">
        <f t="shared" si="49"/>
        <v>0</v>
      </c>
      <c r="BT147" s="24">
        <f t="shared" si="49"/>
        <v>0</v>
      </c>
      <c r="BU147" s="24">
        <f t="shared" si="49"/>
        <v>590.37</v>
      </c>
      <c r="BV147" s="24">
        <f t="shared" si="49"/>
        <v>590.37</v>
      </c>
      <c r="BW147" s="24">
        <f t="shared" si="49"/>
        <v>0</v>
      </c>
      <c r="BX147" s="24">
        <f t="shared" si="49"/>
        <v>0</v>
      </c>
      <c r="BY147" s="24">
        <f t="shared" si="49"/>
        <v>0</v>
      </c>
      <c r="BZ147" s="24">
        <f t="shared" si="49"/>
        <v>10790</v>
      </c>
      <c r="CA147" s="24">
        <f t="shared" si="49"/>
        <v>8500</v>
      </c>
      <c r="CB147" s="24">
        <f t="shared" si="49"/>
        <v>2290</v>
      </c>
      <c r="CC147" s="24">
        <f t="shared" si="49"/>
        <v>0</v>
      </c>
      <c r="CD147" s="24">
        <f t="shared" si="49"/>
        <v>0</v>
      </c>
      <c r="CE147" s="24">
        <f t="shared" si="49"/>
        <v>10790</v>
      </c>
      <c r="CF147" s="24">
        <f t="shared" si="49"/>
        <v>8500</v>
      </c>
      <c r="CG147" s="24">
        <f t="shared" si="49"/>
        <v>2290</v>
      </c>
      <c r="CH147" s="24">
        <f t="shared" si="49"/>
        <v>0</v>
      </c>
      <c r="CI147" s="24">
        <f t="shared" si="49"/>
        <v>0</v>
      </c>
      <c r="CJ147" s="24">
        <f t="shared" si="49"/>
        <v>19762</v>
      </c>
      <c r="CK147" s="24">
        <f t="shared" si="49"/>
        <v>7138</v>
      </c>
      <c r="CL147" s="24">
        <f t="shared" si="49"/>
        <v>0</v>
      </c>
      <c r="CM147" s="24">
        <f t="shared" si="49"/>
        <v>0</v>
      </c>
      <c r="CN147" s="24">
        <f t="shared" si="49"/>
        <v>0</v>
      </c>
      <c r="CO147" s="24">
        <f t="shared" si="49"/>
        <v>0</v>
      </c>
      <c r="CP147" s="24">
        <f t="shared" si="49"/>
        <v>6150</v>
      </c>
      <c r="CQ147" s="24">
        <f t="shared" si="49"/>
        <v>0</v>
      </c>
      <c r="CR147" s="24">
        <f t="shared" si="49"/>
        <v>6474</v>
      </c>
      <c r="CS147" s="24">
        <f t="shared" si="49"/>
        <v>0</v>
      </c>
      <c r="CT147" s="24">
        <f t="shared" si="49"/>
        <v>9678</v>
      </c>
      <c r="CU147" s="24">
        <f t="shared" si="49"/>
        <v>3828</v>
      </c>
      <c r="CV147" s="24">
        <f t="shared" si="49"/>
        <v>0</v>
      </c>
      <c r="CW147" s="24">
        <f t="shared" si="49"/>
        <v>5850</v>
      </c>
      <c r="CX147" s="24">
        <f t="shared" si="49"/>
        <v>0</v>
      </c>
      <c r="CY147" s="24" t="e">
        <f>#REF!+CY148</f>
        <v>#REF!</v>
      </c>
      <c r="CZ147" s="157"/>
      <c r="DA147" s="157"/>
      <c r="DB147" s="41"/>
      <c r="DC147" s="41"/>
      <c r="DD147" s="41"/>
      <c r="DE147" s="41"/>
      <c r="DF147" s="27"/>
      <c r="DG147" s="276" t="e">
        <f t="shared" si="40"/>
        <v>#REF!</v>
      </c>
      <c r="DH147" s="28" t="e">
        <f t="shared" si="41"/>
        <v>#REF!</v>
      </c>
      <c r="DI147" s="29"/>
    </row>
    <row r="148" spans="1:113" s="20" customFormat="1" ht="36.75" hidden="1" customHeight="1">
      <c r="A148" s="329"/>
      <c r="B148" s="140" t="s">
        <v>521</v>
      </c>
      <c r="C148" s="22"/>
      <c r="D148" s="22"/>
      <c r="E148" s="35"/>
      <c r="F148" s="35"/>
      <c r="G148" s="22"/>
      <c r="H148" s="158">
        <f t="shared" ref="H148:U148" si="50">SUM(H149:H158)</f>
        <v>42994</v>
      </c>
      <c r="I148" s="158">
        <f t="shared" si="50"/>
        <v>42234</v>
      </c>
      <c r="J148" s="158">
        <f t="shared" si="50"/>
        <v>244</v>
      </c>
      <c r="K148" s="158">
        <f t="shared" si="50"/>
        <v>244</v>
      </c>
      <c r="L148" s="158">
        <f t="shared" si="50"/>
        <v>0</v>
      </c>
      <c r="M148" s="158">
        <f t="shared" si="50"/>
        <v>0</v>
      </c>
      <c r="N148" s="158">
        <f t="shared" si="50"/>
        <v>1000</v>
      </c>
      <c r="O148" s="158">
        <f t="shared" si="50"/>
        <v>1000</v>
      </c>
      <c r="P148" s="158">
        <f t="shared" si="50"/>
        <v>0</v>
      </c>
      <c r="Q148" s="158">
        <f t="shared" si="50"/>
        <v>0</v>
      </c>
      <c r="R148" s="158">
        <f t="shared" si="50"/>
        <v>21756</v>
      </c>
      <c r="S148" s="158">
        <f t="shared" si="50"/>
        <v>21756</v>
      </c>
      <c r="T148" s="158">
        <f t="shared" si="50"/>
        <v>0</v>
      </c>
      <c r="U148" s="158">
        <f t="shared" si="50"/>
        <v>0</v>
      </c>
      <c r="V148" s="158">
        <v>171400</v>
      </c>
      <c r="W148" s="24">
        <v>9260</v>
      </c>
      <c r="X148" s="24">
        <v>180660</v>
      </c>
      <c r="Y148" s="24">
        <v>0</v>
      </c>
      <c r="Z148" s="24">
        <v>180660</v>
      </c>
      <c r="AA148" s="24">
        <v>0</v>
      </c>
      <c r="AB148" s="24">
        <v>180660</v>
      </c>
      <c r="AC148" s="24">
        <f t="shared" si="27"/>
        <v>-138670</v>
      </c>
      <c r="AD148" s="24">
        <f t="shared" si="28"/>
        <v>41990</v>
      </c>
      <c r="AE148" s="24">
        <f t="shared" si="29"/>
        <v>41990</v>
      </c>
      <c r="AF148" s="24">
        <f t="shared" si="30"/>
        <v>41990</v>
      </c>
      <c r="AG148" s="60">
        <f t="shared" si="31"/>
        <v>29366</v>
      </c>
      <c r="AH148" s="158">
        <f t="shared" ref="AH148:AZ148" si="51">SUM(AH149:AH158)</f>
        <v>20466</v>
      </c>
      <c r="AI148" s="158">
        <f t="shared" si="51"/>
        <v>2290</v>
      </c>
      <c r="AJ148" s="158">
        <f t="shared" si="51"/>
        <v>6610</v>
      </c>
      <c r="AK148" s="158">
        <f t="shared" si="51"/>
        <v>0</v>
      </c>
      <c r="AL148" s="158">
        <f t="shared" si="51"/>
        <v>0</v>
      </c>
      <c r="AM148" s="158">
        <f t="shared" si="51"/>
        <v>0</v>
      </c>
      <c r="AN148" s="158">
        <f t="shared" si="51"/>
        <v>0</v>
      </c>
      <c r="AO148" s="158">
        <f t="shared" si="51"/>
        <v>0</v>
      </c>
      <c r="AP148" s="158">
        <f t="shared" si="51"/>
        <v>0</v>
      </c>
      <c r="AQ148" s="158">
        <f t="shared" si="51"/>
        <v>0</v>
      </c>
      <c r="AR148" s="158">
        <f t="shared" si="51"/>
        <v>0</v>
      </c>
      <c r="AS148" s="158">
        <f t="shared" si="51"/>
        <v>0</v>
      </c>
      <c r="AT148" s="158">
        <f t="shared" si="51"/>
        <v>0</v>
      </c>
      <c r="AU148" s="158">
        <f t="shared" si="51"/>
        <v>12624</v>
      </c>
      <c r="AV148" s="158">
        <f t="shared" si="51"/>
        <v>0</v>
      </c>
      <c r="AW148" s="158">
        <f t="shared" si="51"/>
        <v>6150</v>
      </c>
      <c r="AX148" s="158">
        <f t="shared" si="51"/>
        <v>0</v>
      </c>
      <c r="AY148" s="158">
        <f t="shared" si="51"/>
        <v>6474</v>
      </c>
      <c r="AZ148" s="158">
        <f t="shared" si="51"/>
        <v>0</v>
      </c>
      <c r="BA148" s="158"/>
      <c r="BB148" s="158">
        <f t="shared" ref="BB148:BJ148" si="52">SUM(BB149:BB158)</f>
        <v>0</v>
      </c>
      <c r="BC148" s="158">
        <f t="shared" si="52"/>
        <v>0</v>
      </c>
      <c r="BD148" s="158">
        <f t="shared" si="52"/>
        <v>0</v>
      </c>
      <c r="BE148" s="158">
        <f t="shared" si="52"/>
        <v>0</v>
      </c>
      <c r="BF148" s="158">
        <f t="shared" si="52"/>
        <v>0</v>
      </c>
      <c r="BG148" s="158">
        <f t="shared" si="52"/>
        <v>0</v>
      </c>
      <c r="BH148" s="158">
        <f t="shared" si="52"/>
        <v>0</v>
      </c>
      <c r="BI148" s="158">
        <f t="shared" si="52"/>
        <v>0</v>
      </c>
      <c r="BJ148" s="158">
        <f t="shared" si="52"/>
        <v>0</v>
      </c>
      <c r="BK148" s="159"/>
      <c r="BL148" s="159"/>
      <c r="BM148" s="159"/>
      <c r="BN148" s="158">
        <f>BN149</f>
        <v>22000</v>
      </c>
      <c r="BO148" s="158">
        <f t="shared" ref="BO148:CX148" si="53">BO149</f>
        <v>22000</v>
      </c>
      <c r="BP148" s="158">
        <f t="shared" si="53"/>
        <v>1000</v>
      </c>
      <c r="BQ148" s="158">
        <f t="shared" si="53"/>
        <v>1000</v>
      </c>
      <c r="BR148" s="158">
        <f t="shared" si="53"/>
        <v>0</v>
      </c>
      <c r="BS148" s="158">
        <f t="shared" si="53"/>
        <v>0</v>
      </c>
      <c r="BT148" s="158">
        <f t="shared" si="53"/>
        <v>0</v>
      </c>
      <c r="BU148" s="158">
        <f t="shared" si="53"/>
        <v>590.37</v>
      </c>
      <c r="BV148" s="158">
        <f t="shared" si="53"/>
        <v>590.37</v>
      </c>
      <c r="BW148" s="158">
        <f t="shared" si="53"/>
        <v>0</v>
      </c>
      <c r="BX148" s="158">
        <f t="shared" si="53"/>
        <v>0</v>
      </c>
      <c r="BY148" s="158">
        <f t="shared" si="53"/>
        <v>0</v>
      </c>
      <c r="BZ148" s="158">
        <f t="shared" si="53"/>
        <v>10790</v>
      </c>
      <c r="CA148" s="158">
        <f t="shared" si="53"/>
        <v>8500</v>
      </c>
      <c r="CB148" s="158">
        <f t="shared" si="53"/>
        <v>2290</v>
      </c>
      <c r="CC148" s="158">
        <f t="shared" si="53"/>
        <v>0</v>
      </c>
      <c r="CD148" s="158">
        <f t="shared" si="53"/>
        <v>0</v>
      </c>
      <c r="CE148" s="158">
        <f t="shared" si="53"/>
        <v>10790</v>
      </c>
      <c r="CF148" s="158">
        <f t="shared" si="53"/>
        <v>8500</v>
      </c>
      <c r="CG148" s="158">
        <f t="shared" si="53"/>
        <v>2290</v>
      </c>
      <c r="CH148" s="158">
        <f t="shared" si="53"/>
        <v>0</v>
      </c>
      <c r="CI148" s="158">
        <f t="shared" si="53"/>
        <v>0</v>
      </c>
      <c r="CJ148" s="158">
        <f t="shared" si="53"/>
        <v>7138</v>
      </c>
      <c r="CK148" s="158">
        <f t="shared" si="53"/>
        <v>7138</v>
      </c>
      <c r="CL148" s="158">
        <f t="shared" si="53"/>
        <v>0</v>
      </c>
      <c r="CM148" s="158">
        <f t="shared" si="53"/>
        <v>0</v>
      </c>
      <c r="CN148" s="158">
        <f t="shared" si="53"/>
        <v>0</v>
      </c>
      <c r="CO148" s="158">
        <f t="shared" si="53"/>
        <v>0</v>
      </c>
      <c r="CP148" s="158">
        <f t="shared" si="53"/>
        <v>0</v>
      </c>
      <c r="CQ148" s="158">
        <f t="shared" si="53"/>
        <v>0</v>
      </c>
      <c r="CR148" s="158">
        <f t="shared" si="53"/>
        <v>0</v>
      </c>
      <c r="CS148" s="158">
        <f t="shared" si="53"/>
        <v>0</v>
      </c>
      <c r="CT148" s="158">
        <f t="shared" si="53"/>
        <v>2828</v>
      </c>
      <c r="CU148" s="158">
        <f t="shared" si="53"/>
        <v>2828</v>
      </c>
      <c r="CV148" s="158">
        <f t="shared" si="53"/>
        <v>0</v>
      </c>
      <c r="CW148" s="158">
        <f t="shared" si="53"/>
        <v>0</v>
      </c>
      <c r="CX148" s="158">
        <f t="shared" si="53"/>
        <v>0</v>
      </c>
      <c r="CY148" s="158">
        <f>SUM(CY149:CY158)</f>
        <v>0</v>
      </c>
      <c r="CZ148" s="158"/>
      <c r="DA148" s="158"/>
      <c r="DB148" s="158">
        <f>SUM(DB149:DB158)</f>
        <v>0</v>
      </c>
      <c r="DC148" s="158">
        <f>SUM(DC149:DC158)</f>
        <v>0</v>
      </c>
      <c r="DD148" s="158">
        <f>SUM(DD149:DD158)</f>
        <v>0</v>
      </c>
      <c r="DE148" s="158">
        <f>SUM(DE149:DE158)</f>
        <v>0</v>
      </c>
      <c r="DF148" s="158">
        <f>SUM(DF149:DF158)</f>
        <v>0</v>
      </c>
      <c r="DG148" s="276">
        <f t="shared" si="40"/>
        <v>23062</v>
      </c>
      <c r="DH148" s="28">
        <f t="shared" si="41"/>
        <v>20234</v>
      </c>
      <c r="DI148" s="29"/>
    </row>
    <row r="149" spans="1:113" ht="36" hidden="1" customHeight="1">
      <c r="A149" s="67" t="s">
        <v>9</v>
      </c>
      <c r="B149" s="15" t="s">
        <v>380</v>
      </c>
      <c r="C149" s="49" t="s">
        <v>374</v>
      </c>
      <c r="D149" s="49"/>
      <c r="E149" s="50">
        <v>2021</v>
      </c>
      <c r="F149" s="50">
        <v>2024</v>
      </c>
      <c r="G149" s="49" t="s">
        <v>381</v>
      </c>
      <c r="H149" s="69">
        <f>I149</f>
        <v>22000</v>
      </c>
      <c r="I149" s="69">
        <v>22000</v>
      </c>
      <c r="J149" s="69">
        <f>K149</f>
        <v>244</v>
      </c>
      <c r="K149" s="69">
        <v>244</v>
      </c>
      <c r="L149" s="69"/>
      <c r="M149" s="69"/>
      <c r="N149" s="69">
        <f>O149</f>
        <v>1000</v>
      </c>
      <c r="O149" s="69">
        <v>1000</v>
      </c>
      <c r="P149" s="69"/>
      <c r="Q149" s="69"/>
      <c r="R149" s="69">
        <f>S149</f>
        <v>21756</v>
      </c>
      <c r="S149" s="69">
        <v>21756</v>
      </c>
      <c r="T149" s="69"/>
      <c r="U149" s="69">
        <v>0</v>
      </c>
      <c r="V149" s="69">
        <v>21756</v>
      </c>
      <c r="W149" s="59">
        <v>0</v>
      </c>
      <c r="X149" s="59">
        <v>21756</v>
      </c>
      <c r="Y149" s="59">
        <v>0</v>
      </c>
      <c r="Z149" s="59">
        <v>21756</v>
      </c>
      <c r="AA149" s="59">
        <v>0</v>
      </c>
      <c r="AB149" s="59">
        <v>21756</v>
      </c>
      <c r="AC149" s="59">
        <f t="shared" si="27"/>
        <v>0</v>
      </c>
      <c r="AD149" s="59">
        <f t="shared" si="28"/>
        <v>21756</v>
      </c>
      <c r="AE149" s="59">
        <f t="shared" si="29"/>
        <v>21756</v>
      </c>
      <c r="AF149" s="59">
        <f t="shared" si="30"/>
        <v>21756</v>
      </c>
      <c r="AG149" s="60">
        <f t="shared" si="31"/>
        <v>21756</v>
      </c>
      <c r="AH149" s="60">
        <f>21756-2290</f>
        <v>19466</v>
      </c>
      <c r="AI149" s="60">
        <v>2290</v>
      </c>
      <c r="AJ149" s="60"/>
      <c r="AK149" s="60"/>
      <c r="AL149" s="60"/>
      <c r="AM149" s="60"/>
      <c r="AN149" s="60"/>
      <c r="AO149" s="60"/>
      <c r="AP149" s="59">
        <f>SUM(AQ149:AT149)</f>
        <v>0</v>
      </c>
      <c r="AQ149" s="60"/>
      <c r="AR149" s="60"/>
      <c r="AS149" s="60"/>
      <c r="AT149" s="60"/>
      <c r="AU149" s="59">
        <f t="shared" ref="AU149" si="54">SUM(AV149:AZ149)</f>
        <v>0</v>
      </c>
      <c r="AV149" s="59"/>
      <c r="AW149" s="59"/>
      <c r="AX149" s="60"/>
      <c r="AY149" s="60"/>
      <c r="AZ149" s="60"/>
      <c r="BA149" s="60"/>
      <c r="BB149" s="60"/>
      <c r="BC149" s="60"/>
      <c r="BD149" s="60"/>
      <c r="BE149" s="60"/>
      <c r="BF149" s="59">
        <f>SUM(BG149:BI149)</f>
        <v>0</v>
      </c>
      <c r="BG149" s="60"/>
      <c r="BH149" s="60"/>
      <c r="BI149" s="60"/>
      <c r="BJ149" s="49" t="s">
        <v>382</v>
      </c>
      <c r="BK149" s="49">
        <v>2021</v>
      </c>
      <c r="BL149" s="49">
        <v>2024</v>
      </c>
      <c r="BM149" s="49" t="s">
        <v>381</v>
      </c>
      <c r="BN149" s="69">
        <f>BO149</f>
        <v>22000</v>
      </c>
      <c r="BO149" s="69">
        <v>22000</v>
      </c>
      <c r="BP149" s="69">
        <v>1000</v>
      </c>
      <c r="BQ149" s="69">
        <v>1000</v>
      </c>
      <c r="BR149" s="69"/>
      <c r="BS149" s="69"/>
      <c r="BT149" s="69"/>
      <c r="BU149" s="69">
        <v>590.37</v>
      </c>
      <c r="BV149" s="69">
        <v>590.37</v>
      </c>
      <c r="BW149" s="69"/>
      <c r="BX149" s="69"/>
      <c r="BY149" s="69"/>
      <c r="BZ149" s="136">
        <f>CA149+CB149</f>
        <v>10790</v>
      </c>
      <c r="CA149" s="136">
        <v>8500</v>
      </c>
      <c r="CB149" s="136">
        <v>2290</v>
      </c>
      <c r="CC149" s="136"/>
      <c r="CD149" s="136"/>
      <c r="CE149" s="136">
        <f>CF149+CG149</f>
        <v>10790</v>
      </c>
      <c r="CF149" s="136">
        <v>8500</v>
      </c>
      <c r="CG149" s="136">
        <v>2290</v>
      </c>
      <c r="CH149" s="136"/>
      <c r="CI149" s="136"/>
      <c r="CJ149" s="61">
        <f t="shared" si="35"/>
        <v>7138</v>
      </c>
      <c r="CK149" s="53">
        <v>7138</v>
      </c>
      <c r="CL149" s="53">
        <f>AI149-BR149-CB149</f>
        <v>0</v>
      </c>
      <c r="CM149" s="53">
        <f>AJ149-BS149-CC149</f>
        <v>0</v>
      </c>
      <c r="CN149" s="136"/>
      <c r="CO149" s="59"/>
      <c r="CP149" s="59"/>
      <c r="CQ149" s="60"/>
      <c r="CR149" s="60"/>
      <c r="CS149" s="60"/>
      <c r="CT149" s="59">
        <f t="shared" ref="CT149" si="55">SUM(CU149:CW149)</f>
        <v>2828</v>
      </c>
      <c r="CU149" s="71">
        <f t="shared" ref="CU149:CW149" si="56">AH149-BQ149-CA149-CK149</f>
        <v>2828</v>
      </c>
      <c r="CV149" s="71">
        <f t="shared" si="56"/>
        <v>0</v>
      </c>
      <c r="CW149" s="71">
        <f t="shared" si="56"/>
        <v>0</v>
      </c>
      <c r="CX149" s="136"/>
      <c r="CY149" s="136"/>
      <c r="CZ149" s="2" t="s">
        <v>143</v>
      </c>
      <c r="DA149" s="2" t="s">
        <v>143</v>
      </c>
      <c r="DB149" s="41" t="s">
        <v>186</v>
      </c>
      <c r="DC149" s="41" t="s">
        <v>146</v>
      </c>
      <c r="DD149" s="41" t="s">
        <v>45</v>
      </c>
      <c r="DE149" s="41" t="s">
        <v>190</v>
      </c>
      <c r="DF149" s="41" t="s">
        <v>147</v>
      </c>
      <c r="DG149" s="276">
        <f t="shared" si="40"/>
        <v>2828</v>
      </c>
      <c r="DH149" s="19">
        <f t="shared" si="41"/>
        <v>0</v>
      </c>
      <c r="DI149" s="21"/>
    </row>
    <row r="150" spans="1:113" ht="36" hidden="1" customHeight="1">
      <c r="A150" s="67"/>
      <c r="B150" s="334" t="s">
        <v>48</v>
      </c>
      <c r="C150" s="49"/>
      <c r="D150" s="49"/>
      <c r="E150" s="50"/>
      <c r="F150" s="50"/>
      <c r="G150" s="49"/>
      <c r="H150" s="69"/>
      <c r="I150" s="69"/>
      <c r="J150" s="69"/>
      <c r="K150" s="69"/>
      <c r="L150" s="69"/>
      <c r="M150" s="69"/>
      <c r="N150" s="69"/>
      <c r="O150" s="69"/>
      <c r="P150" s="69"/>
      <c r="Q150" s="69"/>
      <c r="R150" s="69"/>
      <c r="S150" s="69"/>
      <c r="T150" s="69"/>
      <c r="U150" s="69"/>
      <c r="V150" s="69"/>
      <c r="W150" s="59"/>
      <c r="X150" s="59"/>
      <c r="Y150" s="59"/>
      <c r="Z150" s="59"/>
      <c r="AA150" s="59"/>
      <c r="AB150" s="59"/>
      <c r="AC150" s="59"/>
      <c r="AD150" s="59"/>
      <c r="AE150" s="59"/>
      <c r="AF150" s="59"/>
      <c r="AG150" s="60"/>
      <c r="AH150" s="60"/>
      <c r="AI150" s="60"/>
      <c r="AJ150" s="60"/>
      <c r="AK150" s="60"/>
      <c r="AL150" s="60"/>
      <c r="AM150" s="60"/>
      <c r="AN150" s="60"/>
      <c r="AO150" s="60"/>
      <c r="AP150" s="59"/>
      <c r="AQ150" s="60"/>
      <c r="AR150" s="60"/>
      <c r="AS150" s="60"/>
      <c r="AT150" s="60"/>
      <c r="AU150" s="59"/>
      <c r="AV150" s="59"/>
      <c r="AW150" s="59"/>
      <c r="AX150" s="60"/>
      <c r="AY150" s="60"/>
      <c r="AZ150" s="60"/>
      <c r="BA150" s="60"/>
      <c r="BB150" s="60"/>
      <c r="BC150" s="60"/>
      <c r="BD150" s="60"/>
      <c r="BE150" s="60"/>
      <c r="BF150" s="59"/>
      <c r="BG150" s="60"/>
      <c r="BH150" s="60"/>
      <c r="BI150" s="60"/>
      <c r="BJ150" s="49"/>
      <c r="BK150" s="49"/>
      <c r="BL150" s="49"/>
      <c r="BM150" s="49"/>
      <c r="BN150" s="38">
        <f>SUM(BN151:BN158)</f>
        <v>20994</v>
      </c>
      <c r="BO150" s="38">
        <f t="shared" ref="BO150:CX150" si="57">SUM(BO151:BO158)</f>
        <v>20234</v>
      </c>
      <c r="BP150" s="38">
        <f t="shared" si="57"/>
        <v>0</v>
      </c>
      <c r="BQ150" s="38">
        <f t="shared" si="57"/>
        <v>0</v>
      </c>
      <c r="BR150" s="38">
        <f t="shared" si="57"/>
        <v>0</v>
      </c>
      <c r="BS150" s="38">
        <f t="shared" si="57"/>
        <v>0</v>
      </c>
      <c r="BT150" s="38">
        <f t="shared" si="57"/>
        <v>0</v>
      </c>
      <c r="BU150" s="38">
        <f t="shared" si="57"/>
        <v>0</v>
      </c>
      <c r="BV150" s="38">
        <f t="shared" si="57"/>
        <v>0</v>
      </c>
      <c r="BW150" s="38">
        <f t="shared" si="57"/>
        <v>0</v>
      </c>
      <c r="BX150" s="38">
        <f t="shared" si="57"/>
        <v>0</v>
      </c>
      <c r="BY150" s="38">
        <f t="shared" si="57"/>
        <v>0</v>
      </c>
      <c r="BZ150" s="38">
        <f t="shared" si="57"/>
        <v>0</v>
      </c>
      <c r="CA150" s="38">
        <f t="shared" si="57"/>
        <v>0</v>
      </c>
      <c r="CB150" s="38">
        <f t="shared" si="57"/>
        <v>0</v>
      </c>
      <c r="CC150" s="38">
        <f t="shared" si="57"/>
        <v>0</v>
      </c>
      <c r="CD150" s="38">
        <f t="shared" si="57"/>
        <v>0</v>
      </c>
      <c r="CE150" s="38">
        <f t="shared" si="57"/>
        <v>0</v>
      </c>
      <c r="CF150" s="38">
        <f t="shared" si="57"/>
        <v>0</v>
      </c>
      <c r="CG150" s="38">
        <f t="shared" si="57"/>
        <v>0</v>
      </c>
      <c r="CH150" s="38">
        <f t="shared" si="57"/>
        <v>0</v>
      </c>
      <c r="CI150" s="38">
        <f t="shared" si="57"/>
        <v>0</v>
      </c>
      <c r="CJ150" s="38">
        <f t="shared" si="57"/>
        <v>12624</v>
      </c>
      <c r="CK150" s="38">
        <f t="shared" si="57"/>
        <v>0</v>
      </c>
      <c r="CL150" s="38">
        <f t="shared" si="57"/>
        <v>0</v>
      </c>
      <c r="CM150" s="38">
        <f t="shared" si="57"/>
        <v>0</v>
      </c>
      <c r="CN150" s="38">
        <f t="shared" si="57"/>
        <v>0</v>
      </c>
      <c r="CO150" s="38">
        <f t="shared" si="57"/>
        <v>0</v>
      </c>
      <c r="CP150" s="38">
        <f t="shared" si="57"/>
        <v>6150</v>
      </c>
      <c r="CQ150" s="38">
        <f t="shared" si="57"/>
        <v>0</v>
      </c>
      <c r="CR150" s="38">
        <f t="shared" si="57"/>
        <v>6474</v>
      </c>
      <c r="CS150" s="38">
        <f t="shared" si="57"/>
        <v>0</v>
      </c>
      <c r="CT150" s="38">
        <f t="shared" si="57"/>
        <v>6850</v>
      </c>
      <c r="CU150" s="38">
        <f t="shared" si="57"/>
        <v>1000</v>
      </c>
      <c r="CV150" s="38">
        <f t="shared" si="57"/>
        <v>0</v>
      </c>
      <c r="CW150" s="38">
        <f t="shared" si="57"/>
        <v>5850</v>
      </c>
      <c r="CX150" s="38">
        <f t="shared" si="57"/>
        <v>0</v>
      </c>
      <c r="CY150" s="136"/>
      <c r="CZ150" s="2"/>
      <c r="DA150" s="2"/>
      <c r="DB150" s="41"/>
      <c r="DC150" s="41"/>
      <c r="DD150" s="41"/>
      <c r="DE150" s="41"/>
      <c r="DF150" s="41"/>
      <c r="DG150" s="276"/>
      <c r="DH150" s="19"/>
      <c r="DI150" s="21"/>
    </row>
    <row r="151" spans="1:113" ht="39.6" hidden="1" customHeight="1">
      <c r="A151" s="67" t="s">
        <v>9</v>
      </c>
      <c r="B151" s="239" t="s">
        <v>383</v>
      </c>
      <c r="C151" s="49"/>
      <c r="D151" s="49"/>
      <c r="E151" s="49">
        <v>2023</v>
      </c>
      <c r="F151" s="49">
        <v>2025</v>
      </c>
      <c r="G151" s="49" t="s">
        <v>384</v>
      </c>
      <c r="H151" s="160">
        <v>9520</v>
      </c>
      <c r="I151" s="160">
        <v>8760</v>
      </c>
      <c r="J151" s="53"/>
      <c r="K151" s="53"/>
      <c r="L151" s="53"/>
      <c r="M151" s="53"/>
      <c r="N151" s="53"/>
      <c r="O151" s="53"/>
      <c r="P151" s="53"/>
      <c r="Q151" s="53"/>
      <c r="R151" s="53"/>
      <c r="S151" s="53"/>
      <c r="T151" s="53"/>
      <c r="U151" s="53"/>
      <c r="V151" s="53"/>
      <c r="W151" s="59">
        <v>8760</v>
      </c>
      <c r="X151" s="59">
        <v>8760</v>
      </c>
      <c r="Y151" s="59">
        <v>0</v>
      </c>
      <c r="Z151" s="59">
        <v>8760</v>
      </c>
      <c r="AA151" s="59">
        <v>0</v>
      </c>
      <c r="AB151" s="59">
        <v>8760</v>
      </c>
      <c r="AC151" s="59">
        <f t="shared" si="27"/>
        <v>0</v>
      </c>
      <c r="AD151" s="59">
        <f t="shared" ref="AD151:AD161" si="58">AE151</f>
        <v>8760</v>
      </c>
      <c r="AE151" s="59">
        <f t="shared" si="29"/>
        <v>8760</v>
      </c>
      <c r="AF151" s="59">
        <f t="shared" si="30"/>
        <v>8760</v>
      </c>
      <c r="AG151" s="60">
        <f t="shared" ref="AG151:AG161" si="59">SUM(AH151:AK151)</f>
        <v>5760</v>
      </c>
      <c r="AH151" s="60"/>
      <c r="AI151" s="60"/>
      <c r="AJ151" s="160">
        <v>5760</v>
      </c>
      <c r="AK151" s="60"/>
      <c r="AL151" s="60"/>
      <c r="AM151" s="60"/>
      <c r="AN151" s="60"/>
      <c r="AO151" s="60"/>
      <c r="AP151" s="59"/>
      <c r="AQ151" s="60"/>
      <c r="AR151" s="60"/>
      <c r="AS151" s="60"/>
      <c r="AT151" s="60"/>
      <c r="AU151" s="59">
        <f>SUM(AV151:AZ151)</f>
        <v>3000</v>
      </c>
      <c r="AV151" s="59"/>
      <c r="AW151" s="59"/>
      <c r="AX151" s="60"/>
      <c r="AY151" s="60">
        <v>3000</v>
      </c>
      <c r="AZ151" s="60"/>
      <c r="BA151" s="60"/>
      <c r="BB151" s="60"/>
      <c r="BC151" s="60"/>
      <c r="BD151" s="60"/>
      <c r="BE151" s="60"/>
      <c r="BF151" s="59"/>
      <c r="BG151" s="60"/>
      <c r="BH151" s="60"/>
      <c r="BI151" s="60"/>
      <c r="BJ151" s="49"/>
      <c r="BK151" s="49">
        <v>2023</v>
      </c>
      <c r="BL151" s="49">
        <v>2025</v>
      </c>
      <c r="BM151" s="49" t="s">
        <v>384</v>
      </c>
      <c r="BN151" s="53">
        <v>9520</v>
      </c>
      <c r="BO151" s="53">
        <v>8760</v>
      </c>
      <c r="BP151" s="132"/>
      <c r="BQ151" s="132"/>
      <c r="BR151" s="132"/>
      <c r="BS151" s="132"/>
      <c r="BT151" s="132"/>
      <c r="BU151" s="132"/>
      <c r="BV151" s="132"/>
      <c r="BW151" s="132"/>
      <c r="BX151" s="132"/>
      <c r="BY151" s="132"/>
      <c r="BZ151" s="53"/>
      <c r="CA151" s="52"/>
      <c r="CB151" s="52"/>
      <c r="CC151" s="52"/>
      <c r="CD151" s="52"/>
      <c r="CE151" s="53"/>
      <c r="CF151" s="52"/>
      <c r="CG151" s="52"/>
      <c r="CH151" s="52"/>
      <c r="CI151" s="52"/>
      <c r="CJ151" s="61">
        <f t="shared" ref="CJ151:CJ161" si="60">SUM(CK151:CS151)</f>
        <v>3000</v>
      </c>
      <c r="CK151" s="53"/>
      <c r="CL151" s="53"/>
      <c r="CM151" s="53"/>
      <c r="CN151" s="54"/>
      <c r="CO151" s="59"/>
      <c r="CP151" s="59"/>
      <c r="CQ151" s="60"/>
      <c r="CR151" s="60">
        <v>3000</v>
      </c>
      <c r="CS151" s="60"/>
      <c r="CT151" s="59">
        <f t="shared" ref="CT151:CT161" si="61">SUM(CU151:CW151)</f>
        <v>5000</v>
      </c>
      <c r="CU151" s="71">
        <f t="shared" ref="CU151:CW158" si="62">AH151-BQ151-CA151-CK151</f>
        <v>0</v>
      </c>
      <c r="CV151" s="71">
        <f t="shared" si="62"/>
        <v>0</v>
      </c>
      <c r="CW151" s="71">
        <v>5000</v>
      </c>
      <c r="CX151" s="54"/>
      <c r="CY151" s="75"/>
      <c r="CZ151" s="41"/>
      <c r="DA151" s="41"/>
      <c r="DB151" s="41"/>
      <c r="DC151" s="41"/>
      <c r="DD151" s="41"/>
      <c r="DE151" s="41"/>
      <c r="DF151" s="56"/>
      <c r="DG151" s="276">
        <f t="shared" si="40"/>
        <v>5760</v>
      </c>
      <c r="DH151" s="19">
        <f t="shared" ref="DH151:DH161" si="63">AE151-BP151-BZ151-CJ151-CT151</f>
        <v>760</v>
      </c>
      <c r="DI151" s="21"/>
    </row>
    <row r="152" spans="1:113" ht="31.5" hidden="1">
      <c r="A152" s="67" t="s">
        <v>11</v>
      </c>
      <c r="B152" s="239" t="s">
        <v>385</v>
      </c>
      <c r="C152" s="49"/>
      <c r="D152" s="49"/>
      <c r="E152" s="50">
        <v>2023</v>
      </c>
      <c r="F152" s="50">
        <v>2025</v>
      </c>
      <c r="G152" s="96" t="s">
        <v>386</v>
      </c>
      <c r="H152" s="9">
        <f t="shared" ref="H152" si="64">I152</f>
        <v>4474</v>
      </c>
      <c r="I152" s="40">
        <v>4474</v>
      </c>
      <c r="J152" s="53"/>
      <c r="K152" s="53"/>
      <c r="L152" s="53"/>
      <c r="M152" s="53"/>
      <c r="N152" s="53"/>
      <c r="O152" s="53"/>
      <c r="P152" s="53"/>
      <c r="Q152" s="53"/>
      <c r="R152" s="53"/>
      <c r="S152" s="53"/>
      <c r="T152" s="53"/>
      <c r="U152" s="53"/>
      <c r="V152" s="53">
        <v>4474</v>
      </c>
      <c r="W152" s="59">
        <v>0</v>
      </c>
      <c r="X152" s="59">
        <v>4474</v>
      </c>
      <c r="Y152" s="59">
        <v>0</v>
      </c>
      <c r="Z152" s="59">
        <v>4474</v>
      </c>
      <c r="AA152" s="59">
        <v>0</v>
      </c>
      <c r="AB152" s="59">
        <v>4474</v>
      </c>
      <c r="AC152" s="59">
        <f t="shared" si="27"/>
        <v>0</v>
      </c>
      <c r="AD152" s="59">
        <f t="shared" si="58"/>
        <v>4474</v>
      </c>
      <c r="AE152" s="59">
        <f t="shared" si="29"/>
        <v>4474</v>
      </c>
      <c r="AF152" s="59">
        <f t="shared" si="30"/>
        <v>4474</v>
      </c>
      <c r="AG152" s="60">
        <f t="shared" si="59"/>
        <v>1000</v>
      </c>
      <c r="AH152" s="60">
        <v>1000</v>
      </c>
      <c r="AI152" s="60"/>
      <c r="AJ152" s="60"/>
      <c r="AK152" s="60"/>
      <c r="AL152" s="60"/>
      <c r="AM152" s="60"/>
      <c r="AN152" s="60"/>
      <c r="AO152" s="60"/>
      <c r="AP152" s="59"/>
      <c r="AQ152" s="60"/>
      <c r="AR152" s="60"/>
      <c r="AS152" s="60"/>
      <c r="AT152" s="60"/>
      <c r="AU152" s="59">
        <f t="shared" ref="AU152:AU158" si="65">SUM(AV152:AZ152)</f>
        <v>3474</v>
      </c>
      <c r="AV152" s="59"/>
      <c r="AW152" s="59"/>
      <c r="AX152" s="60"/>
      <c r="AY152" s="60">
        <v>3474</v>
      </c>
      <c r="AZ152" s="60"/>
      <c r="BA152" s="60"/>
      <c r="BB152" s="60"/>
      <c r="BC152" s="60"/>
      <c r="BD152" s="60"/>
      <c r="BE152" s="60"/>
      <c r="BF152" s="59"/>
      <c r="BG152" s="60"/>
      <c r="BH152" s="60"/>
      <c r="BI152" s="156"/>
      <c r="BJ152" s="49"/>
      <c r="BK152" s="49" t="s">
        <v>247</v>
      </c>
      <c r="BL152" s="49" t="s">
        <v>248</v>
      </c>
      <c r="BM152" s="14" t="s">
        <v>387</v>
      </c>
      <c r="BN152" s="9">
        <v>4474</v>
      </c>
      <c r="BO152" s="40">
        <v>4474</v>
      </c>
      <c r="BP152" s="132"/>
      <c r="BQ152" s="132"/>
      <c r="BR152" s="132"/>
      <c r="BS152" s="132"/>
      <c r="BT152" s="132"/>
      <c r="BU152" s="132"/>
      <c r="BV152" s="132"/>
      <c r="BW152" s="132"/>
      <c r="BX152" s="132"/>
      <c r="BY152" s="132"/>
      <c r="BZ152" s="53"/>
      <c r="CA152" s="52"/>
      <c r="CB152" s="52"/>
      <c r="CC152" s="52"/>
      <c r="CD152" s="52"/>
      <c r="CE152" s="53"/>
      <c r="CF152" s="52"/>
      <c r="CG152" s="52"/>
      <c r="CH152" s="52"/>
      <c r="CI152" s="52"/>
      <c r="CJ152" s="61">
        <f t="shared" si="60"/>
        <v>3474</v>
      </c>
      <c r="CK152" s="53"/>
      <c r="CL152" s="53"/>
      <c r="CM152" s="53"/>
      <c r="CN152" s="54"/>
      <c r="CO152" s="59"/>
      <c r="CP152" s="59"/>
      <c r="CQ152" s="60"/>
      <c r="CR152" s="60">
        <v>3474</v>
      </c>
      <c r="CS152" s="60"/>
      <c r="CT152" s="59">
        <f t="shared" ref="CT152:CT157" si="66">SUM(CU152:CX152)</f>
        <v>1000</v>
      </c>
      <c r="CU152" s="71">
        <f t="shared" si="62"/>
        <v>1000</v>
      </c>
      <c r="CV152" s="71">
        <f t="shared" si="62"/>
        <v>0</v>
      </c>
      <c r="CW152" s="71">
        <f t="shared" si="62"/>
        <v>0</v>
      </c>
      <c r="CX152" s="54"/>
      <c r="CY152" s="75"/>
      <c r="CZ152" s="41"/>
      <c r="DA152" s="41"/>
      <c r="DB152" s="41"/>
      <c r="DC152" s="41"/>
      <c r="DD152" s="41"/>
      <c r="DE152" s="147" t="s">
        <v>133</v>
      </c>
      <c r="DF152" s="56"/>
      <c r="DG152" s="276">
        <f t="shared" si="40"/>
        <v>1000</v>
      </c>
      <c r="DH152" s="19">
        <f t="shared" si="63"/>
        <v>0</v>
      </c>
      <c r="DI152" s="21"/>
    </row>
    <row r="153" spans="1:113" ht="31.5" hidden="1">
      <c r="A153" s="67" t="s">
        <v>7</v>
      </c>
      <c r="B153" s="239" t="s">
        <v>388</v>
      </c>
      <c r="C153" s="49"/>
      <c r="D153" s="49"/>
      <c r="E153" s="50">
        <v>2023</v>
      </c>
      <c r="F153" s="50">
        <v>2025</v>
      </c>
      <c r="G153" s="96" t="s">
        <v>389</v>
      </c>
      <c r="H153" s="9">
        <f>I153</f>
        <v>1000</v>
      </c>
      <c r="I153" s="40">
        <v>1000</v>
      </c>
      <c r="J153" s="53"/>
      <c r="K153" s="53"/>
      <c r="L153" s="53"/>
      <c r="M153" s="53"/>
      <c r="N153" s="53"/>
      <c r="O153" s="53"/>
      <c r="P153" s="53"/>
      <c r="Q153" s="53"/>
      <c r="R153" s="53"/>
      <c r="S153" s="53"/>
      <c r="T153" s="53"/>
      <c r="U153" s="53"/>
      <c r="V153" s="53">
        <v>1000</v>
      </c>
      <c r="W153" s="59">
        <v>0</v>
      </c>
      <c r="X153" s="59">
        <v>1000</v>
      </c>
      <c r="Y153" s="59">
        <v>0</v>
      </c>
      <c r="Z153" s="59">
        <v>1000</v>
      </c>
      <c r="AA153" s="59">
        <v>0</v>
      </c>
      <c r="AB153" s="59">
        <v>1000</v>
      </c>
      <c r="AC153" s="59">
        <f t="shared" si="27"/>
        <v>0</v>
      </c>
      <c r="AD153" s="59">
        <f t="shared" si="58"/>
        <v>1000</v>
      </c>
      <c r="AE153" s="59">
        <f t="shared" si="29"/>
        <v>1000</v>
      </c>
      <c r="AF153" s="59">
        <f t="shared" si="30"/>
        <v>1000</v>
      </c>
      <c r="AG153" s="60">
        <f t="shared" si="59"/>
        <v>200</v>
      </c>
      <c r="AH153" s="60"/>
      <c r="AI153" s="60"/>
      <c r="AJ153" s="115">
        <v>200</v>
      </c>
      <c r="AK153" s="60"/>
      <c r="AL153" s="60"/>
      <c r="AM153" s="60"/>
      <c r="AN153" s="60"/>
      <c r="AO153" s="60"/>
      <c r="AP153" s="59"/>
      <c r="AQ153" s="60"/>
      <c r="AR153" s="60"/>
      <c r="AS153" s="60"/>
      <c r="AT153" s="60"/>
      <c r="AU153" s="59">
        <f t="shared" si="65"/>
        <v>800</v>
      </c>
      <c r="AV153" s="59"/>
      <c r="AW153" s="40">
        <v>800</v>
      </c>
      <c r="AX153" s="60"/>
      <c r="AY153" s="60"/>
      <c r="AZ153" s="60"/>
      <c r="BA153" s="60"/>
      <c r="BB153" s="60"/>
      <c r="BC153" s="60"/>
      <c r="BD153" s="60"/>
      <c r="BE153" s="60"/>
      <c r="BF153" s="59"/>
      <c r="BG153" s="60"/>
      <c r="BH153" s="60"/>
      <c r="BI153" s="156"/>
      <c r="BJ153" s="49"/>
      <c r="BK153" s="49" t="s">
        <v>247</v>
      </c>
      <c r="BL153" s="14" t="s">
        <v>248</v>
      </c>
      <c r="BM153" s="14" t="s">
        <v>390</v>
      </c>
      <c r="BN153" s="9">
        <v>1000</v>
      </c>
      <c r="BO153" s="40">
        <v>1000</v>
      </c>
      <c r="BP153" s="132"/>
      <c r="BQ153" s="132"/>
      <c r="BR153" s="132"/>
      <c r="BS153" s="132"/>
      <c r="BT153" s="132"/>
      <c r="BU153" s="132"/>
      <c r="BV153" s="132"/>
      <c r="BW153" s="132"/>
      <c r="BX153" s="132"/>
      <c r="BY153" s="132"/>
      <c r="BZ153" s="53"/>
      <c r="CA153" s="52"/>
      <c r="CB153" s="52"/>
      <c r="CC153" s="52"/>
      <c r="CD153" s="52"/>
      <c r="CE153" s="53"/>
      <c r="CF153" s="52"/>
      <c r="CG153" s="52"/>
      <c r="CH153" s="52"/>
      <c r="CI153" s="52"/>
      <c r="CJ153" s="61">
        <f t="shared" si="60"/>
        <v>800</v>
      </c>
      <c r="CK153" s="53"/>
      <c r="CL153" s="53"/>
      <c r="CM153" s="53"/>
      <c r="CN153" s="54"/>
      <c r="CO153" s="59"/>
      <c r="CP153" s="59">
        <v>800</v>
      </c>
      <c r="CQ153" s="60"/>
      <c r="CR153" s="60"/>
      <c r="CS153" s="60"/>
      <c r="CT153" s="59">
        <f t="shared" si="66"/>
        <v>200</v>
      </c>
      <c r="CU153" s="71">
        <f t="shared" si="62"/>
        <v>0</v>
      </c>
      <c r="CV153" s="71">
        <f t="shared" si="62"/>
        <v>0</v>
      </c>
      <c r="CW153" s="71">
        <f t="shared" si="62"/>
        <v>200</v>
      </c>
      <c r="CX153" s="54"/>
      <c r="CY153" s="75"/>
      <c r="CZ153" s="41"/>
      <c r="DA153" s="41"/>
      <c r="DB153" s="41"/>
      <c r="DC153" s="41"/>
      <c r="DD153" s="41"/>
      <c r="DE153" s="147" t="s">
        <v>133</v>
      </c>
      <c r="DF153" s="56"/>
      <c r="DG153" s="276">
        <f t="shared" si="40"/>
        <v>200</v>
      </c>
      <c r="DH153" s="19">
        <f t="shared" si="63"/>
        <v>0</v>
      </c>
      <c r="DI153" s="21"/>
    </row>
    <row r="154" spans="1:113" ht="34.5" hidden="1" customHeight="1">
      <c r="A154" s="67" t="s">
        <v>51</v>
      </c>
      <c r="B154" s="239" t="s">
        <v>391</v>
      </c>
      <c r="C154" s="49"/>
      <c r="D154" s="49"/>
      <c r="E154" s="50">
        <v>2023</v>
      </c>
      <c r="F154" s="50">
        <v>2025</v>
      </c>
      <c r="G154" s="96" t="s">
        <v>392</v>
      </c>
      <c r="H154" s="9">
        <f t="shared" ref="H154:H158" si="67">I154</f>
        <v>1150</v>
      </c>
      <c r="I154" s="40">
        <v>1150</v>
      </c>
      <c r="J154" s="53"/>
      <c r="K154" s="53"/>
      <c r="L154" s="53"/>
      <c r="M154" s="53"/>
      <c r="N154" s="53"/>
      <c r="O154" s="53"/>
      <c r="P154" s="53"/>
      <c r="Q154" s="53"/>
      <c r="R154" s="53"/>
      <c r="S154" s="53"/>
      <c r="T154" s="53"/>
      <c r="U154" s="53"/>
      <c r="V154" s="53">
        <v>1150</v>
      </c>
      <c r="W154" s="59">
        <v>0</v>
      </c>
      <c r="X154" s="59">
        <v>1150</v>
      </c>
      <c r="Y154" s="59">
        <v>0</v>
      </c>
      <c r="Z154" s="59">
        <v>1150</v>
      </c>
      <c r="AA154" s="59">
        <v>0</v>
      </c>
      <c r="AB154" s="59">
        <v>1150</v>
      </c>
      <c r="AC154" s="59">
        <f t="shared" si="27"/>
        <v>0</v>
      </c>
      <c r="AD154" s="59">
        <f t="shared" si="58"/>
        <v>1150</v>
      </c>
      <c r="AE154" s="59">
        <f t="shared" si="29"/>
        <v>1150</v>
      </c>
      <c r="AF154" s="59">
        <f t="shared" si="30"/>
        <v>1150</v>
      </c>
      <c r="AG154" s="60">
        <f t="shared" si="59"/>
        <v>200</v>
      </c>
      <c r="AH154" s="60"/>
      <c r="AI154" s="60"/>
      <c r="AJ154" s="115">
        <v>200</v>
      </c>
      <c r="AK154" s="60"/>
      <c r="AL154" s="60"/>
      <c r="AM154" s="60"/>
      <c r="AN154" s="60"/>
      <c r="AO154" s="60"/>
      <c r="AP154" s="59"/>
      <c r="AQ154" s="60"/>
      <c r="AR154" s="60"/>
      <c r="AS154" s="60"/>
      <c r="AT154" s="60"/>
      <c r="AU154" s="59">
        <f t="shared" si="65"/>
        <v>950</v>
      </c>
      <c r="AV154" s="59"/>
      <c r="AW154" s="40">
        <v>950</v>
      </c>
      <c r="AX154" s="60"/>
      <c r="AY154" s="60"/>
      <c r="AZ154" s="60"/>
      <c r="BA154" s="60"/>
      <c r="BB154" s="60"/>
      <c r="BC154" s="60"/>
      <c r="BD154" s="60"/>
      <c r="BE154" s="60"/>
      <c r="BF154" s="59"/>
      <c r="BG154" s="60"/>
      <c r="BH154" s="60"/>
      <c r="BI154" s="156"/>
      <c r="BJ154" s="49"/>
      <c r="BK154" s="49" t="s">
        <v>247</v>
      </c>
      <c r="BL154" s="14" t="s">
        <v>248</v>
      </c>
      <c r="BM154" s="14" t="s">
        <v>393</v>
      </c>
      <c r="BN154" s="9">
        <v>1150</v>
      </c>
      <c r="BO154" s="40">
        <v>1150</v>
      </c>
      <c r="BP154" s="132"/>
      <c r="BQ154" s="132"/>
      <c r="BR154" s="132"/>
      <c r="BS154" s="132"/>
      <c r="BT154" s="132"/>
      <c r="BU154" s="132"/>
      <c r="BV154" s="132"/>
      <c r="BW154" s="132"/>
      <c r="BX154" s="132"/>
      <c r="BY154" s="132"/>
      <c r="BZ154" s="53"/>
      <c r="CA154" s="52"/>
      <c r="CB154" s="52"/>
      <c r="CC154" s="52"/>
      <c r="CD154" s="52"/>
      <c r="CE154" s="53"/>
      <c r="CF154" s="52"/>
      <c r="CG154" s="52"/>
      <c r="CH154" s="52"/>
      <c r="CI154" s="52"/>
      <c r="CJ154" s="61">
        <f t="shared" si="60"/>
        <v>950</v>
      </c>
      <c r="CK154" s="53"/>
      <c r="CL154" s="53"/>
      <c r="CM154" s="53"/>
      <c r="CN154" s="54"/>
      <c r="CO154" s="59"/>
      <c r="CP154" s="59">
        <v>950</v>
      </c>
      <c r="CQ154" s="60"/>
      <c r="CR154" s="60"/>
      <c r="CS154" s="60"/>
      <c r="CT154" s="59">
        <f t="shared" si="66"/>
        <v>200</v>
      </c>
      <c r="CU154" s="71">
        <f t="shared" si="62"/>
        <v>0</v>
      </c>
      <c r="CV154" s="71">
        <f t="shared" si="62"/>
        <v>0</v>
      </c>
      <c r="CW154" s="71">
        <f t="shared" si="62"/>
        <v>200</v>
      </c>
      <c r="CX154" s="54"/>
      <c r="CY154" s="75"/>
      <c r="CZ154" s="41"/>
      <c r="DA154" s="41"/>
      <c r="DB154" s="41"/>
      <c r="DC154" s="41"/>
      <c r="DD154" s="41"/>
      <c r="DE154" s="147" t="s">
        <v>133</v>
      </c>
      <c r="DF154" s="56"/>
      <c r="DG154" s="276">
        <f t="shared" si="40"/>
        <v>200</v>
      </c>
      <c r="DH154" s="19">
        <f t="shared" si="63"/>
        <v>0</v>
      </c>
      <c r="DI154" s="21"/>
    </row>
    <row r="155" spans="1:113" ht="31.5" hidden="1">
      <c r="A155" s="67" t="s">
        <v>139</v>
      </c>
      <c r="B155" s="239" t="s">
        <v>394</v>
      </c>
      <c r="C155" s="49"/>
      <c r="D155" s="49"/>
      <c r="E155" s="50">
        <v>2023</v>
      </c>
      <c r="F155" s="50">
        <v>2025</v>
      </c>
      <c r="G155" s="96" t="s">
        <v>395</v>
      </c>
      <c r="H155" s="9">
        <f t="shared" si="67"/>
        <v>1126</v>
      </c>
      <c r="I155" s="40">
        <v>1126</v>
      </c>
      <c r="J155" s="53"/>
      <c r="K155" s="53"/>
      <c r="L155" s="53"/>
      <c r="M155" s="53"/>
      <c r="N155" s="53"/>
      <c r="O155" s="53"/>
      <c r="P155" s="53"/>
      <c r="Q155" s="53"/>
      <c r="R155" s="53"/>
      <c r="S155" s="53"/>
      <c r="T155" s="53"/>
      <c r="U155" s="53"/>
      <c r="V155" s="53">
        <v>1126</v>
      </c>
      <c r="W155" s="59">
        <v>0</v>
      </c>
      <c r="X155" s="59">
        <v>1126</v>
      </c>
      <c r="Y155" s="59">
        <v>0</v>
      </c>
      <c r="Z155" s="59">
        <v>1126</v>
      </c>
      <c r="AA155" s="59">
        <v>0</v>
      </c>
      <c r="AB155" s="59">
        <v>1126</v>
      </c>
      <c r="AC155" s="59">
        <f t="shared" si="27"/>
        <v>0</v>
      </c>
      <c r="AD155" s="59">
        <f t="shared" si="58"/>
        <v>1126</v>
      </c>
      <c r="AE155" s="59">
        <f t="shared" si="29"/>
        <v>1126</v>
      </c>
      <c r="AF155" s="59">
        <f t="shared" si="30"/>
        <v>1126</v>
      </c>
      <c r="AG155" s="60">
        <f t="shared" si="59"/>
        <v>126</v>
      </c>
      <c r="AH155" s="60"/>
      <c r="AI155" s="60"/>
      <c r="AJ155" s="115">
        <v>126</v>
      </c>
      <c r="AK155" s="60"/>
      <c r="AL155" s="60"/>
      <c r="AM155" s="60"/>
      <c r="AN155" s="60"/>
      <c r="AO155" s="60"/>
      <c r="AP155" s="59"/>
      <c r="AQ155" s="60"/>
      <c r="AR155" s="60"/>
      <c r="AS155" s="60"/>
      <c r="AT155" s="60"/>
      <c r="AU155" s="59">
        <f t="shared" si="65"/>
        <v>1000</v>
      </c>
      <c r="AV155" s="59"/>
      <c r="AW155" s="40">
        <v>1000</v>
      </c>
      <c r="AX155" s="60"/>
      <c r="AY155" s="60"/>
      <c r="AZ155" s="60"/>
      <c r="BA155" s="60"/>
      <c r="BB155" s="60"/>
      <c r="BC155" s="60"/>
      <c r="BD155" s="60"/>
      <c r="BE155" s="60"/>
      <c r="BF155" s="59"/>
      <c r="BG155" s="60"/>
      <c r="BH155" s="60"/>
      <c r="BI155" s="156"/>
      <c r="BJ155" s="49"/>
      <c r="BK155" s="49" t="s">
        <v>247</v>
      </c>
      <c r="BL155" s="14" t="s">
        <v>248</v>
      </c>
      <c r="BM155" s="14" t="s">
        <v>396</v>
      </c>
      <c r="BN155" s="9">
        <v>1126</v>
      </c>
      <c r="BO155" s="40">
        <v>1126</v>
      </c>
      <c r="BP155" s="132"/>
      <c r="BQ155" s="132"/>
      <c r="BR155" s="132"/>
      <c r="BS155" s="132"/>
      <c r="BT155" s="132"/>
      <c r="BU155" s="132"/>
      <c r="BV155" s="132"/>
      <c r="BW155" s="132"/>
      <c r="BX155" s="132"/>
      <c r="BY155" s="132"/>
      <c r="BZ155" s="53"/>
      <c r="CA155" s="52"/>
      <c r="CB155" s="52"/>
      <c r="CC155" s="52"/>
      <c r="CD155" s="52"/>
      <c r="CE155" s="53"/>
      <c r="CF155" s="52"/>
      <c r="CG155" s="52"/>
      <c r="CH155" s="52"/>
      <c r="CI155" s="52"/>
      <c r="CJ155" s="61">
        <f t="shared" si="60"/>
        <v>1000</v>
      </c>
      <c r="CK155" s="53"/>
      <c r="CL155" s="53"/>
      <c r="CM155" s="53"/>
      <c r="CN155" s="54"/>
      <c r="CO155" s="59"/>
      <c r="CP155" s="59">
        <v>1000</v>
      </c>
      <c r="CQ155" s="60"/>
      <c r="CR155" s="60"/>
      <c r="CS155" s="60"/>
      <c r="CT155" s="59">
        <f t="shared" si="66"/>
        <v>126</v>
      </c>
      <c r="CU155" s="71">
        <f t="shared" si="62"/>
        <v>0</v>
      </c>
      <c r="CV155" s="71">
        <f t="shared" si="62"/>
        <v>0</v>
      </c>
      <c r="CW155" s="71">
        <f t="shared" si="62"/>
        <v>126</v>
      </c>
      <c r="CX155" s="54"/>
      <c r="CY155" s="75"/>
      <c r="CZ155" s="41"/>
      <c r="DA155" s="41"/>
      <c r="DB155" s="41"/>
      <c r="DC155" s="41"/>
      <c r="DD155" s="41"/>
      <c r="DE155" s="147"/>
      <c r="DF155" s="56"/>
      <c r="DG155" s="276">
        <f t="shared" si="40"/>
        <v>126</v>
      </c>
      <c r="DH155" s="19">
        <f t="shared" si="63"/>
        <v>0</v>
      </c>
      <c r="DI155" s="21"/>
    </row>
    <row r="156" spans="1:113" ht="31.5" hidden="1">
      <c r="A156" s="67" t="s">
        <v>140</v>
      </c>
      <c r="B156" s="242" t="s">
        <v>397</v>
      </c>
      <c r="C156" s="49"/>
      <c r="D156" s="49"/>
      <c r="E156" s="50">
        <v>2023</v>
      </c>
      <c r="F156" s="50">
        <v>2025</v>
      </c>
      <c r="G156" s="96" t="s">
        <v>398</v>
      </c>
      <c r="H156" s="9">
        <f t="shared" si="67"/>
        <v>1400</v>
      </c>
      <c r="I156" s="40">
        <v>1400</v>
      </c>
      <c r="J156" s="53"/>
      <c r="K156" s="53"/>
      <c r="L156" s="53"/>
      <c r="M156" s="53"/>
      <c r="N156" s="53"/>
      <c r="O156" s="53"/>
      <c r="P156" s="53"/>
      <c r="Q156" s="53"/>
      <c r="R156" s="53"/>
      <c r="S156" s="53"/>
      <c r="T156" s="53"/>
      <c r="U156" s="53"/>
      <c r="V156" s="53">
        <v>1400</v>
      </c>
      <c r="W156" s="59">
        <v>0</v>
      </c>
      <c r="X156" s="59">
        <v>1400</v>
      </c>
      <c r="Y156" s="59">
        <v>0</v>
      </c>
      <c r="Z156" s="59">
        <v>1400</v>
      </c>
      <c r="AA156" s="59">
        <v>0</v>
      </c>
      <c r="AB156" s="59">
        <v>1400</v>
      </c>
      <c r="AC156" s="59">
        <f t="shared" si="27"/>
        <v>0</v>
      </c>
      <c r="AD156" s="59">
        <f t="shared" si="58"/>
        <v>1400</v>
      </c>
      <c r="AE156" s="59">
        <f t="shared" si="29"/>
        <v>1400</v>
      </c>
      <c r="AF156" s="59">
        <f t="shared" si="30"/>
        <v>1400</v>
      </c>
      <c r="AG156" s="60">
        <f t="shared" si="59"/>
        <v>100</v>
      </c>
      <c r="AH156" s="60"/>
      <c r="AI156" s="60"/>
      <c r="AJ156" s="115">
        <v>100</v>
      </c>
      <c r="AK156" s="60"/>
      <c r="AL156" s="60"/>
      <c r="AM156" s="60"/>
      <c r="AN156" s="60"/>
      <c r="AO156" s="60"/>
      <c r="AP156" s="59"/>
      <c r="AQ156" s="60"/>
      <c r="AR156" s="60"/>
      <c r="AS156" s="60"/>
      <c r="AT156" s="60"/>
      <c r="AU156" s="59">
        <f t="shared" si="65"/>
        <v>1300</v>
      </c>
      <c r="AV156" s="59"/>
      <c r="AW156" s="40">
        <v>1300</v>
      </c>
      <c r="AX156" s="60"/>
      <c r="AY156" s="60"/>
      <c r="AZ156" s="60"/>
      <c r="BA156" s="60"/>
      <c r="BB156" s="60"/>
      <c r="BC156" s="60"/>
      <c r="BD156" s="60"/>
      <c r="BE156" s="60"/>
      <c r="BF156" s="59"/>
      <c r="BG156" s="60"/>
      <c r="BH156" s="60"/>
      <c r="BI156" s="156"/>
      <c r="BJ156" s="49"/>
      <c r="BK156" s="49" t="s">
        <v>247</v>
      </c>
      <c r="BL156" s="14" t="s">
        <v>248</v>
      </c>
      <c r="BM156" s="14" t="s">
        <v>399</v>
      </c>
      <c r="BN156" s="9">
        <v>1400</v>
      </c>
      <c r="BO156" s="40">
        <v>1400</v>
      </c>
      <c r="BP156" s="132"/>
      <c r="BQ156" s="132"/>
      <c r="BR156" s="132"/>
      <c r="BS156" s="132"/>
      <c r="BT156" s="132"/>
      <c r="BU156" s="132"/>
      <c r="BV156" s="132"/>
      <c r="BW156" s="132"/>
      <c r="BX156" s="132"/>
      <c r="BY156" s="132"/>
      <c r="BZ156" s="53"/>
      <c r="CA156" s="52"/>
      <c r="CB156" s="52"/>
      <c r="CC156" s="52"/>
      <c r="CD156" s="52"/>
      <c r="CE156" s="53"/>
      <c r="CF156" s="52"/>
      <c r="CG156" s="52"/>
      <c r="CH156" s="52"/>
      <c r="CI156" s="52"/>
      <c r="CJ156" s="61">
        <f t="shared" si="60"/>
        <v>1300</v>
      </c>
      <c r="CK156" s="53"/>
      <c r="CL156" s="53"/>
      <c r="CM156" s="53"/>
      <c r="CN156" s="54"/>
      <c r="CO156" s="59"/>
      <c r="CP156" s="59">
        <v>1300</v>
      </c>
      <c r="CQ156" s="60"/>
      <c r="CR156" s="60"/>
      <c r="CS156" s="60"/>
      <c r="CT156" s="59">
        <f t="shared" si="66"/>
        <v>100</v>
      </c>
      <c r="CU156" s="71">
        <f t="shared" si="62"/>
        <v>0</v>
      </c>
      <c r="CV156" s="71">
        <f t="shared" si="62"/>
        <v>0</v>
      </c>
      <c r="CW156" s="71">
        <f t="shared" si="62"/>
        <v>100</v>
      </c>
      <c r="CX156" s="54"/>
      <c r="CY156" s="75"/>
      <c r="CZ156" s="41"/>
      <c r="DA156" s="41"/>
      <c r="DB156" s="41"/>
      <c r="DC156" s="41"/>
      <c r="DD156" s="41"/>
      <c r="DE156" s="147"/>
      <c r="DF156" s="56"/>
      <c r="DG156" s="276">
        <f t="shared" si="40"/>
        <v>100</v>
      </c>
      <c r="DH156" s="19">
        <f t="shared" si="63"/>
        <v>0</v>
      </c>
      <c r="DI156" s="21"/>
    </row>
    <row r="157" spans="1:113" ht="31.5" hidden="1">
      <c r="A157" s="67" t="s">
        <v>141</v>
      </c>
      <c r="B157" s="239" t="s">
        <v>400</v>
      </c>
      <c r="C157" s="49"/>
      <c r="D157" s="49"/>
      <c r="E157" s="50">
        <v>2023</v>
      </c>
      <c r="F157" s="50">
        <v>2025</v>
      </c>
      <c r="G157" s="96" t="s">
        <v>401</v>
      </c>
      <c r="H157" s="9">
        <f t="shared" si="67"/>
        <v>1100</v>
      </c>
      <c r="I157" s="40">
        <v>1100</v>
      </c>
      <c r="J157" s="53"/>
      <c r="K157" s="53"/>
      <c r="L157" s="53"/>
      <c r="M157" s="53"/>
      <c r="N157" s="53"/>
      <c r="O157" s="53"/>
      <c r="P157" s="53"/>
      <c r="Q157" s="53"/>
      <c r="R157" s="53"/>
      <c r="S157" s="53"/>
      <c r="T157" s="53"/>
      <c r="U157" s="53"/>
      <c r="V157" s="53">
        <v>1100</v>
      </c>
      <c r="W157" s="59">
        <v>0</v>
      </c>
      <c r="X157" s="59">
        <v>1100</v>
      </c>
      <c r="Y157" s="59">
        <v>0</v>
      </c>
      <c r="Z157" s="59">
        <v>1100</v>
      </c>
      <c r="AA157" s="59">
        <v>0</v>
      </c>
      <c r="AB157" s="59">
        <v>1100</v>
      </c>
      <c r="AC157" s="59">
        <f t="shared" si="27"/>
        <v>0</v>
      </c>
      <c r="AD157" s="59">
        <f t="shared" si="58"/>
        <v>1100</v>
      </c>
      <c r="AE157" s="59">
        <f t="shared" si="29"/>
        <v>1100</v>
      </c>
      <c r="AF157" s="59">
        <f t="shared" si="30"/>
        <v>1100</v>
      </c>
      <c r="AG157" s="60">
        <f t="shared" si="59"/>
        <v>100</v>
      </c>
      <c r="AH157" s="60"/>
      <c r="AI157" s="60"/>
      <c r="AJ157" s="115">
        <v>100</v>
      </c>
      <c r="AK157" s="60"/>
      <c r="AL157" s="60"/>
      <c r="AM157" s="60"/>
      <c r="AN157" s="60"/>
      <c r="AO157" s="60"/>
      <c r="AP157" s="59"/>
      <c r="AQ157" s="60"/>
      <c r="AR157" s="60"/>
      <c r="AS157" s="60"/>
      <c r="AT157" s="60"/>
      <c r="AU157" s="59">
        <f t="shared" si="65"/>
        <v>1000</v>
      </c>
      <c r="AV157" s="59"/>
      <c r="AW157" s="40">
        <v>1000</v>
      </c>
      <c r="AX157" s="60"/>
      <c r="AY157" s="60"/>
      <c r="AZ157" s="60"/>
      <c r="BA157" s="60"/>
      <c r="BB157" s="60"/>
      <c r="BC157" s="60"/>
      <c r="BD157" s="60"/>
      <c r="BE157" s="60"/>
      <c r="BF157" s="59"/>
      <c r="BG157" s="60"/>
      <c r="BH157" s="60"/>
      <c r="BI157" s="156"/>
      <c r="BJ157" s="49"/>
      <c r="BK157" s="49" t="s">
        <v>247</v>
      </c>
      <c r="BL157" s="14" t="s">
        <v>248</v>
      </c>
      <c r="BM157" s="14" t="s">
        <v>402</v>
      </c>
      <c r="BN157" s="9">
        <v>1100</v>
      </c>
      <c r="BO157" s="40">
        <v>1100</v>
      </c>
      <c r="BP157" s="132"/>
      <c r="BQ157" s="132"/>
      <c r="BR157" s="132"/>
      <c r="BS157" s="132"/>
      <c r="BT157" s="132"/>
      <c r="BU157" s="132"/>
      <c r="BV157" s="132"/>
      <c r="BW157" s="132"/>
      <c r="BX157" s="132"/>
      <c r="BY157" s="132"/>
      <c r="BZ157" s="53"/>
      <c r="CA157" s="52"/>
      <c r="CB157" s="52"/>
      <c r="CC157" s="52"/>
      <c r="CD157" s="52"/>
      <c r="CE157" s="53"/>
      <c r="CF157" s="52"/>
      <c r="CG157" s="52"/>
      <c r="CH157" s="52"/>
      <c r="CI157" s="52"/>
      <c r="CJ157" s="61">
        <f t="shared" si="60"/>
        <v>1000</v>
      </c>
      <c r="CK157" s="53"/>
      <c r="CL157" s="53"/>
      <c r="CM157" s="53"/>
      <c r="CN157" s="54"/>
      <c r="CO157" s="59"/>
      <c r="CP157" s="59">
        <v>1000</v>
      </c>
      <c r="CQ157" s="60"/>
      <c r="CR157" s="60"/>
      <c r="CS157" s="60"/>
      <c r="CT157" s="59">
        <f t="shared" si="66"/>
        <v>100</v>
      </c>
      <c r="CU157" s="71">
        <f t="shared" si="62"/>
        <v>0</v>
      </c>
      <c r="CV157" s="71">
        <f t="shared" si="62"/>
        <v>0</v>
      </c>
      <c r="CW157" s="71">
        <f t="shared" si="62"/>
        <v>100</v>
      </c>
      <c r="CX157" s="54"/>
      <c r="CY157" s="75"/>
      <c r="CZ157" s="41"/>
      <c r="DA157" s="41"/>
      <c r="DB157" s="41"/>
      <c r="DC157" s="41"/>
      <c r="DD157" s="41"/>
      <c r="DE157" s="147"/>
      <c r="DF157" s="56"/>
      <c r="DG157" s="276">
        <f t="shared" si="40"/>
        <v>100</v>
      </c>
      <c r="DH157" s="19">
        <f t="shared" si="63"/>
        <v>0</v>
      </c>
      <c r="DI157" s="21"/>
    </row>
    <row r="158" spans="1:113" ht="30.75" hidden="1" customHeight="1">
      <c r="A158" s="67" t="s">
        <v>142</v>
      </c>
      <c r="B158" s="239" t="s">
        <v>403</v>
      </c>
      <c r="C158" s="49"/>
      <c r="D158" s="49"/>
      <c r="E158" s="50">
        <v>2023</v>
      </c>
      <c r="F158" s="50">
        <v>2025</v>
      </c>
      <c r="G158" s="96" t="s">
        <v>404</v>
      </c>
      <c r="H158" s="9">
        <f t="shared" si="67"/>
        <v>1224</v>
      </c>
      <c r="I158" s="40">
        <v>1224</v>
      </c>
      <c r="J158" s="53"/>
      <c r="K158" s="53"/>
      <c r="L158" s="53"/>
      <c r="M158" s="53"/>
      <c r="N158" s="53"/>
      <c r="O158" s="53"/>
      <c r="P158" s="53"/>
      <c r="Q158" s="53"/>
      <c r="R158" s="53"/>
      <c r="S158" s="53"/>
      <c r="T158" s="53"/>
      <c r="U158" s="53"/>
      <c r="V158" s="53">
        <v>1224</v>
      </c>
      <c r="W158" s="59">
        <v>0</v>
      </c>
      <c r="X158" s="59">
        <v>1224</v>
      </c>
      <c r="Y158" s="59">
        <v>0</v>
      </c>
      <c r="Z158" s="59">
        <v>1224</v>
      </c>
      <c r="AA158" s="59">
        <v>0</v>
      </c>
      <c r="AB158" s="59">
        <v>1224</v>
      </c>
      <c r="AC158" s="59">
        <f t="shared" si="27"/>
        <v>0</v>
      </c>
      <c r="AD158" s="59">
        <f t="shared" si="58"/>
        <v>1224</v>
      </c>
      <c r="AE158" s="59">
        <f t="shared" si="29"/>
        <v>1224</v>
      </c>
      <c r="AF158" s="59">
        <f t="shared" si="30"/>
        <v>1224</v>
      </c>
      <c r="AG158" s="60">
        <f t="shared" si="59"/>
        <v>124</v>
      </c>
      <c r="AH158" s="60"/>
      <c r="AI158" s="60"/>
      <c r="AJ158" s="115">
        <v>124</v>
      </c>
      <c r="AK158" s="60"/>
      <c r="AL158" s="60"/>
      <c r="AM158" s="60"/>
      <c r="AN158" s="60"/>
      <c r="AO158" s="60"/>
      <c r="AP158" s="59"/>
      <c r="AQ158" s="60"/>
      <c r="AR158" s="60"/>
      <c r="AS158" s="60"/>
      <c r="AT158" s="60"/>
      <c r="AU158" s="59">
        <f t="shared" si="65"/>
        <v>1100</v>
      </c>
      <c r="AV158" s="59"/>
      <c r="AW158" s="40">
        <v>1100</v>
      </c>
      <c r="AX158" s="60"/>
      <c r="AY158" s="60"/>
      <c r="AZ158" s="60"/>
      <c r="BA158" s="60"/>
      <c r="BB158" s="60"/>
      <c r="BC158" s="60"/>
      <c r="BD158" s="60"/>
      <c r="BE158" s="60"/>
      <c r="BF158" s="59"/>
      <c r="BG158" s="60"/>
      <c r="BH158" s="60"/>
      <c r="BI158" s="155"/>
      <c r="BJ158" s="49"/>
      <c r="BK158" s="49" t="s">
        <v>247</v>
      </c>
      <c r="BL158" s="14" t="s">
        <v>248</v>
      </c>
      <c r="BM158" s="14" t="s">
        <v>405</v>
      </c>
      <c r="BN158" s="9">
        <v>1224</v>
      </c>
      <c r="BO158" s="40">
        <v>1224</v>
      </c>
      <c r="BP158" s="132"/>
      <c r="BQ158" s="132"/>
      <c r="BR158" s="132"/>
      <c r="BS158" s="132"/>
      <c r="BT158" s="132"/>
      <c r="BU158" s="132"/>
      <c r="BV158" s="132"/>
      <c r="BW158" s="132"/>
      <c r="BX158" s="132"/>
      <c r="BY158" s="132"/>
      <c r="BZ158" s="53"/>
      <c r="CA158" s="52"/>
      <c r="CB158" s="52"/>
      <c r="CC158" s="52"/>
      <c r="CD158" s="52"/>
      <c r="CE158" s="53"/>
      <c r="CF158" s="52"/>
      <c r="CG158" s="52"/>
      <c r="CH158" s="52"/>
      <c r="CI158" s="52"/>
      <c r="CJ158" s="61">
        <f t="shared" si="60"/>
        <v>1100</v>
      </c>
      <c r="CK158" s="53"/>
      <c r="CL158" s="53"/>
      <c r="CM158" s="53"/>
      <c r="CN158" s="54"/>
      <c r="CO158" s="59"/>
      <c r="CP158" s="59">
        <v>1100</v>
      </c>
      <c r="CQ158" s="60"/>
      <c r="CR158" s="60"/>
      <c r="CS158" s="60"/>
      <c r="CT158" s="59">
        <f>SUM(CU158:CX158)</f>
        <v>124</v>
      </c>
      <c r="CU158" s="71">
        <f t="shared" si="62"/>
        <v>0</v>
      </c>
      <c r="CV158" s="71">
        <f t="shared" si="62"/>
        <v>0</v>
      </c>
      <c r="CW158" s="71">
        <f t="shared" si="62"/>
        <v>124</v>
      </c>
      <c r="CX158" s="54"/>
      <c r="CY158" s="75"/>
      <c r="CZ158" s="41"/>
      <c r="DA158" s="41"/>
      <c r="DB158" s="41"/>
      <c r="DC158" s="41"/>
      <c r="DD158" s="41"/>
      <c r="DE158" s="147"/>
      <c r="DF158" s="56"/>
      <c r="DG158" s="276">
        <f t="shared" si="40"/>
        <v>124</v>
      </c>
      <c r="DH158" s="19">
        <f t="shared" si="63"/>
        <v>0</v>
      </c>
      <c r="DI158" s="21"/>
    </row>
    <row r="159" spans="1:113" ht="28.5" customHeight="1">
      <c r="A159" s="329" t="s">
        <v>12</v>
      </c>
      <c r="B159" s="246" t="s">
        <v>406</v>
      </c>
      <c r="C159" s="49"/>
      <c r="D159" s="49"/>
      <c r="E159" s="50"/>
      <c r="F159" s="50"/>
      <c r="G159" s="49"/>
      <c r="H159" s="158" t="e">
        <f>#REF!+H160</f>
        <v>#REF!</v>
      </c>
      <c r="I159" s="158" t="e">
        <f>#REF!+I160</f>
        <v>#REF!</v>
      </c>
      <c r="J159" s="158" t="e">
        <f>#REF!+J160</f>
        <v>#REF!</v>
      </c>
      <c r="K159" s="158" t="e">
        <f>#REF!+K160</f>
        <v>#REF!</v>
      </c>
      <c r="L159" s="158" t="e">
        <f>#REF!+L160</f>
        <v>#REF!</v>
      </c>
      <c r="M159" s="158" t="e">
        <f>#REF!+M160</f>
        <v>#REF!</v>
      </c>
      <c r="N159" s="158" t="e">
        <f>#REF!+N160</f>
        <v>#REF!</v>
      </c>
      <c r="O159" s="158" t="e">
        <f>#REF!+O160</f>
        <v>#REF!</v>
      </c>
      <c r="P159" s="158" t="e">
        <f>#REF!+P160</f>
        <v>#REF!</v>
      </c>
      <c r="Q159" s="158" t="e">
        <f>#REF!+Q160</f>
        <v>#REF!</v>
      </c>
      <c r="R159" s="158" t="e">
        <f>#REF!+R160</f>
        <v>#REF!</v>
      </c>
      <c r="S159" s="158" t="e">
        <f>#REF!+S160</f>
        <v>#REF!</v>
      </c>
      <c r="T159" s="158" t="e">
        <f>#REF!+T160</f>
        <v>#REF!</v>
      </c>
      <c r="U159" s="158" t="e">
        <f>#REF!+U160</f>
        <v>#REF!</v>
      </c>
      <c r="V159" s="158">
        <v>331256</v>
      </c>
      <c r="W159" s="24">
        <v>14080</v>
      </c>
      <c r="X159" s="24">
        <v>345336</v>
      </c>
      <c r="Y159" s="24">
        <v>0</v>
      </c>
      <c r="Z159" s="24">
        <v>345336</v>
      </c>
      <c r="AA159" s="24">
        <v>0</v>
      </c>
      <c r="AB159" s="24">
        <v>345336</v>
      </c>
      <c r="AC159" s="24" t="e">
        <f t="shared" si="27"/>
        <v>#REF!</v>
      </c>
      <c r="AD159" s="24" t="e">
        <f t="shared" si="58"/>
        <v>#REF!</v>
      </c>
      <c r="AE159" s="24" t="e">
        <f t="shared" si="29"/>
        <v>#REF!</v>
      </c>
      <c r="AF159" s="24" t="e">
        <f t="shared" si="30"/>
        <v>#REF!</v>
      </c>
      <c r="AG159" s="60" t="e">
        <f t="shared" si="59"/>
        <v>#REF!</v>
      </c>
      <c r="AH159" s="158" t="e">
        <f>#REF!+AH160</f>
        <v>#REF!</v>
      </c>
      <c r="AI159" s="158" t="e">
        <f>#REF!+AI160</f>
        <v>#REF!</v>
      </c>
      <c r="AJ159" s="158" t="e">
        <f>#REF!+AJ160</f>
        <v>#REF!</v>
      </c>
      <c r="AK159" s="158" t="e">
        <f>#REF!+AK160</f>
        <v>#REF!</v>
      </c>
      <c r="AL159" s="158" t="e">
        <f>#REF!+AL160</f>
        <v>#REF!</v>
      </c>
      <c r="AM159" s="158" t="e">
        <f>#REF!+AM160</f>
        <v>#REF!</v>
      </c>
      <c r="AN159" s="158" t="e">
        <f>#REF!+AN160</f>
        <v>#REF!</v>
      </c>
      <c r="AO159" s="158" t="e">
        <f>#REF!+AO160</f>
        <v>#REF!</v>
      </c>
      <c r="AP159" s="158" t="e">
        <f>#REF!+AP160</f>
        <v>#REF!</v>
      </c>
      <c r="AQ159" s="158" t="e">
        <f>#REF!+AQ160</f>
        <v>#REF!</v>
      </c>
      <c r="AR159" s="158" t="e">
        <f>#REF!+AR160</f>
        <v>#REF!</v>
      </c>
      <c r="AS159" s="158" t="e">
        <f>#REF!+AS160</f>
        <v>#REF!</v>
      </c>
      <c r="AT159" s="158" t="e">
        <f>#REF!+AT160</f>
        <v>#REF!</v>
      </c>
      <c r="AU159" s="158" t="e">
        <f>#REF!+AU160</f>
        <v>#REF!</v>
      </c>
      <c r="AV159" s="158" t="e">
        <f>#REF!+AV160</f>
        <v>#REF!</v>
      </c>
      <c r="AW159" s="158" t="e">
        <f>#REF!+AW160</f>
        <v>#REF!</v>
      </c>
      <c r="AX159" s="158" t="e">
        <f>#REF!+AX160</f>
        <v>#REF!</v>
      </c>
      <c r="AY159" s="158" t="e">
        <f>#REF!+AY160</f>
        <v>#REF!</v>
      </c>
      <c r="AZ159" s="158" t="e">
        <f>#REF!+AZ160</f>
        <v>#REF!</v>
      </c>
      <c r="BA159" s="158"/>
      <c r="BB159" s="158" t="e">
        <f>#REF!+BB160</f>
        <v>#REF!</v>
      </c>
      <c r="BC159" s="158" t="e">
        <f>#REF!+BC160</f>
        <v>#REF!</v>
      </c>
      <c r="BD159" s="158" t="e">
        <f>#REF!+BD160</f>
        <v>#REF!</v>
      </c>
      <c r="BE159" s="158" t="e">
        <f>#REF!+BE160</f>
        <v>#REF!</v>
      </c>
      <c r="BF159" s="158" t="e">
        <f>#REF!+BF160</f>
        <v>#REF!</v>
      </c>
      <c r="BG159" s="158" t="e">
        <f>#REF!+BG160</f>
        <v>#REF!</v>
      </c>
      <c r="BH159" s="158" t="e">
        <f>#REF!+BH160</f>
        <v>#REF!</v>
      </c>
      <c r="BI159" s="158" t="e">
        <f>#REF!+BI160</f>
        <v>#REF!</v>
      </c>
      <c r="BJ159" s="158" t="e">
        <f>#REF!+BJ160</f>
        <v>#REF!</v>
      </c>
      <c r="BK159" s="159"/>
      <c r="BL159" s="159"/>
      <c r="BM159" s="159"/>
      <c r="BN159" s="158">
        <f>BN160+BN162</f>
        <v>80650</v>
      </c>
      <c r="BO159" s="158">
        <f t="shared" ref="BO159:CY159" si="68">BO160+BO162</f>
        <v>79275</v>
      </c>
      <c r="BP159" s="158">
        <f t="shared" si="68"/>
        <v>500</v>
      </c>
      <c r="BQ159" s="158">
        <f t="shared" si="68"/>
        <v>500</v>
      </c>
      <c r="BR159" s="158">
        <f t="shared" si="68"/>
        <v>0</v>
      </c>
      <c r="BS159" s="158">
        <f t="shared" si="68"/>
        <v>0</v>
      </c>
      <c r="BT159" s="158">
        <f t="shared" si="68"/>
        <v>0</v>
      </c>
      <c r="BU159" s="158">
        <f t="shared" si="68"/>
        <v>6</v>
      </c>
      <c r="BV159" s="158">
        <f t="shared" si="68"/>
        <v>6</v>
      </c>
      <c r="BW159" s="158">
        <f t="shared" si="68"/>
        <v>0</v>
      </c>
      <c r="BX159" s="158">
        <f t="shared" si="68"/>
        <v>0</v>
      </c>
      <c r="BY159" s="158">
        <f t="shared" si="68"/>
        <v>0</v>
      </c>
      <c r="BZ159" s="158">
        <f t="shared" si="68"/>
        <v>21500</v>
      </c>
      <c r="CA159" s="158">
        <f t="shared" si="68"/>
        <v>20000</v>
      </c>
      <c r="CB159" s="158">
        <f t="shared" si="68"/>
        <v>1500</v>
      </c>
      <c r="CC159" s="158">
        <f t="shared" si="68"/>
        <v>0</v>
      </c>
      <c r="CD159" s="158">
        <f t="shared" si="68"/>
        <v>0</v>
      </c>
      <c r="CE159" s="158">
        <f t="shared" si="68"/>
        <v>21500</v>
      </c>
      <c r="CF159" s="158">
        <f t="shared" si="68"/>
        <v>20000</v>
      </c>
      <c r="CG159" s="158">
        <f t="shared" si="68"/>
        <v>1500</v>
      </c>
      <c r="CH159" s="158">
        <f t="shared" si="68"/>
        <v>0</v>
      </c>
      <c r="CI159" s="158">
        <f t="shared" si="68"/>
        <v>0</v>
      </c>
      <c r="CJ159" s="158">
        <f t="shared" si="68"/>
        <v>27373</v>
      </c>
      <c r="CK159" s="158">
        <f t="shared" si="68"/>
        <v>25873</v>
      </c>
      <c r="CL159" s="158">
        <f t="shared" si="68"/>
        <v>0</v>
      </c>
      <c r="CM159" s="158">
        <f t="shared" si="68"/>
        <v>0</v>
      </c>
      <c r="CN159" s="158">
        <f t="shared" si="68"/>
        <v>0</v>
      </c>
      <c r="CO159" s="158">
        <f t="shared" si="68"/>
        <v>0</v>
      </c>
      <c r="CP159" s="158">
        <f t="shared" si="68"/>
        <v>1000</v>
      </c>
      <c r="CQ159" s="158">
        <f t="shared" si="68"/>
        <v>0</v>
      </c>
      <c r="CR159" s="158">
        <f t="shared" si="68"/>
        <v>500</v>
      </c>
      <c r="CS159" s="158">
        <f t="shared" si="68"/>
        <v>0</v>
      </c>
      <c r="CT159" s="158">
        <f t="shared" si="68"/>
        <v>29302</v>
      </c>
      <c r="CU159" s="158">
        <f t="shared" si="68"/>
        <v>11527</v>
      </c>
      <c r="CV159" s="158">
        <f t="shared" si="68"/>
        <v>0</v>
      </c>
      <c r="CW159" s="158">
        <f t="shared" si="68"/>
        <v>17775</v>
      </c>
      <c r="CX159" s="158">
        <f t="shared" si="68"/>
        <v>0</v>
      </c>
      <c r="CY159" s="158">
        <f t="shared" si="68"/>
        <v>0</v>
      </c>
      <c r="CZ159" s="161"/>
      <c r="DA159" s="161"/>
      <c r="DB159" s="41"/>
      <c r="DC159" s="41"/>
      <c r="DD159" s="41"/>
      <c r="DE159" s="41"/>
      <c r="DF159" s="27"/>
      <c r="DG159" s="276" t="e">
        <f t="shared" si="40"/>
        <v>#REF!</v>
      </c>
      <c r="DH159" s="28" t="e">
        <f t="shared" si="63"/>
        <v>#REF!</v>
      </c>
      <c r="DI159" s="29"/>
    </row>
    <row r="160" spans="1:113" s="162" customFormat="1" ht="32.25" hidden="1" customHeight="1">
      <c r="A160" s="161"/>
      <c r="B160" s="246" t="s">
        <v>47</v>
      </c>
      <c r="C160" s="161"/>
      <c r="D160" s="161"/>
      <c r="E160" s="161"/>
      <c r="F160" s="161"/>
      <c r="G160" s="161"/>
      <c r="H160" s="163">
        <f t="shared" ref="H160:U160" si="69">SUM(H161:H165)</f>
        <v>80650</v>
      </c>
      <c r="I160" s="163">
        <f t="shared" si="69"/>
        <v>79275</v>
      </c>
      <c r="J160" s="163">
        <f t="shared" si="69"/>
        <v>600</v>
      </c>
      <c r="K160" s="163">
        <f t="shared" si="69"/>
        <v>600</v>
      </c>
      <c r="L160" s="163">
        <f t="shared" si="69"/>
        <v>0</v>
      </c>
      <c r="M160" s="163">
        <f t="shared" si="69"/>
        <v>0</v>
      </c>
      <c r="N160" s="163">
        <f t="shared" si="69"/>
        <v>2000</v>
      </c>
      <c r="O160" s="163">
        <f t="shared" si="69"/>
        <v>2000</v>
      </c>
      <c r="P160" s="163">
        <f t="shared" si="69"/>
        <v>0</v>
      </c>
      <c r="Q160" s="163">
        <f t="shared" si="69"/>
        <v>0</v>
      </c>
      <c r="R160" s="163">
        <f t="shared" si="69"/>
        <v>59400</v>
      </c>
      <c r="S160" s="163">
        <f t="shared" si="69"/>
        <v>59400</v>
      </c>
      <c r="T160" s="163">
        <f t="shared" si="69"/>
        <v>0</v>
      </c>
      <c r="U160" s="163">
        <f t="shared" si="69"/>
        <v>0</v>
      </c>
      <c r="V160" s="163">
        <v>320042</v>
      </c>
      <c r="W160" s="24">
        <v>9214</v>
      </c>
      <c r="X160" s="24">
        <v>329256</v>
      </c>
      <c r="Y160" s="24">
        <v>0</v>
      </c>
      <c r="Z160" s="24">
        <v>329256</v>
      </c>
      <c r="AA160" s="24">
        <v>0</v>
      </c>
      <c r="AB160" s="24">
        <v>329256</v>
      </c>
      <c r="AC160" s="24">
        <f t="shared" si="27"/>
        <v>-250581</v>
      </c>
      <c r="AD160" s="24">
        <f t="shared" si="58"/>
        <v>78675</v>
      </c>
      <c r="AE160" s="24">
        <f t="shared" si="29"/>
        <v>78675</v>
      </c>
      <c r="AF160" s="24">
        <f t="shared" si="30"/>
        <v>78675</v>
      </c>
      <c r="AG160" s="60">
        <f t="shared" si="59"/>
        <v>77175</v>
      </c>
      <c r="AH160" s="163">
        <f t="shared" ref="AH160:AZ160" si="70">SUM(AH161:AH165)</f>
        <v>57900</v>
      </c>
      <c r="AI160" s="163">
        <f t="shared" si="70"/>
        <v>1500</v>
      </c>
      <c r="AJ160" s="163">
        <f t="shared" si="70"/>
        <v>17775</v>
      </c>
      <c r="AK160" s="163">
        <f t="shared" si="70"/>
        <v>0</v>
      </c>
      <c r="AL160" s="163">
        <f t="shared" si="70"/>
        <v>0</v>
      </c>
      <c r="AM160" s="163">
        <f t="shared" si="70"/>
        <v>0</v>
      </c>
      <c r="AN160" s="163">
        <f t="shared" si="70"/>
        <v>0</v>
      </c>
      <c r="AO160" s="163">
        <f t="shared" si="70"/>
        <v>0</v>
      </c>
      <c r="AP160" s="163">
        <f t="shared" si="70"/>
        <v>0</v>
      </c>
      <c r="AQ160" s="163">
        <f t="shared" si="70"/>
        <v>0</v>
      </c>
      <c r="AR160" s="163">
        <f t="shared" si="70"/>
        <v>0</v>
      </c>
      <c r="AS160" s="163">
        <f t="shared" si="70"/>
        <v>0</v>
      </c>
      <c r="AT160" s="163">
        <f t="shared" si="70"/>
        <v>0</v>
      </c>
      <c r="AU160" s="163">
        <f t="shared" si="70"/>
        <v>1500</v>
      </c>
      <c r="AV160" s="163">
        <f t="shared" si="70"/>
        <v>0</v>
      </c>
      <c r="AW160" s="163">
        <f t="shared" si="70"/>
        <v>1000</v>
      </c>
      <c r="AX160" s="163">
        <f t="shared" si="70"/>
        <v>0</v>
      </c>
      <c r="AY160" s="163">
        <f t="shared" si="70"/>
        <v>500</v>
      </c>
      <c r="AZ160" s="163">
        <f t="shared" si="70"/>
        <v>0</v>
      </c>
      <c r="BA160" s="163"/>
      <c r="BB160" s="163"/>
      <c r="BC160" s="163"/>
      <c r="BD160" s="163"/>
      <c r="BE160" s="163"/>
      <c r="BF160" s="163">
        <f>SUM(BF161:BF165)</f>
        <v>0</v>
      </c>
      <c r="BG160" s="163">
        <f>SUM(BG161:BG165)</f>
        <v>0</v>
      </c>
      <c r="BH160" s="163">
        <f>SUM(BH161:BH165)</f>
        <v>0</v>
      </c>
      <c r="BI160" s="163">
        <f>SUM(BI161:BI165)</f>
        <v>0</v>
      </c>
      <c r="BJ160" s="161"/>
      <c r="BK160" s="44"/>
      <c r="BL160" s="44"/>
      <c r="BM160" s="44"/>
      <c r="BN160" s="163">
        <f>BN161</f>
        <v>60000</v>
      </c>
      <c r="BO160" s="163">
        <f t="shared" ref="BO160:CX160" si="71">BO161</f>
        <v>60000</v>
      </c>
      <c r="BP160" s="163">
        <f t="shared" si="71"/>
        <v>500</v>
      </c>
      <c r="BQ160" s="163">
        <f t="shared" si="71"/>
        <v>500</v>
      </c>
      <c r="BR160" s="163">
        <f t="shared" si="71"/>
        <v>0</v>
      </c>
      <c r="BS160" s="163">
        <f t="shared" si="71"/>
        <v>0</v>
      </c>
      <c r="BT160" s="163">
        <f t="shared" si="71"/>
        <v>0</v>
      </c>
      <c r="BU160" s="163">
        <f t="shared" si="71"/>
        <v>6</v>
      </c>
      <c r="BV160" s="163">
        <f t="shared" si="71"/>
        <v>6</v>
      </c>
      <c r="BW160" s="163">
        <f t="shared" si="71"/>
        <v>0</v>
      </c>
      <c r="BX160" s="163">
        <f t="shared" si="71"/>
        <v>0</v>
      </c>
      <c r="BY160" s="163">
        <f t="shared" si="71"/>
        <v>0</v>
      </c>
      <c r="BZ160" s="163">
        <f t="shared" si="71"/>
        <v>21500</v>
      </c>
      <c r="CA160" s="163">
        <f t="shared" si="71"/>
        <v>20000</v>
      </c>
      <c r="CB160" s="163">
        <f t="shared" si="71"/>
        <v>1500</v>
      </c>
      <c r="CC160" s="163">
        <f t="shared" si="71"/>
        <v>0</v>
      </c>
      <c r="CD160" s="163">
        <f t="shared" si="71"/>
        <v>0</v>
      </c>
      <c r="CE160" s="163">
        <f t="shared" si="71"/>
        <v>21500</v>
      </c>
      <c r="CF160" s="163">
        <f t="shared" si="71"/>
        <v>20000</v>
      </c>
      <c r="CG160" s="163">
        <f t="shared" si="71"/>
        <v>1500</v>
      </c>
      <c r="CH160" s="163">
        <f t="shared" si="71"/>
        <v>0</v>
      </c>
      <c r="CI160" s="163">
        <f t="shared" si="71"/>
        <v>0</v>
      </c>
      <c r="CJ160" s="163">
        <f t="shared" si="71"/>
        <v>25873</v>
      </c>
      <c r="CK160" s="163">
        <f t="shared" si="71"/>
        <v>25873</v>
      </c>
      <c r="CL160" s="163">
        <f t="shared" si="71"/>
        <v>0</v>
      </c>
      <c r="CM160" s="163">
        <f t="shared" si="71"/>
        <v>0</v>
      </c>
      <c r="CN160" s="163">
        <f t="shared" si="71"/>
        <v>0</v>
      </c>
      <c r="CO160" s="163">
        <f t="shared" si="71"/>
        <v>0</v>
      </c>
      <c r="CP160" s="163">
        <f t="shared" si="71"/>
        <v>0</v>
      </c>
      <c r="CQ160" s="163">
        <f t="shared" si="71"/>
        <v>0</v>
      </c>
      <c r="CR160" s="163">
        <f t="shared" si="71"/>
        <v>0</v>
      </c>
      <c r="CS160" s="163">
        <f t="shared" si="71"/>
        <v>0</v>
      </c>
      <c r="CT160" s="163">
        <f t="shared" si="71"/>
        <v>11527</v>
      </c>
      <c r="CU160" s="163">
        <f t="shared" si="71"/>
        <v>11527</v>
      </c>
      <c r="CV160" s="163">
        <f t="shared" si="71"/>
        <v>0</v>
      </c>
      <c r="CW160" s="163">
        <f t="shared" si="71"/>
        <v>0</v>
      </c>
      <c r="CX160" s="163">
        <f t="shared" si="71"/>
        <v>0</v>
      </c>
      <c r="CY160" s="163">
        <f>SUM(CY161:CY165)</f>
        <v>0</v>
      </c>
      <c r="CZ160" s="161"/>
      <c r="DA160" s="161"/>
      <c r="DB160" s="161"/>
      <c r="DC160" s="161"/>
      <c r="DD160" s="161"/>
      <c r="DE160" s="161"/>
      <c r="DF160" s="27"/>
      <c r="DG160" s="276">
        <f t="shared" si="40"/>
        <v>30802</v>
      </c>
      <c r="DH160" s="28">
        <f t="shared" si="63"/>
        <v>19275</v>
      </c>
      <c r="DI160" s="29"/>
    </row>
    <row r="161" spans="1:115" ht="38.25" hidden="1" customHeight="1">
      <c r="A161" s="224" t="s">
        <v>9</v>
      </c>
      <c r="B161" s="15" t="s">
        <v>407</v>
      </c>
      <c r="C161" s="49" t="s">
        <v>408</v>
      </c>
      <c r="D161" s="49" t="s">
        <v>409</v>
      </c>
      <c r="E161" s="50">
        <v>2021</v>
      </c>
      <c r="F161" s="50">
        <v>2024</v>
      </c>
      <c r="G161" s="49" t="s">
        <v>410</v>
      </c>
      <c r="H161" s="69">
        <v>60000</v>
      </c>
      <c r="I161" s="69">
        <v>60000</v>
      </c>
      <c r="J161" s="69">
        <v>600</v>
      </c>
      <c r="K161" s="69">
        <v>600</v>
      </c>
      <c r="L161" s="69"/>
      <c r="M161" s="69"/>
      <c r="N161" s="69">
        <f>O161</f>
        <v>2000</v>
      </c>
      <c r="O161" s="69">
        <v>2000</v>
      </c>
      <c r="P161" s="69"/>
      <c r="Q161" s="69"/>
      <c r="R161" s="69">
        <f>S161</f>
        <v>59400</v>
      </c>
      <c r="S161" s="69">
        <v>59400</v>
      </c>
      <c r="T161" s="69"/>
      <c r="U161" s="69"/>
      <c r="V161" s="69">
        <v>59400</v>
      </c>
      <c r="W161" s="59">
        <v>0</v>
      </c>
      <c r="X161" s="59">
        <v>59400</v>
      </c>
      <c r="Y161" s="59">
        <v>0</v>
      </c>
      <c r="Z161" s="59">
        <v>59400</v>
      </c>
      <c r="AA161" s="59">
        <v>0</v>
      </c>
      <c r="AB161" s="59">
        <v>59400</v>
      </c>
      <c r="AC161" s="59">
        <f t="shared" si="27"/>
        <v>0</v>
      </c>
      <c r="AD161" s="59">
        <f t="shared" si="58"/>
        <v>59400</v>
      </c>
      <c r="AE161" s="59">
        <f t="shared" si="29"/>
        <v>59400</v>
      </c>
      <c r="AF161" s="59">
        <f t="shared" si="30"/>
        <v>59400</v>
      </c>
      <c r="AG161" s="60">
        <f t="shared" si="59"/>
        <v>59400</v>
      </c>
      <c r="AH161" s="60">
        <f>59400-1500</f>
        <v>57900</v>
      </c>
      <c r="AI161" s="60">
        <v>1500</v>
      </c>
      <c r="AJ161" s="60"/>
      <c r="AK161" s="60"/>
      <c r="AL161" s="60"/>
      <c r="AM161" s="60"/>
      <c r="AN161" s="60"/>
      <c r="AO161" s="60"/>
      <c r="AP161" s="59">
        <f>SUM(AQ161:AT161)</f>
        <v>0</v>
      </c>
      <c r="AQ161" s="60"/>
      <c r="AR161" s="60"/>
      <c r="AS161" s="60"/>
      <c r="AT161" s="60"/>
      <c r="AU161" s="59">
        <f t="shared" ref="AU161" si="72">SUM(AV161:AZ161)</f>
        <v>0</v>
      </c>
      <c r="AV161" s="59"/>
      <c r="AW161" s="59"/>
      <c r="AX161" s="60"/>
      <c r="AY161" s="60"/>
      <c r="AZ161" s="60"/>
      <c r="BA161" s="60"/>
      <c r="BB161" s="60"/>
      <c r="BC161" s="60"/>
      <c r="BD161" s="60"/>
      <c r="BE161" s="60"/>
      <c r="BF161" s="59">
        <f>SUM(BG161:BI161)</f>
        <v>0</v>
      </c>
      <c r="BG161" s="60"/>
      <c r="BH161" s="60"/>
      <c r="BI161" s="60"/>
      <c r="BJ161" s="49" t="s">
        <v>411</v>
      </c>
      <c r="BK161" s="49">
        <v>2021</v>
      </c>
      <c r="BL161" s="49">
        <v>2024</v>
      </c>
      <c r="BM161" s="49" t="s">
        <v>410</v>
      </c>
      <c r="BN161" s="69">
        <v>60000</v>
      </c>
      <c r="BO161" s="69">
        <v>60000</v>
      </c>
      <c r="BP161" s="69">
        <v>500</v>
      </c>
      <c r="BQ161" s="69">
        <v>500</v>
      </c>
      <c r="BR161" s="69"/>
      <c r="BS161" s="69"/>
      <c r="BT161" s="69"/>
      <c r="BU161" s="69">
        <f>BV161</f>
        <v>6</v>
      </c>
      <c r="BV161" s="69">
        <v>6</v>
      </c>
      <c r="BW161" s="69"/>
      <c r="BX161" s="69"/>
      <c r="BY161" s="69"/>
      <c r="BZ161" s="136">
        <f>CA161+CB161</f>
        <v>21500</v>
      </c>
      <c r="CA161" s="136">
        <v>20000</v>
      </c>
      <c r="CB161" s="136">
        <v>1500</v>
      </c>
      <c r="CC161" s="136"/>
      <c r="CD161" s="136"/>
      <c r="CE161" s="136">
        <f>CF161+CG161</f>
        <v>21500</v>
      </c>
      <c r="CF161" s="136">
        <v>20000</v>
      </c>
      <c r="CG161" s="136">
        <v>1500</v>
      </c>
      <c r="CH161" s="136"/>
      <c r="CI161" s="136"/>
      <c r="CJ161" s="61">
        <f t="shared" si="60"/>
        <v>25873</v>
      </c>
      <c r="CK161" s="53">
        <v>25873</v>
      </c>
      <c r="CL161" s="53">
        <f t="shared" ref="CL161:CM161" si="73">AI161-BR161-CB161</f>
        <v>0</v>
      </c>
      <c r="CM161" s="53">
        <f t="shared" si="73"/>
        <v>0</v>
      </c>
      <c r="CN161" s="136"/>
      <c r="CO161" s="59"/>
      <c r="CP161" s="59"/>
      <c r="CQ161" s="60"/>
      <c r="CR161" s="60"/>
      <c r="CS161" s="60"/>
      <c r="CT161" s="59">
        <f t="shared" si="61"/>
        <v>11527</v>
      </c>
      <c r="CU161" s="71">
        <f t="shared" ref="CU161:CW161" si="74">AH161-BQ161-CA161-CK161</f>
        <v>11527</v>
      </c>
      <c r="CV161" s="71">
        <f t="shared" si="74"/>
        <v>0</v>
      </c>
      <c r="CW161" s="71">
        <f t="shared" si="74"/>
        <v>0</v>
      </c>
      <c r="CX161" s="136"/>
      <c r="CY161" s="136"/>
      <c r="CZ161" s="2"/>
      <c r="DA161" s="2"/>
      <c r="DB161" s="41" t="s">
        <v>186</v>
      </c>
      <c r="DC161" s="41" t="s">
        <v>146</v>
      </c>
      <c r="DD161" s="41" t="s">
        <v>6</v>
      </c>
      <c r="DE161" s="41" t="s">
        <v>190</v>
      </c>
      <c r="DF161" s="41" t="s">
        <v>147</v>
      </c>
      <c r="DG161" s="276">
        <f t="shared" si="40"/>
        <v>11527</v>
      </c>
      <c r="DH161" s="19">
        <f t="shared" si="63"/>
        <v>0</v>
      </c>
      <c r="DI161" s="21"/>
    </row>
    <row r="162" spans="1:115" ht="36" hidden="1" customHeight="1">
      <c r="A162" s="67"/>
      <c r="B162" s="334" t="s">
        <v>48</v>
      </c>
      <c r="C162" s="49"/>
      <c r="D162" s="49"/>
      <c r="E162" s="50"/>
      <c r="F162" s="50"/>
      <c r="G162" s="49"/>
      <c r="H162" s="69"/>
      <c r="I162" s="69"/>
      <c r="J162" s="69"/>
      <c r="K162" s="69"/>
      <c r="L162" s="69"/>
      <c r="M162" s="69"/>
      <c r="N162" s="69"/>
      <c r="O162" s="69"/>
      <c r="P162" s="69"/>
      <c r="Q162" s="69"/>
      <c r="R162" s="69"/>
      <c r="S162" s="69"/>
      <c r="T162" s="69"/>
      <c r="U162" s="69"/>
      <c r="V162" s="69"/>
      <c r="W162" s="59"/>
      <c r="X162" s="59"/>
      <c r="Y162" s="59"/>
      <c r="Z162" s="59"/>
      <c r="AA162" s="59"/>
      <c r="AB162" s="59"/>
      <c r="AC162" s="59"/>
      <c r="AD162" s="59"/>
      <c r="AE162" s="59"/>
      <c r="AF162" s="59"/>
      <c r="AG162" s="60"/>
      <c r="AH162" s="60"/>
      <c r="AI162" s="60"/>
      <c r="AJ162" s="60"/>
      <c r="AK162" s="60"/>
      <c r="AL162" s="60"/>
      <c r="AM162" s="60"/>
      <c r="AN162" s="60"/>
      <c r="AO162" s="60"/>
      <c r="AP162" s="59"/>
      <c r="AQ162" s="60"/>
      <c r="AR162" s="60"/>
      <c r="AS162" s="60"/>
      <c r="AT162" s="60"/>
      <c r="AU162" s="59"/>
      <c r="AV162" s="59"/>
      <c r="AW162" s="59"/>
      <c r="AX162" s="60"/>
      <c r="AY162" s="60"/>
      <c r="AZ162" s="60"/>
      <c r="BA162" s="60"/>
      <c r="BB162" s="60"/>
      <c r="BC162" s="60"/>
      <c r="BD162" s="60"/>
      <c r="BE162" s="60"/>
      <c r="BF162" s="59"/>
      <c r="BG162" s="60"/>
      <c r="BH162" s="60"/>
      <c r="BI162" s="60"/>
      <c r="BJ162" s="49"/>
      <c r="BK162" s="49"/>
      <c r="BL162" s="49"/>
      <c r="BM162" s="49"/>
      <c r="BN162" s="38">
        <f>SUM(BN163:BN165)</f>
        <v>20650</v>
      </c>
      <c r="BO162" s="38">
        <f t="shared" ref="BO162:CX162" si="75">SUM(BO163:BO165)</f>
        <v>19275</v>
      </c>
      <c r="BP162" s="38">
        <f t="shared" si="75"/>
        <v>0</v>
      </c>
      <c r="BQ162" s="38">
        <f t="shared" si="75"/>
        <v>0</v>
      </c>
      <c r="BR162" s="38">
        <f t="shared" si="75"/>
        <v>0</v>
      </c>
      <c r="BS162" s="38">
        <f t="shared" si="75"/>
        <v>0</v>
      </c>
      <c r="BT162" s="38">
        <f t="shared" si="75"/>
        <v>0</v>
      </c>
      <c r="BU162" s="38">
        <f t="shared" si="75"/>
        <v>0</v>
      </c>
      <c r="BV162" s="38">
        <f t="shared" si="75"/>
        <v>0</v>
      </c>
      <c r="BW162" s="38">
        <f t="shared" si="75"/>
        <v>0</v>
      </c>
      <c r="BX162" s="38">
        <f t="shared" si="75"/>
        <v>0</v>
      </c>
      <c r="BY162" s="38">
        <f t="shared" si="75"/>
        <v>0</v>
      </c>
      <c r="BZ162" s="38">
        <f t="shared" si="75"/>
        <v>0</v>
      </c>
      <c r="CA162" s="38">
        <f t="shared" si="75"/>
        <v>0</v>
      </c>
      <c r="CB162" s="38">
        <f t="shared" si="75"/>
        <v>0</v>
      </c>
      <c r="CC162" s="38">
        <f t="shared" si="75"/>
        <v>0</v>
      </c>
      <c r="CD162" s="38">
        <f t="shared" si="75"/>
        <v>0</v>
      </c>
      <c r="CE162" s="38">
        <f t="shared" si="75"/>
        <v>0</v>
      </c>
      <c r="CF162" s="38">
        <f t="shared" si="75"/>
        <v>0</v>
      </c>
      <c r="CG162" s="38">
        <f t="shared" si="75"/>
        <v>0</v>
      </c>
      <c r="CH162" s="38">
        <f t="shared" si="75"/>
        <v>0</v>
      </c>
      <c r="CI162" s="38">
        <f t="shared" si="75"/>
        <v>0</v>
      </c>
      <c r="CJ162" s="38">
        <f t="shared" si="75"/>
        <v>1500</v>
      </c>
      <c r="CK162" s="38">
        <f t="shared" si="75"/>
        <v>0</v>
      </c>
      <c r="CL162" s="38">
        <f t="shared" si="75"/>
        <v>0</v>
      </c>
      <c r="CM162" s="38">
        <f t="shared" si="75"/>
        <v>0</v>
      </c>
      <c r="CN162" s="38">
        <f t="shared" si="75"/>
        <v>0</v>
      </c>
      <c r="CO162" s="38">
        <f t="shared" si="75"/>
        <v>0</v>
      </c>
      <c r="CP162" s="38">
        <f t="shared" si="75"/>
        <v>1000</v>
      </c>
      <c r="CQ162" s="38">
        <f t="shared" si="75"/>
        <v>0</v>
      </c>
      <c r="CR162" s="38">
        <f t="shared" si="75"/>
        <v>500</v>
      </c>
      <c r="CS162" s="38">
        <f t="shared" si="75"/>
        <v>0</v>
      </c>
      <c r="CT162" s="38">
        <f t="shared" si="75"/>
        <v>17775</v>
      </c>
      <c r="CU162" s="38">
        <f t="shared" si="75"/>
        <v>0</v>
      </c>
      <c r="CV162" s="38">
        <f t="shared" si="75"/>
        <v>0</v>
      </c>
      <c r="CW162" s="38">
        <f t="shared" si="75"/>
        <v>17775</v>
      </c>
      <c r="CX162" s="38">
        <f t="shared" si="75"/>
        <v>0</v>
      </c>
      <c r="CY162" s="136"/>
      <c r="CZ162" s="2"/>
      <c r="DA162" s="2"/>
      <c r="DB162" s="41"/>
      <c r="DC162" s="41"/>
      <c r="DD162" s="41"/>
      <c r="DE162" s="41"/>
      <c r="DF162" s="41"/>
      <c r="DG162" s="276"/>
      <c r="DH162" s="19"/>
      <c r="DI162" s="21"/>
    </row>
    <row r="163" spans="1:115" ht="39.75" hidden="1" customHeight="1">
      <c r="A163" s="224" t="s">
        <v>9</v>
      </c>
      <c r="B163" s="63" t="s">
        <v>412</v>
      </c>
      <c r="C163" s="2"/>
      <c r="D163" s="10"/>
      <c r="E163" s="50">
        <v>2023</v>
      </c>
      <c r="F163" s="50">
        <v>2025</v>
      </c>
      <c r="G163" s="49" t="s">
        <v>413</v>
      </c>
      <c r="H163" s="165">
        <v>10650</v>
      </c>
      <c r="I163" s="165">
        <v>9275</v>
      </c>
      <c r="J163" s="133"/>
      <c r="K163" s="97"/>
      <c r="L163" s="97"/>
      <c r="M163" s="97"/>
      <c r="N163" s="132"/>
      <c r="O163" s="132"/>
      <c r="P163" s="132"/>
      <c r="Q163" s="97"/>
      <c r="R163" s="164"/>
      <c r="S163" s="164"/>
      <c r="T163" s="97"/>
      <c r="U163" s="97"/>
      <c r="V163" s="97"/>
      <c r="W163" s="59">
        <v>9275</v>
      </c>
      <c r="X163" s="59">
        <v>9275</v>
      </c>
      <c r="Y163" s="59">
        <v>0</v>
      </c>
      <c r="Z163" s="59">
        <v>9275</v>
      </c>
      <c r="AA163" s="59">
        <v>0</v>
      </c>
      <c r="AB163" s="59">
        <v>9275</v>
      </c>
      <c r="AC163" s="59">
        <f t="shared" si="27"/>
        <v>0</v>
      </c>
      <c r="AD163" s="59">
        <f t="shared" ref="AD163:AD176" si="76">AE163</f>
        <v>9275</v>
      </c>
      <c r="AE163" s="59">
        <f t="shared" ref="AE163:AE176" si="77">AG163+AL163+AP163+AU163+BA163+BB163+BE163+BF163</f>
        <v>9275</v>
      </c>
      <c r="AF163" s="59">
        <f t="shared" ref="AF163:AF176" si="78">AG163+AL163+AP163+AU163+BA163</f>
        <v>9275</v>
      </c>
      <c r="AG163" s="60">
        <f t="shared" ref="AG163:AG169" si="79">SUM(AH163:AK163)</f>
        <v>8775</v>
      </c>
      <c r="AH163" s="139"/>
      <c r="AI163" s="139"/>
      <c r="AJ163" s="165">
        <v>8775</v>
      </c>
      <c r="AK163" s="139"/>
      <c r="AL163" s="60"/>
      <c r="AM163" s="139"/>
      <c r="AN163" s="139"/>
      <c r="AO163" s="139"/>
      <c r="AP163" s="59"/>
      <c r="AQ163" s="139"/>
      <c r="AR163" s="139"/>
      <c r="AS163" s="139"/>
      <c r="AT163" s="139"/>
      <c r="AU163" s="59">
        <f t="shared" ref="AU163" si="80">SUM(AV163:AZ163)</f>
        <v>500</v>
      </c>
      <c r="AV163" s="59"/>
      <c r="AW163" s="59"/>
      <c r="AX163" s="139"/>
      <c r="AY163" s="139">
        <v>500</v>
      </c>
      <c r="AZ163" s="139"/>
      <c r="BA163" s="139"/>
      <c r="BB163" s="139"/>
      <c r="BC163" s="139"/>
      <c r="BD163" s="139"/>
      <c r="BE163" s="139"/>
      <c r="BF163" s="59"/>
      <c r="BG163" s="139"/>
      <c r="BH163" s="139"/>
      <c r="BI163" s="139"/>
      <c r="BJ163" s="49"/>
      <c r="BK163" s="166" t="s">
        <v>247</v>
      </c>
      <c r="BL163" s="166" t="s">
        <v>248</v>
      </c>
      <c r="BM163" s="49" t="s">
        <v>414</v>
      </c>
      <c r="BN163" s="167">
        <v>10650</v>
      </c>
      <c r="BO163" s="167">
        <v>9275</v>
      </c>
      <c r="BP163" s="149"/>
      <c r="BQ163" s="149"/>
      <c r="BR163" s="149"/>
      <c r="BS163" s="149"/>
      <c r="BT163" s="149"/>
      <c r="BU163" s="149"/>
      <c r="BV163" s="149"/>
      <c r="BW163" s="149"/>
      <c r="BX163" s="149"/>
      <c r="BY163" s="149"/>
      <c r="BZ163" s="53"/>
      <c r="CA163" s="149"/>
      <c r="CB163" s="149"/>
      <c r="CC163" s="149"/>
      <c r="CD163" s="149"/>
      <c r="CE163" s="53"/>
      <c r="CF163" s="149"/>
      <c r="CG163" s="149"/>
      <c r="CH163" s="149"/>
      <c r="CI163" s="149"/>
      <c r="CJ163" s="61">
        <f t="shared" ref="CJ163:CJ165" si="81">SUM(CK163:CS163)</f>
        <v>500</v>
      </c>
      <c r="CK163" s="53"/>
      <c r="CL163" s="53"/>
      <c r="CM163" s="53"/>
      <c r="CN163" s="54"/>
      <c r="CO163" s="59"/>
      <c r="CP163" s="59"/>
      <c r="CQ163" s="139"/>
      <c r="CR163" s="139">
        <v>500</v>
      </c>
      <c r="CS163" s="139"/>
      <c r="CT163" s="59">
        <f t="shared" ref="CT163:CT173" si="82">SUM(CU163:CW163)</f>
        <v>8775</v>
      </c>
      <c r="CU163" s="71">
        <f t="shared" ref="CU163:CW165" si="83">AH163-BQ163-CA163-CK163</f>
        <v>0</v>
      </c>
      <c r="CV163" s="71">
        <f t="shared" si="83"/>
        <v>0</v>
      </c>
      <c r="CW163" s="71">
        <f t="shared" si="83"/>
        <v>8775</v>
      </c>
      <c r="CX163" s="54"/>
      <c r="CY163" s="147"/>
      <c r="CZ163" s="2"/>
      <c r="DA163" s="2"/>
      <c r="DB163" s="41"/>
      <c r="DC163" s="41"/>
      <c r="DD163" s="41"/>
      <c r="DE163" s="147"/>
      <c r="DF163" s="56"/>
      <c r="DG163" s="276">
        <f t="shared" si="40"/>
        <v>8775</v>
      </c>
      <c r="DH163" s="19">
        <f t="shared" ref="DH163:DH176" si="84">AE163-BP163-BZ163-CJ163-CT163</f>
        <v>0</v>
      </c>
      <c r="DI163" s="21"/>
    </row>
    <row r="164" spans="1:115" ht="39.75" hidden="1" customHeight="1">
      <c r="A164" s="224" t="s">
        <v>11</v>
      </c>
      <c r="B164" s="239" t="s">
        <v>415</v>
      </c>
      <c r="C164" s="2"/>
      <c r="D164" s="10"/>
      <c r="E164" s="50">
        <v>2023</v>
      </c>
      <c r="F164" s="50">
        <v>2025</v>
      </c>
      <c r="G164" s="50" t="s">
        <v>416</v>
      </c>
      <c r="H164" s="155">
        <v>7000</v>
      </c>
      <c r="I164" s="139">
        <v>7000</v>
      </c>
      <c r="J164" s="133"/>
      <c r="K164" s="97"/>
      <c r="L164" s="97"/>
      <c r="M164" s="97"/>
      <c r="N164" s="132"/>
      <c r="O164" s="132"/>
      <c r="P164" s="132"/>
      <c r="Q164" s="97"/>
      <c r="R164" s="164"/>
      <c r="S164" s="164"/>
      <c r="T164" s="97"/>
      <c r="U164" s="97"/>
      <c r="V164" s="97">
        <v>7000</v>
      </c>
      <c r="W164" s="59">
        <v>0</v>
      </c>
      <c r="X164" s="59">
        <v>7000</v>
      </c>
      <c r="Y164" s="59">
        <v>0</v>
      </c>
      <c r="Z164" s="59">
        <v>7000</v>
      </c>
      <c r="AA164" s="59">
        <v>0</v>
      </c>
      <c r="AB164" s="59">
        <v>7000</v>
      </c>
      <c r="AC164" s="59">
        <f t="shared" si="27"/>
        <v>0</v>
      </c>
      <c r="AD164" s="59">
        <f t="shared" si="76"/>
        <v>7000</v>
      </c>
      <c r="AE164" s="59">
        <f t="shared" si="77"/>
        <v>7000</v>
      </c>
      <c r="AF164" s="59">
        <f t="shared" si="78"/>
        <v>7000</v>
      </c>
      <c r="AG164" s="60">
        <f t="shared" si="79"/>
        <v>6300</v>
      </c>
      <c r="AH164" s="139"/>
      <c r="AI164" s="139"/>
      <c r="AJ164" s="139">
        <v>6300</v>
      </c>
      <c r="AK164" s="139"/>
      <c r="AL164" s="60"/>
      <c r="AM164" s="139"/>
      <c r="AN164" s="139"/>
      <c r="AO164" s="139"/>
      <c r="AP164" s="59"/>
      <c r="AQ164" s="139"/>
      <c r="AR164" s="139"/>
      <c r="AS164" s="139"/>
      <c r="AT164" s="139"/>
      <c r="AU164" s="59">
        <f t="shared" ref="AU164:AU165" si="85">SUM(AV164:AZ164)</f>
        <v>700</v>
      </c>
      <c r="AV164" s="59"/>
      <c r="AW164" s="59">
        <v>700</v>
      </c>
      <c r="AX164" s="139"/>
      <c r="AY164" s="139"/>
      <c r="AZ164" s="139"/>
      <c r="BA164" s="139"/>
      <c r="BB164" s="139"/>
      <c r="BC164" s="139"/>
      <c r="BD164" s="139"/>
      <c r="BE164" s="139"/>
      <c r="BF164" s="59">
        <f t="shared" ref="BF164:BF167" si="86">SUM(BG164:BI164)</f>
        <v>0</v>
      </c>
      <c r="BG164" s="139"/>
      <c r="BH164" s="139"/>
      <c r="BI164" s="155"/>
      <c r="BJ164" s="49"/>
      <c r="BK164" s="49">
        <v>2023</v>
      </c>
      <c r="BL164" s="49">
        <v>2025</v>
      </c>
      <c r="BM164" s="14" t="s">
        <v>416</v>
      </c>
      <c r="BN164" s="52">
        <v>7000</v>
      </c>
      <c r="BO164" s="52">
        <v>7000</v>
      </c>
      <c r="BP164" s="149"/>
      <c r="BQ164" s="149"/>
      <c r="BR164" s="149"/>
      <c r="BS164" s="149"/>
      <c r="BT164" s="149"/>
      <c r="BU164" s="149"/>
      <c r="BV164" s="149"/>
      <c r="BW164" s="149"/>
      <c r="BX164" s="149"/>
      <c r="BY164" s="149"/>
      <c r="BZ164" s="53"/>
      <c r="CA164" s="149"/>
      <c r="CB164" s="149"/>
      <c r="CC164" s="149"/>
      <c r="CD164" s="149"/>
      <c r="CE164" s="53"/>
      <c r="CF164" s="149"/>
      <c r="CG164" s="149"/>
      <c r="CH164" s="149"/>
      <c r="CI164" s="149"/>
      <c r="CJ164" s="61">
        <f t="shared" si="81"/>
        <v>700</v>
      </c>
      <c r="CK164" s="53"/>
      <c r="CL164" s="53"/>
      <c r="CM164" s="53"/>
      <c r="CN164" s="54"/>
      <c r="CO164" s="59"/>
      <c r="CP164" s="59">
        <v>700</v>
      </c>
      <c r="CQ164" s="139"/>
      <c r="CR164" s="139"/>
      <c r="CS164" s="139"/>
      <c r="CT164" s="59">
        <f t="shared" si="82"/>
        <v>6300</v>
      </c>
      <c r="CU164" s="71">
        <f t="shared" si="83"/>
        <v>0</v>
      </c>
      <c r="CV164" s="71">
        <f t="shared" si="83"/>
        <v>0</v>
      </c>
      <c r="CW164" s="71">
        <f t="shared" si="83"/>
        <v>6300</v>
      </c>
      <c r="CX164" s="54"/>
      <c r="CY164" s="147"/>
      <c r="CZ164" s="2"/>
      <c r="DA164" s="2"/>
      <c r="DB164" s="41"/>
      <c r="DC164" s="41"/>
      <c r="DD164" s="41"/>
      <c r="DE164" s="41" t="s">
        <v>133</v>
      </c>
      <c r="DF164" s="56"/>
      <c r="DG164" s="276">
        <f t="shared" si="40"/>
        <v>6300</v>
      </c>
      <c r="DH164" s="19">
        <f t="shared" si="84"/>
        <v>0</v>
      </c>
      <c r="DI164" s="21"/>
    </row>
    <row r="165" spans="1:115" ht="39.75" hidden="1" customHeight="1">
      <c r="A165" s="224" t="s">
        <v>7</v>
      </c>
      <c r="B165" s="15" t="s">
        <v>417</v>
      </c>
      <c r="C165" s="2"/>
      <c r="D165" s="10"/>
      <c r="E165" s="50">
        <v>2023</v>
      </c>
      <c r="F165" s="50">
        <v>2025</v>
      </c>
      <c r="G165" s="50" t="s">
        <v>418</v>
      </c>
      <c r="H165" s="155">
        <v>3000</v>
      </c>
      <c r="I165" s="139">
        <v>3000</v>
      </c>
      <c r="J165" s="133"/>
      <c r="K165" s="97"/>
      <c r="L165" s="97"/>
      <c r="M165" s="97"/>
      <c r="N165" s="132"/>
      <c r="O165" s="132"/>
      <c r="P165" s="132"/>
      <c r="Q165" s="97"/>
      <c r="R165" s="164"/>
      <c r="S165" s="164"/>
      <c r="T165" s="97"/>
      <c r="U165" s="97"/>
      <c r="V165" s="97">
        <v>3000</v>
      </c>
      <c r="W165" s="59">
        <v>0</v>
      </c>
      <c r="X165" s="59">
        <v>3000</v>
      </c>
      <c r="Y165" s="59">
        <v>0</v>
      </c>
      <c r="Z165" s="59">
        <v>3000</v>
      </c>
      <c r="AA165" s="59">
        <v>0</v>
      </c>
      <c r="AB165" s="59">
        <v>3000</v>
      </c>
      <c r="AC165" s="59">
        <f t="shared" si="27"/>
        <v>0</v>
      </c>
      <c r="AD165" s="59">
        <f t="shared" si="76"/>
        <v>3000</v>
      </c>
      <c r="AE165" s="59">
        <f t="shared" si="77"/>
        <v>3000</v>
      </c>
      <c r="AF165" s="59">
        <f t="shared" si="78"/>
        <v>3000</v>
      </c>
      <c r="AG165" s="60">
        <f t="shared" si="79"/>
        <v>2700</v>
      </c>
      <c r="AH165" s="139"/>
      <c r="AI165" s="139"/>
      <c r="AJ165" s="139">
        <v>2700</v>
      </c>
      <c r="AK165" s="139"/>
      <c r="AL165" s="60"/>
      <c r="AM165" s="139"/>
      <c r="AN165" s="139"/>
      <c r="AO165" s="139"/>
      <c r="AP165" s="59"/>
      <c r="AQ165" s="139"/>
      <c r="AR165" s="139"/>
      <c r="AS165" s="139"/>
      <c r="AT165" s="139"/>
      <c r="AU165" s="59">
        <f t="shared" si="85"/>
        <v>300</v>
      </c>
      <c r="AV165" s="59"/>
      <c r="AW165" s="59">
        <v>300</v>
      </c>
      <c r="AX165" s="139"/>
      <c r="AY165" s="139"/>
      <c r="AZ165" s="139"/>
      <c r="BA165" s="139"/>
      <c r="BB165" s="139"/>
      <c r="BC165" s="139"/>
      <c r="BD165" s="139"/>
      <c r="BE165" s="139"/>
      <c r="BF165" s="59">
        <f t="shared" si="86"/>
        <v>0</v>
      </c>
      <c r="BG165" s="139"/>
      <c r="BH165" s="139"/>
      <c r="BI165" s="155"/>
      <c r="BJ165" s="49"/>
      <c r="BK165" s="49">
        <v>2023</v>
      </c>
      <c r="BL165" s="49">
        <v>2025</v>
      </c>
      <c r="BM165" s="14" t="s">
        <v>418</v>
      </c>
      <c r="BN165" s="52">
        <v>3000</v>
      </c>
      <c r="BO165" s="52">
        <v>3000</v>
      </c>
      <c r="BP165" s="149"/>
      <c r="BQ165" s="149"/>
      <c r="BR165" s="149"/>
      <c r="BS165" s="149"/>
      <c r="BT165" s="149"/>
      <c r="BU165" s="149"/>
      <c r="BV165" s="149"/>
      <c r="BW165" s="149"/>
      <c r="BX165" s="149"/>
      <c r="BY165" s="149"/>
      <c r="BZ165" s="53"/>
      <c r="CA165" s="149"/>
      <c r="CB165" s="149"/>
      <c r="CC165" s="149"/>
      <c r="CD165" s="149"/>
      <c r="CE165" s="53"/>
      <c r="CF165" s="149"/>
      <c r="CG165" s="149"/>
      <c r="CH165" s="149"/>
      <c r="CI165" s="149"/>
      <c r="CJ165" s="61">
        <f t="shared" si="81"/>
        <v>300</v>
      </c>
      <c r="CK165" s="53"/>
      <c r="CL165" s="53"/>
      <c r="CM165" s="53"/>
      <c r="CN165" s="54"/>
      <c r="CO165" s="59"/>
      <c r="CP165" s="59">
        <v>300</v>
      </c>
      <c r="CQ165" s="139"/>
      <c r="CR165" s="139"/>
      <c r="CS165" s="139"/>
      <c r="CT165" s="59">
        <f t="shared" si="82"/>
        <v>2700</v>
      </c>
      <c r="CU165" s="71">
        <f t="shared" si="83"/>
        <v>0</v>
      </c>
      <c r="CV165" s="71">
        <f t="shared" si="83"/>
        <v>0</v>
      </c>
      <c r="CW165" s="71">
        <f t="shared" si="83"/>
        <v>2700</v>
      </c>
      <c r="CX165" s="54"/>
      <c r="CY165" s="147"/>
      <c r="CZ165" s="2"/>
      <c r="DA165" s="2"/>
      <c r="DB165" s="41"/>
      <c r="DC165" s="41"/>
      <c r="DD165" s="41"/>
      <c r="DE165" s="41" t="s">
        <v>133</v>
      </c>
      <c r="DF165" s="56"/>
      <c r="DG165" s="276">
        <f t="shared" si="40"/>
        <v>2700</v>
      </c>
      <c r="DH165" s="19">
        <f t="shared" si="84"/>
        <v>0</v>
      </c>
      <c r="DI165" s="21"/>
    </row>
    <row r="166" spans="1:115" s="20" customFormat="1" ht="30" customHeight="1">
      <c r="A166" s="329" t="s">
        <v>23</v>
      </c>
      <c r="B166" s="86" t="s">
        <v>27</v>
      </c>
      <c r="C166" s="22"/>
      <c r="D166" s="22"/>
      <c r="E166" s="35"/>
      <c r="F166" s="35"/>
      <c r="G166" s="22"/>
      <c r="H166" s="163" t="e">
        <f>#REF!+H167</f>
        <v>#REF!</v>
      </c>
      <c r="I166" s="163" t="e">
        <f>#REF!+I167</f>
        <v>#REF!</v>
      </c>
      <c r="J166" s="163" t="e">
        <f>#REF!+J167</f>
        <v>#REF!</v>
      </c>
      <c r="K166" s="163" t="e">
        <f>#REF!+K167</f>
        <v>#REF!</v>
      </c>
      <c r="L166" s="163" t="e">
        <f>#REF!+L167</f>
        <v>#REF!</v>
      </c>
      <c r="M166" s="163" t="e">
        <f>#REF!+M167</f>
        <v>#REF!</v>
      </c>
      <c r="N166" s="163" t="e">
        <f>#REF!+N167</f>
        <v>#REF!</v>
      </c>
      <c r="O166" s="163" t="e">
        <f>#REF!+O167</f>
        <v>#REF!</v>
      </c>
      <c r="P166" s="163" t="e">
        <f>#REF!+P167</f>
        <v>#REF!</v>
      </c>
      <c r="Q166" s="163" t="e">
        <f>#REF!+Q167</f>
        <v>#REF!</v>
      </c>
      <c r="R166" s="163" t="e">
        <f>#REF!+R167</f>
        <v>#REF!</v>
      </c>
      <c r="S166" s="163" t="e">
        <f>#REF!+S167</f>
        <v>#REF!</v>
      </c>
      <c r="T166" s="163" t="e">
        <f>#REF!+T167</f>
        <v>#REF!</v>
      </c>
      <c r="U166" s="163" t="e">
        <f>#REF!+U167</f>
        <v>#REF!</v>
      </c>
      <c r="V166" s="163">
        <v>497583</v>
      </c>
      <c r="W166" s="24">
        <v>29119</v>
      </c>
      <c r="X166" s="24">
        <v>526702</v>
      </c>
      <c r="Y166" s="24">
        <v>0</v>
      </c>
      <c r="Z166" s="24">
        <v>526702</v>
      </c>
      <c r="AA166" s="24">
        <v>0</v>
      </c>
      <c r="AB166" s="24">
        <v>526702</v>
      </c>
      <c r="AC166" s="24" t="e">
        <f t="shared" si="27"/>
        <v>#REF!</v>
      </c>
      <c r="AD166" s="24" t="e">
        <f t="shared" si="76"/>
        <v>#REF!</v>
      </c>
      <c r="AE166" s="24" t="e">
        <f t="shared" si="77"/>
        <v>#REF!</v>
      </c>
      <c r="AF166" s="24" t="e">
        <f t="shared" si="78"/>
        <v>#REF!</v>
      </c>
      <c r="AG166" s="60" t="e">
        <f t="shared" si="79"/>
        <v>#REF!</v>
      </c>
      <c r="AH166" s="163" t="e">
        <f>#REF!+AH167</f>
        <v>#REF!</v>
      </c>
      <c r="AI166" s="163" t="e">
        <f>#REF!+AI167</f>
        <v>#REF!</v>
      </c>
      <c r="AJ166" s="163" t="e">
        <f>#REF!+AJ167</f>
        <v>#REF!</v>
      </c>
      <c r="AK166" s="163" t="e">
        <f>#REF!+AK167</f>
        <v>#REF!</v>
      </c>
      <c r="AL166" s="163" t="e">
        <f>#REF!+AL167</f>
        <v>#REF!</v>
      </c>
      <c r="AM166" s="163" t="e">
        <f>#REF!+AM167</f>
        <v>#REF!</v>
      </c>
      <c r="AN166" s="163" t="e">
        <f>#REF!+AN167</f>
        <v>#REF!</v>
      </c>
      <c r="AO166" s="163" t="e">
        <f>#REF!+AO167</f>
        <v>#REF!</v>
      </c>
      <c r="AP166" s="163" t="e">
        <f>#REF!+AP167</f>
        <v>#REF!</v>
      </c>
      <c r="AQ166" s="163" t="e">
        <f>#REF!+AQ167</f>
        <v>#REF!</v>
      </c>
      <c r="AR166" s="163" t="e">
        <f>#REF!+AR167</f>
        <v>#REF!</v>
      </c>
      <c r="AS166" s="163" t="e">
        <f>#REF!+AS167</f>
        <v>#REF!</v>
      </c>
      <c r="AT166" s="163" t="e">
        <f>#REF!+AT167</f>
        <v>#REF!</v>
      </c>
      <c r="AU166" s="163" t="e">
        <f>#REF!+AU167</f>
        <v>#REF!</v>
      </c>
      <c r="AV166" s="163" t="e">
        <f>#REF!+AV167</f>
        <v>#REF!</v>
      </c>
      <c r="AW166" s="163" t="e">
        <f>#REF!+AW167</f>
        <v>#REF!</v>
      </c>
      <c r="AX166" s="163" t="e">
        <f>#REF!+AX167</f>
        <v>#REF!</v>
      </c>
      <c r="AY166" s="163" t="e">
        <f>#REF!+AY167</f>
        <v>#REF!</v>
      </c>
      <c r="AZ166" s="163" t="e">
        <f>#REF!+AZ167</f>
        <v>#REF!</v>
      </c>
      <c r="BA166" s="163"/>
      <c r="BB166" s="163" t="e">
        <f>#REF!+BB167</f>
        <v>#REF!</v>
      </c>
      <c r="BC166" s="163" t="e">
        <f>#REF!+BC167</f>
        <v>#REF!</v>
      </c>
      <c r="BD166" s="163" t="e">
        <f>#REF!+BD167</f>
        <v>#REF!</v>
      </c>
      <c r="BE166" s="163" t="e">
        <f>#REF!+BE167</f>
        <v>#REF!</v>
      </c>
      <c r="BF166" s="163" t="e">
        <f>#REF!+BF167</f>
        <v>#REF!</v>
      </c>
      <c r="BG166" s="163" t="e">
        <f>#REF!+BG167</f>
        <v>#REF!</v>
      </c>
      <c r="BH166" s="163" t="e">
        <f>#REF!+BH167</f>
        <v>#REF!</v>
      </c>
      <c r="BI166" s="163" t="e">
        <f>#REF!+BI167</f>
        <v>#REF!</v>
      </c>
      <c r="BJ166" s="163" t="e">
        <f>#REF!+BJ167</f>
        <v>#REF!</v>
      </c>
      <c r="BK166" s="44"/>
      <c r="BL166" s="44"/>
      <c r="BM166" s="44"/>
      <c r="BN166" s="163">
        <f>BN167</f>
        <v>54544</v>
      </c>
      <c r="BO166" s="163">
        <f t="shared" ref="BO166:CX166" si="87">BO167</f>
        <v>51325</v>
      </c>
      <c r="BP166" s="163">
        <f t="shared" si="87"/>
        <v>0</v>
      </c>
      <c r="BQ166" s="163">
        <f t="shared" si="87"/>
        <v>0</v>
      </c>
      <c r="BR166" s="163">
        <f t="shared" si="87"/>
        <v>0</v>
      </c>
      <c r="BS166" s="163">
        <f t="shared" si="87"/>
        <v>0</v>
      </c>
      <c r="BT166" s="163">
        <f t="shared" si="87"/>
        <v>0</v>
      </c>
      <c r="BU166" s="163">
        <f t="shared" si="87"/>
        <v>0</v>
      </c>
      <c r="BV166" s="163">
        <f t="shared" si="87"/>
        <v>0</v>
      </c>
      <c r="BW166" s="163">
        <f t="shared" si="87"/>
        <v>0</v>
      </c>
      <c r="BX166" s="163">
        <f t="shared" si="87"/>
        <v>0</v>
      </c>
      <c r="BY166" s="163">
        <f t="shared" si="87"/>
        <v>0</v>
      </c>
      <c r="BZ166" s="163">
        <f t="shared" si="87"/>
        <v>0</v>
      </c>
      <c r="CA166" s="163">
        <f t="shared" si="87"/>
        <v>0</v>
      </c>
      <c r="CB166" s="163">
        <f t="shared" si="87"/>
        <v>0</v>
      </c>
      <c r="CC166" s="163">
        <f t="shared" si="87"/>
        <v>0</v>
      </c>
      <c r="CD166" s="163">
        <f t="shared" si="87"/>
        <v>0</v>
      </c>
      <c r="CE166" s="163">
        <f t="shared" si="87"/>
        <v>0</v>
      </c>
      <c r="CF166" s="163">
        <f t="shared" si="87"/>
        <v>0</v>
      </c>
      <c r="CG166" s="163">
        <f t="shared" si="87"/>
        <v>0</v>
      </c>
      <c r="CH166" s="163">
        <f t="shared" si="87"/>
        <v>0</v>
      </c>
      <c r="CI166" s="163">
        <f t="shared" si="87"/>
        <v>0</v>
      </c>
      <c r="CJ166" s="163">
        <f t="shared" si="87"/>
        <v>2557</v>
      </c>
      <c r="CK166" s="163">
        <f t="shared" si="87"/>
        <v>0</v>
      </c>
      <c r="CL166" s="163">
        <f t="shared" si="87"/>
        <v>0</v>
      </c>
      <c r="CM166" s="163">
        <f t="shared" si="87"/>
        <v>457</v>
      </c>
      <c r="CN166" s="163">
        <f t="shared" si="87"/>
        <v>0</v>
      </c>
      <c r="CO166" s="163">
        <f t="shared" si="87"/>
        <v>0</v>
      </c>
      <c r="CP166" s="163">
        <f t="shared" si="87"/>
        <v>600</v>
      </c>
      <c r="CQ166" s="163">
        <f t="shared" si="87"/>
        <v>0</v>
      </c>
      <c r="CR166" s="163">
        <f t="shared" si="87"/>
        <v>1500</v>
      </c>
      <c r="CS166" s="163">
        <f t="shared" si="87"/>
        <v>0</v>
      </c>
      <c r="CT166" s="163">
        <f t="shared" si="87"/>
        <v>48768</v>
      </c>
      <c r="CU166" s="163">
        <f t="shared" si="87"/>
        <v>11699</v>
      </c>
      <c r="CV166" s="163">
        <f t="shared" si="87"/>
        <v>119</v>
      </c>
      <c r="CW166" s="163">
        <f t="shared" si="87"/>
        <v>36950</v>
      </c>
      <c r="CX166" s="163">
        <f t="shared" si="87"/>
        <v>0</v>
      </c>
      <c r="CY166" s="163" t="e">
        <f>#REF!+CY167</f>
        <v>#REF!</v>
      </c>
      <c r="CZ166" s="329"/>
      <c r="DA166" s="329"/>
      <c r="DB166" s="329"/>
      <c r="DC166" s="329"/>
      <c r="DD166" s="329"/>
      <c r="DE166" s="329"/>
      <c r="DF166" s="27"/>
      <c r="DG166" s="276" t="e">
        <f t="shared" si="40"/>
        <v>#REF!</v>
      </c>
      <c r="DH166" s="28" t="e">
        <f t="shared" si="84"/>
        <v>#REF!</v>
      </c>
      <c r="DI166" s="29"/>
    </row>
    <row r="167" spans="1:115" s="20" customFormat="1" ht="33" hidden="1" customHeight="1">
      <c r="A167" s="329"/>
      <c r="B167" s="334" t="s">
        <v>48</v>
      </c>
      <c r="C167" s="22"/>
      <c r="D167" s="22"/>
      <c r="E167" s="35"/>
      <c r="F167" s="35"/>
      <c r="G167" s="87"/>
      <c r="H167" s="163">
        <f t="shared" ref="H167:U167" si="88">SUM(H168:H173)</f>
        <v>54544</v>
      </c>
      <c r="I167" s="163">
        <f t="shared" si="88"/>
        <v>51325</v>
      </c>
      <c r="J167" s="163">
        <f t="shared" si="88"/>
        <v>0</v>
      </c>
      <c r="K167" s="163">
        <f t="shared" si="88"/>
        <v>0</v>
      </c>
      <c r="L167" s="163">
        <f t="shared" si="88"/>
        <v>0</v>
      </c>
      <c r="M167" s="163">
        <f t="shared" si="88"/>
        <v>0</v>
      </c>
      <c r="N167" s="163">
        <f t="shared" si="88"/>
        <v>0</v>
      </c>
      <c r="O167" s="163">
        <f t="shared" si="88"/>
        <v>0</v>
      </c>
      <c r="P167" s="163">
        <f t="shared" si="88"/>
        <v>0</v>
      </c>
      <c r="Q167" s="163">
        <f t="shared" si="88"/>
        <v>0</v>
      </c>
      <c r="R167" s="163">
        <f t="shared" si="88"/>
        <v>0</v>
      </c>
      <c r="S167" s="163">
        <f t="shared" si="88"/>
        <v>0</v>
      </c>
      <c r="T167" s="163">
        <f t="shared" si="88"/>
        <v>0</v>
      </c>
      <c r="U167" s="163">
        <f t="shared" si="88"/>
        <v>0</v>
      </c>
      <c r="V167" s="163">
        <v>252179</v>
      </c>
      <c r="W167" s="24">
        <v>29119</v>
      </c>
      <c r="X167" s="24">
        <v>281298</v>
      </c>
      <c r="Y167" s="24">
        <v>0</v>
      </c>
      <c r="Z167" s="24">
        <v>281298</v>
      </c>
      <c r="AA167" s="24">
        <v>0</v>
      </c>
      <c r="AB167" s="24">
        <v>281298</v>
      </c>
      <c r="AC167" s="24">
        <f t="shared" si="27"/>
        <v>-229973</v>
      </c>
      <c r="AD167" s="24">
        <f t="shared" si="76"/>
        <v>51325</v>
      </c>
      <c r="AE167" s="24">
        <f t="shared" si="77"/>
        <v>51325</v>
      </c>
      <c r="AF167" s="24">
        <f t="shared" si="78"/>
        <v>51325</v>
      </c>
      <c r="AG167" s="60">
        <f t="shared" si="79"/>
        <v>49225</v>
      </c>
      <c r="AH167" s="163">
        <f t="shared" ref="AH167:AZ167" si="89">SUM(AH168:AH173)</f>
        <v>11699</v>
      </c>
      <c r="AI167" s="163">
        <f t="shared" si="89"/>
        <v>119</v>
      </c>
      <c r="AJ167" s="163">
        <f t="shared" si="89"/>
        <v>37407</v>
      </c>
      <c r="AK167" s="163">
        <f t="shared" si="89"/>
        <v>0</v>
      </c>
      <c r="AL167" s="163">
        <f t="shared" si="89"/>
        <v>0</v>
      </c>
      <c r="AM167" s="163">
        <f t="shared" si="89"/>
        <v>0</v>
      </c>
      <c r="AN167" s="163">
        <f t="shared" si="89"/>
        <v>0</v>
      </c>
      <c r="AO167" s="163">
        <f t="shared" si="89"/>
        <v>0</v>
      </c>
      <c r="AP167" s="163">
        <f t="shared" si="89"/>
        <v>0</v>
      </c>
      <c r="AQ167" s="163">
        <f t="shared" si="89"/>
        <v>0</v>
      </c>
      <c r="AR167" s="163">
        <f t="shared" si="89"/>
        <v>0</v>
      </c>
      <c r="AS167" s="163">
        <f t="shared" si="89"/>
        <v>0</v>
      </c>
      <c r="AT167" s="163">
        <f t="shared" si="89"/>
        <v>0</v>
      </c>
      <c r="AU167" s="163">
        <f t="shared" si="89"/>
        <v>2100</v>
      </c>
      <c r="AV167" s="163">
        <f t="shared" si="89"/>
        <v>0</v>
      </c>
      <c r="AW167" s="163">
        <f t="shared" si="89"/>
        <v>600</v>
      </c>
      <c r="AX167" s="163">
        <f t="shared" si="89"/>
        <v>0</v>
      </c>
      <c r="AY167" s="163">
        <f t="shared" si="89"/>
        <v>1500</v>
      </c>
      <c r="AZ167" s="163">
        <f t="shared" si="89"/>
        <v>0</v>
      </c>
      <c r="BA167" s="163"/>
      <c r="BB167" s="163"/>
      <c r="BC167" s="163"/>
      <c r="BD167" s="163"/>
      <c r="BE167" s="163"/>
      <c r="BF167" s="24">
        <f t="shared" si="86"/>
        <v>0</v>
      </c>
      <c r="BG167" s="163">
        <f>SUM(BG168:BG173)</f>
        <v>0</v>
      </c>
      <c r="BH167" s="163">
        <f>SUM(BH168:BH173)</f>
        <v>0</v>
      </c>
      <c r="BI167" s="163">
        <f>SUM(BI168:BI173)</f>
        <v>0</v>
      </c>
      <c r="BJ167" s="161">
        <f>SUM(BJ168:BJ173)</f>
        <v>0</v>
      </c>
      <c r="BK167" s="44"/>
      <c r="BL167" s="44"/>
      <c r="BM167" s="44"/>
      <c r="BN167" s="163">
        <f t="shared" ref="BN167:CC167" si="90">SUM(BN168:BN173)</f>
        <v>54544</v>
      </c>
      <c r="BO167" s="163">
        <f t="shared" si="90"/>
        <v>51325</v>
      </c>
      <c r="BP167" s="163">
        <f t="shared" si="90"/>
        <v>0</v>
      </c>
      <c r="BQ167" s="163">
        <f t="shared" si="90"/>
        <v>0</v>
      </c>
      <c r="BR167" s="163">
        <f t="shared" si="90"/>
        <v>0</v>
      </c>
      <c r="BS167" s="163">
        <f t="shared" si="90"/>
        <v>0</v>
      </c>
      <c r="BT167" s="163">
        <f t="shared" si="90"/>
        <v>0</v>
      </c>
      <c r="BU167" s="163">
        <f t="shared" si="90"/>
        <v>0</v>
      </c>
      <c r="BV167" s="163">
        <f t="shared" si="90"/>
        <v>0</v>
      </c>
      <c r="BW167" s="163">
        <f t="shared" si="90"/>
        <v>0</v>
      </c>
      <c r="BX167" s="163">
        <f t="shared" si="90"/>
        <v>0</v>
      </c>
      <c r="BY167" s="163">
        <f t="shared" si="90"/>
        <v>0</v>
      </c>
      <c r="BZ167" s="163">
        <f t="shared" si="90"/>
        <v>0</v>
      </c>
      <c r="CA167" s="163">
        <f t="shared" si="90"/>
        <v>0</v>
      </c>
      <c r="CB167" s="163">
        <f t="shared" si="90"/>
        <v>0</v>
      </c>
      <c r="CC167" s="163">
        <f t="shared" si="90"/>
        <v>0</v>
      </c>
      <c r="CD167" s="163"/>
      <c r="CE167" s="163">
        <f>SUM(CE168:CE173)</f>
        <v>0</v>
      </c>
      <c r="CF167" s="163">
        <f>SUM(CF168:CF173)</f>
        <v>0</v>
      </c>
      <c r="CG167" s="163">
        <f>SUM(CG168:CG173)</f>
        <v>0</v>
      </c>
      <c r="CH167" s="163">
        <f>SUM(CH168:CH173)</f>
        <v>0</v>
      </c>
      <c r="CI167" s="163"/>
      <c r="CJ167" s="26">
        <f t="shared" ref="CJ167:CJ170" si="91">SUM(CK167:CS167)</f>
        <v>2557</v>
      </c>
      <c r="CK167" s="45">
        <f>SUM(CK168:CK173)</f>
        <v>0</v>
      </c>
      <c r="CL167" s="45">
        <f>SUM(CL168:CL173)</f>
        <v>0</v>
      </c>
      <c r="CM167" s="45">
        <f>SUM(CM168:CM173)</f>
        <v>457</v>
      </c>
      <c r="CN167" s="45"/>
      <c r="CO167" s="163">
        <f>SUM(CO168:CO173)</f>
        <v>0</v>
      </c>
      <c r="CP167" s="163">
        <f>SUM(CP168:CP173)</f>
        <v>600</v>
      </c>
      <c r="CQ167" s="163">
        <f>SUM(CQ168:CQ173)</f>
        <v>0</v>
      </c>
      <c r="CR167" s="163">
        <f>SUM(CR168:CR173)</f>
        <v>1500</v>
      </c>
      <c r="CS167" s="163">
        <f>SUM(CS168:CS173)</f>
        <v>0</v>
      </c>
      <c r="CT167" s="24">
        <f t="shared" si="82"/>
        <v>48768</v>
      </c>
      <c r="CU167" s="163">
        <f>SUM(CU168:CU173)</f>
        <v>11699</v>
      </c>
      <c r="CV167" s="163">
        <f>SUM(CV168:CV173)</f>
        <v>119</v>
      </c>
      <c r="CW167" s="163">
        <f>SUM(CW168:CW173)</f>
        <v>36950</v>
      </c>
      <c r="CX167" s="45"/>
      <c r="CY167" s="163">
        <f>SUM(CY168:CY173)</f>
        <v>0</v>
      </c>
      <c r="CZ167" s="13"/>
      <c r="DA167" s="13"/>
      <c r="DB167" s="329"/>
      <c r="DC167" s="329"/>
      <c r="DD167" s="329"/>
      <c r="DE167" s="329"/>
      <c r="DF167" s="27"/>
      <c r="DG167" s="276">
        <f t="shared" si="40"/>
        <v>48768</v>
      </c>
      <c r="DH167" s="28">
        <f t="shared" si="84"/>
        <v>0</v>
      </c>
      <c r="DI167" s="29"/>
    </row>
    <row r="168" spans="1:115" ht="36.75" hidden="1" customHeight="1">
      <c r="A168" s="67" t="s">
        <v>9</v>
      </c>
      <c r="B168" s="63" t="s">
        <v>419</v>
      </c>
      <c r="C168" s="49"/>
      <c r="D168" s="49"/>
      <c r="E168" s="49">
        <v>2023</v>
      </c>
      <c r="F168" s="49">
        <v>2025</v>
      </c>
      <c r="G168" s="49" t="s">
        <v>420</v>
      </c>
      <c r="H168" s="165">
        <v>9593</v>
      </c>
      <c r="I168" s="165">
        <v>9373</v>
      </c>
      <c r="J168" s="97"/>
      <c r="K168" s="97"/>
      <c r="L168" s="97"/>
      <c r="M168" s="97"/>
      <c r="N168" s="132"/>
      <c r="O168" s="132"/>
      <c r="P168" s="132"/>
      <c r="Q168" s="97"/>
      <c r="R168" s="52"/>
      <c r="S168" s="52"/>
      <c r="T168" s="97"/>
      <c r="U168" s="97"/>
      <c r="V168" s="97"/>
      <c r="W168" s="59">
        <v>9373</v>
      </c>
      <c r="X168" s="59">
        <v>9373</v>
      </c>
      <c r="Y168" s="59">
        <v>0</v>
      </c>
      <c r="Z168" s="59">
        <v>9373</v>
      </c>
      <c r="AA168" s="59">
        <v>0</v>
      </c>
      <c r="AB168" s="59">
        <v>9373</v>
      </c>
      <c r="AC168" s="59">
        <f t="shared" si="27"/>
        <v>0</v>
      </c>
      <c r="AD168" s="59">
        <f t="shared" si="76"/>
        <v>9373</v>
      </c>
      <c r="AE168" s="59">
        <f t="shared" si="77"/>
        <v>9373</v>
      </c>
      <c r="AF168" s="59">
        <f t="shared" si="78"/>
        <v>9373</v>
      </c>
      <c r="AG168" s="60">
        <f t="shared" si="79"/>
        <v>8873</v>
      </c>
      <c r="AH168" s="52"/>
      <c r="AI168" s="52"/>
      <c r="AJ168" s="165">
        <v>8873</v>
      </c>
      <c r="AK168" s="52"/>
      <c r="AL168" s="60"/>
      <c r="AM168" s="52"/>
      <c r="AN168" s="52"/>
      <c r="AO168" s="52"/>
      <c r="AP168" s="59"/>
      <c r="AQ168" s="52"/>
      <c r="AR168" s="52"/>
      <c r="AS168" s="52"/>
      <c r="AT168" s="52"/>
      <c r="AU168" s="59">
        <f t="shared" ref="AU168:AU172" si="92">SUM(AV168:AZ168)</f>
        <v>500</v>
      </c>
      <c r="AV168" s="59"/>
      <c r="AW168" s="59"/>
      <c r="AX168" s="52"/>
      <c r="AY168" s="52">
        <v>500</v>
      </c>
      <c r="AZ168" s="52"/>
      <c r="BA168" s="52"/>
      <c r="BB168" s="52"/>
      <c r="BC168" s="52"/>
      <c r="BD168" s="52"/>
      <c r="BE168" s="52"/>
      <c r="BF168" s="59"/>
      <c r="BG168" s="52"/>
      <c r="BH168" s="52"/>
      <c r="BI168" s="52"/>
      <c r="BJ168" s="71"/>
      <c r="BK168" s="332" t="s">
        <v>247</v>
      </c>
      <c r="BL168" s="332" t="s">
        <v>248</v>
      </c>
      <c r="BM168" s="337" t="s">
        <v>523</v>
      </c>
      <c r="BN168" s="338">
        <v>9593</v>
      </c>
      <c r="BO168" s="338">
        <v>9373</v>
      </c>
      <c r="BP168" s="169"/>
      <c r="BQ168" s="169"/>
      <c r="BR168" s="169"/>
      <c r="BS168" s="169"/>
      <c r="BT168" s="169"/>
      <c r="BU168" s="169"/>
      <c r="BV168" s="169"/>
      <c r="BW168" s="169"/>
      <c r="BX168" s="169"/>
      <c r="BY168" s="169"/>
      <c r="BZ168" s="53"/>
      <c r="CA168" s="169"/>
      <c r="CB168" s="169"/>
      <c r="CC168" s="169"/>
      <c r="CD168" s="169"/>
      <c r="CE168" s="53"/>
      <c r="CF168" s="169"/>
      <c r="CG168" s="169"/>
      <c r="CH168" s="169"/>
      <c r="CI168" s="169"/>
      <c r="CJ168" s="61">
        <f t="shared" si="91"/>
        <v>500</v>
      </c>
      <c r="CK168" s="53"/>
      <c r="CL168" s="53"/>
      <c r="CM168" s="53"/>
      <c r="CN168" s="170"/>
      <c r="CO168" s="59"/>
      <c r="CP168" s="59"/>
      <c r="CQ168" s="52"/>
      <c r="CR168" s="80">
        <v>500</v>
      </c>
      <c r="CS168" s="52"/>
      <c r="CT168" s="59">
        <f t="shared" si="82"/>
        <v>8873</v>
      </c>
      <c r="CU168" s="71">
        <f t="shared" ref="CU168:CW173" si="93">AH168-BQ168-CA168-CK168</f>
        <v>0</v>
      </c>
      <c r="CV168" s="71">
        <f t="shared" si="93"/>
        <v>0</v>
      </c>
      <c r="CW168" s="71">
        <f t="shared" si="93"/>
        <v>8873</v>
      </c>
      <c r="CX168" s="170"/>
      <c r="CY168" s="74"/>
      <c r="CZ168" s="6"/>
      <c r="DA168" s="6"/>
      <c r="DB168" s="41"/>
      <c r="DC168" s="41"/>
      <c r="DD168" s="147"/>
      <c r="DE168" s="147"/>
      <c r="DF168" s="56"/>
      <c r="DG168" s="276">
        <f t="shared" si="40"/>
        <v>8873</v>
      </c>
      <c r="DH168" s="19">
        <f t="shared" si="84"/>
        <v>0</v>
      </c>
      <c r="DI168" s="21"/>
    </row>
    <row r="169" spans="1:115" ht="36.75" hidden="1" customHeight="1">
      <c r="A169" s="67" t="s">
        <v>11</v>
      </c>
      <c r="B169" s="63" t="s">
        <v>421</v>
      </c>
      <c r="C169" s="49"/>
      <c r="D169" s="49"/>
      <c r="E169" s="49">
        <v>2023</v>
      </c>
      <c r="F169" s="49">
        <v>2025</v>
      </c>
      <c r="G169" s="49" t="s">
        <v>422</v>
      </c>
      <c r="H169" s="165">
        <v>11873</v>
      </c>
      <c r="I169" s="165">
        <v>9373</v>
      </c>
      <c r="J169" s="97"/>
      <c r="K169" s="97"/>
      <c r="L169" s="97"/>
      <c r="M169" s="97"/>
      <c r="N169" s="132"/>
      <c r="O169" s="132"/>
      <c r="P169" s="132"/>
      <c r="Q169" s="97"/>
      <c r="R169" s="52"/>
      <c r="S169" s="52"/>
      <c r="T169" s="97"/>
      <c r="U169" s="97"/>
      <c r="V169" s="97"/>
      <c r="W169" s="59">
        <v>9373</v>
      </c>
      <c r="X169" s="59">
        <v>9373</v>
      </c>
      <c r="Y169" s="59">
        <v>0</v>
      </c>
      <c r="Z169" s="59">
        <v>9373</v>
      </c>
      <c r="AA169" s="59">
        <v>0</v>
      </c>
      <c r="AB169" s="59">
        <v>9373</v>
      </c>
      <c r="AC169" s="59">
        <f t="shared" si="27"/>
        <v>0</v>
      </c>
      <c r="AD169" s="59">
        <f t="shared" si="76"/>
        <v>9373</v>
      </c>
      <c r="AE169" s="59">
        <f t="shared" si="77"/>
        <v>9373</v>
      </c>
      <c r="AF169" s="59">
        <f t="shared" si="78"/>
        <v>9373</v>
      </c>
      <c r="AG169" s="60">
        <f t="shared" si="79"/>
        <v>8873</v>
      </c>
      <c r="AH169" s="52"/>
      <c r="AI169" s="52"/>
      <c r="AJ169" s="165">
        <v>8873</v>
      </c>
      <c r="AK169" s="52"/>
      <c r="AL169" s="60"/>
      <c r="AM169" s="52"/>
      <c r="AN169" s="52"/>
      <c r="AO169" s="52"/>
      <c r="AP169" s="59"/>
      <c r="AQ169" s="52"/>
      <c r="AR169" s="52"/>
      <c r="AS169" s="52"/>
      <c r="AT169" s="52"/>
      <c r="AU169" s="59">
        <f t="shared" si="92"/>
        <v>500</v>
      </c>
      <c r="AV169" s="59"/>
      <c r="AW169" s="59"/>
      <c r="AX169" s="52"/>
      <c r="AY169" s="52">
        <v>500</v>
      </c>
      <c r="AZ169" s="52"/>
      <c r="BA169" s="52"/>
      <c r="BB169" s="52"/>
      <c r="BC169" s="52"/>
      <c r="BD169" s="52"/>
      <c r="BE169" s="52"/>
      <c r="BF169" s="59"/>
      <c r="BG169" s="52"/>
      <c r="BH169" s="52"/>
      <c r="BI169" s="52"/>
      <c r="BJ169" s="71"/>
      <c r="BK169" s="332" t="s">
        <v>247</v>
      </c>
      <c r="BL169" s="332" t="s">
        <v>248</v>
      </c>
      <c r="BM169" s="337" t="s">
        <v>524</v>
      </c>
      <c r="BN169" s="338">
        <v>11873</v>
      </c>
      <c r="BO169" s="338">
        <v>9373</v>
      </c>
      <c r="BP169" s="169"/>
      <c r="BQ169" s="169"/>
      <c r="BR169" s="169"/>
      <c r="BS169" s="169"/>
      <c r="BT169" s="169"/>
      <c r="BU169" s="169"/>
      <c r="BV169" s="169"/>
      <c r="BW169" s="169"/>
      <c r="BX169" s="169"/>
      <c r="BY169" s="169"/>
      <c r="BZ169" s="53"/>
      <c r="CA169" s="169"/>
      <c r="CB169" s="169"/>
      <c r="CC169" s="169"/>
      <c r="CD169" s="169"/>
      <c r="CE169" s="53"/>
      <c r="CF169" s="169"/>
      <c r="CG169" s="169"/>
      <c r="CH169" s="169"/>
      <c r="CI169" s="169"/>
      <c r="CJ169" s="61">
        <f t="shared" si="91"/>
        <v>500</v>
      </c>
      <c r="CK169" s="53"/>
      <c r="CL169" s="53"/>
      <c r="CM169" s="53"/>
      <c r="CN169" s="170"/>
      <c r="CO169" s="59"/>
      <c r="CP169" s="59"/>
      <c r="CQ169" s="52"/>
      <c r="CR169" s="52">
        <v>500</v>
      </c>
      <c r="CS169" s="52"/>
      <c r="CT169" s="59">
        <f t="shared" si="82"/>
        <v>8873</v>
      </c>
      <c r="CU169" s="71">
        <f t="shared" si="93"/>
        <v>0</v>
      </c>
      <c r="CV169" s="71">
        <f t="shared" si="93"/>
        <v>0</v>
      </c>
      <c r="CW169" s="71">
        <f t="shared" si="93"/>
        <v>8873</v>
      </c>
      <c r="CX169" s="170"/>
      <c r="CY169" s="74"/>
      <c r="CZ169" s="6"/>
      <c r="DA169" s="6"/>
      <c r="DB169" s="41"/>
      <c r="DC169" s="41"/>
      <c r="DD169" s="147"/>
      <c r="DE169" s="147"/>
      <c r="DF169" s="56"/>
      <c r="DG169" s="276">
        <f t="shared" si="40"/>
        <v>8873</v>
      </c>
      <c r="DH169" s="19">
        <f t="shared" si="84"/>
        <v>0</v>
      </c>
      <c r="DI169" s="21"/>
    </row>
    <row r="170" spans="1:115" ht="49.5" hidden="1" customHeight="1">
      <c r="A170" s="67" t="s">
        <v>7</v>
      </c>
      <c r="B170" s="63" t="s">
        <v>423</v>
      </c>
      <c r="C170" s="49"/>
      <c r="D170" s="49"/>
      <c r="E170" s="49">
        <v>2023</v>
      </c>
      <c r="F170" s="49">
        <v>2025</v>
      </c>
      <c r="G170" s="49" t="s">
        <v>424</v>
      </c>
      <c r="H170" s="165">
        <v>9872</v>
      </c>
      <c r="I170" s="165">
        <v>9373</v>
      </c>
      <c r="J170" s="97"/>
      <c r="K170" s="97"/>
      <c r="L170" s="97"/>
      <c r="M170" s="97"/>
      <c r="N170" s="132"/>
      <c r="O170" s="132"/>
      <c r="P170" s="132"/>
      <c r="Q170" s="97"/>
      <c r="R170" s="52"/>
      <c r="S170" s="52"/>
      <c r="T170" s="97"/>
      <c r="U170" s="97"/>
      <c r="V170" s="97"/>
      <c r="W170" s="59">
        <v>9373</v>
      </c>
      <c r="X170" s="59">
        <v>9373</v>
      </c>
      <c r="Y170" s="59">
        <v>0</v>
      </c>
      <c r="Z170" s="59">
        <v>9373</v>
      </c>
      <c r="AA170" s="59">
        <v>0</v>
      </c>
      <c r="AB170" s="59">
        <v>9373</v>
      </c>
      <c r="AC170" s="59">
        <f t="shared" si="27"/>
        <v>0</v>
      </c>
      <c r="AD170" s="59">
        <f t="shared" si="76"/>
        <v>9373</v>
      </c>
      <c r="AE170" s="59">
        <f t="shared" si="77"/>
        <v>9373</v>
      </c>
      <c r="AF170" s="59">
        <f t="shared" si="78"/>
        <v>9373</v>
      </c>
      <c r="AG170" s="60">
        <f t="shared" ref="AG170:AG176" si="94">SUM(AH170:AK170)</f>
        <v>8873</v>
      </c>
      <c r="AH170" s="52"/>
      <c r="AI170" s="52"/>
      <c r="AJ170" s="165">
        <v>8873</v>
      </c>
      <c r="AK170" s="52"/>
      <c r="AL170" s="60"/>
      <c r="AM170" s="52"/>
      <c r="AN170" s="52"/>
      <c r="AO170" s="52"/>
      <c r="AP170" s="59"/>
      <c r="AQ170" s="52"/>
      <c r="AR170" s="52"/>
      <c r="AS170" s="52"/>
      <c r="AT170" s="52"/>
      <c r="AU170" s="59">
        <f t="shared" si="92"/>
        <v>500</v>
      </c>
      <c r="AV170" s="59"/>
      <c r="AW170" s="59"/>
      <c r="AX170" s="52"/>
      <c r="AY170" s="52">
        <v>500</v>
      </c>
      <c r="AZ170" s="52"/>
      <c r="BA170" s="52"/>
      <c r="BB170" s="52"/>
      <c r="BC170" s="52"/>
      <c r="BD170" s="52"/>
      <c r="BE170" s="52"/>
      <c r="BF170" s="59"/>
      <c r="BG170" s="52"/>
      <c r="BH170" s="52"/>
      <c r="BI170" s="52"/>
      <c r="BJ170" s="71"/>
      <c r="BK170" s="332" t="s">
        <v>247</v>
      </c>
      <c r="BL170" s="332" t="s">
        <v>248</v>
      </c>
      <c r="BM170" s="337" t="s">
        <v>525</v>
      </c>
      <c r="BN170" s="338">
        <v>9872</v>
      </c>
      <c r="BO170" s="338">
        <v>9373</v>
      </c>
      <c r="BP170" s="169"/>
      <c r="BQ170" s="169"/>
      <c r="BR170" s="169"/>
      <c r="BS170" s="169"/>
      <c r="BT170" s="169"/>
      <c r="BU170" s="169"/>
      <c r="BV170" s="169"/>
      <c r="BW170" s="169"/>
      <c r="BX170" s="169"/>
      <c r="BY170" s="169"/>
      <c r="BZ170" s="53"/>
      <c r="CA170" s="169"/>
      <c r="CB170" s="169"/>
      <c r="CC170" s="169"/>
      <c r="CD170" s="169"/>
      <c r="CE170" s="53"/>
      <c r="CF170" s="169"/>
      <c r="CG170" s="169"/>
      <c r="CH170" s="169"/>
      <c r="CI170" s="169"/>
      <c r="CJ170" s="61">
        <f t="shared" si="91"/>
        <v>500</v>
      </c>
      <c r="CK170" s="53"/>
      <c r="CL170" s="53"/>
      <c r="CM170" s="53"/>
      <c r="CN170" s="170"/>
      <c r="CO170" s="59"/>
      <c r="CP170" s="59"/>
      <c r="CQ170" s="52"/>
      <c r="CR170" s="52">
        <v>500</v>
      </c>
      <c r="CS170" s="52"/>
      <c r="CT170" s="59">
        <f t="shared" si="82"/>
        <v>8873</v>
      </c>
      <c r="CU170" s="71">
        <f t="shared" si="93"/>
        <v>0</v>
      </c>
      <c r="CV170" s="71">
        <f t="shared" si="93"/>
        <v>0</v>
      </c>
      <c r="CW170" s="71">
        <f t="shared" si="93"/>
        <v>8873</v>
      </c>
      <c r="CX170" s="170"/>
      <c r="CY170" s="74"/>
      <c r="CZ170" s="6"/>
      <c r="DA170" s="6"/>
      <c r="DB170" s="41"/>
      <c r="DC170" s="41"/>
      <c r="DD170" s="147"/>
      <c r="DE170" s="147"/>
      <c r="DF170" s="56"/>
      <c r="DG170" s="276">
        <f t="shared" si="40"/>
        <v>8873</v>
      </c>
      <c r="DH170" s="19">
        <f t="shared" si="84"/>
        <v>0</v>
      </c>
      <c r="DI170" s="21"/>
    </row>
    <row r="171" spans="1:115" ht="49.5" hidden="1" customHeight="1">
      <c r="A171" s="67" t="s">
        <v>51</v>
      </c>
      <c r="B171" s="248" t="s">
        <v>425</v>
      </c>
      <c r="C171" s="49"/>
      <c r="D171" s="49"/>
      <c r="E171" s="50">
        <v>2023</v>
      </c>
      <c r="F171" s="50">
        <v>2025</v>
      </c>
      <c r="G171" s="130" t="s">
        <v>426</v>
      </c>
      <c r="H171" s="52">
        <v>11000</v>
      </c>
      <c r="I171" s="52">
        <v>11000</v>
      </c>
      <c r="J171" s="97"/>
      <c r="K171" s="97"/>
      <c r="L171" s="97"/>
      <c r="M171" s="97"/>
      <c r="N171" s="132"/>
      <c r="O171" s="132"/>
      <c r="P171" s="132"/>
      <c r="Q171" s="97"/>
      <c r="R171" s="52"/>
      <c r="S171" s="52"/>
      <c r="T171" s="97"/>
      <c r="U171" s="97"/>
      <c r="V171" s="97"/>
      <c r="W171" s="59">
        <v>11000</v>
      </c>
      <c r="X171" s="59">
        <v>11000</v>
      </c>
      <c r="Y171" s="59">
        <v>0</v>
      </c>
      <c r="Z171" s="59">
        <v>11000</v>
      </c>
      <c r="AA171" s="59">
        <v>0</v>
      </c>
      <c r="AB171" s="59">
        <v>11000</v>
      </c>
      <c r="AC171" s="59">
        <f t="shared" si="27"/>
        <v>0</v>
      </c>
      <c r="AD171" s="59">
        <f t="shared" si="76"/>
        <v>11000</v>
      </c>
      <c r="AE171" s="59">
        <f t="shared" si="77"/>
        <v>11000</v>
      </c>
      <c r="AF171" s="59">
        <f t="shared" si="78"/>
        <v>11000</v>
      </c>
      <c r="AG171" s="60">
        <f t="shared" si="94"/>
        <v>11000</v>
      </c>
      <c r="AH171" s="178">
        <v>10881</v>
      </c>
      <c r="AI171" s="178">
        <v>119</v>
      </c>
      <c r="AJ171" s="178"/>
      <c r="AK171" s="52"/>
      <c r="AL171" s="60"/>
      <c r="AM171" s="52"/>
      <c r="AN171" s="52"/>
      <c r="AO171" s="52"/>
      <c r="AP171" s="59"/>
      <c r="AQ171" s="52"/>
      <c r="AR171" s="52"/>
      <c r="AS171" s="52"/>
      <c r="AT171" s="52"/>
      <c r="AU171" s="59">
        <f t="shared" si="92"/>
        <v>0</v>
      </c>
      <c r="AV171" s="59"/>
      <c r="AW171" s="59"/>
      <c r="AX171" s="52"/>
      <c r="AY171" s="52"/>
      <c r="AZ171" s="52"/>
      <c r="BA171" s="52"/>
      <c r="BB171" s="52"/>
      <c r="BC171" s="52"/>
      <c r="BD171" s="52"/>
      <c r="BE171" s="52"/>
      <c r="BF171" s="59"/>
      <c r="BG171" s="52"/>
      <c r="BH171" s="52"/>
      <c r="BI171" s="52"/>
      <c r="BJ171" s="71"/>
      <c r="BK171" s="49" t="s">
        <v>247</v>
      </c>
      <c r="BL171" s="49" t="s">
        <v>248</v>
      </c>
      <c r="BM171" s="172"/>
      <c r="BN171" s="52">
        <f>BO171</f>
        <v>11000</v>
      </c>
      <c r="BO171" s="52">
        <v>11000</v>
      </c>
      <c r="BP171" s="169"/>
      <c r="BQ171" s="169"/>
      <c r="BR171" s="169"/>
      <c r="BS171" s="169"/>
      <c r="BT171" s="169"/>
      <c r="BU171" s="169"/>
      <c r="BV171" s="169"/>
      <c r="BW171" s="169"/>
      <c r="BX171" s="169"/>
      <c r="BY171" s="169"/>
      <c r="BZ171" s="53"/>
      <c r="CA171" s="169"/>
      <c r="CB171" s="169"/>
      <c r="CC171" s="169"/>
      <c r="CD171" s="169"/>
      <c r="CE171" s="53"/>
      <c r="CF171" s="169"/>
      <c r="CG171" s="169"/>
      <c r="CH171" s="169"/>
      <c r="CI171" s="169"/>
      <c r="CJ171" s="61">
        <f t="shared" ref="CJ171:CJ176" si="95">SUM(CK171:CS171)</f>
        <v>0</v>
      </c>
      <c r="CK171" s="53"/>
      <c r="CL171" s="53"/>
      <c r="CM171" s="53"/>
      <c r="CN171" s="170"/>
      <c r="CO171" s="59"/>
      <c r="CP171" s="59"/>
      <c r="CQ171" s="52"/>
      <c r="CR171" s="52"/>
      <c r="CS171" s="52"/>
      <c r="CT171" s="59">
        <f t="shared" si="82"/>
        <v>11000</v>
      </c>
      <c r="CU171" s="71">
        <f t="shared" si="93"/>
        <v>10881</v>
      </c>
      <c r="CV171" s="71">
        <f t="shared" si="93"/>
        <v>119</v>
      </c>
      <c r="CW171" s="71">
        <f t="shared" si="93"/>
        <v>0</v>
      </c>
      <c r="CX171" s="170"/>
      <c r="CY171" s="74"/>
      <c r="CZ171" s="6"/>
      <c r="DA171" s="6"/>
      <c r="DB171" s="41"/>
      <c r="DC171" s="41"/>
      <c r="DD171" s="147"/>
      <c r="DE171" s="41" t="s">
        <v>133</v>
      </c>
      <c r="DF171" s="56"/>
      <c r="DG171" s="276">
        <f t="shared" si="40"/>
        <v>11000</v>
      </c>
      <c r="DH171" s="19">
        <f t="shared" si="84"/>
        <v>0</v>
      </c>
      <c r="DI171" s="21"/>
    </row>
    <row r="172" spans="1:115" ht="49.5" hidden="1" customHeight="1">
      <c r="A172" s="67" t="s">
        <v>139</v>
      </c>
      <c r="B172" s="63" t="s">
        <v>427</v>
      </c>
      <c r="C172" s="49"/>
      <c r="D172" s="49"/>
      <c r="E172" s="50">
        <v>2023</v>
      </c>
      <c r="F172" s="50">
        <v>2025</v>
      </c>
      <c r="G172" s="130" t="s">
        <v>428</v>
      </c>
      <c r="H172" s="52">
        <v>6206</v>
      </c>
      <c r="I172" s="52">
        <v>6206</v>
      </c>
      <c r="J172" s="97"/>
      <c r="K172" s="97"/>
      <c r="L172" s="97"/>
      <c r="M172" s="97"/>
      <c r="N172" s="132"/>
      <c r="O172" s="132"/>
      <c r="P172" s="132"/>
      <c r="Q172" s="97"/>
      <c r="R172" s="52"/>
      <c r="S172" s="52"/>
      <c r="T172" s="97"/>
      <c r="U172" s="97"/>
      <c r="V172" s="97"/>
      <c r="W172" s="59">
        <v>6206</v>
      </c>
      <c r="X172" s="59">
        <v>6206</v>
      </c>
      <c r="Y172" s="59">
        <v>0</v>
      </c>
      <c r="Z172" s="59">
        <v>6206</v>
      </c>
      <c r="AA172" s="59">
        <v>0</v>
      </c>
      <c r="AB172" s="59">
        <v>6206</v>
      </c>
      <c r="AC172" s="59">
        <f t="shared" si="27"/>
        <v>0</v>
      </c>
      <c r="AD172" s="59">
        <f t="shared" si="76"/>
        <v>6206</v>
      </c>
      <c r="AE172" s="59">
        <f t="shared" si="77"/>
        <v>6206</v>
      </c>
      <c r="AF172" s="59">
        <f t="shared" si="78"/>
        <v>6206</v>
      </c>
      <c r="AG172" s="60">
        <f t="shared" si="94"/>
        <v>6206</v>
      </c>
      <c r="AH172" s="80">
        <v>818</v>
      </c>
      <c r="AI172" s="80"/>
      <c r="AJ172" s="80">
        <v>5388</v>
      </c>
      <c r="AK172" s="52"/>
      <c r="AL172" s="60"/>
      <c r="AM172" s="52"/>
      <c r="AN172" s="52"/>
      <c r="AO172" s="52"/>
      <c r="AP172" s="59"/>
      <c r="AQ172" s="52"/>
      <c r="AR172" s="52"/>
      <c r="AS172" s="52"/>
      <c r="AT172" s="52"/>
      <c r="AU172" s="59">
        <f t="shared" si="92"/>
        <v>0</v>
      </c>
      <c r="AV172" s="59"/>
      <c r="AW172" s="59"/>
      <c r="AX172" s="52"/>
      <c r="AY172" s="52"/>
      <c r="AZ172" s="52"/>
      <c r="BA172" s="52"/>
      <c r="BB172" s="52"/>
      <c r="BC172" s="52"/>
      <c r="BD172" s="52"/>
      <c r="BE172" s="52"/>
      <c r="BF172" s="59"/>
      <c r="BG172" s="52"/>
      <c r="BH172" s="52"/>
      <c r="BI172" s="52"/>
      <c r="BJ172" s="71"/>
      <c r="BK172" s="49" t="s">
        <v>247</v>
      </c>
      <c r="BL172" s="49" t="s">
        <v>248</v>
      </c>
      <c r="BM172" s="172"/>
      <c r="BN172" s="52">
        <f>BO172</f>
        <v>6206</v>
      </c>
      <c r="BO172" s="52">
        <v>6206</v>
      </c>
      <c r="BP172" s="169"/>
      <c r="BQ172" s="169"/>
      <c r="BR172" s="169"/>
      <c r="BS172" s="169"/>
      <c r="BT172" s="169"/>
      <c r="BU172" s="169"/>
      <c r="BV172" s="169"/>
      <c r="BW172" s="169"/>
      <c r="BX172" s="169"/>
      <c r="BY172" s="169"/>
      <c r="BZ172" s="53"/>
      <c r="CA172" s="169"/>
      <c r="CB172" s="169"/>
      <c r="CC172" s="169"/>
      <c r="CD172" s="169"/>
      <c r="CE172" s="53"/>
      <c r="CF172" s="169"/>
      <c r="CG172" s="169"/>
      <c r="CH172" s="169"/>
      <c r="CI172" s="169"/>
      <c r="CJ172" s="61">
        <f t="shared" si="95"/>
        <v>0</v>
      </c>
      <c r="CK172" s="53"/>
      <c r="CL172" s="53"/>
      <c r="CM172" s="53"/>
      <c r="CN172" s="170"/>
      <c r="CO172" s="59"/>
      <c r="CP172" s="59"/>
      <c r="CQ172" s="52"/>
      <c r="CR172" s="52"/>
      <c r="CS172" s="52"/>
      <c r="CT172" s="59">
        <f t="shared" si="82"/>
        <v>6206</v>
      </c>
      <c r="CU172" s="71">
        <f t="shared" si="93"/>
        <v>818</v>
      </c>
      <c r="CV172" s="71">
        <f t="shared" si="93"/>
        <v>0</v>
      </c>
      <c r="CW172" s="71">
        <f t="shared" si="93"/>
        <v>5388</v>
      </c>
      <c r="CX172" s="170"/>
      <c r="CY172" s="74"/>
      <c r="CZ172" s="6"/>
      <c r="DA172" s="6"/>
      <c r="DB172" s="41"/>
      <c r="DC172" s="41"/>
      <c r="DD172" s="147"/>
      <c r="DE172" s="41" t="s">
        <v>133</v>
      </c>
      <c r="DF172" s="56"/>
      <c r="DG172" s="276">
        <f t="shared" si="40"/>
        <v>6206</v>
      </c>
      <c r="DH172" s="19">
        <f t="shared" si="84"/>
        <v>0</v>
      </c>
      <c r="DI172" s="21"/>
    </row>
    <row r="173" spans="1:115" s="153" customFormat="1" ht="41.25" hidden="1" customHeight="1">
      <c r="A173" s="67" t="s">
        <v>140</v>
      </c>
      <c r="B173" s="239" t="s">
        <v>429</v>
      </c>
      <c r="C173" s="49"/>
      <c r="D173" s="49"/>
      <c r="E173" s="50">
        <v>2023</v>
      </c>
      <c r="F173" s="50">
        <v>2025</v>
      </c>
      <c r="G173" s="96" t="s">
        <v>430</v>
      </c>
      <c r="H173" s="9">
        <f>I173</f>
        <v>6000</v>
      </c>
      <c r="I173" s="40">
        <v>6000</v>
      </c>
      <c r="J173" s="151"/>
      <c r="K173" s="97"/>
      <c r="L173" s="151"/>
      <c r="M173" s="151"/>
      <c r="N173" s="132"/>
      <c r="O173" s="132"/>
      <c r="P173" s="132"/>
      <c r="Q173" s="151"/>
      <c r="R173" s="52"/>
      <c r="S173" s="52"/>
      <c r="T173" s="52"/>
      <c r="U173" s="52"/>
      <c r="V173" s="52">
        <v>6000</v>
      </c>
      <c r="W173" s="59">
        <v>0</v>
      </c>
      <c r="X173" s="59">
        <v>6000</v>
      </c>
      <c r="Y173" s="59">
        <v>0</v>
      </c>
      <c r="Z173" s="59">
        <v>6000</v>
      </c>
      <c r="AA173" s="59">
        <v>0</v>
      </c>
      <c r="AB173" s="59">
        <v>6000</v>
      </c>
      <c r="AC173" s="59">
        <f t="shared" si="27"/>
        <v>0</v>
      </c>
      <c r="AD173" s="59">
        <f t="shared" si="76"/>
        <v>6000</v>
      </c>
      <c r="AE173" s="59">
        <f t="shared" si="77"/>
        <v>6000</v>
      </c>
      <c r="AF173" s="59">
        <f t="shared" si="78"/>
        <v>6000</v>
      </c>
      <c r="AG173" s="60">
        <f t="shared" si="94"/>
        <v>5400</v>
      </c>
      <c r="AH173" s="60"/>
      <c r="AI173" s="60"/>
      <c r="AJ173" s="52">
        <v>5400</v>
      </c>
      <c r="AK173" s="52"/>
      <c r="AL173" s="60"/>
      <c r="AM173" s="52"/>
      <c r="AN173" s="52"/>
      <c r="AO173" s="52"/>
      <c r="AP173" s="59"/>
      <c r="AQ173" s="52"/>
      <c r="AR173" s="52"/>
      <c r="AS173" s="52"/>
      <c r="AT173" s="52"/>
      <c r="AU173" s="59">
        <f t="shared" ref="AU173" si="96">SUM(AV173:AZ173)</f>
        <v>600</v>
      </c>
      <c r="AV173" s="59"/>
      <c r="AW173" s="59">
        <v>600</v>
      </c>
      <c r="AX173" s="52"/>
      <c r="AY173" s="52"/>
      <c r="AZ173" s="52"/>
      <c r="BA173" s="52"/>
      <c r="BB173" s="52"/>
      <c r="BC173" s="52"/>
      <c r="BD173" s="52"/>
      <c r="BE173" s="52"/>
      <c r="BF173" s="59"/>
      <c r="BG173" s="52"/>
      <c r="BH173" s="52"/>
      <c r="BI173" s="52"/>
      <c r="BJ173" s="49"/>
      <c r="BK173" s="332" t="s">
        <v>247</v>
      </c>
      <c r="BL173" s="332" t="s">
        <v>248</v>
      </c>
      <c r="BM173" s="331" t="s">
        <v>526</v>
      </c>
      <c r="BN173" s="9">
        <f>BO173</f>
        <v>6000</v>
      </c>
      <c r="BO173" s="40">
        <v>6000</v>
      </c>
      <c r="BP173" s="52"/>
      <c r="BQ173" s="52"/>
      <c r="BR173" s="52"/>
      <c r="BS173" s="52"/>
      <c r="BT173" s="52"/>
      <c r="BU173" s="52"/>
      <c r="BV173" s="52"/>
      <c r="BW173" s="52"/>
      <c r="BX173" s="52"/>
      <c r="BY173" s="52"/>
      <c r="BZ173" s="53"/>
      <c r="CA173" s="52"/>
      <c r="CB173" s="52"/>
      <c r="CC173" s="52"/>
      <c r="CD173" s="52"/>
      <c r="CE173" s="53"/>
      <c r="CF173" s="52"/>
      <c r="CG173" s="52"/>
      <c r="CH173" s="52"/>
      <c r="CI173" s="52"/>
      <c r="CJ173" s="61">
        <f t="shared" si="95"/>
        <v>1057</v>
      </c>
      <c r="CK173" s="53"/>
      <c r="CL173" s="53"/>
      <c r="CM173" s="53">
        <v>457</v>
      </c>
      <c r="CN173" s="54"/>
      <c r="CO173" s="59"/>
      <c r="CP173" s="59">
        <v>600</v>
      </c>
      <c r="CQ173" s="52"/>
      <c r="CR173" s="52"/>
      <c r="CS173" s="52"/>
      <c r="CT173" s="59">
        <f t="shared" si="82"/>
        <v>4943</v>
      </c>
      <c r="CU173" s="71">
        <f t="shared" si="93"/>
        <v>0</v>
      </c>
      <c r="CV173" s="71">
        <f t="shared" si="93"/>
        <v>0</v>
      </c>
      <c r="CW173" s="71">
        <f t="shared" si="93"/>
        <v>4943</v>
      </c>
      <c r="CX173" s="54"/>
      <c r="CY173" s="71"/>
      <c r="CZ173" s="41"/>
      <c r="DA173" s="41"/>
      <c r="DB173" s="77"/>
      <c r="DC173" s="77"/>
      <c r="DD173" s="41"/>
      <c r="DE173" s="41" t="s">
        <v>133</v>
      </c>
      <c r="DF173" s="56"/>
      <c r="DG173" s="276">
        <f t="shared" si="40"/>
        <v>4943</v>
      </c>
      <c r="DH173" s="19">
        <f t="shared" si="84"/>
        <v>0</v>
      </c>
      <c r="DI173" s="21"/>
    </row>
    <row r="174" spans="1:115" s="20" customFormat="1" ht="27.75" customHeight="1">
      <c r="A174" s="329" t="s">
        <v>168</v>
      </c>
      <c r="B174" s="247" t="s">
        <v>431</v>
      </c>
      <c r="C174" s="22"/>
      <c r="D174" s="22"/>
      <c r="E174" s="35"/>
      <c r="F174" s="35"/>
      <c r="G174" s="87"/>
      <c r="H174" s="163" t="e">
        <f>#REF!+H175</f>
        <v>#REF!</v>
      </c>
      <c r="I174" s="163" t="e">
        <f>#REF!+I175</f>
        <v>#REF!</v>
      </c>
      <c r="J174" s="163" t="e">
        <f>#REF!+J175</f>
        <v>#REF!</v>
      </c>
      <c r="K174" s="163" t="e">
        <f>#REF!+K175</f>
        <v>#REF!</v>
      </c>
      <c r="L174" s="163" t="e">
        <f>#REF!+L175</f>
        <v>#REF!</v>
      </c>
      <c r="M174" s="163" t="e">
        <f>#REF!+M175</f>
        <v>#REF!</v>
      </c>
      <c r="N174" s="163" t="e">
        <f>#REF!+N175</f>
        <v>#REF!</v>
      </c>
      <c r="O174" s="163" t="e">
        <f>#REF!+O175</f>
        <v>#REF!</v>
      </c>
      <c r="P174" s="163" t="e">
        <f>#REF!+P175</f>
        <v>#REF!</v>
      </c>
      <c r="Q174" s="163" t="e">
        <f>#REF!+Q175</f>
        <v>#REF!</v>
      </c>
      <c r="R174" s="163" t="e">
        <f>#REF!+R175</f>
        <v>#REF!</v>
      </c>
      <c r="S174" s="163" t="e">
        <f>#REF!+S175</f>
        <v>#REF!</v>
      </c>
      <c r="T174" s="163" t="e">
        <f>#REF!+T175</f>
        <v>#REF!</v>
      </c>
      <c r="U174" s="163" t="e">
        <f>#REF!+U175</f>
        <v>#REF!</v>
      </c>
      <c r="V174" s="163">
        <v>380000</v>
      </c>
      <c r="W174" s="24">
        <v>9355</v>
      </c>
      <c r="X174" s="24">
        <v>389355</v>
      </c>
      <c r="Y174" s="24">
        <v>0</v>
      </c>
      <c r="Z174" s="24">
        <v>389355</v>
      </c>
      <c r="AA174" s="24">
        <v>0</v>
      </c>
      <c r="AB174" s="24">
        <v>389355</v>
      </c>
      <c r="AC174" s="24" t="e">
        <f t="shared" si="27"/>
        <v>#REF!</v>
      </c>
      <c r="AD174" s="24" t="e">
        <f t="shared" si="76"/>
        <v>#REF!</v>
      </c>
      <c r="AE174" s="24" t="e">
        <f t="shared" si="77"/>
        <v>#REF!</v>
      </c>
      <c r="AF174" s="24" t="e">
        <f t="shared" si="78"/>
        <v>#REF!</v>
      </c>
      <c r="AG174" s="60" t="e">
        <f t="shared" si="94"/>
        <v>#REF!</v>
      </c>
      <c r="AH174" s="163" t="e">
        <f>#REF!+AH175</f>
        <v>#REF!</v>
      </c>
      <c r="AI174" s="163" t="e">
        <f>#REF!+AI175</f>
        <v>#REF!</v>
      </c>
      <c r="AJ174" s="163" t="e">
        <f>#REF!+AJ175</f>
        <v>#REF!</v>
      </c>
      <c r="AK174" s="163" t="e">
        <f>#REF!+AK175</f>
        <v>#REF!</v>
      </c>
      <c r="AL174" s="163" t="e">
        <f>#REF!+AL175</f>
        <v>#REF!</v>
      </c>
      <c r="AM174" s="163" t="e">
        <f>#REF!+AM175</f>
        <v>#REF!</v>
      </c>
      <c r="AN174" s="163" t="e">
        <f>#REF!+AN175</f>
        <v>#REF!</v>
      </c>
      <c r="AO174" s="163" t="e">
        <f>#REF!+AO175</f>
        <v>#REF!</v>
      </c>
      <c r="AP174" s="163" t="e">
        <f>#REF!+AP175</f>
        <v>#REF!</v>
      </c>
      <c r="AQ174" s="163" t="e">
        <f>#REF!+AQ175</f>
        <v>#REF!</v>
      </c>
      <c r="AR174" s="163" t="e">
        <f>#REF!+AR175</f>
        <v>#REF!</v>
      </c>
      <c r="AS174" s="163" t="e">
        <f>#REF!+AS175</f>
        <v>#REF!</v>
      </c>
      <c r="AT174" s="163" t="e">
        <f>#REF!+AT175</f>
        <v>#REF!</v>
      </c>
      <c r="AU174" s="163" t="e">
        <f>#REF!+AU175</f>
        <v>#REF!</v>
      </c>
      <c r="AV174" s="163" t="e">
        <f>#REF!+AV175</f>
        <v>#REF!</v>
      </c>
      <c r="AW174" s="163" t="e">
        <f>#REF!+AW175</f>
        <v>#REF!</v>
      </c>
      <c r="AX174" s="163" t="e">
        <f>#REF!+AX175</f>
        <v>#REF!</v>
      </c>
      <c r="AY174" s="163" t="e">
        <f>#REF!+AY175</f>
        <v>#REF!</v>
      </c>
      <c r="AZ174" s="163" t="e">
        <f>#REF!+AZ175</f>
        <v>#REF!</v>
      </c>
      <c r="BA174" s="163"/>
      <c r="BB174" s="163" t="e">
        <f>#REF!+BB175</f>
        <v>#REF!</v>
      </c>
      <c r="BC174" s="163" t="e">
        <f>#REF!+BC175</f>
        <v>#REF!</v>
      </c>
      <c r="BD174" s="163" t="e">
        <f>#REF!+BD175</f>
        <v>#REF!</v>
      </c>
      <c r="BE174" s="163" t="e">
        <f>#REF!+BE175</f>
        <v>#REF!</v>
      </c>
      <c r="BF174" s="163" t="e">
        <f>#REF!+BF175</f>
        <v>#REF!</v>
      </c>
      <c r="BG174" s="163" t="e">
        <f>#REF!+BG175</f>
        <v>#REF!</v>
      </c>
      <c r="BH174" s="163" t="e">
        <f>#REF!+BH175</f>
        <v>#REF!</v>
      </c>
      <c r="BI174" s="163" t="e">
        <f>#REF!+BI175</f>
        <v>#REF!</v>
      </c>
      <c r="BJ174" s="163" t="e">
        <f>#REF!+BJ175</f>
        <v>#REF!</v>
      </c>
      <c r="BK174" s="44"/>
      <c r="BL174" s="44"/>
      <c r="BM174" s="44"/>
      <c r="BN174" s="163">
        <f>BN175+BN177</f>
        <v>75373</v>
      </c>
      <c r="BO174" s="163">
        <f t="shared" ref="BO174:CX174" si="97">BO175+BO177</f>
        <v>75373</v>
      </c>
      <c r="BP174" s="163">
        <f t="shared" si="97"/>
        <v>2000</v>
      </c>
      <c r="BQ174" s="163">
        <f t="shared" si="97"/>
        <v>2000</v>
      </c>
      <c r="BR174" s="163">
        <f t="shared" si="97"/>
        <v>0</v>
      </c>
      <c r="BS174" s="163">
        <f t="shared" si="97"/>
        <v>0</v>
      </c>
      <c r="BT174" s="163">
        <f t="shared" si="97"/>
        <v>0</v>
      </c>
      <c r="BU174" s="163">
        <f t="shared" si="97"/>
        <v>2000</v>
      </c>
      <c r="BV174" s="163">
        <f t="shared" si="97"/>
        <v>2000</v>
      </c>
      <c r="BW174" s="163">
        <f t="shared" si="97"/>
        <v>0</v>
      </c>
      <c r="BX174" s="163">
        <f t="shared" si="97"/>
        <v>0</v>
      </c>
      <c r="BY174" s="163">
        <f t="shared" si="97"/>
        <v>0</v>
      </c>
      <c r="BZ174" s="163">
        <f t="shared" si="97"/>
        <v>28946</v>
      </c>
      <c r="CA174" s="163">
        <f t="shared" si="97"/>
        <v>28946</v>
      </c>
      <c r="CB174" s="163">
        <f t="shared" si="97"/>
        <v>0</v>
      </c>
      <c r="CC174" s="163">
        <f t="shared" si="97"/>
        <v>0</v>
      </c>
      <c r="CD174" s="163">
        <f t="shared" si="97"/>
        <v>0</v>
      </c>
      <c r="CE174" s="163">
        <f t="shared" si="97"/>
        <v>28946</v>
      </c>
      <c r="CF174" s="163">
        <f t="shared" si="97"/>
        <v>28946</v>
      </c>
      <c r="CG174" s="163">
        <f t="shared" si="97"/>
        <v>0</v>
      </c>
      <c r="CH174" s="163">
        <f t="shared" si="97"/>
        <v>0</v>
      </c>
      <c r="CI174" s="163">
        <f t="shared" si="97"/>
        <v>0</v>
      </c>
      <c r="CJ174" s="163">
        <f t="shared" si="97"/>
        <v>15184</v>
      </c>
      <c r="CK174" s="163">
        <f t="shared" si="97"/>
        <v>14083</v>
      </c>
      <c r="CL174" s="163">
        <f t="shared" si="97"/>
        <v>0</v>
      </c>
      <c r="CM174" s="163">
        <f t="shared" si="97"/>
        <v>1</v>
      </c>
      <c r="CN174" s="163">
        <f t="shared" si="97"/>
        <v>0</v>
      </c>
      <c r="CO174" s="163">
        <f t="shared" si="97"/>
        <v>0</v>
      </c>
      <c r="CP174" s="163">
        <f t="shared" si="97"/>
        <v>600</v>
      </c>
      <c r="CQ174" s="163">
        <f t="shared" si="97"/>
        <v>0</v>
      </c>
      <c r="CR174" s="163">
        <f t="shared" si="97"/>
        <v>500</v>
      </c>
      <c r="CS174" s="163">
        <f t="shared" si="97"/>
        <v>0</v>
      </c>
      <c r="CT174" s="163">
        <f t="shared" si="97"/>
        <v>24793</v>
      </c>
      <c r="CU174" s="163">
        <f t="shared" si="97"/>
        <v>18921</v>
      </c>
      <c r="CV174" s="163">
        <f t="shared" si="97"/>
        <v>0</v>
      </c>
      <c r="CW174" s="163">
        <f t="shared" si="97"/>
        <v>5872</v>
      </c>
      <c r="CX174" s="163">
        <f t="shared" si="97"/>
        <v>0</v>
      </c>
      <c r="CY174" s="163" t="e">
        <f>#REF!+CY175</f>
        <v>#REF!</v>
      </c>
      <c r="CZ174" s="163"/>
      <c r="DA174" s="163"/>
      <c r="DB174" s="163" t="e">
        <f>#REF!+DB175</f>
        <v>#REF!</v>
      </c>
      <c r="DC174" s="163" t="e">
        <f>#REF!+DC175</f>
        <v>#REF!</v>
      </c>
      <c r="DD174" s="163" t="e">
        <f>#REF!+DD175</f>
        <v>#REF!</v>
      </c>
      <c r="DE174" s="163"/>
      <c r="DF174" s="27"/>
      <c r="DG174" s="276" t="e">
        <f t="shared" si="40"/>
        <v>#REF!</v>
      </c>
      <c r="DH174" s="28" t="e">
        <f t="shared" si="84"/>
        <v>#REF!</v>
      </c>
      <c r="DI174" s="29"/>
    </row>
    <row r="175" spans="1:115" s="20" customFormat="1" ht="26.25" hidden="1" customHeight="1">
      <c r="A175" s="329"/>
      <c r="B175" s="86" t="s">
        <v>47</v>
      </c>
      <c r="C175" s="22"/>
      <c r="D175" s="22"/>
      <c r="E175" s="35"/>
      <c r="F175" s="35"/>
      <c r="G175" s="22"/>
      <c r="H175" s="43">
        <f t="shared" ref="H175:U175" si="98">SUM(H176:H179)</f>
        <v>75373</v>
      </c>
      <c r="I175" s="43">
        <f t="shared" si="98"/>
        <v>75373</v>
      </c>
      <c r="J175" s="43">
        <f t="shared" si="98"/>
        <v>0</v>
      </c>
      <c r="K175" s="43">
        <f t="shared" si="98"/>
        <v>0</v>
      </c>
      <c r="L175" s="43">
        <f t="shared" si="98"/>
        <v>0</v>
      </c>
      <c r="M175" s="43">
        <f t="shared" si="98"/>
        <v>0</v>
      </c>
      <c r="N175" s="43">
        <f t="shared" si="98"/>
        <v>0</v>
      </c>
      <c r="O175" s="43">
        <f t="shared" si="98"/>
        <v>0</v>
      </c>
      <c r="P175" s="43">
        <f t="shared" si="98"/>
        <v>0</v>
      </c>
      <c r="Q175" s="43">
        <f t="shared" si="98"/>
        <v>0</v>
      </c>
      <c r="R175" s="43">
        <f t="shared" si="98"/>
        <v>59550</v>
      </c>
      <c r="S175" s="43">
        <f t="shared" si="98"/>
        <v>59550</v>
      </c>
      <c r="T175" s="43">
        <f t="shared" si="98"/>
        <v>0</v>
      </c>
      <c r="U175" s="43">
        <f t="shared" si="98"/>
        <v>0</v>
      </c>
      <c r="V175" s="43">
        <v>379654</v>
      </c>
      <c r="W175" s="24">
        <v>8191</v>
      </c>
      <c r="X175" s="24">
        <v>387845</v>
      </c>
      <c r="Y175" s="24">
        <v>0</v>
      </c>
      <c r="Z175" s="24">
        <v>387845</v>
      </c>
      <c r="AA175" s="24">
        <v>0</v>
      </c>
      <c r="AB175" s="24">
        <v>387845</v>
      </c>
      <c r="AC175" s="24">
        <f t="shared" si="27"/>
        <v>-312922</v>
      </c>
      <c r="AD175" s="24">
        <f t="shared" si="76"/>
        <v>74923</v>
      </c>
      <c r="AE175" s="24">
        <f t="shared" si="77"/>
        <v>74923</v>
      </c>
      <c r="AF175" s="24">
        <f t="shared" si="78"/>
        <v>74923</v>
      </c>
      <c r="AG175" s="60">
        <f t="shared" si="94"/>
        <v>73823</v>
      </c>
      <c r="AH175" s="43">
        <f t="shared" ref="AH175:AZ175" si="99">SUM(AH176:AH179)</f>
        <v>64950</v>
      </c>
      <c r="AI175" s="43">
        <f t="shared" si="99"/>
        <v>0</v>
      </c>
      <c r="AJ175" s="43">
        <f t="shared" si="99"/>
        <v>8873</v>
      </c>
      <c r="AK175" s="43">
        <f t="shared" si="99"/>
        <v>0</v>
      </c>
      <c r="AL175" s="43">
        <f t="shared" si="99"/>
        <v>0</v>
      </c>
      <c r="AM175" s="43">
        <f t="shared" si="99"/>
        <v>0</v>
      </c>
      <c r="AN175" s="43">
        <f t="shared" si="99"/>
        <v>0</v>
      </c>
      <c r="AO175" s="43">
        <f t="shared" si="99"/>
        <v>0</v>
      </c>
      <c r="AP175" s="43">
        <f t="shared" si="99"/>
        <v>0</v>
      </c>
      <c r="AQ175" s="43">
        <f t="shared" si="99"/>
        <v>0</v>
      </c>
      <c r="AR175" s="43">
        <f t="shared" si="99"/>
        <v>0</v>
      </c>
      <c r="AS175" s="43">
        <f t="shared" si="99"/>
        <v>0</v>
      </c>
      <c r="AT175" s="43">
        <f t="shared" si="99"/>
        <v>0</v>
      </c>
      <c r="AU175" s="43">
        <f t="shared" si="99"/>
        <v>1100</v>
      </c>
      <c r="AV175" s="43">
        <f t="shared" si="99"/>
        <v>0</v>
      </c>
      <c r="AW175" s="43">
        <f t="shared" si="99"/>
        <v>600</v>
      </c>
      <c r="AX175" s="43">
        <f t="shared" si="99"/>
        <v>0</v>
      </c>
      <c r="AY175" s="43">
        <f t="shared" si="99"/>
        <v>500</v>
      </c>
      <c r="AZ175" s="43">
        <f t="shared" si="99"/>
        <v>0</v>
      </c>
      <c r="BA175" s="43"/>
      <c r="BB175" s="43"/>
      <c r="BC175" s="43"/>
      <c r="BD175" s="43"/>
      <c r="BE175" s="43"/>
      <c r="BF175" s="43">
        <f>SUM(BF176:BF179)</f>
        <v>0</v>
      </c>
      <c r="BG175" s="43">
        <f>SUM(BG176:BG179)</f>
        <v>0</v>
      </c>
      <c r="BH175" s="43">
        <f>SUM(BH176:BH179)</f>
        <v>0</v>
      </c>
      <c r="BI175" s="43">
        <f>SUM(BI176:BI179)</f>
        <v>0</v>
      </c>
      <c r="BJ175" s="82">
        <f>SUM(BJ176:BJ179)</f>
        <v>0</v>
      </c>
      <c r="BK175" s="44"/>
      <c r="BL175" s="44"/>
      <c r="BM175" s="44"/>
      <c r="BN175" s="43">
        <f>BN176</f>
        <v>60000</v>
      </c>
      <c r="BO175" s="43">
        <f t="shared" ref="BO175:CX175" si="100">BO176</f>
        <v>60000</v>
      </c>
      <c r="BP175" s="43">
        <f t="shared" si="100"/>
        <v>2000</v>
      </c>
      <c r="BQ175" s="43">
        <f t="shared" si="100"/>
        <v>2000</v>
      </c>
      <c r="BR175" s="43">
        <f t="shared" si="100"/>
        <v>0</v>
      </c>
      <c r="BS175" s="43">
        <f t="shared" si="100"/>
        <v>0</v>
      </c>
      <c r="BT175" s="43">
        <f t="shared" si="100"/>
        <v>0</v>
      </c>
      <c r="BU175" s="43">
        <f t="shared" si="100"/>
        <v>2000</v>
      </c>
      <c r="BV175" s="43">
        <f t="shared" si="100"/>
        <v>2000</v>
      </c>
      <c r="BW175" s="43">
        <f t="shared" si="100"/>
        <v>0</v>
      </c>
      <c r="BX175" s="43">
        <f t="shared" si="100"/>
        <v>0</v>
      </c>
      <c r="BY175" s="43">
        <f t="shared" si="100"/>
        <v>0</v>
      </c>
      <c r="BZ175" s="43">
        <f t="shared" si="100"/>
        <v>28946</v>
      </c>
      <c r="CA175" s="43">
        <f t="shared" si="100"/>
        <v>28946</v>
      </c>
      <c r="CB175" s="43">
        <f t="shared" si="100"/>
        <v>0</v>
      </c>
      <c r="CC175" s="43">
        <f t="shared" si="100"/>
        <v>0</v>
      </c>
      <c r="CD175" s="43">
        <f t="shared" si="100"/>
        <v>0</v>
      </c>
      <c r="CE175" s="43">
        <f t="shared" si="100"/>
        <v>28946</v>
      </c>
      <c r="CF175" s="43">
        <f t="shared" si="100"/>
        <v>28946</v>
      </c>
      <c r="CG175" s="43">
        <f t="shared" si="100"/>
        <v>0</v>
      </c>
      <c r="CH175" s="43">
        <f t="shared" si="100"/>
        <v>0</v>
      </c>
      <c r="CI175" s="43">
        <f t="shared" si="100"/>
        <v>0</v>
      </c>
      <c r="CJ175" s="43">
        <f t="shared" si="100"/>
        <v>14083</v>
      </c>
      <c r="CK175" s="43">
        <f t="shared" si="100"/>
        <v>14083</v>
      </c>
      <c r="CL175" s="43">
        <f t="shared" si="100"/>
        <v>0</v>
      </c>
      <c r="CM175" s="43">
        <f t="shared" si="100"/>
        <v>0</v>
      </c>
      <c r="CN175" s="43">
        <f t="shared" si="100"/>
        <v>0</v>
      </c>
      <c r="CO175" s="43">
        <f t="shared" si="100"/>
        <v>0</v>
      </c>
      <c r="CP175" s="43">
        <f t="shared" si="100"/>
        <v>0</v>
      </c>
      <c r="CQ175" s="43">
        <f t="shared" si="100"/>
        <v>0</v>
      </c>
      <c r="CR175" s="43">
        <f t="shared" si="100"/>
        <v>0</v>
      </c>
      <c r="CS175" s="43">
        <f t="shared" si="100"/>
        <v>0</v>
      </c>
      <c r="CT175" s="43">
        <f t="shared" si="100"/>
        <v>14521</v>
      </c>
      <c r="CU175" s="43">
        <f t="shared" si="100"/>
        <v>14521</v>
      </c>
      <c r="CV175" s="43">
        <f t="shared" si="100"/>
        <v>0</v>
      </c>
      <c r="CW175" s="43">
        <f t="shared" si="100"/>
        <v>0</v>
      </c>
      <c r="CX175" s="43">
        <f t="shared" si="100"/>
        <v>0</v>
      </c>
      <c r="CY175" s="43" t="e">
        <f>SUM(CY176:CY179)</f>
        <v>#REF!</v>
      </c>
      <c r="CZ175" s="43"/>
      <c r="DA175" s="43"/>
      <c r="DB175" s="43">
        <f>SUM(DB176:DB179)</f>
        <v>0</v>
      </c>
      <c r="DC175" s="43">
        <f>SUM(DC176:DC179)</f>
        <v>0</v>
      </c>
      <c r="DD175" s="43"/>
      <c r="DE175" s="43"/>
      <c r="DF175" s="43">
        <f>SUM(DF176:DF179)</f>
        <v>0</v>
      </c>
      <c r="DG175" s="276">
        <f t="shared" si="40"/>
        <v>29894</v>
      </c>
      <c r="DH175" s="28">
        <f t="shared" si="84"/>
        <v>15373</v>
      </c>
      <c r="DI175" s="29"/>
      <c r="DJ175" s="173"/>
      <c r="DK175" s="173"/>
    </row>
    <row r="176" spans="1:115" ht="31.5" hidden="1">
      <c r="A176" s="67">
        <v>1</v>
      </c>
      <c r="B176" s="68" t="s">
        <v>432</v>
      </c>
      <c r="C176" s="49" t="s">
        <v>433</v>
      </c>
      <c r="D176" s="49" t="s">
        <v>434</v>
      </c>
      <c r="E176" s="50">
        <v>2021</v>
      </c>
      <c r="F176" s="50">
        <v>2024</v>
      </c>
      <c r="G176" s="49" t="s">
        <v>435</v>
      </c>
      <c r="H176" s="51">
        <v>60000</v>
      </c>
      <c r="I176" s="51">
        <v>60000</v>
      </c>
      <c r="J176" s="69"/>
      <c r="K176" s="69"/>
      <c r="L176" s="69"/>
      <c r="M176" s="69"/>
      <c r="N176" s="69"/>
      <c r="O176" s="69"/>
      <c r="P176" s="69"/>
      <c r="Q176" s="69"/>
      <c r="R176" s="81">
        <f>S176</f>
        <v>59550</v>
      </c>
      <c r="S176" s="81">
        <v>59550</v>
      </c>
      <c r="T176" s="69"/>
      <c r="U176" s="69"/>
      <c r="V176" s="69">
        <v>59550</v>
      </c>
      <c r="W176" s="59">
        <v>0</v>
      </c>
      <c r="X176" s="59">
        <v>59550</v>
      </c>
      <c r="Y176" s="59">
        <v>0</v>
      </c>
      <c r="Z176" s="59">
        <v>59550</v>
      </c>
      <c r="AA176" s="59">
        <v>0</v>
      </c>
      <c r="AB176" s="59">
        <v>59550</v>
      </c>
      <c r="AC176" s="59">
        <f t="shared" si="27"/>
        <v>0</v>
      </c>
      <c r="AD176" s="59">
        <f t="shared" si="76"/>
        <v>59550</v>
      </c>
      <c r="AE176" s="59">
        <f t="shared" si="77"/>
        <v>59550</v>
      </c>
      <c r="AF176" s="59">
        <f t="shared" si="78"/>
        <v>59550</v>
      </c>
      <c r="AG176" s="60">
        <f t="shared" si="94"/>
        <v>59550</v>
      </c>
      <c r="AH176" s="81">
        <v>59550</v>
      </c>
      <c r="AI176" s="81"/>
      <c r="AJ176" s="81"/>
      <c r="AK176" s="81"/>
      <c r="AL176" s="81"/>
      <c r="AM176" s="81"/>
      <c r="AN176" s="81"/>
      <c r="AO176" s="81"/>
      <c r="AP176" s="59">
        <f>SUM(AQ176:AT176)</f>
        <v>0</v>
      </c>
      <c r="AQ176" s="81"/>
      <c r="AR176" s="81"/>
      <c r="AS176" s="81"/>
      <c r="AT176" s="81"/>
      <c r="AU176" s="59">
        <f t="shared" ref="AU176:AU178" si="101">SUM(AV176:AZ176)</f>
        <v>0</v>
      </c>
      <c r="AV176" s="59"/>
      <c r="AW176" s="59"/>
      <c r="AX176" s="81"/>
      <c r="AY176" s="81"/>
      <c r="AZ176" s="81"/>
      <c r="BA176" s="81"/>
      <c r="BB176" s="81"/>
      <c r="BC176" s="81"/>
      <c r="BD176" s="81"/>
      <c r="BE176" s="81"/>
      <c r="BF176" s="59">
        <f>SUM(BG176:BI176)</f>
        <v>0</v>
      </c>
      <c r="BG176" s="81"/>
      <c r="BH176" s="81"/>
      <c r="BI176" s="81"/>
      <c r="BJ176" s="49" t="s">
        <v>436</v>
      </c>
      <c r="BK176" s="49">
        <v>2021</v>
      </c>
      <c r="BL176" s="49">
        <v>2024</v>
      </c>
      <c r="BM176" s="14" t="s">
        <v>437</v>
      </c>
      <c r="BN176" s="51">
        <v>60000</v>
      </c>
      <c r="BO176" s="51">
        <v>60000</v>
      </c>
      <c r="BP176" s="69">
        <v>2000</v>
      </c>
      <c r="BQ176" s="69">
        <v>2000</v>
      </c>
      <c r="BR176" s="69"/>
      <c r="BS176" s="69"/>
      <c r="BT176" s="69"/>
      <c r="BU176" s="69">
        <v>2000</v>
      </c>
      <c r="BV176" s="69">
        <v>2000</v>
      </c>
      <c r="BW176" s="69"/>
      <c r="BX176" s="69"/>
      <c r="BY176" s="69"/>
      <c r="BZ176" s="136">
        <f>SUM(CA176:CC176)</f>
        <v>28946</v>
      </c>
      <c r="CA176" s="136">
        <v>28946</v>
      </c>
      <c r="CB176" s="136"/>
      <c r="CC176" s="136"/>
      <c r="CD176" s="136"/>
      <c r="CE176" s="136">
        <f>SUM(CF176:CH176)</f>
        <v>28946</v>
      </c>
      <c r="CF176" s="136">
        <v>28946</v>
      </c>
      <c r="CG176" s="136"/>
      <c r="CH176" s="136"/>
      <c r="CI176" s="136"/>
      <c r="CJ176" s="61">
        <f t="shared" si="95"/>
        <v>14083</v>
      </c>
      <c r="CK176" s="53">
        <v>14083</v>
      </c>
      <c r="CL176" s="53"/>
      <c r="CM176" s="53">
        <f t="shared" ref="CM176" si="102">AJ176-BS176-CC176</f>
        <v>0</v>
      </c>
      <c r="CN176" s="136"/>
      <c r="CO176" s="59"/>
      <c r="CP176" s="59"/>
      <c r="CQ176" s="81"/>
      <c r="CR176" s="81"/>
      <c r="CS176" s="81"/>
      <c r="CT176" s="59">
        <f t="shared" ref="CT176:CT179" si="103">SUM(CU176:CW176)</f>
        <v>14521</v>
      </c>
      <c r="CU176" s="71">
        <f t="shared" ref="CU176:CW176" si="104">AH176-BQ176-CA176-CK176</f>
        <v>14521</v>
      </c>
      <c r="CV176" s="71">
        <f t="shared" si="104"/>
        <v>0</v>
      </c>
      <c r="CW176" s="71">
        <f t="shared" si="104"/>
        <v>0</v>
      </c>
      <c r="CX176" s="136"/>
      <c r="CY176" s="75"/>
      <c r="CZ176" s="2"/>
      <c r="DA176" s="2"/>
      <c r="DB176" s="41"/>
      <c r="DC176" s="41"/>
      <c r="DD176" s="41" t="s">
        <v>6</v>
      </c>
      <c r="DE176" s="41" t="s">
        <v>190</v>
      </c>
      <c r="DF176" s="41" t="s">
        <v>147</v>
      </c>
      <c r="DG176" s="276">
        <f t="shared" si="40"/>
        <v>14521</v>
      </c>
      <c r="DH176" s="19">
        <f t="shared" si="84"/>
        <v>0</v>
      </c>
      <c r="DI176" s="21"/>
    </row>
    <row r="177" spans="1:113" s="20" customFormat="1" ht="33" hidden="1" customHeight="1">
      <c r="A177" s="339"/>
      <c r="B177" s="11" t="s">
        <v>48</v>
      </c>
      <c r="C177" s="22"/>
      <c r="D177" s="22"/>
      <c r="E177" s="35"/>
      <c r="F177" s="35"/>
      <c r="G177" s="340"/>
      <c r="H177" s="336"/>
      <c r="I177" s="43"/>
      <c r="J177" s="43"/>
      <c r="K177" s="43"/>
      <c r="L177" s="330"/>
      <c r="M177" s="330"/>
      <c r="N177" s="341"/>
      <c r="O177" s="341"/>
      <c r="P177" s="341"/>
      <c r="Q177" s="33"/>
      <c r="R177" s="43"/>
      <c r="S177" s="43"/>
      <c r="T177" s="342"/>
      <c r="U177" s="43"/>
      <c r="V177" s="43"/>
      <c r="W177" s="24"/>
      <c r="X177" s="24"/>
      <c r="Y177" s="24"/>
      <c r="Z177" s="24"/>
      <c r="AA177" s="24"/>
      <c r="AB177" s="24"/>
      <c r="AC177" s="24"/>
      <c r="AD177" s="24"/>
      <c r="AE177" s="24"/>
      <c r="AF177" s="24"/>
      <c r="AG177" s="43"/>
      <c r="AH177" s="43"/>
      <c r="AI177" s="43"/>
      <c r="AJ177" s="43"/>
      <c r="AK177" s="43"/>
      <c r="AL177" s="31"/>
      <c r="AM177" s="43"/>
      <c r="AN177" s="43"/>
      <c r="AO177" s="43"/>
      <c r="AP177" s="24"/>
      <c r="AQ177" s="43"/>
      <c r="AR177" s="43"/>
      <c r="AS177" s="43"/>
      <c r="AT177" s="43"/>
      <c r="AU177" s="24"/>
      <c r="AV177" s="24"/>
      <c r="AW177" s="24"/>
      <c r="AX177" s="43"/>
      <c r="AY177" s="43"/>
      <c r="AZ177" s="43"/>
      <c r="BA177" s="43"/>
      <c r="BB177" s="43"/>
      <c r="BC177" s="43"/>
      <c r="BD177" s="43"/>
      <c r="BE177" s="43"/>
      <c r="BF177" s="24"/>
      <c r="BG177" s="43"/>
      <c r="BH177" s="43"/>
      <c r="BI177" s="43"/>
      <c r="BJ177" s="12"/>
      <c r="BK177" s="22"/>
      <c r="BL177" s="22"/>
      <c r="BM177" s="343"/>
      <c r="BN177" s="336">
        <f>SUM(BN178:BN179)</f>
        <v>15373</v>
      </c>
      <c r="BO177" s="336">
        <f t="shared" ref="BO177:CX177" si="105">SUM(BO178:BO179)</f>
        <v>15373</v>
      </c>
      <c r="BP177" s="336">
        <f t="shared" si="105"/>
        <v>0</v>
      </c>
      <c r="BQ177" s="336">
        <f t="shared" si="105"/>
        <v>0</v>
      </c>
      <c r="BR177" s="336">
        <f t="shared" si="105"/>
        <v>0</v>
      </c>
      <c r="BS177" s="336">
        <f t="shared" si="105"/>
        <v>0</v>
      </c>
      <c r="BT177" s="336">
        <f t="shared" si="105"/>
        <v>0</v>
      </c>
      <c r="BU177" s="336">
        <f t="shared" si="105"/>
        <v>0</v>
      </c>
      <c r="BV177" s="336">
        <f t="shared" si="105"/>
        <v>0</v>
      </c>
      <c r="BW177" s="336">
        <f t="shared" si="105"/>
        <v>0</v>
      </c>
      <c r="BX177" s="336">
        <f t="shared" si="105"/>
        <v>0</v>
      </c>
      <c r="BY177" s="336">
        <f t="shared" si="105"/>
        <v>0</v>
      </c>
      <c r="BZ177" s="336">
        <f t="shared" si="105"/>
        <v>0</v>
      </c>
      <c r="CA177" s="336">
        <f t="shared" si="105"/>
        <v>0</v>
      </c>
      <c r="CB177" s="336">
        <f t="shared" si="105"/>
        <v>0</v>
      </c>
      <c r="CC177" s="336">
        <f t="shared" si="105"/>
        <v>0</v>
      </c>
      <c r="CD177" s="336">
        <f t="shared" si="105"/>
        <v>0</v>
      </c>
      <c r="CE177" s="336">
        <f t="shared" si="105"/>
        <v>0</v>
      </c>
      <c r="CF177" s="336">
        <f t="shared" si="105"/>
        <v>0</v>
      </c>
      <c r="CG177" s="336">
        <f t="shared" si="105"/>
        <v>0</v>
      </c>
      <c r="CH177" s="336">
        <f t="shared" si="105"/>
        <v>0</v>
      </c>
      <c r="CI177" s="336">
        <f t="shared" si="105"/>
        <v>0</v>
      </c>
      <c r="CJ177" s="336">
        <f t="shared" si="105"/>
        <v>1101</v>
      </c>
      <c r="CK177" s="336">
        <f t="shared" si="105"/>
        <v>0</v>
      </c>
      <c r="CL177" s="336">
        <f t="shared" si="105"/>
        <v>0</v>
      </c>
      <c r="CM177" s="336">
        <f t="shared" si="105"/>
        <v>1</v>
      </c>
      <c r="CN177" s="336">
        <f t="shared" si="105"/>
        <v>0</v>
      </c>
      <c r="CO177" s="336">
        <f t="shared" si="105"/>
        <v>0</v>
      </c>
      <c r="CP177" s="336">
        <f t="shared" si="105"/>
        <v>600</v>
      </c>
      <c r="CQ177" s="336">
        <f t="shared" si="105"/>
        <v>0</v>
      </c>
      <c r="CR177" s="336">
        <f t="shared" si="105"/>
        <v>500</v>
      </c>
      <c r="CS177" s="336">
        <f t="shared" si="105"/>
        <v>0</v>
      </c>
      <c r="CT177" s="336">
        <f t="shared" si="105"/>
        <v>10272</v>
      </c>
      <c r="CU177" s="336">
        <f t="shared" si="105"/>
        <v>4400</v>
      </c>
      <c r="CV177" s="336">
        <f t="shared" si="105"/>
        <v>0</v>
      </c>
      <c r="CW177" s="336">
        <f t="shared" si="105"/>
        <v>5872</v>
      </c>
      <c r="CX177" s="336">
        <f t="shared" si="105"/>
        <v>0</v>
      </c>
      <c r="CY177" s="336" t="e">
        <f t="shared" ref="CY177" si="106">SUM(CY178:CY184)</f>
        <v>#REF!</v>
      </c>
      <c r="CZ177" s="13"/>
      <c r="DA177" s="13"/>
      <c r="DB177" s="329"/>
      <c r="DC177" s="329"/>
      <c r="DD177" s="344"/>
      <c r="DE177" s="329"/>
      <c r="DF177" s="27"/>
      <c r="DG177" s="267"/>
      <c r="DH177" s="28"/>
      <c r="DI177" s="29"/>
    </row>
    <row r="178" spans="1:113" s="153" customFormat="1" ht="48.75" hidden="1" customHeight="1">
      <c r="A178" s="67">
        <v>2</v>
      </c>
      <c r="B178" s="63" t="s">
        <v>438</v>
      </c>
      <c r="C178" s="49"/>
      <c r="D178" s="49"/>
      <c r="E178" s="49">
        <v>2023</v>
      </c>
      <c r="F178" s="49">
        <v>2025</v>
      </c>
      <c r="G178" s="49" t="s">
        <v>439</v>
      </c>
      <c r="H178" s="165">
        <f>I178</f>
        <v>9373</v>
      </c>
      <c r="I178" s="165">
        <v>9373</v>
      </c>
      <c r="J178" s="151"/>
      <c r="K178" s="97"/>
      <c r="L178" s="151"/>
      <c r="M178" s="151"/>
      <c r="N178" s="132"/>
      <c r="O178" s="132"/>
      <c r="P178" s="132"/>
      <c r="Q178" s="151"/>
      <c r="R178" s="52"/>
      <c r="S178" s="52"/>
      <c r="T178" s="52"/>
      <c r="U178" s="52"/>
      <c r="V178" s="52"/>
      <c r="W178" s="59">
        <v>9373</v>
      </c>
      <c r="X178" s="59">
        <v>9373</v>
      </c>
      <c r="Y178" s="59">
        <v>0</v>
      </c>
      <c r="Z178" s="59">
        <v>9373</v>
      </c>
      <c r="AA178" s="59">
        <v>0</v>
      </c>
      <c r="AB178" s="59">
        <v>9373</v>
      </c>
      <c r="AC178" s="59">
        <f t="shared" si="27"/>
        <v>0</v>
      </c>
      <c r="AD178" s="59">
        <f t="shared" ref="AD178:AD179" si="107">AE178</f>
        <v>9373</v>
      </c>
      <c r="AE178" s="59">
        <f t="shared" ref="AE178:AE179" si="108">AG178+AL178+AP178+AU178+BA178+BB178+BE178+BF178</f>
        <v>9373</v>
      </c>
      <c r="AF178" s="59">
        <f t="shared" ref="AF178" si="109">AG178+AL178+AP178+AU178+BA178</f>
        <v>9373</v>
      </c>
      <c r="AG178" s="60">
        <f t="shared" ref="AG178:AG179" si="110">SUM(AH178:AK178)</f>
        <v>8873</v>
      </c>
      <c r="AH178" s="52"/>
      <c r="AI178" s="52"/>
      <c r="AJ178" s="251">
        <v>8873</v>
      </c>
      <c r="AK178" s="52"/>
      <c r="AL178" s="60"/>
      <c r="AM178" s="52"/>
      <c r="AN178" s="52"/>
      <c r="AO178" s="52"/>
      <c r="AP178" s="59"/>
      <c r="AQ178" s="52"/>
      <c r="AR178" s="52"/>
      <c r="AS178" s="52"/>
      <c r="AT178" s="52"/>
      <c r="AU178" s="59">
        <f t="shared" si="101"/>
        <v>500</v>
      </c>
      <c r="AV178" s="59"/>
      <c r="AW178" s="59"/>
      <c r="AX178" s="52"/>
      <c r="AY178" s="52">
        <v>500</v>
      </c>
      <c r="AZ178" s="52"/>
      <c r="BA178" s="52"/>
      <c r="BB178" s="52"/>
      <c r="BC178" s="52"/>
      <c r="BD178" s="52"/>
      <c r="BE178" s="52"/>
      <c r="BF178" s="59"/>
      <c r="BG178" s="52"/>
      <c r="BH178" s="52"/>
      <c r="BI178" s="52"/>
      <c r="BJ178" s="49"/>
      <c r="BK178" s="332" t="s">
        <v>247</v>
      </c>
      <c r="BL178" s="332" t="s">
        <v>248</v>
      </c>
      <c r="BM178" s="331" t="s">
        <v>527</v>
      </c>
      <c r="BN178" s="338">
        <f>BO178</f>
        <v>9373</v>
      </c>
      <c r="BO178" s="338">
        <v>9373</v>
      </c>
      <c r="BP178" s="52"/>
      <c r="BQ178" s="52"/>
      <c r="BR178" s="52"/>
      <c r="BS178" s="52"/>
      <c r="BT178" s="52"/>
      <c r="BU178" s="52"/>
      <c r="BV178" s="52"/>
      <c r="BW178" s="52"/>
      <c r="BX178" s="52"/>
      <c r="BY178" s="52"/>
      <c r="BZ178" s="53"/>
      <c r="CA178" s="52"/>
      <c r="CB178" s="52"/>
      <c r="CC178" s="52"/>
      <c r="CD178" s="52"/>
      <c r="CE178" s="53"/>
      <c r="CF178" s="52"/>
      <c r="CG178" s="52"/>
      <c r="CH178" s="52"/>
      <c r="CI178" s="52"/>
      <c r="CJ178" s="61">
        <f t="shared" ref="CJ178:CJ179" si="111">SUM(CK178:CS178)</f>
        <v>501</v>
      </c>
      <c r="CK178" s="53"/>
      <c r="CL178" s="53"/>
      <c r="CM178" s="53">
        <v>1</v>
      </c>
      <c r="CN178" s="54"/>
      <c r="CO178" s="59"/>
      <c r="CP178" s="59"/>
      <c r="CQ178" s="52"/>
      <c r="CR178" s="52">
        <v>500</v>
      </c>
      <c r="CS178" s="52"/>
      <c r="CT178" s="59">
        <f t="shared" si="103"/>
        <v>5872</v>
      </c>
      <c r="CU178" s="71">
        <f t="shared" ref="CU178:CW179" si="112">AH178-BQ178-CA178-CK178</f>
        <v>0</v>
      </c>
      <c r="CV178" s="71">
        <f t="shared" si="112"/>
        <v>0</v>
      </c>
      <c r="CW178" s="71">
        <v>5872</v>
      </c>
      <c r="CX178" s="54"/>
      <c r="CY178" s="71"/>
      <c r="CZ178" s="41"/>
      <c r="DA178" s="41"/>
      <c r="DB178" s="77"/>
      <c r="DC178" s="77"/>
      <c r="DD178" s="41"/>
      <c r="DE178" s="41"/>
      <c r="DF178" s="56"/>
      <c r="DG178" s="276">
        <f t="shared" si="40"/>
        <v>8872</v>
      </c>
      <c r="DH178" s="19">
        <f t="shared" ref="DH178:DH183" si="113">AE178-BP178-BZ178-CJ178-CT178</f>
        <v>3000</v>
      </c>
      <c r="DI178" s="21"/>
    </row>
    <row r="179" spans="1:113" s="153" customFormat="1" ht="45.75" hidden="1" customHeight="1">
      <c r="A179" s="67">
        <v>3</v>
      </c>
      <c r="B179" s="239" t="s">
        <v>440</v>
      </c>
      <c r="C179" s="49"/>
      <c r="D179" s="49"/>
      <c r="E179" s="50">
        <v>2023</v>
      </c>
      <c r="F179" s="50">
        <v>2025</v>
      </c>
      <c r="G179" s="7" t="s">
        <v>441</v>
      </c>
      <c r="H179" s="168">
        <v>6000</v>
      </c>
      <c r="I179" s="52">
        <v>6000</v>
      </c>
      <c r="J179" s="151"/>
      <c r="K179" s="97"/>
      <c r="L179" s="151"/>
      <c r="M179" s="151"/>
      <c r="N179" s="132"/>
      <c r="O179" s="132"/>
      <c r="P179" s="132"/>
      <c r="Q179" s="151"/>
      <c r="R179" s="52"/>
      <c r="S179" s="52"/>
      <c r="T179" s="52"/>
      <c r="U179" s="52"/>
      <c r="V179" s="52">
        <v>6000</v>
      </c>
      <c r="W179" s="59">
        <v>0</v>
      </c>
      <c r="X179" s="59">
        <v>6000</v>
      </c>
      <c r="Y179" s="59">
        <v>0</v>
      </c>
      <c r="Z179" s="59">
        <v>6000</v>
      </c>
      <c r="AA179" s="59">
        <v>0</v>
      </c>
      <c r="AB179" s="59">
        <v>6000</v>
      </c>
      <c r="AC179" s="59">
        <f t="shared" si="27"/>
        <v>0</v>
      </c>
      <c r="AD179" s="59">
        <f t="shared" si="107"/>
        <v>6000</v>
      </c>
      <c r="AE179" s="59">
        <f t="shared" si="108"/>
        <v>6000</v>
      </c>
      <c r="AF179" s="59">
        <f>AG179+AL179+AP179+AU179+BA179</f>
        <v>6000</v>
      </c>
      <c r="AG179" s="60">
        <f t="shared" si="110"/>
        <v>5400</v>
      </c>
      <c r="AH179" s="52">
        <v>5400</v>
      </c>
      <c r="AI179" s="52"/>
      <c r="AJ179" s="52"/>
      <c r="AK179" s="52"/>
      <c r="AL179" s="60"/>
      <c r="AM179" s="52"/>
      <c r="AN179" s="52"/>
      <c r="AO179" s="52"/>
      <c r="AP179" s="59"/>
      <c r="AQ179" s="52"/>
      <c r="AR179" s="52"/>
      <c r="AS179" s="52"/>
      <c r="AT179" s="52"/>
      <c r="AU179" s="59">
        <f t="shared" ref="AU179" si="114">SUM(AV179:AZ179)</f>
        <v>600</v>
      </c>
      <c r="AV179" s="59"/>
      <c r="AW179" s="59">
        <v>600</v>
      </c>
      <c r="AX179" s="52"/>
      <c r="AY179" s="52"/>
      <c r="AZ179" s="52"/>
      <c r="BA179" s="52"/>
      <c r="BB179" s="52"/>
      <c r="BC179" s="52"/>
      <c r="BD179" s="52"/>
      <c r="BE179" s="52"/>
      <c r="BF179" s="59"/>
      <c r="BG179" s="52"/>
      <c r="BH179" s="52"/>
      <c r="BI179" s="168"/>
      <c r="BJ179" s="49"/>
      <c r="BK179" s="49">
        <v>2023</v>
      </c>
      <c r="BL179" s="49">
        <v>2025</v>
      </c>
      <c r="BM179" s="14"/>
      <c r="BN179" s="155">
        <v>6000</v>
      </c>
      <c r="BO179" s="52">
        <v>6000</v>
      </c>
      <c r="BP179" s="52"/>
      <c r="BQ179" s="52"/>
      <c r="BR179" s="52"/>
      <c r="BS179" s="52"/>
      <c r="BT179" s="52"/>
      <c r="BU179" s="52"/>
      <c r="BV179" s="52"/>
      <c r="BW179" s="52"/>
      <c r="BX179" s="52"/>
      <c r="BY179" s="52"/>
      <c r="BZ179" s="53"/>
      <c r="CA179" s="52"/>
      <c r="CB179" s="52"/>
      <c r="CC179" s="174"/>
      <c r="CD179" s="174"/>
      <c r="CE179" s="53"/>
      <c r="CF179" s="52"/>
      <c r="CG179" s="52"/>
      <c r="CH179" s="174"/>
      <c r="CI179" s="174"/>
      <c r="CJ179" s="61">
        <f t="shared" si="111"/>
        <v>600</v>
      </c>
      <c r="CK179" s="53"/>
      <c r="CL179" s="53"/>
      <c r="CM179" s="53"/>
      <c r="CN179" s="175"/>
      <c r="CO179" s="59"/>
      <c r="CP179" s="59">
        <v>600</v>
      </c>
      <c r="CQ179" s="52"/>
      <c r="CR179" s="52"/>
      <c r="CS179" s="52"/>
      <c r="CT179" s="59">
        <f t="shared" si="103"/>
        <v>4400</v>
      </c>
      <c r="CU179" s="71">
        <v>4400</v>
      </c>
      <c r="CV179" s="71">
        <f t="shared" si="112"/>
        <v>0</v>
      </c>
      <c r="CW179" s="71">
        <f t="shared" si="112"/>
        <v>0</v>
      </c>
      <c r="CX179" s="54"/>
      <c r="CY179" s="71"/>
      <c r="CZ179" s="41"/>
      <c r="DA179" s="41"/>
      <c r="DB179" s="77"/>
      <c r="DC179" s="77"/>
      <c r="DD179" s="41"/>
      <c r="DE179" s="41" t="s">
        <v>133</v>
      </c>
      <c r="DF179" s="56"/>
      <c r="DG179" s="276">
        <f t="shared" si="40"/>
        <v>5400</v>
      </c>
      <c r="DH179" s="19">
        <f t="shared" si="113"/>
        <v>1000</v>
      </c>
      <c r="DI179" s="21"/>
    </row>
    <row r="180" spans="1:113" s="20" customFormat="1" ht="32.25" customHeight="1">
      <c r="A180" s="329" t="s">
        <v>170</v>
      </c>
      <c r="B180" s="86" t="s">
        <v>42</v>
      </c>
      <c r="C180" s="22"/>
      <c r="D180" s="22"/>
      <c r="E180" s="82"/>
      <c r="F180" s="82"/>
      <c r="G180" s="171"/>
      <c r="H180" s="43" t="e">
        <f>#REF!+H181</f>
        <v>#REF!</v>
      </c>
      <c r="I180" s="43" t="e">
        <f>#REF!+I181</f>
        <v>#REF!</v>
      </c>
      <c r="J180" s="43" t="e">
        <f>#REF!+J181</f>
        <v>#REF!</v>
      </c>
      <c r="K180" s="43" t="e">
        <f>#REF!+K181</f>
        <v>#REF!</v>
      </c>
      <c r="L180" s="43" t="e">
        <f>#REF!+L181</f>
        <v>#REF!</v>
      </c>
      <c r="M180" s="43" t="e">
        <f>#REF!+M181</f>
        <v>#REF!</v>
      </c>
      <c r="N180" s="43" t="e">
        <f>#REF!+N181</f>
        <v>#REF!</v>
      </c>
      <c r="O180" s="43" t="e">
        <f>#REF!+O181</f>
        <v>#REF!</v>
      </c>
      <c r="P180" s="43" t="e">
        <f>#REF!+P181</f>
        <v>#REF!</v>
      </c>
      <c r="Q180" s="43" t="e">
        <f>#REF!+Q181</f>
        <v>#REF!</v>
      </c>
      <c r="R180" s="43" t="e">
        <f>#REF!+R181</f>
        <v>#REF!</v>
      </c>
      <c r="S180" s="43" t="e">
        <f>#REF!+S181</f>
        <v>#REF!</v>
      </c>
      <c r="T180" s="43" t="e">
        <f>#REF!+T181</f>
        <v>#REF!</v>
      </c>
      <c r="U180" s="43" t="e">
        <f>#REF!+U181</f>
        <v>#REF!</v>
      </c>
      <c r="V180" s="43">
        <v>448241</v>
      </c>
      <c r="W180" s="24">
        <v>14506</v>
      </c>
      <c r="X180" s="24">
        <v>462747</v>
      </c>
      <c r="Y180" s="24">
        <v>0</v>
      </c>
      <c r="Z180" s="24">
        <v>462747</v>
      </c>
      <c r="AA180" s="24">
        <v>0</v>
      </c>
      <c r="AB180" s="24">
        <v>462747</v>
      </c>
      <c r="AC180" s="24" t="e">
        <f>AD180-AB180</f>
        <v>#REF!</v>
      </c>
      <c r="AD180" s="24" t="e">
        <f>AE180</f>
        <v>#REF!</v>
      </c>
      <c r="AE180" s="24" t="e">
        <f>AG180+AL180+AP180+AU180+BA180+BB180+BE180+BF180</f>
        <v>#REF!</v>
      </c>
      <c r="AF180" s="24" t="e">
        <f>AG180+AL180+AP180+AU180+BA180</f>
        <v>#REF!</v>
      </c>
      <c r="AG180" s="43" t="e">
        <f>#REF!+#REF!+AG181</f>
        <v>#REF!</v>
      </c>
      <c r="AH180" s="43" t="e">
        <f>#REF!+#REF!+AH181</f>
        <v>#REF!</v>
      </c>
      <c r="AI180" s="43" t="e">
        <f>#REF!+AI181</f>
        <v>#REF!</v>
      </c>
      <c r="AJ180" s="43" t="e">
        <f>#REF!+AJ181</f>
        <v>#REF!</v>
      </c>
      <c r="AK180" s="43" t="e">
        <f>#REF!+AK181</f>
        <v>#REF!</v>
      </c>
      <c r="AL180" s="43" t="e">
        <f>#REF!+AL181</f>
        <v>#REF!</v>
      </c>
      <c r="AM180" s="43" t="e">
        <f>#REF!+AM181</f>
        <v>#REF!</v>
      </c>
      <c r="AN180" s="43" t="e">
        <f>#REF!+AN181</f>
        <v>#REF!</v>
      </c>
      <c r="AO180" s="43" t="e">
        <f>#REF!+AO181</f>
        <v>#REF!</v>
      </c>
      <c r="AP180" s="43" t="e">
        <f>#REF!+AP181</f>
        <v>#REF!</v>
      </c>
      <c r="AQ180" s="43" t="e">
        <f>#REF!+AQ181</f>
        <v>#REF!</v>
      </c>
      <c r="AR180" s="43" t="e">
        <f>#REF!+AR181</f>
        <v>#REF!</v>
      </c>
      <c r="AS180" s="43" t="e">
        <f>#REF!+AS181</f>
        <v>#REF!</v>
      </c>
      <c r="AT180" s="43" t="e">
        <f>#REF!+AT181</f>
        <v>#REF!</v>
      </c>
      <c r="AU180" s="43" t="e">
        <f>#REF!+AU181</f>
        <v>#REF!</v>
      </c>
      <c r="AV180" s="43" t="e">
        <f>#REF!+AV181</f>
        <v>#REF!</v>
      </c>
      <c r="AW180" s="43" t="e">
        <f>#REF!+AW181</f>
        <v>#REF!</v>
      </c>
      <c r="AX180" s="43" t="e">
        <f>#REF!+AX181</f>
        <v>#REF!</v>
      </c>
      <c r="AY180" s="43" t="e">
        <f>#REF!+AY181</f>
        <v>#REF!</v>
      </c>
      <c r="AZ180" s="43" t="e">
        <f>#REF!+AZ181</f>
        <v>#REF!</v>
      </c>
      <c r="BA180" s="43"/>
      <c r="BB180" s="43" t="e">
        <f>#REF!+BB181</f>
        <v>#REF!</v>
      </c>
      <c r="BC180" s="43" t="e">
        <f>#REF!+BC181</f>
        <v>#REF!</v>
      </c>
      <c r="BD180" s="43" t="e">
        <f>#REF!+BD181</f>
        <v>#REF!</v>
      </c>
      <c r="BE180" s="43" t="e">
        <f>#REF!+BE181</f>
        <v>#REF!</v>
      </c>
      <c r="BF180" s="43" t="e">
        <f>#REF!+BF181</f>
        <v>#REF!</v>
      </c>
      <c r="BG180" s="43" t="e">
        <f>#REF!+BG181</f>
        <v>#REF!</v>
      </c>
      <c r="BH180" s="43" t="e">
        <f>#REF!+BH181</f>
        <v>#REF!</v>
      </c>
      <c r="BI180" s="43" t="e">
        <f>#REF!+BI181</f>
        <v>#REF!</v>
      </c>
      <c r="BJ180" s="43" t="e">
        <f>#REF!+BJ181</f>
        <v>#REF!</v>
      </c>
      <c r="BK180" s="44"/>
      <c r="BL180" s="44"/>
      <c r="BM180" s="44"/>
      <c r="BN180" s="43">
        <f>BN181+BN184</f>
        <v>114384</v>
      </c>
      <c r="BO180" s="43">
        <f t="shared" ref="BO180:CX180" si="115">BO181+BO184</f>
        <v>112719</v>
      </c>
      <c r="BP180" s="43">
        <f t="shared" si="115"/>
        <v>2000</v>
      </c>
      <c r="BQ180" s="43">
        <f t="shared" si="115"/>
        <v>2000</v>
      </c>
      <c r="BR180" s="43">
        <f t="shared" si="115"/>
        <v>0</v>
      </c>
      <c r="BS180" s="43">
        <f t="shared" si="115"/>
        <v>0</v>
      </c>
      <c r="BT180" s="43">
        <f t="shared" si="115"/>
        <v>0</v>
      </c>
      <c r="BU180" s="43">
        <f t="shared" si="115"/>
        <v>2000</v>
      </c>
      <c r="BV180" s="43">
        <f t="shared" si="115"/>
        <v>2000</v>
      </c>
      <c r="BW180" s="43">
        <f t="shared" si="115"/>
        <v>0</v>
      </c>
      <c r="BX180" s="43">
        <f t="shared" si="115"/>
        <v>0</v>
      </c>
      <c r="BY180" s="43">
        <f t="shared" si="115"/>
        <v>0</v>
      </c>
      <c r="BZ180" s="43">
        <f t="shared" si="115"/>
        <v>21962</v>
      </c>
      <c r="CA180" s="43">
        <f t="shared" si="115"/>
        <v>21962</v>
      </c>
      <c r="CB180" s="43">
        <f t="shared" si="115"/>
        <v>0</v>
      </c>
      <c r="CC180" s="43">
        <f t="shared" si="115"/>
        <v>0</v>
      </c>
      <c r="CD180" s="43">
        <f t="shared" si="115"/>
        <v>0</v>
      </c>
      <c r="CE180" s="43">
        <f t="shared" si="115"/>
        <v>21962</v>
      </c>
      <c r="CF180" s="43">
        <f t="shared" si="115"/>
        <v>21962</v>
      </c>
      <c r="CG180" s="43">
        <f t="shared" si="115"/>
        <v>0</v>
      </c>
      <c r="CH180" s="43">
        <f t="shared" si="115"/>
        <v>0</v>
      </c>
      <c r="CI180" s="43">
        <f t="shared" si="115"/>
        <v>0</v>
      </c>
      <c r="CJ180" s="43">
        <f t="shared" si="115"/>
        <v>30530</v>
      </c>
      <c r="CK180" s="43">
        <f t="shared" si="115"/>
        <v>22640</v>
      </c>
      <c r="CL180" s="43">
        <f t="shared" si="115"/>
        <v>0</v>
      </c>
      <c r="CM180" s="43">
        <f t="shared" si="115"/>
        <v>100</v>
      </c>
      <c r="CN180" s="43">
        <f t="shared" si="115"/>
        <v>0</v>
      </c>
      <c r="CO180" s="43">
        <f t="shared" si="115"/>
        <v>0</v>
      </c>
      <c r="CP180" s="43">
        <f t="shared" si="115"/>
        <v>790</v>
      </c>
      <c r="CQ180" s="43">
        <f t="shared" si="115"/>
        <v>0</v>
      </c>
      <c r="CR180" s="43">
        <f t="shared" si="115"/>
        <v>7000</v>
      </c>
      <c r="CS180" s="43">
        <f t="shared" si="115"/>
        <v>0</v>
      </c>
      <c r="CT180" s="43">
        <f t="shared" si="115"/>
        <v>43388</v>
      </c>
      <c r="CU180" s="43">
        <f t="shared" si="115"/>
        <v>23245</v>
      </c>
      <c r="CV180" s="43">
        <f t="shared" si="115"/>
        <v>0</v>
      </c>
      <c r="CW180" s="43">
        <f t="shared" si="115"/>
        <v>20143</v>
      </c>
      <c r="CX180" s="43">
        <f t="shared" si="115"/>
        <v>0</v>
      </c>
      <c r="CY180" s="43" t="e">
        <f>#REF!+CY181</f>
        <v>#REF!</v>
      </c>
      <c r="CZ180" s="43"/>
      <c r="DA180" s="43"/>
      <c r="DB180" s="43" t="e">
        <f>#REF!+DB181</f>
        <v>#REF!</v>
      </c>
      <c r="DC180" s="43" t="e">
        <f>#REF!+DC181</f>
        <v>#REF!</v>
      </c>
      <c r="DD180" s="43" t="e">
        <f>#REF!+DD181</f>
        <v>#REF!</v>
      </c>
      <c r="DE180" s="43" t="e">
        <f>#REF!+DE181</f>
        <v>#REF!</v>
      </c>
      <c r="DF180" s="43" t="e">
        <f>#REF!+DF181</f>
        <v>#REF!</v>
      </c>
      <c r="DG180" s="276" t="e">
        <f t="shared" si="40"/>
        <v>#REF!</v>
      </c>
      <c r="DH180" s="28" t="e">
        <f t="shared" si="113"/>
        <v>#REF!</v>
      </c>
      <c r="DI180" s="29"/>
    </row>
    <row r="181" spans="1:113" s="20" customFormat="1" ht="30" hidden="1" customHeight="1">
      <c r="A181" s="329"/>
      <c r="B181" s="86" t="s">
        <v>47</v>
      </c>
      <c r="C181" s="22"/>
      <c r="D181" s="22"/>
      <c r="E181" s="35"/>
      <c r="F181" s="35"/>
      <c r="G181" s="22"/>
      <c r="H181" s="43">
        <f t="shared" ref="H181:U181" si="116">SUM(H182:H191)</f>
        <v>114384</v>
      </c>
      <c r="I181" s="43">
        <f t="shared" si="116"/>
        <v>112719</v>
      </c>
      <c r="J181" s="43">
        <f t="shared" si="116"/>
        <v>150</v>
      </c>
      <c r="K181" s="43">
        <f t="shared" si="116"/>
        <v>150</v>
      </c>
      <c r="L181" s="43">
        <f t="shared" si="116"/>
        <v>0</v>
      </c>
      <c r="M181" s="43">
        <f t="shared" si="116"/>
        <v>0</v>
      </c>
      <c r="N181" s="43">
        <f t="shared" si="116"/>
        <v>0</v>
      </c>
      <c r="O181" s="43">
        <f t="shared" si="116"/>
        <v>0</v>
      </c>
      <c r="P181" s="43">
        <f t="shared" si="116"/>
        <v>0</v>
      </c>
      <c r="Q181" s="43">
        <f t="shared" si="116"/>
        <v>0</v>
      </c>
      <c r="R181" s="43">
        <f t="shared" si="116"/>
        <v>69850</v>
      </c>
      <c r="S181" s="43">
        <f t="shared" si="116"/>
        <v>69850</v>
      </c>
      <c r="T181" s="43">
        <f t="shared" si="116"/>
        <v>0</v>
      </c>
      <c r="U181" s="43">
        <f t="shared" si="116"/>
        <v>0</v>
      </c>
      <c r="V181" s="43">
        <v>432479</v>
      </c>
      <c r="W181" s="24">
        <v>12813</v>
      </c>
      <c r="X181" s="24">
        <v>445292</v>
      </c>
      <c r="Y181" s="24">
        <v>0</v>
      </c>
      <c r="Z181" s="24">
        <v>445292</v>
      </c>
      <c r="AA181" s="24">
        <v>0</v>
      </c>
      <c r="AB181" s="24">
        <v>445292</v>
      </c>
      <c r="AC181" s="24">
        <f t="shared" ref="AC181:AC195" si="117">AD181-AB181</f>
        <v>-333326</v>
      </c>
      <c r="AD181" s="24">
        <f t="shared" ref="AD181:AD183" si="118">AE181</f>
        <v>111966</v>
      </c>
      <c r="AE181" s="24">
        <f t="shared" ref="AE181:AE183" si="119">AG181+AL181+AP181+AU181+BA181+BB181+BE181+BF181</f>
        <v>111966</v>
      </c>
      <c r="AF181" s="24">
        <f t="shared" ref="AF181:AF183" si="120">AG181+AL181+AP181+AU181+BA181</f>
        <v>111966</v>
      </c>
      <c r="AG181" s="60">
        <f t="shared" ref="AG181:AG182" si="121">SUM(AH181:AK181)</f>
        <v>104176</v>
      </c>
      <c r="AH181" s="43">
        <f t="shared" ref="AH181:AZ181" si="122">SUM(AH182:AH191)</f>
        <v>69847</v>
      </c>
      <c r="AI181" s="43">
        <f t="shared" si="122"/>
        <v>0</v>
      </c>
      <c r="AJ181" s="43">
        <f t="shared" si="122"/>
        <v>34329</v>
      </c>
      <c r="AK181" s="43">
        <f t="shared" si="122"/>
        <v>0</v>
      </c>
      <c r="AL181" s="43">
        <f t="shared" si="122"/>
        <v>0</v>
      </c>
      <c r="AM181" s="43">
        <f t="shared" si="122"/>
        <v>0</v>
      </c>
      <c r="AN181" s="43">
        <f t="shared" si="122"/>
        <v>0</v>
      </c>
      <c r="AO181" s="43">
        <f t="shared" si="122"/>
        <v>0</v>
      </c>
      <c r="AP181" s="43">
        <f t="shared" si="122"/>
        <v>0</v>
      </c>
      <c r="AQ181" s="43">
        <f t="shared" si="122"/>
        <v>0</v>
      </c>
      <c r="AR181" s="43">
        <f t="shared" si="122"/>
        <v>0</v>
      </c>
      <c r="AS181" s="43">
        <f t="shared" si="122"/>
        <v>0</v>
      </c>
      <c r="AT181" s="43">
        <f t="shared" si="122"/>
        <v>0</v>
      </c>
      <c r="AU181" s="43">
        <f t="shared" si="122"/>
        <v>7790</v>
      </c>
      <c r="AV181" s="43">
        <f t="shared" si="122"/>
        <v>0</v>
      </c>
      <c r="AW181" s="43">
        <f t="shared" si="122"/>
        <v>790</v>
      </c>
      <c r="AX181" s="43">
        <f t="shared" si="122"/>
        <v>0</v>
      </c>
      <c r="AY181" s="43">
        <f t="shared" si="122"/>
        <v>7000</v>
      </c>
      <c r="AZ181" s="43">
        <f t="shared" si="122"/>
        <v>0</v>
      </c>
      <c r="BA181" s="43"/>
      <c r="BB181" s="43">
        <f>SUM(BB182:BB191)</f>
        <v>0</v>
      </c>
      <c r="BC181" s="43">
        <f>SUM(BC182:BC191)</f>
        <v>0</v>
      </c>
      <c r="BD181" s="43">
        <f>SUM(BD182:BD191)</f>
        <v>0</v>
      </c>
      <c r="BE181" s="43"/>
      <c r="BF181" s="43">
        <f>SUM(BF182:BF191)</f>
        <v>0</v>
      </c>
      <c r="BG181" s="43">
        <f>SUM(BG182:BG191)</f>
        <v>0</v>
      </c>
      <c r="BH181" s="43">
        <f>SUM(BH182:BH191)</f>
        <v>0</v>
      </c>
      <c r="BI181" s="43">
        <f>SUM(BI182:BI191)</f>
        <v>0</v>
      </c>
      <c r="BJ181" s="43">
        <f>SUM(BJ182:BJ191)</f>
        <v>15767089</v>
      </c>
      <c r="BK181" s="44"/>
      <c r="BL181" s="44"/>
      <c r="BM181" s="44"/>
      <c r="BN181" s="43">
        <f>SUM(BN182:BN183)</f>
        <v>70600</v>
      </c>
      <c r="BO181" s="43">
        <f t="shared" ref="BO181:CX181" si="123">SUM(BO182:BO183)</f>
        <v>70600</v>
      </c>
      <c r="BP181" s="43">
        <f t="shared" si="123"/>
        <v>2000</v>
      </c>
      <c r="BQ181" s="43">
        <f t="shared" si="123"/>
        <v>2000</v>
      </c>
      <c r="BR181" s="43">
        <f t="shared" si="123"/>
        <v>0</v>
      </c>
      <c r="BS181" s="43">
        <f t="shared" si="123"/>
        <v>0</v>
      </c>
      <c r="BT181" s="43">
        <f t="shared" si="123"/>
        <v>0</v>
      </c>
      <c r="BU181" s="43">
        <f t="shared" si="123"/>
        <v>2000</v>
      </c>
      <c r="BV181" s="43">
        <f t="shared" si="123"/>
        <v>2000</v>
      </c>
      <c r="BW181" s="43">
        <f t="shared" si="123"/>
        <v>0</v>
      </c>
      <c r="BX181" s="43">
        <f t="shared" si="123"/>
        <v>0</v>
      </c>
      <c r="BY181" s="43">
        <f t="shared" si="123"/>
        <v>0</v>
      </c>
      <c r="BZ181" s="43">
        <f t="shared" si="123"/>
        <v>21962</v>
      </c>
      <c r="CA181" s="43">
        <f t="shared" si="123"/>
        <v>21962</v>
      </c>
      <c r="CB181" s="43">
        <f t="shared" si="123"/>
        <v>0</v>
      </c>
      <c r="CC181" s="43">
        <f t="shared" si="123"/>
        <v>0</v>
      </c>
      <c r="CD181" s="43">
        <f t="shared" si="123"/>
        <v>0</v>
      </c>
      <c r="CE181" s="43">
        <f t="shared" si="123"/>
        <v>21962</v>
      </c>
      <c r="CF181" s="43">
        <f t="shared" si="123"/>
        <v>21962</v>
      </c>
      <c r="CG181" s="43">
        <f t="shared" si="123"/>
        <v>0</v>
      </c>
      <c r="CH181" s="43">
        <f t="shared" si="123"/>
        <v>0</v>
      </c>
      <c r="CI181" s="43">
        <f t="shared" si="123"/>
        <v>0</v>
      </c>
      <c r="CJ181" s="43">
        <f t="shared" si="123"/>
        <v>22640</v>
      </c>
      <c r="CK181" s="43">
        <f t="shared" si="123"/>
        <v>22640</v>
      </c>
      <c r="CL181" s="43">
        <f t="shared" si="123"/>
        <v>0</v>
      </c>
      <c r="CM181" s="43">
        <f t="shared" si="123"/>
        <v>0</v>
      </c>
      <c r="CN181" s="43">
        <f t="shared" si="123"/>
        <v>0</v>
      </c>
      <c r="CO181" s="43">
        <f t="shared" si="123"/>
        <v>0</v>
      </c>
      <c r="CP181" s="43">
        <f t="shared" si="123"/>
        <v>0</v>
      </c>
      <c r="CQ181" s="43">
        <f t="shared" si="123"/>
        <v>0</v>
      </c>
      <c r="CR181" s="43">
        <f t="shared" si="123"/>
        <v>0</v>
      </c>
      <c r="CS181" s="43">
        <f t="shared" si="123"/>
        <v>0</v>
      </c>
      <c r="CT181" s="43">
        <f t="shared" si="123"/>
        <v>23245</v>
      </c>
      <c r="CU181" s="43">
        <f t="shared" si="123"/>
        <v>23245</v>
      </c>
      <c r="CV181" s="43">
        <f t="shared" si="123"/>
        <v>0</v>
      </c>
      <c r="CW181" s="43">
        <f t="shared" si="123"/>
        <v>0</v>
      </c>
      <c r="CX181" s="43">
        <f t="shared" si="123"/>
        <v>0</v>
      </c>
      <c r="CY181" s="43">
        <f>SUM(CY182:CY191)</f>
        <v>0</v>
      </c>
      <c r="CZ181" s="43"/>
      <c r="DA181" s="43">
        <f t="shared" ref="DA181:DF181" si="124">SUM(DA182:DA191)</f>
        <v>0</v>
      </c>
      <c r="DB181" s="43">
        <f t="shared" si="124"/>
        <v>0</v>
      </c>
      <c r="DC181" s="43">
        <f t="shared" si="124"/>
        <v>0</v>
      </c>
      <c r="DD181" s="43">
        <f t="shared" si="124"/>
        <v>0</v>
      </c>
      <c r="DE181" s="43">
        <f t="shared" si="124"/>
        <v>0</v>
      </c>
      <c r="DF181" s="43">
        <f t="shared" si="124"/>
        <v>0</v>
      </c>
      <c r="DG181" s="276">
        <f t="shared" si="40"/>
        <v>65364</v>
      </c>
      <c r="DH181" s="28">
        <f t="shared" si="113"/>
        <v>42119</v>
      </c>
      <c r="DI181" s="29"/>
    </row>
    <row r="182" spans="1:113" ht="44.25" hidden="1" customHeight="1">
      <c r="A182" s="67" t="s">
        <v>9</v>
      </c>
      <c r="B182" s="15" t="s">
        <v>443</v>
      </c>
      <c r="C182" s="49" t="s">
        <v>442</v>
      </c>
      <c r="D182" s="181" t="s">
        <v>444</v>
      </c>
      <c r="E182" s="50">
        <v>2021</v>
      </c>
      <c r="F182" s="50">
        <v>2024</v>
      </c>
      <c r="G182" s="2" t="s">
        <v>445</v>
      </c>
      <c r="H182" s="182">
        <v>58600</v>
      </c>
      <c r="I182" s="182">
        <v>58600</v>
      </c>
      <c r="J182" s="69"/>
      <c r="K182" s="69"/>
      <c r="L182" s="69"/>
      <c r="M182" s="69"/>
      <c r="N182" s="69"/>
      <c r="O182" s="69"/>
      <c r="P182" s="69"/>
      <c r="Q182" s="69"/>
      <c r="R182" s="81">
        <f>S182</f>
        <v>58000</v>
      </c>
      <c r="S182" s="81">
        <v>58000</v>
      </c>
      <c r="T182" s="69"/>
      <c r="U182" s="69"/>
      <c r="V182" s="69">
        <v>58000</v>
      </c>
      <c r="W182" s="59">
        <v>0</v>
      </c>
      <c r="X182" s="59">
        <v>58000</v>
      </c>
      <c r="Y182" s="59">
        <v>0</v>
      </c>
      <c r="Z182" s="59">
        <v>58000</v>
      </c>
      <c r="AA182" s="59">
        <v>0</v>
      </c>
      <c r="AB182" s="59">
        <v>58000</v>
      </c>
      <c r="AC182" s="59">
        <f t="shared" si="117"/>
        <v>0</v>
      </c>
      <c r="AD182" s="59">
        <f t="shared" si="118"/>
        <v>58000</v>
      </c>
      <c r="AE182" s="59">
        <f t="shared" si="119"/>
        <v>58000</v>
      </c>
      <c r="AF182" s="59">
        <f t="shared" si="120"/>
        <v>58000</v>
      </c>
      <c r="AG182" s="60">
        <f t="shared" si="121"/>
        <v>58000</v>
      </c>
      <c r="AH182" s="81">
        <v>58000</v>
      </c>
      <c r="AI182" s="81"/>
      <c r="AJ182" s="81"/>
      <c r="AK182" s="81"/>
      <c r="AL182" s="81"/>
      <c r="AM182" s="81"/>
      <c r="AN182" s="81"/>
      <c r="AO182" s="81"/>
      <c r="AP182" s="59">
        <f>SUM(AQ182:AT182)</f>
        <v>0</v>
      </c>
      <c r="AQ182" s="81"/>
      <c r="AR182" s="81"/>
      <c r="AS182" s="81"/>
      <c r="AT182" s="81"/>
      <c r="AU182" s="59">
        <f t="shared" ref="AU182:AU195" si="125">SUM(AV182:AZ182)</f>
        <v>0</v>
      </c>
      <c r="AV182" s="59"/>
      <c r="AW182" s="59"/>
      <c r="AX182" s="81"/>
      <c r="AY182" s="81"/>
      <c r="AZ182" s="81"/>
      <c r="BA182" s="81"/>
      <c r="BB182" s="81"/>
      <c r="BC182" s="81"/>
      <c r="BD182" s="81"/>
      <c r="BE182" s="81"/>
      <c r="BF182" s="59">
        <f>SUM(BG182:BI182)</f>
        <v>0</v>
      </c>
      <c r="BG182" s="81"/>
      <c r="BH182" s="81"/>
      <c r="BI182" s="81"/>
      <c r="BJ182" s="50">
        <v>7883543</v>
      </c>
      <c r="BK182" s="49">
        <v>2021</v>
      </c>
      <c r="BL182" s="49">
        <v>2024</v>
      </c>
      <c r="BM182" s="76" t="s">
        <v>445</v>
      </c>
      <c r="BN182" s="182">
        <v>58600</v>
      </c>
      <c r="BO182" s="182">
        <v>58600</v>
      </c>
      <c r="BP182" s="69">
        <v>2000</v>
      </c>
      <c r="BQ182" s="69">
        <v>2000</v>
      </c>
      <c r="BR182" s="69"/>
      <c r="BS182" s="69"/>
      <c r="BT182" s="69"/>
      <c r="BU182" s="69">
        <v>2000</v>
      </c>
      <c r="BV182" s="69">
        <v>2000</v>
      </c>
      <c r="BW182" s="69"/>
      <c r="BX182" s="69"/>
      <c r="BY182" s="69"/>
      <c r="BZ182" s="136">
        <f>CA182</f>
        <v>19000</v>
      </c>
      <c r="CA182" s="136">
        <v>19000</v>
      </c>
      <c r="CB182" s="136"/>
      <c r="CC182" s="136"/>
      <c r="CD182" s="136"/>
      <c r="CE182" s="136">
        <f>CF182</f>
        <v>19000</v>
      </c>
      <c r="CF182" s="136">
        <v>19000</v>
      </c>
      <c r="CG182" s="136"/>
      <c r="CH182" s="136"/>
      <c r="CI182" s="136"/>
      <c r="CJ182" s="61">
        <f t="shared" ref="CJ182:CJ183" si="126">SUM(CK182:CS182)</f>
        <v>15615</v>
      </c>
      <c r="CK182" s="53">
        <v>15615</v>
      </c>
      <c r="CL182" s="53">
        <f t="shared" ref="CL182:CM183" si="127">AI182-BR182-CB182</f>
        <v>0</v>
      </c>
      <c r="CM182" s="53">
        <f t="shared" si="127"/>
        <v>0</v>
      </c>
      <c r="CN182" s="136"/>
      <c r="CO182" s="59"/>
      <c r="CP182" s="59"/>
      <c r="CQ182" s="81"/>
      <c r="CR182" s="81"/>
      <c r="CS182" s="81"/>
      <c r="CT182" s="59">
        <f t="shared" ref="CT182:CT183" si="128">SUM(CU182:CW182)</f>
        <v>21385</v>
      </c>
      <c r="CU182" s="71">
        <f t="shared" ref="CU182:CW183" si="129">AH182-BQ182-CA182-CK182</f>
        <v>21385</v>
      </c>
      <c r="CV182" s="71">
        <f t="shared" si="129"/>
        <v>0</v>
      </c>
      <c r="CW182" s="71">
        <f t="shared" si="129"/>
        <v>0</v>
      </c>
      <c r="CX182" s="136"/>
      <c r="CY182" s="75"/>
      <c r="CZ182" s="2"/>
      <c r="DA182" s="2"/>
      <c r="DB182" s="41"/>
      <c r="DC182" s="41"/>
      <c r="DD182" s="41" t="s">
        <v>6</v>
      </c>
      <c r="DE182" s="41" t="s">
        <v>190</v>
      </c>
      <c r="DF182" s="41"/>
      <c r="DG182" s="276">
        <f t="shared" si="40"/>
        <v>21385</v>
      </c>
      <c r="DH182" s="19">
        <f t="shared" si="113"/>
        <v>0</v>
      </c>
      <c r="DI182" s="21"/>
    </row>
    <row r="183" spans="1:113" ht="43.5" hidden="1" customHeight="1">
      <c r="A183" s="67" t="s">
        <v>11</v>
      </c>
      <c r="B183" s="68" t="s">
        <v>446</v>
      </c>
      <c r="C183" s="49" t="s">
        <v>442</v>
      </c>
      <c r="D183" s="181" t="s">
        <v>447</v>
      </c>
      <c r="E183" s="50">
        <v>2022</v>
      </c>
      <c r="F183" s="50">
        <v>2024</v>
      </c>
      <c r="G183" s="49" t="s">
        <v>448</v>
      </c>
      <c r="H183" s="180">
        <v>12000</v>
      </c>
      <c r="I183" s="180">
        <v>12000</v>
      </c>
      <c r="J183" s="69">
        <v>150</v>
      </c>
      <c r="K183" s="69">
        <v>150</v>
      </c>
      <c r="L183" s="69"/>
      <c r="M183" s="69"/>
      <c r="N183" s="69">
        <v>0</v>
      </c>
      <c r="O183" s="69"/>
      <c r="P183" s="69"/>
      <c r="Q183" s="69"/>
      <c r="R183" s="69">
        <v>11850</v>
      </c>
      <c r="S183" s="69">
        <v>11850</v>
      </c>
      <c r="T183" s="69"/>
      <c r="U183" s="69"/>
      <c r="V183" s="69">
        <v>11850</v>
      </c>
      <c r="W183" s="59">
        <v>0</v>
      </c>
      <c r="X183" s="59">
        <v>11850</v>
      </c>
      <c r="Y183" s="59">
        <v>0</v>
      </c>
      <c r="Z183" s="59">
        <v>11850</v>
      </c>
      <c r="AA183" s="59">
        <v>0</v>
      </c>
      <c r="AB183" s="59">
        <v>11850</v>
      </c>
      <c r="AC183" s="59">
        <f>AD183-AB183</f>
        <v>-3</v>
      </c>
      <c r="AD183" s="59">
        <f t="shared" si="118"/>
        <v>11847</v>
      </c>
      <c r="AE183" s="59">
        <f t="shared" si="119"/>
        <v>11847</v>
      </c>
      <c r="AF183" s="59">
        <f t="shared" si="120"/>
        <v>11847</v>
      </c>
      <c r="AG183" s="60">
        <f>SUM(AH183:AK183)</f>
        <v>11847</v>
      </c>
      <c r="AH183" s="60">
        <v>11847</v>
      </c>
      <c r="AI183" s="60"/>
      <c r="AJ183" s="60"/>
      <c r="AK183" s="60"/>
      <c r="AL183" s="60">
        <f t="shared" ref="AL183" si="130">SUM(AM183:AO183)</f>
        <v>0</v>
      </c>
      <c r="AM183" s="60"/>
      <c r="AN183" s="60"/>
      <c r="AO183" s="60"/>
      <c r="AP183" s="59">
        <f t="shared" ref="AP183" si="131">SUM(AQ183:AT183)</f>
        <v>0</v>
      </c>
      <c r="AQ183" s="60"/>
      <c r="AR183" s="60"/>
      <c r="AS183" s="60"/>
      <c r="AT183" s="60"/>
      <c r="AU183" s="59">
        <f t="shared" si="125"/>
        <v>0</v>
      </c>
      <c r="AV183" s="59"/>
      <c r="AW183" s="59"/>
      <c r="AX183" s="60"/>
      <c r="AY183" s="60"/>
      <c r="AZ183" s="60"/>
      <c r="BA183" s="60"/>
      <c r="BB183" s="60"/>
      <c r="BC183" s="60"/>
      <c r="BD183" s="60"/>
      <c r="BE183" s="60"/>
      <c r="BF183" s="59">
        <f t="shared" ref="BF183" si="132">SUM(BG183:BI183)</f>
        <v>0</v>
      </c>
      <c r="BG183" s="60"/>
      <c r="BH183" s="60"/>
      <c r="BI183" s="60"/>
      <c r="BJ183" s="49">
        <v>7883546</v>
      </c>
      <c r="BK183" s="49">
        <v>2022</v>
      </c>
      <c r="BL183" s="49">
        <v>2024</v>
      </c>
      <c r="BM183" s="49" t="s">
        <v>449</v>
      </c>
      <c r="BN183" s="180">
        <v>12000</v>
      </c>
      <c r="BO183" s="180">
        <v>12000</v>
      </c>
      <c r="BP183" s="69"/>
      <c r="BQ183" s="69"/>
      <c r="BR183" s="69"/>
      <c r="BS183" s="69"/>
      <c r="BT183" s="69"/>
      <c r="BU183" s="69"/>
      <c r="BV183" s="69"/>
      <c r="BW183" s="69"/>
      <c r="BX183" s="69"/>
      <c r="BY183" s="69"/>
      <c r="BZ183" s="53">
        <f t="shared" ref="BZ183" si="133">SUM(CA183:CC183)</f>
        <v>2962</v>
      </c>
      <c r="CA183" s="69">
        <v>2962</v>
      </c>
      <c r="CB183" s="69"/>
      <c r="CC183" s="69"/>
      <c r="CD183" s="69"/>
      <c r="CE183" s="53">
        <f t="shared" ref="CE183" si="134">SUM(CF183:CH183)</f>
        <v>2962</v>
      </c>
      <c r="CF183" s="69">
        <v>2962</v>
      </c>
      <c r="CG183" s="69"/>
      <c r="CH183" s="69"/>
      <c r="CI183" s="69"/>
      <c r="CJ183" s="61">
        <f t="shared" si="126"/>
        <v>7025</v>
      </c>
      <c r="CK183" s="53">
        <v>7025</v>
      </c>
      <c r="CL183" s="53">
        <f t="shared" si="127"/>
        <v>0</v>
      </c>
      <c r="CM183" s="53">
        <f t="shared" si="127"/>
        <v>0</v>
      </c>
      <c r="CN183" s="53"/>
      <c r="CO183" s="59"/>
      <c r="CP183" s="59"/>
      <c r="CQ183" s="60"/>
      <c r="CR183" s="60"/>
      <c r="CS183" s="60"/>
      <c r="CT183" s="59">
        <f t="shared" si="128"/>
        <v>1860</v>
      </c>
      <c r="CU183" s="71">
        <f t="shared" si="129"/>
        <v>1860</v>
      </c>
      <c r="CV183" s="71">
        <f t="shared" si="129"/>
        <v>0</v>
      </c>
      <c r="CW183" s="71">
        <f t="shared" si="129"/>
        <v>0</v>
      </c>
      <c r="CX183" s="54"/>
      <c r="CY183" s="53"/>
      <c r="CZ183" s="41"/>
      <c r="DA183" s="41"/>
      <c r="DB183" s="41" t="s">
        <v>145</v>
      </c>
      <c r="DC183" s="41" t="s">
        <v>146</v>
      </c>
      <c r="DD183" s="41" t="s">
        <v>45</v>
      </c>
      <c r="DE183" s="41" t="s">
        <v>24</v>
      </c>
      <c r="DF183" s="41"/>
      <c r="DG183" s="276">
        <f>AF183-BP183-BZ183-CJ183</f>
        <v>1860</v>
      </c>
      <c r="DH183" s="19">
        <f t="shared" si="113"/>
        <v>0</v>
      </c>
      <c r="DI183" s="21"/>
    </row>
    <row r="184" spans="1:113" s="20" customFormat="1" ht="33" hidden="1" customHeight="1">
      <c r="A184" s="339"/>
      <c r="B184" s="11" t="s">
        <v>48</v>
      </c>
      <c r="C184" s="22"/>
      <c r="D184" s="22"/>
      <c r="E184" s="35"/>
      <c r="F184" s="35"/>
      <c r="G184" s="340"/>
      <c r="H184" s="336"/>
      <c r="I184" s="43"/>
      <c r="J184" s="43"/>
      <c r="K184" s="43"/>
      <c r="L184" s="330"/>
      <c r="M184" s="330"/>
      <c r="N184" s="341"/>
      <c r="O184" s="341"/>
      <c r="P184" s="341"/>
      <c r="Q184" s="33"/>
      <c r="R184" s="43"/>
      <c r="S184" s="43"/>
      <c r="T184" s="342"/>
      <c r="U184" s="43"/>
      <c r="V184" s="43"/>
      <c r="W184" s="24"/>
      <c r="X184" s="24"/>
      <c r="Y184" s="24"/>
      <c r="Z184" s="24"/>
      <c r="AA184" s="24"/>
      <c r="AB184" s="24"/>
      <c r="AC184" s="24"/>
      <c r="AD184" s="24"/>
      <c r="AE184" s="24"/>
      <c r="AF184" s="24"/>
      <c r="AG184" s="43"/>
      <c r="AH184" s="43"/>
      <c r="AI184" s="43"/>
      <c r="AJ184" s="43"/>
      <c r="AK184" s="43"/>
      <c r="AL184" s="31"/>
      <c r="AM184" s="43"/>
      <c r="AN184" s="43"/>
      <c r="AO184" s="43"/>
      <c r="AP184" s="24"/>
      <c r="AQ184" s="43"/>
      <c r="AR184" s="43"/>
      <c r="AS184" s="43"/>
      <c r="AT184" s="43"/>
      <c r="AU184" s="24"/>
      <c r="AV184" s="24"/>
      <c r="AW184" s="24"/>
      <c r="AX184" s="43"/>
      <c r="AY184" s="43"/>
      <c r="AZ184" s="43"/>
      <c r="BA184" s="43"/>
      <c r="BB184" s="43"/>
      <c r="BC184" s="43"/>
      <c r="BD184" s="43"/>
      <c r="BE184" s="43"/>
      <c r="BF184" s="24"/>
      <c r="BG184" s="43"/>
      <c r="BH184" s="43"/>
      <c r="BI184" s="43"/>
      <c r="BJ184" s="12"/>
      <c r="BK184" s="22"/>
      <c r="BL184" s="22"/>
      <c r="BM184" s="343"/>
      <c r="BN184" s="336">
        <f>SUM(BN185:BN191)</f>
        <v>43784</v>
      </c>
      <c r="BO184" s="336">
        <f t="shared" ref="BO184:CY184" si="135">SUM(BO185:BO191)</f>
        <v>42119</v>
      </c>
      <c r="BP184" s="336">
        <f t="shared" si="135"/>
        <v>0</v>
      </c>
      <c r="BQ184" s="336">
        <f t="shared" si="135"/>
        <v>0</v>
      </c>
      <c r="BR184" s="336">
        <f t="shared" si="135"/>
        <v>0</v>
      </c>
      <c r="BS184" s="336">
        <f t="shared" si="135"/>
        <v>0</v>
      </c>
      <c r="BT184" s="336">
        <f t="shared" si="135"/>
        <v>0</v>
      </c>
      <c r="BU184" s="336">
        <f t="shared" si="135"/>
        <v>0</v>
      </c>
      <c r="BV184" s="336">
        <f t="shared" si="135"/>
        <v>0</v>
      </c>
      <c r="BW184" s="336">
        <f t="shared" si="135"/>
        <v>0</v>
      </c>
      <c r="BX184" s="336">
        <f t="shared" si="135"/>
        <v>0</v>
      </c>
      <c r="BY184" s="336">
        <f t="shared" si="135"/>
        <v>0</v>
      </c>
      <c r="BZ184" s="336">
        <f t="shared" si="135"/>
        <v>0</v>
      </c>
      <c r="CA184" s="336">
        <f t="shared" si="135"/>
        <v>0</v>
      </c>
      <c r="CB184" s="336">
        <f t="shared" si="135"/>
        <v>0</v>
      </c>
      <c r="CC184" s="336">
        <f t="shared" si="135"/>
        <v>0</v>
      </c>
      <c r="CD184" s="336">
        <f t="shared" si="135"/>
        <v>0</v>
      </c>
      <c r="CE184" s="336">
        <f t="shared" si="135"/>
        <v>0</v>
      </c>
      <c r="CF184" s="336">
        <f t="shared" si="135"/>
        <v>0</v>
      </c>
      <c r="CG184" s="336">
        <f t="shared" si="135"/>
        <v>0</v>
      </c>
      <c r="CH184" s="336">
        <f t="shared" si="135"/>
        <v>0</v>
      </c>
      <c r="CI184" s="336">
        <f t="shared" si="135"/>
        <v>0</v>
      </c>
      <c r="CJ184" s="336">
        <f t="shared" si="135"/>
        <v>7890</v>
      </c>
      <c r="CK184" s="336">
        <f t="shared" si="135"/>
        <v>0</v>
      </c>
      <c r="CL184" s="336">
        <f t="shared" si="135"/>
        <v>0</v>
      </c>
      <c r="CM184" s="336">
        <f t="shared" si="135"/>
        <v>100</v>
      </c>
      <c r="CN184" s="336">
        <f t="shared" si="135"/>
        <v>0</v>
      </c>
      <c r="CO184" s="336">
        <f t="shared" si="135"/>
        <v>0</v>
      </c>
      <c r="CP184" s="336">
        <f t="shared" si="135"/>
        <v>790</v>
      </c>
      <c r="CQ184" s="336">
        <f t="shared" si="135"/>
        <v>0</v>
      </c>
      <c r="CR184" s="336">
        <f t="shared" si="135"/>
        <v>7000</v>
      </c>
      <c r="CS184" s="336">
        <f t="shared" si="135"/>
        <v>0</v>
      </c>
      <c r="CT184" s="336">
        <f t="shared" si="135"/>
        <v>20143</v>
      </c>
      <c r="CU184" s="336">
        <f t="shared" si="135"/>
        <v>0</v>
      </c>
      <c r="CV184" s="336">
        <f t="shared" si="135"/>
        <v>0</v>
      </c>
      <c r="CW184" s="336">
        <f t="shared" si="135"/>
        <v>20143</v>
      </c>
      <c r="CX184" s="336">
        <f t="shared" si="135"/>
        <v>0</v>
      </c>
      <c r="CY184" s="336">
        <f t="shared" si="135"/>
        <v>0</v>
      </c>
      <c r="CZ184" s="13"/>
      <c r="DA184" s="13"/>
      <c r="DB184" s="329"/>
      <c r="DC184" s="329"/>
      <c r="DD184" s="344"/>
      <c r="DE184" s="329"/>
      <c r="DF184" s="27"/>
      <c r="DG184" s="267"/>
      <c r="DH184" s="28"/>
      <c r="DI184" s="29"/>
    </row>
    <row r="185" spans="1:113" ht="33.75" hidden="1" customHeight="1">
      <c r="A185" s="67" t="s">
        <v>9</v>
      </c>
      <c r="B185" s="63" t="s">
        <v>450</v>
      </c>
      <c r="C185" s="49"/>
      <c r="D185" s="49"/>
      <c r="E185" s="49">
        <v>2023</v>
      </c>
      <c r="F185" s="49">
        <v>2025</v>
      </c>
      <c r="G185" s="49" t="s">
        <v>451</v>
      </c>
      <c r="H185" s="165">
        <v>10431</v>
      </c>
      <c r="I185" s="165">
        <v>9373</v>
      </c>
      <c r="J185" s="53"/>
      <c r="K185" s="53"/>
      <c r="L185" s="53"/>
      <c r="M185" s="53"/>
      <c r="N185" s="132"/>
      <c r="O185" s="132"/>
      <c r="P185" s="132"/>
      <c r="Q185" s="53"/>
      <c r="R185" s="53"/>
      <c r="S185" s="53"/>
      <c r="T185" s="53"/>
      <c r="U185" s="53"/>
      <c r="V185" s="53"/>
      <c r="W185" s="59">
        <v>9373</v>
      </c>
      <c r="X185" s="59">
        <v>9373</v>
      </c>
      <c r="Y185" s="59">
        <v>0</v>
      </c>
      <c r="Z185" s="59">
        <v>9373</v>
      </c>
      <c r="AA185" s="59">
        <v>0</v>
      </c>
      <c r="AB185" s="59">
        <v>9373</v>
      </c>
      <c r="AC185" s="59">
        <f t="shared" si="117"/>
        <v>0</v>
      </c>
      <c r="AD185" s="59">
        <f t="shared" ref="AD185:AD195" si="136">AE185</f>
        <v>9373</v>
      </c>
      <c r="AE185" s="59">
        <f t="shared" ref="AE185:AE210" si="137">AG185+AL185+AP185+AU185+BA185+BB185+BE185+BF185</f>
        <v>9373</v>
      </c>
      <c r="AF185" s="59">
        <f t="shared" ref="AF185:AF210" si="138">AG185+AL185+AP185+AU185+BA185</f>
        <v>9373</v>
      </c>
      <c r="AG185" s="60">
        <f t="shared" ref="AG185:AG188" si="139">AJ185</f>
        <v>7673</v>
      </c>
      <c r="AH185" s="60"/>
      <c r="AI185" s="60"/>
      <c r="AJ185" s="165">
        <v>7673</v>
      </c>
      <c r="AK185" s="60"/>
      <c r="AL185" s="60"/>
      <c r="AM185" s="60"/>
      <c r="AN185" s="60"/>
      <c r="AO185" s="60"/>
      <c r="AP185" s="59"/>
      <c r="AQ185" s="60"/>
      <c r="AR185" s="60"/>
      <c r="AS185" s="60"/>
      <c r="AT185" s="60"/>
      <c r="AU185" s="59">
        <f t="shared" si="125"/>
        <v>1700</v>
      </c>
      <c r="AV185" s="59"/>
      <c r="AW185" s="59"/>
      <c r="AX185" s="60"/>
      <c r="AY185" s="60">
        <v>1700</v>
      </c>
      <c r="AZ185" s="60"/>
      <c r="BA185" s="60"/>
      <c r="BB185" s="60"/>
      <c r="BC185" s="60"/>
      <c r="BD185" s="60"/>
      <c r="BE185" s="60"/>
      <c r="BF185" s="59"/>
      <c r="BG185" s="60"/>
      <c r="BH185" s="60"/>
      <c r="BI185" s="60"/>
      <c r="BJ185" s="183"/>
      <c r="BK185" s="166" t="s">
        <v>247</v>
      </c>
      <c r="BL185" s="166" t="s">
        <v>248</v>
      </c>
      <c r="BM185" s="14" t="s">
        <v>452</v>
      </c>
      <c r="BN185" s="167">
        <v>10431</v>
      </c>
      <c r="BO185" s="167">
        <v>9373</v>
      </c>
      <c r="BP185" s="52"/>
      <c r="BQ185" s="52"/>
      <c r="BR185" s="52"/>
      <c r="BS185" s="52"/>
      <c r="BT185" s="52"/>
      <c r="BU185" s="52"/>
      <c r="BV185" s="52"/>
      <c r="BW185" s="52"/>
      <c r="BX185" s="52"/>
      <c r="BY185" s="52"/>
      <c r="BZ185" s="53"/>
      <c r="CA185" s="52"/>
      <c r="CB185" s="52"/>
      <c r="CC185" s="52"/>
      <c r="CD185" s="52"/>
      <c r="CE185" s="53"/>
      <c r="CF185" s="52"/>
      <c r="CG185" s="52"/>
      <c r="CH185" s="52"/>
      <c r="CI185" s="52"/>
      <c r="CJ185" s="61">
        <f t="shared" ref="CJ185:CJ198" si="140">SUM(CK185:CS185)</f>
        <v>1800</v>
      </c>
      <c r="CK185" s="53"/>
      <c r="CL185" s="53"/>
      <c r="CM185" s="53">
        <v>100</v>
      </c>
      <c r="CN185" s="54"/>
      <c r="CO185" s="59"/>
      <c r="CP185" s="59"/>
      <c r="CQ185" s="60"/>
      <c r="CR185" s="53">
        <v>1700</v>
      </c>
      <c r="CS185" s="60"/>
      <c r="CT185" s="59">
        <f t="shared" ref="CT185:CT191" si="141">SUM(CU185:CW185)</f>
        <v>3800</v>
      </c>
      <c r="CU185" s="71">
        <f t="shared" ref="CU185:CV191" si="142">AH185-BQ185-CA185-CK185</f>
        <v>0</v>
      </c>
      <c r="CV185" s="71">
        <f t="shared" si="142"/>
        <v>0</v>
      </c>
      <c r="CW185" s="71">
        <v>3800</v>
      </c>
      <c r="CX185" s="54"/>
      <c r="CY185" s="71"/>
      <c r="CZ185" s="6"/>
      <c r="DA185" s="6"/>
      <c r="DB185" s="41"/>
      <c r="DC185" s="41"/>
      <c r="DD185" s="75"/>
      <c r="DE185" s="41"/>
      <c r="DF185" s="56"/>
      <c r="DG185" s="276">
        <f t="shared" ref="DG185:DG195" si="143">AF185-BP185-BZ185-CJ185</f>
        <v>7573</v>
      </c>
      <c r="DH185" s="19">
        <f t="shared" ref="DH185:DH195" si="144">AE185-BP185-BZ185-CJ185-CT185</f>
        <v>3773</v>
      </c>
      <c r="DI185" s="21"/>
    </row>
    <row r="186" spans="1:113" ht="39" hidden="1" customHeight="1">
      <c r="A186" s="67" t="s">
        <v>11</v>
      </c>
      <c r="B186" s="63" t="s">
        <v>453</v>
      </c>
      <c r="C186" s="49"/>
      <c r="D186" s="49"/>
      <c r="E186" s="49">
        <v>2023</v>
      </c>
      <c r="F186" s="49">
        <v>2025</v>
      </c>
      <c r="G186" s="49" t="s">
        <v>454</v>
      </c>
      <c r="H186" s="165">
        <v>9980</v>
      </c>
      <c r="I186" s="165">
        <v>9373</v>
      </c>
      <c r="J186" s="53"/>
      <c r="K186" s="53"/>
      <c r="L186" s="53"/>
      <c r="M186" s="53"/>
      <c r="N186" s="132"/>
      <c r="O186" s="132"/>
      <c r="P186" s="132"/>
      <c r="Q186" s="53"/>
      <c r="R186" s="53"/>
      <c r="S186" s="53"/>
      <c r="T186" s="53"/>
      <c r="U186" s="53"/>
      <c r="V186" s="53"/>
      <c r="W186" s="59">
        <v>9373</v>
      </c>
      <c r="X186" s="59">
        <v>9373</v>
      </c>
      <c r="Y186" s="59">
        <v>0</v>
      </c>
      <c r="Z186" s="59">
        <v>9373</v>
      </c>
      <c r="AA186" s="59">
        <v>0</v>
      </c>
      <c r="AB186" s="59">
        <v>9373</v>
      </c>
      <c r="AC186" s="59">
        <f t="shared" si="117"/>
        <v>0</v>
      </c>
      <c r="AD186" s="59">
        <f t="shared" si="136"/>
        <v>9373</v>
      </c>
      <c r="AE186" s="59">
        <f t="shared" si="137"/>
        <v>9373</v>
      </c>
      <c r="AF186" s="59">
        <f t="shared" si="138"/>
        <v>9373</v>
      </c>
      <c r="AG186" s="60">
        <f t="shared" si="139"/>
        <v>7473</v>
      </c>
      <c r="AH186" s="60"/>
      <c r="AI186" s="60"/>
      <c r="AJ186" s="165">
        <v>7473</v>
      </c>
      <c r="AK186" s="60"/>
      <c r="AL186" s="60"/>
      <c r="AM186" s="60"/>
      <c r="AN186" s="60"/>
      <c r="AO186" s="60"/>
      <c r="AP186" s="59"/>
      <c r="AQ186" s="60"/>
      <c r="AR186" s="60"/>
      <c r="AS186" s="60"/>
      <c r="AT186" s="60"/>
      <c r="AU186" s="59">
        <f t="shared" si="125"/>
        <v>1900</v>
      </c>
      <c r="AV186" s="59"/>
      <c r="AW186" s="59"/>
      <c r="AX186" s="60"/>
      <c r="AY186" s="60">
        <v>1900</v>
      </c>
      <c r="AZ186" s="60"/>
      <c r="BA186" s="60"/>
      <c r="BB186" s="60"/>
      <c r="BC186" s="60"/>
      <c r="BD186" s="60"/>
      <c r="BE186" s="60"/>
      <c r="BF186" s="59"/>
      <c r="BG186" s="60"/>
      <c r="BH186" s="60"/>
      <c r="BI186" s="60"/>
      <c r="BJ186" s="183"/>
      <c r="BK186" s="166" t="s">
        <v>247</v>
      </c>
      <c r="BL186" s="166" t="s">
        <v>248</v>
      </c>
      <c r="BM186" s="14" t="s">
        <v>455</v>
      </c>
      <c r="BN186" s="167">
        <v>9980</v>
      </c>
      <c r="BO186" s="167">
        <v>9373</v>
      </c>
      <c r="BP186" s="52"/>
      <c r="BQ186" s="52"/>
      <c r="BR186" s="52"/>
      <c r="BS186" s="52"/>
      <c r="BT186" s="52"/>
      <c r="BU186" s="52"/>
      <c r="BV186" s="52"/>
      <c r="BW186" s="52"/>
      <c r="BX186" s="52"/>
      <c r="BY186" s="52"/>
      <c r="BZ186" s="53"/>
      <c r="CA186" s="52"/>
      <c r="CB186" s="52"/>
      <c r="CC186" s="52"/>
      <c r="CD186" s="52"/>
      <c r="CE186" s="53"/>
      <c r="CF186" s="52"/>
      <c r="CG186" s="52"/>
      <c r="CH186" s="52"/>
      <c r="CI186" s="52"/>
      <c r="CJ186" s="61">
        <f t="shared" si="140"/>
        <v>1900</v>
      </c>
      <c r="CK186" s="53"/>
      <c r="CL186" s="53"/>
      <c r="CM186" s="53"/>
      <c r="CN186" s="54"/>
      <c r="CO186" s="59"/>
      <c r="CP186" s="59"/>
      <c r="CQ186" s="60"/>
      <c r="CR186" s="53">
        <v>1900</v>
      </c>
      <c r="CS186" s="60"/>
      <c r="CT186" s="59">
        <f t="shared" si="141"/>
        <v>3700</v>
      </c>
      <c r="CU186" s="71">
        <f t="shared" si="142"/>
        <v>0</v>
      </c>
      <c r="CV186" s="71">
        <f t="shared" si="142"/>
        <v>0</v>
      </c>
      <c r="CW186" s="71">
        <v>3700</v>
      </c>
      <c r="CX186" s="54"/>
      <c r="CY186" s="71"/>
      <c r="CZ186" s="6"/>
      <c r="DA186" s="6"/>
      <c r="DB186" s="41"/>
      <c r="DC186" s="41"/>
      <c r="DD186" s="75"/>
      <c r="DE186" s="41"/>
      <c r="DF186" s="56"/>
      <c r="DG186" s="276">
        <f t="shared" si="143"/>
        <v>7473</v>
      </c>
      <c r="DH186" s="19">
        <f t="shared" si="144"/>
        <v>3773</v>
      </c>
      <c r="DI186" s="21"/>
    </row>
    <row r="187" spans="1:113" ht="33.75" hidden="1" customHeight="1">
      <c r="A187" s="67" t="s">
        <v>7</v>
      </c>
      <c r="B187" s="63" t="s">
        <v>456</v>
      </c>
      <c r="C187" s="49"/>
      <c r="D187" s="49"/>
      <c r="E187" s="49">
        <v>2023</v>
      </c>
      <c r="F187" s="49">
        <v>2025</v>
      </c>
      <c r="G187" s="49" t="s">
        <v>457</v>
      </c>
      <c r="H187" s="165">
        <f>I187</f>
        <v>6000</v>
      </c>
      <c r="I187" s="165">
        <v>6000</v>
      </c>
      <c r="J187" s="53"/>
      <c r="K187" s="53"/>
      <c r="L187" s="53"/>
      <c r="M187" s="53"/>
      <c r="N187" s="132"/>
      <c r="O187" s="132"/>
      <c r="P187" s="132"/>
      <c r="Q187" s="53"/>
      <c r="R187" s="53"/>
      <c r="S187" s="53"/>
      <c r="T187" s="53"/>
      <c r="U187" s="53"/>
      <c r="V187" s="53"/>
      <c r="W187" s="59">
        <v>6000</v>
      </c>
      <c r="X187" s="59">
        <v>6000</v>
      </c>
      <c r="Y187" s="59">
        <v>0</v>
      </c>
      <c r="Z187" s="59">
        <v>6000</v>
      </c>
      <c r="AA187" s="59">
        <v>0</v>
      </c>
      <c r="AB187" s="59">
        <v>6000</v>
      </c>
      <c r="AC187" s="59">
        <f t="shared" si="117"/>
        <v>0</v>
      </c>
      <c r="AD187" s="59">
        <f t="shared" si="136"/>
        <v>6000</v>
      </c>
      <c r="AE187" s="59">
        <f t="shared" si="137"/>
        <v>6000</v>
      </c>
      <c r="AF187" s="59">
        <f t="shared" si="138"/>
        <v>6000</v>
      </c>
      <c r="AG187" s="60">
        <f t="shared" si="139"/>
        <v>4800</v>
      </c>
      <c r="AH187" s="60"/>
      <c r="AI187" s="60"/>
      <c r="AJ187" s="165">
        <v>4800</v>
      </c>
      <c r="AK187" s="60"/>
      <c r="AL187" s="60"/>
      <c r="AM187" s="60"/>
      <c r="AN187" s="60"/>
      <c r="AO187" s="60"/>
      <c r="AP187" s="59"/>
      <c r="AQ187" s="60"/>
      <c r="AR187" s="60"/>
      <c r="AS187" s="60"/>
      <c r="AT187" s="60"/>
      <c r="AU187" s="59">
        <f t="shared" si="125"/>
        <v>1200</v>
      </c>
      <c r="AV187" s="59"/>
      <c r="AW187" s="59"/>
      <c r="AX187" s="60"/>
      <c r="AY187" s="60">
        <v>1200</v>
      </c>
      <c r="AZ187" s="60"/>
      <c r="BA187" s="60"/>
      <c r="BB187" s="60"/>
      <c r="BC187" s="60"/>
      <c r="BD187" s="60"/>
      <c r="BE187" s="60"/>
      <c r="BF187" s="59"/>
      <c r="BG187" s="60"/>
      <c r="BH187" s="60"/>
      <c r="BI187" s="60"/>
      <c r="BJ187" s="183"/>
      <c r="BK187" s="166" t="s">
        <v>247</v>
      </c>
      <c r="BL187" s="166" t="s">
        <v>248</v>
      </c>
      <c r="BM187" s="14" t="s">
        <v>458</v>
      </c>
      <c r="BN187" s="167">
        <f>BO187</f>
        <v>6000</v>
      </c>
      <c r="BO187" s="167">
        <v>6000</v>
      </c>
      <c r="BP187" s="52"/>
      <c r="BQ187" s="52"/>
      <c r="BR187" s="52"/>
      <c r="BS187" s="52"/>
      <c r="BT187" s="52"/>
      <c r="BU187" s="52"/>
      <c r="BV187" s="52"/>
      <c r="BW187" s="52"/>
      <c r="BX187" s="52"/>
      <c r="BY187" s="52"/>
      <c r="BZ187" s="53"/>
      <c r="CA187" s="52"/>
      <c r="CB187" s="52"/>
      <c r="CC187" s="52"/>
      <c r="CD187" s="52"/>
      <c r="CE187" s="53"/>
      <c r="CF187" s="52"/>
      <c r="CG187" s="52"/>
      <c r="CH187" s="52"/>
      <c r="CI187" s="52"/>
      <c r="CJ187" s="61">
        <f t="shared" si="140"/>
        <v>1200</v>
      </c>
      <c r="CK187" s="53"/>
      <c r="CL187" s="53"/>
      <c r="CM187" s="53"/>
      <c r="CN187" s="54"/>
      <c r="CO187" s="59"/>
      <c r="CP187" s="59"/>
      <c r="CQ187" s="60"/>
      <c r="CR187" s="80">
        <v>1200</v>
      </c>
      <c r="CS187" s="60"/>
      <c r="CT187" s="59">
        <f t="shared" si="141"/>
        <v>2400</v>
      </c>
      <c r="CU187" s="71">
        <f t="shared" si="142"/>
        <v>0</v>
      </c>
      <c r="CV187" s="71">
        <f t="shared" si="142"/>
        <v>0</v>
      </c>
      <c r="CW187" s="71">
        <v>2400</v>
      </c>
      <c r="CX187" s="54"/>
      <c r="CY187" s="71"/>
      <c r="CZ187" s="6"/>
      <c r="DA187" s="6"/>
      <c r="DB187" s="41"/>
      <c r="DC187" s="41"/>
      <c r="DD187" s="75"/>
      <c r="DE187" s="41"/>
      <c r="DF187" s="56"/>
      <c r="DG187" s="276">
        <f t="shared" si="143"/>
        <v>4800</v>
      </c>
      <c r="DH187" s="19">
        <f t="shared" si="144"/>
        <v>2400</v>
      </c>
      <c r="DI187" s="21"/>
    </row>
    <row r="188" spans="1:113" ht="36" hidden="1" customHeight="1">
      <c r="A188" s="67" t="s">
        <v>51</v>
      </c>
      <c r="B188" s="63" t="s">
        <v>459</v>
      </c>
      <c r="C188" s="49"/>
      <c r="D188" s="49"/>
      <c r="E188" s="49">
        <v>2023</v>
      </c>
      <c r="F188" s="49">
        <v>2025</v>
      </c>
      <c r="G188" s="49" t="s">
        <v>460</v>
      </c>
      <c r="H188" s="165">
        <f>I188</f>
        <v>9373</v>
      </c>
      <c r="I188" s="165">
        <v>9373</v>
      </c>
      <c r="J188" s="53"/>
      <c r="K188" s="53"/>
      <c r="L188" s="53"/>
      <c r="M188" s="53"/>
      <c r="N188" s="132"/>
      <c r="O188" s="132"/>
      <c r="P188" s="132"/>
      <c r="Q188" s="53"/>
      <c r="R188" s="53"/>
      <c r="S188" s="53"/>
      <c r="T188" s="53"/>
      <c r="U188" s="53"/>
      <c r="V188" s="53"/>
      <c r="W188" s="59">
        <v>9373</v>
      </c>
      <c r="X188" s="59">
        <v>9373</v>
      </c>
      <c r="Y188" s="59">
        <v>0</v>
      </c>
      <c r="Z188" s="59">
        <v>9373</v>
      </c>
      <c r="AA188" s="59">
        <v>0</v>
      </c>
      <c r="AB188" s="59">
        <v>9373</v>
      </c>
      <c r="AC188" s="59">
        <f t="shared" si="117"/>
        <v>0</v>
      </c>
      <c r="AD188" s="59">
        <f t="shared" si="136"/>
        <v>9373</v>
      </c>
      <c r="AE188" s="59">
        <f t="shared" si="137"/>
        <v>9373</v>
      </c>
      <c r="AF188" s="59">
        <f t="shared" si="138"/>
        <v>9373</v>
      </c>
      <c r="AG188" s="60">
        <f t="shared" si="139"/>
        <v>7173</v>
      </c>
      <c r="AH188" s="60"/>
      <c r="AI188" s="60"/>
      <c r="AJ188" s="165">
        <v>7173</v>
      </c>
      <c r="AK188" s="60"/>
      <c r="AL188" s="60"/>
      <c r="AM188" s="60"/>
      <c r="AN188" s="60"/>
      <c r="AO188" s="60"/>
      <c r="AP188" s="59"/>
      <c r="AQ188" s="60"/>
      <c r="AR188" s="60"/>
      <c r="AS188" s="60"/>
      <c r="AT188" s="60"/>
      <c r="AU188" s="59">
        <f t="shared" si="125"/>
        <v>2200</v>
      </c>
      <c r="AV188" s="59"/>
      <c r="AW188" s="59"/>
      <c r="AX188" s="60"/>
      <c r="AY188" s="60">
        <v>2200</v>
      </c>
      <c r="AZ188" s="60"/>
      <c r="BA188" s="60"/>
      <c r="BB188" s="60"/>
      <c r="BC188" s="60"/>
      <c r="BD188" s="60"/>
      <c r="BE188" s="60"/>
      <c r="BF188" s="59"/>
      <c r="BG188" s="60"/>
      <c r="BH188" s="60"/>
      <c r="BI188" s="60"/>
      <c r="BJ188" s="183"/>
      <c r="BK188" s="166" t="s">
        <v>247</v>
      </c>
      <c r="BL188" s="166" t="s">
        <v>248</v>
      </c>
      <c r="BM188" s="49" t="s">
        <v>461</v>
      </c>
      <c r="BN188" s="167">
        <f>BO188</f>
        <v>9373</v>
      </c>
      <c r="BO188" s="167">
        <v>9373</v>
      </c>
      <c r="BP188" s="52"/>
      <c r="BQ188" s="52"/>
      <c r="BR188" s="52"/>
      <c r="BS188" s="52"/>
      <c r="BT188" s="52"/>
      <c r="BU188" s="52"/>
      <c r="BV188" s="52"/>
      <c r="BW188" s="52"/>
      <c r="BX188" s="52"/>
      <c r="BY188" s="52"/>
      <c r="BZ188" s="53"/>
      <c r="CA188" s="52"/>
      <c r="CB188" s="52"/>
      <c r="CC188" s="52"/>
      <c r="CD188" s="52"/>
      <c r="CE188" s="53"/>
      <c r="CF188" s="52"/>
      <c r="CG188" s="52"/>
      <c r="CH188" s="52"/>
      <c r="CI188" s="52"/>
      <c r="CJ188" s="61">
        <f t="shared" si="140"/>
        <v>2200</v>
      </c>
      <c r="CK188" s="53"/>
      <c r="CL188" s="53"/>
      <c r="CM188" s="53"/>
      <c r="CN188" s="54"/>
      <c r="CO188" s="59"/>
      <c r="CP188" s="59"/>
      <c r="CQ188" s="60"/>
      <c r="CR188" s="165">
        <v>2200</v>
      </c>
      <c r="CS188" s="60"/>
      <c r="CT188" s="59">
        <f t="shared" si="141"/>
        <v>3400</v>
      </c>
      <c r="CU188" s="71">
        <f t="shared" si="142"/>
        <v>0</v>
      </c>
      <c r="CV188" s="71">
        <f t="shared" si="142"/>
        <v>0</v>
      </c>
      <c r="CW188" s="71">
        <v>3400</v>
      </c>
      <c r="CX188" s="54"/>
      <c r="CY188" s="71"/>
      <c r="CZ188" s="6"/>
      <c r="DA188" s="6"/>
      <c r="DB188" s="41"/>
      <c r="DC188" s="41"/>
      <c r="DD188" s="75"/>
      <c r="DE188" s="41"/>
      <c r="DF188" s="56"/>
      <c r="DG188" s="276">
        <f t="shared" si="143"/>
        <v>7173</v>
      </c>
      <c r="DH188" s="19">
        <f t="shared" si="144"/>
        <v>3773</v>
      </c>
      <c r="DI188" s="21"/>
    </row>
    <row r="189" spans="1:113" ht="41.25" hidden="1" customHeight="1">
      <c r="A189" s="67" t="s">
        <v>139</v>
      </c>
      <c r="B189" s="15" t="s">
        <v>462</v>
      </c>
      <c r="C189" s="41"/>
      <c r="D189" s="183"/>
      <c r="E189" s="50">
        <v>2023</v>
      </c>
      <c r="F189" s="50">
        <v>2025</v>
      </c>
      <c r="G189" s="7" t="s">
        <v>463</v>
      </c>
      <c r="H189" s="155">
        <v>1400</v>
      </c>
      <c r="I189" s="52">
        <v>1400</v>
      </c>
      <c r="J189" s="53"/>
      <c r="K189" s="53"/>
      <c r="L189" s="53"/>
      <c r="M189" s="53"/>
      <c r="N189" s="132"/>
      <c r="O189" s="132"/>
      <c r="P189" s="132"/>
      <c r="Q189" s="53"/>
      <c r="R189" s="53"/>
      <c r="S189" s="53"/>
      <c r="T189" s="53"/>
      <c r="U189" s="53"/>
      <c r="V189" s="53">
        <v>1400</v>
      </c>
      <c r="W189" s="59">
        <v>0</v>
      </c>
      <c r="X189" s="59">
        <v>1400</v>
      </c>
      <c r="Y189" s="59">
        <v>0</v>
      </c>
      <c r="Z189" s="59">
        <v>1400</v>
      </c>
      <c r="AA189" s="59">
        <v>0</v>
      </c>
      <c r="AB189" s="59">
        <v>1400</v>
      </c>
      <c r="AC189" s="59">
        <f t="shared" si="117"/>
        <v>0</v>
      </c>
      <c r="AD189" s="59">
        <f t="shared" si="136"/>
        <v>1400</v>
      </c>
      <c r="AE189" s="59">
        <f t="shared" si="137"/>
        <v>1400</v>
      </c>
      <c r="AF189" s="59">
        <f t="shared" si="138"/>
        <v>1400</v>
      </c>
      <c r="AG189" s="60">
        <f>SUM(AH189:AK189)</f>
        <v>1260</v>
      </c>
      <c r="AH189" s="60"/>
      <c r="AI189" s="60"/>
      <c r="AJ189" s="80">
        <v>1260</v>
      </c>
      <c r="AK189" s="60"/>
      <c r="AL189" s="60"/>
      <c r="AM189" s="60"/>
      <c r="AN189" s="60"/>
      <c r="AO189" s="60"/>
      <c r="AP189" s="59"/>
      <c r="AQ189" s="60"/>
      <c r="AR189" s="60"/>
      <c r="AS189" s="60"/>
      <c r="AT189" s="60"/>
      <c r="AU189" s="59">
        <f t="shared" si="125"/>
        <v>140</v>
      </c>
      <c r="AV189" s="59"/>
      <c r="AW189" s="59">
        <v>140</v>
      </c>
      <c r="AX189" s="60"/>
      <c r="AY189" s="60"/>
      <c r="AZ189" s="60"/>
      <c r="BA189" s="60"/>
      <c r="BB189" s="60"/>
      <c r="BC189" s="60"/>
      <c r="BD189" s="60"/>
      <c r="BE189" s="60"/>
      <c r="BF189" s="59"/>
      <c r="BG189" s="60"/>
      <c r="BH189" s="60"/>
      <c r="BI189" s="168"/>
      <c r="BJ189" s="183"/>
      <c r="BK189" s="176">
        <v>2023</v>
      </c>
      <c r="BL189" s="176">
        <v>2025</v>
      </c>
      <c r="BM189" s="14" t="s">
        <v>532</v>
      </c>
      <c r="BN189" s="155">
        <v>1400</v>
      </c>
      <c r="BO189" s="52">
        <v>1400</v>
      </c>
      <c r="BP189" s="52"/>
      <c r="BQ189" s="52"/>
      <c r="BR189" s="52"/>
      <c r="BS189" s="52"/>
      <c r="BT189" s="52"/>
      <c r="BU189" s="52"/>
      <c r="BV189" s="52"/>
      <c r="BW189" s="52"/>
      <c r="BX189" s="52"/>
      <c r="BY189" s="52"/>
      <c r="BZ189" s="53"/>
      <c r="CA189" s="52"/>
      <c r="CB189" s="52"/>
      <c r="CC189" s="52"/>
      <c r="CD189" s="52"/>
      <c r="CE189" s="53"/>
      <c r="CF189" s="52"/>
      <c r="CG189" s="52"/>
      <c r="CH189" s="52"/>
      <c r="CI189" s="52"/>
      <c r="CJ189" s="61">
        <f t="shared" si="140"/>
        <v>140</v>
      </c>
      <c r="CK189" s="53"/>
      <c r="CL189" s="53"/>
      <c r="CM189" s="53"/>
      <c r="CN189" s="54"/>
      <c r="CO189" s="59"/>
      <c r="CP189" s="59">
        <v>140</v>
      </c>
      <c r="CQ189" s="60"/>
      <c r="CR189" s="60"/>
      <c r="CS189" s="60"/>
      <c r="CT189" s="59">
        <f t="shared" si="141"/>
        <v>1240</v>
      </c>
      <c r="CU189" s="71">
        <f t="shared" si="142"/>
        <v>0</v>
      </c>
      <c r="CV189" s="71">
        <f t="shared" si="142"/>
        <v>0</v>
      </c>
      <c r="CW189" s="71">
        <v>1240</v>
      </c>
      <c r="CX189" s="54"/>
      <c r="CY189" s="71"/>
      <c r="CZ189" s="41"/>
      <c r="DA189" s="41"/>
      <c r="DB189" s="41"/>
      <c r="DC189" s="41"/>
      <c r="DD189" s="75"/>
      <c r="DE189" s="75"/>
      <c r="DF189" s="56"/>
      <c r="DG189" s="276">
        <f t="shared" si="143"/>
        <v>1260</v>
      </c>
      <c r="DH189" s="19">
        <f t="shared" si="144"/>
        <v>20</v>
      </c>
      <c r="DI189" s="21"/>
    </row>
    <row r="190" spans="1:113" ht="34.5" hidden="1" customHeight="1">
      <c r="A190" s="67" t="s">
        <v>140</v>
      </c>
      <c r="B190" s="15" t="s">
        <v>464</v>
      </c>
      <c r="C190" s="41"/>
      <c r="D190" s="183"/>
      <c r="E190" s="50">
        <v>2023</v>
      </c>
      <c r="F190" s="50">
        <v>2025</v>
      </c>
      <c r="G190" s="7" t="s">
        <v>465</v>
      </c>
      <c r="H190" s="155">
        <v>1600</v>
      </c>
      <c r="I190" s="52">
        <v>1600</v>
      </c>
      <c r="J190" s="53"/>
      <c r="K190" s="53"/>
      <c r="L190" s="53"/>
      <c r="M190" s="53"/>
      <c r="N190" s="132"/>
      <c r="O190" s="132"/>
      <c r="P190" s="132"/>
      <c r="Q190" s="53"/>
      <c r="R190" s="53"/>
      <c r="S190" s="53"/>
      <c r="T190" s="53"/>
      <c r="U190" s="53"/>
      <c r="V190" s="53">
        <v>1600</v>
      </c>
      <c r="W190" s="59">
        <v>0</v>
      </c>
      <c r="X190" s="59">
        <v>1600</v>
      </c>
      <c r="Y190" s="59">
        <v>0</v>
      </c>
      <c r="Z190" s="59">
        <v>1600</v>
      </c>
      <c r="AA190" s="59">
        <v>0</v>
      </c>
      <c r="AB190" s="59">
        <v>1600</v>
      </c>
      <c r="AC190" s="59">
        <f t="shared" si="117"/>
        <v>0</v>
      </c>
      <c r="AD190" s="59">
        <f t="shared" si="136"/>
        <v>1600</v>
      </c>
      <c r="AE190" s="59">
        <f t="shared" si="137"/>
        <v>1600</v>
      </c>
      <c r="AF190" s="59">
        <f t="shared" si="138"/>
        <v>1600</v>
      </c>
      <c r="AG190" s="60">
        <f t="shared" ref="AG190:AG191" si="145">SUM(AH190:AK190)</f>
        <v>1450</v>
      </c>
      <c r="AH190" s="60"/>
      <c r="AI190" s="60"/>
      <c r="AJ190" s="80">
        <v>1450</v>
      </c>
      <c r="AK190" s="60"/>
      <c r="AL190" s="60"/>
      <c r="AM190" s="60"/>
      <c r="AN190" s="60"/>
      <c r="AO190" s="60"/>
      <c r="AP190" s="59"/>
      <c r="AQ190" s="60"/>
      <c r="AR190" s="60"/>
      <c r="AS190" s="60"/>
      <c r="AT190" s="60"/>
      <c r="AU190" s="59">
        <f t="shared" si="125"/>
        <v>150</v>
      </c>
      <c r="AV190" s="59"/>
      <c r="AW190" s="59">
        <v>150</v>
      </c>
      <c r="AX190" s="60"/>
      <c r="AY190" s="60"/>
      <c r="AZ190" s="60"/>
      <c r="BA190" s="60"/>
      <c r="BB190" s="60"/>
      <c r="BC190" s="60"/>
      <c r="BD190" s="60"/>
      <c r="BE190" s="60"/>
      <c r="BF190" s="59"/>
      <c r="BG190" s="60"/>
      <c r="BH190" s="60"/>
      <c r="BI190" s="168"/>
      <c r="BJ190" s="183"/>
      <c r="BK190" s="176">
        <v>2023</v>
      </c>
      <c r="BL190" s="176">
        <v>2025</v>
      </c>
      <c r="BM190" s="14" t="s">
        <v>533</v>
      </c>
      <c r="BN190" s="155">
        <v>1600</v>
      </c>
      <c r="BO190" s="52">
        <v>1600</v>
      </c>
      <c r="BP190" s="52"/>
      <c r="BQ190" s="52"/>
      <c r="BR190" s="52"/>
      <c r="BS190" s="52"/>
      <c r="BT190" s="52"/>
      <c r="BU190" s="52"/>
      <c r="BV190" s="52"/>
      <c r="BW190" s="52"/>
      <c r="BX190" s="52"/>
      <c r="BY190" s="52"/>
      <c r="BZ190" s="53"/>
      <c r="CA190" s="52"/>
      <c r="CB190" s="52"/>
      <c r="CC190" s="52"/>
      <c r="CD190" s="52"/>
      <c r="CE190" s="53"/>
      <c r="CF190" s="52"/>
      <c r="CG190" s="52"/>
      <c r="CH190" s="52"/>
      <c r="CI190" s="52"/>
      <c r="CJ190" s="61">
        <f t="shared" si="140"/>
        <v>150</v>
      </c>
      <c r="CK190" s="53"/>
      <c r="CL190" s="53"/>
      <c r="CM190" s="53"/>
      <c r="CN190" s="54"/>
      <c r="CO190" s="59"/>
      <c r="CP190" s="59">
        <v>150</v>
      </c>
      <c r="CQ190" s="60"/>
      <c r="CR190" s="60"/>
      <c r="CS190" s="60"/>
      <c r="CT190" s="59">
        <f t="shared" si="141"/>
        <v>1260</v>
      </c>
      <c r="CU190" s="71">
        <f t="shared" si="142"/>
        <v>0</v>
      </c>
      <c r="CV190" s="71">
        <f t="shared" si="142"/>
        <v>0</v>
      </c>
      <c r="CW190" s="71">
        <v>1260</v>
      </c>
      <c r="CX190" s="54"/>
      <c r="CY190" s="71"/>
      <c r="CZ190" s="41"/>
      <c r="DA190" s="41"/>
      <c r="DB190" s="41"/>
      <c r="DC190" s="41"/>
      <c r="DD190" s="75"/>
      <c r="DE190" s="75"/>
      <c r="DF190" s="56"/>
      <c r="DG190" s="276">
        <f t="shared" si="143"/>
        <v>1450</v>
      </c>
      <c r="DH190" s="19">
        <f t="shared" si="144"/>
        <v>190</v>
      </c>
      <c r="DI190" s="21"/>
    </row>
    <row r="191" spans="1:113" ht="37.5" hidden="1" customHeight="1">
      <c r="A191" s="67" t="s">
        <v>141</v>
      </c>
      <c r="B191" s="15" t="s">
        <v>466</v>
      </c>
      <c r="C191" s="41"/>
      <c r="D191" s="183"/>
      <c r="E191" s="50">
        <v>2023</v>
      </c>
      <c r="F191" s="50">
        <v>2025</v>
      </c>
      <c r="G191" s="7" t="s">
        <v>467</v>
      </c>
      <c r="H191" s="155">
        <v>5000</v>
      </c>
      <c r="I191" s="52">
        <v>5000</v>
      </c>
      <c r="J191" s="53"/>
      <c r="K191" s="53"/>
      <c r="L191" s="53"/>
      <c r="M191" s="53"/>
      <c r="N191" s="132"/>
      <c r="O191" s="132"/>
      <c r="P191" s="132"/>
      <c r="Q191" s="53"/>
      <c r="R191" s="53"/>
      <c r="S191" s="53"/>
      <c r="T191" s="53"/>
      <c r="U191" s="53"/>
      <c r="V191" s="53">
        <v>5000</v>
      </c>
      <c r="W191" s="59">
        <v>0</v>
      </c>
      <c r="X191" s="59">
        <v>5000</v>
      </c>
      <c r="Y191" s="59">
        <v>0</v>
      </c>
      <c r="Z191" s="59">
        <v>5000</v>
      </c>
      <c r="AA191" s="59">
        <v>0</v>
      </c>
      <c r="AB191" s="59">
        <v>5000</v>
      </c>
      <c r="AC191" s="59">
        <f t="shared" si="117"/>
        <v>0</v>
      </c>
      <c r="AD191" s="59">
        <f t="shared" si="136"/>
        <v>5000</v>
      </c>
      <c r="AE191" s="59">
        <f t="shared" si="137"/>
        <v>5000</v>
      </c>
      <c r="AF191" s="59">
        <f t="shared" si="138"/>
        <v>5000</v>
      </c>
      <c r="AG191" s="60">
        <f t="shared" si="145"/>
        <v>4500</v>
      </c>
      <c r="AH191" s="60"/>
      <c r="AI191" s="60"/>
      <c r="AJ191" s="80">
        <v>4500</v>
      </c>
      <c r="AK191" s="60"/>
      <c r="AL191" s="60"/>
      <c r="AM191" s="60"/>
      <c r="AN191" s="60"/>
      <c r="AO191" s="60"/>
      <c r="AP191" s="59"/>
      <c r="AQ191" s="60"/>
      <c r="AR191" s="60"/>
      <c r="AS191" s="60"/>
      <c r="AT191" s="60"/>
      <c r="AU191" s="59">
        <f t="shared" si="125"/>
        <v>500</v>
      </c>
      <c r="AV191" s="59"/>
      <c r="AW191" s="59">
        <v>500</v>
      </c>
      <c r="AX191" s="60"/>
      <c r="AY191" s="60"/>
      <c r="AZ191" s="60"/>
      <c r="BA191" s="60"/>
      <c r="BB191" s="60"/>
      <c r="BC191" s="60"/>
      <c r="BD191" s="60"/>
      <c r="BE191" s="60"/>
      <c r="BF191" s="59"/>
      <c r="BG191" s="60"/>
      <c r="BH191" s="60"/>
      <c r="BI191" s="168"/>
      <c r="BJ191" s="183"/>
      <c r="BK191" s="176">
        <v>2023</v>
      </c>
      <c r="BL191" s="176">
        <v>2025</v>
      </c>
      <c r="BM191" s="14" t="s">
        <v>534</v>
      </c>
      <c r="BN191" s="155">
        <v>5000</v>
      </c>
      <c r="BO191" s="52">
        <v>5000</v>
      </c>
      <c r="BP191" s="52"/>
      <c r="BQ191" s="52"/>
      <c r="BR191" s="52"/>
      <c r="BS191" s="52"/>
      <c r="BT191" s="52"/>
      <c r="BU191" s="52"/>
      <c r="BV191" s="52"/>
      <c r="BW191" s="52"/>
      <c r="BX191" s="52"/>
      <c r="BY191" s="52"/>
      <c r="BZ191" s="53"/>
      <c r="CA191" s="52"/>
      <c r="CB191" s="52"/>
      <c r="CC191" s="52"/>
      <c r="CD191" s="52"/>
      <c r="CE191" s="53"/>
      <c r="CF191" s="52"/>
      <c r="CG191" s="52"/>
      <c r="CH191" s="52"/>
      <c r="CI191" s="52"/>
      <c r="CJ191" s="61">
        <f t="shared" si="140"/>
        <v>500</v>
      </c>
      <c r="CK191" s="53"/>
      <c r="CL191" s="53"/>
      <c r="CM191" s="53"/>
      <c r="CN191" s="54"/>
      <c r="CO191" s="59"/>
      <c r="CP191" s="59">
        <v>500</v>
      </c>
      <c r="CQ191" s="60"/>
      <c r="CR191" s="60"/>
      <c r="CS191" s="60"/>
      <c r="CT191" s="59">
        <f t="shared" si="141"/>
        <v>4343</v>
      </c>
      <c r="CU191" s="71">
        <f t="shared" si="142"/>
        <v>0</v>
      </c>
      <c r="CV191" s="71">
        <f t="shared" si="142"/>
        <v>0</v>
      </c>
      <c r="CW191" s="71">
        <v>4343</v>
      </c>
      <c r="CX191" s="54"/>
      <c r="CY191" s="71"/>
      <c r="CZ191" s="41"/>
      <c r="DA191" s="41"/>
      <c r="DB191" s="41"/>
      <c r="DC191" s="41"/>
      <c r="DD191" s="75"/>
      <c r="DE191" s="75" t="s">
        <v>133</v>
      </c>
      <c r="DF191" s="56"/>
      <c r="DG191" s="276">
        <f t="shared" si="143"/>
        <v>4500</v>
      </c>
      <c r="DH191" s="19">
        <f t="shared" si="144"/>
        <v>157</v>
      </c>
      <c r="DI191" s="21"/>
    </row>
    <row r="192" spans="1:113" s="20" customFormat="1" ht="33" customHeight="1">
      <c r="A192" s="329" t="s">
        <v>172</v>
      </c>
      <c r="B192" s="86" t="s">
        <v>468</v>
      </c>
      <c r="C192" s="22"/>
      <c r="D192" s="22"/>
      <c r="E192" s="35"/>
      <c r="F192" s="35"/>
      <c r="G192" s="22"/>
      <c r="H192" s="184" t="e">
        <f>#REF!+H193</f>
        <v>#REF!</v>
      </c>
      <c r="I192" s="184" t="e">
        <f>#REF!+I193</f>
        <v>#REF!</v>
      </c>
      <c r="J192" s="184" t="e">
        <f>#REF!+J193</f>
        <v>#REF!</v>
      </c>
      <c r="K192" s="184" t="e">
        <f>#REF!+K193</f>
        <v>#REF!</v>
      </c>
      <c r="L192" s="184" t="e">
        <f>#REF!+L193</f>
        <v>#REF!</v>
      </c>
      <c r="M192" s="184" t="e">
        <f>#REF!+M193</f>
        <v>#REF!</v>
      </c>
      <c r="N192" s="184" t="e">
        <f>#REF!+N193</f>
        <v>#REF!</v>
      </c>
      <c r="O192" s="184" t="e">
        <f>#REF!+O193</f>
        <v>#REF!</v>
      </c>
      <c r="P192" s="184" t="e">
        <f>#REF!+P193</f>
        <v>#REF!</v>
      </c>
      <c r="Q192" s="184" t="e">
        <f>#REF!+Q193</f>
        <v>#REF!</v>
      </c>
      <c r="R192" s="184" t="e">
        <f>#REF!+R193</f>
        <v>#REF!</v>
      </c>
      <c r="S192" s="184" t="e">
        <f>#REF!+S193</f>
        <v>#REF!</v>
      </c>
      <c r="T192" s="184" t="e">
        <f>#REF!+T193</f>
        <v>#REF!</v>
      </c>
      <c r="U192" s="184" t="e">
        <f>#REF!+U193</f>
        <v>#REF!</v>
      </c>
      <c r="V192" s="184">
        <v>475398</v>
      </c>
      <c r="W192" s="24">
        <v>45992</v>
      </c>
      <c r="X192" s="24">
        <v>521390</v>
      </c>
      <c r="Y192" s="24">
        <v>0</v>
      </c>
      <c r="Z192" s="24">
        <v>521390</v>
      </c>
      <c r="AA192" s="24">
        <v>0</v>
      </c>
      <c r="AB192" s="24">
        <v>521390</v>
      </c>
      <c r="AC192" s="24" t="e">
        <f t="shared" si="117"/>
        <v>#REF!</v>
      </c>
      <c r="AD192" s="24" t="e">
        <f t="shared" si="136"/>
        <v>#REF!</v>
      </c>
      <c r="AE192" s="24" t="e">
        <f t="shared" si="137"/>
        <v>#REF!</v>
      </c>
      <c r="AF192" s="24" t="e">
        <f t="shared" si="138"/>
        <v>#REF!</v>
      </c>
      <c r="AG192" s="184" t="e">
        <f>#REF!+AG193</f>
        <v>#REF!</v>
      </c>
      <c r="AH192" s="184" t="e">
        <f>#REF!+AH193</f>
        <v>#REF!</v>
      </c>
      <c r="AI192" s="184" t="e">
        <f>#REF!+AI193</f>
        <v>#REF!</v>
      </c>
      <c r="AJ192" s="184" t="e">
        <f>#REF!+AJ193</f>
        <v>#REF!</v>
      </c>
      <c r="AK192" s="184" t="e">
        <f>#REF!+AK193</f>
        <v>#REF!</v>
      </c>
      <c r="AL192" s="184" t="e">
        <f>#REF!+AL193</f>
        <v>#REF!</v>
      </c>
      <c r="AM192" s="184" t="e">
        <f>#REF!+AM193</f>
        <v>#REF!</v>
      </c>
      <c r="AN192" s="184" t="e">
        <f>#REF!+AN193</f>
        <v>#REF!</v>
      </c>
      <c r="AO192" s="184" t="e">
        <f>#REF!+AO193</f>
        <v>#REF!</v>
      </c>
      <c r="AP192" s="184" t="e">
        <f>#REF!+AP193</f>
        <v>#REF!</v>
      </c>
      <c r="AQ192" s="184" t="e">
        <f>#REF!+AQ193</f>
        <v>#REF!</v>
      </c>
      <c r="AR192" s="184" t="e">
        <f>#REF!+AR193</f>
        <v>#REF!</v>
      </c>
      <c r="AS192" s="184" t="e">
        <f>#REF!+AS193</f>
        <v>#REF!</v>
      </c>
      <c r="AT192" s="184" t="e">
        <f>#REF!+AT193</f>
        <v>#REF!</v>
      </c>
      <c r="AU192" s="184" t="e">
        <f>#REF!+AU193</f>
        <v>#REF!</v>
      </c>
      <c r="AV192" s="184" t="e">
        <f>#REF!+AV193</f>
        <v>#REF!</v>
      </c>
      <c r="AW192" s="184" t="e">
        <f>#REF!+AW193</f>
        <v>#REF!</v>
      </c>
      <c r="AX192" s="184" t="e">
        <f>#REF!+AX193</f>
        <v>#REF!</v>
      </c>
      <c r="AY192" s="184" t="e">
        <f>#REF!+AY193</f>
        <v>#REF!</v>
      </c>
      <c r="AZ192" s="184" t="e">
        <f>#REF!+AZ193</f>
        <v>#REF!</v>
      </c>
      <c r="BA192" s="184"/>
      <c r="BB192" s="184" t="e">
        <f>#REF!+BB193</f>
        <v>#REF!</v>
      </c>
      <c r="BC192" s="184" t="e">
        <f>#REF!+BC193</f>
        <v>#REF!</v>
      </c>
      <c r="BD192" s="184" t="e">
        <f>#REF!+BD193</f>
        <v>#REF!</v>
      </c>
      <c r="BE192" s="184" t="e">
        <f>#REF!+BE193</f>
        <v>#REF!</v>
      </c>
      <c r="BF192" s="184" t="e">
        <f>#REF!+BF193</f>
        <v>#REF!</v>
      </c>
      <c r="BG192" s="184" t="e">
        <f>#REF!+BG193</f>
        <v>#REF!</v>
      </c>
      <c r="BH192" s="184" t="e">
        <f>#REF!+BH193</f>
        <v>#REF!</v>
      </c>
      <c r="BI192" s="184" t="e">
        <f>#REF!+BI193</f>
        <v>#REF!</v>
      </c>
      <c r="BJ192" s="184" t="e">
        <f>#REF!+BJ193</f>
        <v>#REF!</v>
      </c>
      <c r="BK192" s="185"/>
      <c r="BL192" s="185"/>
      <c r="BM192" s="185"/>
      <c r="BN192" s="184">
        <f>BN193+BN196</f>
        <v>326689</v>
      </c>
      <c r="BO192" s="184">
        <f t="shared" ref="BO192:CX192" si="146">BO193+BO196</f>
        <v>326689</v>
      </c>
      <c r="BP192" s="184">
        <f t="shared" si="146"/>
        <v>21000</v>
      </c>
      <c r="BQ192" s="184">
        <f t="shared" si="146"/>
        <v>21000</v>
      </c>
      <c r="BR192" s="184">
        <f t="shared" si="146"/>
        <v>0</v>
      </c>
      <c r="BS192" s="184">
        <f t="shared" si="146"/>
        <v>0</v>
      </c>
      <c r="BT192" s="184">
        <f t="shared" si="146"/>
        <v>0</v>
      </c>
      <c r="BU192" s="184">
        <f t="shared" si="146"/>
        <v>21000</v>
      </c>
      <c r="BV192" s="184">
        <f t="shared" si="146"/>
        <v>21000</v>
      </c>
      <c r="BW192" s="184">
        <f t="shared" si="146"/>
        <v>0</v>
      </c>
      <c r="BX192" s="184">
        <f t="shared" si="146"/>
        <v>0</v>
      </c>
      <c r="BY192" s="184">
        <f t="shared" si="146"/>
        <v>0</v>
      </c>
      <c r="BZ192" s="184">
        <f t="shared" si="146"/>
        <v>41766</v>
      </c>
      <c r="CA192" s="184">
        <f t="shared" si="146"/>
        <v>39766</v>
      </c>
      <c r="CB192" s="184">
        <f t="shared" si="146"/>
        <v>2000</v>
      </c>
      <c r="CC192" s="184">
        <f t="shared" si="146"/>
        <v>0</v>
      </c>
      <c r="CD192" s="184">
        <f t="shared" si="146"/>
        <v>0</v>
      </c>
      <c r="CE192" s="184">
        <f t="shared" si="146"/>
        <v>41766</v>
      </c>
      <c r="CF192" s="184">
        <f t="shared" si="146"/>
        <v>39766</v>
      </c>
      <c r="CG192" s="184">
        <f t="shared" si="146"/>
        <v>2000</v>
      </c>
      <c r="CH192" s="184">
        <f t="shared" si="146"/>
        <v>0</v>
      </c>
      <c r="CI192" s="184">
        <f t="shared" si="146"/>
        <v>0</v>
      </c>
      <c r="CJ192" s="184">
        <f t="shared" si="146"/>
        <v>102326</v>
      </c>
      <c r="CK192" s="184">
        <f t="shared" si="146"/>
        <v>85826</v>
      </c>
      <c r="CL192" s="184">
        <f t="shared" si="146"/>
        <v>0</v>
      </c>
      <c r="CM192" s="184">
        <f t="shared" si="146"/>
        <v>0</v>
      </c>
      <c r="CN192" s="184">
        <f t="shared" si="146"/>
        <v>0</v>
      </c>
      <c r="CO192" s="184">
        <f t="shared" si="146"/>
        <v>0</v>
      </c>
      <c r="CP192" s="184">
        <f t="shared" si="146"/>
        <v>1100</v>
      </c>
      <c r="CQ192" s="184">
        <f t="shared" si="146"/>
        <v>10000</v>
      </c>
      <c r="CR192" s="184">
        <f t="shared" si="146"/>
        <v>5400</v>
      </c>
      <c r="CS192" s="184">
        <f t="shared" si="146"/>
        <v>0</v>
      </c>
      <c r="CT192" s="184">
        <f t="shared" si="146"/>
        <v>154221</v>
      </c>
      <c r="CU192" s="184">
        <f t="shared" si="146"/>
        <v>114655</v>
      </c>
      <c r="CV192" s="184">
        <f t="shared" si="146"/>
        <v>0</v>
      </c>
      <c r="CW192" s="184">
        <f t="shared" si="146"/>
        <v>39566</v>
      </c>
      <c r="CX192" s="184">
        <f t="shared" si="146"/>
        <v>0</v>
      </c>
      <c r="CY192" s="184" t="e">
        <f>#REF!+CY193</f>
        <v>#REF!</v>
      </c>
      <c r="CZ192" s="186"/>
      <c r="DA192" s="186"/>
      <c r="DB192" s="187"/>
      <c r="DC192" s="187"/>
      <c r="DD192" s="187"/>
      <c r="DE192" s="187"/>
      <c r="DF192" s="27"/>
      <c r="DG192" s="276" t="e">
        <f t="shared" si="143"/>
        <v>#REF!</v>
      </c>
      <c r="DH192" s="28" t="e">
        <f t="shared" si="144"/>
        <v>#REF!</v>
      </c>
      <c r="DI192" s="29"/>
    </row>
    <row r="193" spans="1:113" s="20" customFormat="1" ht="29.25" hidden="1" customHeight="1">
      <c r="A193" s="329"/>
      <c r="B193" s="86" t="s">
        <v>47</v>
      </c>
      <c r="C193" s="22"/>
      <c r="D193" s="22"/>
      <c r="E193" s="35"/>
      <c r="F193" s="35"/>
      <c r="G193" s="22"/>
      <c r="H193" s="184">
        <f t="shared" ref="H193:U193" si="147">SUM(H194:H201)</f>
        <v>326689</v>
      </c>
      <c r="I193" s="184">
        <f t="shared" si="147"/>
        <v>326689</v>
      </c>
      <c r="J193" s="184">
        <f t="shared" si="147"/>
        <v>0</v>
      </c>
      <c r="K193" s="184">
        <f t="shared" si="147"/>
        <v>0</v>
      </c>
      <c r="L193" s="184">
        <f t="shared" si="147"/>
        <v>0</v>
      </c>
      <c r="M193" s="184">
        <f t="shared" si="147"/>
        <v>0</v>
      </c>
      <c r="N193" s="184">
        <f t="shared" si="147"/>
        <v>0</v>
      </c>
      <c r="O193" s="184">
        <f t="shared" si="147"/>
        <v>0</v>
      </c>
      <c r="P193" s="184">
        <f t="shared" si="147"/>
        <v>0</v>
      </c>
      <c r="Q193" s="184">
        <f t="shared" si="147"/>
        <v>0</v>
      </c>
      <c r="R193" s="184">
        <f t="shared" si="147"/>
        <v>237600</v>
      </c>
      <c r="S193" s="184">
        <f t="shared" si="147"/>
        <v>237600</v>
      </c>
      <c r="T193" s="184">
        <f t="shared" si="147"/>
        <v>0</v>
      </c>
      <c r="U193" s="184">
        <f t="shared" si="147"/>
        <v>0</v>
      </c>
      <c r="V193" s="184">
        <v>470425</v>
      </c>
      <c r="W193" s="24">
        <v>45992</v>
      </c>
      <c r="X193" s="24">
        <v>516417</v>
      </c>
      <c r="Y193" s="24">
        <v>0</v>
      </c>
      <c r="Z193" s="24">
        <v>516417</v>
      </c>
      <c r="AA193" s="24">
        <v>0</v>
      </c>
      <c r="AB193" s="24">
        <v>516417</v>
      </c>
      <c r="AC193" s="24">
        <f t="shared" si="117"/>
        <v>-192128</v>
      </c>
      <c r="AD193" s="24">
        <f t="shared" si="136"/>
        <v>324289</v>
      </c>
      <c r="AE193" s="24">
        <f t="shared" si="137"/>
        <v>324289</v>
      </c>
      <c r="AF193" s="24">
        <f t="shared" si="138"/>
        <v>324289</v>
      </c>
      <c r="AG193" s="184">
        <f t="shared" ref="AG193:AZ193" si="148">SUM(AG194:AG201)</f>
        <v>307789</v>
      </c>
      <c r="AH193" s="184">
        <f t="shared" si="148"/>
        <v>261247</v>
      </c>
      <c r="AI193" s="184">
        <f t="shared" si="148"/>
        <v>2000</v>
      </c>
      <c r="AJ193" s="184">
        <f t="shared" si="148"/>
        <v>44542</v>
      </c>
      <c r="AK193" s="184">
        <f t="shared" si="148"/>
        <v>0</v>
      </c>
      <c r="AL193" s="184">
        <f t="shared" si="148"/>
        <v>0</v>
      </c>
      <c r="AM193" s="184">
        <f t="shared" si="148"/>
        <v>0</v>
      </c>
      <c r="AN193" s="184">
        <f t="shared" si="148"/>
        <v>0</v>
      </c>
      <c r="AO193" s="184">
        <f t="shared" si="148"/>
        <v>0</v>
      </c>
      <c r="AP193" s="184">
        <f t="shared" si="148"/>
        <v>0</v>
      </c>
      <c r="AQ193" s="184">
        <f t="shared" si="148"/>
        <v>0</v>
      </c>
      <c r="AR193" s="184">
        <f t="shared" si="148"/>
        <v>0</v>
      </c>
      <c r="AS193" s="184">
        <f t="shared" si="148"/>
        <v>0</v>
      </c>
      <c r="AT193" s="184">
        <f t="shared" si="148"/>
        <v>0</v>
      </c>
      <c r="AU193" s="184">
        <f t="shared" si="148"/>
        <v>16500</v>
      </c>
      <c r="AV193" s="184">
        <f t="shared" si="148"/>
        <v>0</v>
      </c>
      <c r="AW193" s="184">
        <f t="shared" si="148"/>
        <v>1100</v>
      </c>
      <c r="AX193" s="184">
        <f t="shared" si="148"/>
        <v>10000</v>
      </c>
      <c r="AY193" s="184">
        <f t="shared" si="148"/>
        <v>5400</v>
      </c>
      <c r="AZ193" s="184">
        <f t="shared" si="148"/>
        <v>0</v>
      </c>
      <c r="BA193" s="184"/>
      <c r="BB193" s="184"/>
      <c r="BC193" s="184"/>
      <c r="BD193" s="184"/>
      <c r="BE193" s="184"/>
      <c r="BF193" s="184">
        <f>SUM(BF194:BF201)</f>
        <v>0</v>
      </c>
      <c r="BG193" s="184">
        <f>SUM(BG194:BG201)</f>
        <v>0</v>
      </c>
      <c r="BH193" s="184">
        <f>SUM(BH194:BH201)</f>
        <v>0</v>
      </c>
      <c r="BI193" s="184">
        <f>SUM(BI194:BI201)</f>
        <v>0</v>
      </c>
      <c r="BJ193" s="189"/>
      <c r="BK193" s="185"/>
      <c r="BL193" s="185"/>
      <c r="BM193" s="185"/>
      <c r="BN193" s="184">
        <f>SUM(BN194:BN195)</f>
        <v>294913</v>
      </c>
      <c r="BO193" s="184">
        <f t="shared" ref="BO193:CX193" si="149">SUM(BO194:BO195)</f>
        <v>294913</v>
      </c>
      <c r="BP193" s="184">
        <f t="shared" si="149"/>
        <v>21000</v>
      </c>
      <c r="BQ193" s="184">
        <f t="shared" si="149"/>
        <v>21000</v>
      </c>
      <c r="BR193" s="184">
        <f t="shared" si="149"/>
        <v>0</v>
      </c>
      <c r="BS193" s="184">
        <f t="shared" si="149"/>
        <v>0</v>
      </c>
      <c r="BT193" s="184">
        <f t="shared" si="149"/>
        <v>0</v>
      </c>
      <c r="BU193" s="184">
        <f t="shared" si="149"/>
        <v>21000</v>
      </c>
      <c r="BV193" s="184">
        <f t="shared" si="149"/>
        <v>21000</v>
      </c>
      <c r="BW193" s="184">
        <f t="shared" si="149"/>
        <v>0</v>
      </c>
      <c r="BX193" s="184">
        <f t="shared" si="149"/>
        <v>0</v>
      </c>
      <c r="BY193" s="184">
        <f t="shared" si="149"/>
        <v>0</v>
      </c>
      <c r="BZ193" s="184">
        <f t="shared" si="149"/>
        <v>41766</v>
      </c>
      <c r="CA193" s="184">
        <f t="shared" si="149"/>
        <v>39766</v>
      </c>
      <c r="CB193" s="184">
        <f t="shared" si="149"/>
        <v>2000</v>
      </c>
      <c r="CC193" s="184">
        <f t="shared" si="149"/>
        <v>0</v>
      </c>
      <c r="CD193" s="184">
        <f t="shared" si="149"/>
        <v>0</v>
      </c>
      <c r="CE193" s="184">
        <f t="shared" si="149"/>
        <v>41766</v>
      </c>
      <c r="CF193" s="184">
        <f t="shared" si="149"/>
        <v>39766</v>
      </c>
      <c r="CG193" s="184">
        <f t="shared" si="149"/>
        <v>2000</v>
      </c>
      <c r="CH193" s="184">
        <f t="shared" si="149"/>
        <v>0</v>
      </c>
      <c r="CI193" s="184">
        <f t="shared" si="149"/>
        <v>0</v>
      </c>
      <c r="CJ193" s="184">
        <f t="shared" si="149"/>
        <v>100526</v>
      </c>
      <c r="CK193" s="184">
        <f t="shared" si="149"/>
        <v>85826</v>
      </c>
      <c r="CL193" s="184">
        <f t="shared" si="149"/>
        <v>0</v>
      </c>
      <c r="CM193" s="184">
        <f t="shared" si="149"/>
        <v>0</v>
      </c>
      <c r="CN193" s="184">
        <f t="shared" si="149"/>
        <v>0</v>
      </c>
      <c r="CO193" s="184">
        <f t="shared" si="149"/>
        <v>0</v>
      </c>
      <c r="CP193" s="184">
        <f t="shared" si="149"/>
        <v>0</v>
      </c>
      <c r="CQ193" s="184">
        <f t="shared" si="149"/>
        <v>10000</v>
      </c>
      <c r="CR193" s="184">
        <f t="shared" si="149"/>
        <v>4700</v>
      </c>
      <c r="CS193" s="184">
        <f t="shared" si="149"/>
        <v>0</v>
      </c>
      <c r="CT193" s="184">
        <f t="shared" si="149"/>
        <v>129221</v>
      </c>
      <c r="CU193" s="184">
        <f t="shared" si="149"/>
        <v>114655</v>
      </c>
      <c r="CV193" s="184">
        <f t="shared" si="149"/>
        <v>0</v>
      </c>
      <c r="CW193" s="184">
        <f t="shared" si="149"/>
        <v>14566</v>
      </c>
      <c r="CX193" s="184">
        <f t="shared" si="149"/>
        <v>0</v>
      </c>
      <c r="CY193" s="184">
        <f t="shared" ref="CY193" si="150">SUM(CY194:CY201)</f>
        <v>0</v>
      </c>
      <c r="CZ193" s="186"/>
      <c r="DA193" s="186"/>
      <c r="DB193" s="187"/>
      <c r="DC193" s="187"/>
      <c r="DD193" s="187"/>
      <c r="DE193" s="187"/>
      <c r="DF193" s="27"/>
      <c r="DG193" s="276">
        <f t="shared" si="143"/>
        <v>160997</v>
      </c>
      <c r="DH193" s="28">
        <f t="shared" si="144"/>
        <v>31776</v>
      </c>
      <c r="DI193" s="29"/>
    </row>
    <row r="194" spans="1:113" ht="31.5" hidden="1">
      <c r="A194" s="67" t="s">
        <v>9</v>
      </c>
      <c r="B194" s="15" t="s">
        <v>469</v>
      </c>
      <c r="C194" s="49"/>
      <c r="D194" s="49"/>
      <c r="E194" s="50">
        <v>2021</v>
      </c>
      <c r="F194" s="50">
        <v>2024</v>
      </c>
      <c r="G194" s="2" t="s">
        <v>470</v>
      </c>
      <c r="H194" s="81">
        <f>I194</f>
        <v>60000</v>
      </c>
      <c r="I194" s="81">
        <v>60000</v>
      </c>
      <c r="J194" s="69"/>
      <c r="K194" s="69"/>
      <c r="L194" s="69"/>
      <c r="M194" s="69"/>
      <c r="N194" s="69"/>
      <c r="O194" s="69"/>
      <c r="P194" s="69"/>
      <c r="Q194" s="69"/>
      <c r="R194" s="81">
        <f>S194</f>
        <v>59400</v>
      </c>
      <c r="S194" s="81">
        <v>59400</v>
      </c>
      <c r="T194" s="69"/>
      <c r="U194" s="69"/>
      <c r="V194" s="69">
        <v>59400</v>
      </c>
      <c r="W194" s="59">
        <v>0</v>
      </c>
      <c r="X194" s="59">
        <v>59400</v>
      </c>
      <c r="Y194" s="59">
        <v>0</v>
      </c>
      <c r="Z194" s="59">
        <v>59400</v>
      </c>
      <c r="AA194" s="59">
        <v>0</v>
      </c>
      <c r="AB194" s="59">
        <v>59400</v>
      </c>
      <c r="AC194" s="59">
        <f t="shared" si="117"/>
        <v>0</v>
      </c>
      <c r="AD194" s="59">
        <f t="shared" si="136"/>
        <v>59400</v>
      </c>
      <c r="AE194" s="59">
        <f t="shared" si="137"/>
        <v>59400</v>
      </c>
      <c r="AF194" s="59">
        <f t="shared" si="138"/>
        <v>59400</v>
      </c>
      <c r="AG194" s="81">
        <f>SUM(AH194:AJ194)</f>
        <v>54700</v>
      </c>
      <c r="AH194" s="81">
        <v>52700</v>
      </c>
      <c r="AI194" s="81">
        <v>2000</v>
      </c>
      <c r="AJ194" s="81"/>
      <c r="AK194" s="81"/>
      <c r="AL194" s="81"/>
      <c r="AM194" s="81"/>
      <c r="AN194" s="81"/>
      <c r="AO194" s="81"/>
      <c r="AP194" s="59">
        <f>SUM(AQ194:AT194)</f>
        <v>0</v>
      </c>
      <c r="AQ194" s="81"/>
      <c r="AR194" s="81"/>
      <c r="AS194" s="81"/>
      <c r="AT194" s="81"/>
      <c r="AU194" s="59">
        <f t="shared" si="125"/>
        <v>4700</v>
      </c>
      <c r="AV194" s="59"/>
      <c r="AW194" s="59"/>
      <c r="AX194" s="81"/>
      <c r="AY194" s="81">
        <v>4700</v>
      </c>
      <c r="AZ194" s="81"/>
      <c r="BA194" s="81"/>
      <c r="BB194" s="81"/>
      <c r="BC194" s="81"/>
      <c r="BD194" s="81"/>
      <c r="BE194" s="81"/>
      <c r="BF194" s="59">
        <f>SUM(BG194:BI194)</f>
        <v>0</v>
      </c>
      <c r="BG194" s="81"/>
      <c r="BH194" s="81"/>
      <c r="BI194" s="81"/>
      <c r="BJ194" s="50">
        <v>7883261</v>
      </c>
      <c r="BK194" s="49">
        <v>2021</v>
      </c>
      <c r="BL194" s="49">
        <v>2024</v>
      </c>
      <c r="BM194" s="14" t="s">
        <v>470</v>
      </c>
      <c r="BN194" s="81">
        <f>BO194</f>
        <v>60000</v>
      </c>
      <c r="BO194" s="81">
        <v>60000</v>
      </c>
      <c r="BP194" s="69">
        <v>1000</v>
      </c>
      <c r="BQ194" s="69">
        <v>1000</v>
      </c>
      <c r="BR194" s="69"/>
      <c r="BS194" s="69"/>
      <c r="BT194" s="69"/>
      <c r="BU194" s="69">
        <v>1000</v>
      </c>
      <c r="BV194" s="69">
        <v>1000</v>
      </c>
      <c r="BW194" s="69"/>
      <c r="BX194" s="69"/>
      <c r="BY194" s="69"/>
      <c r="BZ194" s="136">
        <f t="shared" ref="BZ194:BZ195" si="151">SUM(CA194:CC194)</f>
        <v>30184</v>
      </c>
      <c r="CA194" s="136">
        <v>28184</v>
      </c>
      <c r="CB194" s="136">
        <v>2000</v>
      </c>
      <c r="CC194" s="136"/>
      <c r="CD194" s="136"/>
      <c r="CE194" s="136">
        <f>SUM(CF194:CH194)</f>
        <v>30184</v>
      </c>
      <c r="CF194" s="136">
        <v>28184</v>
      </c>
      <c r="CG194" s="136">
        <v>2000</v>
      </c>
      <c r="CH194" s="136"/>
      <c r="CI194" s="136"/>
      <c r="CJ194" s="61">
        <f t="shared" si="140"/>
        <v>19700</v>
      </c>
      <c r="CK194" s="53">
        <v>15000</v>
      </c>
      <c r="CL194" s="53">
        <f t="shared" ref="CL194:CM195" si="152">AI194-BR194-CB194</f>
        <v>0</v>
      </c>
      <c r="CM194" s="53">
        <f t="shared" si="152"/>
        <v>0</v>
      </c>
      <c r="CN194" s="136"/>
      <c r="CO194" s="59"/>
      <c r="CP194" s="59"/>
      <c r="CQ194" s="81"/>
      <c r="CR194" s="81">
        <v>4700</v>
      </c>
      <c r="CS194" s="81"/>
      <c r="CT194" s="59">
        <f t="shared" ref="CT194:CT195" si="153">SUM(CU194:CW194)</f>
        <v>8516</v>
      </c>
      <c r="CU194" s="71">
        <f t="shared" ref="CU194:CW195" si="154">AH194-BQ194-CA194-CK194</f>
        <v>8516</v>
      </c>
      <c r="CV194" s="71">
        <f t="shared" si="154"/>
        <v>0</v>
      </c>
      <c r="CW194" s="71">
        <f t="shared" si="154"/>
        <v>0</v>
      </c>
      <c r="CX194" s="136"/>
      <c r="CY194" s="75"/>
      <c r="CZ194" s="2"/>
      <c r="DA194" s="2"/>
      <c r="DB194" s="41"/>
      <c r="DC194" s="41"/>
      <c r="DD194" s="41" t="s">
        <v>6</v>
      </c>
      <c r="DE194" s="41" t="s">
        <v>190</v>
      </c>
      <c r="DF194" s="41" t="s">
        <v>147</v>
      </c>
      <c r="DG194" s="276">
        <f t="shared" si="143"/>
        <v>8516</v>
      </c>
      <c r="DH194" s="19">
        <f t="shared" si="144"/>
        <v>0</v>
      </c>
      <c r="DI194" s="21"/>
    </row>
    <row r="195" spans="1:113" ht="63" hidden="1">
      <c r="A195" s="67" t="s">
        <v>11</v>
      </c>
      <c r="B195" s="68" t="s">
        <v>471</v>
      </c>
      <c r="C195" s="49" t="s">
        <v>472</v>
      </c>
      <c r="D195" s="49"/>
      <c r="E195" s="50">
        <v>2021</v>
      </c>
      <c r="F195" s="50">
        <v>2024</v>
      </c>
      <c r="G195" s="2" t="s">
        <v>473</v>
      </c>
      <c r="H195" s="190">
        <v>234913</v>
      </c>
      <c r="I195" s="190">
        <v>234913</v>
      </c>
      <c r="J195" s="69"/>
      <c r="K195" s="69"/>
      <c r="L195" s="69"/>
      <c r="M195" s="69"/>
      <c r="N195" s="69"/>
      <c r="O195" s="69"/>
      <c r="P195" s="69"/>
      <c r="Q195" s="69"/>
      <c r="R195" s="192">
        <f>S195</f>
        <v>178200</v>
      </c>
      <c r="S195" s="192">
        <v>178200</v>
      </c>
      <c r="T195" s="69"/>
      <c r="U195" s="69"/>
      <c r="V195" s="69">
        <v>203593</v>
      </c>
      <c r="W195" s="59">
        <v>29520</v>
      </c>
      <c r="X195" s="59">
        <v>233113</v>
      </c>
      <c r="Y195" s="59">
        <v>0</v>
      </c>
      <c r="Z195" s="59">
        <v>233113</v>
      </c>
      <c r="AA195" s="59">
        <v>0</v>
      </c>
      <c r="AB195" s="59">
        <v>233113</v>
      </c>
      <c r="AC195" s="59">
        <f t="shared" si="117"/>
        <v>0</v>
      </c>
      <c r="AD195" s="59">
        <f t="shared" si="136"/>
        <v>233113</v>
      </c>
      <c r="AE195" s="59">
        <f t="shared" si="137"/>
        <v>233113</v>
      </c>
      <c r="AF195" s="59">
        <f t="shared" si="138"/>
        <v>233113</v>
      </c>
      <c r="AG195" s="192">
        <f>SUM(AH195:AK195)</f>
        <v>223113</v>
      </c>
      <c r="AH195" s="192">
        <v>208547</v>
      </c>
      <c r="AI195" s="192"/>
      <c r="AJ195" s="192">
        <v>14566</v>
      </c>
      <c r="AK195" s="192"/>
      <c r="AL195" s="192"/>
      <c r="AM195" s="192"/>
      <c r="AN195" s="192"/>
      <c r="AO195" s="192"/>
      <c r="AP195" s="59">
        <f>SUM(AQ195:AT195)</f>
        <v>0</v>
      </c>
      <c r="AQ195" s="192"/>
      <c r="AR195" s="192"/>
      <c r="AS195" s="192"/>
      <c r="AT195" s="192"/>
      <c r="AU195" s="59">
        <f t="shared" si="125"/>
        <v>10000</v>
      </c>
      <c r="AV195" s="59"/>
      <c r="AW195" s="59"/>
      <c r="AX195" s="192">
        <v>10000</v>
      </c>
      <c r="AY195" s="192"/>
      <c r="AZ195" s="192"/>
      <c r="BA195" s="192"/>
      <c r="BB195" s="192"/>
      <c r="BC195" s="192"/>
      <c r="BD195" s="192"/>
      <c r="BE195" s="192"/>
      <c r="BF195" s="59">
        <f>SUM(BG195:BI195)</f>
        <v>0</v>
      </c>
      <c r="BG195" s="192"/>
      <c r="BH195" s="192"/>
      <c r="BI195" s="192"/>
      <c r="BJ195" s="50">
        <v>7880396</v>
      </c>
      <c r="BK195" s="49">
        <v>2021</v>
      </c>
      <c r="BL195" s="49">
        <v>2024</v>
      </c>
      <c r="BM195" s="76" t="s">
        <v>474</v>
      </c>
      <c r="BN195" s="190">
        <f>BO195</f>
        <v>234913</v>
      </c>
      <c r="BO195" s="190">
        <v>234913</v>
      </c>
      <c r="BP195" s="136">
        <v>20000</v>
      </c>
      <c r="BQ195" s="136">
        <v>20000</v>
      </c>
      <c r="BR195" s="136"/>
      <c r="BS195" s="136"/>
      <c r="BT195" s="136"/>
      <c r="BU195" s="136">
        <v>20000</v>
      </c>
      <c r="BV195" s="136">
        <v>20000</v>
      </c>
      <c r="BW195" s="136"/>
      <c r="BX195" s="136"/>
      <c r="BY195" s="136"/>
      <c r="BZ195" s="136">
        <f t="shared" si="151"/>
        <v>11582</v>
      </c>
      <c r="CA195" s="136">
        <v>11582</v>
      </c>
      <c r="CB195" s="136"/>
      <c r="CC195" s="136"/>
      <c r="CD195" s="136"/>
      <c r="CE195" s="136">
        <f>SUM(CF195:CH195)</f>
        <v>11582</v>
      </c>
      <c r="CF195" s="136">
        <v>11582</v>
      </c>
      <c r="CG195" s="136"/>
      <c r="CH195" s="136"/>
      <c r="CI195" s="136"/>
      <c r="CJ195" s="61">
        <f t="shared" si="140"/>
        <v>80826</v>
      </c>
      <c r="CK195" s="53">
        <v>70826</v>
      </c>
      <c r="CL195" s="53">
        <f t="shared" si="152"/>
        <v>0</v>
      </c>
      <c r="CM195" s="53"/>
      <c r="CN195" s="136"/>
      <c r="CO195" s="59"/>
      <c r="CP195" s="59"/>
      <c r="CQ195" s="192">
        <v>10000</v>
      </c>
      <c r="CR195" s="192"/>
      <c r="CS195" s="192"/>
      <c r="CT195" s="59">
        <f t="shared" si="153"/>
        <v>120705</v>
      </c>
      <c r="CU195" s="71">
        <f t="shared" si="154"/>
        <v>106139</v>
      </c>
      <c r="CV195" s="71">
        <f t="shared" si="154"/>
        <v>0</v>
      </c>
      <c r="CW195" s="71">
        <f t="shared" si="154"/>
        <v>14566</v>
      </c>
      <c r="CX195" s="136"/>
      <c r="CY195" s="75"/>
      <c r="CZ195" s="41"/>
      <c r="DA195" s="41"/>
      <c r="DB195" s="41"/>
      <c r="DC195" s="41"/>
      <c r="DD195" s="41" t="s">
        <v>6</v>
      </c>
      <c r="DE195" s="41" t="s">
        <v>133</v>
      </c>
      <c r="DF195" s="41" t="s">
        <v>147</v>
      </c>
      <c r="DG195" s="276">
        <f t="shared" si="143"/>
        <v>120705</v>
      </c>
      <c r="DH195" s="19">
        <f t="shared" si="144"/>
        <v>0</v>
      </c>
      <c r="DI195" s="21"/>
    </row>
    <row r="196" spans="1:113" s="20" customFormat="1" ht="33" hidden="1" customHeight="1">
      <c r="A196" s="339"/>
      <c r="B196" s="11" t="s">
        <v>48</v>
      </c>
      <c r="C196" s="22"/>
      <c r="D196" s="22"/>
      <c r="E196" s="35"/>
      <c r="F196" s="35"/>
      <c r="G196" s="340"/>
      <c r="H196" s="336"/>
      <c r="I196" s="43"/>
      <c r="J196" s="43"/>
      <c r="K196" s="43"/>
      <c r="L196" s="330"/>
      <c r="M196" s="330"/>
      <c r="N196" s="341"/>
      <c r="O196" s="341"/>
      <c r="P196" s="341"/>
      <c r="Q196" s="33"/>
      <c r="R196" s="43"/>
      <c r="S196" s="43"/>
      <c r="T196" s="342"/>
      <c r="U196" s="43"/>
      <c r="V196" s="43"/>
      <c r="W196" s="24"/>
      <c r="X196" s="24"/>
      <c r="Y196" s="24"/>
      <c r="Z196" s="24"/>
      <c r="AA196" s="24"/>
      <c r="AB196" s="24"/>
      <c r="AC196" s="24"/>
      <c r="AD196" s="24"/>
      <c r="AE196" s="24"/>
      <c r="AF196" s="24"/>
      <c r="AG196" s="43"/>
      <c r="AH196" s="43"/>
      <c r="AI196" s="43"/>
      <c r="AJ196" s="43"/>
      <c r="AK196" s="43"/>
      <c r="AL196" s="31"/>
      <c r="AM196" s="43"/>
      <c r="AN196" s="43"/>
      <c r="AO196" s="43"/>
      <c r="AP196" s="24"/>
      <c r="AQ196" s="43"/>
      <c r="AR196" s="43"/>
      <c r="AS196" s="43"/>
      <c r="AT196" s="43"/>
      <c r="AU196" s="24"/>
      <c r="AV196" s="24"/>
      <c r="AW196" s="24"/>
      <c r="AX196" s="43"/>
      <c r="AY196" s="43"/>
      <c r="AZ196" s="43"/>
      <c r="BA196" s="43"/>
      <c r="BB196" s="43"/>
      <c r="BC196" s="43"/>
      <c r="BD196" s="43"/>
      <c r="BE196" s="43"/>
      <c r="BF196" s="24"/>
      <c r="BG196" s="43"/>
      <c r="BH196" s="43"/>
      <c r="BI196" s="43"/>
      <c r="BJ196" s="12"/>
      <c r="BK196" s="22"/>
      <c r="BL196" s="22"/>
      <c r="BM196" s="343"/>
      <c r="BN196" s="336">
        <f>SUM(BN197:BN201)</f>
        <v>31776</v>
      </c>
      <c r="BO196" s="336">
        <f t="shared" ref="BO196:CX196" si="155">SUM(BO197:BO201)</f>
        <v>31776</v>
      </c>
      <c r="BP196" s="336">
        <f t="shared" si="155"/>
        <v>0</v>
      </c>
      <c r="BQ196" s="336">
        <f t="shared" si="155"/>
        <v>0</v>
      </c>
      <c r="BR196" s="336">
        <f t="shared" si="155"/>
        <v>0</v>
      </c>
      <c r="BS196" s="336">
        <f t="shared" si="155"/>
        <v>0</v>
      </c>
      <c r="BT196" s="336">
        <f t="shared" si="155"/>
        <v>0</v>
      </c>
      <c r="BU196" s="336">
        <f t="shared" si="155"/>
        <v>0</v>
      </c>
      <c r="BV196" s="336">
        <f t="shared" si="155"/>
        <v>0</v>
      </c>
      <c r="BW196" s="336">
        <f t="shared" si="155"/>
        <v>0</v>
      </c>
      <c r="BX196" s="336">
        <f t="shared" si="155"/>
        <v>0</v>
      </c>
      <c r="BY196" s="336">
        <f t="shared" si="155"/>
        <v>0</v>
      </c>
      <c r="BZ196" s="336">
        <f t="shared" si="155"/>
        <v>0</v>
      </c>
      <c r="CA196" s="336">
        <f t="shared" si="155"/>
        <v>0</v>
      </c>
      <c r="CB196" s="336">
        <f t="shared" si="155"/>
        <v>0</v>
      </c>
      <c r="CC196" s="336">
        <f t="shared" si="155"/>
        <v>0</v>
      </c>
      <c r="CD196" s="336">
        <f t="shared" si="155"/>
        <v>0</v>
      </c>
      <c r="CE196" s="336">
        <f t="shared" si="155"/>
        <v>0</v>
      </c>
      <c r="CF196" s="336">
        <f t="shared" si="155"/>
        <v>0</v>
      </c>
      <c r="CG196" s="336">
        <f t="shared" si="155"/>
        <v>0</v>
      </c>
      <c r="CH196" s="336">
        <f t="shared" si="155"/>
        <v>0</v>
      </c>
      <c r="CI196" s="336">
        <f t="shared" si="155"/>
        <v>0</v>
      </c>
      <c r="CJ196" s="336">
        <f t="shared" si="155"/>
        <v>1800</v>
      </c>
      <c r="CK196" s="336">
        <f t="shared" si="155"/>
        <v>0</v>
      </c>
      <c r="CL196" s="336">
        <f t="shared" si="155"/>
        <v>0</v>
      </c>
      <c r="CM196" s="336">
        <f t="shared" si="155"/>
        <v>0</v>
      </c>
      <c r="CN196" s="336">
        <f t="shared" si="155"/>
        <v>0</v>
      </c>
      <c r="CO196" s="336">
        <f t="shared" si="155"/>
        <v>0</v>
      </c>
      <c r="CP196" s="336">
        <f t="shared" si="155"/>
        <v>1100</v>
      </c>
      <c r="CQ196" s="336">
        <f t="shared" si="155"/>
        <v>0</v>
      </c>
      <c r="CR196" s="336">
        <f t="shared" si="155"/>
        <v>700</v>
      </c>
      <c r="CS196" s="336">
        <f t="shared" si="155"/>
        <v>0</v>
      </c>
      <c r="CT196" s="336">
        <f t="shared" si="155"/>
        <v>25000</v>
      </c>
      <c r="CU196" s="336">
        <f t="shared" si="155"/>
        <v>0</v>
      </c>
      <c r="CV196" s="336">
        <f t="shared" si="155"/>
        <v>0</v>
      </c>
      <c r="CW196" s="336">
        <f t="shared" si="155"/>
        <v>25000</v>
      </c>
      <c r="CX196" s="336">
        <f t="shared" si="155"/>
        <v>0</v>
      </c>
      <c r="CY196" s="82"/>
      <c r="CZ196" s="13"/>
      <c r="DA196" s="13"/>
      <c r="DB196" s="329"/>
      <c r="DC196" s="329"/>
      <c r="DD196" s="344"/>
      <c r="DE196" s="329"/>
      <c r="DF196" s="27"/>
      <c r="DG196" s="267"/>
      <c r="DH196" s="28"/>
      <c r="DI196" s="29"/>
    </row>
    <row r="197" spans="1:113" ht="48.75" hidden="1" customHeight="1">
      <c r="A197" s="67" t="s">
        <v>9</v>
      </c>
      <c r="B197" s="63" t="s">
        <v>475</v>
      </c>
      <c r="C197" s="6"/>
      <c r="D197" s="49"/>
      <c r="E197" s="49">
        <v>2023</v>
      </c>
      <c r="F197" s="49">
        <v>2025</v>
      </c>
      <c r="G197" s="49" t="s">
        <v>476</v>
      </c>
      <c r="H197" s="165">
        <f>I197</f>
        <v>9373</v>
      </c>
      <c r="I197" s="165">
        <v>9373</v>
      </c>
      <c r="J197" s="97"/>
      <c r="K197" s="97"/>
      <c r="L197" s="97"/>
      <c r="M197" s="97"/>
      <c r="N197" s="132"/>
      <c r="O197" s="132"/>
      <c r="P197" s="132"/>
      <c r="Q197" s="97"/>
      <c r="R197" s="188"/>
      <c r="S197" s="188"/>
      <c r="T197" s="97"/>
      <c r="U197" s="97"/>
      <c r="V197" s="97"/>
      <c r="W197" s="59">
        <v>9373</v>
      </c>
      <c r="X197" s="59">
        <v>9373</v>
      </c>
      <c r="Y197" s="59">
        <v>0</v>
      </c>
      <c r="Z197" s="59">
        <v>9373</v>
      </c>
      <c r="AA197" s="59">
        <v>0</v>
      </c>
      <c r="AB197" s="59">
        <v>9373</v>
      </c>
      <c r="AC197" s="59">
        <f t="shared" ref="AC197:AC210" si="156">AD197-AB197</f>
        <v>0</v>
      </c>
      <c r="AD197" s="59">
        <f t="shared" ref="AD197:AD210" si="157">AE197</f>
        <v>9373</v>
      </c>
      <c r="AE197" s="59">
        <f t="shared" si="137"/>
        <v>9373</v>
      </c>
      <c r="AF197" s="59">
        <f t="shared" si="138"/>
        <v>9373</v>
      </c>
      <c r="AG197" s="60">
        <f t="shared" ref="AG197:AG199" si="158">AJ197</f>
        <v>8873</v>
      </c>
      <c r="AH197" s="92"/>
      <c r="AI197" s="92"/>
      <c r="AJ197" s="165">
        <v>8873</v>
      </c>
      <c r="AK197" s="92"/>
      <c r="AL197" s="60"/>
      <c r="AM197" s="92"/>
      <c r="AN197" s="92"/>
      <c r="AO197" s="92"/>
      <c r="AP197" s="59"/>
      <c r="AQ197" s="92"/>
      <c r="AR197" s="92"/>
      <c r="AS197" s="92"/>
      <c r="AT197" s="92"/>
      <c r="AU197" s="59">
        <f t="shared" ref="AU197:AU210" si="159">SUM(AV197:AZ197)</f>
        <v>500</v>
      </c>
      <c r="AV197" s="59"/>
      <c r="AW197" s="59"/>
      <c r="AX197" s="92"/>
      <c r="AY197" s="92">
        <v>500</v>
      </c>
      <c r="AZ197" s="92"/>
      <c r="BA197" s="92"/>
      <c r="BB197" s="92"/>
      <c r="BC197" s="92"/>
      <c r="BD197" s="92"/>
      <c r="BE197" s="92"/>
      <c r="BF197" s="59"/>
      <c r="BG197" s="92"/>
      <c r="BH197" s="92"/>
      <c r="BI197" s="92"/>
      <c r="BJ197" s="50"/>
      <c r="BK197" s="166" t="s">
        <v>247</v>
      </c>
      <c r="BL197" s="166" t="s">
        <v>248</v>
      </c>
      <c r="BM197" s="252" t="s">
        <v>528</v>
      </c>
      <c r="BN197" s="167">
        <v>9373</v>
      </c>
      <c r="BO197" s="167">
        <v>9373</v>
      </c>
      <c r="BP197" s="52"/>
      <c r="BQ197" s="52"/>
      <c r="BR197" s="52"/>
      <c r="BS197" s="52"/>
      <c r="BT197" s="52"/>
      <c r="BU197" s="52"/>
      <c r="BV197" s="52"/>
      <c r="BW197" s="52"/>
      <c r="BX197" s="52"/>
      <c r="BY197" s="52"/>
      <c r="BZ197" s="53"/>
      <c r="CA197" s="52"/>
      <c r="CB197" s="52"/>
      <c r="CC197" s="52"/>
      <c r="CD197" s="52"/>
      <c r="CE197" s="53"/>
      <c r="CF197" s="52"/>
      <c r="CG197" s="52"/>
      <c r="CH197" s="52"/>
      <c r="CI197" s="52"/>
      <c r="CJ197" s="61">
        <f t="shared" si="140"/>
        <v>500</v>
      </c>
      <c r="CK197" s="53"/>
      <c r="CL197" s="53"/>
      <c r="CM197" s="53"/>
      <c r="CN197" s="54"/>
      <c r="CO197" s="59"/>
      <c r="CP197" s="59"/>
      <c r="CQ197" s="92"/>
      <c r="CR197" s="80">
        <v>500</v>
      </c>
      <c r="CS197" s="92"/>
      <c r="CT197" s="59">
        <f t="shared" ref="CT197:CT201" si="160">SUM(CU197:CW197)</f>
        <v>7000</v>
      </c>
      <c r="CU197" s="71">
        <f t="shared" ref="CU197:CV201" si="161">AH197-BQ197-CA197-CK197</f>
        <v>0</v>
      </c>
      <c r="CV197" s="71">
        <f t="shared" si="161"/>
        <v>0</v>
      </c>
      <c r="CW197" s="71">
        <v>7000</v>
      </c>
      <c r="CX197" s="54"/>
      <c r="CY197" s="71"/>
      <c r="CZ197" s="6"/>
      <c r="DA197" s="6"/>
      <c r="DB197" s="194"/>
      <c r="DC197" s="70"/>
      <c r="DD197" s="41"/>
      <c r="DE197" s="41"/>
      <c r="DF197" s="56"/>
      <c r="DG197" s="276">
        <f t="shared" ref="DG197:DG205" si="162">AF197-BP197-BZ197-CJ197</f>
        <v>8873</v>
      </c>
      <c r="DH197" s="19">
        <f t="shared" ref="DH197:DH205" si="163">AE197-BP197-BZ197-CJ197-CT197</f>
        <v>1873</v>
      </c>
      <c r="DI197" s="21"/>
    </row>
    <row r="198" spans="1:113" ht="63.75" hidden="1" customHeight="1">
      <c r="A198" s="67" t="s">
        <v>11</v>
      </c>
      <c r="B198" s="63" t="s">
        <v>477</v>
      </c>
      <c r="C198" s="6"/>
      <c r="D198" s="49"/>
      <c r="E198" s="49">
        <v>2023</v>
      </c>
      <c r="F198" s="49">
        <v>2025</v>
      </c>
      <c r="G198" s="49" t="s">
        <v>478</v>
      </c>
      <c r="H198" s="165">
        <f>I198</f>
        <v>6000</v>
      </c>
      <c r="I198" s="165">
        <v>6000</v>
      </c>
      <c r="J198" s="97"/>
      <c r="K198" s="97"/>
      <c r="L198" s="97"/>
      <c r="M198" s="97"/>
      <c r="N198" s="132"/>
      <c r="O198" s="132"/>
      <c r="P198" s="132"/>
      <c r="Q198" s="97"/>
      <c r="R198" s="188"/>
      <c r="S198" s="188"/>
      <c r="T198" s="97"/>
      <c r="U198" s="97"/>
      <c r="V198" s="97"/>
      <c r="W198" s="59">
        <v>6000</v>
      </c>
      <c r="X198" s="59">
        <v>6000</v>
      </c>
      <c r="Y198" s="59">
        <v>0</v>
      </c>
      <c r="Z198" s="59">
        <v>6000</v>
      </c>
      <c r="AA198" s="59">
        <v>0</v>
      </c>
      <c r="AB198" s="59">
        <v>6000</v>
      </c>
      <c r="AC198" s="59">
        <f t="shared" si="156"/>
        <v>0</v>
      </c>
      <c r="AD198" s="59">
        <f t="shared" si="157"/>
        <v>6000</v>
      </c>
      <c r="AE198" s="59">
        <f t="shared" si="137"/>
        <v>6000</v>
      </c>
      <c r="AF198" s="59">
        <f t="shared" si="138"/>
        <v>6000</v>
      </c>
      <c r="AG198" s="60">
        <f t="shared" si="158"/>
        <v>5800</v>
      </c>
      <c r="AH198" s="92"/>
      <c r="AI198" s="92"/>
      <c r="AJ198" s="165">
        <v>5800</v>
      </c>
      <c r="AK198" s="92"/>
      <c r="AL198" s="60"/>
      <c r="AM198" s="92"/>
      <c r="AN198" s="92"/>
      <c r="AO198" s="92"/>
      <c r="AP198" s="59"/>
      <c r="AQ198" s="92"/>
      <c r="AR198" s="92"/>
      <c r="AS198" s="92"/>
      <c r="AT198" s="92"/>
      <c r="AU198" s="59">
        <f t="shared" si="159"/>
        <v>200</v>
      </c>
      <c r="AV198" s="59"/>
      <c r="AW198" s="59"/>
      <c r="AX198" s="92"/>
      <c r="AY198" s="92">
        <v>200</v>
      </c>
      <c r="AZ198" s="92"/>
      <c r="BA198" s="92"/>
      <c r="BB198" s="92"/>
      <c r="BC198" s="92"/>
      <c r="BD198" s="92"/>
      <c r="BE198" s="92"/>
      <c r="BF198" s="59"/>
      <c r="BG198" s="92"/>
      <c r="BH198" s="92"/>
      <c r="BI198" s="92"/>
      <c r="BJ198" s="50"/>
      <c r="BK198" s="166" t="s">
        <v>247</v>
      </c>
      <c r="BL198" s="166" t="s">
        <v>248</v>
      </c>
      <c r="BM198" s="252" t="s">
        <v>529</v>
      </c>
      <c r="BN198" s="167">
        <v>6000</v>
      </c>
      <c r="BO198" s="167">
        <v>6000</v>
      </c>
      <c r="BP198" s="52"/>
      <c r="BQ198" s="52"/>
      <c r="BR198" s="52"/>
      <c r="BS198" s="52"/>
      <c r="BT198" s="52"/>
      <c r="BU198" s="52"/>
      <c r="BV198" s="52"/>
      <c r="BW198" s="52"/>
      <c r="BX198" s="52"/>
      <c r="BY198" s="52"/>
      <c r="BZ198" s="53"/>
      <c r="CA198" s="52"/>
      <c r="CB198" s="52"/>
      <c r="CC198" s="52"/>
      <c r="CD198" s="52"/>
      <c r="CE198" s="53"/>
      <c r="CF198" s="52"/>
      <c r="CG198" s="52"/>
      <c r="CH198" s="52"/>
      <c r="CI198" s="52"/>
      <c r="CJ198" s="61">
        <f t="shared" si="140"/>
        <v>200</v>
      </c>
      <c r="CK198" s="53"/>
      <c r="CL198" s="53"/>
      <c r="CM198" s="53"/>
      <c r="CN198" s="54"/>
      <c r="CO198" s="59"/>
      <c r="CP198" s="59"/>
      <c r="CQ198" s="92"/>
      <c r="CR198" s="80">
        <v>200</v>
      </c>
      <c r="CS198" s="92"/>
      <c r="CT198" s="59">
        <f t="shared" si="160"/>
        <v>5000</v>
      </c>
      <c r="CU198" s="71">
        <f t="shared" si="161"/>
        <v>0</v>
      </c>
      <c r="CV198" s="71">
        <f t="shared" si="161"/>
        <v>0</v>
      </c>
      <c r="CW198" s="71">
        <v>5000</v>
      </c>
      <c r="CX198" s="54"/>
      <c r="CY198" s="71"/>
      <c r="CZ198" s="6"/>
      <c r="DA198" s="6"/>
      <c r="DB198" s="194"/>
      <c r="DC198" s="70"/>
      <c r="DD198" s="41"/>
      <c r="DE198" s="41"/>
      <c r="DF198" s="56"/>
      <c r="DG198" s="276">
        <f t="shared" si="162"/>
        <v>5800</v>
      </c>
      <c r="DH198" s="19">
        <f t="shared" si="163"/>
        <v>800</v>
      </c>
      <c r="DI198" s="21"/>
    </row>
    <row r="199" spans="1:113" ht="36" hidden="1" customHeight="1">
      <c r="A199" s="67" t="s">
        <v>7</v>
      </c>
      <c r="B199" s="68" t="s">
        <v>479</v>
      </c>
      <c r="C199" s="6"/>
      <c r="D199" s="49"/>
      <c r="E199" s="50">
        <v>2023</v>
      </c>
      <c r="F199" s="50">
        <v>2025</v>
      </c>
      <c r="G199" s="66" t="s">
        <v>480</v>
      </c>
      <c r="H199" s="52">
        <v>5044</v>
      </c>
      <c r="I199" s="52">
        <v>5044</v>
      </c>
      <c r="J199" s="97"/>
      <c r="K199" s="97"/>
      <c r="L199" s="97"/>
      <c r="M199" s="97"/>
      <c r="N199" s="132"/>
      <c r="O199" s="132"/>
      <c r="P199" s="132"/>
      <c r="Q199" s="97"/>
      <c r="R199" s="188"/>
      <c r="S199" s="188"/>
      <c r="T199" s="97"/>
      <c r="U199" s="97"/>
      <c r="V199" s="97"/>
      <c r="W199" s="59">
        <v>5044</v>
      </c>
      <c r="X199" s="59">
        <v>5044</v>
      </c>
      <c r="Y199" s="59">
        <v>0</v>
      </c>
      <c r="Z199" s="59">
        <v>5044</v>
      </c>
      <c r="AA199" s="59">
        <v>0</v>
      </c>
      <c r="AB199" s="59">
        <v>5044</v>
      </c>
      <c r="AC199" s="59">
        <f t="shared" si="156"/>
        <v>0</v>
      </c>
      <c r="AD199" s="59">
        <f t="shared" si="157"/>
        <v>5044</v>
      </c>
      <c r="AE199" s="59">
        <f t="shared" si="137"/>
        <v>5044</v>
      </c>
      <c r="AF199" s="59">
        <f t="shared" si="138"/>
        <v>5044</v>
      </c>
      <c r="AG199" s="60">
        <f t="shared" si="158"/>
        <v>5044</v>
      </c>
      <c r="AH199" s="92"/>
      <c r="AI199" s="92"/>
      <c r="AJ199" s="52">
        <v>5044</v>
      </c>
      <c r="AK199" s="92"/>
      <c r="AL199" s="60"/>
      <c r="AM199" s="92"/>
      <c r="AN199" s="92"/>
      <c r="AO199" s="92"/>
      <c r="AP199" s="59"/>
      <c r="AQ199" s="92"/>
      <c r="AR199" s="92"/>
      <c r="AS199" s="92"/>
      <c r="AT199" s="92"/>
      <c r="AU199" s="59">
        <f t="shared" si="159"/>
        <v>0</v>
      </c>
      <c r="AV199" s="59"/>
      <c r="AW199" s="59"/>
      <c r="AX199" s="92"/>
      <c r="AY199" s="92"/>
      <c r="AZ199" s="92"/>
      <c r="BA199" s="92"/>
      <c r="BB199" s="92"/>
      <c r="BC199" s="92"/>
      <c r="BD199" s="92"/>
      <c r="BE199" s="92"/>
      <c r="BF199" s="59"/>
      <c r="BG199" s="92"/>
      <c r="BH199" s="92"/>
      <c r="BI199" s="92"/>
      <c r="BJ199" s="50"/>
      <c r="BK199" s="166" t="s">
        <v>247</v>
      </c>
      <c r="BL199" s="166" t="s">
        <v>248</v>
      </c>
      <c r="BM199" s="49"/>
      <c r="BN199" s="188">
        <f>BO199</f>
        <v>5044</v>
      </c>
      <c r="BO199" s="188">
        <v>5044</v>
      </c>
      <c r="BP199" s="52"/>
      <c r="BQ199" s="52"/>
      <c r="BR199" s="52"/>
      <c r="BS199" s="52"/>
      <c r="BT199" s="52"/>
      <c r="BU199" s="52"/>
      <c r="BV199" s="52"/>
      <c r="BW199" s="52"/>
      <c r="BX199" s="52"/>
      <c r="BY199" s="52"/>
      <c r="BZ199" s="53"/>
      <c r="CA199" s="52"/>
      <c r="CB199" s="52"/>
      <c r="CC199" s="52"/>
      <c r="CD199" s="52"/>
      <c r="CE199" s="53"/>
      <c r="CF199" s="52"/>
      <c r="CG199" s="52"/>
      <c r="CH199" s="52"/>
      <c r="CI199" s="52"/>
      <c r="CJ199" s="61">
        <f t="shared" ref="CJ199:CJ204" si="164">SUM(CK199:CS199)</f>
        <v>0</v>
      </c>
      <c r="CK199" s="53"/>
      <c r="CL199" s="53"/>
      <c r="CM199" s="53"/>
      <c r="CN199" s="54"/>
      <c r="CO199" s="59"/>
      <c r="CP199" s="59"/>
      <c r="CQ199" s="92"/>
      <c r="CR199" s="92"/>
      <c r="CS199" s="92"/>
      <c r="CT199" s="59">
        <f t="shared" si="160"/>
        <v>5000</v>
      </c>
      <c r="CU199" s="71">
        <f t="shared" si="161"/>
        <v>0</v>
      </c>
      <c r="CV199" s="71">
        <f t="shared" si="161"/>
        <v>0</v>
      </c>
      <c r="CW199" s="71">
        <v>5000</v>
      </c>
      <c r="CX199" s="54"/>
      <c r="CY199" s="71"/>
      <c r="CZ199" s="6"/>
      <c r="DA199" s="6"/>
      <c r="DB199" s="194"/>
      <c r="DC199" s="70"/>
      <c r="DD199" s="41"/>
      <c r="DE199" s="41" t="s">
        <v>279</v>
      </c>
      <c r="DF199" s="56"/>
      <c r="DG199" s="276">
        <f t="shared" si="162"/>
        <v>5044</v>
      </c>
      <c r="DH199" s="19">
        <f t="shared" si="163"/>
        <v>44</v>
      </c>
      <c r="DI199" s="21"/>
    </row>
    <row r="200" spans="1:113" ht="31.5" hidden="1">
      <c r="A200" s="67" t="s">
        <v>51</v>
      </c>
      <c r="B200" s="15" t="s">
        <v>481</v>
      </c>
      <c r="C200" s="2"/>
      <c r="D200" s="49"/>
      <c r="E200" s="50">
        <v>2023</v>
      </c>
      <c r="F200" s="50">
        <v>2025</v>
      </c>
      <c r="G200" s="49" t="s">
        <v>482</v>
      </c>
      <c r="H200" s="193">
        <v>3000</v>
      </c>
      <c r="I200" s="193">
        <v>3000</v>
      </c>
      <c r="J200" s="97"/>
      <c r="K200" s="97"/>
      <c r="L200" s="97"/>
      <c r="M200" s="97"/>
      <c r="N200" s="132"/>
      <c r="O200" s="132"/>
      <c r="P200" s="132"/>
      <c r="Q200" s="97"/>
      <c r="R200" s="193"/>
      <c r="S200" s="193"/>
      <c r="T200" s="97"/>
      <c r="U200" s="97"/>
      <c r="V200" s="97">
        <v>3000</v>
      </c>
      <c r="W200" s="59">
        <v>0</v>
      </c>
      <c r="X200" s="59">
        <v>3000</v>
      </c>
      <c r="Y200" s="59">
        <v>0</v>
      </c>
      <c r="Z200" s="59">
        <v>3000</v>
      </c>
      <c r="AA200" s="59">
        <v>0</v>
      </c>
      <c r="AB200" s="59">
        <v>3000</v>
      </c>
      <c r="AC200" s="59">
        <f t="shared" si="156"/>
        <v>0</v>
      </c>
      <c r="AD200" s="59">
        <f t="shared" si="157"/>
        <v>3000</v>
      </c>
      <c r="AE200" s="59">
        <f t="shared" si="137"/>
        <v>3000</v>
      </c>
      <c r="AF200" s="59">
        <f t="shared" si="138"/>
        <v>3000</v>
      </c>
      <c r="AG200" s="191">
        <f>SUM(AH200:AJ200)</f>
        <v>2700</v>
      </c>
      <c r="AH200" s="191"/>
      <c r="AI200" s="191"/>
      <c r="AJ200" s="191">
        <v>2700</v>
      </c>
      <c r="AK200" s="191"/>
      <c r="AL200" s="60"/>
      <c r="AM200" s="191"/>
      <c r="AN200" s="191"/>
      <c r="AO200" s="191"/>
      <c r="AP200" s="59"/>
      <c r="AQ200" s="191"/>
      <c r="AR200" s="191"/>
      <c r="AS200" s="191"/>
      <c r="AT200" s="191"/>
      <c r="AU200" s="59">
        <f t="shared" si="159"/>
        <v>300</v>
      </c>
      <c r="AV200" s="59"/>
      <c r="AW200" s="59">
        <v>300</v>
      </c>
      <c r="AX200" s="191"/>
      <c r="AY200" s="191"/>
      <c r="AZ200" s="191"/>
      <c r="BA200" s="191"/>
      <c r="BB200" s="191"/>
      <c r="BC200" s="191"/>
      <c r="BD200" s="191"/>
      <c r="BE200" s="191"/>
      <c r="BF200" s="59"/>
      <c r="BG200" s="191"/>
      <c r="BH200" s="191"/>
      <c r="BI200" s="195"/>
      <c r="BJ200" s="50"/>
      <c r="BK200" s="49">
        <v>2023</v>
      </c>
      <c r="BL200" s="49">
        <v>2025</v>
      </c>
      <c r="BM200" s="252" t="s">
        <v>530</v>
      </c>
      <c r="BN200" s="193">
        <v>3000</v>
      </c>
      <c r="BO200" s="193">
        <v>3000</v>
      </c>
      <c r="BP200" s="52"/>
      <c r="BQ200" s="52"/>
      <c r="BR200" s="52"/>
      <c r="BS200" s="52"/>
      <c r="BT200" s="52"/>
      <c r="BU200" s="52"/>
      <c r="BV200" s="52"/>
      <c r="BW200" s="52"/>
      <c r="BX200" s="52"/>
      <c r="BY200" s="52"/>
      <c r="BZ200" s="53"/>
      <c r="CA200" s="52"/>
      <c r="CB200" s="52"/>
      <c r="CC200" s="52"/>
      <c r="CD200" s="52"/>
      <c r="CE200" s="53"/>
      <c r="CF200" s="52"/>
      <c r="CG200" s="52"/>
      <c r="CH200" s="52"/>
      <c r="CI200" s="52"/>
      <c r="CJ200" s="61">
        <f t="shared" si="164"/>
        <v>300</v>
      </c>
      <c r="CK200" s="53"/>
      <c r="CL200" s="53"/>
      <c r="CM200" s="53"/>
      <c r="CN200" s="54"/>
      <c r="CO200" s="59"/>
      <c r="CP200" s="59">
        <v>300</v>
      </c>
      <c r="CQ200" s="191"/>
      <c r="CR200" s="191"/>
      <c r="CS200" s="191"/>
      <c r="CT200" s="59">
        <f t="shared" si="160"/>
        <v>2000</v>
      </c>
      <c r="CU200" s="71">
        <f t="shared" si="161"/>
        <v>0</v>
      </c>
      <c r="CV200" s="71">
        <f t="shared" si="161"/>
        <v>0</v>
      </c>
      <c r="CW200" s="71">
        <v>2000</v>
      </c>
      <c r="CX200" s="54"/>
      <c r="CY200" s="71"/>
      <c r="CZ200" s="6"/>
      <c r="DA200" s="6"/>
      <c r="DB200" s="194"/>
      <c r="DC200" s="70"/>
      <c r="DD200" s="41"/>
      <c r="DE200" s="41" t="s">
        <v>133</v>
      </c>
      <c r="DF200" s="56"/>
      <c r="DG200" s="276">
        <f t="shared" si="162"/>
        <v>2700</v>
      </c>
      <c r="DH200" s="19">
        <f t="shared" si="163"/>
        <v>700</v>
      </c>
      <c r="DI200" s="21"/>
    </row>
    <row r="201" spans="1:113" ht="39.75" hidden="1" customHeight="1">
      <c r="A201" s="67" t="s">
        <v>139</v>
      </c>
      <c r="B201" s="15" t="s">
        <v>483</v>
      </c>
      <c r="C201" s="2"/>
      <c r="D201" s="49"/>
      <c r="E201" s="50">
        <v>2023</v>
      </c>
      <c r="F201" s="50">
        <v>2025</v>
      </c>
      <c r="G201" s="49" t="s">
        <v>484</v>
      </c>
      <c r="H201" s="193">
        <v>8359</v>
      </c>
      <c r="I201" s="193">
        <v>8359</v>
      </c>
      <c r="J201" s="97"/>
      <c r="K201" s="97"/>
      <c r="L201" s="97"/>
      <c r="M201" s="97"/>
      <c r="N201" s="132"/>
      <c r="O201" s="132"/>
      <c r="P201" s="132"/>
      <c r="Q201" s="97"/>
      <c r="R201" s="193"/>
      <c r="S201" s="193"/>
      <c r="T201" s="97"/>
      <c r="U201" s="97"/>
      <c r="V201" s="97">
        <v>8359</v>
      </c>
      <c r="W201" s="59">
        <v>0</v>
      </c>
      <c r="X201" s="59">
        <v>8359</v>
      </c>
      <c r="Y201" s="59">
        <v>0</v>
      </c>
      <c r="Z201" s="59">
        <v>8359</v>
      </c>
      <c r="AA201" s="59">
        <v>0</v>
      </c>
      <c r="AB201" s="59">
        <v>8359</v>
      </c>
      <c r="AC201" s="59">
        <f t="shared" si="156"/>
        <v>0</v>
      </c>
      <c r="AD201" s="59">
        <f t="shared" si="157"/>
        <v>8359</v>
      </c>
      <c r="AE201" s="59">
        <f t="shared" si="137"/>
        <v>8359</v>
      </c>
      <c r="AF201" s="59">
        <f t="shared" si="138"/>
        <v>8359</v>
      </c>
      <c r="AG201" s="191">
        <f>SUM(AH201:AJ201)</f>
        <v>7559</v>
      </c>
      <c r="AH201" s="191"/>
      <c r="AI201" s="191"/>
      <c r="AJ201" s="191">
        <v>7559</v>
      </c>
      <c r="AK201" s="191"/>
      <c r="AL201" s="60"/>
      <c r="AM201" s="191"/>
      <c r="AN201" s="191"/>
      <c r="AO201" s="191"/>
      <c r="AP201" s="59"/>
      <c r="AQ201" s="191"/>
      <c r="AR201" s="191"/>
      <c r="AS201" s="191"/>
      <c r="AT201" s="191"/>
      <c r="AU201" s="59">
        <f t="shared" si="159"/>
        <v>800</v>
      </c>
      <c r="AV201" s="59"/>
      <c r="AW201" s="59">
        <v>800</v>
      </c>
      <c r="AX201" s="191"/>
      <c r="AY201" s="191"/>
      <c r="AZ201" s="191"/>
      <c r="BA201" s="191"/>
      <c r="BB201" s="191"/>
      <c r="BC201" s="191"/>
      <c r="BD201" s="191"/>
      <c r="BE201" s="191"/>
      <c r="BF201" s="59"/>
      <c r="BG201" s="191"/>
      <c r="BH201" s="191"/>
      <c r="BI201" s="195"/>
      <c r="BJ201" s="50"/>
      <c r="BK201" s="49">
        <v>2023</v>
      </c>
      <c r="BL201" s="49">
        <v>2025</v>
      </c>
      <c r="BM201" s="252" t="s">
        <v>531</v>
      </c>
      <c r="BN201" s="193">
        <v>8359</v>
      </c>
      <c r="BO201" s="193">
        <v>8359</v>
      </c>
      <c r="BP201" s="52"/>
      <c r="BQ201" s="52"/>
      <c r="BR201" s="52"/>
      <c r="BS201" s="52"/>
      <c r="BT201" s="52"/>
      <c r="BU201" s="52"/>
      <c r="BV201" s="52"/>
      <c r="BW201" s="52"/>
      <c r="BX201" s="52"/>
      <c r="BY201" s="52"/>
      <c r="BZ201" s="53"/>
      <c r="CA201" s="52"/>
      <c r="CB201" s="52"/>
      <c r="CC201" s="52"/>
      <c r="CD201" s="52"/>
      <c r="CE201" s="53"/>
      <c r="CF201" s="52"/>
      <c r="CG201" s="52"/>
      <c r="CH201" s="52"/>
      <c r="CI201" s="52"/>
      <c r="CJ201" s="61">
        <f t="shared" si="164"/>
        <v>800</v>
      </c>
      <c r="CK201" s="53"/>
      <c r="CL201" s="53"/>
      <c r="CM201" s="53"/>
      <c r="CN201" s="54"/>
      <c r="CO201" s="59"/>
      <c r="CP201" s="59">
        <v>800</v>
      </c>
      <c r="CQ201" s="191"/>
      <c r="CR201" s="191"/>
      <c r="CS201" s="191"/>
      <c r="CT201" s="59">
        <f t="shared" si="160"/>
        <v>6000</v>
      </c>
      <c r="CU201" s="71">
        <f t="shared" si="161"/>
        <v>0</v>
      </c>
      <c r="CV201" s="71">
        <f t="shared" si="161"/>
        <v>0</v>
      </c>
      <c r="CW201" s="71">
        <v>6000</v>
      </c>
      <c r="CX201" s="54"/>
      <c r="CY201" s="71"/>
      <c r="CZ201" s="6"/>
      <c r="DA201" s="6"/>
      <c r="DB201" s="194"/>
      <c r="DC201" s="70"/>
      <c r="DD201" s="41"/>
      <c r="DE201" s="41" t="s">
        <v>133</v>
      </c>
      <c r="DF201" s="56"/>
      <c r="DG201" s="276">
        <f t="shared" si="162"/>
        <v>7559</v>
      </c>
      <c r="DH201" s="19">
        <f t="shared" si="163"/>
        <v>1559</v>
      </c>
      <c r="DI201" s="21"/>
    </row>
    <row r="202" spans="1:113" s="20" customFormat="1" ht="28.5" customHeight="1">
      <c r="A202" s="329" t="s">
        <v>177</v>
      </c>
      <c r="B202" s="86" t="s">
        <v>485</v>
      </c>
      <c r="C202" s="22"/>
      <c r="D202" s="22"/>
      <c r="E202" s="82"/>
      <c r="F202" s="82"/>
      <c r="G202" s="22"/>
      <c r="H202" s="43" t="e">
        <f>#REF!+H203</f>
        <v>#REF!</v>
      </c>
      <c r="I202" s="43" t="e">
        <f>#REF!+I203</f>
        <v>#REF!</v>
      </c>
      <c r="J202" s="43" t="e">
        <f>#REF!+J203</f>
        <v>#REF!</v>
      </c>
      <c r="K202" s="43" t="e">
        <f>#REF!+K203</f>
        <v>#REF!</v>
      </c>
      <c r="L202" s="43" t="e">
        <f>#REF!+L203</f>
        <v>#REF!</v>
      </c>
      <c r="M202" s="43" t="e">
        <f>#REF!+M203</f>
        <v>#REF!</v>
      </c>
      <c r="N202" s="43" t="e">
        <f>#REF!+N203</f>
        <v>#REF!</v>
      </c>
      <c r="O202" s="43" t="e">
        <f>#REF!+O203</f>
        <v>#REF!</v>
      </c>
      <c r="P202" s="43" t="e">
        <f>#REF!+P203</f>
        <v>#REF!</v>
      </c>
      <c r="Q202" s="43" t="e">
        <f>#REF!+Q203</f>
        <v>#REF!</v>
      </c>
      <c r="R202" s="43" t="e">
        <f>#REF!+R203</f>
        <v>#REF!</v>
      </c>
      <c r="S202" s="43" t="e">
        <f>#REF!+S203</f>
        <v>#REF!</v>
      </c>
      <c r="T202" s="43" t="e">
        <f>#REF!+T203</f>
        <v>#REF!</v>
      </c>
      <c r="U202" s="43" t="e">
        <f>#REF!+U203</f>
        <v>#REF!</v>
      </c>
      <c r="V202" s="43">
        <v>307188</v>
      </c>
      <c r="W202" s="24">
        <v>9440</v>
      </c>
      <c r="X202" s="24">
        <v>316628</v>
      </c>
      <c r="Y202" s="24">
        <v>0</v>
      </c>
      <c r="Z202" s="24">
        <v>316628</v>
      </c>
      <c r="AA202" s="24">
        <v>0</v>
      </c>
      <c r="AB202" s="24">
        <v>316628</v>
      </c>
      <c r="AC202" s="24" t="e">
        <f t="shared" si="156"/>
        <v>#REF!</v>
      </c>
      <c r="AD202" s="24" t="e">
        <f t="shared" si="157"/>
        <v>#REF!</v>
      </c>
      <c r="AE202" s="24" t="e">
        <f t="shared" si="137"/>
        <v>#REF!</v>
      </c>
      <c r="AF202" s="24" t="e">
        <f t="shared" si="138"/>
        <v>#REF!</v>
      </c>
      <c r="AG202" s="43" t="e">
        <f>#REF!+AG203</f>
        <v>#REF!</v>
      </c>
      <c r="AH202" s="43" t="e">
        <f>#REF!+AH203</f>
        <v>#REF!</v>
      </c>
      <c r="AI202" s="43" t="e">
        <f>#REF!+AI203</f>
        <v>#REF!</v>
      </c>
      <c r="AJ202" s="43" t="e">
        <f>#REF!+AJ203</f>
        <v>#REF!</v>
      </c>
      <c r="AK202" s="43" t="e">
        <f>#REF!+AK203</f>
        <v>#REF!</v>
      </c>
      <c r="AL202" s="43" t="e">
        <f>#REF!+AL203</f>
        <v>#REF!</v>
      </c>
      <c r="AM202" s="43" t="e">
        <f>#REF!+AM203</f>
        <v>#REF!</v>
      </c>
      <c r="AN202" s="43" t="e">
        <f>#REF!+AN203</f>
        <v>#REF!</v>
      </c>
      <c r="AO202" s="43" t="e">
        <f>#REF!+AO203</f>
        <v>#REF!</v>
      </c>
      <c r="AP202" s="43" t="e">
        <f>#REF!+AP203</f>
        <v>#REF!</v>
      </c>
      <c r="AQ202" s="43" t="e">
        <f>#REF!+AQ203</f>
        <v>#REF!</v>
      </c>
      <c r="AR202" s="43" t="e">
        <f>#REF!+AR203</f>
        <v>#REF!</v>
      </c>
      <c r="AS202" s="43" t="e">
        <f>#REF!+AS203</f>
        <v>#REF!</v>
      </c>
      <c r="AT202" s="43" t="e">
        <f>#REF!+AT203</f>
        <v>#REF!</v>
      </c>
      <c r="AU202" s="43" t="e">
        <f>#REF!+AU203</f>
        <v>#REF!</v>
      </c>
      <c r="AV202" s="43" t="e">
        <f>#REF!+AV203</f>
        <v>#REF!</v>
      </c>
      <c r="AW202" s="43" t="e">
        <f>#REF!+AW203</f>
        <v>#REF!</v>
      </c>
      <c r="AX202" s="43" t="e">
        <f>#REF!+AX203</f>
        <v>#REF!</v>
      </c>
      <c r="AY202" s="43" t="e">
        <f>#REF!+AY203</f>
        <v>#REF!</v>
      </c>
      <c r="AZ202" s="43" t="e">
        <f>#REF!+AZ203</f>
        <v>#REF!</v>
      </c>
      <c r="BA202" s="43"/>
      <c r="BB202" s="43" t="e">
        <f>#REF!+BB203</f>
        <v>#REF!</v>
      </c>
      <c r="BC202" s="43" t="e">
        <f>#REF!+BC203</f>
        <v>#REF!</v>
      </c>
      <c r="BD202" s="43" t="e">
        <f>#REF!+BD203</f>
        <v>#REF!</v>
      </c>
      <c r="BE202" s="43" t="e">
        <f>#REF!+BE203</f>
        <v>#REF!</v>
      </c>
      <c r="BF202" s="43" t="e">
        <f>#REF!+BF203</f>
        <v>#REF!</v>
      </c>
      <c r="BG202" s="43" t="e">
        <f>#REF!+BG203</f>
        <v>#REF!</v>
      </c>
      <c r="BH202" s="43" t="e">
        <f>#REF!+BH203</f>
        <v>#REF!</v>
      </c>
      <c r="BI202" s="43" t="e">
        <f>#REF!+BI203</f>
        <v>#REF!</v>
      </c>
      <c r="BJ202" s="43" t="e">
        <f>#REF!+BJ203</f>
        <v>#REF!</v>
      </c>
      <c r="BK202" s="44"/>
      <c r="BL202" s="44"/>
      <c r="BM202" s="44"/>
      <c r="BN202" s="43">
        <f>BN203+BN206</f>
        <v>101354</v>
      </c>
      <c r="BO202" s="43">
        <f t="shared" ref="BO202:CX202" si="165">BO203+BO206</f>
        <v>99814</v>
      </c>
      <c r="BP202" s="43">
        <f t="shared" si="165"/>
        <v>3090</v>
      </c>
      <c r="BQ202" s="43">
        <f t="shared" si="165"/>
        <v>90</v>
      </c>
      <c r="BR202" s="43">
        <f t="shared" si="165"/>
        <v>0</v>
      </c>
      <c r="BS202" s="43">
        <f t="shared" si="165"/>
        <v>3000</v>
      </c>
      <c r="BT202" s="43">
        <f t="shared" si="165"/>
        <v>0</v>
      </c>
      <c r="BU202" s="43">
        <f t="shared" si="165"/>
        <v>3090</v>
      </c>
      <c r="BV202" s="43">
        <f t="shared" si="165"/>
        <v>90</v>
      </c>
      <c r="BW202" s="43">
        <f t="shared" si="165"/>
        <v>0</v>
      </c>
      <c r="BX202" s="43">
        <f t="shared" si="165"/>
        <v>3000</v>
      </c>
      <c r="BY202" s="43">
        <f t="shared" si="165"/>
        <v>0</v>
      </c>
      <c r="BZ202" s="43">
        <f t="shared" si="165"/>
        <v>26650</v>
      </c>
      <c r="CA202" s="43">
        <f t="shared" si="165"/>
        <v>23000</v>
      </c>
      <c r="CB202" s="43">
        <f t="shared" si="165"/>
        <v>0</v>
      </c>
      <c r="CC202" s="43">
        <f t="shared" si="165"/>
        <v>3650</v>
      </c>
      <c r="CD202" s="43">
        <f t="shared" si="165"/>
        <v>0</v>
      </c>
      <c r="CE202" s="43">
        <f t="shared" si="165"/>
        <v>26650</v>
      </c>
      <c r="CF202" s="43">
        <f t="shared" si="165"/>
        <v>23000</v>
      </c>
      <c r="CG202" s="43">
        <f t="shared" si="165"/>
        <v>0</v>
      </c>
      <c r="CH202" s="43">
        <f t="shared" si="165"/>
        <v>3650</v>
      </c>
      <c r="CI202" s="43">
        <f t="shared" si="165"/>
        <v>0</v>
      </c>
      <c r="CJ202" s="43">
        <f t="shared" si="165"/>
        <v>24455</v>
      </c>
      <c r="CK202" s="43">
        <f t="shared" si="165"/>
        <v>15436</v>
      </c>
      <c r="CL202" s="43">
        <f t="shared" si="165"/>
        <v>0</v>
      </c>
      <c r="CM202" s="43">
        <f t="shared" si="165"/>
        <v>3000</v>
      </c>
      <c r="CN202" s="43">
        <f t="shared" si="165"/>
        <v>0</v>
      </c>
      <c r="CO202" s="43">
        <f t="shared" si="165"/>
        <v>0</v>
      </c>
      <c r="CP202" s="43">
        <f t="shared" si="165"/>
        <v>3854</v>
      </c>
      <c r="CQ202" s="43">
        <f t="shared" si="165"/>
        <v>0</v>
      </c>
      <c r="CR202" s="43">
        <f t="shared" si="165"/>
        <v>2165</v>
      </c>
      <c r="CS202" s="43">
        <f t="shared" si="165"/>
        <v>0</v>
      </c>
      <c r="CT202" s="43">
        <f t="shared" si="165"/>
        <v>44739</v>
      </c>
      <c r="CU202" s="43">
        <f t="shared" si="165"/>
        <v>20874</v>
      </c>
      <c r="CV202" s="43">
        <f t="shared" si="165"/>
        <v>0</v>
      </c>
      <c r="CW202" s="43">
        <f t="shared" si="165"/>
        <v>23865</v>
      </c>
      <c r="CX202" s="43">
        <f t="shared" si="165"/>
        <v>0</v>
      </c>
      <c r="CY202" s="43">
        <f t="shared" ref="CY202" si="166">+CY203</f>
        <v>0</v>
      </c>
      <c r="CZ202" s="43"/>
      <c r="DA202" s="43"/>
      <c r="DB202" s="43" t="e">
        <f>#REF!+DB203</f>
        <v>#REF!</v>
      </c>
      <c r="DC202" s="43" t="e">
        <f>#REF!+DC203</f>
        <v>#REF!</v>
      </c>
      <c r="DD202" s="43" t="e">
        <f>#REF!+DD203</f>
        <v>#REF!</v>
      </c>
      <c r="DE202" s="43" t="e">
        <f>#REF!+DE203</f>
        <v>#REF!</v>
      </c>
      <c r="DF202" s="43" t="e">
        <f>#REF!+DF203</f>
        <v>#REF!</v>
      </c>
      <c r="DG202" s="276" t="e">
        <f t="shared" si="162"/>
        <v>#REF!</v>
      </c>
      <c r="DH202" s="28" t="e">
        <f t="shared" si="163"/>
        <v>#REF!</v>
      </c>
      <c r="DI202" s="29"/>
    </row>
    <row r="203" spans="1:113" s="20" customFormat="1" ht="34.5" hidden="1" customHeight="1">
      <c r="A203" s="329"/>
      <c r="B203" s="86" t="s">
        <v>47</v>
      </c>
      <c r="C203" s="22"/>
      <c r="D203" s="22"/>
      <c r="E203" s="35"/>
      <c r="F203" s="35"/>
      <c r="G203" s="22"/>
      <c r="H203" s="43">
        <f t="shared" ref="H203:U203" si="167">SUM(H204:H210)</f>
        <v>106030</v>
      </c>
      <c r="I203" s="43">
        <f t="shared" si="167"/>
        <v>104490</v>
      </c>
      <c r="J203" s="43">
        <f t="shared" si="167"/>
        <v>12400</v>
      </c>
      <c r="K203" s="43">
        <f t="shared" si="167"/>
        <v>12400</v>
      </c>
      <c r="L203" s="43">
        <f t="shared" si="167"/>
        <v>0</v>
      </c>
      <c r="M203" s="43">
        <f t="shared" si="167"/>
        <v>0</v>
      </c>
      <c r="N203" s="43">
        <f t="shared" si="167"/>
        <v>12000</v>
      </c>
      <c r="O203" s="43">
        <f t="shared" si="167"/>
        <v>12000</v>
      </c>
      <c r="P203" s="43">
        <f t="shared" si="167"/>
        <v>0</v>
      </c>
      <c r="Q203" s="43">
        <f t="shared" si="167"/>
        <v>12000</v>
      </c>
      <c r="R203" s="43">
        <f t="shared" si="167"/>
        <v>84550</v>
      </c>
      <c r="S203" s="43">
        <f t="shared" si="167"/>
        <v>84550</v>
      </c>
      <c r="T203" s="43">
        <f t="shared" si="167"/>
        <v>0</v>
      </c>
      <c r="U203" s="43">
        <f t="shared" si="167"/>
        <v>20874</v>
      </c>
      <c r="V203" s="43">
        <v>301054</v>
      </c>
      <c r="W203" s="24">
        <v>9440</v>
      </c>
      <c r="X203" s="24">
        <v>310494</v>
      </c>
      <c r="Y203" s="24">
        <v>0</v>
      </c>
      <c r="Z203" s="24">
        <v>310494</v>
      </c>
      <c r="AA203" s="24">
        <v>0</v>
      </c>
      <c r="AB203" s="24">
        <v>310494</v>
      </c>
      <c r="AC203" s="24">
        <f t="shared" si="156"/>
        <v>-207004</v>
      </c>
      <c r="AD203" s="24">
        <f t="shared" si="157"/>
        <v>103490</v>
      </c>
      <c r="AE203" s="24">
        <f t="shared" si="137"/>
        <v>103490</v>
      </c>
      <c r="AF203" s="24">
        <f t="shared" si="138"/>
        <v>103490</v>
      </c>
      <c r="AG203" s="43">
        <f t="shared" ref="AG203:AZ203" si="168">SUM(AG204:AG210)</f>
        <v>97471</v>
      </c>
      <c r="AH203" s="43">
        <f t="shared" si="168"/>
        <v>59400</v>
      </c>
      <c r="AI203" s="43">
        <f t="shared" si="168"/>
        <v>0</v>
      </c>
      <c r="AJ203" s="43">
        <f t="shared" si="168"/>
        <v>38071</v>
      </c>
      <c r="AK203" s="43">
        <f t="shared" si="168"/>
        <v>0</v>
      </c>
      <c r="AL203" s="43">
        <f t="shared" si="168"/>
        <v>0</v>
      </c>
      <c r="AM203" s="43">
        <f t="shared" si="168"/>
        <v>0</v>
      </c>
      <c r="AN203" s="43">
        <f t="shared" si="168"/>
        <v>0</v>
      </c>
      <c r="AO203" s="43">
        <f t="shared" si="168"/>
        <v>0</v>
      </c>
      <c r="AP203" s="43">
        <f t="shared" si="168"/>
        <v>0</v>
      </c>
      <c r="AQ203" s="43">
        <f t="shared" si="168"/>
        <v>0</v>
      </c>
      <c r="AR203" s="43">
        <f t="shared" si="168"/>
        <v>0</v>
      </c>
      <c r="AS203" s="43">
        <f t="shared" si="168"/>
        <v>0</v>
      </c>
      <c r="AT203" s="43">
        <f t="shared" si="168"/>
        <v>0</v>
      </c>
      <c r="AU203" s="43">
        <f t="shared" si="168"/>
        <v>6019</v>
      </c>
      <c r="AV203" s="43">
        <f t="shared" si="168"/>
        <v>0</v>
      </c>
      <c r="AW203" s="43">
        <f t="shared" si="168"/>
        <v>3854</v>
      </c>
      <c r="AX203" s="43">
        <f t="shared" si="168"/>
        <v>0</v>
      </c>
      <c r="AY203" s="43">
        <f t="shared" si="168"/>
        <v>2165</v>
      </c>
      <c r="AZ203" s="43">
        <f t="shared" si="168"/>
        <v>0</v>
      </c>
      <c r="BA203" s="43"/>
      <c r="BB203" s="43"/>
      <c r="BC203" s="43"/>
      <c r="BD203" s="43"/>
      <c r="BE203" s="43"/>
      <c r="BF203" s="43">
        <f>SUM(BF204:BF210)</f>
        <v>0</v>
      </c>
      <c r="BG203" s="43">
        <f>SUM(BG204:BG210)</f>
        <v>0</v>
      </c>
      <c r="BH203" s="43">
        <f>SUM(BH204:BH210)</f>
        <v>0</v>
      </c>
      <c r="BI203" s="43">
        <f>SUM(BI204:BI210)</f>
        <v>0</v>
      </c>
      <c r="BJ203" s="82">
        <f>SUM(BJ204:BJ207)</f>
        <v>15761522</v>
      </c>
      <c r="BK203" s="44"/>
      <c r="BL203" s="44"/>
      <c r="BM203" s="44"/>
      <c r="BN203" s="43">
        <f>SUM(BN204:BN205)</f>
        <v>80874</v>
      </c>
      <c r="BO203" s="43">
        <f t="shared" ref="BO203:CW203" si="169">SUM(BO204:BO205)</f>
        <v>80874</v>
      </c>
      <c r="BP203" s="43">
        <f t="shared" si="169"/>
        <v>3090</v>
      </c>
      <c r="BQ203" s="43">
        <f t="shared" si="169"/>
        <v>90</v>
      </c>
      <c r="BR203" s="43">
        <f t="shared" si="169"/>
        <v>0</v>
      </c>
      <c r="BS203" s="43">
        <f t="shared" si="169"/>
        <v>3000</v>
      </c>
      <c r="BT203" s="43">
        <f t="shared" si="169"/>
        <v>0</v>
      </c>
      <c r="BU203" s="43">
        <f t="shared" si="169"/>
        <v>3090</v>
      </c>
      <c r="BV203" s="43">
        <f t="shared" si="169"/>
        <v>90</v>
      </c>
      <c r="BW203" s="43">
        <f t="shared" si="169"/>
        <v>0</v>
      </c>
      <c r="BX203" s="43">
        <f t="shared" si="169"/>
        <v>3000</v>
      </c>
      <c r="BY203" s="43">
        <f t="shared" si="169"/>
        <v>0</v>
      </c>
      <c r="BZ203" s="43">
        <f t="shared" si="169"/>
        <v>26650</v>
      </c>
      <c r="CA203" s="43">
        <f t="shared" si="169"/>
        <v>23000</v>
      </c>
      <c r="CB203" s="43">
        <f t="shared" si="169"/>
        <v>0</v>
      </c>
      <c r="CC203" s="43">
        <f t="shared" si="169"/>
        <v>3650</v>
      </c>
      <c r="CD203" s="43">
        <f t="shared" si="169"/>
        <v>0</v>
      </c>
      <c r="CE203" s="43">
        <f t="shared" si="169"/>
        <v>26650</v>
      </c>
      <c r="CF203" s="43">
        <f t="shared" si="169"/>
        <v>23000</v>
      </c>
      <c r="CG203" s="43">
        <f t="shared" si="169"/>
        <v>0</v>
      </c>
      <c r="CH203" s="43">
        <f t="shared" si="169"/>
        <v>3650</v>
      </c>
      <c r="CI203" s="43">
        <f t="shared" si="169"/>
        <v>0</v>
      </c>
      <c r="CJ203" s="43">
        <f t="shared" si="169"/>
        <v>18436</v>
      </c>
      <c r="CK203" s="43">
        <f t="shared" si="169"/>
        <v>15436</v>
      </c>
      <c r="CL203" s="43">
        <f t="shared" si="169"/>
        <v>0</v>
      </c>
      <c r="CM203" s="43">
        <f t="shared" si="169"/>
        <v>3000</v>
      </c>
      <c r="CN203" s="43">
        <f t="shared" si="169"/>
        <v>0</v>
      </c>
      <c r="CO203" s="43">
        <f t="shared" si="169"/>
        <v>0</v>
      </c>
      <c r="CP203" s="43">
        <f t="shared" si="169"/>
        <v>0</v>
      </c>
      <c r="CQ203" s="43">
        <f t="shared" si="169"/>
        <v>0</v>
      </c>
      <c r="CR203" s="43">
        <f t="shared" si="169"/>
        <v>0</v>
      </c>
      <c r="CS203" s="43">
        <f t="shared" si="169"/>
        <v>0</v>
      </c>
      <c r="CT203" s="43">
        <f t="shared" si="169"/>
        <v>31899</v>
      </c>
      <c r="CU203" s="43">
        <f t="shared" si="169"/>
        <v>20874</v>
      </c>
      <c r="CV203" s="43">
        <f t="shared" si="169"/>
        <v>0</v>
      </c>
      <c r="CW203" s="43">
        <f t="shared" si="169"/>
        <v>11025</v>
      </c>
      <c r="CX203" s="43">
        <f t="shared" ref="CX203:CY203" si="170">SUM(CX204:CX210)</f>
        <v>0</v>
      </c>
      <c r="CY203" s="43">
        <f t="shared" si="170"/>
        <v>0</v>
      </c>
      <c r="CZ203" s="43"/>
      <c r="DA203" s="43"/>
      <c r="DB203" s="329"/>
      <c r="DC203" s="329"/>
      <c r="DD203" s="329"/>
      <c r="DE203" s="329"/>
      <c r="DF203" s="27"/>
      <c r="DG203" s="276">
        <f t="shared" si="162"/>
        <v>55314</v>
      </c>
      <c r="DH203" s="28">
        <f t="shared" si="163"/>
        <v>23415</v>
      </c>
      <c r="DI203" s="29"/>
    </row>
    <row r="204" spans="1:113" ht="31.5" hidden="1">
      <c r="A204" s="197" t="s">
        <v>9</v>
      </c>
      <c r="B204" s="15" t="s">
        <v>488</v>
      </c>
      <c r="C204" s="198" t="s">
        <v>486</v>
      </c>
      <c r="D204" s="198"/>
      <c r="E204" s="199">
        <v>2021</v>
      </c>
      <c r="F204" s="199">
        <v>2024</v>
      </c>
      <c r="G204" s="200" t="s">
        <v>489</v>
      </c>
      <c r="H204" s="201">
        <v>60000</v>
      </c>
      <c r="I204" s="201">
        <v>60000</v>
      </c>
      <c r="J204" s="69"/>
      <c r="K204" s="69"/>
      <c r="L204" s="69"/>
      <c r="M204" s="69"/>
      <c r="N204" s="69"/>
      <c r="O204" s="69"/>
      <c r="P204" s="69"/>
      <c r="Q204" s="69"/>
      <c r="R204" s="81">
        <f>S204</f>
        <v>59400</v>
      </c>
      <c r="S204" s="81">
        <v>59400</v>
      </c>
      <c r="T204" s="69"/>
      <c r="U204" s="69"/>
      <c r="V204" s="69">
        <v>59400</v>
      </c>
      <c r="W204" s="59">
        <v>0</v>
      </c>
      <c r="X204" s="59">
        <v>59400</v>
      </c>
      <c r="Y204" s="59">
        <v>0</v>
      </c>
      <c r="Z204" s="59">
        <v>59400</v>
      </c>
      <c r="AA204" s="59">
        <v>0</v>
      </c>
      <c r="AB204" s="59">
        <v>59400</v>
      </c>
      <c r="AC204" s="59">
        <f t="shared" si="156"/>
        <v>0</v>
      </c>
      <c r="AD204" s="59">
        <f t="shared" si="157"/>
        <v>59400</v>
      </c>
      <c r="AE204" s="59">
        <f t="shared" si="137"/>
        <v>59400</v>
      </c>
      <c r="AF204" s="59">
        <f t="shared" si="138"/>
        <v>59400</v>
      </c>
      <c r="AG204" s="81">
        <f>AH204</f>
        <v>59400</v>
      </c>
      <c r="AH204" s="81">
        <v>59400</v>
      </c>
      <c r="AI204" s="81"/>
      <c r="AJ204" s="81"/>
      <c r="AK204" s="81"/>
      <c r="AL204" s="81"/>
      <c r="AM204" s="81"/>
      <c r="AN204" s="81"/>
      <c r="AO204" s="81"/>
      <c r="AP204" s="59">
        <f>SUM(AQ204:AT204)</f>
        <v>0</v>
      </c>
      <c r="AQ204" s="81"/>
      <c r="AR204" s="81"/>
      <c r="AS204" s="81"/>
      <c r="AT204" s="81"/>
      <c r="AU204" s="59">
        <f t="shared" si="159"/>
        <v>0</v>
      </c>
      <c r="AV204" s="59"/>
      <c r="AW204" s="59"/>
      <c r="AX204" s="81"/>
      <c r="AY204" s="81"/>
      <c r="AZ204" s="81"/>
      <c r="BA204" s="81"/>
      <c r="BB204" s="81"/>
      <c r="BC204" s="81"/>
      <c r="BD204" s="81"/>
      <c r="BE204" s="81"/>
      <c r="BF204" s="59">
        <f>SUM(BG204:BI204)</f>
        <v>0</v>
      </c>
      <c r="BG204" s="81"/>
      <c r="BH204" s="81"/>
      <c r="BI204" s="81"/>
      <c r="BJ204" s="2">
        <v>7883876</v>
      </c>
      <c r="BK204" s="198">
        <v>2021</v>
      </c>
      <c r="BL204" s="198">
        <v>2024</v>
      </c>
      <c r="BM204" s="76" t="s">
        <v>489</v>
      </c>
      <c r="BN204" s="201">
        <v>60000</v>
      </c>
      <c r="BO204" s="201">
        <v>60000</v>
      </c>
      <c r="BP204" s="69">
        <v>90</v>
      </c>
      <c r="BQ204" s="69">
        <v>90</v>
      </c>
      <c r="BR204" s="69"/>
      <c r="BS204" s="69"/>
      <c r="BT204" s="69"/>
      <c r="BU204" s="69">
        <v>90</v>
      </c>
      <c r="BV204" s="69">
        <v>90</v>
      </c>
      <c r="BW204" s="69"/>
      <c r="BX204" s="69"/>
      <c r="BY204" s="69"/>
      <c r="BZ204" s="136">
        <f>CA204</f>
        <v>23000</v>
      </c>
      <c r="CA204" s="136">
        <v>23000</v>
      </c>
      <c r="CB204" s="136"/>
      <c r="CC204" s="136"/>
      <c r="CD204" s="136"/>
      <c r="CE204" s="136">
        <f>CF204</f>
        <v>23000</v>
      </c>
      <c r="CF204" s="136">
        <v>23000</v>
      </c>
      <c r="CG204" s="136"/>
      <c r="CH204" s="136"/>
      <c r="CI204" s="136"/>
      <c r="CJ204" s="61">
        <f t="shared" si="164"/>
        <v>15436</v>
      </c>
      <c r="CK204" s="53">
        <v>15436</v>
      </c>
      <c r="CL204" s="53">
        <f t="shared" ref="CL204:CM204" si="171">AI204-BR204-CB204</f>
        <v>0</v>
      </c>
      <c r="CM204" s="53">
        <f t="shared" si="171"/>
        <v>0</v>
      </c>
      <c r="CN204" s="136"/>
      <c r="CO204" s="59"/>
      <c r="CP204" s="59"/>
      <c r="CQ204" s="81"/>
      <c r="CR204" s="81"/>
      <c r="CS204" s="81"/>
      <c r="CT204" s="59">
        <f t="shared" ref="CT204:CT205" si="172">SUM(CU204:CW204)</f>
        <v>20874</v>
      </c>
      <c r="CU204" s="71">
        <f t="shared" ref="CU204:CW205" si="173">AH204-BQ204-CA204-CK204</f>
        <v>20874</v>
      </c>
      <c r="CV204" s="71">
        <f t="shared" si="173"/>
        <v>0</v>
      </c>
      <c r="CW204" s="71">
        <f t="shared" si="173"/>
        <v>0</v>
      </c>
      <c r="CX204" s="136"/>
      <c r="CY204" s="75"/>
      <c r="CZ204" s="2"/>
      <c r="DA204" s="2"/>
      <c r="DB204" s="41"/>
      <c r="DC204" s="41"/>
      <c r="DD204" s="41" t="s">
        <v>6</v>
      </c>
      <c r="DE204" s="41" t="s">
        <v>190</v>
      </c>
      <c r="DF204" s="41" t="s">
        <v>147</v>
      </c>
      <c r="DG204" s="276">
        <f t="shared" si="162"/>
        <v>20874</v>
      </c>
      <c r="DH204" s="19">
        <f t="shared" si="163"/>
        <v>0</v>
      </c>
      <c r="DI204" s="21"/>
    </row>
    <row r="205" spans="1:113" ht="38.25" hidden="1" customHeight="1">
      <c r="A205" s="197" t="s">
        <v>11</v>
      </c>
      <c r="B205" s="15" t="s">
        <v>490</v>
      </c>
      <c r="C205" s="49" t="s">
        <v>487</v>
      </c>
      <c r="D205" s="49"/>
      <c r="E205" s="50">
        <v>2021</v>
      </c>
      <c r="F205" s="50">
        <v>2023</v>
      </c>
      <c r="G205" s="202" t="s">
        <v>491</v>
      </c>
      <c r="H205" s="139">
        <f>I205</f>
        <v>25550</v>
      </c>
      <c r="I205" s="52">
        <v>25550</v>
      </c>
      <c r="J205" s="52">
        <v>12400</v>
      </c>
      <c r="K205" s="52">
        <v>12400</v>
      </c>
      <c r="L205" s="97"/>
      <c r="M205" s="97"/>
      <c r="N205" s="150">
        <f t="shared" ref="N205" si="174">O205</f>
        <v>12000</v>
      </c>
      <c r="O205" s="150">
        <f t="shared" ref="O205" si="175">P205+Q205</f>
        <v>12000</v>
      </c>
      <c r="P205" s="150"/>
      <c r="Q205" s="53">
        <v>12000</v>
      </c>
      <c r="R205" s="52">
        <f t="shared" ref="R205" si="176">S205</f>
        <v>25150</v>
      </c>
      <c r="S205" s="52">
        <v>25150</v>
      </c>
      <c r="T205" s="203">
        <v>0</v>
      </c>
      <c r="U205" s="52">
        <v>20874</v>
      </c>
      <c r="V205" s="52">
        <v>25150</v>
      </c>
      <c r="W205" s="59">
        <v>0</v>
      </c>
      <c r="X205" s="59">
        <v>25150</v>
      </c>
      <c r="Y205" s="59">
        <v>0</v>
      </c>
      <c r="Z205" s="59">
        <v>25150</v>
      </c>
      <c r="AA205" s="59">
        <v>0</v>
      </c>
      <c r="AB205" s="59">
        <v>25150</v>
      </c>
      <c r="AC205" s="59">
        <f t="shared" si="156"/>
        <v>0</v>
      </c>
      <c r="AD205" s="59">
        <f t="shared" si="157"/>
        <v>25150</v>
      </c>
      <c r="AE205" s="59">
        <f t="shared" si="137"/>
        <v>25150</v>
      </c>
      <c r="AF205" s="59">
        <f t="shared" si="138"/>
        <v>25150</v>
      </c>
      <c r="AG205" s="52">
        <f t="shared" ref="AG205" si="177">AJ205</f>
        <v>25150</v>
      </c>
      <c r="AH205" s="52"/>
      <c r="AI205" s="52"/>
      <c r="AJ205" s="52">
        <v>25150</v>
      </c>
      <c r="AK205" s="52"/>
      <c r="AL205" s="60">
        <f t="shared" ref="AL205" si="178">SUM(AM205:AO205)</f>
        <v>0</v>
      </c>
      <c r="AM205" s="52"/>
      <c r="AN205" s="52"/>
      <c r="AO205" s="52"/>
      <c r="AP205" s="59">
        <f t="shared" ref="AP205" si="179">SUM(AQ205:AT205)</f>
        <v>0</v>
      </c>
      <c r="AQ205" s="52"/>
      <c r="AR205" s="52"/>
      <c r="AS205" s="52"/>
      <c r="AT205" s="52"/>
      <c r="AU205" s="59">
        <f t="shared" si="159"/>
        <v>0</v>
      </c>
      <c r="AV205" s="59"/>
      <c r="AW205" s="59"/>
      <c r="AX205" s="52"/>
      <c r="AY205" s="52"/>
      <c r="AZ205" s="52"/>
      <c r="BA205" s="52"/>
      <c r="BB205" s="52"/>
      <c r="BC205" s="52"/>
      <c r="BD205" s="52"/>
      <c r="BE205" s="52"/>
      <c r="BF205" s="59">
        <f t="shared" ref="BF205" si="180">SUM(BG205:BI205)</f>
        <v>0</v>
      </c>
      <c r="BG205" s="52"/>
      <c r="BH205" s="52"/>
      <c r="BI205" s="52"/>
      <c r="BJ205" s="2">
        <v>7877646</v>
      </c>
      <c r="BK205" s="49">
        <v>2021</v>
      </c>
      <c r="BL205" s="49" t="s">
        <v>274</v>
      </c>
      <c r="BM205" s="148" t="s">
        <v>491</v>
      </c>
      <c r="BN205" s="139">
        <f>BO205</f>
        <v>20874</v>
      </c>
      <c r="BO205" s="52">
        <v>20874</v>
      </c>
      <c r="BP205" s="52">
        <v>3000</v>
      </c>
      <c r="BQ205" s="52"/>
      <c r="BR205" s="52"/>
      <c r="BS205" s="52">
        <v>3000</v>
      </c>
      <c r="BT205" s="52"/>
      <c r="BU205" s="52">
        <v>3000</v>
      </c>
      <c r="BV205" s="52"/>
      <c r="BW205" s="52"/>
      <c r="BX205" s="52">
        <v>3000</v>
      </c>
      <c r="BY205" s="52"/>
      <c r="BZ205" s="53">
        <f t="shared" ref="BZ205" si="181">SUM(CA205:CC205)</f>
        <v>3650</v>
      </c>
      <c r="CA205" s="52"/>
      <c r="CB205" s="52"/>
      <c r="CC205" s="52">
        <v>3650</v>
      </c>
      <c r="CD205" s="52"/>
      <c r="CE205" s="53">
        <f t="shared" ref="CE205" si="182">SUM(CF205:CH205)</f>
        <v>3650</v>
      </c>
      <c r="CF205" s="52"/>
      <c r="CG205" s="52"/>
      <c r="CH205" s="52">
        <v>3650</v>
      </c>
      <c r="CI205" s="52"/>
      <c r="CJ205" s="61">
        <f t="shared" ref="CJ205:CJ210" si="183">SUM(CK205:CS205)</f>
        <v>3000</v>
      </c>
      <c r="CK205" s="53">
        <f t="shared" ref="CK205:CL205" si="184">AH205-BQ205-CA205</f>
        <v>0</v>
      </c>
      <c r="CL205" s="53">
        <f t="shared" si="184"/>
        <v>0</v>
      </c>
      <c r="CM205" s="53">
        <v>3000</v>
      </c>
      <c r="CN205" s="54"/>
      <c r="CO205" s="59"/>
      <c r="CP205" s="59"/>
      <c r="CQ205" s="52"/>
      <c r="CR205" s="52"/>
      <c r="CS205" s="52"/>
      <c r="CT205" s="59">
        <f t="shared" si="172"/>
        <v>11025</v>
      </c>
      <c r="CU205" s="71">
        <f t="shared" si="173"/>
        <v>0</v>
      </c>
      <c r="CV205" s="71">
        <f t="shared" si="173"/>
        <v>0</v>
      </c>
      <c r="CW205" s="71">
        <v>11025</v>
      </c>
      <c r="CX205" s="54"/>
      <c r="CY205" s="71"/>
      <c r="CZ205" s="6"/>
      <c r="DA205" s="6"/>
      <c r="DB205" s="41"/>
      <c r="DC205" s="41"/>
      <c r="DD205" s="196" t="s">
        <v>45</v>
      </c>
      <c r="DE205" s="41" t="s">
        <v>279</v>
      </c>
      <c r="DF205" s="56" t="s">
        <v>147</v>
      </c>
      <c r="DG205" s="276">
        <f t="shared" si="162"/>
        <v>15500</v>
      </c>
      <c r="DH205" s="19">
        <f t="shared" si="163"/>
        <v>4475</v>
      </c>
      <c r="DI205" s="21"/>
    </row>
    <row r="206" spans="1:113" s="20" customFormat="1" ht="33" hidden="1" customHeight="1">
      <c r="A206" s="339"/>
      <c r="B206" s="11" t="s">
        <v>48</v>
      </c>
      <c r="C206" s="22"/>
      <c r="D206" s="22"/>
      <c r="E206" s="35"/>
      <c r="F206" s="35"/>
      <c r="G206" s="340"/>
      <c r="H206" s="336"/>
      <c r="I206" s="43"/>
      <c r="J206" s="43"/>
      <c r="K206" s="43"/>
      <c r="L206" s="330"/>
      <c r="M206" s="330"/>
      <c r="N206" s="341"/>
      <c r="O206" s="341"/>
      <c r="P206" s="341"/>
      <c r="Q206" s="33"/>
      <c r="R206" s="43"/>
      <c r="S206" s="43"/>
      <c r="T206" s="342"/>
      <c r="U206" s="43"/>
      <c r="V206" s="43"/>
      <c r="W206" s="24"/>
      <c r="X206" s="24"/>
      <c r="Y206" s="24"/>
      <c r="Z206" s="24"/>
      <c r="AA206" s="24"/>
      <c r="AB206" s="24"/>
      <c r="AC206" s="24"/>
      <c r="AD206" s="24"/>
      <c r="AE206" s="24"/>
      <c r="AF206" s="24"/>
      <c r="AG206" s="43"/>
      <c r="AH206" s="43"/>
      <c r="AI206" s="43"/>
      <c r="AJ206" s="43"/>
      <c r="AK206" s="43"/>
      <c r="AL206" s="31"/>
      <c r="AM206" s="43"/>
      <c r="AN206" s="43"/>
      <c r="AO206" s="43"/>
      <c r="AP206" s="24"/>
      <c r="AQ206" s="43"/>
      <c r="AR206" s="43"/>
      <c r="AS206" s="43"/>
      <c r="AT206" s="43"/>
      <c r="AU206" s="24"/>
      <c r="AV206" s="24"/>
      <c r="AW206" s="24"/>
      <c r="AX206" s="43"/>
      <c r="AY206" s="43"/>
      <c r="AZ206" s="43"/>
      <c r="BA206" s="43"/>
      <c r="BB206" s="43"/>
      <c r="BC206" s="43"/>
      <c r="BD206" s="43"/>
      <c r="BE206" s="43"/>
      <c r="BF206" s="24"/>
      <c r="BG206" s="43"/>
      <c r="BH206" s="43"/>
      <c r="BI206" s="43"/>
      <c r="BJ206" s="12"/>
      <c r="BK206" s="22"/>
      <c r="BL206" s="22"/>
      <c r="BM206" s="343"/>
      <c r="BN206" s="336">
        <f>SUM(BN207:BN210)</f>
        <v>20480</v>
      </c>
      <c r="BO206" s="336">
        <f t="shared" ref="BO206:CX206" si="185">SUM(BO207:BO210)</f>
        <v>18940</v>
      </c>
      <c r="BP206" s="336">
        <f t="shared" si="185"/>
        <v>0</v>
      </c>
      <c r="BQ206" s="336">
        <f t="shared" si="185"/>
        <v>0</v>
      </c>
      <c r="BR206" s="336">
        <f t="shared" si="185"/>
        <v>0</v>
      </c>
      <c r="BS206" s="336">
        <f t="shared" si="185"/>
        <v>0</v>
      </c>
      <c r="BT206" s="336">
        <f t="shared" si="185"/>
        <v>0</v>
      </c>
      <c r="BU206" s="336">
        <f t="shared" si="185"/>
        <v>0</v>
      </c>
      <c r="BV206" s="336">
        <f t="shared" si="185"/>
        <v>0</v>
      </c>
      <c r="BW206" s="336">
        <f t="shared" si="185"/>
        <v>0</v>
      </c>
      <c r="BX206" s="336">
        <f t="shared" si="185"/>
        <v>0</v>
      </c>
      <c r="BY206" s="336">
        <f t="shared" si="185"/>
        <v>0</v>
      </c>
      <c r="BZ206" s="336">
        <f t="shared" si="185"/>
        <v>0</v>
      </c>
      <c r="CA206" s="336">
        <f t="shared" si="185"/>
        <v>0</v>
      </c>
      <c r="CB206" s="336">
        <f t="shared" si="185"/>
        <v>0</v>
      </c>
      <c r="CC206" s="336">
        <f t="shared" si="185"/>
        <v>0</v>
      </c>
      <c r="CD206" s="336">
        <f t="shared" si="185"/>
        <v>0</v>
      </c>
      <c r="CE206" s="336">
        <f t="shared" si="185"/>
        <v>0</v>
      </c>
      <c r="CF206" s="336">
        <f t="shared" si="185"/>
        <v>0</v>
      </c>
      <c r="CG206" s="336">
        <f t="shared" si="185"/>
        <v>0</v>
      </c>
      <c r="CH206" s="336">
        <f t="shared" si="185"/>
        <v>0</v>
      </c>
      <c r="CI206" s="336">
        <f t="shared" si="185"/>
        <v>0</v>
      </c>
      <c r="CJ206" s="336">
        <f t="shared" si="185"/>
        <v>6019</v>
      </c>
      <c r="CK206" s="336">
        <f t="shared" si="185"/>
        <v>0</v>
      </c>
      <c r="CL206" s="336">
        <f t="shared" si="185"/>
        <v>0</v>
      </c>
      <c r="CM206" s="336">
        <f t="shared" si="185"/>
        <v>0</v>
      </c>
      <c r="CN206" s="336">
        <f t="shared" si="185"/>
        <v>0</v>
      </c>
      <c r="CO206" s="336">
        <f t="shared" si="185"/>
        <v>0</v>
      </c>
      <c r="CP206" s="336">
        <f t="shared" si="185"/>
        <v>3854</v>
      </c>
      <c r="CQ206" s="336">
        <f t="shared" si="185"/>
        <v>0</v>
      </c>
      <c r="CR206" s="336">
        <f t="shared" si="185"/>
        <v>2165</v>
      </c>
      <c r="CS206" s="336">
        <f t="shared" si="185"/>
        <v>0</v>
      </c>
      <c r="CT206" s="336">
        <f t="shared" si="185"/>
        <v>12840</v>
      </c>
      <c r="CU206" s="336">
        <f t="shared" si="185"/>
        <v>0</v>
      </c>
      <c r="CV206" s="336">
        <f t="shared" si="185"/>
        <v>0</v>
      </c>
      <c r="CW206" s="336">
        <f t="shared" si="185"/>
        <v>12840</v>
      </c>
      <c r="CX206" s="336">
        <f t="shared" si="185"/>
        <v>0</v>
      </c>
      <c r="CY206" s="82"/>
      <c r="CZ206" s="13"/>
      <c r="DA206" s="13"/>
      <c r="DB206" s="329"/>
      <c r="DC206" s="329"/>
      <c r="DD206" s="344"/>
      <c r="DE206" s="329"/>
      <c r="DF206" s="27"/>
      <c r="DG206" s="267"/>
      <c r="DH206" s="28"/>
      <c r="DI206" s="29"/>
    </row>
    <row r="207" spans="1:113" ht="36.75" hidden="1" customHeight="1">
      <c r="A207" s="197" t="s">
        <v>9</v>
      </c>
      <c r="B207" s="63" t="s">
        <v>492</v>
      </c>
      <c r="C207" s="49"/>
      <c r="D207" s="49"/>
      <c r="E207" s="49">
        <v>2023</v>
      </c>
      <c r="F207" s="49">
        <v>2025</v>
      </c>
      <c r="G207" s="49" t="s">
        <v>493</v>
      </c>
      <c r="H207" s="165">
        <v>10480</v>
      </c>
      <c r="I207" s="165">
        <v>8940</v>
      </c>
      <c r="J207" s="97"/>
      <c r="K207" s="97"/>
      <c r="L207" s="97"/>
      <c r="M207" s="97"/>
      <c r="N207" s="132"/>
      <c r="O207" s="132"/>
      <c r="P207" s="132"/>
      <c r="Q207" s="97"/>
      <c r="R207" s="139"/>
      <c r="S207" s="53"/>
      <c r="T207" s="52"/>
      <c r="U207" s="139"/>
      <c r="V207" s="139"/>
      <c r="W207" s="59">
        <v>8940</v>
      </c>
      <c r="X207" s="59">
        <v>8940</v>
      </c>
      <c r="Y207" s="59">
        <v>0</v>
      </c>
      <c r="Z207" s="59">
        <v>8940</v>
      </c>
      <c r="AA207" s="59">
        <v>0</v>
      </c>
      <c r="AB207" s="59">
        <v>8940</v>
      </c>
      <c r="AC207" s="59">
        <f t="shared" si="156"/>
        <v>0</v>
      </c>
      <c r="AD207" s="59">
        <f t="shared" si="157"/>
        <v>8940</v>
      </c>
      <c r="AE207" s="59">
        <f t="shared" si="137"/>
        <v>8940</v>
      </c>
      <c r="AF207" s="59">
        <f t="shared" si="138"/>
        <v>8940</v>
      </c>
      <c r="AG207" s="60">
        <f t="shared" ref="AG207" si="186">AJ207</f>
        <v>8440</v>
      </c>
      <c r="AH207" s="60"/>
      <c r="AI207" s="60"/>
      <c r="AJ207" s="165">
        <v>8440</v>
      </c>
      <c r="AK207" s="60"/>
      <c r="AL207" s="60"/>
      <c r="AM207" s="60"/>
      <c r="AN207" s="60"/>
      <c r="AO207" s="60"/>
      <c r="AP207" s="59"/>
      <c r="AQ207" s="60"/>
      <c r="AR207" s="60"/>
      <c r="AS207" s="60"/>
      <c r="AT207" s="60"/>
      <c r="AU207" s="59">
        <f t="shared" si="159"/>
        <v>500</v>
      </c>
      <c r="AV207" s="59"/>
      <c r="AW207" s="59"/>
      <c r="AX207" s="60"/>
      <c r="AY207" s="60">
        <v>500</v>
      </c>
      <c r="AZ207" s="60"/>
      <c r="BA207" s="60"/>
      <c r="BB207" s="60"/>
      <c r="BC207" s="60"/>
      <c r="BD207" s="60"/>
      <c r="BE207" s="60"/>
      <c r="BF207" s="59"/>
      <c r="BG207" s="60"/>
      <c r="BH207" s="60"/>
      <c r="BI207" s="60"/>
      <c r="BJ207" s="49"/>
      <c r="BK207" s="49" t="s">
        <v>247</v>
      </c>
      <c r="BL207" s="49" t="s">
        <v>248</v>
      </c>
      <c r="BM207" s="49" t="s">
        <v>519</v>
      </c>
      <c r="BN207" s="139">
        <v>10480</v>
      </c>
      <c r="BO207" s="139">
        <v>8940</v>
      </c>
      <c r="BP207" s="52"/>
      <c r="BQ207" s="52"/>
      <c r="BR207" s="52"/>
      <c r="BS207" s="52"/>
      <c r="BT207" s="52"/>
      <c r="BU207" s="52"/>
      <c r="BV207" s="52"/>
      <c r="BW207" s="52"/>
      <c r="BX207" s="52"/>
      <c r="BY207" s="52"/>
      <c r="BZ207" s="53"/>
      <c r="CA207" s="52"/>
      <c r="CB207" s="52"/>
      <c r="CC207" s="52"/>
      <c r="CD207" s="52"/>
      <c r="CE207" s="53"/>
      <c r="CF207" s="52"/>
      <c r="CG207" s="52"/>
      <c r="CH207" s="52"/>
      <c r="CI207" s="52"/>
      <c r="CJ207" s="61">
        <f t="shared" si="183"/>
        <v>500</v>
      </c>
      <c r="CK207" s="53"/>
      <c r="CL207" s="53"/>
      <c r="CM207" s="53"/>
      <c r="CN207" s="54"/>
      <c r="CO207" s="59"/>
      <c r="CP207" s="59"/>
      <c r="CQ207" s="60"/>
      <c r="CR207" s="60">
        <v>500</v>
      </c>
      <c r="CS207" s="60"/>
      <c r="CT207" s="59">
        <f t="shared" ref="CT207:CT210" si="187">SUM(CU207:CW207)</f>
        <v>8440</v>
      </c>
      <c r="CU207" s="71">
        <f t="shared" ref="CU207:CW210" si="188">AH207-BQ207-CA207-CK207</f>
        <v>0</v>
      </c>
      <c r="CV207" s="71">
        <f t="shared" si="188"/>
        <v>0</v>
      </c>
      <c r="CW207" s="71">
        <f t="shared" si="188"/>
        <v>8440</v>
      </c>
      <c r="CX207" s="54"/>
      <c r="CY207" s="71"/>
      <c r="CZ207" s="6"/>
      <c r="DA207" s="6"/>
      <c r="DB207" s="41"/>
      <c r="DC207" s="41"/>
      <c r="DD207" s="196"/>
      <c r="DE207" s="41"/>
      <c r="DF207" s="56"/>
      <c r="DG207" s="276">
        <f>AF207-BP207-BZ207-CJ207</f>
        <v>8440</v>
      </c>
      <c r="DH207" s="19">
        <f>AE207-BP207-BZ207-CJ207-CT207</f>
        <v>0</v>
      </c>
      <c r="DI207" s="21"/>
    </row>
    <row r="208" spans="1:113" ht="38.25" hidden="1" customHeight="1">
      <c r="A208" s="197" t="s">
        <v>11</v>
      </c>
      <c r="B208" s="15" t="s">
        <v>494</v>
      </c>
      <c r="C208" s="210"/>
      <c r="D208" s="207"/>
      <c r="E208" s="50">
        <v>2023</v>
      </c>
      <c r="F208" s="50">
        <v>2025</v>
      </c>
      <c r="G208" s="207" t="s">
        <v>495</v>
      </c>
      <c r="H208" s="205">
        <v>3000</v>
      </c>
      <c r="I208" s="205">
        <v>3000</v>
      </c>
      <c r="J208" s="211"/>
      <c r="K208" s="211"/>
      <c r="L208" s="211"/>
      <c r="M208" s="211"/>
      <c r="N208" s="212"/>
      <c r="O208" s="212"/>
      <c r="P208" s="212"/>
      <c r="Q208" s="211"/>
      <c r="R208" s="211"/>
      <c r="S208" s="211"/>
      <c r="T208" s="211"/>
      <c r="U208" s="211"/>
      <c r="V208" s="211">
        <v>3000</v>
      </c>
      <c r="W208" s="59">
        <v>0</v>
      </c>
      <c r="X208" s="59">
        <v>3000</v>
      </c>
      <c r="Y208" s="59">
        <v>0</v>
      </c>
      <c r="Z208" s="59">
        <v>3000</v>
      </c>
      <c r="AA208" s="59">
        <v>0</v>
      </c>
      <c r="AB208" s="59">
        <v>3000</v>
      </c>
      <c r="AC208" s="59">
        <f t="shared" si="156"/>
        <v>0</v>
      </c>
      <c r="AD208" s="59">
        <f t="shared" si="157"/>
        <v>3000</v>
      </c>
      <c r="AE208" s="59">
        <f t="shared" si="137"/>
        <v>3000</v>
      </c>
      <c r="AF208" s="59">
        <f t="shared" si="138"/>
        <v>3000</v>
      </c>
      <c r="AG208" s="60">
        <f>SUM(AH208:AK208)</f>
        <v>1000</v>
      </c>
      <c r="AH208" s="60"/>
      <c r="AI208" s="60"/>
      <c r="AJ208" s="115">
        <v>1000</v>
      </c>
      <c r="AK208" s="204"/>
      <c r="AL208" s="206"/>
      <c r="AM208" s="204"/>
      <c r="AN208" s="204"/>
      <c r="AO208" s="204"/>
      <c r="AP208" s="328"/>
      <c r="AQ208" s="204"/>
      <c r="AR208" s="209"/>
      <c r="AS208" s="204"/>
      <c r="AT208" s="204"/>
      <c r="AU208" s="59">
        <f t="shared" si="159"/>
        <v>2000</v>
      </c>
      <c r="AV208" s="213"/>
      <c r="AW208" s="213">
        <v>2000</v>
      </c>
      <c r="AX208" s="213"/>
      <c r="AY208" s="213"/>
      <c r="AZ208" s="213"/>
      <c r="BA208" s="213"/>
      <c r="BB208" s="213"/>
      <c r="BC208" s="213"/>
      <c r="BD208" s="213"/>
      <c r="BE208" s="213"/>
      <c r="BF208" s="213"/>
      <c r="BG208" s="213"/>
      <c r="BH208" s="213"/>
      <c r="BI208" s="213"/>
      <c r="BJ208" s="214"/>
      <c r="BK208" s="166" t="s">
        <v>247</v>
      </c>
      <c r="BL208" s="166" t="s">
        <v>248</v>
      </c>
      <c r="BM208" s="14" t="s">
        <v>496</v>
      </c>
      <c r="BN208" s="115">
        <f>BO208</f>
        <v>3000</v>
      </c>
      <c r="BO208" s="40">
        <v>3000</v>
      </c>
      <c r="BP208" s="215"/>
      <c r="BQ208" s="215"/>
      <c r="BR208" s="215"/>
      <c r="BS208" s="215"/>
      <c r="BT208" s="215"/>
      <c r="BU208" s="215"/>
      <c r="BV208" s="215"/>
      <c r="BW208" s="215"/>
      <c r="BX208" s="215"/>
      <c r="BY208" s="215"/>
      <c r="BZ208" s="179"/>
      <c r="CA208" s="179"/>
      <c r="CB208" s="179"/>
      <c r="CC208" s="179"/>
      <c r="CD208" s="179"/>
      <c r="CE208" s="179"/>
      <c r="CF208" s="179"/>
      <c r="CG208" s="179"/>
      <c r="CH208" s="179"/>
      <c r="CI208" s="179"/>
      <c r="CJ208" s="61">
        <f t="shared" si="183"/>
        <v>2000</v>
      </c>
      <c r="CK208" s="136"/>
      <c r="CL208" s="136"/>
      <c r="CM208" s="136"/>
      <c r="CN208" s="136"/>
      <c r="CO208" s="131"/>
      <c r="CP208" s="53">
        <v>2000</v>
      </c>
      <c r="CQ208" s="131"/>
      <c r="CR208" s="53"/>
      <c r="CS208" s="131"/>
      <c r="CT208" s="59">
        <f t="shared" si="187"/>
        <v>1000</v>
      </c>
      <c r="CU208" s="71">
        <f t="shared" si="188"/>
        <v>0</v>
      </c>
      <c r="CV208" s="71">
        <f t="shared" si="188"/>
        <v>0</v>
      </c>
      <c r="CW208" s="71">
        <f t="shared" si="188"/>
        <v>1000</v>
      </c>
      <c r="CX208" s="233"/>
      <c r="CY208" s="211"/>
      <c r="CZ208" s="208"/>
      <c r="DA208" s="208"/>
      <c r="DB208" s="83"/>
      <c r="DC208" s="83"/>
      <c r="DD208" s="83"/>
      <c r="DE208" s="41" t="s">
        <v>133</v>
      </c>
      <c r="DF208" s="41"/>
      <c r="DG208" s="276">
        <f>AF208-BP208-BZ208-CJ208</f>
        <v>1000</v>
      </c>
      <c r="DH208" s="19">
        <f>AE208-BP208-BZ208-CJ208-CT208</f>
        <v>0</v>
      </c>
      <c r="DI208" s="21"/>
    </row>
    <row r="209" spans="1:113" ht="66" hidden="1" customHeight="1">
      <c r="A209" s="197" t="s">
        <v>7</v>
      </c>
      <c r="B209" s="15" t="s">
        <v>497</v>
      </c>
      <c r="C209" s="210"/>
      <c r="D209" s="207"/>
      <c r="E209" s="50">
        <v>2023</v>
      </c>
      <c r="F209" s="50">
        <v>2025</v>
      </c>
      <c r="G209" s="207" t="s">
        <v>498</v>
      </c>
      <c r="H209" s="205">
        <v>3000</v>
      </c>
      <c r="I209" s="205">
        <v>3000</v>
      </c>
      <c r="J209" s="211"/>
      <c r="K209" s="211"/>
      <c r="L209" s="211"/>
      <c r="M209" s="211"/>
      <c r="N209" s="212"/>
      <c r="O209" s="212"/>
      <c r="P209" s="212"/>
      <c r="Q209" s="211"/>
      <c r="R209" s="211"/>
      <c r="S209" s="211"/>
      <c r="T209" s="211"/>
      <c r="U209" s="211"/>
      <c r="V209" s="211">
        <v>3000</v>
      </c>
      <c r="W209" s="59">
        <v>0</v>
      </c>
      <c r="X209" s="59">
        <v>3000</v>
      </c>
      <c r="Y209" s="59">
        <v>0</v>
      </c>
      <c r="Z209" s="59">
        <v>3000</v>
      </c>
      <c r="AA209" s="59">
        <v>0</v>
      </c>
      <c r="AB209" s="59">
        <v>3000</v>
      </c>
      <c r="AC209" s="59">
        <f t="shared" si="156"/>
        <v>0</v>
      </c>
      <c r="AD209" s="59">
        <f t="shared" si="157"/>
        <v>3000</v>
      </c>
      <c r="AE209" s="59">
        <f t="shared" si="137"/>
        <v>3000</v>
      </c>
      <c r="AF209" s="59">
        <f t="shared" si="138"/>
        <v>3000</v>
      </c>
      <c r="AG209" s="60">
        <f t="shared" ref="AG209:AG210" si="189">SUM(AH209:AK209)</f>
        <v>1700</v>
      </c>
      <c r="AH209" s="60"/>
      <c r="AI209" s="60"/>
      <c r="AJ209" s="115">
        <v>1700</v>
      </c>
      <c r="AK209" s="204"/>
      <c r="AL209" s="206"/>
      <c r="AM209" s="204"/>
      <c r="AN209" s="204"/>
      <c r="AO209" s="204"/>
      <c r="AP209" s="328"/>
      <c r="AQ209" s="204"/>
      <c r="AR209" s="209"/>
      <c r="AS209" s="204"/>
      <c r="AT209" s="204"/>
      <c r="AU209" s="59">
        <f t="shared" si="159"/>
        <v>1300</v>
      </c>
      <c r="AV209" s="213"/>
      <c r="AW209" s="213">
        <v>300</v>
      </c>
      <c r="AX209" s="213"/>
      <c r="AY209" s="213">
        <v>1000</v>
      </c>
      <c r="AZ209" s="213"/>
      <c r="BA209" s="213"/>
      <c r="BB209" s="213"/>
      <c r="BC209" s="213"/>
      <c r="BD209" s="213"/>
      <c r="BE209" s="213"/>
      <c r="BF209" s="213"/>
      <c r="BG209" s="213"/>
      <c r="BH209" s="213"/>
      <c r="BI209" s="213"/>
      <c r="BJ209" s="214"/>
      <c r="BK209" s="166" t="s">
        <v>247</v>
      </c>
      <c r="BL209" s="166" t="s">
        <v>248</v>
      </c>
      <c r="BM209" s="14" t="s">
        <v>499</v>
      </c>
      <c r="BN209" s="115">
        <f>BO209</f>
        <v>3000</v>
      </c>
      <c r="BO209" s="40">
        <v>3000</v>
      </c>
      <c r="BP209" s="215"/>
      <c r="BQ209" s="215"/>
      <c r="BR209" s="215"/>
      <c r="BS209" s="215"/>
      <c r="BT209" s="215"/>
      <c r="BU209" s="215"/>
      <c r="BV209" s="215"/>
      <c r="BW209" s="215"/>
      <c r="BX209" s="215"/>
      <c r="BY209" s="215"/>
      <c r="BZ209" s="179"/>
      <c r="CA209" s="179"/>
      <c r="CB209" s="179"/>
      <c r="CC209" s="179"/>
      <c r="CD209" s="179"/>
      <c r="CE209" s="179"/>
      <c r="CF209" s="179"/>
      <c r="CG209" s="179"/>
      <c r="CH209" s="179"/>
      <c r="CI209" s="179"/>
      <c r="CJ209" s="61">
        <f t="shared" si="183"/>
        <v>1300</v>
      </c>
      <c r="CK209" s="136"/>
      <c r="CL209" s="136"/>
      <c r="CM209" s="136"/>
      <c r="CN209" s="136"/>
      <c r="CO209" s="131"/>
      <c r="CP209" s="53">
        <v>300</v>
      </c>
      <c r="CQ209" s="131"/>
      <c r="CR209" s="53">
        <v>1000</v>
      </c>
      <c r="CS209" s="131"/>
      <c r="CT209" s="59">
        <f t="shared" si="187"/>
        <v>1700</v>
      </c>
      <c r="CU209" s="71">
        <f t="shared" si="188"/>
        <v>0</v>
      </c>
      <c r="CV209" s="71">
        <f t="shared" si="188"/>
        <v>0</v>
      </c>
      <c r="CW209" s="71">
        <f t="shared" si="188"/>
        <v>1700</v>
      </c>
      <c r="CX209" s="233"/>
      <c r="CY209" s="211"/>
      <c r="CZ209" s="208"/>
      <c r="DA209" s="208"/>
      <c r="DB209" s="83"/>
      <c r="DC209" s="83"/>
      <c r="DD209" s="83"/>
      <c r="DE209" s="41" t="s">
        <v>133</v>
      </c>
      <c r="DF209" s="41"/>
      <c r="DG209" s="276">
        <f>AF209-BP209-BZ209-CJ209</f>
        <v>1700</v>
      </c>
      <c r="DH209" s="19">
        <f>AE209-BP209-BZ209-CJ209-CT209</f>
        <v>0</v>
      </c>
      <c r="DI209" s="21"/>
    </row>
    <row r="210" spans="1:113" ht="47.25" hidden="1">
      <c r="A210" s="197" t="s">
        <v>51</v>
      </c>
      <c r="B210" s="15" t="s">
        <v>500</v>
      </c>
      <c r="C210" s="210"/>
      <c r="D210" s="207"/>
      <c r="E210" s="50">
        <v>2023</v>
      </c>
      <c r="F210" s="50">
        <v>2025</v>
      </c>
      <c r="G210" s="207" t="s">
        <v>501</v>
      </c>
      <c r="H210" s="205">
        <v>4000</v>
      </c>
      <c r="I210" s="205">
        <v>4000</v>
      </c>
      <c r="J210" s="211"/>
      <c r="K210" s="211"/>
      <c r="L210" s="211"/>
      <c r="M210" s="211"/>
      <c r="N210" s="212"/>
      <c r="O210" s="212"/>
      <c r="P210" s="212"/>
      <c r="Q210" s="211"/>
      <c r="R210" s="211"/>
      <c r="S210" s="211"/>
      <c r="T210" s="211"/>
      <c r="U210" s="211"/>
      <c r="V210" s="211">
        <v>4000</v>
      </c>
      <c r="W210" s="59">
        <v>0</v>
      </c>
      <c r="X210" s="59">
        <v>4000</v>
      </c>
      <c r="Y210" s="59">
        <v>0</v>
      </c>
      <c r="Z210" s="59">
        <v>4000</v>
      </c>
      <c r="AA210" s="59">
        <v>0</v>
      </c>
      <c r="AB210" s="59">
        <v>4000</v>
      </c>
      <c r="AC210" s="59">
        <f t="shared" si="156"/>
        <v>0</v>
      </c>
      <c r="AD210" s="59">
        <f t="shared" si="157"/>
        <v>4000</v>
      </c>
      <c r="AE210" s="59">
        <f t="shared" si="137"/>
        <v>4000</v>
      </c>
      <c r="AF210" s="59">
        <f t="shared" si="138"/>
        <v>4000</v>
      </c>
      <c r="AG210" s="60">
        <f t="shared" si="189"/>
        <v>1781</v>
      </c>
      <c r="AH210" s="60"/>
      <c r="AI210" s="60"/>
      <c r="AJ210" s="115">
        <v>1781</v>
      </c>
      <c r="AK210" s="204"/>
      <c r="AL210" s="206"/>
      <c r="AM210" s="204"/>
      <c r="AN210" s="204"/>
      <c r="AO210" s="204"/>
      <c r="AP210" s="328"/>
      <c r="AQ210" s="204"/>
      <c r="AR210" s="209"/>
      <c r="AS210" s="204"/>
      <c r="AT210" s="204"/>
      <c r="AU210" s="59">
        <f t="shared" si="159"/>
        <v>2219</v>
      </c>
      <c r="AV210" s="213"/>
      <c r="AW210" s="213">
        <v>1554</v>
      </c>
      <c r="AX210" s="213"/>
      <c r="AY210" s="213">
        <v>665</v>
      </c>
      <c r="AZ210" s="213"/>
      <c r="BA210" s="213"/>
      <c r="BB210" s="213"/>
      <c r="BC210" s="213"/>
      <c r="BD210" s="213"/>
      <c r="BE210" s="213"/>
      <c r="BF210" s="213"/>
      <c r="BG210" s="213"/>
      <c r="BH210" s="213"/>
      <c r="BI210" s="213"/>
      <c r="BJ210" s="214"/>
      <c r="BK210" s="166" t="s">
        <v>247</v>
      </c>
      <c r="BL210" s="166" t="s">
        <v>248</v>
      </c>
      <c r="BM210" s="14" t="s">
        <v>502</v>
      </c>
      <c r="BN210" s="115">
        <f>BO210</f>
        <v>4000</v>
      </c>
      <c r="BO210" s="40">
        <v>4000</v>
      </c>
      <c r="BP210" s="215"/>
      <c r="BQ210" s="215"/>
      <c r="BR210" s="215"/>
      <c r="BS210" s="215"/>
      <c r="BT210" s="215"/>
      <c r="BU210" s="215"/>
      <c r="BV210" s="215"/>
      <c r="BW210" s="215"/>
      <c r="BX210" s="215"/>
      <c r="BY210" s="215"/>
      <c r="BZ210" s="179"/>
      <c r="CA210" s="179"/>
      <c r="CB210" s="179"/>
      <c r="CC210" s="179"/>
      <c r="CD210" s="179"/>
      <c r="CE210" s="179"/>
      <c r="CF210" s="179"/>
      <c r="CG210" s="179"/>
      <c r="CH210" s="179"/>
      <c r="CI210" s="179"/>
      <c r="CJ210" s="61">
        <f t="shared" si="183"/>
        <v>2219</v>
      </c>
      <c r="CK210" s="136"/>
      <c r="CL210" s="136"/>
      <c r="CM210" s="136"/>
      <c r="CN210" s="136"/>
      <c r="CO210" s="131"/>
      <c r="CP210" s="53">
        <v>1554</v>
      </c>
      <c r="CQ210" s="131"/>
      <c r="CR210" s="53">
        <v>665</v>
      </c>
      <c r="CS210" s="131"/>
      <c r="CT210" s="59">
        <f t="shared" si="187"/>
        <v>1700</v>
      </c>
      <c r="CU210" s="71">
        <f t="shared" si="188"/>
        <v>0</v>
      </c>
      <c r="CV210" s="71">
        <f t="shared" si="188"/>
        <v>0</v>
      </c>
      <c r="CW210" s="71">
        <v>1700</v>
      </c>
      <c r="CX210" s="233"/>
      <c r="CY210" s="211"/>
      <c r="CZ210" s="208"/>
      <c r="DA210" s="208"/>
      <c r="DB210" s="83"/>
      <c r="DC210" s="83"/>
      <c r="DD210" s="83"/>
      <c r="DE210" s="41" t="s">
        <v>133</v>
      </c>
      <c r="DF210" s="41"/>
      <c r="DG210" s="276">
        <f>AF210-BP210-BZ210-CJ210</f>
        <v>1781</v>
      </c>
      <c r="DH210" s="19">
        <f>AE210-BP210-BZ210-CJ210-CT210</f>
        <v>81</v>
      </c>
      <c r="DI210" s="21"/>
    </row>
    <row r="211" spans="1:113">
      <c r="DI211" s="29"/>
    </row>
    <row r="212" spans="1:113">
      <c r="DI212" s="29"/>
    </row>
    <row r="213" spans="1:113">
      <c r="DI213" s="29"/>
    </row>
    <row r="214" spans="1:113">
      <c r="DI214" s="29"/>
    </row>
    <row r="215" spans="1:113">
      <c r="DI215" s="29"/>
    </row>
    <row r="216" spans="1:113">
      <c r="DI216" s="29"/>
    </row>
    <row r="217" spans="1:113">
      <c r="DI217" s="29"/>
    </row>
    <row r="218" spans="1:113">
      <c r="DI218" s="29"/>
    </row>
    <row r="219" spans="1:113">
      <c r="DI219" s="29"/>
    </row>
    <row r="220" spans="1:113">
      <c r="DI220" s="29"/>
    </row>
    <row r="221" spans="1:113">
      <c r="DI221" s="29"/>
    </row>
    <row r="222" spans="1:113">
      <c r="DI222" s="29"/>
    </row>
    <row r="223" spans="1:113">
      <c r="DI223" s="29"/>
    </row>
    <row r="224" spans="1:113">
      <c r="DI224" s="29"/>
    </row>
    <row r="225" spans="113:113">
      <c r="DI225" s="29"/>
    </row>
    <row r="226" spans="113:113">
      <c r="DI226" s="29"/>
    </row>
    <row r="227" spans="113:113">
      <c r="DI227" s="29"/>
    </row>
    <row r="228" spans="113:113">
      <c r="DI228" s="29"/>
    </row>
    <row r="229" spans="113:113">
      <c r="DI229" s="29"/>
    </row>
    <row r="230" spans="113:113">
      <c r="DI230" s="29"/>
    </row>
    <row r="231" spans="113:113">
      <c r="DI231" s="29"/>
    </row>
    <row r="232" spans="113:113">
      <c r="DI232" s="29"/>
    </row>
    <row r="233" spans="113:113">
      <c r="DI233" s="29"/>
    </row>
    <row r="234" spans="113:113">
      <c r="DI234" s="29"/>
    </row>
    <row r="235" spans="113:113">
      <c r="DI235" s="29"/>
    </row>
    <row r="236" spans="113:113">
      <c r="DI236" s="29"/>
    </row>
    <row r="237" spans="113:113">
      <c r="DI237" s="29"/>
    </row>
    <row r="238" spans="113:113">
      <c r="DI238" s="29"/>
    </row>
    <row r="239" spans="113:113">
      <c r="DI239" s="29"/>
    </row>
    <row r="240" spans="113:113">
      <c r="DI240" s="29"/>
    </row>
    <row r="241" spans="113:113">
      <c r="DI241" s="29"/>
    </row>
    <row r="242" spans="113:113">
      <c r="DI242" s="29"/>
    </row>
    <row r="243" spans="113:113">
      <c r="DI243" s="29"/>
    </row>
    <row r="244" spans="113:113">
      <c r="DI244" s="29"/>
    </row>
    <row r="245" spans="113:113">
      <c r="DI245" s="29"/>
    </row>
    <row r="246" spans="113:113">
      <c r="DI246" s="29"/>
    </row>
    <row r="247" spans="113:113">
      <c r="DI247" s="29"/>
    </row>
    <row r="248" spans="113:113">
      <c r="DI248" s="29"/>
    </row>
    <row r="249" spans="113:113">
      <c r="DI249" s="29"/>
    </row>
    <row r="250" spans="113:113">
      <c r="DI250" s="29"/>
    </row>
    <row r="251" spans="113:113">
      <c r="DI251" s="29"/>
    </row>
    <row r="252" spans="113:113">
      <c r="DI252" s="29"/>
    </row>
    <row r="253" spans="113:113">
      <c r="DI253" s="29"/>
    </row>
    <row r="254" spans="113:113">
      <c r="DI254" s="29"/>
    </row>
    <row r="255" spans="113:113">
      <c r="DI255" s="29"/>
    </row>
    <row r="256" spans="113:113">
      <c r="DI256" s="29"/>
    </row>
    <row r="257" spans="113:113">
      <c r="DI257" s="29"/>
    </row>
    <row r="258" spans="113:113">
      <c r="DI258" s="29"/>
    </row>
    <row r="259" spans="113:113">
      <c r="DI259" s="29"/>
    </row>
    <row r="260" spans="113:113">
      <c r="DI260" s="29"/>
    </row>
    <row r="261" spans="113:113">
      <c r="DI261" s="29"/>
    </row>
    <row r="262" spans="113:113">
      <c r="DI262" s="29"/>
    </row>
    <row r="263" spans="113:113">
      <c r="DI263" s="29"/>
    </row>
    <row r="264" spans="113:113">
      <c r="DI264" s="29"/>
    </row>
    <row r="265" spans="113:113">
      <c r="DI265" s="29"/>
    </row>
    <row r="266" spans="113:113">
      <c r="DI266" s="29"/>
    </row>
    <row r="267" spans="113:113">
      <c r="DI267" s="29"/>
    </row>
    <row r="268" spans="113:113">
      <c r="DI268" s="29"/>
    </row>
    <row r="269" spans="113:113">
      <c r="DI269" s="29"/>
    </row>
    <row r="270" spans="113:113">
      <c r="DI270" s="29"/>
    </row>
    <row r="271" spans="113:113">
      <c r="DI271" s="29"/>
    </row>
    <row r="272" spans="113:113">
      <c r="DI272" s="29"/>
    </row>
    <row r="273" spans="113:113">
      <c r="DI273" s="29"/>
    </row>
    <row r="274" spans="113:113">
      <c r="DI274" s="29"/>
    </row>
    <row r="275" spans="113:113">
      <c r="DI275" s="29"/>
    </row>
    <row r="276" spans="113:113">
      <c r="DI276" s="29"/>
    </row>
    <row r="277" spans="113:113">
      <c r="DI277" s="29"/>
    </row>
    <row r="278" spans="113:113">
      <c r="DI278" s="29"/>
    </row>
    <row r="279" spans="113:113">
      <c r="DI279" s="29"/>
    </row>
    <row r="280" spans="113:113">
      <c r="DI280" s="29"/>
    </row>
    <row r="281" spans="113:113">
      <c r="DI281" s="29"/>
    </row>
    <row r="282" spans="113:113">
      <c r="DI282" s="29"/>
    </row>
    <row r="283" spans="113:113">
      <c r="DI283" s="29"/>
    </row>
    <row r="284" spans="113:113">
      <c r="DI284" s="29"/>
    </row>
    <row r="285" spans="113:113">
      <c r="DI285" s="29"/>
    </row>
    <row r="286" spans="113:113">
      <c r="DI286" s="29"/>
    </row>
    <row r="287" spans="113:113">
      <c r="DI287" s="29"/>
    </row>
    <row r="288" spans="113:113">
      <c r="DI288" s="29"/>
    </row>
    <row r="289" spans="113:113">
      <c r="DI289" s="29"/>
    </row>
    <row r="290" spans="113:113">
      <c r="DI290" s="29"/>
    </row>
    <row r="291" spans="113:113">
      <c r="DI291" s="29"/>
    </row>
    <row r="292" spans="113:113">
      <c r="DI292" s="29"/>
    </row>
    <row r="293" spans="113:113">
      <c r="DI293" s="29"/>
    </row>
    <row r="294" spans="113:113">
      <c r="DI294" s="29"/>
    </row>
    <row r="295" spans="113:113">
      <c r="DI295" s="29"/>
    </row>
    <row r="296" spans="113:113">
      <c r="DI296" s="29"/>
    </row>
    <row r="297" spans="113:113">
      <c r="DI297" s="29"/>
    </row>
    <row r="298" spans="113:113">
      <c r="DI298" s="29"/>
    </row>
    <row r="299" spans="113:113">
      <c r="DI299" s="29"/>
    </row>
    <row r="300" spans="113:113">
      <c r="DI300" s="29"/>
    </row>
    <row r="301" spans="113:113">
      <c r="DI301" s="29"/>
    </row>
    <row r="302" spans="113:113">
      <c r="DI302" s="29"/>
    </row>
    <row r="303" spans="113:113">
      <c r="DI303" s="29"/>
    </row>
    <row r="305" spans="73:111">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F305" s="18"/>
      <c r="DG305" s="18"/>
    </row>
    <row r="306" spans="73:111">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F306" s="18"/>
      <c r="DG306" s="18"/>
    </row>
    <row r="307" spans="73:111">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F307" s="18"/>
      <c r="DG307" s="18"/>
    </row>
    <row r="308" spans="73:111">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F308" s="18"/>
      <c r="DG308" s="18"/>
    </row>
    <row r="309" spans="73:111">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F309" s="18"/>
      <c r="DG309" s="18"/>
    </row>
  </sheetData>
  <autoFilter ref="A28:DR210">
    <filterColumn colId="0">
      <filters>
        <filter val="I"/>
        <filter val="II"/>
        <filter val="III"/>
        <filter val="IV"/>
        <filter val="IX"/>
        <filter val="V"/>
        <filter val="VI"/>
        <filter val="VII"/>
        <filter val="VIII"/>
        <filter val="X"/>
        <filter val="XI"/>
        <filter val="XII"/>
        <filter val="XIII"/>
        <filter val="XIV"/>
        <filter val="XIX"/>
        <filter val="XVI"/>
        <filter val="XVII"/>
        <filter val="XVIII"/>
        <filter val="XX"/>
      </filters>
    </filterColumn>
  </autoFilter>
  <sortState ref="A28:DR146">
    <sortCondition descending="1" ref="CT28:CT146"/>
  </sortState>
  <mergeCells count="148">
    <mergeCell ref="BZ7:BZ10"/>
    <mergeCell ref="P9:P10"/>
    <mergeCell ref="Q9:Q10"/>
    <mergeCell ref="T9:T10"/>
    <mergeCell ref="U9:U10"/>
    <mergeCell ref="W5:W10"/>
    <mergeCell ref="X5:X10"/>
    <mergeCell ref="Y5:Y10"/>
    <mergeCell ref="Z5:Z10"/>
    <mergeCell ref="AA5:AA10"/>
    <mergeCell ref="AF5:BI6"/>
    <mergeCell ref="AF7:AF10"/>
    <mergeCell ref="AG7:AG10"/>
    <mergeCell ref="AH7:AK7"/>
    <mergeCell ref="AL7:AL10"/>
    <mergeCell ref="AY8:AY10"/>
    <mergeCell ref="AT8:AT10"/>
    <mergeCell ref="AV8:AV10"/>
    <mergeCell ref="AW8:AW10"/>
    <mergeCell ref="AX8:AX10"/>
    <mergeCell ref="BG9:BG10"/>
    <mergeCell ref="AH8:AH10"/>
    <mergeCell ref="R7:R10"/>
    <mergeCell ref="BO8:BO10"/>
    <mergeCell ref="H8:H10"/>
    <mergeCell ref="I8:I10"/>
    <mergeCell ref="O8:O10"/>
    <mergeCell ref="P8:Q8"/>
    <mergeCell ref="S8:S10"/>
    <mergeCell ref="T8:U8"/>
    <mergeCell ref="CH8:CH10"/>
    <mergeCell ref="CC8:CC10"/>
    <mergeCell ref="CD8:CD10"/>
    <mergeCell ref="CF8:CF10"/>
    <mergeCell ref="CG8:CG10"/>
    <mergeCell ref="CB8:CB10"/>
    <mergeCell ref="CE7:CE10"/>
    <mergeCell ref="CF7:CI7"/>
    <mergeCell ref="CI8:CI10"/>
    <mergeCell ref="AD5:AD10"/>
    <mergeCell ref="AE5:AE10"/>
    <mergeCell ref="S7:U7"/>
    <mergeCell ref="BZ5:CD6"/>
    <mergeCell ref="AI8:AI10"/>
    <mergeCell ref="AJ8:AJ10"/>
    <mergeCell ref="V5:V10"/>
    <mergeCell ref="N7:N10"/>
    <mergeCell ref="O7:Q7"/>
    <mergeCell ref="AQ8:AQ10"/>
    <mergeCell ref="AR8:AR10"/>
    <mergeCell ref="BC9:BC10"/>
    <mergeCell ref="BD9:BD10"/>
    <mergeCell ref="BY8:BY10"/>
    <mergeCell ref="BM7:BM10"/>
    <mergeCell ref="BC8:BD8"/>
    <mergeCell ref="BG8:BI8"/>
    <mergeCell ref="BH9:BH10"/>
    <mergeCell ref="BI9:BI10"/>
    <mergeCell ref="BJ5:BJ10"/>
    <mergeCell ref="BK5:BK10"/>
    <mergeCell ref="BR8:BR10"/>
    <mergeCell ref="BS8:BS10"/>
    <mergeCell ref="BT8:BT10"/>
    <mergeCell ref="BV7:BY7"/>
    <mergeCell ref="BV8:BV10"/>
    <mergeCell ref="BW8:BW10"/>
    <mergeCell ref="BX8:BX10"/>
    <mergeCell ref="G7:G10"/>
    <mergeCell ref="H7:I7"/>
    <mergeCell ref="J7:J10"/>
    <mergeCell ref="K7:K10"/>
    <mergeCell ref="L7:L10"/>
    <mergeCell ref="M7:M10"/>
    <mergeCell ref="CJ5:CS6"/>
    <mergeCell ref="CT5:CX6"/>
    <mergeCell ref="CY5:CY10"/>
    <mergeCell ref="CK7:CN7"/>
    <mergeCell ref="CO7:CS7"/>
    <mergeCell ref="CT7:CT10"/>
    <mergeCell ref="CU7:CX7"/>
    <mergeCell ref="BL5:BL10"/>
    <mergeCell ref="BM5:BO6"/>
    <mergeCell ref="BP5:BT6"/>
    <mergeCell ref="AZ8:AZ10"/>
    <mergeCell ref="CV8:CV10"/>
    <mergeCell ref="CW8:CW10"/>
    <mergeCell ref="CX8:CX10"/>
    <mergeCell ref="CQ8:CQ10"/>
    <mergeCell ref="CR8:CR10"/>
    <mergeCell ref="CS8:CS10"/>
    <mergeCell ref="CU8:CU10"/>
    <mergeCell ref="DF5:DF10"/>
    <mergeCell ref="CZ5:CZ10"/>
    <mergeCell ref="DA5:DA10"/>
    <mergeCell ref="DB5:DB10"/>
    <mergeCell ref="DC5:DC10"/>
    <mergeCell ref="DD5:DD10"/>
    <mergeCell ref="DE5:DE10"/>
    <mergeCell ref="CO8:CO10"/>
    <mergeCell ref="CP8:CP10"/>
    <mergeCell ref="CK8:CK10"/>
    <mergeCell ref="CL8:CL10"/>
    <mergeCell ref="CM8:CM10"/>
    <mergeCell ref="CN8:CN10"/>
    <mergeCell ref="CA8:CA10"/>
    <mergeCell ref="CJ7:CJ10"/>
    <mergeCell ref="A1:DE1"/>
    <mergeCell ref="A2:DE2"/>
    <mergeCell ref="A3:DE3"/>
    <mergeCell ref="A4:DF4"/>
    <mergeCell ref="A5:A10"/>
    <mergeCell ref="B5:B10"/>
    <mergeCell ref="C5:C10"/>
    <mergeCell ref="D5:D10"/>
    <mergeCell ref="E5:E10"/>
    <mergeCell ref="F5:F10"/>
    <mergeCell ref="AB5:AB10"/>
    <mergeCell ref="G5:I6"/>
    <mergeCell ref="J5:K6"/>
    <mergeCell ref="L5:M6"/>
    <mergeCell ref="N5:Q6"/>
    <mergeCell ref="R5:U6"/>
    <mergeCell ref="BU5:BY6"/>
    <mergeCell ref="AC5:AC10"/>
    <mergeCell ref="CE5:CI6"/>
    <mergeCell ref="BN7:BO7"/>
    <mergeCell ref="BF7:BF10"/>
    <mergeCell ref="BG7:BI7"/>
    <mergeCell ref="AK8:AK10"/>
    <mergeCell ref="AM8:AM10"/>
    <mergeCell ref="AN8:AN10"/>
    <mergeCell ref="AS8:AS10"/>
    <mergeCell ref="BB7:BB10"/>
    <mergeCell ref="BC7:BD7"/>
    <mergeCell ref="BE7:BE10"/>
    <mergeCell ref="BP7:BP10"/>
    <mergeCell ref="BQ7:BT7"/>
    <mergeCell ref="BU7:BU10"/>
    <mergeCell ref="BN8:BN10"/>
    <mergeCell ref="BQ8:BQ10"/>
    <mergeCell ref="CA7:CD7"/>
    <mergeCell ref="AM7:AO7"/>
    <mergeCell ref="AP7:AP10"/>
    <mergeCell ref="AQ7:AT7"/>
    <mergeCell ref="AU7:AU10"/>
    <mergeCell ref="AV7:AZ7"/>
    <mergeCell ref="BA7:BA10"/>
    <mergeCell ref="AO8:AO10"/>
  </mergeCells>
  <dataValidations count="5">
    <dataValidation type="whole" operator="lessThanOrEqual" allowBlank="1" showInputMessage="1" showErrorMessage="1" errorTitle="Lỗi" error="Thời gian bắt đầu không được lớn hơn thời gian kết thúc" sqref="BK196 BK29 BK118:BK119 BK132:BK133 BK135:BK136 BK138:BK139 BK103:BK106 BK41:BK42 BK36:BK38 BK53 BK48 BK68 BK71:BK75 BK81:BK83 BK98 BK149:BK150 BK182:BK184 BK194 BK204:BK207 BK89 BK100 BK141:BK142 BK162 BK176:BK177">
      <formula1>BL29</formula1>
    </dataValidation>
    <dataValidation type="whole" operator="greaterThanOrEqual" allowBlank="1" showInputMessage="1" showErrorMessage="1" errorTitle="Lỗi" error="Thời gian kết thúc không được nhỏ hơn thời gian bắt đầu" sqref="BL141:BL142 BL29 BL118:BL119 BL132:BL133 BL135:BL136 BL138:BL139 BL103:BL106 BL41:BL42 BL36:BL38 BL53 BL68 BL71:BL75 BL81:BL83 BL207 BL98 BL182:BL183 BL194 BL47:BL49 BL204 BL89 BL100 BL176">
      <formula1>BK29</formula1>
    </dataValidation>
    <dataValidation allowBlank="1" showInputMessage="1" sqref="AJ41:AJ44 BN68:BO68 BN112:BN113 CA49:CD49 CF149:CG149 CF161:CG161 CA194:CB194 BN29:BO29 E211:F1048576 H189:I191 E32:F42 CF49:CI49 BL162 CF194:CG194 BN189:BO191 H41:I42 E57:F58 E140:F140 BN132:BO133 E134:F134 BN135:BO136 E137:F137 BN138:BO139 BN141:BO142 H112:H113 AH122:CX122 BP119:CX119 BL149:BL150 H142:I142 E131:F131 H123:I130 AY29 BN123:BO130 BN179:BO179 BN36:BO38 H48:I48 BN53:BO53 BN59:BO65 CF59:CF65 CA59:CA65 CO48:CW48 BN81:BO83 CN91 CH91:CI91 CC91:CD91 BN91:BO91 E75:F90 BN98:BO98 E114:F119 AT146 H146:I146 BN146:BY146 BK107:BL109 E159:F162 J163 CX162:CX165 CH163:CI165 CC163:CD165 CN162:CN165 I164:J165 BN164:BO165 CO162:CW162 AT179 H179:I179 E180:F184 BL189:BL191 BN194:BO194 AJ199 H199:I199 BN199:BO201 E66:F73 E121:F122 BP73:CX73 BP150:CX150 E143:F150 E166:F167 BN176:BO176 BN196:CX196 BP206:CX206 E202:F206 BP42:CX42 CC47:CD47 CH47:CI47 BN41:BO42 AJ48 BN47:BO50 E45:F55 CN47:CN49 CX47:CX49 BP48:CM48 BN71:BO75 BN89:BO89 CC89:CD89 CH89:CI89 CN89 CX89 CX91 BN118:BO119 BN100:BO100 BN103:BO106 E92:F111 BK101:BL102 BN149:BO151 CA149:CB149 CA161:CB161 BN161:BO162 BP162:CM162 BN184:CY184 BN204:BO207 E192:F196 BN182:BO183 E174:F177 BN177:CY177 E1:F30"/>
    <dataValidation type="whole" operator="greaterThanOrEqual" allowBlank="1" showInputMessage="1" showErrorMessage="1" errorTitle="Lỗi" error="Thời gian kết thúc không được nhỏ hơn thời gian bắt đầu" sqref="BJ194">
      <formula1>AJ194</formula1>
    </dataValidation>
    <dataValidation type="decimal" operator="greaterThanOrEqual" allowBlank="1" showInputMessage="1" showErrorMessage="1" errorTitle="Lỗi" error="NSĐP không được lớn hơn tổng tất cả các nguồn vốn" sqref="I105 H104:H105 BN94:BN95 H101:I102 H106:I109 BN107:BO109 BN101:BO102 BP102:CX102">
      <formula1>I94</formula1>
    </dataValidation>
  </dataValidations>
  <printOptions horizontalCentered="1"/>
  <pageMargins left="0.25" right="0.25" top="1" bottom="0.5" header="0.75" footer="0.05"/>
  <pageSetup paperSize="9" scale="70" fitToWidth="0" fitToHeight="0" orientation="landscape" r:id="rId1"/>
  <headerFooter>
    <oddHeader>&amp;C&amp;P/&amp;N</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PL1</vt:lpstr>
      <vt:lpstr>PL 2</vt:lpstr>
      <vt:lpstr>PL2 NSDP (2)</vt:lpstr>
      <vt:lpstr>'PL1'!Print_Area</vt:lpstr>
      <vt:lpstr>'PL2 NSDP (2)'!Print_Area</vt:lpstr>
      <vt:lpstr>'PL1'!Print_Titles</vt:lpstr>
      <vt:lpstr>'PL2 NSDP (2)'!Print_Titles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Tommy_Phan</dc:creator>
  <cp:lastModifiedBy>andongnhi</cp:lastModifiedBy>
  <cp:lastPrinted>2024-08-04T06:43:52Z</cp:lastPrinted>
  <dcterms:created xsi:type="dcterms:W3CDTF">2019-07-20T02:10:37Z</dcterms:created>
  <dcterms:modified xsi:type="dcterms:W3CDTF">2024-08-04T07:35:51Z</dcterms:modified>
</cp:coreProperties>
</file>